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0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1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 firstSheet="10" activeTab="11"/>
  </bookViews>
  <sheets>
    <sheet name="LSE_REL_VOL_WP" sheetId="16" r:id="rId1"/>
    <sheet name="EWMA" sheetId="9" r:id="rId2"/>
    <sheet name="COMPONENT_RISK" sheetId="6" r:id="rId3"/>
    <sheet name="STANDALONE" sheetId="17" r:id="rId4"/>
    <sheet name="RISKSTATS" sheetId="1" r:id="rId5"/>
    <sheet name="ALLOC" sheetId="13" r:id="rId6"/>
    <sheet name="REL_VOL" sheetId="14" r:id="rId7"/>
    <sheet name="MANDATES" sheetId="11" r:id="rId8"/>
    <sheet name="WEIGHTED_PORTS" sheetId="15" r:id="rId9"/>
    <sheet name="CURRENT ALLOC VOL CONTRIBUTION" sheetId="10" r:id="rId10"/>
    <sheet name="BOXPLOTS" sheetId="7" r:id="rId11"/>
    <sheet name="DASHBOARD" sheetId="4" r:id="rId12"/>
    <sheet name="SUBADVISOR VOL CONTRIBUTION" sheetId="19" r:id="rId13"/>
    <sheet name="INFORMATION RATIO" sheetId="20" r:id="rId14"/>
    <sheet name="RELATIVE VOLATILITY" sheetId="23" r:id="rId15"/>
    <sheet name="ALPHA-BETA-RESIDUAL VOL" sheetId="24" r:id="rId16"/>
    <sheet name="ASSET TYPE VOLATILITY CONTRIB" sheetId="26" r:id="rId17"/>
    <sheet name="DASHBOARD (2)" sheetId="25" r:id="rId18"/>
    <sheet name="Sheet7" sheetId="18" r:id="rId19"/>
    <sheet name="EWMA CORRELATIONS" sheetId="8" r:id="rId20"/>
    <sheet name="Sheet3" sheetId="12" r:id="rId21"/>
    <sheet name="CAPM" sheetId="2" r:id="rId22"/>
    <sheet name="DASHBOARD2" sheetId="3" r:id="rId23"/>
  </sheets>
  <externalReferences>
    <externalReference r:id="rId24"/>
  </externalReferences>
  <definedNames>
    <definedName name="BOX_RANGE_252">BOXPLOTS!$G$1:$I$6</definedName>
    <definedName name="BOX_RANGE_63">BOXPLOTS!$L$1:$N$6</definedName>
    <definedName name="BOX_RANGE_INCEPTION">BOXPLOTS!$B$1:$D$6</definedName>
    <definedName name="DATA_RANGE">RISKSTATS!$A$2:$BP$1731</definedName>
    <definedName name="DATE_LATEST" localSheetId="15">INDEX(OFFSET(RISKSTATS!#REF!,0,0,'ALPHA-BETA-RESIDUAL VOL'!ROW_LATEST),'ALPHA-BETA-RESIDUAL VOL'!ROW_LATEST)</definedName>
    <definedName name="DATE_LATEST" localSheetId="16">INDEX(OFFSET(RISKSTATS!#REF!,0,0,'ASSET TYPE VOLATILITY CONTRIB'!ROW_LATEST),'ASSET TYPE VOLATILITY CONTRIB'!ROW_LATEST)</definedName>
    <definedName name="DATE_LATEST" localSheetId="17">INDEX(OFFSET(RISKSTATS!#REF!,0,0,'DASHBOARD (2)'!ROW_LATEST),'DASHBOARD (2)'!ROW_LATEST)</definedName>
    <definedName name="DATE_LATEST" localSheetId="13">INDEX(OFFSET(RISKSTATS!#REF!,0,0,'INFORMATION RATIO'!ROW_LATEST),'INFORMATION RATIO'!ROW_LATEST)</definedName>
    <definedName name="DATE_LATEST" localSheetId="14">INDEX(OFFSET(RISKSTATS!#REF!,0,0,'RELATIVE VOLATILITY'!ROW_LATEST),'RELATIVE VOLATILITY'!ROW_LATEST)</definedName>
    <definedName name="DATE_LATEST" localSheetId="12">INDEX(OFFSET(RISKSTATS!#REF!,0,0,'SUBADVISOR VOL CONTRIBUTION'!ROW_LATEST),'SUBADVISOR VOL CONTRIBUTION'!ROW_LATEST)</definedName>
    <definedName name="DATE_LATEST">INDEX(OFFSET(RISKSTATS!#REF!,0,0,ROW_LATEST),ROW_LATEST)</definedName>
    <definedName name="DATE_LATEST_M21" localSheetId="15">INDEX(OFFSET(RISKSTATS!#REF!,0,0,'ALPHA-BETA-RESIDUAL VOL'!ROW_LATEST),'ALPHA-BETA-RESIDUAL VOL'!ROW_LATEST-21)</definedName>
    <definedName name="DATE_LATEST_M21" localSheetId="16">INDEX(OFFSET(RISKSTATS!#REF!,0,0,'ASSET TYPE VOLATILITY CONTRIB'!ROW_LATEST),'ASSET TYPE VOLATILITY CONTRIB'!ROW_LATEST-21)</definedName>
    <definedName name="DATE_LATEST_M21" localSheetId="17">INDEX(OFFSET(RISKSTATS!#REF!,0,0,'DASHBOARD (2)'!ROW_LATEST),'DASHBOARD (2)'!ROW_LATEST-21)</definedName>
    <definedName name="DATE_LATEST_M21" localSheetId="13">INDEX(OFFSET(RISKSTATS!#REF!,0,0,'INFORMATION RATIO'!ROW_LATEST),'INFORMATION RATIO'!ROW_LATEST-21)</definedName>
    <definedName name="DATE_LATEST_M21" localSheetId="14">INDEX(OFFSET(RISKSTATS!#REF!,0,0,'RELATIVE VOLATILITY'!ROW_LATEST),'RELATIVE VOLATILITY'!ROW_LATEST-21)</definedName>
    <definedName name="DATE_LATEST_M21" localSheetId="12">INDEX(OFFSET(RISKSTATS!#REF!,0,0,'SUBADVISOR VOL CONTRIBUTION'!ROW_LATEST),'SUBADVISOR VOL CONTRIBUTION'!ROW_LATEST-21)</definedName>
    <definedName name="DATE_LATEST_M21">INDEX(OFFSET(RISKSTATS!#REF!,0,0,ROW_LATEST),ROW_LATEST-21)</definedName>
    <definedName name="DATE_LATEST_M252" localSheetId="15">INDEX(OFFSET(RISKSTATS!#REF!,0,0,'ALPHA-BETA-RESIDUAL VOL'!ROW_LATEST),'ALPHA-BETA-RESIDUAL VOL'!ROW_LATEST-252)</definedName>
    <definedName name="DATE_LATEST_M252" localSheetId="16">INDEX(OFFSET(RISKSTATS!#REF!,0,0,'ASSET TYPE VOLATILITY CONTRIB'!ROW_LATEST),'ASSET TYPE VOLATILITY CONTRIB'!ROW_LATEST-252)</definedName>
    <definedName name="DATE_LATEST_M252" localSheetId="17">INDEX(OFFSET(RISKSTATS!#REF!,0,0,'DASHBOARD (2)'!ROW_LATEST),'DASHBOARD (2)'!ROW_LATEST-252)</definedName>
    <definedName name="DATE_LATEST_M252" localSheetId="13">INDEX(OFFSET(RISKSTATS!#REF!,0,0,'INFORMATION RATIO'!ROW_LATEST),'INFORMATION RATIO'!ROW_LATEST-252)</definedName>
    <definedName name="DATE_LATEST_M252" localSheetId="14">INDEX(OFFSET(RISKSTATS!#REF!,0,0,'RELATIVE VOLATILITY'!ROW_LATEST),'RELATIVE VOLATILITY'!ROW_LATEST-252)</definedName>
    <definedName name="DATE_LATEST_M252" localSheetId="12">INDEX(OFFSET(RISKSTATS!#REF!,0,0,'SUBADVISOR VOL CONTRIBUTION'!ROW_LATEST),'SUBADVISOR VOL CONTRIBUTION'!ROW_LATEST-252)</definedName>
    <definedName name="DATE_LATEST_M252">INDEX(OFFSET(RISKSTATS!#REF!,0,0,ROW_LATEST),ROW_LATEST-252)</definedName>
    <definedName name="DATE_LATEST_M63" localSheetId="15">INDEX(OFFSET(RISKSTATS!#REF!,0,0,'ALPHA-BETA-RESIDUAL VOL'!ROW_LATEST),'ALPHA-BETA-RESIDUAL VOL'!ROW_LATEST-63)</definedName>
    <definedName name="DATE_LATEST_M63" localSheetId="16">INDEX(OFFSET(RISKSTATS!#REF!,0,0,'ASSET TYPE VOLATILITY CONTRIB'!ROW_LATEST),'ASSET TYPE VOLATILITY CONTRIB'!ROW_LATEST-63)</definedName>
    <definedName name="DATE_LATEST_M63" localSheetId="17">INDEX(OFFSET(RISKSTATS!#REF!,0,0,'DASHBOARD (2)'!ROW_LATEST),'DASHBOARD (2)'!ROW_LATEST-63)</definedName>
    <definedName name="DATE_LATEST_M63" localSheetId="13">INDEX(OFFSET(RISKSTATS!#REF!,0,0,'INFORMATION RATIO'!ROW_LATEST),'INFORMATION RATIO'!ROW_LATEST-63)</definedName>
    <definedName name="DATE_LATEST_M63" localSheetId="14">INDEX(OFFSET(RISKSTATS!#REF!,0,0,'RELATIVE VOLATILITY'!ROW_LATEST),'RELATIVE VOLATILITY'!ROW_LATEST-63)</definedName>
    <definedName name="DATE_LATEST_M63" localSheetId="12">INDEX(OFFSET(RISKSTATS!#REF!,0,0,'SUBADVISOR VOL CONTRIBUTION'!ROW_LATEST),'SUBADVISOR VOL CONTRIBUTION'!ROW_LATEST-63)</definedName>
    <definedName name="DATE_LATEST_M63">INDEX(OFFSET(RISKSTATS!#REF!,0,0,ROW_LATEST),ROW_LATEST-63)</definedName>
    <definedName name="DATE_RANGE">OFFSET(RISKSTATS!$A$2,0,0,COUNTA(RISKSTATS!$B:$B)-1)</definedName>
    <definedName name="_xlnm.Print_Area" localSheetId="15">'ALPHA-BETA-RESIDUAL VOL'!$A$1:$P$100</definedName>
    <definedName name="_xlnm.Print_Area" localSheetId="16">'ASSET TYPE VOLATILITY CONTRIB'!$B$1:$M$44</definedName>
    <definedName name="_xlnm.Print_Area" localSheetId="21">CAPM!$A$1:$V$74</definedName>
    <definedName name="_xlnm.Print_Area" localSheetId="11">DASHBOARD!$A$1:$R$111</definedName>
    <definedName name="_xlnm.Print_Area" localSheetId="17">'DASHBOARD (2)'!$A$1:$P$143</definedName>
    <definedName name="_xlnm.Print_Area" localSheetId="19">'EWMA CORRELATIONS'!$A$1:$W$96</definedName>
    <definedName name="_xlnm.Print_Area" localSheetId="13">'INFORMATION RATIO'!$A$1:$P$100</definedName>
    <definedName name="_xlnm.Print_Area" localSheetId="7">MANDATES!$A$1:$P$99</definedName>
    <definedName name="_xlnm.Print_Area" localSheetId="14">'RELATIVE VOLATILITY'!$A$1:$P$100</definedName>
    <definedName name="_xlnm.Print_Area" localSheetId="18">Sheet7!$B$1:$K$27</definedName>
    <definedName name="_xlnm.Print_Area" localSheetId="12">'SUBADVISOR VOL CONTRIBUTION'!$B$1:$M$44</definedName>
    <definedName name="REPORT_NAME" localSheetId="15">'ALPHA-BETA-RESIDUAL VOL'!#REF!</definedName>
    <definedName name="REPORT_NAME" localSheetId="16">'ASSET TYPE VOLATILITY CONTRIB'!#REF!</definedName>
    <definedName name="REPORT_NAME" localSheetId="17">'DASHBOARD (2)'!#REF!</definedName>
    <definedName name="REPORT_NAME" localSheetId="13">'INFORMATION RATIO'!#REF!</definedName>
    <definedName name="REPORT_NAME" localSheetId="14">'RELATIVE VOLATILITY'!#REF!</definedName>
    <definedName name="REPORT_NAME" localSheetId="12">'SUBADVISOR VOL CONTRIBUTION'!#REF!</definedName>
    <definedName name="REPORT_NAME">DASHBOARD!$B$4:$B$4</definedName>
    <definedName name="ROW_LATEST" localSheetId="15">COUNTA(TBL_DATA[Row.names])</definedName>
    <definedName name="ROW_LATEST" localSheetId="16">COUNTA(TBL_DATA[Row.names])</definedName>
    <definedName name="ROW_LATEST" localSheetId="17">COUNTA(TBL_DATA[Row.names])</definedName>
    <definedName name="ROW_LATEST" localSheetId="13">COUNTA(TBL_DATA[Row.names])</definedName>
    <definedName name="ROW_LATEST" localSheetId="14">COUNTA(TBL_DATA[Row.names])</definedName>
    <definedName name="ROW_LATEST" localSheetId="12">COUNTA(TBL_DATA[Row.names])</definedName>
    <definedName name="ROW_LATEST">COUNTA(TBL_DATA[Row.names])</definedName>
    <definedName name="ROW_LATEST_REL_VOL">COUNTA(REL_VOL!$A:$A)-1</definedName>
    <definedName name="ROW_LATEST_SUBVOL">COUNTA('CURRENT ALLOC VOL CONTRIBUTION'!$A:$A)-1</definedName>
  </definedNames>
  <calcPr calcId="162913"/>
</workbook>
</file>

<file path=xl/calcChain.xml><?xml version="1.0" encoding="utf-8"?>
<calcChain xmlns="http://schemas.openxmlformats.org/spreadsheetml/2006/main">
  <c r="D43" i="26" l="1"/>
  <c r="B36" i="26"/>
  <c r="D29" i="26"/>
  <c r="D28" i="26"/>
  <c r="D27" i="26"/>
  <c r="D26" i="26"/>
  <c r="D25" i="26"/>
  <c r="D24" i="26"/>
  <c r="D23" i="26"/>
  <c r="D42" i="26" s="1"/>
  <c r="D22" i="26"/>
  <c r="D21" i="26"/>
  <c r="D20" i="26"/>
  <c r="D19" i="26"/>
  <c r="D18" i="26"/>
  <c r="D17" i="26"/>
  <c r="D16" i="26"/>
  <c r="D15" i="26"/>
  <c r="D14" i="26"/>
  <c r="D40" i="26" s="1"/>
  <c r="D13" i="26"/>
  <c r="D41" i="26" s="1"/>
  <c r="D12" i="26"/>
  <c r="D11" i="26"/>
  <c r="D10" i="26"/>
  <c r="D9" i="26"/>
  <c r="D8" i="26"/>
  <c r="D7" i="26"/>
  <c r="D6" i="26"/>
  <c r="D5" i="26"/>
  <c r="D30" i="26" s="1"/>
  <c r="B2" i="26"/>
  <c r="B36" i="19"/>
  <c r="B2" i="19"/>
  <c r="C219" i="10"/>
  <c r="C218" i="10"/>
  <c r="I29" i="26"/>
  <c r="I21" i="26"/>
  <c r="I13" i="26"/>
  <c r="I5" i="26"/>
  <c r="E34" i="25"/>
  <c r="E35" i="25"/>
  <c r="I11" i="19"/>
  <c r="I19" i="19"/>
  <c r="I27" i="19"/>
  <c r="I28" i="26"/>
  <c r="I20" i="26"/>
  <c r="E98" i="25"/>
  <c r="I12" i="19"/>
  <c r="I19" i="26"/>
  <c r="E30" i="25"/>
  <c r="I29" i="19"/>
  <c r="I18" i="26"/>
  <c r="E36" i="25"/>
  <c r="I14" i="19"/>
  <c r="I9" i="26"/>
  <c r="E103" i="25"/>
  <c r="I23" i="19"/>
  <c r="I8" i="26"/>
  <c r="E101" i="25"/>
  <c r="I16" i="19"/>
  <c r="I23" i="26"/>
  <c r="I15" i="26"/>
  <c r="I7" i="26"/>
  <c r="E33" i="25"/>
  <c r="E27" i="25"/>
  <c r="I9" i="19"/>
  <c r="I17" i="19"/>
  <c r="I25" i="19"/>
  <c r="E99" i="25"/>
  <c r="I18" i="19"/>
  <c r="I12" i="26"/>
  <c r="E32" i="25"/>
  <c r="I20" i="19"/>
  <c r="I11" i="26"/>
  <c r="I5" i="19"/>
  <c r="I13" i="19"/>
  <c r="I26" i="26"/>
  <c r="E100" i="25"/>
  <c r="I22" i="19"/>
  <c r="I17" i="26"/>
  <c r="I7" i="19"/>
  <c r="I15" i="19"/>
  <c r="I16" i="26"/>
  <c r="E31" i="25"/>
  <c r="I24" i="19"/>
  <c r="I22" i="26"/>
  <c r="I14" i="26"/>
  <c r="I6" i="26"/>
  <c r="E102" i="25"/>
  <c r="I10" i="19"/>
  <c r="I26" i="19"/>
  <c r="E26" i="25"/>
  <c r="I28" i="19"/>
  <c r="I27" i="26"/>
  <c r="E29" i="25"/>
  <c r="I21" i="19"/>
  <c r="I10" i="26"/>
  <c r="I6" i="19"/>
  <c r="I25" i="26"/>
  <c r="E28" i="25"/>
  <c r="I24" i="26"/>
  <c r="I8" i="19"/>
  <c r="I39" i="26" l="1"/>
  <c r="I30" i="26"/>
  <c r="E11" i="26" s="1"/>
  <c r="F5" i="26"/>
  <c r="H5" i="26" s="1"/>
  <c r="F6" i="26"/>
  <c r="H6" i="26" s="1"/>
  <c r="F7" i="26"/>
  <c r="H7" i="26" s="1"/>
  <c r="F8" i="26"/>
  <c r="H8" i="26" s="1"/>
  <c r="F9" i="26"/>
  <c r="H9" i="26" s="1"/>
  <c r="F10" i="26"/>
  <c r="H10" i="26" s="1"/>
  <c r="I41" i="26"/>
  <c r="F41" i="26" s="1"/>
  <c r="H41" i="26" s="1"/>
  <c r="F11" i="26"/>
  <c r="H11" i="26" s="1"/>
  <c r="F12" i="26"/>
  <c r="H12" i="26" s="1"/>
  <c r="F13" i="26"/>
  <c r="H13" i="26" s="1"/>
  <c r="I40" i="26"/>
  <c r="F40" i="26" s="1"/>
  <c r="H40" i="26" s="1"/>
  <c r="F14" i="26"/>
  <c r="H14" i="26" s="1"/>
  <c r="F15" i="26"/>
  <c r="H15" i="26" s="1"/>
  <c r="F16" i="26"/>
  <c r="H16" i="26" s="1"/>
  <c r="F17" i="26"/>
  <c r="H17" i="26" s="1"/>
  <c r="F18" i="26"/>
  <c r="H18" i="26" s="1"/>
  <c r="I43" i="26"/>
  <c r="F43" i="26" s="1"/>
  <c r="H43" i="26" s="1"/>
  <c r="F19" i="26"/>
  <c r="H19" i="26" s="1"/>
  <c r="F20" i="26"/>
  <c r="H20" i="26" s="1"/>
  <c r="F21" i="26"/>
  <c r="H21" i="26" s="1"/>
  <c r="F22" i="26"/>
  <c r="H22" i="26" s="1"/>
  <c r="I42" i="26"/>
  <c r="F42" i="26" s="1"/>
  <c r="H42" i="26" s="1"/>
  <c r="F23" i="26"/>
  <c r="H23" i="26" s="1"/>
  <c r="F24" i="26"/>
  <c r="H24" i="26" s="1"/>
  <c r="F25" i="26"/>
  <c r="H25" i="26" s="1"/>
  <c r="F26" i="26"/>
  <c r="H26" i="26" s="1"/>
  <c r="F27" i="26"/>
  <c r="H27" i="26" s="1"/>
  <c r="F28" i="26"/>
  <c r="H28" i="26" s="1"/>
  <c r="F29" i="26"/>
  <c r="H29" i="26" s="1"/>
  <c r="D39" i="26"/>
  <c r="D44" i="26" s="1"/>
  <c r="E37" i="25"/>
  <c r="D31" i="25" s="1"/>
  <c r="E104" i="25"/>
  <c r="D103" i="25" s="1"/>
  <c r="I30" i="19"/>
  <c r="I39" i="19"/>
  <c r="I40" i="19"/>
  <c r="I41" i="19"/>
  <c r="I42" i="19"/>
  <c r="I43" i="19"/>
  <c r="J6" i="26"/>
  <c r="J27" i="26"/>
  <c r="J17" i="26"/>
  <c r="K16" i="26"/>
  <c r="J19" i="26"/>
  <c r="K26" i="26"/>
  <c r="J26" i="26"/>
  <c r="K11" i="26"/>
  <c r="L19" i="26"/>
  <c r="K21" i="26"/>
  <c r="G27" i="25"/>
  <c r="F35" i="25"/>
  <c r="G100" i="25"/>
  <c r="G26" i="25"/>
  <c r="G34" i="25"/>
  <c r="F31" i="25"/>
  <c r="H34" i="25"/>
  <c r="K8" i="26"/>
  <c r="J9" i="26"/>
  <c r="K5" i="26"/>
  <c r="L25" i="26"/>
  <c r="F36" i="25"/>
  <c r="G31" i="25"/>
  <c r="F100" i="25"/>
  <c r="K24" i="26"/>
  <c r="J24" i="26"/>
  <c r="F30" i="25"/>
  <c r="G29" i="25"/>
  <c r="J7" i="26"/>
  <c r="K29" i="26"/>
  <c r="J20" i="26"/>
  <c r="L22" i="26"/>
  <c r="L6" i="26"/>
  <c r="L29" i="26"/>
  <c r="J29" i="26"/>
  <c r="K14" i="26"/>
  <c r="J22" i="26"/>
  <c r="L24" i="26"/>
  <c r="G102" i="25"/>
  <c r="H103" i="25"/>
  <c r="H98" i="25"/>
  <c r="H102" i="25"/>
  <c r="H31" i="25"/>
  <c r="L9" i="26"/>
  <c r="J23" i="26"/>
  <c r="J25" i="26"/>
  <c r="K6" i="26"/>
  <c r="K22" i="26"/>
  <c r="K27" i="26"/>
  <c r="H26" i="25"/>
  <c r="F101" i="25"/>
  <c r="F33" i="25"/>
  <c r="J13" i="26"/>
  <c r="L23" i="26"/>
  <c r="K18" i="26"/>
  <c r="H29" i="25"/>
  <c r="K12" i="26"/>
  <c r="L11" i="26"/>
  <c r="J28" i="26"/>
  <c r="K9" i="26"/>
  <c r="J12" i="26"/>
  <c r="L8" i="26"/>
  <c r="L14" i="26"/>
  <c r="K25" i="26"/>
  <c r="K19" i="26"/>
  <c r="G32" i="25"/>
  <c r="F27" i="25"/>
  <c r="F34" i="25"/>
  <c r="H30" i="25"/>
  <c r="G36" i="25"/>
  <c r="F26" i="25"/>
  <c r="G28" i="25"/>
  <c r="J18" i="26"/>
  <c r="L7" i="26"/>
  <c r="L18" i="26"/>
  <c r="K20" i="26"/>
  <c r="K7" i="26"/>
  <c r="H100" i="25"/>
  <c r="H27" i="25"/>
  <c r="G101" i="25"/>
  <c r="L21" i="26"/>
  <c r="L10" i="26"/>
  <c r="J21" i="26"/>
  <c r="L26" i="26"/>
  <c r="L15" i="26"/>
  <c r="F28" i="25"/>
  <c r="H32" i="25"/>
  <c r="F99" i="25"/>
  <c r="J16" i="26"/>
  <c r="L16" i="26"/>
  <c r="F103" i="25"/>
  <c r="K15" i="26"/>
  <c r="K23" i="26"/>
  <c r="J5" i="26"/>
  <c r="K10" i="26"/>
  <c r="J15" i="26"/>
  <c r="J14" i="26"/>
  <c r="L17" i="26"/>
  <c r="K28" i="26"/>
  <c r="L27" i="26"/>
  <c r="G35" i="25"/>
  <c r="H101" i="25"/>
  <c r="G33" i="25"/>
  <c r="H99" i="25"/>
  <c r="G99" i="25"/>
  <c r="F102" i="25"/>
  <c r="F98" i="25"/>
  <c r="L28" i="26"/>
  <c r="L12" i="26"/>
  <c r="K17" i="26"/>
  <c r="L5" i="26"/>
  <c r="H33" i="25"/>
  <c r="G30" i="25"/>
  <c r="F29" i="25"/>
  <c r="H35" i="25"/>
  <c r="J10" i="26"/>
  <c r="K13" i="26"/>
  <c r="L20" i="26"/>
  <c r="J11" i="26"/>
  <c r="H28" i="25"/>
  <c r="G103" i="25"/>
  <c r="H36" i="25"/>
  <c r="L13" i="26"/>
  <c r="J8" i="26"/>
  <c r="F32" i="25"/>
  <c r="G98" i="25"/>
  <c r="E21" i="26" l="1"/>
  <c r="E26" i="26"/>
  <c r="E24" i="26"/>
  <c r="E10" i="26"/>
  <c r="E13" i="26"/>
  <c r="E8" i="26"/>
  <c r="E17" i="26"/>
  <c r="E20" i="26"/>
  <c r="E15" i="26"/>
  <c r="E6" i="26"/>
  <c r="E28" i="26"/>
  <c r="E29" i="26"/>
  <c r="E25" i="26"/>
  <c r="E18" i="26"/>
  <c r="E14" i="26"/>
  <c r="E7" i="26"/>
  <c r="E27" i="26"/>
  <c r="E23" i="26"/>
  <c r="E16" i="26"/>
  <c r="E9" i="26"/>
  <c r="E5" i="26"/>
  <c r="E19" i="26"/>
  <c r="E12" i="26"/>
  <c r="E22" i="26"/>
  <c r="K43" i="26"/>
  <c r="L43" i="26"/>
  <c r="J41" i="26"/>
  <c r="L30" i="26"/>
  <c r="L39" i="26"/>
  <c r="K40" i="26"/>
  <c r="K41" i="26"/>
  <c r="L40" i="26"/>
  <c r="K30" i="26"/>
  <c r="K39" i="26"/>
  <c r="L42" i="26"/>
  <c r="J40" i="26"/>
  <c r="J43" i="26"/>
  <c r="J39" i="26"/>
  <c r="J30" i="26"/>
  <c r="J42" i="26"/>
  <c r="K42" i="26"/>
  <c r="L41" i="26"/>
  <c r="I44" i="26"/>
  <c r="F39" i="26"/>
  <c r="H39" i="26" s="1"/>
  <c r="D98" i="25"/>
  <c r="D104" i="25" s="1"/>
  <c r="D102" i="25"/>
  <c r="D30" i="25"/>
  <c r="D26" i="25"/>
  <c r="D37" i="25" s="1"/>
  <c r="D36" i="25"/>
  <c r="D101" i="25"/>
  <c r="D33" i="25"/>
  <c r="D100" i="25"/>
  <c r="F104" i="25"/>
  <c r="G104" i="25"/>
  <c r="F37" i="25"/>
  <c r="G37" i="25"/>
  <c r="H104" i="25"/>
  <c r="H37" i="25"/>
  <c r="D35" i="25"/>
  <c r="D29" i="25"/>
  <c r="D99" i="25"/>
  <c r="D32" i="25"/>
  <c r="D28" i="25"/>
  <c r="D27" i="25"/>
  <c r="D34" i="25"/>
  <c r="I44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E41" i="26" l="1"/>
  <c r="E39" i="26"/>
  <c r="E42" i="26"/>
  <c r="E43" i="26"/>
  <c r="E40" i="26"/>
  <c r="E30" i="26"/>
  <c r="L44" i="26"/>
  <c r="J44" i="26"/>
  <c r="K44" i="26"/>
  <c r="F17" i="19"/>
  <c r="H17" i="19" s="1"/>
  <c r="F8" i="19"/>
  <c r="H8" i="19" s="1"/>
  <c r="F19" i="19"/>
  <c r="H19" i="19" s="1"/>
  <c r="F25" i="19"/>
  <c r="H25" i="19" s="1"/>
  <c r="F23" i="19"/>
  <c r="H23" i="19" s="1"/>
  <c r="F22" i="19"/>
  <c r="H22" i="19" s="1"/>
  <c r="F13" i="19"/>
  <c r="H13" i="19" s="1"/>
  <c r="F20" i="19"/>
  <c r="H20" i="19" s="1"/>
  <c r="F24" i="19"/>
  <c r="H24" i="19" s="1"/>
  <c r="F27" i="19"/>
  <c r="H27" i="19" s="1"/>
  <c r="F15" i="19"/>
  <c r="H15" i="19" s="1"/>
  <c r="F16" i="19"/>
  <c r="H16" i="19" s="1"/>
  <c r="F7" i="19"/>
  <c r="H7" i="19" s="1"/>
  <c r="F12" i="19"/>
  <c r="H12" i="19" s="1"/>
  <c r="F9" i="19"/>
  <c r="H9" i="19" s="1"/>
  <c r="F29" i="19"/>
  <c r="H29" i="19" s="1"/>
  <c r="F14" i="19"/>
  <c r="H14" i="19" s="1"/>
  <c r="F21" i="19"/>
  <c r="H21" i="19" s="1"/>
  <c r="F6" i="19"/>
  <c r="H6" i="19" s="1"/>
  <c r="F26" i="19"/>
  <c r="H26" i="19" s="1"/>
  <c r="F10" i="19"/>
  <c r="H10" i="19" s="1"/>
  <c r="F11" i="19"/>
  <c r="H11" i="19" s="1"/>
  <c r="F28" i="19"/>
  <c r="H28" i="19" s="1"/>
  <c r="F18" i="19"/>
  <c r="H18" i="19" s="1"/>
  <c r="D41" i="19"/>
  <c r="D43" i="19"/>
  <c r="F43" i="19" s="1"/>
  <c r="H43" i="19" s="1"/>
  <c r="E10" i="19"/>
  <c r="F5" i="19"/>
  <c r="H5" i="19" s="1"/>
  <c r="F41" i="19"/>
  <c r="H41" i="19" s="1"/>
  <c r="D39" i="19"/>
  <c r="D42" i="19"/>
  <c r="D30" i="19"/>
  <c r="D40" i="19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2" i="1"/>
  <c r="J29" i="19"/>
  <c r="K22" i="19"/>
  <c r="K13" i="19"/>
  <c r="K28" i="19"/>
  <c r="K6" i="19"/>
  <c r="K24" i="19"/>
  <c r="AC187" i="4"/>
  <c r="L18" i="19"/>
  <c r="J24" i="19"/>
  <c r="AC186" i="4"/>
  <c r="K17" i="19"/>
  <c r="AC181" i="4"/>
  <c r="L17" i="19"/>
  <c r="J10" i="19"/>
  <c r="AC183" i="4"/>
  <c r="J21" i="19"/>
  <c r="L27" i="19"/>
  <c r="J14" i="19"/>
  <c r="AC180" i="4"/>
  <c r="L22" i="19"/>
  <c r="K29" i="19"/>
  <c r="L11" i="19"/>
  <c r="L6" i="19"/>
  <c r="L23" i="19"/>
  <c r="L29" i="19"/>
  <c r="L26" i="19"/>
  <c r="J20" i="19"/>
  <c r="J18" i="19"/>
  <c r="J26" i="19"/>
  <c r="K21" i="19"/>
  <c r="J25" i="19"/>
  <c r="L8" i="19"/>
  <c r="L19" i="19"/>
  <c r="L15" i="19"/>
  <c r="K9" i="19"/>
  <c r="L13" i="19"/>
  <c r="L21" i="19"/>
  <c r="K19" i="19"/>
  <c r="J9" i="19"/>
  <c r="L5" i="19"/>
  <c r="K26" i="19"/>
  <c r="J11" i="19"/>
  <c r="K16" i="19"/>
  <c r="K23" i="19"/>
  <c r="J7" i="19"/>
  <c r="K12" i="19"/>
  <c r="J22" i="19"/>
  <c r="K18" i="19"/>
  <c r="L14" i="19"/>
  <c r="K25" i="19"/>
  <c r="J5" i="19"/>
  <c r="AC182" i="4"/>
  <c r="J6" i="19"/>
  <c r="J16" i="19"/>
  <c r="K8" i="19"/>
  <c r="K27" i="19"/>
  <c r="K5" i="19"/>
  <c r="L20" i="19"/>
  <c r="K15" i="19"/>
  <c r="J27" i="19"/>
  <c r="J8" i="19"/>
  <c r="L16" i="19"/>
  <c r="AC184" i="4"/>
  <c r="AC185" i="4"/>
  <c r="L9" i="19"/>
  <c r="K14" i="19"/>
  <c r="K11" i="19"/>
  <c r="J17" i="19"/>
  <c r="K7" i="19"/>
  <c r="L12" i="19"/>
  <c r="L25" i="19"/>
  <c r="L28" i="19"/>
  <c r="K10" i="19"/>
  <c r="J28" i="19"/>
  <c r="K20" i="19"/>
  <c r="J12" i="19"/>
  <c r="J15" i="19"/>
  <c r="AC179" i="4"/>
  <c r="J23" i="19"/>
  <c r="J19" i="19"/>
  <c r="L24" i="19"/>
  <c r="L7" i="19"/>
  <c r="J13" i="19"/>
  <c r="L10" i="19"/>
  <c r="E44" i="26" l="1"/>
  <c r="F40" i="19"/>
  <c r="H40" i="19" s="1"/>
  <c r="E6" i="19"/>
  <c r="E11" i="19"/>
  <c r="E21" i="19"/>
  <c r="D44" i="19"/>
  <c r="E8" i="19"/>
  <c r="E20" i="19"/>
  <c r="K39" i="19"/>
  <c r="K30" i="19"/>
  <c r="J39" i="19"/>
  <c r="J30" i="19"/>
  <c r="L42" i="19"/>
  <c r="K40" i="19"/>
  <c r="K41" i="19"/>
  <c r="J40" i="19"/>
  <c r="K43" i="19"/>
  <c r="J42" i="19"/>
  <c r="J41" i="19"/>
  <c r="J43" i="19"/>
  <c r="L43" i="19"/>
  <c r="L40" i="19"/>
  <c r="L30" i="19"/>
  <c r="L39" i="19"/>
  <c r="K42" i="19"/>
  <c r="L41" i="19"/>
  <c r="E15" i="19"/>
  <c r="E17" i="19"/>
  <c r="E16" i="19"/>
  <c r="E19" i="19"/>
  <c r="E26" i="19"/>
  <c r="E24" i="19"/>
  <c r="E9" i="19"/>
  <c r="E12" i="19"/>
  <c r="E28" i="19"/>
  <c r="F42" i="19"/>
  <c r="H42" i="19" s="1"/>
  <c r="E7" i="19"/>
  <c r="E23" i="19"/>
  <c r="F39" i="19"/>
  <c r="H39" i="19" s="1"/>
  <c r="E29" i="19"/>
  <c r="E14" i="19"/>
  <c r="E27" i="19"/>
  <c r="E5" i="19"/>
  <c r="E22" i="19"/>
  <c r="E25" i="19"/>
  <c r="E13" i="19"/>
  <c r="E18" i="19"/>
  <c r="AA188" i="4"/>
  <c r="C8" i="11"/>
  <c r="C9" i="11"/>
  <c r="C10" i="11"/>
  <c r="C6" i="11"/>
  <c r="E41" i="19" l="1"/>
  <c r="E30" i="19"/>
  <c r="E39" i="19"/>
  <c r="E43" i="19"/>
  <c r="L44" i="19"/>
  <c r="E40" i="19"/>
  <c r="E42" i="19"/>
  <c r="J44" i="19"/>
  <c r="K44" i="19"/>
  <c r="D8" i="11"/>
  <c r="E10" i="11"/>
  <c r="F8" i="11"/>
  <c r="F6" i="11"/>
  <c r="E9" i="11"/>
  <c r="D10" i="11"/>
  <c r="F9" i="11"/>
  <c r="F10" i="11"/>
  <c r="E6" i="11"/>
  <c r="D9" i="11"/>
  <c r="D6" i="11"/>
  <c r="E8" i="11"/>
  <c r="E44" i="19" l="1"/>
  <c r="F217" i="10"/>
  <c r="N26" i="7" a="1"/>
  <c r="N26" i="7" s="1"/>
  <c r="M26" i="7" a="1"/>
  <c r="M26" i="7" s="1"/>
  <c r="L26" i="7" a="1"/>
  <c r="L26" i="7" s="1"/>
  <c r="I26" i="7" a="1"/>
  <c r="I26" i="7" s="1"/>
  <c r="H26" i="7" a="1"/>
  <c r="H26" i="7" s="1"/>
  <c r="G26" i="7" a="1"/>
  <c r="G26" i="7" s="1"/>
  <c r="D26" i="7" a="1"/>
  <c r="D26" i="7" s="1"/>
  <c r="C26" i="7" a="1"/>
  <c r="C26" i="7" s="1"/>
  <c r="B26" i="7" a="1"/>
  <c r="B26" i="7" s="1"/>
  <c r="N20" i="7"/>
  <c r="M20" i="7"/>
  <c r="L20" i="7"/>
  <c r="I20" i="7"/>
  <c r="H20" i="7"/>
  <c r="G20" i="7"/>
  <c r="D20" i="7"/>
  <c r="C20" i="7"/>
  <c r="B20" i="7"/>
  <c r="N13" i="7"/>
  <c r="M13" i="7"/>
  <c r="L13" i="7"/>
  <c r="I13" i="7"/>
  <c r="H13" i="7"/>
  <c r="G13" i="7"/>
  <c r="D13" i="7"/>
  <c r="C13" i="7"/>
  <c r="B13" i="7"/>
  <c r="D56" i="4"/>
  <c r="AC177" i="4"/>
  <c r="D55" i="4"/>
  <c r="AC178" i="4"/>
  <c r="AC176" i="4"/>
  <c r="D60" i="4"/>
  <c r="D58" i="4"/>
  <c r="AC175" i="4"/>
  <c r="D57" i="4"/>
  <c r="D59" i="4"/>
  <c r="AC188" i="4" l="1"/>
  <c r="AB187" i="4" s="1"/>
  <c r="AD187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F57" i="4"/>
  <c r="E56" i="4"/>
  <c r="E60" i="4"/>
  <c r="E57" i="4"/>
  <c r="G58" i="4"/>
  <c r="G55" i="4"/>
  <c r="G57" i="4"/>
  <c r="E58" i="4"/>
  <c r="G59" i="4"/>
  <c r="F55" i="4"/>
  <c r="F59" i="4"/>
  <c r="G60" i="4"/>
  <c r="F58" i="4"/>
  <c r="E55" i="4"/>
  <c r="E59" i="4"/>
  <c r="G56" i="4"/>
  <c r="F56" i="4"/>
  <c r="F60" i="4"/>
  <c r="AB185" i="4" l="1"/>
  <c r="AD185" i="4" s="1"/>
  <c r="AB186" i="4"/>
  <c r="AD186" i="4" s="1"/>
  <c r="AB183" i="4"/>
  <c r="AD183" i="4" s="1"/>
  <c r="AB184" i="4"/>
  <c r="AD184" i="4" s="1"/>
  <c r="AB181" i="4"/>
  <c r="AD181" i="4" s="1"/>
  <c r="AB182" i="4"/>
  <c r="AD182" i="4" s="1"/>
  <c r="AB179" i="4"/>
  <c r="AD179" i="4" s="1"/>
  <c r="AB180" i="4"/>
  <c r="AD180" i="4" s="1"/>
  <c r="AB178" i="4"/>
  <c r="AD178" i="4" s="1"/>
  <c r="AB177" i="4"/>
  <c r="AD177" i="4" s="1"/>
  <c r="AB176" i="4"/>
  <c r="AD176" i="4" s="1"/>
  <c r="AB175" i="4"/>
  <c r="AD175" i="4" s="1"/>
  <c r="AB188" i="4" l="1"/>
  <c r="C5" i="11"/>
  <c r="C4" i="11"/>
  <c r="C7" i="11"/>
  <c r="C3" i="11"/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2" i="12"/>
  <c r="B17" i="7"/>
  <c r="E3" i="11"/>
  <c r="E4" i="11"/>
  <c r="E5" i="11"/>
  <c r="D7" i="11"/>
  <c r="F3" i="11"/>
  <c r="F5" i="11"/>
  <c r="D3" i="11"/>
  <c r="D5" i="11"/>
  <c r="F7" i="11"/>
  <c r="E7" i="11"/>
  <c r="F4" i="11"/>
  <c r="D4" i="11"/>
  <c r="L18" i="7" l="1"/>
  <c r="L17" i="7"/>
  <c r="L16" i="7"/>
  <c r="L15" i="7"/>
  <c r="L14" i="7"/>
  <c r="H15" i="7"/>
  <c r="H14" i="7"/>
  <c r="H21" i="7" s="1"/>
  <c r="H16" i="7"/>
  <c r="H18" i="7"/>
  <c r="H17" i="7"/>
  <c r="G15" i="7"/>
  <c r="G16" i="7"/>
  <c r="G14" i="7"/>
  <c r="G21" i="7" s="1"/>
  <c r="G17" i="7"/>
  <c r="G18" i="7"/>
  <c r="I17" i="7"/>
  <c r="I14" i="7"/>
  <c r="I21" i="7" s="1"/>
  <c r="I15" i="7"/>
  <c r="I18" i="7"/>
  <c r="I16" i="7"/>
  <c r="C18" i="7"/>
  <c r="C17" i="7"/>
  <c r="C16" i="7"/>
  <c r="C15" i="7"/>
  <c r="C14" i="7"/>
  <c r="C21" i="7" s="1"/>
  <c r="D16" i="7"/>
  <c r="D15" i="7"/>
  <c r="D18" i="7"/>
  <c r="D17" i="7"/>
  <c r="D14" i="7"/>
  <c r="D21" i="7" s="1"/>
  <c r="B18" i="7"/>
  <c r="B14" i="7"/>
  <c r="B21" i="7" s="1"/>
  <c r="B15" i="7"/>
  <c r="B16" i="7"/>
  <c r="B24" i="7" s="1"/>
  <c r="I27" i="7" l="1"/>
  <c r="L27" i="7"/>
  <c r="H23" i="7"/>
  <c r="G25" i="7"/>
  <c r="I24" i="7"/>
  <c r="G24" i="7"/>
  <c r="D23" i="7"/>
  <c r="C24" i="7"/>
  <c r="D27" i="7"/>
  <c r="I28" i="7"/>
  <c r="G28" i="7"/>
  <c r="H24" i="7"/>
  <c r="H25" i="7"/>
  <c r="L28" i="7"/>
  <c r="I23" i="7"/>
  <c r="G23" i="7"/>
  <c r="I25" i="7"/>
  <c r="G27" i="7"/>
  <c r="G22" i="7"/>
  <c r="H28" i="7"/>
  <c r="I22" i="7"/>
  <c r="H27" i="7"/>
  <c r="H22" i="7"/>
  <c r="D28" i="7"/>
  <c r="D25" i="7"/>
  <c r="D22" i="7"/>
  <c r="C27" i="7"/>
  <c r="C22" i="7"/>
  <c r="C23" i="7"/>
  <c r="C28" i="7"/>
  <c r="D24" i="7"/>
  <c r="C25" i="7"/>
  <c r="B23" i="7"/>
  <c r="B27" i="7"/>
  <c r="B22" i="7"/>
  <c r="B25" i="7"/>
  <c r="B28" i="7"/>
  <c r="N14" i="7" l="1"/>
  <c r="N21" i="7" s="1"/>
  <c r="N15" i="7"/>
  <c r="N16" i="7"/>
  <c r="N17" i="7"/>
  <c r="N18" i="7"/>
  <c r="M15" i="7"/>
  <c r="M16" i="7"/>
  <c r="M23" i="7" s="1"/>
  <c r="M17" i="7"/>
  <c r="M24" i="7" s="1"/>
  <c r="M18" i="7"/>
  <c r="M14" i="7"/>
  <c r="M21" i="7" s="1"/>
  <c r="L21" i="7"/>
  <c r="L24" i="7"/>
  <c r="L25" i="7"/>
  <c r="N27" i="7" l="1"/>
  <c r="M28" i="7"/>
  <c r="M27" i="7"/>
  <c r="N28" i="7"/>
  <c r="N25" i="7"/>
  <c r="L23" i="7"/>
  <c r="M25" i="7"/>
  <c r="N22" i="7"/>
  <c r="M22" i="7"/>
  <c r="N24" i="7"/>
  <c r="N23" i="7"/>
  <c r="L22" i="7"/>
  <c r="V6" i="7"/>
  <c r="V5" i="7"/>
  <c r="V4" i="7"/>
  <c r="V3" i="7"/>
  <c r="V2" i="7"/>
  <c r="W2" i="7" s="1"/>
  <c r="L8" i="7"/>
  <c r="L7" i="7"/>
  <c r="L11" i="7"/>
  <c r="L10" i="7"/>
  <c r="L9" i="7"/>
  <c r="M11" i="7"/>
  <c r="N10" i="7"/>
  <c r="M10" i="7"/>
  <c r="W4" i="7" l="1"/>
  <c r="W3" i="7"/>
  <c r="W6" i="7"/>
  <c r="W5" i="7"/>
  <c r="D53" i="4"/>
  <c r="D52" i="4"/>
  <c r="D54" i="4"/>
  <c r="D8" i="7" l="1"/>
  <c r="C8" i="7"/>
  <c r="B8" i="7"/>
  <c r="B7" i="7"/>
  <c r="C7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G54" i="4"/>
  <c r="F54" i="4"/>
  <c r="G53" i="4"/>
  <c r="G52" i="4"/>
  <c r="F53" i="4"/>
  <c r="E53" i="4"/>
  <c r="E52" i="4"/>
  <c r="E54" i="4"/>
  <c r="F52" i="4"/>
</calcChain>
</file>

<file path=xl/sharedStrings.xml><?xml version="1.0" encoding="utf-8"?>
<sst xmlns="http://schemas.openxmlformats.org/spreadsheetml/2006/main" count="537" uniqueCount="217">
  <si>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</si>
  <si>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</si>
  <si>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</si>
  <si>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</si>
  <si>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</si>
  <si>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</si>
  <si>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</si>
  <si>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</si>
  <si>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</si>
  <si>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</si>
  <si>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</si>
  <si>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</si>
  <si>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</si>
  <si>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</si>
  <si>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</si>
  <si>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</si>
  <si>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</si>
  <si>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</si>
  <si>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</si>
  <si>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</si>
  <si>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</si>
  <si>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</si>
  <si>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</si>
  <si>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</si>
  <si>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</si>
  <si>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</si>
  <si>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</si>
  <si>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</si>
  <si>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</si>
  <si>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</si>
  <si>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box lo</t>
  </si>
  <si>
    <t>box mid</t>
  </si>
  <si>
    <t>box hi</t>
  </si>
  <si>
    <t>err down</t>
  </si>
  <si>
    <t>err up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</si>
  <si>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</si>
  <si>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</si>
  <si>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</si>
  <si>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</si>
  <si>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</si>
  <si>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</si>
  <si>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</si>
  <si>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</si>
  <si>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</si>
  <si>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</si>
  <si>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</si>
  <si>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</si>
  <si>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</si>
  <si>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RISK TRENDS</t>
  </si>
  <si>
    <t>ETL</t>
  </si>
  <si>
    <t>Latest</t>
  </si>
  <si>
    <t>Volatility</t>
  </si>
  <si>
    <t>Daily.Return</t>
  </si>
  <si>
    <t>EWMA.Volatility</t>
  </si>
  <si>
    <t>Downside.Volatility</t>
  </si>
  <si>
    <t>Drawdown</t>
  </si>
  <si>
    <t>Changepoints..meanvar.</t>
  </si>
  <si>
    <t>Last 252</t>
  </si>
  <si>
    <t>Last 63</t>
  </si>
  <si>
    <t>FrontFour</t>
  </si>
  <si>
    <t>Dummy</t>
  </si>
  <si>
    <t>Diff</t>
  </si>
  <si>
    <t>CHARTS</t>
  </si>
  <si>
    <t>DUMMY</t>
  </si>
  <si>
    <t>errlow</t>
  </si>
  <si>
    <t>errhigh</t>
  </si>
  <si>
    <t xml:space="preserve"> </t>
  </si>
  <si>
    <t>DateReported</t>
  </si>
  <si>
    <t>DailyReturn</t>
  </si>
  <si>
    <t>NULL</t>
  </si>
  <si>
    <t>DailyReturn_DTR</t>
  </si>
  <si>
    <t>alpha_HFRXEH</t>
  </si>
  <si>
    <t>beta_HFRXEH</t>
  </si>
  <si>
    <t>r2_HFRXEH</t>
  </si>
  <si>
    <t>resid.sd_HFRXEH</t>
  </si>
  <si>
    <t>GeomActivePremium</t>
  </si>
  <si>
    <t>GeomTrackingError</t>
  </si>
  <si>
    <t>GeomInformationRatio</t>
  </si>
  <si>
    <t>GeomActivePremium.1</t>
  </si>
  <si>
    <t>GeomTrackingError.1</t>
  </si>
  <si>
    <t>GeomInformationRatio.1</t>
  </si>
  <si>
    <t>Consumer.Discretionary.1</t>
  </si>
  <si>
    <t>Consumer.Staples.1</t>
  </si>
  <si>
    <t>Energy.1</t>
  </si>
  <si>
    <t>Financials.1</t>
  </si>
  <si>
    <t>Health.Care.1</t>
  </si>
  <si>
    <t>Industrials.1</t>
  </si>
  <si>
    <t>Information.Technology.1</t>
  </si>
  <si>
    <t>Materials.1</t>
  </si>
  <si>
    <t>No.GIC.1</t>
  </si>
  <si>
    <t>Telecommunication.Services.1</t>
  </si>
  <si>
    <t>Utilities.1</t>
  </si>
  <si>
    <t>LARGE.CAP</t>
  </si>
  <si>
    <t>MEGA.CAP</t>
  </si>
  <si>
    <t>MICRO.CAP</t>
  </si>
  <si>
    <t>MID.CAP</t>
  </si>
  <si>
    <t>N.A</t>
  </si>
  <si>
    <t>SMALL.CAP</t>
  </si>
  <si>
    <t>Top_Long</t>
  </si>
  <si>
    <t>Type_long</t>
  </si>
  <si>
    <t>Top_Short</t>
  </si>
  <si>
    <t>Type_Short</t>
  </si>
  <si>
    <t>252d ∆</t>
  </si>
  <si>
    <t>Total</t>
  </si>
  <si>
    <t>Row.names</t>
  </si>
  <si>
    <t>Rn</t>
  </si>
  <si>
    <t>LSE.to.HFRXEH</t>
  </si>
  <si>
    <t>Hatteras.Long.Short.Eq...Chartwell</t>
  </si>
  <si>
    <t>Hatteras.Long.Short.Eq...Coe.Capital.Mgt</t>
  </si>
  <si>
    <t>Hatteras.Long.Short.Eq...ISF.Mgt</t>
  </si>
  <si>
    <t>Hatteras.Long.Short.Eq...Tamarack.Capital.Mgt</t>
  </si>
  <si>
    <t>Hatteras.Long.Short.Equity.Aristos</t>
  </si>
  <si>
    <t>Hatteras.Long.Short.Equity.Closed</t>
  </si>
  <si>
    <t>Hatteras.Long.Short.Equity.Hatteras</t>
  </si>
  <si>
    <t>Hatteras.Long.Short.Equity.Sunnymeath.Asset.Mgmt</t>
  </si>
  <si>
    <t>Hatteras.Long.Short.Equity...APIS</t>
  </si>
  <si>
    <t>Hatteras.Long.Short.Equity...Blue.Jay</t>
  </si>
  <si>
    <t>Hatteras.Long.Short.Equity...Boardman.Bay</t>
  </si>
  <si>
    <t>Hatteras.Long.Short.Equity...Keypoint</t>
  </si>
  <si>
    <t>Hatteras.Long.Short.Equity...Lorem.Ipsum</t>
  </si>
  <si>
    <t>Hatteras.LS.Equity...OMT</t>
  </si>
  <si>
    <t>Hatteras.LS.Equity...Phineus.Partners</t>
  </si>
  <si>
    <t>N.A.1</t>
  </si>
  <si>
    <t>BlueJay</t>
  </si>
  <si>
    <t>LoremIpsum</t>
  </si>
  <si>
    <t>MiscLSE</t>
  </si>
  <si>
    <t>TOTAL</t>
  </si>
  <si>
    <t>EXPOSURE WEIGHT</t>
  </si>
  <si>
    <t>RISK WEIGHT</t>
  </si>
  <si>
    <t>CONTRIB TO VOL</t>
  </si>
  <si>
    <t>MARGINAL CONTRIB TO VOL</t>
  </si>
  <si>
    <t>Correl</t>
  </si>
  <si>
    <t>Beta</t>
  </si>
  <si>
    <t>Correlation</t>
  </si>
  <si>
    <t>RelativeVolatility</t>
  </si>
  <si>
    <t>ED</t>
  </si>
  <si>
    <t>LSD</t>
  </si>
  <si>
    <t>MF</t>
  </si>
  <si>
    <t>MN</t>
  </si>
  <si>
    <t>MKT CAP RISK</t>
  </si>
  <si>
    <t>SECTOR RISK</t>
  </si>
  <si>
    <t>Changepoints.Vol</t>
  </si>
  <si>
    <t>ACTUAL VOLATILITY CONTRIBUTION BY SECTOR</t>
  </si>
  <si>
    <t>ACTUAL VOLATILITY CONTRIBUTION BY MARKET CAP</t>
  </si>
  <si>
    <t>SUBADVISOR</t>
  </si>
  <si>
    <t>VOL CONTRIB</t>
  </si>
  <si>
    <t>ACTUAL WEIGHT</t>
  </si>
  <si>
    <t>STAND-ALONE VOL</t>
  </si>
  <si>
    <t>CORREL TO PORT</t>
  </si>
  <si>
    <r>
      <t xml:space="preserve">21d </t>
    </r>
    <r>
      <rPr>
        <b/>
        <sz val="54"/>
        <rFont val="Calibri"/>
        <family val="2"/>
      </rPr>
      <t>∆</t>
    </r>
  </si>
  <si>
    <r>
      <t xml:space="preserve">63d </t>
    </r>
    <r>
      <rPr>
        <b/>
        <sz val="54"/>
        <rFont val="Calibri"/>
        <family val="2"/>
      </rPr>
      <t>∆</t>
    </r>
  </si>
  <si>
    <r>
      <t xml:space="preserve">252d </t>
    </r>
    <r>
      <rPr>
        <b/>
        <sz val="54"/>
        <rFont val="Calibri"/>
        <family val="2"/>
      </rPr>
      <t>∆</t>
    </r>
  </si>
  <si>
    <t>SUB-ADVISOR</t>
  </si>
  <si>
    <t>DIFF</t>
  </si>
  <si>
    <t>MANDATE</t>
  </si>
  <si>
    <t>Top Short</t>
  </si>
  <si>
    <t>Top Long</t>
  </si>
  <si>
    <t>Jadwin</t>
  </si>
  <si>
    <t>Longbow</t>
  </si>
  <si>
    <t>Nicholas</t>
  </si>
  <si>
    <t>Havens</t>
  </si>
  <si>
    <t>Moab</t>
  </si>
  <si>
    <t>Mountaineer</t>
  </si>
  <si>
    <t>WhiteOak</t>
  </si>
  <si>
    <t>Centurion</t>
  </si>
  <si>
    <t>Dominion</t>
  </si>
  <si>
    <t>Revolution</t>
  </si>
  <si>
    <t>Row</t>
  </si>
  <si>
    <t>Lutetium</t>
  </si>
  <si>
    <t>MatlinPatterson</t>
  </si>
  <si>
    <t>MeehanCombs</t>
  </si>
  <si>
    <t>Phoenix</t>
  </si>
  <si>
    <t>RavenRock</t>
  </si>
  <si>
    <t>SmithBreeden</t>
  </si>
  <si>
    <t>Soundpoint</t>
  </si>
  <si>
    <t>LSD TOTAL</t>
  </si>
  <si>
    <t>MF TOTAL</t>
  </si>
  <si>
    <t>ALPHX</t>
  </si>
  <si>
    <t>r2.SixtyForty</t>
  </si>
  <si>
    <t>beta.SixtyForty</t>
  </si>
  <si>
    <t>alpha.SixtyForty</t>
  </si>
  <si>
    <t>resid.sd.SixtyForty</t>
  </si>
  <si>
    <t>LSE.to.SixtyForty</t>
  </si>
  <si>
    <t>SixtyForty</t>
  </si>
  <si>
    <t>HFRXGL</t>
  </si>
  <si>
    <t>STRATEGY</t>
  </si>
  <si>
    <t>21d ∆</t>
  </si>
  <si>
    <t>63d ∆</t>
  </si>
  <si>
    <t>126d ∆</t>
  </si>
  <si>
    <t>STAND-ALONE VOLATILITY</t>
  </si>
  <si>
    <t>EXPECTED VOLATILITY CONTRIBUTION BY SUBADVISOR</t>
  </si>
  <si>
    <t>EXPECTED VOLATILITY CONTRIBUTION BY STRATEGY</t>
  </si>
  <si>
    <r>
      <t xml:space="preserve">21d </t>
    </r>
    <r>
      <rPr>
        <b/>
        <sz val="26"/>
        <rFont val="Calibri"/>
        <family val="2"/>
      </rPr>
      <t>∆</t>
    </r>
  </si>
  <si>
    <r>
      <t xml:space="preserve">63d </t>
    </r>
    <r>
      <rPr>
        <b/>
        <sz val="26"/>
        <rFont val="Calibri"/>
        <family val="2"/>
      </rPr>
      <t>∆</t>
    </r>
  </si>
  <si>
    <r>
      <t xml:space="preserve">126d </t>
    </r>
    <r>
      <rPr>
        <b/>
        <sz val="26"/>
        <rFont val="Calibri"/>
        <family val="2"/>
      </rPr>
      <t>∆</t>
    </r>
  </si>
  <si>
    <t>MARGINAL CONTRIB</t>
  </si>
  <si>
    <t>TOTAL CONTRIB</t>
  </si>
  <si>
    <t>HISTORICAL VOLATILITY CONTRIBUTION BY ASSET TYPE</t>
  </si>
  <si>
    <t>RANGE OF RETURNS VS BENCHMARKS</t>
  </si>
  <si>
    <t>Beta.vs.60/40</t>
  </si>
  <si>
    <t>Correl.vs.60/40</t>
  </si>
  <si>
    <t>RelVol.vs.60/40</t>
  </si>
  <si>
    <t>InformationRatio</t>
  </si>
  <si>
    <t>TrackingError</t>
  </si>
  <si>
    <t>ActivePremium</t>
  </si>
  <si>
    <t>VOLATILITY REGIMES</t>
  </si>
  <si>
    <t>--</t>
  </si>
  <si>
    <t>ALL</t>
  </si>
  <si>
    <r>
      <t xml:space="preserve">21d </t>
    </r>
    <r>
      <rPr>
        <b/>
        <i/>
        <sz val="70"/>
        <rFont val="Calibri"/>
        <family val="2"/>
      </rPr>
      <t>∆</t>
    </r>
  </si>
  <si>
    <r>
      <t xml:space="preserve">63d </t>
    </r>
    <r>
      <rPr>
        <b/>
        <i/>
        <sz val="70"/>
        <rFont val="Calibri"/>
        <family val="2"/>
      </rPr>
      <t>∆</t>
    </r>
  </si>
  <si>
    <r>
      <t xml:space="preserve">252d </t>
    </r>
    <r>
      <rPr>
        <b/>
        <i/>
        <sz val="70"/>
        <rFont val="Calibri"/>
        <family val="2"/>
      </rPr>
      <t>∆</t>
    </r>
  </si>
  <si>
    <t>LATEST</t>
  </si>
  <si>
    <t>START</t>
  </si>
  <si>
    <t>END</t>
  </si>
  <si>
    <t>VOLATILITY (ann'd)</t>
  </si>
  <si>
    <t>TRADING DAYS</t>
  </si>
  <si>
    <t>ALPHA HEDGED STRATEGIES FUND RISK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</si>
</sst>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%"/>
    <numFmt numFmtId="165" formatCode="mm/dd/yyyy\ hh:mm:ss"/>
    <numFmt numFmtId="166" formatCode="0.000%"/>
    <numFmt numFmtId="167" formatCode="0.00%;\-0.00%;&quot;--&quot;"/>
    <numFmt numFmtId="168" formatCode="0.0%;\-0.0%;&quot;--&quot;"/>
    <numFmt numFmtId="169" formatCode="0.000"/>
    <numFmt numFmtId="170" formatCode="0.000000000000000%"/>
    <numFmt numFmtId="171" formatCode="0.00;\-0.00;&quot;--&quot;"/>
  </numFmts>
  <fonts count="41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000000"/>
      <name val="Lucida Console"/>
      <family val="3"/>
    </font>
    <font>
      <sz val="48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72"/>
      <color indexed="8"/>
      <name val="Calibri"/>
      <family val="2"/>
      <scheme val="minor"/>
    </font>
    <font>
      <sz val="72"/>
      <color theme="1"/>
      <name val="Calibri"/>
      <family val="2"/>
      <scheme val="minor"/>
    </font>
    <font>
      <sz val="54"/>
      <color indexed="8"/>
      <name val="Calibri"/>
      <family val="2"/>
      <scheme val="minor"/>
    </font>
    <font>
      <sz val="60"/>
      <color indexed="8"/>
      <name val="Calibri"/>
      <family val="2"/>
      <scheme val="minor"/>
    </font>
    <font>
      <b/>
      <sz val="60"/>
      <color indexed="8"/>
      <name val="Calibri"/>
      <family val="2"/>
      <scheme val="minor"/>
    </font>
    <font>
      <sz val="54"/>
      <color theme="1"/>
      <name val="Calibri"/>
      <family val="2"/>
      <scheme val="minor"/>
    </font>
    <font>
      <b/>
      <sz val="54"/>
      <color theme="1"/>
      <name val="Calibri"/>
      <family val="2"/>
      <scheme val="minor"/>
    </font>
    <font>
      <b/>
      <sz val="54"/>
      <name val="Calibri"/>
      <family val="2"/>
    </font>
    <font>
      <b/>
      <sz val="72"/>
      <color indexed="8"/>
      <name val="Calibri"/>
      <family val="2"/>
      <scheme val="minor"/>
    </font>
    <font>
      <sz val="50"/>
      <color theme="1"/>
      <name val="Calibri"/>
      <family val="2"/>
      <scheme val="minor"/>
    </font>
    <font>
      <sz val="60"/>
      <color theme="1"/>
      <name val="Calibri"/>
      <family val="2"/>
      <scheme val="minor"/>
    </font>
    <font>
      <b/>
      <i/>
      <sz val="60"/>
      <color theme="1"/>
      <name val="Calibri"/>
      <family val="2"/>
      <scheme val="minor"/>
    </font>
    <font>
      <sz val="28"/>
      <color indexed="8"/>
      <name val="Calibri"/>
      <family val="2"/>
      <scheme val="minor"/>
    </font>
    <font>
      <sz val="26"/>
      <color indexed="8"/>
      <name val="Calibri"/>
      <family val="2"/>
      <scheme val="minor"/>
    </font>
    <font>
      <b/>
      <i/>
      <sz val="2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name val="Calibri"/>
      <family val="2"/>
    </font>
    <font>
      <sz val="26"/>
      <color theme="1"/>
      <name val="Calibri"/>
      <family val="2"/>
      <scheme val="minor"/>
    </font>
    <font>
      <sz val="24"/>
      <color indexed="8"/>
      <name val="Calibri"/>
      <family val="2"/>
      <scheme val="minor"/>
    </font>
    <font>
      <b/>
      <sz val="24"/>
      <color indexed="8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32"/>
      <color indexed="8"/>
      <name val="Calibri"/>
      <family val="2"/>
      <scheme val="minor"/>
    </font>
    <font>
      <sz val="80"/>
      <color indexed="8"/>
      <name val="Calibri"/>
      <family val="2"/>
      <scheme val="minor"/>
    </font>
    <font>
      <b/>
      <i/>
      <sz val="80"/>
      <color theme="1"/>
      <name val="Calibri"/>
      <family val="2"/>
      <scheme val="minor"/>
    </font>
    <font>
      <b/>
      <sz val="80"/>
      <color theme="1"/>
      <name val="Calibri"/>
      <family val="2"/>
      <scheme val="minor"/>
    </font>
    <font>
      <sz val="76"/>
      <color theme="1"/>
      <name val="Calibri"/>
      <family val="2"/>
      <scheme val="minor"/>
    </font>
    <font>
      <b/>
      <i/>
      <sz val="62"/>
      <color indexed="8"/>
      <name val="Calibri"/>
      <family val="2"/>
      <scheme val="minor"/>
    </font>
    <font>
      <b/>
      <i/>
      <sz val="80"/>
      <color indexed="8"/>
      <name val="Calibri"/>
      <family val="2"/>
      <scheme val="minor"/>
    </font>
    <font>
      <sz val="70"/>
      <color indexed="8"/>
      <name val="Calibri"/>
      <family val="2"/>
      <scheme val="minor"/>
    </font>
    <font>
      <b/>
      <i/>
      <sz val="70"/>
      <color theme="1"/>
      <name val="Calibri"/>
      <family val="2"/>
      <scheme val="minor"/>
    </font>
    <font>
      <b/>
      <i/>
      <sz val="70"/>
      <name val="Calibri"/>
      <family val="2"/>
    </font>
    <font>
      <b/>
      <i/>
      <sz val="70"/>
      <color indexed="8"/>
      <name val="Calibri"/>
      <family val="2"/>
      <scheme val="minor"/>
    </font>
    <font>
      <b/>
      <i/>
      <sz val="90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2" borderId="0">
      <alignment wrapText="1"/>
    </xf>
    <xf numFmtId="165" fontId="1" fillId="0" borderId="0">
      <alignment wrapText="1"/>
    </xf>
    <xf numFmtId="0" fontId="1" fillId="0" borderId="0">
      <alignment wrapText="1"/>
    </xf>
  </cellStyleXfs>
  <cellXfs count="222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right"/>
    </xf>
    <xf numFmtId="0" fontId="6" fillId="0" borderId="0" xfId="0" applyFont="1"/>
    <xf numFmtId="14" fontId="1" fillId="2" borderId="0" xfId="2" applyNumberFormat="1" applyAlignment="1"/>
    <xf numFmtId="0" fontId="1" fillId="2" borderId="0" xfId="2" applyAlignment="1"/>
    <xf numFmtId="14" fontId="1" fillId="0" borderId="0" xfId="3" applyNumberFormat="1" applyAlignment="1"/>
    <xf numFmtId="0" fontId="1" fillId="0" borderId="0" xfId="4" applyAlignment="1"/>
    <xf numFmtId="164" fontId="1" fillId="2" borderId="0" xfId="1" applyNumberFormat="1" applyFill="1" applyAlignment="1"/>
    <xf numFmtId="164" fontId="1" fillId="0" borderId="0" xfId="1" applyNumberFormat="1" applyAlignment="1"/>
    <xf numFmtId="164" fontId="0" fillId="0" borderId="0" xfId="1" applyNumberFormat="1" applyFont="1"/>
    <xf numFmtId="10" fontId="1" fillId="2" borderId="0" xfId="1" applyNumberFormat="1" applyFill="1" applyAlignment="1"/>
    <xf numFmtId="10" fontId="1" fillId="0" borderId="0" xfId="1" applyNumberFormat="1" applyAlignment="1"/>
    <xf numFmtId="10" fontId="0" fillId="0" borderId="0" xfId="1" applyNumberFormat="1" applyFont="1"/>
    <xf numFmtId="166" fontId="1" fillId="2" borderId="0" xfId="1" applyNumberFormat="1" applyFill="1" applyAlignment="1"/>
    <xf numFmtId="166" fontId="1" fillId="0" borderId="0" xfId="1" applyNumberFormat="1" applyAlignment="1"/>
    <xf numFmtId="166" fontId="0" fillId="0" borderId="0" xfId="1" applyNumberFormat="1" applyFont="1"/>
    <xf numFmtId="166" fontId="0" fillId="0" borderId="0" xfId="0" applyNumberFormat="1"/>
    <xf numFmtId="2" fontId="0" fillId="0" borderId="0" xfId="0" applyNumberFormat="1"/>
    <xf numFmtId="14" fontId="1" fillId="2" borderId="0" xfId="2" applyNumberFormat="1" applyAlignment="1">
      <alignment horizontal="left"/>
    </xf>
    <xf numFmtId="14" fontId="1" fillId="0" borderId="0" xfId="3" applyNumberFormat="1" applyAlignment="1">
      <alignment horizontal="left"/>
    </xf>
    <xf numFmtId="0" fontId="0" fillId="0" borderId="0" xfId="0" applyBorder="1"/>
    <xf numFmtId="169" fontId="0" fillId="0" borderId="0" xfId="0" applyNumberFormat="1"/>
    <xf numFmtId="2" fontId="1" fillId="0" borderId="0" xfId="4" applyNumberFormat="1" applyAlignment="1"/>
    <xf numFmtId="2" fontId="0" fillId="2" borderId="0" xfId="2" applyNumberFormat="1" applyFont="1" applyAlignment="1"/>
    <xf numFmtId="0" fontId="5" fillId="0" borderId="0" xfId="0" applyFont="1" applyBorder="1" applyAlignment="1">
      <alignment horizontal="right"/>
    </xf>
    <xf numFmtId="0" fontId="8" fillId="0" borderId="0" xfId="0" applyFont="1"/>
    <xf numFmtId="0" fontId="3" fillId="0" borderId="2" xfId="0" applyFont="1" applyBorder="1"/>
    <xf numFmtId="0" fontId="3" fillId="0" borderId="0" xfId="0" applyFont="1" applyBorder="1"/>
    <xf numFmtId="0" fontId="3" fillId="0" borderId="2" xfId="0" applyFont="1" applyBorder="1" applyAlignment="1">
      <alignment horizontal="right"/>
    </xf>
    <xf numFmtId="164" fontId="5" fillId="0" borderId="0" xfId="0" applyNumberFormat="1" applyFont="1" applyBorder="1" applyAlignment="1">
      <alignment horizontal="center"/>
    </xf>
    <xf numFmtId="0" fontId="9" fillId="0" borderId="0" xfId="0" applyFont="1"/>
    <xf numFmtId="0" fontId="10" fillId="0" borderId="0" xfId="0" applyFont="1"/>
    <xf numFmtId="166" fontId="11" fillId="4" borderId="0" xfId="1" applyNumberFormat="1" applyFont="1" applyFill="1" applyBorder="1" applyAlignment="1">
      <alignment horizontal="right"/>
    </xf>
    <xf numFmtId="168" fontId="11" fillId="0" borderId="10" xfId="1" applyNumberFormat="1" applyFont="1" applyBorder="1" applyAlignment="1">
      <alignment horizontal="center"/>
    </xf>
    <xf numFmtId="168" fontId="11" fillId="0" borderId="7" xfId="1" applyNumberFormat="1" applyFont="1" applyBorder="1" applyAlignment="1">
      <alignment horizontal="center"/>
    </xf>
    <xf numFmtId="168" fontId="11" fillId="0" borderId="4" xfId="1" applyNumberFormat="1" applyFont="1" applyBorder="1" applyAlignment="1">
      <alignment horizontal="center"/>
    </xf>
    <xf numFmtId="168" fontId="11" fillId="0" borderId="0" xfId="1" applyNumberFormat="1" applyFont="1" applyBorder="1" applyAlignment="1">
      <alignment horizontal="center"/>
    </xf>
    <xf numFmtId="168" fontId="11" fillId="0" borderId="11" xfId="1" applyNumberFormat="1" applyFont="1" applyBorder="1" applyAlignment="1">
      <alignment horizontal="center"/>
    </xf>
    <xf numFmtId="166" fontId="11" fillId="4" borderId="2" xfId="1" applyNumberFormat="1" applyFont="1" applyFill="1" applyBorder="1" applyAlignment="1">
      <alignment horizontal="right"/>
    </xf>
    <xf numFmtId="168" fontId="11" fillId="0" borderId="12" xfId="1" applyNumberFormat="1" applyFont="1" applyBorder="1" applyAlignment="1">
      <alignment horizontal="center"/>
    </xf>
    <xf numFmtId="168" fontId="11" fillId="0" borderId="8" xfId="1" applyNumberFormat="1" applyFont="1" applyBorder="1" applyAlignment="1">
      <alignment horizontal="center"/>
    </xf>
    <xf numFmtId="168" fontId="11" fillId="0" borderId="2" xfId="1" applyNumberFormat="1" applyFont="1" applyBorder="1" applyAlignment="1">
      <alignment horizontal="center"/>
    </xf>
    <xf numFmtId="164" fontId="12" fillId="0" borderId="7" xfId="1" applyNumberFormat="1" applyFont="1" applyBorder="1" applyAlignment="1">
      <alignment horizontal="center"/>
    </xf>
    <xf numFmtId="164" fontId="12" fillId="0" borderId="0" xfId="1" applyNumberFormat="1" applyFont="1" applyBorder="1" applyAlignment="1">
      <alignment horizontal="center"/>
    </xf>
    <xf numFmtId="0" fontId="12" fillId="0" borderId="2" xfId="0" applyFont="1" applyBorder="1" applyAlignment="1">
      <alignment horizontal="center" wrapText="1"/>
    </xf>
    <xf numFmtId="0" fontId="12" fillId="0" borderId="8" xfId="0" applyFont="1" applyBorder="1" applyAlignment="1">
      <alignment horizontal="center" wrapText="1"/>
    </xf>
    <xf numFmtId="0" fontId="12" fillId="0" borderId="12" xfId="0" applyFont="1" applyBorder="1" applyAlignment="1">
      <alignment horizontal="center" wrapText="1"/>
    </xf>
    <xf numFmtId="0" fontId="12" fillId="0" borderId="2" xfId="0" applyFont="1" applyBorder="1" applyAlignment="1">
      <alignment horizontal="center"/>
    </xf>
    <xf numFmtId="0" fontId="8" fillId="0" borderId="0" xfId="0" applyFont="1" applyBorder="1"/>
    <xf numFmtId="0" fontId="14" fillId="0" borderId="0" xfId="0" applyFont="1" applyAlignment="1">
      <alignment horizontal="left"/>
    </xf>
    <xf numFmtId="164" fontId="11" fillId="0" borderId="0" xfId="1" applyNumberFormat="1" applyFont="1" applyBorder="1" applyAlignment="1">
      <alignment horizontal="center"/>
    </xf>
    <xf numFmtId="164" fontId="11" fillId="0" borderId="0" xfId="1" applyNumberFormat="1" applyFont="1" applyAlignment="1">
      <alignment horizontal="center"/>
    </xf>
    <xf numFmtId="164" fontId="7" fillId="0" borderId="0" xfId="1" applyNumberFormat="1" applyFont="1" applyBorder="1" applyAlignment="1">
      <alignment horizontal="center"/>
    </xf>
    <xf numFmtId="0" fontId="8" fillId="0" borderId="2" xfId="0" applyFont="1" applyBorder="1" applyAlignment="1">
      <alignment horizontal="right"/>
    </xf>
    <xf numFmtId="0" fontId="12" fillId="0" borderId="0" xfId="0" applyFont="1" applyBorder="1" applyAlignment="1">
      <alignment horizontal="right" wrapText="1"/>
    </xf>
    <xf numFmtId="0" fontId="12" fillId="0" borderId="1" xfId="0" applyFont="1" applyBorder="1" applyAlignment="1">
      <alignment horizontal="center" wrapText="1"/>
    </xf>
    <xf numFmtId="0" fontId="12" fillId="0" borderId="0" xfId="0" applyFont="1" applyBorder="1" applyAlignment="1">
      <alignment horizontal="center" wrapText="1"/>
    </xf>
    <xf numFmtId="0" fontId="11" fillId="0" borderId="4" xfId="0" applyFont="1" applyBorder="1" applyAlignment="1">
      <alignment horizontal="right"/>
    </xf>
    <xf numFmtId="164" fontId="11" fillId="0" borderId="5" xfId="1" applyNumberFormat="1" applyFont="1" applyBorder="1" applyAlignment="1">
      <alignment horizontal="center"/>
    </xf>
    <xf numFmtId="164" fontId="11" fillId="0" borderId="4" xfId="1" applyNumberFormat="1" applyFont="1" applyBorder="1" applyAlignment="1">
      <alignment horizontal="center"/>
    </xf>
    <xf numFmtId="0" fontId="11" fillId="0" borderId="0" xfId="0" applyFont="1" applyBorder="1" applyAlignment="1">
      <alignment horizontal="right"/>
    </xf>
    <xf numFmtId="164" fontId="11" fillId="0" borderId="1" xfId="1" applyNumberFormat="1" applyFont="1" applyBorder="1" applyAlignment="1">
      <alignment horizontal="center"/>
    </xf>
    <xf numFmtId="0" fontId="8" fillId="0" borderId="2" xfId="0" applyFont="1" applyBorder="1"/>
    <xf numFmtId="0" fontId="12" fillId="0" borderId="4" xfId="0" applyFont="1" applyBorder="1" applyAlignment="1">
      <alignment horizontal="right"/>
    </xf>
    <xf numFmtId="164" fontId="12" fillId="0" borderId="5" xfId="0" applyNumberFormat="1" applyFont="1" applyBorder="1" applyAlignment="1">
      <alignment horizontal="center"/>
    </xf>
    <xf numFmtId="164" fontId="12" fillId="0" borderId="4" xfId="0" applyNumberFormat="1" applyFont="1" applyBorder="1" applyAlignment="1">
      <alignment horizontal="center"/>
    </xf>
    <xf numFmtId="0" fontId="12" fillId="0" borderId="2" xfId="0" applyFont="1" applyBorder="1" applyAlignment="1">
      <alignment horizontal="right"/>
    </xf>
    <xf numFmtId="0" fontId="12" fillId="0" borderId="3" xfId="0" applyFont="1" applyBorder="1" applyAlignment="1">
      <alignment horizontal="center" wrapText="1"/>
    </xf>
    <xf numFmtId="0" fontId="11" fillId="0" borderId="2" xfId="0" applyFont="1" applyBorder="1" applyAlignment="1">
      <alignment horizontal="right"/>
    </xf>
    <xf numFmtId="164" fontId="11" fillId="0" borderId="3" xfId="1" applyNumberFormat="1" applyFont="1" applyBorder="1" applyAlignment="1">
      <alignment horizontal="center"/>
    </xf>
    <xf numFmtId="164" fontId="11" fillId="0" borderId="2" xfId="1" applyNumberFormat="1" applyFont="1" applyBorder="1" applyAlignment="1">
      <alignment horizontal="center"/>
    </xf>
    <xf numFmtId="0" fontId="12" fillId="0" borderId="0" xfId="0" applyFont="1" applyBorder="1" applyAlignment="1">
      <alignment horizontal="centerContinuous"/>
    </xf>
    <xf numFmtId="9" fontId="12" fillId="0" borderId="1" xfId="0" applyNumberFormat="1" applyFont="1" applyBorder="1" applyAlignment="1">
      <alignment horizontal="center"/>
    </xf>
    <xf numFmtId="164" fontId="12" fillId="0" borderId="0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11" fillId="0" borderId="0" xfId="0" applyFont="1" applyBorder="1"/>
    <xf numFmtId="0" fontId="12" fillId="0" borderId="2" xfId="0" applyFont="1" applyBorder="1"/>
    <xf numFmtId="0" fontId="15" fillId="0" borderId="0" xfId="0" applyFont="1" applyBorder="1"/>
    <xf numFmtId="164" fontId="11" fillId="0" borderId="7" xfId="1" applyNumberFormat="1" applyFont="1" applyBorder="1"/>
    <xf numFmtId="0" fontId="12" fillId="0" borderId="8" xfId="0" applyFont="1" applyBorder="1"/>
    <xf numFmtId="9" fontId="12" fillId="0" borderId="0" xfId="0" applyNumberFormat="1" applyFont="1" applyBorder="1" applyAlignment="1">
      <alignment horizontal="center"/>
    </xf>
    <xf numFmtId="166" fontId="0" fillId="0" borderId="0" xfId="1" applyNumberFormat="1" applyFont="1" applyAlignment="1"/>
    <xf numFmtId="166" fontId="0" fillId="3" borderId="0" xfId="1" applyNumberFormat="1" applyFont="1" applyFill="1" applyAlignment="1"/>
    <xf numFmtId="0" fontId="12" fillId="0" borderId="0" xfId="0" applyFont="1" applyBorder="1" applyAlignment="1">
      <alignment horizontal="right"/>
    </xf>
    <xf numFmtId="170" fontId="0" fillId="0" borderId="0" xfId="0" applyNumberFormat="1"/>
    <xf numFmtId="168" fontId="11" fillId="0" borderId="14" xfId="1" applyNumberFormat="1" applyFont="1" applyBorder="1" applyAlignment="1">
      <alignment horizontal="center"/>
    </xf>
    <xf numFmtId="168" fontId="11" fillId="0" borderId="9" xfId="1" applyNumberFormat="1" applyFont="1" applyBorder="1" applyAlignment="1">
      <alignment horizontal="center"/>
    </xf>
    <xf numFmtId="0" fontId="12" fillId="0" borderId="9" xfId="0" applyFont="1" applyBorder="1" applyAlignment="1">
      <alignment horizontal="right"/>
    </xf>
    <xf numFmtId="168" fontId="11" fillId="0" borderId="13" xfId="1" applyNumberFormat="1" applyFont="1" applyBorder="1" applyAlignment="1">
      <alignment horizontal="center"/>
    </xf>
    <xf numFmtId="168" fontId="11" fillId="0" borderId="6" xfId="1" applyNumberFormat="1" applyFont="1" applyBorder="1" applyAlignment="1">
      <alignment horizontal="center"/>
    </xf>
    <xf numFmtId="171" fontId="11" fillId="0" borderId="13" xfId="1" applyNumberFormat="1" applyFont="1" applyBorder="1" applyAlignment="1">
      <alignment horizontal="center"/>
    </xf>
    <xf numFmtId="171" fontId="11" fillId="0" borderId="14" xfId="1" applyNumberFormat="1" applyFont="1" applyBorder="1" applyAlignment="1">
      <alignment horizontal="center"/>
    </xf>
    <xf numFmtId="171" fontId="11" fillId="0" borderId="9" xfId="1" applyNumberFormat="1" applyFont="1" applyBorder="1" applyAlignment="1">
      <alignment horizontal="center"/>
    </xf>
    <xf numFmtId="168" fontId="12" fillId="0" borderId="0" xfId="1" applyNumberFormat="1" applyFont="1" applyBorder="1" applyAlignment="1">
      <alignment horizontal="center"/>
    </xf>
    <xf numFmtId="164" fontId="12" fillId="0" borderId="11" xfId="1" applyNumberFormat="1" applyFont="1" applyBorder="1" applyAlignment="1">
      <alignment horizontal="center"/>
    </xf>
    <xf numFmtId="164" fontId="12" fillId="0" borderId="14" xfId="1" applyNumberFormat="1" applyFont="1" applyBorder="1" applyAlignment="1">
      <alignment horizontal="center"/>
    </xf>
    <xf numFmtId="0" fontId="12" fillId="0" borderId="9" xfId="0" applyFont="1" applyBorder="1" applyAlignment="1">
      <alignment horizontal="center" wrapText="1"/>
    </xf>
    <xf numFmtId="0" fontId="12" fillId="0" borderId="9" xfId="0" applyFont="1" applyBorder="1" applyAlignment="1">
      <alignment horizontal="center"/>
    </xf>
    <xf numFmtId="0" fontId="2" fillId="0" borderId="0" xfId="0" applyFont="1" applyAlignment="1">
      <alignment vertical="center"/>
    </xf>
    <xf numFmtId="11" fontId="0" fillId="0" borderId="0" xfId="0" applyNumberFormat="1"/>
    <xf numFmtId="164" fontId="7" fillId="0" borderId="14" xfId="1" applyNumberFormat="1" applyFont="1" applyBorder="1" applyAlignment="1">
      <alignment horizontal="center"/>
    </xf>
    <xf numFmtId="164" fontId="7" fillId="0" borderId="2" xfId="1" applyNumberFormat="1" applyFont="1" applyBorder="1" applyAlignment="1">
      <alignment horizontal="center"/>
    </xf>
    <xf numFmtId="164" fontId="7" fillId="0" borderId="9" xfId="1" applyNumberFormat="1" applyFont="1" applyBorder="1" applyAlignment="1">
      <alignment horizontal="center"/>
    </xf>
    <xf numFmtId="0" fontId="9" fillId="0" borderId="0" xfId="0" applyFont="1" applyAlignment="1">
      <alignment horizontal="right"/>
    </xf>
    <xf numFmtId="164" fontId="16" fillId="0" borderId="0" xfId="1" applyNumberFormat="1" applyFont="1" applyBorder="1" applyAlignment="1">
      <alignment horizontal="center"/>
    </xf>
    <xf numFmtId="0" fontId="16" fillId="0" borderId="0" xfId="0" applyFont="1" applyBorder="1" applyAlignment="1">
      <alignment horizontal="right"/>
    </xf>
    <xf numFmtId="2" fontId="7" fillId="0" borderId="14" xfId="1" applyNumberFormat="1" applyFont="1" applyBorder="1" applyAlignment="1">
      <alignment horizontal="center"/>
    </xf>
    <xf numFmtId="2" fontId="7" fillId="0" borderId="9" xfId="1" applyNumberFormat="1" applyFont="1" applyBorder="1" applyAlignment="1">
      <alignment horizontal="center"/>
    </xf>
    <xf numFmtId="0" fontId="18" fillId="0" borderId="0" xfId="0" applyFont="1"/>
    <xf numFmtId="0" fontId="18" fillId="0" borderId="0" xfId="0" applyFont="1" applyBorder="1" applyAlignment="1">
      <alignment horizontal="right"/>
    </xf>
    <xf numFmtId="0" fontId="19" fillId="0" borderId="0" xfId="0" applyFont="1"/>
    <xf numFmtId="0" fontId="19" fillId="0" borderId="0" xfId="0" applyFont="1" applyBorder="1"/>
    <xf numFmtId="0" fontId="19" fillId="0" borderId="0" xfId="0" applyFont="1" applyBorder="1" applyAlignment="1">
      <alignment horizontal="right"/>
    </xf>
    <xf numFmtId="0" fontId="20" fillId="0" borderId="9" xfId="0" applyFont="1" applyBorder="1" applyAlignment="1">
      <alignment horizontal="right"/>
    </xf>
    <xf numFmtId="0" fontId="21" fillId="0" borderId="8" xfId="0" applyFont="1" applyBorder="1" applyAlignment="1">
      <alignment horizontal="center" wrapText="1"/>
    </xf>
    <xf numFmtId="0" fontId="21" fillId="0" borderId="12" xfId="0" applyFont="1" applyBorder="1" applyAlignment="1">
      <alignment horizontal="center" wrapText="1"/>
    </xf>
    <xf numFmtId="0" fontId="21" fillId="0" borderId="2" xfId="0" applyFont="1" applyBorder="1" applyAlignment="1">
      <alignment horizontal="center" wrapText="1"/>
    </xf>
    <xf numFmtId="0" fontId="21" fillId="0" borderId="9" xfId="0" applyFont="1" applyBorder="1" applyAlignment="1">
      <alignment horizontal="center" wrapText="1"/>
    </xf>
    <xf numFmtId="0" fontId="21" fillId="0" borderId="2" xfId="0" applyFont="1" applyBorder="1" applyAlignment="1">
      <alignment horizontal="center"/>
    </xf>
    <xf numFmtId="168" fontId="23" fillId="0" borderId="0" xfId="1" applyNumberFormat="1" applyFont="1" applyBorder="1" applyAlignment="1">
      <alignment horizontal="center"/>
    </xf>
    <xf numFmtId="0" fontId="21" fillId="0" borderId="0" xfId="0" applyFont="1" applyBorder="1" applyAlignment="1">
      <alignment horizontal="right"/>
    </xf>
    <xf numFmtId="164" fontId="21" fillId="0" borderId="7" xfId="1" applyNumberFormat="1" applyFont="1" applyBorder="1" applyAlignment="1">
      <alignment horizontal="center"/>
    </xf>
    <xf numFmtId="164" fontId="21" fillId="0" borderId="11" xfId="1" applyNumberFormat="1" applyFont="1" applyBorder="1" applyAlignment="1">
      <alignment horizontal="center"/>
    </xf>
    <xf numFmtId="164" fontId="21" fillId="0" borderId="0" xfId="1" applyNumberFormat="1" applyFont="1" applyBorder="1" applyAlignment="1">
      <alignment horizontal="center"/>
    </xf>
    <xf numFmtId="164" fontId="21" fillId="0" borderId="14" xfId="1" applyNumberFormat="1" applyFont="1" applyBorder="1" applyAlignment="1">
      <alignment horizontal="center"/>
    </xf>
    <xf numFmtId="168" fontId="21" fillId="0" borderId="0" xfId="1" applyNumberFormat="1" applyFont="1" applyBorder="1" applyAlignment="1">
      <alignment horizontal="center"/>
    </xf>
    <xf numFmtId="0" fontId="23" fillId="0" borderId="0" xfId="0" applyFont="1" applyBorder="1" applyAlignment="1">
      <alignment horizontal="right"/>
    </xf>
    <xf numFmtId="164" fontId="23" fillId="0" borderId="0" xfId="1" applyNumberFormat="1" applyFont="1" applyBorder="1" applyAlignment="1">
      <alignment horizontal="center"/>
    </xf>
    <xf numFmtId="0" fontId="24" fillId="0" borderId="0" xfId="0" applyFont="1"/>
    <xf numFmtId="0" fontId="24" fillId="0" borderId="0" xfId="0" applyFont="1" applyBorder="1"/>
    <xf numFmtId="0" fontId="24" fillId="0" borderId="0" xfId="0" applyFont="1" applyBorder="1" applyAlignment="1">
      <alignment horizontal="right"/>
    </xf>
    <xf numFmtId="166" fontId="26" fillId="4" borderId="0" xfId="1" applyNumberFormat="1" applyFont="1" applyFill="1" applyBorder="1" applyAlignment="1">
      <alignment horizontal="right"/>
    </xf>
    <xf numFmtId="168" fontId="26" fillId="0" borderId="6" xfId="1" applyNumberFormat="1" applyFont="1" applyBorder="1" applyAlignment="1">
      <alignment horizontal="center"/>
    </xf>
    <xf numFmtId="168" fontId="26" fillId="0" borderId="10" xfId="1" applyNumberFormat="1" applyFont="1" applyBorder="1" applyAlignment="1">
      <alignment horizontal="center"/>
    </xf>
    <xf numFmtId="168" fontId="26" fillId="0" borderId="4" xfId="1" applyNumberFormat="1" applyFont="1" applyBorder="1" applyAlignment="1">
      <alignment horizontal="center"/>
    </xf>
    <xf numFmtId="171" fontId="26" fillId="0" borderId="13" xfId="1" applyNumberFormat="1" applyFont="1" applyBorder="1" applyAlignment="1">
      <alignment horizontal="center"/>
    </xf>
    <xf numFmtId="168" fontId="26" fillId="0" borderId="7" xfId="1" applyNumberFormat="1" applyFont="1" applyBorder="1" applyAlignment="1">
      <alignment horizontal="center"/>
    </xf>
    <xf numFmtId="168" fontId="26" fillId="0" borderId="11" xfId="1" applyNumberFormat="1" applyFont="1" applyBorder="1" applyAlignment="1">
      <alignment horizontal="center"/>
    </xf>
    <xf numFmtId="168" fontId="26" fillId="0" borderId="0" xfId="1" applyNumberFormat="1" applyFont="1" applyBorder="1" applyAlignment="1">
      <alignment horizontal="center"/>
    </xf>
    <xf numFmtId="171" fontId="26" fillId="0" borderId="14" xfId="1" applyNumberFormat="1" applyFont="1" applyBorder="1" applyAlignment="1">
      <alignment horizontal="center"/>
    </xf>
    <xf numFmtId="166" fontId="26" fillId="4" borderId="2" xfId="1" applyNumberFormat="1" applyFont="1" applyFill="1" applyBorder="1" applyAlignment="1">
      <alignment horizontal="right"/>
    </xf>
    <xf numFmtId="168" fontId="26" fillId="0" borderId="8" xfId="1" applyNumberFormat="1" applyFont="1" applyBorder="1" applyAlignment="1">
      <alignment horizontal="center"/>
    </xf>
    <xf numFmtId="168" fontId="26" fillId="0" borderId="12" xfId="1" applyNumberFormat="1" applyFont="1" applyBorder="1" applyAlignment="1">
      <alignment horizontal="center"/>
    </xf>
    <xf numFmtId="168" fontId="26" fillId="0" borderId="2" xfId="1" applyNumberFormat="1" applyFont="1" applyBorder="1" applyAlignment="1">
      <alignment horizontal="center"/>
    </xf>
    <xf numFmtId="171" fontId="26" fillId="0" borderId="9" xfId="1" applyNumberFormat="1" applyFont="1" applyBorder="1" applyAlignment="1">
      <alignment horizontal="center"/>
    </xf>
    <xf numFmtId="168" fontId="26" fillId="0" borderId="2" xfId="1" applyNumberFormat="1" applyFont="1" applyBorder="1" applyAlignment="1">
      <alignment horizontal="right"/>
    </xf>
    <xf numFmtId="2" fontId="26" fillId="0" borderId="13" xfId="1" applyNumberFormat="1" applyFont="1" applyBorder="1" applyAlignment="1">
      <alignment horizontal="center"/>
    </xf>
    <xf numFmtId="2" fontId="26" fillId="0" borderId="14" xfId="1" applyNumberFormat="1" applyFont="1" applyBorder="1" applyAlignment="1">
      <alignment horizontal="center"/>
    </xf>
    <xf numFmtId="0" fontId="26" fillId="0" borderId="0" xfId="0" applyFont="1" applyBorder="1" applyAlignment="1">
      <alignment horizontal="right"/>
    </xf>
    <xf numFmtId="164" fontId="26" fillId="0" borderId="7" xfId="1" applyNumberFormat="1" applyFont="1" applyBorder="1" applyAlignment="1">
      <alignment horizontal="center"/>
    </xf>
    <xf numFmtId="164" fontId="26" fillId="0" borderId="11" xfId="1" applyNumberFormat="1" applyFont="1" applyBorder="1" applyAlignment="1">
      <alignment horizontal="center"/>
    </xf>
    <xf numFmtId="164" fontId="26" fillId="0" borderId="0" xfId="1" applyNumberFormat="1" applyFont="1" applyBorder="1" applyAlignment="1">
      <alignment horizontal="center"/>
    </xf>
    <xf numFmtId="0" fontId="26" fillId="0" borderId="2" xfId="0" applyFont="1" applyBorder="1" applyAlignment="1">
      <alignment horizontal="right"/>
    </xf>
    <xf numFmtId="164" fontId="26" fillId="0" borderId="8" xfId="1" applyNumberFormat="1" applyFont="1" applyBorder="1" applyAlignment="1">
      <alignment horizontal="center"/>
    </xf>
    <xf numFmtId="164" fontId="26" fillId="0" borderId="12" xfId="1" applyNumberFormat="1" applyFont="1" applyBorder="1" applyAlignment="1">
      <alignment horizontal="center"/>
    </xf>
    <xf numFmtId="164" fontId="26" fillId="0" borderId="2" xfId="1" applyNumberFormat="1" applyFont="1" applyBorder="1" applyAlignment="1">
      <alignment horizontal="center"/>
    </xf>
    <xf numFmtId="2" fontId="26" fillId="0" borderId="9" xfId="1" applyNumberFormat="1" applyFont="1" applyBorder="1" applyAlignment="1">
      <alignment horizontal="center"/>
    </xf>
    <xf numFmtId="0" fontId="27" fillId="0" borderId="0" xfId="0" applyFont="1"/>
    <xf numFmtId="0" fontId="27" fillId="0" borderId="0" xfId="0" applyFont="1" applyBorder="1"/>
    <xf numFmtId="0" fontId="27" fillId="0" borderId="0" xfId="0" applyFont="1" applyBorder="1" applyAlignment="1">
      <alignment horizontal="right"/>
    </xf>
    <xf numFmtId="0" fontId="28" fillId="0" borderId="0" xfId="0" applyFont="1" applyBorder="1" applyAlignment="1">
      <alignment horizontal="right"/>
    </xf>
    <xf numFmtId="164" fontId="28" fillId="0" borderId="0" xfId="1" applyNumberFormat="1" applyFont="1" applyBorder="1" applyAlignment="1">
      <alignment horizontal="center"/>
    </xf>
    <xf numFmtId="168" fontId="28" fillId="0" borderId="0" xfId="1" applyNumberFormat="1" applyFont="1" applyBorder="1" applyAlignment="1">
      <alignment horizontal="center"/>
    </xf>
    <xf numFmtId="0" fontId="27" fillId="0" borderId="0" xfId="0" applyFont="1" applyAlignment="1">
      <alignment horizontal="right"/>
    </xf>
    <xf numFmtId="0" fontId="24" fillId="0" borderId="2" xfId="0" applyFont="1" applyBorder="1" applyAlignment="1">
      <alignment horizontal="right"/>
    </xf>
    <xf numFmtId="0" fontId="25" fillId="0" borderId="0" xfId="0" applyFont="1" applyBorder="1" applyAlignment="1">
      <alignment horizontal="right"/>
    </xf>
    <xf numFmtId="0" fontId="19" fillId="0" borderId="2" xfId="0" applyFont="1" applyBorder="1" applyAlignment="1">
      <alignment horizontal="right"/>
    </xf>
    <xf numFmtId="0" fontId="19" fillId="0" borderId="0" xfId="0" applyFont="1" applyAlignment="1">
      <alignment horizontal="right"/>
    </xf>
    <xf numFmtId="0" fontId="0" fillId="0" borderId="0" xfId="1" applyNumberFormat="1" applyFont="1"/>
    <xf numFmtId="14" fontId="0" fillId="0" borderId="0" xfId="1" applyNumberFormat="1" applyFont="1"/>
    <xf numFmtId="0" fontId="2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166" fontId="21" fillId="4" borderId="0" xfId="1" applyNumberFormat="1" applyFont="1" applyFill="1" applyBorder="1" applyAlignment="1">
      <alignment horizontal="right"/>
    </xf>
    <xf numFmtId="0" fontId="21" fillId="4" borderId="0" xfId="0" applyNumberFormat="1" applyFont="1" applyFill="1" applyBorder="1" applyAlignment="1">
      <alignment horizontal="center"/>
    </xf>
    <xf numFmtId="167" fontId="23" fillId="0" borderId="0" xfId="0" applyNumberFormat="1" applyFont="1" applyBorder="1" applyAlignment="1">
      <alignment horizontal="center"/>
    </xf>
    <xf numFmtId="0" fontId="23" fillId="0" borderId="0" xfId="0" applyNumberFormat="1" applyFont="1" applyBorder="1" applyAlignment="1">
      <alignment horizontal="center"/>
    </xf>
    <xf numFmtId="167" fontId="23" fillId="0" borderId="0" xfId="1" applyNumberFormat="1" applyFont="1" applyBorder="1" applyAlignment="1">
      <alignment horizontal="center"/>
    </xf>
    <xf numFmtId="2" fontId="7" fillId="0" borderId="0" xfId="1" applyNumberFormat="1" applyFont="1" applyBorder="1" applyAlignment="1">
      <alignment horizontal="center"/>
    </xf>
    <xf numFmtId="0" fontId="30" fillId="0" borderId="0" xfId="0" applyFont="1"/>
    <xf numFmtId="0" fontId="31" fillId="0" borderId="0" xfId="0" applyFont="1" applyBorder="1" applyAlignment="1">
      <alignment horizontal="right"/>
    </xf>
    <xf numFmtId="0" fontId="32" fillId="0" borderId="0" xfId="0" applyFont="1" applyBorder="1" applyAlignment="1">
      <alignment horizontal="center" wrapText="1"/>
    </xf>
    <xf numFmtId="0" fontId="31" fillId="0" borderId="0" xfId="0" applyFont="1" applyBorder="1" applyAlignment="1">
      <alignment horizontal="right" wrapText="1"/>
    </xf>
    <xf numFmtId="0" fontId="30" fillId="0" borderId="0" xfId="0" applyFont="1" applyBorder="1"/>
    <xf numFmtId="0" fontId="33" fillId="0" borderId="0" xfId="0" applyFont="1" applyBorder="1" applyAlignment="1">
      <alignment horizontal="right"/>
    </xf>
    <xf numFmtId="164" fontId="33" fillId="0" borderId="0" xfId="1" applyNumberFormat="1" applyFont="1" applyBorder="1" applyAlignment="1">
      <alignment horizontal="center"/>
    </xf>
    <xf numFmtId="0" fontId="6" fillId="0" borderId="0" xfId="0" applyFont="1" applyAlignment="1">
      <alignment horizontal="right"/>
    </xf>
    <xf numFmtId="0" fontId="9" fillId="0" borderId="2" xfId="0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164" fontId="17" fillId="0" borderId="0" xfId="1" applyNumberFormat="1" applyFont="1" applyBorder="1" applyAlignment="1">
      <alignment horizontal="center"/>
    </xf>
    <xf numFmtId="0" fontId="34" fillId="0" borderId="0" xfId="0" applyFont="1" applyBorder="1" applyAlignment="1"/>
    <xf numFmtId="0" fontId="9" fillId="0" borderId="4" xfId="0" applyFont="1" applyBorder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left"/>
    </xf>
    <xf numFmtId="0" fontId="14" fillId="0" borderId="0" xfId="0" applyFont="1" applyAlignment="1">
      <alignment horizontal="right"/>
    </xf>
    <xf numFmtId="0" fontId="30" fillId="0" borderId="0" xfId="0" applyFont="1" applyBorder="1" applyAlignment="1">
      <alignment horizontal="right"/>
    </xf>
    <xf numFmtId="0" fontId="35" fillId="0" borderId="0" xfId="0" applyFont="1" applyAlignment="1">
      <alignment horizontal="right" vertical="top"/>
    </xf>
    <xf numFmtId="0" fontId="36" fillId="0" borderId="2" xfId="0" applyFont="1" applyBorder="1"/>
    <xf numFmtId="0" fontId="37" fillId="0" borderId="2" xfId="0" applyFont="1" applyBorder="1" applyAlignment="1">
      <alignment horizontal="center" wrapText="1"/>
    </xf>
    <xf numFmtId="0" fontId="36" fillId="0" borderId="0" xfId="0" applyFont="1"/>
    <xf numFmtId="0" fontId="36" fillId="0" borderId="0" xfId="0" applyFont="1" applyAlignment="1">
      <alignment vertical="top"/>
    </xf>
    <xf numFmtId="0" fontId="39" fillId="0" borderId="2" xfId="0" applyFont="1" applyBorder="1" applyAlignment="1">
      <alignment horizontal="center"/>
    </xf>
    <xf numFmtId="0" fontId="39" fillId="0" borderId="2" xfId="0" applyFont="1" applyBorder="1" applyAlignment="1">
      <alignment horizontal="center" wrapText="1"/>
    </xf>
    <xf numFmtId="0" fontId="7" fillId="0" borderId="14" xfId="0" applyFont="1" applyBorder="1" applyAlignment="1">
      <alignment horizontal="right"/>
    </xf>
    <xf numFmtId="0" fontId="6" fillId="0" borderId="0" xfId="0" quotePrefix="1" applyFont="1" applyAlignment="1">
      <alignment horizontal="center"/>
    </xf>
    <xf numFmtId="10" fontId="6" fillId="0" borderId="0" xfId="0" applyNumberFormat="1" applyFont="1" applyAlignment="1">
      <alignment horizontal="center"/>
    </xf>
    <xf numFmtId="0" fontId="7" fillId="0" borderId="9" xfId="0" applyFont="1" applyBorder="1" applyAlignment="1">
      <alignment horizontal="right"/>
    </xf>
    <xf numFmtId="14" fontId="6" fillId="0" borderId="2" xfId="0" applyNumberFormat="1" applyFont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2" fontId="7" fillId="0" borderId="2" xfId="1" applyNumberFormat="1" applyFont="1" applyBorder="1" applyAlignment="1">
      <alignment horizontal="center"/>
    </xf>
    <xf numFmtId="10" fontId="14" fillId="0" borderId="0" xfId="0" applyNumberFormat="1" applyFont="1" applyAlignment="1">
      <alignment horizontal="center"/>
    </xf>
    <xf numFmtId="0" fontId="7" fillId="0" borderId="13" xfId="0" applyFont="1" applyBorder="1" applyAlignment="1">
      <alignment horizontal="right"/>
    </xf>
    <xf numFmtId="0" fontId="14" fillId="0" borderId="0" xfId="0" applyFont="1" applyAlignment="1">
      <alignment horizontal="center"/>
    </xf>
    <xf numFmtId="0" fontId="35" fillId="0" borderId="0" xfId="0" applyFont="1" applyBorder="1" applyAlignment="1"/>
    <xf numFmtId="0" fontId="40" fillId="0" borderId="0" xfId="0" applyFont="1" applyAlignment="1"/>
    <xf numFmtId="14" fontId="30" fillId="0" borderId="0" xfId="0" applyNumberFormat="1" applyFont="1" applyAlignment="1">
      <alignment horizontal="left"/>
    </xf>
  </cellXfs>
  <cellStyles count="5">
    <cellStyle name="Normal" xfId="0" builtinId="0"/>
    <cellStyle name="Percent" xfId="1" builtinId="5"/>
    <cellStyle name="XLConnect.DateTime" xfId="3"/>
    <cellStyle name="XLConnect.Header" xfId="2"/>
    <cellStyle name="XLConnect.Numeric" xfId="4"/>
  </cellStyles>
  <dxfs count="164"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66" formatCode="0.000%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6" formatCode="0.000%"/>
      <fill>
        <patternFill patternType="solid">
          <fgColor indexed="64"/>
          <bgColor indexed="22"/>
        </patternFill>
      </fill>
      <alignment horizontal="general" vertical="bottom" textRotation="0" wrapText="0" indent="0" justifyLastLine="0" shrinkToFit="0" readingOrder="0"/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9999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006100"/>
      </font>
    </dxf>
    <dxf>
      <font>
        <color rgb="FF9C0006"/>
      </font>
    </dxf>
    <dxf>
      <font>
        <color rgb="FF006100"/>
      </font>
    </dxf>
    <dxf>
      <font>
        <color rgb="FF9C0006"/>
      </font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4" formatCode="0.0%"/>
    </dxf>
    <dxf>
      <numFmt numFmtId="164" formatCode="0.0%"/>
    </dxf>
    <dxf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4" formatCode="0.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9" formatCode="m/d/yyyy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9999"/>
      <color rgb="FFFF7C80"/>
      <color rgb="FFC6EFCE"/>
      <color rgb="FFFFC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General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General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noMultiLvlLbl val="1"/>
      </c:cat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DRAWDOWN</a:t>
            </a:r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2564745808491646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RISKSTATS!$P$1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RISKSTATS!$P$2:$P$1730</c:f>
              <c:numCache>
                <c:formatCode>0.00%</c:formatCode>
                <c:ptCount val="1729"/>
                <c:pt idx="0">
                  <c:v>-6.2047569803516112E-3</c:v>
                </c:pt>
                <c:pt idx="1">
                  <c:v>-8.2730093071354815E-3</c:v>
                </c:pt>
                <c:pt idx="2">
                  <c:v>-8.2730093071354815E-3</c:v>
                </c:pt>
                <c:pt idx="3">
                  <c:v>-1.0341261633919352E-2</c:v>
                </c:pt>
                <c:pt idx="4">
                  <c:v>-8.2730093071354815E-3</c:v>
                </c:pt>
                <c:pt idx="5">
                  <c:v>-7.2388831437436574E-3</c:v>
                </c:pt>
                <c:pt idx="6">
                  <c:v>-5.170630816959898E-3</c:v>
                </c:pt>
                <c:pt idx="7">
                  <c:v>-3.1023784901759166E-3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-1.0224948875255935E-3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-4.0404040404042885E-3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-9.9900099900096517E-4</c:v>
                </c:pt>
                <c:pt idx="23">
                  <c:v>0</c:v>
                </c:pt>
                <c:pt idx="24">
                  <c:v>-9.9800399201599443E-4</c:v>
                </c:pt>
                <c:pt idx="25">
                  <c:v>0</c:v>
                </c:pt>
                <c:pt idx="26">
                  <c:v>0</c:v>
                </c:pt>
                <c:pt idx="27">
                  <c:v>-4.980079681274896E-3</c:v>
                </c:pt>
                <c:pt idx="28">
                  <c:v>-9.960159362549792E-4</c:v>
                </c:pt>
                <c:pt idx="29">
                  <c:v>0</c:v>
                </c:pt>
                <c:pt idx="30">
                  <c:v>-5.9523809523809312E-3</c:v>
                </c:pt>
                <c:pt idx="31">
                  <c:v>-1.1904761904761973E-2</c:v>
                </c:pt>
                <c:pt idx="32">
                  <c:v>-9.9206349206348854E-4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-9.8522167487680168E-4</c:v>
                </c:pt>
                <c:pt idx="37">
                  <c:v>0</c:v>
                </c:pt>
                <c:pt idx="38">
                  <c:v>-3.9408866995074288E-3</c:v>
                </c:pt>
                <c:pt idx="39">
                  <c:v>-3.9408866995074288E-3</c:v>
                </c:pt>
                <c:pt idx="40">
                  <c:v>-2.9556650246305161E-3</c:v>
                </c:pt>
                <c:pt idx="41">
                  <c:v>-1.9704433497537144E-3</c:v>
                </c:pt>
                <c:pt idx="42">
                  <c:v>-7.8817733990147465E-3</c:v>
                </c:pt>
                <c:pt idx="43">
                  <c:v>-6.8965517241379448E-3</c:v>
                </c:pt>
                <c:pt idx="44">
                  <c:v>-3.9408866995074288E-3</c:v>
                </c:pt>
                <c:pt idx="45">
                  <c:v>-9.8522167487669066E-4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-1.9193857965449368E-3</c:v>
                </c:pt>
                <c:pt idx="52">
                  <c:v>0</c:v>
                </c:pt>
                <c:pt idx="53">
                  <c:v>-9.5602294455088277E-4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-1.8867924528301883E-3</c:v>
                </c:pt>
                <c:pt idx="58">
                  <c:v>-5.6603773584905648E-3</c:v>
                </c:pt>
                <c:pt idx="59">
                  <c:v>-6.6037735849058254E-3</c:v>
                </c:pt>
                <c:pt idx="60">
                  <c:v>-2.8301886792453379E-3</c:v>
                </c:pt>
                <c:pt idx="61">
                  <c:v>-1.8867924528301883E-3</c:v>
                </c:pt>
                <c:pt idx="62">
                  <c:v>0</c:v>
                </c:pt>
                <c:pt idx="63">
                  <c:v>-6.6037735849057144E-3</c:v>
                </c:pt>
                <c:pt idx="64">
                  <c:v>-8.4905660377359027E-3</c:v>
                </c:pt>
                <c:pt idx="65">
                  <c:v>-6.6037735849057144E-3</c:v>
                </c:pt>
                <c:pt idx="66">
                  <c:v>-3.7735849056603765E-3</c:v>
                </c:pt>
                <c:pt idx="67">
                  <c:v>-9.4339622641526066E-4</c:v>
                </c:pt>
                <c:pt idx="68">
                  <c:v>0</c:v>
                </c:pt>
                <c:pt idx="69">
                  <c:v>0</c:v>
                </c:pt>
                <c:pt idx="70">
                  <c:v>-1.8832391713745622E-3</c:v>
                </c:pt>
                <c:pt idx="71">
                  <c:v>0</c:v>
                </c:pt>
                <c:pt idx="72">
                  <c:v>-1.8744142455482393E-3</c:v>
                </c:pt>
                <c:pt idx="73">
                  <c:v>-2.811621368322248E-3</c:v>
                </c:pt>
                <c:pt idx="74">
                  <c:v>0</c:v>
                </c:pt>
                <c:pt idx="75">
                  <c:v>-2.8063610851263299E-3</c:v>
                </c:pt>
                <c:pt idx="76">
                  <c:v>-1.8709073900842199E-3</c:v>
                </c:pt>
                <c:pt idx="77">
                  <c:v>-2.8063610851263299E-3</c:v>
                </c:pt>
                <c:pt idx="78">
                  <c:v>-2.8063610851263299E-3</c:v>
                </c:pt>
                <c:pt idx="79">
                  <c:v>-7.4836295603367686E-3</c:v>
                </c:pt>
                <c:pt idx="80">
                  <c:v>-1.0289990645463098E-2</c:v>
                </c:pt>
                <c:pt idx="81">
                  <c:v>-2.0579981290926086E-2</c:v>
                </c:pt>
                <c:pt idx="82">
                  <c:v>-1.6838166510757757E-2</c:v>
                </c:pt>
                <c:pt idx="83">
                  <c:v>-1.7773620205799867E-2</c:v>
                </c:pt>
                <c:pt idx="84">
                  <c:v>-1.8709073900841977E-2</c:v>
                </c:pt>
                <c:pt idx="85">
                  <c:v>-1.7773620205799867E-2</c:v>
                </c:pt>
                <c:pt idx="86">
                  <c:v>-1.6838166510757757E-2</c:v>
                </c:pt>
                <c:pt idx="87">
                  <c:v>-1.4031805425631427E-2</c:v>
                </c:pt>
                <c:pt idx="88">
                  <c:v>-1.4967259120673537E-2</c:v>
                </c:pt>
                <c:pt idx="89">
                  <c:v>-9.3545369504209885E-3</c:v>
                </c:pt>
                <c:pt idx="90">
                  <c:v>-1.1225444340505208E-2</c:v>
                </c:pt>
                <c:pt idx="91">
                  <c:v>-1.9644527595883865E-2</c:v>
                </c:pt>
                <c:pt idx="92">
                  <c:v>-1.5902712815715647E-2</c:v>
                </c:pt>
                <c:pt idx="93">
                  <c:v>-1.2160898035547096E-2</c:v>
                </c:pt>
                <c:pt idx="94">
                  <c:v>-1.5902712815715647E-2</c:v>
                </c:pt>
                <c:pt idx="95">
                  <c:v>-1.5902712815715647E-2</c:v>
                </c:pt>
                <c:pt idx="96">
                  <c:v>-1.7773620205799645E-2</c:v>
                </c:pt>
                <c:pt idx="97">
                  <c:v>-2.1515434985967974E-2</c:v>
                </c:pt>
                <c:pt idx="98">
                  <c:v>-1.6838166510757535E-2</c:v>
                </c:pt>
                <c:pt idx="99">
                  <c:v>-1.7773620205799645E-2</c:v>
                </c:pt>
                <c:pt idx="100">
                  <c:v>-1.9644527595883865E-2</c:v>
                </c:pt>
                <c:pt idx="101">
                  <c:v>-2.7128157156220634E-2</c:v>
                </c:pt>
                <c:pt idx="102">
                  <c:v>-2.3386342376052194E-2</c:v>
                </c:pt>
                <c:pt idx="103">
                  <c:v>-2.3386342376052194E-2</c:v>
                </c:pt>
                <c:pt idx="104">
                  <c:v>-1.9644527595883865E-2</c:v>
                </c:pt>
                <c:pt idx="105">
                  <c:v>-2.1515434985967974E-2</c:v>
                </c:pt>
                <c:pt idx="106">
                  <c:v>-2.3386342376052194E-2</c:v>
                </c:pt>
                <c:pt idx="107">
                  <c:v>-2.5257249766136414E-2</c:v>
                </c:pt>
                <c:pt idx="108">
                  <c:v>-2.8063610851262522E-2</c:v>
                </c:pt>
                <c:pt idx="109">
                  <c:v>-2.4321796071094082E-2</c:v>
                </c:pt>
                <c:pt idx="110">
                  <c:v>-2.0579981290925753E-2</c:v>
                </c:pt>
                <c:pt idx="111">
                  <c:v>-2.0579981290925753E-2</c:v>
                </c:pt>
                <c:pt idx="112">
                  <c:v>-1.6838166510757535E-2</c:v>
                </c:pt>
                <c:pt idx="113">
                  <c:v>-1.9644527595883643E-2</c:v>
                </c:pt>
                <c:pt idx="114">
                  <c:v>-1.7773620205799645E-2</c:v>
                </c:pt>
                <c:pt idx="115">
                  <c:v>-2.0579981290925753E-2</c:v>
                </c:pt>
                <c:pt idx="116">
                  <c:v>-1.8709073900841755E-2</c:v>
                </c:pt>
                <c:pt idx="117">
                  <c:v>-1.5902712815715647E-2</c:v>
                </c:pt>
                <c:pt idx="118">
                  <c:v>-1.4031805425631427E-2</c:v>
                </c:pt>
                <c:pt idx="119">
                  <c:v>-1.1225444340505208E-2</c:v>
                </c:pt>
                <c:pt idx="120">
                  <c:v>-9.3545369504209885E-3</c:v>
                </c:pt>
                <c:pt idx="121">
                  <c:v>-9.3545369504209885E-3</c:v>
                </c:pt>
                <c:pt idx="122">
                  <c:v>-6.5481758652948807E-3</c:v>
                </c:pt>
                <c:pt idx="123">
                  <c:v>-6.2084742750236899E-3</c:v>
                </c:pt>
                <c:pt idx="124">
                  <c:v>-5.2146827492988157E-3</c:v>
                </c:pt>
                <c:pt idx="125">
                  <c:v>-2.4572512067388974E-4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-3.894839337877043E-3</c:v>
                </c:pt>
                <c:pt idx="132">
                  <c:v>-1.9474196689384105E-3</c:v>
                </c:pt>
                <c:pt idx="133">
                  <c:v>-6.8159688412851027E-3</c:v>
                </c:pt>
                <c:pt idx="134">
                  <c:v>-7.78967867575453E-3</c:v>
                </c:pt>
                <c:pt idx="135">
                  <c:v>-5.8422590068156754E-3</c:v>
                </c:pt>
                <c:pt idx="136">
                  <c:v>-1.0710808179162368E-2</c:v>
                </c:pt>
                <c:pt idx="137">
                  <c:v>-1.4605647517039855E-2</c:v>
                </c:pt>
                <c:pt idx="138">
                  <c:v>-1.9474196689386325E-2</c:v>
                </c:pt>
                <c:pt idx="139">
                  <c:v>-1.8500486854917009E-2</c:v>
                </c:pt>
                <c:pt idx="140">
                  <c:v>-2.1421616358325068E-2</c:v>
                </c:pt>
                <c:pt idx="141">
                  <c:v>-2.1421616358325068E-2</c:v>
                </c:pt>
                <c:pt idx="142">
                  <c:v>-2.4342745861733128E-2</c:v>
                </c:pt>
                <c:pt idx="143">
                  <c:v>-2.4342745861733128E-2</c:v>
                </c:pt>
                <c:pt idx="144">
                  <c:v>-2.4342745861733128E-2</c:v>
                </c:pt>
                <c:pt idx="145">
                  <c:v>-2.1421616358324846E-2</c:v>
                </c:pt>
                <c:pt idx="146">
                  <c:v>-2.1421616358324846E-2</c:v>
                </c:pt>
                <c:pt idx="147">
                  <c:v>-2.6290165530671761E-2</c:v>
                </c:pt>
                <c:pt idx="148">
                  <c:v>-2.8237585199610171E-2</c:v>
                </c:pt>
                <c:pt idx="149">
                  <c:v>-2.9211295034079376E-2</c:v>
                </c:pt>
                <c:pt idx="150">
                  <c:v>-2.7263875365140966E-2</c:v>
                </c:pt>
                <c:pt idx="151">
                  <c:v>-2.8237585199610393E-2</c:v>
                </c:pt>
                <c:pt idx="152">
                  <c:v>-2.7263875365140966E-2</c:v>
                </c:pt>
                <c:pt idx="153">
                  <c:v>-2.6290165530671539E-2</c:v>
                </c:pt>
                <c:pt idx="154">
                  <c:v>-2.5316455696202333E-2</c:v>
                </c:pt>
                <c:pt idx="155">
                  <c:v>-2.2395326192794274E-2</c:v>
                </c:pt>
                <c:pt idx="156">
                  <c:v>-2.1421616358324735E-2</c:v>
                </c:pt>
                <c:pt idx="157">
                  <c:v>-2.044790652385553E-2</c:v>
                </c:pt>
                <c:pt idx="158">
                  <c:v>-2.1421616358324735E-2</c:v>
                </c:pt>
                <c:pt idx="159">
                  <c:v>-2.2395326192794163E-2</c:v>
                </c:pt>
                <c:pt idx="160">
                  <c:v>-2.2395326192794163E-2</c:v>
                </c:pt>
                <c:pt idx="161">
                  <c:v>-2.2395326192794163E-2</c:v>
                </c:pt>
                <c:pt idx="162">
                  <c:v>-2.0447906523855308E-2</c:v>
                </c:pt>
                <c:pt idx="163">
                  <c:v>-1.8500486854916676E-2</c:v>
                </c:pt>
                <c:pt idx="164">
                  <c:v>-1.5579357351508616E-2</c:v>
                </c:pt>
                <c:pt idx="165">
                  <c:v>-1.6553067185978043E-2</c:v>
                </c:pt>
                <c:pt idx="166">
                  <c:v>-1.6553067185978043E-2</c:v>
                </c:pt>
                <c:pt idx="167">
                  <c:v>-1.3631937682569983E-2</c:v>
                </c:pt>
                <c:pt idx="168">
                  <c:v>-1.1684518013631351E-2</c:v>
                </c:pt>
                <c:pt idx="169">
                  <c:v>-1.1684518013631351E-2</c:v>
                </c:pt>
                <c:pt idx="170">
                  <c:v>-9.7370983446927184E-3</c:v>
                </c:pt>
                <c:pt idx="171">
                  <c:v>-6.8159688412848807E-3</c:v>
                </c:pt>
                <c:pt idx="172">
                  <c:v>-6.8159688412848807E-3</c:v>
                </c:pt>
                <c:pt idx="173">
                  <c:v>-7.7896786757540859E-3</c:v>
                </c:pt>
                <c:pt idx="174">
                  <c:v>-6.8159688412848807E-3</c:v>
                </c:pt>
                <c:pt idx="175">
                  <c:v>-3.8948393378767099E-3</c:v>
                </c:pt>
                <c:pt idx="176">
                  <c:v>-4.8685491723460261E-3</c:v>
                </c:pt>
                <c:pt idx="177">
                  <c:v>-7.7896786757540859E-3</c:v>
                </c:pt>
                <c:pt idx="178">
                  <c:v>-7.7896786757540859E-3</c:v>
                </c:pt>
                <c:pt idx="179">
                  <c:v>-5.8422590068154534E-3</c:v>
                </c:pt>
                <c:pt idx="180">
                  <c:v>-7.7896786757543079E-3</c:v>
                </c:pt>
                <c:pt idx="181">
                  <c:v>-7.7896786757543079E-3</c:v>
                </c:pt>
                <c:pt idx="182">
                  <c:v>-6.8159688412848807E-3</c:v>
                </c:pt>
                <c:pt idx="183">
                  <c:v>-4.8685491723460261E-3</c:v>
                </c:pt>
                <c:pt idx="184">
                  <c:v>-5.8422590068154534E-3</c:v>
                </c:pt>
                <c:pt idx="185">
                  <c:v>-5.8422590068154534E-3</c:v>
                </c:pt>
                <c:pt idx="186">
                  <c:v>-2.9211295034073936E-3</c:v>
                </c:pt>
                <c:pt idx="187">
                  <c:v>-1.9474196689381884E-3</c:v>
                </c:pt>
                <c:pt idx="188">
                  <c:v>-1.9474196689381884E-3</c:v>
                </c:pt>
                <c:pt idx="189">
                  <c:v>-2.9211295034073936E-3</c:v>
                </c:pt>
                <c:pt idx="190">
                  <c:v>-1.9474196689381884E-3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-3.8722168441434057E-3</c:v>
                </c:pt>
                <c:pt idx="197">
                  <c:v>-3.8722168441434057E-3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-9.6525096525101883E-4</c:v>
                </c:pt>
                <c:pt idx="203">
                  <c:v>-6.7567567567567988E-3</c:v>
                </c:pt>
                <c:pt idx="204">
                  <c:v>-5.7915057915055579E-3</c:v>
                </c:pt>
                <c:pt idx="205">
                  <c:v>-3.8610038610038533E-3</c:v>
                </c:pt>
                <c:pt idx="206">
                  <c:v>-6.7567567567567988E-3</c:v>
                </c:pt>
                <c:pt idx="207">
                  <c:v>-2.8957528957527234E-3</c:v>
                </c:pt>
                <c:pt idx="208">
                  <c:v>-1.0617760617760541E-2</c:v>
                </c:pt>
                <c:pt idx="209">
                  <c:v>-1.5444015444015635E-2</c:v>
                </c:pt>
                <c:pt idx="210">
                  <c:v>-2.6061776061776176E-2</c:v>
                </c:pt>
                <c:pt idx="211">
                  <c:v>-2.89575289575289E-2</c:v>
                </c:pt>
                <c:pt idx="212">
                  <c:v>-2.3166023166023231E-2</c:v>
                </c:pt>
                <c:pt idx="213">
                  <c:v>-2.2200772200772101E-2</c:v>
                </c:pt>
                <c:pt idx="214">
                  <c:v>-1.8339768339768359E-2</c:v>
                </c:pt>
                <c:pt idx="215">
                  <c:v>-2.0270270270270285E-2</c:v>
                </c:pt>
                <c:pt idx="216">
                  <c:v>-2.5096525096525268E-2</c:v>
                </c:pt>
                <c:pt idx="217">
                  <c:v>-2.7992277992277881E-2</c:v>
                </c:pt>
                <c:pt idx="218">
                  <c:v>-2.89575289575289E-2</c:v>
                </c:pt>
                <c:pt idx="219">
                  <c:v>-3.4749034749034791E-2</c:v>
                </c:pt>
                <c:pt idx="220">
                  <c:v>-4.4401544401544535E-2</c:v>
                </c:pt>
                <c:pt idx="221">
                  <c:v>-4.3436293436293627E-2</c:v>
                </c:pt>
                <c:pt idx="222">
                  <c:v>-4.5366795366795554E-2</c:v>
                </c:pt>
                <c:pt idx="223">
                  <c:v>-4.8262548262548499E-2</c:v>
                </c:pt>
                <c:pt idx="224">
                  <c:v>-4.633204633204635E-2</c:v>
                </c:pt>
                <c:pt idx="225">
                  <c:v>-4.0540540540540904E-2</c:v>
                </c:pt>
                <c:pt idx="226">
                  <c:v>-4.3436293436293849E-2</c:v>
                </c:pt>
                <c:pt idx="227">
                  <c:v>-4.7297297297297591E-2</c:v>
                </c:pt>
                <c:pt idx="228">
                  <c:v>-4.4401544401544646E-2</c:v>
                </c:pt>
                <c:pt idx="229">
                  <c:v>-4.0540540540540904E-2</c:v>
                </c:pt>
                <c:pt idx="230">
                  <c:v>-4.5366795366795776E-2</c:v>
                </c:pt>
                <c:pt idx="231">
                  <c:v>-4.922779922779974E-2</c:v>
                </c:pt>
                <c:pt idx="232">
                  <c:v>-5.0193050193050537E-2</c:v>
                </c:pt>
                <c:pt idx="233">
                  <c:v>-5.2123552123552463E-2</c:v>
                </c:pt>
                <c:pt idx="234">
                  <c:v>-4.8262548262548721E-2</c:v>
                </c:pt>
                <c:pt idx="235">
                  <c:v>-4.6332046332046795E-2</c:v>
                </c:pt>
                <c:pt idx="236">
                  <c:v>-4.7297297297297813E-2</c:v>
                </c:pt>
                <c:pt idx="237">
                  <c:v>-4.3436293436294071E-2</c:v>
                </c:pt>
                <c:pt idx="238">
                  <c:v>-4.3436293436294071E-2</c:v>
                </c:pt>
                <c:pt idx="239">
                  <c:v>-4.2471042471043163E-2</c:v>
                </c:pt>
                <c:pt idx="240">
                  <c:v>-4.0540540540541237E-2</c:v>
                </c:pt>
                <c:pt idx="241">
                  <c:v>-4.1505791505791922E-2</c:v>
                </c:pt>
                <c:pt idx="242">
                  <c:v>-4.5366795366795776E-2</c:v>
                </c:pt>
                <c:pt idx="243">
                  <c:v>-4.7297297297297813E-2</c:v>
                </c:pt>
                <c:pt idx="244">
                  <c:v>-5.0193050193050759E-2</c:v>
                </c:pt>
                <c:pt idx="245">
                  <c:v>-4.922779922779974E-2</c:v>
                </c:pt>
                <c:pt idx="246">
                  <c:v>-4.922779922779974E-2</c:v>
                </c:pt>
                <c:pt idx="247">
                  <c:v>-5.598455598455665E-2</c:v>
                </c:pt>
                <c:pt idx="248">
                  <c:v>-5.598455598455665E-2</c:v>
                </c:pt>
                <c:pt idx="249">
                  <c:v>-5.8880308880309373E-2</c:v>
                </c:pt>
                <c:pt idx="250">
                  <c:v>-6.08108108108113E-2</c:v>
                </c:pt>
                <c:pt idx="251">
                  <c:v>-6.1776061776062208E-2</c:v>
                </c:pt>
                <c:pt idx="252">
                  <c:v>-5.9845559845560281E-2</c:v>
                </c:pt>
                <c:pt idx="253">
                  <c:v>-5.5984555984556428E-2</c:v>
                </c:pt>
                <c:pt idx="254">
                  <c:v>-5.5062741312741692E-2</c:v>
                </c:pt>
                <c:pt idx="255">
                  <c:v>-5.5984555984556428E-2</c:v>
                </c:pt>
                <c:pt idx="256">
                  <c:v>-5.1158301158301445E-2</c:v>
                </c:pt>
                <c:pt idx="257">
                  <c:v>-5.1158301158301445E-2</c:v>
                </c:pt>
                <c:pt idx="258">
                  <c:v>-5.0193050193050537E-2</c:v>
                </c:pt>
                <c:pt idx="259">
                  <c:v>-5.4054054054054612E-2</c:v>
                </c:pt>
                <c:pt idx="260">
                  <c:v>-5.5019305019305409E-2</c:v>
                </c:pt>
                <c:pt idx="261">
                  <c:v>-5.3088803088803482E-2</c:v>
                </c:pt>
                <c:pt idx="262">
                  <c:v>-5.5019305019305631E-2</c:v>
                </c:pt>
                <c:pt idx="263">
                  <c:v>-5.1158301158301667E-2</c:v>
                </c:pt>
                <c:pt idx="264">
                  <c:v>-4.922779922779974E-2</c:v>
                </c:pt>
                <c:pt idx="265">
                  <c:v>-4.6332046332046573E-2</c:v>
                </c:pt>
                <c:pt idx="266">
                  <c:v>-4.7297297297297813E-2</c:v>
                </c:pt>
                <c:pt idx="267">
                  <c:v>-4.8262548262548721E-2</c:v>
                </c:pt>
                <c:pt idx="268">
                  <c:v>-4.9227799227799518E-2</c:v>
                </c:pt>
                <c:pt idx="269">
                  <c:v>-4.7297297297297591E-2</c:v>
                </c:pt>
                <c:pt idx="270">
                  <c:v>-4.6332046332046573E-2</c:v>
                </c:pt>
                <c:pt idx="271">
                  <c:v>-4.6332046332046573E-2</c:v>
                </c:pt>
                <c:pt idx="272">
                  <c:v>-4.3436293436293627E-2</c:v>
                </c:pt>
                <c:pt idx="273">
                  <c:v>-4.3436293436293627E-2</c:v>
                </c:pt>
                <c:pt idx="274">
                  <c:v>-4.3436293436293627E-2</c:v>
                </c:pt>
                <c:pt idx="275">
                  <c:v>-4.4401544401544535E-2</c:v>
                </c:pt>
                <c:pt idx="276">
                  <c:v>-4.5366795366795554E-2</c:v>
                </c:pt>
                <c:pt idx="277">
                  <c:v>-5.0193050193050426E-2</c:v>
                </c:pt>
                <c:pt idx="278">
                  <c:v>-5.1158301158301223E-2</c:v>
                </c:pt>
                <c:pt idx="279">
                  <c:v>-5.212355212355213E-2</c:v>
                </c:pt>
                <c:pt idx="280">
                  <c:v>-5.212355212355213E-2</c:v>
                </c:pt>
                <c:pt idx="281">
                  <c:v>-5.0193050193050204E-2</c:v>
                </c:pt>
                <c:pt idx="282">
                  <c:v>-4.9227799227799296E-2</c:v>
                </c:pt>
                <c:pt idx="283">
                  <c:v>-5.212355212355213E-2</c:v>
                </c:pt>
                <c:pt idx="284">
                  <c:v>-5.5019305019305187E-2</c:v>
                </c:pt>
                <c:pt idx="285">
                  <c:v>-5.0193050193050204E-2</c:v>
                </c:pt>
                <c:pt idx="286">
                  <c:v>-5.4054054054054168E-2</c:v>
                </c:pt>
                <c:pt idx="287">
                  <c:v>-5.5019305019305187E-2</c:v>
                </c:pt>
                <c:pt idx="288">
                  <c:v>-5.5019305019305187E-2</c:v>
                </c:pt>
                <c:pt idx="289">
                  <c:v>-5.212355212355213E-2</c:v>
                </c:pt>
                <c:pt idx="290">
                  <c:v>-5.4054054054053946E-2</c:v>
                </c:pt>
                <c:pt idx="291">
                  <c:v>-5.5019305019304854E-2</c:v>
                </c:pt>
                <c:pt idx="292">
                  <c:v>-5.0193050193049982E-2</c:v>
                </c:pt>
                <c:pt idx="293">
                  <c:v>-4.7297297297297258E-2</c:v>
                </c:pt>
                <c:pt idx="294">
                  <c:v>-4.3436293436293405E-2</c:v>
                </c:pt>
                <c:pt idx="295">
                  <c:v>-4.6332046332046239E-2</c:v>
                </c:pt>
                <c:pt idx="296">
                  <c:v>-4.5366795366795332E-2</c:v>
                </c:pt>
                <c:pt idx="297">
                  <c:v>-4.2471042471042608E-2</c:v>
                </c:pt>
                <c:pt idx="298">
                  <c:v>-4.2471042471042608E-2</c:v>
                </c:pt>
                <c:pt idx="299">
                  <c:v>-3.9575289575289663E-2</c:v>
                </c:pt>
                <c:pt idx="300">
                  <c:v>-3.9575289575289663E-2</c:v>
                </c:pt>
                <c:pt idx="301">
                  <c:v>-3.8610038610038644E-2</c:v>
                </c:pt>
                <c:pt idx="302">
                  <c:v>-3.7644787644787514E-2</c:v>
                </c:pt>
                <c:pt idx="303">
                  <c:v>-3.6679536679536717E-2</c:v>
                </c:pt>
                <c:pt idx="304">
                  <c:v>-3.3783783783783772E-2</c:v>
                </c:pt>
                <c:pt idx="305">
                  <c:v>-3.4749034749034569E-2</c:v>
                </c:pt>
                <c:pt idx="306">
                  <c:v>-3.5714285714285698E-2</c:v>
                </c:pt>
                <c:pt idx="307">
                  <c:v>-3.7644787644787514E-2</c:v>
                </c:pt>
                <c:pt idx="308">
                  <c:v>-3.2818532818532642E-2</c:v>
                </c:pt>
                <c:pt idx="309">
                  <c:v>-3.2818532818532642E-2</c:v>
                </c:pt>
                <c:pt idx="310">
                  <c:v>-3.2818532818532642E-2</c:v>
                </c:pt>
                <c:pt idx="311">
                  <c:v>-3.2818532818532642E-2</c:v>
                </c:pt>
                <c:pt idx="312">
                  <c:v>-3.2818532818532642E-2</c:v>
                </c:pt>
                <c:pt idx="313">
                  <c:v>-3.1853281853281845E-2</c:v>
                </c:pt>
                <c:pt idx="314">
                  <c:v>-3.1853281853281845E-2</c:v>
                </c:pt>
                <c:pt idx="315">
                  <c:v>-2.7027027027026973E-2</c:v>
                </c:pt>
                <c:pt idx="316">
                  <c:v>-2.7027027027026973E-2</c:v>
                </c:pt>
                <c:pt idx="317">
                  <c:v>-2.6061776061776176E-2</c:v>
                </c:pt>
                <c:pt idx="318">
                  <c:v>-2.5096525096525046E-2</c:v>
                </c:pt>
                <c:pt idx="319">
                  <c:v>-2.2200772200772323E-2</c:v>
                </c:pt>
                <c:pt idx="320">
                  <c:v>-1.8339768339768581E-2</c:v>
                </c:pt>
                <c:pt idx="321">
                  <c:v>-1.93050193050196E-2</c:v>
                </c:pt>
                <c:pt idx="322">
                  <c:v>-1.93050193050196E-2</c:v>
                </c:pt>
                <c:pt idx="323">
                  <c:v>-1.93050193050196E-2</c:v>
                </c:pt>
                <c:pt idx="324">
                  <c:v>-2.3166023166023342E-2</c:v>
                </c:pt>
                <c:pt idx="325">
                  <c:v>-2.0270270270270396E-2</c:v>
                </c:pt>
                <c:pt idx="326">
                  <c:v>-1.9305019305019377E-2</c:v>
                </c:pt>
                <c:pt idx="327">
                  <c:v>-1.8339768339768581E-2</c:v>
                </c:pt>
                <c:pt idx="328">
                  <c:v>-1.8339768339768581E-2</c:v>
                </c:pt>
                <c:pt idx="329">
                  <c:v>-1.8339768339768581E-2</c:v>
                </c:pt>
                <c:pt idx="330">
                  <c:v>-1.8339768339768581E-2</c:v>
                </c:pt>
                <c:pt idx="331">
                  <c:v>-1.7374517374517451E-2</c:v>
                </c:pt>
                <c:pt idx="332">
                  <c:v>-1.7374517374517451E-2</c:v>
                </c:pt>
                <c:pt idx="333">
                  <c:v>-1.7374517374517451E-2</c:v>
                </c:pt>
                <c:pt idx="334">
                  <c:v>-1.4478764478764505E-2</c:v>
                </c:pt>
                <c:pt idx="335">
                  <c:v>-1.4478764478764505E-2</c:v>
                </c:pt>
                <c:pt idx="336">
                  <c:v>-8.6872586872590585E-3</c:v>
                </c:pt>
                <c:pt idx="337">
                  <c:v>-9.6525096525100773E-3</c:v>
                </c:pt>
                <c:pt idx="338">
                  <c:v>-8.6872586872590585E-3</c:v>
                </c:pt>
                <c:pt idx="339">
                  <c:v>-8.6872586872590585E-3</c:v>
                </c:pt>
                <c:pt idx="340">
                  <c:v>-6.7567567567571318E-3</c:v>
                </c:pt>
                <c:pt idx="341">
                  <c:v>-1.1583011583011782E-2</c:v>
                </c:pt>
                <c:pt idx="342">
                  <c:v>-1.0617760617760985E-2</c:v>
                </c:pt>
                <c:pt idx="343">
                  <c:v>-1.5444015444015746E-2</c:v>
                </c:pt>
                <c:pt idx="344">
                  <c:v>-1.5444015444015746E-2</c:v>
                </c:pt>
                <c:pt idx="345">
                  <c:v>-1.2548262548262801E-2</c:v>
                </c:pt>
                <c:pt idx="346">
                  <c:v>-1.1583011583011782E-2</c:v>
                </c:pt>
                <c:pt idx="347">
                  <c:v>-1.2548262548262801E-2</c:v>
                </c:pt>
                <c:pt idx="348">
                  <c:v>-1.7374517374517673E-2</c:v>
                </c:pt>
                <c:pt idx="349">
                  <c:v>-1.3513513513513709E-2</c:v>
                </c:pt>
                <c:pt idx="350">
                  <c:v>-1.4478764478764727E-2</c:v>
                </c:pt>
                <c:pt idx="351">
                  <c:v>-1.5444015444015635E-2</c:v>
                </c:pt>
                <c:pt idx="352">
                  <c:v>-1.7374517374517673E-2</c:v>
                </c:pt>
                <c:pt idx="353">
                  <c:v>-1.3513513513513487E-2</c:v>
                </c:pt>
                <c:pt idx="354">
                  <c:v>-9.6525096525098553E-3</c:v>
                </c:pt>
                <c:pt idx="355">
                  <c:v>-7.7220077220078176E-3</c:v>
                </c:pt>
                <c:pt idx="356">
                  <c:v>-7.7220077220078176E-3</c:v>
                </c:pt>
                <c:pt idx="357">
                  <c:v>-6.7567567567569098E-3</c:v>
                </c:pt>
                <c:pt idx="358">
                  <c:v>-5.7915057915056689E-3</c:v>
                </c:pt>
                <c:pt idx="359">
                  <c:v>-3.8610038610038533E-3</c:v>
                </c:pt>
                <c:pt idx="360">
                  <c:v>-1.9305019305019266E-3</c:v>
                </c:pt>
                <c:pt idx="361">
                  <c:v>-2.8957528957527234E-3</c:v>
                </c:pt>
                <c:pt idx="362">
                  <c:v>-1.9305019305019266E-3</c:v>
                </c:pt>
                <c:pt idx="363">
                  <c:v>-1.9305019305019266E-3</c:v>
                </c:pt>
                <c:pt idx="364">
                  <c:v>-9.6525096525090781E-4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-9.578544061303873E-4</c:v>
                </c:pt>
                <c:pt idx="370">
                  <c:v>0</c:v>
                </c:pt>
                <c:pt idx="371">
                  <c:v>-9.578544061303873E-4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-6.5913370998115228E-3</c:v>
                </c:pt>
                <c:pt idx="387">
                  <c:v>-7.532956685499137E-3</c:v>
                </c:pt>
                <c:pt idx="388">
                  <c:v>-6.5913370998114118E-3</c:v>
                </c:pt>
                <c:pt idx="389">
                  <c:v>-3.7664783427493465E-3</c:v>
                </c:pt>
                <c:pt idx="390">
                  <c:v>-3.7664783427493465E-3</c:v>
                </c:pt>
                <c:pt idx="391">
                  <c:v>0</c:v>
                </c:pt>
                <c:pt idx="392">
                  <c:v>0</c:v>
                </c:pt>
                <c:pt idx="393">
                  <c:v>-5.6444026340546349E-3</c:v>
                </c:pt>
                <c:pt idx="394">
                  <c:v>-1.8814675446848783E-3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-9.3196644920767735E-4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-2.780352177942369E-3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-6.4695009242144996E-3</c:v>
                </c:pt>
                <c:pt idx="410">
                  <c:v>-1.0166358595193992E-2</c:v>
                </c:pt>
                <c:pt idx="411">
                  <c:v>-9.2421441774490631E-3</c:v>
                </c:pt>
                <c:pt idx="412">
                  <c:v>-6.4695009242142776E-3</c:v>
                </c:pt>
                <c:pt idx="413">
                  <c:v>-4.6210720887244205E-3</c:v>
                </c:pt>
                <c:pt idx="414">
                  <c:v>-8.3179297597041346E-3</c:v>
                </c:pt>
                <c:pt idx="415">
                  <c:v>-6.4695009242142776E-3</c:v>
                </c:pt>
                <c:pt idx="416">
                  <c:v>-2.7726432532347856E-3</c:v>
                </c:pt>
                <c:pt idx="417">
                  <c:v>-2.7726432532347856E-3</c:v>
                </c:pt>
                <c:pt idx="418">
                  <c:v>-7.3937153419592061E-3</c:v>
                </c:pt>
                <c:pt idx="419">
                  <c:v>-5.5452865064695711E-3</c:v>
                </c:pt>
                <c:pt idx="420">
                  <c:v>-6.4695009242142776E-3</c:v>
                </c:pt>
                <c:pt idx="421">
                  <c:v>-1.2939001848428999E-2</c:v>
                </c:pt>
                <c:pt idx="422">
                  <c:v>-1.2014787430684071E-2</c:v>
                </c:pt>
                <c:pt idx="423">
                  <c:v>-1.4787430683918856E-2</c:v>
                </c:pt>
                <c:pt idx="424">
                  <c:v>-1.6635859519408713E-2</c:v>
                </c:pt>
                <c:pt idx="425">
                  <c:v>-1.9408502772643499E-2</c:v>
                </c:pt>
                <c:pt idx="426">
                  <c:v>-1.7560073937153642E-2</c:v>
                </c:pt>
                <c:pt idx="427">
                  <c:v>-1.4787430683918856E-2</c:v>
                </c:pt>
                <c:pt idx="428">
                  <c:v>-1.0166358595194436E-2</c:v>
                </c:pt>
                <c:pt idx="429">
                  <c:v>-1.2014787430684404E-2</c:v>
                </c:pt>
                <c:pt idx="430">
                  <c:v>-1.1090573012939475E-2</c:v>
                </c:pt>
                <c:pt idx="431">
                  <c:v>-8.3179297597046897E-3</c:v>
                </c:pt>
                <c:pt idx="432">
                  <c:v>-6.4695009242148327E-3</c:v>
                </c:pt>
                <c:pt idx="433">
                  <c:v>-6.4695009242148327E-3</c:v>
                </c:pt>
                <c:pt idx="434">
                  <c:v>-4.6210720887251977E-3</c:v>
                </c:pt>
                <c:pt idx="435">
                  <c:v>-3.6968576709802692E-3</c:v>
                </c:pt>
                <c:pt idx="436">
                  <c:v>-2.7726432532353407E-3</c:v>
                </c:pt>
                <c:pt idx="437">
                  <c:v>-9.2421441774526158E-4</c:v>
                </c:pt>
                <c:pt idx="438">
                  <c:v>-9.2421441774526158E-4</c:v>
                </c:pt>
                <c:pt idx="439">
                  <c:v>-9.2421441774526158E-4</c:v>
                </c:pt>
                <c:pt idx="440">
                  <c:v>0</c:v>
                </c:pt>
                <c:pt idx="441">
                  <c:v>-9.2336103416434945E-4</c:v>
                </c:pt>
                <c:pt idx="442">
                  <c:v>-2.7700831024927153E-3</c:v>
                </c:pt>
                <c:pt idx="443">
                  <c:v>-3.6934441366572868E-3</c:v>
                </c:pt>
                <c:pt idx="444">
                  <c:v>-7.3868882733145735E-3</c:v>
                </c:pt>
                <c:pt idx="445">
                  <c:v>-7.3868882733145735E-3</c:v>
                </c:pt>
                <c:pt idx="446">
                  <c:v>-7.3868882733145735E-3</c:v>
                </c:pt>
                <c:pt idx="447">
                  <c:v>-5.5401662049859857E-3</c:v>
                </c:pt>
                <c:pt idx="448">
                  <c:v>-9.2336103416433835E-3</c:v>
                </c:pt>
                <c:pt idx="449">
                  <c:v>-9.2336103416433835E-3</c:v>
                </c:pt>
                <c:pt idx="450">
                  <c:v>-6.4635272391504461E-3</c:v>
                </c:pt>
                <c:pt idx="451">
                  <c:v>-3.6934441366572868E-3</c:v>
                </c:pt>
                <c:pt idx="452">
                  <c:v>-5.5401662049859857E-3</c:v>
                </c:pt>
                <c:pt idx="453">
                  <c:v>-3.6934441366572868E-3</c:v>
                </c:pt>
                <c:pt idx="454">
                  <c:v>-1.8467220683285879E-3</c:v>
                </c:pt>
                <c:pt idx="455">
                  <c:v>-1.8467220683285879E-3</c:v>
                </c:pt>
                <c:pt idx="456">
                  <c:v>-9.2336103416423843E-4</c:v>
                </c:pt>
                <c:pt idx="457">
                  <c:v>-1.8467220683286989E-3</c:v>
                </c:pt>
                <c:pt idx="458">
                  <c:v>-4.6168051708218583E-3</c:v>
                </c:pt>
                <c:pt idx="459">
                  <c:v>-7.3868882733147956E-3</c:v>
                </c:pt>
                <c:pt idx="460">
                  <c:v>-6.4635272391504461E-3</c:v>
                </c:pt>
                <c:pt idx="461">
                  <c:v>-5.5401662049859857E-3</c:v>
                </c:pt>
                <c:pt idx="462">
                  <c:v>-4.6168051708218583E-3</c:v>
                </c:pt>
                <c:pt idx="463">
                  <c:v>-1.8467220683285879E-3</c:v>
                </c:pt>
                <c:pt idx="464">
                  <c:v>-2.7700831024931594E-3</c:v>
                </c:pt>
                <c:pt idx="465">
                  <c:v>-2.7700831024931594E-3</c:v>
                </c:pt>
                <c:pt idx="466">
                  <c:v>-4.6168051708218583E-3</c:v>
                </c:pt>
                <c:pt idx="467">
                  <c:v>-6.4635272391504461E-3</c:v>
                </c:pt>
                <c:pt idx="468">
                  <c:v>-7.3868882733147956E-3</c:v>
                </c:pt>
                <c:pt idx="469">
                  <c:v>-4.6168051708218583E-3</c:v>
                </c:pt>
                <c:pt idx="470">
                  <c:v>-3.6934441366572868E-3</c:v>
                </c:pt>
                <c:pt idx="471">
                  <c:v>-4.6168051708216362E-3</c:v>
                </c:pt>
                <c:pt idx="472">
                  <c:v>-8.310249307479145E-3</c:v>
                </c:pt>
                <c:pt idx="473">
                  <c:v>-8.310249307479145E-3</c:v>
                </c:pt>
                <c:pt idx="474">
                  <c:v>-7.3868882733147956E-3</c:v>
                </c:pt>
                <c:pt idx="475">
                  <c:v>-5.5401662049859857E-3</c:v>
                </c:pt>
                <c:pt idx="476">
                  <c:v>-3.6934441366572868E-3</c:v>
                </c:pt>
                <c:pt idx="477">
                  <c:v>-1.8467220683283658E-3</c:v>
                </c:pt>
                <c:pt idx="478">
                  <c:v>-5.5401662049858746E-3</c:v>
                </c:pt>
                <c:pt idx="479">
                  <c:v>-5.5401662049858746E-3</c:v>
                </c:pt>
                <c:pt idx="480">
                  <c:v>-7.3868882733145735E-3</c:v>
                </c:pt>
                <c:pt idx="481">
                  <c:v>-1.0156971375807733E-2</c:v>
                </c:pt>
                <c:pt idx="482">
                  <c:v>-1.0156971375807733E-2</c:v>
                </c:pt>
                <c:pt idx="483">
                  <c:v>-1.2003693444136432E-2</c:v>
                </c:pt>
                <c:pt idx="484">
                  <c:v>-1.108033240997186E-2</c:v>
                </c:pt>
                <c:pt idx="485">
                  <c:v>-1.2927054478300781E-2</c:v>
                </c:pt>
                <c:pt idx="486">
                  <c:v>-1.3850415512465353E-2</c:v>
                </c:pt>
                <c:pt idx="487">
                  <c:v>-1.2003693444136654E-2</c:v>
                </c:pt>
                <c:pt idx="488">
                  <c:v>-1.4773776546629702E-2</c:v>
                </c:pt>
                <c:pt idx="489">
                  <c:v>-1.5697137580793941E-2</c:v>
                </c:pt>
                <c:pt idx="490">
                  <c:v>-1.5697137580793941E-2</c:v>
                </c:pt>
                <c:pt idx="491">
                  <c:v>-1.5697137580793941E-2</c:v>
                </c:pt>
                <c:pt idx="492">
                  <c:v>-1.1080332409972082E-2</c:v>
                </c:pt>
                <c:pt idx="493">
                  <c:v>-1.2003693444136654E-2</c:v>
                </c:pt>
                <c:pt idx="494">
                  <c:v>-1.2003693444136654E-2</c:v>
                </c:pt>
                <c:pt idx="495">
                  <c:v>-1.4773776546629591E-2</c:v>
                </c:pt>
                <c:pt idx="496">
                  <c:v>-1.2927054478300781E-2</c:v>
                </c:pt>
                <c:pt idx="497">
                  <c:v>-1.0156971375807733E-2</c:v>
                </c:pt>
                <c:pt idx="498">
                  <c:v>-9.2336103416433835E-3</c:v>
                </c:pt>
                <c:pt idx="499">
                  <c:v>-6.4635272391504461E-3</c:v>
                </c:pt>
                <c:pt idx="500">
                  <c:v>-1.8467220683285879E-3</c:v>
                </c:pt>
                <c:pt idx="501">
                  <c:v>-1.8467220683285879E-3</c:v>
                </c:pt>
                <c:pt idx="502">
                  <c:v>-1.8467220683285879E-3</c:v>
                </c:pt>
                <c:pt idx="503">
                  <c:v>0</c:v>
                </c:pt>
                <c:pt idx="504">
                  <c:v>-9.2250922509229394E-4</c:v>
                </c:pt>
                <c:pt idx="505">
                  <c:v>-5.5350553505535416E-3</c:v>
                </c:pt>
                <c:pt idx="506">
                  <c:v>-6.4575645756458355E-3</c:v>
                </c:pt>
                <c:pt idx="507">
                  <c:v>-5.5350553505535416E-3</c:v>
                </c:pt>
                <c:pt idx="508">
                  <c:v>-7.3800738007379074E-3</c:v>
                </c:pt>
                <c:pt idx="509">
                  <c:v>-5.5350553505534306E-3</c:v>
                </c:pt>
                <c:pt idx="510">
                  <c:v>-9.2250922509226063E-3</c:v>
                </c:pt>
                <c:pt idx="511">
                  <c:v>-6.4575645756458355E-3</c:v>
                </c:pt>
                <c:pt idx="512">
                  <c:v>-6.4575645756458355E-3</c:v>
                </c:pt>
                <c:pt idx="513">
                  <c:v>-3.6900369003688427E-3</c:v>
                </c:pt>
                <c:pt idx="514">
                  <c:v>-1.8450184501843658E-3</c:v>
                </c:pt>
                <c:pt idx="515">
                  <c:v>-3.6900369003687317E-3</c:v>
                </c:pt>
                <c:pt idx="516">
                  <c:v>-4.6125461254611366E-3</c:v>
                </c:pt>
                <c:pt idx="517">
                  <c:v>-9.2250922509222733E-3</c:v>
                </c:pt>
                <c:pt idx="518">
                  <c:v>-9.2250922509222733E-3</c:v>
                </c:pt>
                <c:pt idx="519">
                  <c:v>-9.2250922509222733E-3</c:v>
                </c:pt>
                <c:pt idx="520">
                  <c:v>-1.0147601476014567E-2</c:v>
                </c:pt>
                <c:pt idx="521">
                  <c:v>-1.6605166051660403E-2</c:v>
                </c:pt>
                <c:pt idx="522">
                  <c:v>-1.7527675276752586E-2</c:v>
                </c:pt>
                <c:pt idx="523">
                  <c:v>-2.7675276752767486E-2</c:v>
                </c:pt>
                <c:pt idx="524">
                  <c:v>-3.1365313653136551E-2</c:v>
                </c:pt>
                <c:pt idx="525">
                  <c:v>-4.7047970479704659E-2</c:v>
                </c:pt>
                <c:pt idx="526">
                  <c:v>-3.8745387453874458E-2</c:v>
                </c:pt>
                <c:pt idx="527">
                  <c:v>-4.5202952029520294E-2</c:v>
                </c:pt>
                <c:pt idx="528">
                  <c:v>-3.6900369003690092E-2</c:v>
                </c:pt>
                <c:pt idx="529">
                  <c:v>-3.413284132841321E-2</c:v>
                </c:pt>
                <c:pt idx="530">
                  <c:v>-3.3210332103321138E-2</c:v>
                </c:pt>
                <c:pt idx="531">
                  <c:v>-3.5977859778597909E-2</c:v>
                </c:pt>
                <c:pt idx="532">
                  <c:v>-3.5977859778597909E-2</c:v>
                </c:pt>
                <c:pt idx="533">
                  <c:v>-4.5202952029520294E-2</c:v>
                </c:pt>
                <c:pt idx="534">
                  <c:v>-4.7047970479704881E-2</c:v>
                </c:pt>
                <c:pt idx="535">
                  <c:v>-4.8892988929889136E-2</c:v>
                </c:pt>
                <c:pt idx="536">
                  <c:v>-4.5202952029520294E-2</c:v>
                </c:pt>
                <c:pt idx="537">
                  <c:v>-4.3357933579335817E-2</c:v>
                </c:pt>
                <c:pt idx="538">
                  <c:v>-4.7047970479704881E-2</c:v>
                </c:pt>
                <c:pt idx="539">
                  <c:v>-4.3357933579335928E-2</c:v>
                </c:pt>
                <c:pt idx="540">
                  <c:v>-3.6900369003690092E-2</c:v>
                </c:pt>
                <c:pt idx="541">
                  <c:v>-3.6900369003690092E-2</c:v>
                </c:pt>
                <c:pt idx="542">
                  <c:v>-3.5977859778597909E-2</c:v>
                </c:pt>
                <c:pt idx="543">
                  <c:v>-3.7822878228782386E-2</c:v>
                </c:pt>
                <c:pt idx="544">
                  <c:v>-4.1512915129151451E-2</c:v>
                </c:pt>
                <c:pt idx="545">
                  <c:v>-4.4280442804428444E-2</c:v>
                </c:pt>
                <c:pt idx="546">
                  <c:v>-3.874538745387468E-2</c:v>
                </c:pt>
                <c:pt idx="547">
                  <c:v>-3.9667896678967085E-2</c:v>
                </c:pt>
                <c:pt idx="548">
                  <c:v>-4.3357933579336372E-2</c:v>
                </c:pt>
                <c:pt idx="549">
                  <c:v>-4.3357933579336372E-2</c:v>
                </c:pt>
                <c:pt idx="550">
                  <c:v>-4.1512915129151784E-2</c:v>
                </c:pt>
                <c:pt idx="551">
                  <c:v>-3.8745387453875013E-2</c:v>
                </c:pt>
                <c:pt idx="552">
                  <c:v>-3.6900369003690536E-2</c:v>
                </c:pt>
                <c:pt idx="553">
                  <c:v>-3.6900369003690536E-2</c:v>
                </c:pt>
                <c:pt idx="554">
                  <c:v>-3.8745387453874902E-2</c:v>
                </c:pt>
                <c:pt idx="555">
                  <c:v>-3.9667896678967307E-2</c:v>
                </c:pt>
                <c:pt idx="556">
                  <c:v>-4.4280442804428666E-2</c:v>
                </c:pt>
                <c:pt idx="557">
                  <c:v>-4.9815498154981985E-2</c:v>
                </c:pt>
                <c:pt idx="558">
                  <c:v>-4.7970479704797508E-2</c:v>
                </c:pt>
                <c:pt idx="559">
                  <c:v>-4.6125461254613143E-2</c:v>
                </c:pt>
                <c:pt idx="560">
                  <c:v>-4.4280442804428666E-2</c:v>
                </c:pt>
                <c:pt idx="561">
                  <c:v>-4.7970479704797508E-2</c:v>
                </c:pt>
                <c:pt idx="562">
                  <c:v>-4.7970479704797508E-2</c:v>
                </c:pt>
                <c:pt idx="563">
                  <c:v>-5.1660516605166684E-2</c:v>
                </c:pt>
                <c:pt idx="564">
                  <c:v>-5.9040590405904814E-2</c:v>
                </c:pt>
                <c:pt idx="565">
                  <c:v>-5.7195571955720115E-2</c:v>
                </c:pt>
                <c:pt idx="566">
                  <c:v>-5.5350553505535527E-2</c:v>
                </c:pt>
                <c:pt idx="567">
                  <c:v>-5.3505535055351272E-2</c:v>
                </c:pt>
                <c:pt idx="568">
                  <c:v>-5.5350553505535749E-2</c:v>
                </c:pt>
                <c:pt idx="569">
                  <c:v>-4.9815498154982207E-2</c:v>
                </c:pt>
                <c:pt idx="570">
                  <c:v>-4.6125461254613365E-2</c:v>
                </c:pt>
                <c:pt idx="571">
                  <c:v>-4.6125461254613365E-2</c:v>
                </c:pt>
                <c:pt idx="572">
                  <c:v>-4.4280442804428777E-2</c:v>
                </c:pt>
                <c:pt idx="573">
                  <c:v>-4.7047970479705548E-2</c:v>
                </c:pt>
                <c:pt idx="574">
                  <c:v>-4.4280442804428777E-2</c:v>
                </c:pt>
                <c:pt idx="575">
                  <c:v>-4.5202952029520849E-2</c:v>
                </c:pt>
                <c:pt idx="576">
                  <c:v>-4.4280442804428777E-2</c:v>
                </c:pt>
                <c:pt idx="577">
                  <c:v>-4.1512915129152006E-2</c:v>
                </c:pt>
                <c:pt idx="578">
                  <c:v>-3.9667896678967529E-2</c:v>
                </c:pt>
                <c:pt idx="579">
                  <c:v>-4.1512915129152006E-2</c:v>
                </c:pt>
                <c:pt idx="580">
                  <c:v>-4.0590405904059934E-2</c:v>
                </c:pt>
                <c:pt idx="581">
                  <c:v>-3.4132841328414099E-2</c:v>
                </c:pt>
                <c:pt idx="582">
                  <c:v>-3.4132841328414099E-2</c:v>
                </c:pt>
                <c:pt idx="583">
                  <c:v>-3.966789667896764E-2</c:v>
                </c:pt>
                <c:pt idx="584">
                  <c:v>-4.6125461254613476E-2</c:v>
                </c:pt>
                <c:pt idx="585">
                  <c:v>-4.1512915129152228E-2</c:v>
                </c:pt>
                <c:pt idx="586">
                  <c:v>-3.8745387453875568E-2</c:v>
                </c:pt>
                <c:pt idx="587">
                  <c:v>-3.8745387453875568E-2</c:v>
                </c:pt>
                <c:pt idx="588">
                  <c:v>-3.7822878228783496E-2</c:v>
                </c:pt>
                <c:pt idx="589">
                  <c:v>-3.5055350553506726E-2</c:v>
                </c:pt>
                <c:pt idx="590">
                  <c:v>-4.1512915129152561E-2</c:v>
                </c:pt>
                <c:pt idx="591">
                  <c:v>-3.9667896678968084E-2</c:v>
                </c:pt>
                <c:pt idx="592">
                  <c:v>-3.9667896678968084E-2</c:v>
                </c:pt>
                <c:pt idx="593">
                  <c:v>-3.8745387453876012E-2</c:v>
                </c:pt>
                <c:pt idx="594">
                  <c:v>-3.9667896678968195E-2</c:v>
                </c:pt>
                <c:pt idx="595">
                  <c:v>-4.3357933579337482E-2</c:v>
                </c:pt>
                <c:pt idx="596">
                  <c:v>-4.2435424354245188E-2</c:v>
                </c:pt>
                <c:pt idx="597">
                  <c:v>-4.797047970479873E-2</c:v>
                </c:pt>
                <c:pt idx="598">
                  <c:v>-4.8892988929890802E-2</c:v>
                </c:pt>
                <c:pt idx="599">
                  <c:v>-5.350553505535216E-2</c:v>
                </c:pt>
                <c:pt idx="600">
                  <c:v>-5.4428044280444565E-2</c:v>
                </c:pt>
                <c:pt idx="601">
                  <c:v>-4.8892988929891024E-2</c:v>
                </c:pt>
                <c:pt idx="602">
                  <c:v>-4.9815498154983318E-2</c:v>
                </c:pt>
                <c:pt idx="603">
                  <c:v>-4.3357933579337704E-2</c:v>
                </c:pt>
                <c:pt idx="604">
                  <c:v>-4.3357933579337704E-2</c:v>
                </c:pt>
                <c:pt idx="605">
                  <c:v>-4.0590405904060822E-2</c:v>
                </c:pt>
                <c:pt idx="606">
                  <c:v>-3.9667896678968639E-2</c:v>
                </c:pt>
                <c:pt idx="607">
                  <c:v>-3.9667896678968639E-2</c:v>
                </c:pt>
                <c:pt idx="608">
                  <c:v>-3.9667896678968639E-2</c:v>
                </c:pt>
                <c:pt idx="609">
                  <c:v>-4.3357933579337815E-2</c:v>
                </c:pt>
                <c:pt idx="610">
                  <c:v>-3.9667896678968639E-2</c:v>
                </c:pt>
                <c:pt idx="611">
                  <c:v>-4.243542435424541E-2</c:v>
                </c:pt>
                <c:pt idx="612">
                  <c:v>-4.3357933579337704E-2</c:v>
                </c:pt>
                <c:pt idx="613">
                  <c:v>-4.6125461254614253E-2</c:v>
                </c:pt>
                <c:pt idx="614">
                  <c:v>-4.4280442804429887E-2</c:v>
                </c:pt>
                <c:pt idx="615">
                  <c:v>-4.0590405904060822E-2</c:v>
                </c:pt>
                <c:pt idx="616">
                  <c:v>-4.3357933579337815E-2</c:v>
                </c:pt>
                <c:pt idx="617">
                  <c:v>-3.8745387453876567E-2</c:v>
                </c:pt>
                <c:pt idx="618">
                  <c:v>-3.7822878228784496E-2</c:v>
                </c:pt>
                <c:pt idx="619">
                  <c:v>-3.5055350553507614E-2</c:v>
                </c:pt>
                <c:pt idx="620">
                  <c:v>-3.5977859778599908E-2</c:v>
                </c:pt>
                <c:pt idx="621">
                  <c:v>-3.5055350553507503E-2</c:v>
                </c:pt>
                <c:pt idx="622">
                  <c:v>-3.6900369003692202E-2</c:v>
                </c:pt>
                <c:pt idx="623">
                  <c:v>-3.424025830258659E-2</c:v>
                </c:pt>
                <c:pt idx="624">
                  <c:v>-3.2393681358614423E-2</c:v>
                </c:pt>
                <c:pt idx="625">
                  <c:v>-2.9623815942656173E-2</c:v>
                </c:pt>
                <c:pt idx="626">
                  <c:v>-2.8700527470670201E-2</c:v>
                </c:pt>
                <c:pt idx="627">
                  <c:v>-2.7777238998684228E-2</c:v>
                </c:pt>
                <c:pt idx="628">
                  <c:v>-2.7777238998684228E-2</c:v>
                </c:pt>
                <c:pt idx="629">
                  <c:v>-2.6853950526698256E-2</c:v>
                </c:pt>
                <c:pt idx="630">
                  <c:v>-2.5007373582725978E-2</c:v>
                </c:pt>
                <c:pt idx="631">
                  <c:v>-2.4084085110740006E-2</c:v>
                </c:pt>
                <c:pt idx="632">
                  <c:v>-2.3160796638754033E-2</c:v>
                </c:pt>
                <c:pt idx="633">
                  <c:v>-2.3160796638754033E-2</c:v>
                </c:pt>
                <c:pt idx="634">
                  <c:v>-2.3160796638754033E-2</c:v>
                </c:pt>
                <c:pt idx="635">
                  <c:v>-2.1314219694781866E-2</c:v>
                </c:pt>
                <c:pt idx="636">
                  <c:v>-1.946764275080981E-2</c:v>
                </c:pt>
                <c:pt idx="637">
                  <c:v>-2.0390931222795783E-2</c:v>
                </c:pt>
                <c:pt idx="638">
                  <c:v>-2.0390931222795783E-2</c:v>
                </c:pt>
                <c:pt idx="639">
                  <c:v>-2.0390931222795783E-2</c:v>
                </c:pt>
                <c:pt idx="640">
                  <c:v>-1.8544354278823616E-2</c:v>
                </c:pt>
                <c:pt idx="641">
                  <c:v>-1.946764275080981E-2</c:v>
                </c:pt>
                <c:pt idx="642">
                  <c:v>-1.8544354278823616E-2</c:v>
                </c:pt>
                <c:pt idx="643">
                  <c:v>-1.946764275080981E-2</c:v>
                </c:pt>
                <c:pt idx="644">
                  <c:v>-1.8544354278823616E-2</c:v>
                </c:pt>
                <c:pt idx="645">
                  <c:v>-1.4851200390879504E-2</c:v>
                </c:pt>
                <c:pt idx="646">
                  <c:v>-1.3927911918893643E-2</c:v>
                </c:pt>
                <c:pt idx="647">
                  <c:v>-1.1158046502935504E-2</c:v>
                </c:pt>
                <c:pt idx="648">
                  <c:v>-1.1158046502935504E-2</c:v>
                </c:pt>
                <c:pt idx="649">
                  <c:v>-1.1158046502935504E-2</c:v>
                </c:pt>
                <c:pt idx="650">
                  <c:v>-9.3114695589633367E-3</c:v>
                </c:pt>
                <c:pt idx="651">
                  <c:v>-8.3881810869772533E-3</c:v>
                </c:pt>
                <c:pt idx="652">
                  <c:v>-1.1158046502935282E-2</c:v>
                </c:pt>
                <c:pt idx="653">
                  <c:v>-1.0234758030949309E-2</c:v>
                </c:pt>
                <c:pt idx="654">
                  <c:v>-9.3114695589633367E-3</c:v>
                </c:pt>
                <c:pt idx="655">
                  <c:v>-9.3114695589633367E-3</c:v>
                </c:pt>
                <c:pt idx="656">
                  <c:v>-7.4648926149910588E-3</c:v>
                </c:pt>
                <c:pt idx="657">
                  <c:v>-7.4648926149910588E-3</c:v>
                </c:pt>
                <c:pt idx="658">
                  <c:v>-8.3881810869772533E-3</c:v>
                </c:pt>
                <c:pt idx="659">
                  <c:v>-8.3881810869772533E-3</c:v>
                </c:pt>
                <c:pt idx="660">
                  <c:v>-6.5416041430050864E-3</c:v>
                </c:pt>
                <c:pt idx="661">
                  <c:v>-6.5416041430050864E-3</c:v>
                </c:pt>
                <c:pt idx="662">
                  <c:v>-6.5416041430050864E-3</c:v>
                </c:pt>
                <c:pt idx="663">
                  <c:v>-7.4648926149912809E-3</c:v>
                </c:pt>
                <c:pt idx="664">
                  <c:v>-9.3114695589633367E-3</c:v>
                </c:pt>
                <c:pt idx="665">
                  <c:v>-7.4648926149912809E-3</c:v>
                </c:pt>
                <c:pt idx="666">
                  <c:v>-1.0234758030949309E-2</c:v>
                </c:pt>
                <c:pt idx="667">
                  <c:v>-1.2081334974921476E-2</c:v>
                </c:pt>
                <c:pt idx="668">
                  <c:v>-1.6697777334851671E-2</c:v>
                </c:pt>
                <c:pt idx="669">
                  <c:v>-1.3927911918893421E-2</c:v>
                </c:pt>
                <c:pt idx="670">
                  <c:v>-1.0234758030949309E-2</c:v>
                </c:pt>
                <c:pt idx="671">
                  <c:v>-6.5416041430053085E-3</c:v>
                </c:pt>
                <c:pt idx="672">
                  <c:v>-8.3881810869772533E-3</c:v>
                </c:pt>
                <c:pt idx="673">
                  <c:v>-4.6950271990331416E-3</c:v>
                </c:pt>
                <c:pt idx="674">
                  <c:v>-4.6950271990331416E-3</c:v>
                </c:pt>
                <c:pt idx="675">
                  <c:v>-2.8484502550608637E-3</c:v>
                </c:pt>
                <c:pt idx="676">
                  <c:v>-1.9251617830747803E-3</c:v>
                </c:pt>
                <c:pt idx="677">
                  <c:v>0</c:v>
                </c:pt>
                <c:pt idx="678">
                  <c:v>-2.7675276752765487E-3</c:v>
                </c:pt>
                <c:pt idx="679">
                  <c:v>-2.7675276752765487E-3</c:v>
                </c:pt>
                <c:pt idx="680">
                  <c:v>-5.5350553505533195E-3</c:v>
                </c:pt>
                <c:pt idx="681">
                  <c:v>-4.6125461254611366E-3</c:v>
                </c:pt>
                <c:pt idx="682">
                  <c:v>-1.8450184501843658E-3</c:v>
                </c:pt>
                <c:pt idx="683">
                  <c:v>-2.7675276752765487E-3</c:v>
                </c:pt>
                <c:pt idx="684">
                  <c:v>-4.6125461254611366E-3</c:v>
                </c:pt>
                <c:pt idx="685">
                  <c:v>-3.6900369003687317E-3</c:v>
                </c:pt>
                <c:pt idx="686">
                  <c:v>-3.6900369003687317E-3</c:v>
                </c:pt>
                <c:pt idx="687">
                  <c:v>-1.8450184501842548E-3</c:v>
                </c:pt>
                <c:pt idx="688">
                  <c:v>-2.7675276752765487E-3</c:v>
                </c:pt>
                <c:pt idx="689">
                  <c:v>-7.3800738007379074E-3</c:v>
                </c:pt>
                <c:pt idx="690">
                  <c:v>-7.3800738007379074E-3</c:v>
                </c:pt>
                <c:pt idx="691">
                  <c:v>-1.107011070110675E-2</c:v>
                </c:pt>
                <c:pt idx="692">
                  <c:v>-1.4760147601475926E-2</c:v>
                </c:pt>
                <c:pt idx="693">
                  <c:v>-1.3837638376383632E-2</c:v>
                </c:pt>
                <c:pt idx="694">
                  <c:v>-1.1992619926199155E-2</c:v>
                </c:pt>
                <c:pt idx="695">
                  <c:v>-1.4760147601476037E-2</c:v>
                </c:pt>
                <c:pt idx="696">
                  <c:v>-1.568265682656822E-2</c:v>
                </c:pt>
                <c:pt idx="697">
                  <c:v>-1.3837638376383632E-2</c:v>
                </c:pt>
                <c:pt idx="698">
                  <c:v>-1.3837638376383632E-2</c:v>
                </c:pt>
                <c:pt idx="699">
                  <c:v>-1.3837638376383632E-2</c:v>
                </c:pt>
                <c:pt idx="700">
                  <c:v>-1.3837638376383632E-2</c:v>
                </c:pt>
                <c:pt idx="701">
                  <c:v>-1.5682656826568109E-2</c:v>
                </c:pt>
                <c:pt idx="702">
                  <c:v>-1.5682656826568109E-2</c:v>
                </c:pt>
                <c:pt idx="703">
                  <c:v>-1.3837638376383632E-2</c:v>
                </c:pt>
                <c:pt idx="704">
                  <c:v>-1.2915129151291449E-2</c:v>
                </c:pt>
                <c:pt idx="705">
                  <c:v>-1.1070110701106861E-2</c:v>
                </c:pt>
                <c:pt idx="706">
                  <c:v>-1.1992619926199155E-2</c:v>
                </c:pt>
                <c:pt idx="707">
                  <c:v>-1.0147601476014678E-2</c:v>
                </c:pt>
                <c:pt idx="708">
                  <c:v>-1.0147601476014678E-2</c:v>
                </c:pt>
                <c:pt idx="709">
                  <c:v>-1.1992619926199155E-2</c:v>
                </c:pt>
                <c:pt idx="710">
                  <c:v>-1.3837638376383632E-2</c:v>
                </c:pt>
                <c:pt idx="711">
                  <c:v>-1.5682656826568109E-2</c:v>
                </c:pt>
                <c:pt idx="712">
                  <c:v>-1.4760147601475926E-2</c:v>
                </c:pt>
                <c:pt idx="713">
                  <c:v>-1.568265682656822E-2</c:v>
                </c:pt>
                <c:pt idx="714">
                  <c:v>-1.4760147601476037E-2</c:v>
                </c:pt>
                <c:pt idx="715">
                  <c:v>-1.568265682656822E-2</c:v>
                </c:pt>
                <c:pt idx="716">
                  <c:v>-1.9372693726937174E-2</c:v>
                </c:pt>
                <c:pt idx="717">
                  <c:v>-2.0295202952029578E-2</c:v>
                </c:pt>
                <c:pt idx="718">
                  <c:v>-2.2140221402213944E-2</c:v>
                </c:pt>
                <c:pt idx="719">
                  <c:v>-2.6752767527675192E-2</c:v>
                </c:pt>
                <c:pt idx="720">
                  <c:v>-3.0442804428044368E-2</c:v>
                </c:pt>
                <c:pt idx="721">
                  <c:v>-2.7675276752767597E-2</c:v>
                </c:pt>
                <c:pt idx="722">
                  <c:v>-2.9520295202952074E-2</c:v>
                </c:pt>
                <c:pt idx="723">
                  <c:v>-2.8597785977859891E-2</c:v>
                </c:pt>
                <c:pt idx="724">
                  <c:v>-2.9520295202952074E-2</c:v>
                </c:pt>
                <c:pt idx="725">
                  <c:v>-2.8597785977859891E-2</c:v>
                </c:pt>
                <c:pt idx="726">
                  <c:v>-2.7675276752767597E-2</c:v>
                </c:pt>
                <c:pt idx="727">
                  <c:v>-2.9520295202952074E-2</c:v>
                </c:pt>
                <c:pt idx="728">
                  <c:v>-3.0442804428044146E-2</c:v>
                </c:pt>
                <c:pt idx="729">
                  <c:v>-3.5977859778597909E-2</c:v>
                </c:pt>
                <c:pt idx="730">
                  <c:v>-3.7822878228782275E-2</c:v>
                </c:pt>
                <c:pt idx="731">
                  <c:v>-3.5977859778597687E-2</c:v>
                </c:pt>
                <c:pt idx="732">
                  <c:v>-3.3210332103320916E-2</c:v>
                </c:pt>
                <c:pt idx="733">
                  <c:v>-3.3210332103320916E-2</c:v>
                </c:pt>
                <c:pt idx="734">
                  <c:v>-3.2287822878228734E-2</c:v>
                </c:pt>
                <c:pt idx="735">
                  <c:v>-3.5055350553505282E-2</c:v>
                </c:pt>
                <c:pt idx="736">
                  <c:v>-3.4132841328413099E-2</c:v>
                </c:pt>
                <c:pt idx="737">
                  <c:v>-3.5055350553505282E-2</c:v>
                </c:pt>
                <c:pt idx="738">
                  <c:v>-3.4132841328413099E-2</c:v>
                </c:pt>
                <c:pt idx="739">
                  <c:v>-3.2287822878228734E-2</c:v>
                </c:pt>
                <c:pt idx="740">
                  <c:v>-3.1365313653136551E-2</c:v>
                </c:pt>
                <c:pt idx="741">
                  <c:v>-2.859778597785978E-2</c:v>
                </c:pt>
                <c:pt idx="742">
                  <c:v>-2.859778597785978E-2</c:v>
                </c:pt>
                <c:pt idx="743">
                  <c:v>-3.4132841328413099E-2</c:v>
                </c:pt>
                <c:pt idx="744">
                  <c:v>-3.4132841328413099E-2</c:v>
                </c:pt>
                <c:pt idx="745">
                  <c:v>-3.690036900368987E-2</c:v>
                </c:pt>
                <c:pt idx="746">
                  <c:v>-3.5977859778597687E-2</c:v>
                </c:pt>
                <c:pt idx="747">
                  <c:v>-3.3210332103320916E-2</c:v>
                </c:pt>
                <c:pt idx="748">
                  <c:v>-3.3210332103320916E-2</c:v>
                </c:pt>
                <c:pt idx="749">
                  <c:v>-2.9520295202951963E-2</c:v>
                </c:pt>
                <c:pt idx="750">
                  <c:v>-2.7675276752767597E-2</c:v>
                </c:pt>
                <c:pt idx="751">
                  <c:v>-2.4907749077490826E-2</c:v>
                </c:pt>
                <c:pt idx="752">
                  <c:v>-2.4907749077490826E-2</c:v>
                </c:pt>
                <c:pt idx="753">
                  <c:v>-2.6752767527675192E-2</c:v>
                </c:pt>
                <c:pt idx="754">
                  <c:v>-2.7675276752767597E-2</c:v>
                </c:pt>
                <c:pt idx="755">
                  <c:v>-2.859778597785978E-2</c:v>
                </c:pt>
                <c:pt idx="756">
                  <c:v>-2.859778597785978E-2</c:v>
                </c:pt>
                <c:pt idx="757">
                  <c:v>-2.859778597785978E-2</c:v>
                </c:pt>
                <c:pt idx="758">
                  <c:v>-2.6752767527675192E-2</c:v>
                </c:pt>
                <c:pt idx="759">
                  <c:v>-2.7675276752767597E-2</c:v>
                </c:pt>
                <c:pt idx="760">
                  <c:v>-2.7675276752767597E-2</c:v>
                </c:pt>
                <c:pt idx="761">
                  <c:v>-2.7675276752767597E-2</c:v>
                </c:pt>
                <c:pt idx="762">
                  <c:v>-2.675276752767497E-2</c:v>
                </c:pt>
                <c:pt idx="763">
                  <c:v>-2.859778597785978E-2</c:v>
                </c:pt>
                <c:pt idx="764">
                  <c:v>-3.0442804428044146E-2</c:v>
                </c:pt>
                <c:pt idx="765">
                  <c:v>-3.1365313653136329E-2</c:v>
                </c:pt>
                <c:pt idx="766">
                  <c:v>-3.2287822878228511E-2</c:v>
                </c:pt>
                <c:pt idx="767">
                  <c:v>-3.1365313653136329E-2</c:v>
                </c:pt>
                <c:pt idx="768">
                  <c:v>-2.8597785977859558E-2</c:v>
                </c:pt>
                <c:pt idx="769">
                  <c:v>-2.8597785977859558E-2</c:v>
                </c:pt>
                <c:pt idx="770">
                  <c:v>-2.8597785977859558E-2</c:v>
                </c:pt>
                <c:pt idx="771">
                  <c:v>-3.0442804428043924E-2</c:v>
                </c:pt>
                <c:pt idx="772">
                  <c:v>-3.1365313653136329E-2</c:v>
                </c:pt>
                <c:pt idx="773">
                  <c:v>-2.9520295202951741E-2</c:v>
                </c:pt>
                <c:pt idx="774">
                  <c:v>-2.5830258302582565E-2</c:v>
                </c:pt>
                <c:pt idx="775">
                  <c:v>-2.5830258302582565E-2</c:v>
                </c:pt>
                <c:pt idx="776">
                  <c:v>-2.4907749077490382E-2</c:v>
                </c:pt>
                <c:pt idx="777">
                  <c:v>-2.3062730627306016E-2</c:v>
                </c:pt>
                <c:pt idx="778">
                  <c:v>-2.3985239852398199E-2</c:v>
                </c:pt>
                <c:pt idx="779">
                  <c:v>-2.5830258302582565E-2</c:v>
                </c:pt>
                <c:pt idx="780">
                  <c:v>-2.5830258302582565E-2</c:v>
                </c:pt>
                <c:pt idx="781">
                  <c:v>-2.490774907749016E-2</c:v>
                </c:pt>
                <c:pt idx="782">
                  <c:v>-2.3985239852397977E-2</c:v>
                </c:pt>
                <c:pt idx="783">
                  <c:v>-2.2140221402213611E-2</c:v>
                </c:pt>
                <c:pt idx="784">
                  <c:v>-2.3062730627305794E-2</c:v>
                </c:pt>
                <c:pt idx="785">
                  <c:v>-2.3062730627305794E-2</c:v>
                </c:pt>
                <c:pt idx="786">
                  <c:v>-2.3062730627305794E-2</c:v>
                </c:pt>
                <c:pt idx="787">
                  <c:v>-2.3062730627305794E-2</c:v>
                </c:pt>
                <c:pt idx="788">
                  <c:v>-2.3985239852397977E-2</c:v>
                </c:pt>
                <c:pt idx="789">
                  <c:v>-2.3062730627305794E-2</c:v>
                </c:pt>
                <c:pt idx="790">
                  <c:v>-2.2140221402213611E-2</c:v>
                </c:pt>
                <c:pt idx="791">
                  <c:v>-2.2140221402213611E-2</c:v>
                </c:pt>
                <c:pt idx="792">
                  <c:v>-2.3985239852397977E-2</c:v>
                </c:pt>
                <c:pt idx="793">
                  <c:v>-2.2140221402213389E-2</c:v>
                </c:pt>
                <c:pt idx="794">
                  <c:v>-2.1217712177121206E-2</c:v>
                </c:pt>
                <c:pt idx="795">
                  <c:v>-2.0295202952029023E-2</c:v>
                </c:pt>
                <c:pt idx="796">
                  <c:v>-1.7527675276752142E-2</c:v>
                </c:pt>
                <c:pt idx="797">
                  <c:v>-1.5682656826567665E-2</c:v>
                </c:pt>
                <c:pt idx="798">
                  <c:v>-1.6605166051659848E-2</c:v>
                </c:pt>
                <c:pt idx="799">
                  <c:v>-1.5682656826567887E-2</c:v>
                </c:pt>
                <c:pt idx="800">
                  <c:v>-1.5682656826567887E-2</c:v>
                </c:pt>
                <c:pt idx="801">
                  <c:v>-1.1992619926198489E-2</c:v>
                </c:pt>
                <c:pt idx="802">
                  <c:v>-1.0147601476014123E-2</c:v>
                </c:pt>
                <c:pt idx="803">
                  <c:v>-1.1070110701106306E-2</c:v>
                </c:pt>
                <c:pt idx="804">
                  <c:v>-1.1992619926198489E-2</c:v>
                </c:pt>
                <c:pt idx="805">
                  <c:v>-1.1992619926198489E-2</c:v>
                </c:pt>
                <c:pt idx="806">
                  <c:v>-1.2915129151290894E-2</c:v>
                </c:pt>
                <c:pt idx="807">
                  <c:v>-1.1992619926198489E-2</c:v>
                </c:pt>
                <c:pt idx="808">
                  <c:v>-1.2915129151290894E-2</c:v>
                </c:pt>
                <c:pt idx="809">
                  <c:v>-1.5682656826567554E-2</c:v>
                </c:pt>
                <c:pt idx="810">
                  <c:v>-1.7527675276752142E-2</c:v>
                </c:pt>
                <c:pt idx="811">
                  <c:v>-1.5682656826567665E-2</c:v>
                </c:pt>
                <c:pt idx="812">
                  <c:v>-1.6605166051659848E-2</c:v>
                </c:pt>
                <c:pt idx="813">
                  <c:v>-1.6605166051659848E-2</c:v>
                </c:pt>
                <c:pt idx="814">
                  <c:v>-1.6605166051659848E-2</c:v>
                </c:pt>
                <c:pt idx="815">
                  <c:v>-1.6605166051659848E-2</c:v>
                </c:pt>
                <c:pt idx="816">
                  <c:v>-1.6605166051659848E-2</c:v>
                </c:pt>
                <c:pt idx="817">
                  <c:v>-1.5682656826567665E-2</c:v>
                </c:pt>
                <c:pt idx="818">
                  <c:v>-1.937269372693684E-2</c:v>
                </c:pt>
                <c:pt idx="819">
                  <c:v>-1.937269372693684E-2</c:v>
                </c:pt>
                <c:pt idx="820">
                  <c:v>-1.8450184501844658E-2</c:v>
                </c:pt>
                <c:pt idx="821">
                  <c:v>-1.937269372693684E-2</c:v>
                </c:pt>
                <c:pt idx="822">
                  <c:v>-1.8450184501844658E-2</c:v>
                </c:pt>
                <c:pt idx="823">
                  <c:v>-1.7527675276752253E-2</c:v>
                </c:pt>
                <c:pt idx="824">
                  <c:v>-1.5682656826567887E-2</c:v>
                </c:pt>
                <c:pt idx="825">
                  <c:v>-1.660516605166007E-2</c:v>
                </c:pt>
                <c:pt idx="826">
                  <c:v>-2.1217712177121428E-2</c:v>
                </c:pt>
                <c:pt idx="827">
                  <c:v>-2.2140221402213611E-2</c:v>
                </c:pt>
                <c:pt idx="828">
                  <c:v>-2.3062730627305794E-2</c:v>
                </c:pt>
                <c:pt idx="829">
                  <c:v>-2.3985239852397977E-2</c:v>
                </c:pt>
                <c:pt idx="830">
                  <c:v>-2.3985239852397977E-2</c:v>
                </c:pt>
                <c:pt idx="831">
                  <c:v>-2.490774907749016E-2</c:v>
                </c:pt>
                <c:pt idx="832">
                  <c:v>-2.490774907749016E-2</c:v>
                </c:pt>
                <c:pt idx="833">
                  <c:v>-2.3985239852397977E-2</c:v>
                </c:pt>
                <c:pt idx="834">
                  <c:v>-2.5830258302582454E-2</c:v>
                </c:pt>
                <c:pt idx="835">
                  <c:v>-2.490774907749016E-2</c:v>
                </c:pt>
                <c:pt idx="836">
                  <c:v>-2.3985239852397977E-2</c:v>
                </c:pt>
                <c:pt idx="837">
                  <c:v>-2.7675276752767042E-2</c:v>
                </c:pt>
                <c:pt idx="838">
                  <c:v>-2.9520295202951408E-2</c:v>
                </c:pt>
                <c:pt idx="839">
                  <c:v>-2.8597785977859225E-2</c:v>
                </c:pt>
                <c:pt idx="840">
                  <c:v>-3.1365313653135996E-2</c:v>
                </c:pt>
                <c:pt idx="841">
                  <c:v>-3.4132841328412544E-2</c:v>
                </c:pt>
                <c:pt idx="842">
                  <c:v>-3.4132841328412544E-2</c:v>
                </c:pt>
                <c:pt idx="843">
                  <c:v>-3.3210332103320361E-2</c:v>
                </c:pt>
                <c:pt idx="844">
                  <c:v>-3.1365313653135996E-2</c:v>
                </c:pt>
                <c:pt idx="845">
                  <c:v>-3.1365313653135996E-2</c:v>
                </c:pt>
                <c:pt idx="846">
                  <c:v>-3.1365313653135996E-2</c:v>
                </c:pt>
                <c:pt idx="847">
                  <c:v>-2.9520295202951519E-2</c:v>
                </c:pt>
                <c:pt idx="848">
                  <c:v>-3.0442804428043813E-2</c:v>
                </c:pt>
                <c:pt idx="849">
                  <c:v>-3.0442804428043813E-2</c:v>
                </c:pt>
                <c:pt idx="850">
                  <c:v>-3.0442804428043813E-2</c:v>
                </c:pt>
                <c:pt idx="851">
                  <c:v>-2.9520295202951519E-2</c:v>
                </c:pt>
                <c:pt idx="852">
                  <c:v>-2.8597785977859336E-2</c:v>
                </c:pt>
                <c:pt idx="853">
                  <c:v>-3.0442804428043813E-2</c:v>
                </c:pt>
                <c:pt idx="854">
                  <c:v>-3.1365313653136107E-2</c:v>
                </c:pt>
                <c:pt idx="855">
                  <c:v>-3.1365313653136107E-2</c:v>
                </c:pt>
                <c:pt idx="856">
                  <c:v>-3.0442804428043813E-2</c:v>
                </c:pt>
                <c:pt idx="857">
                  <c:v>-2.9520295202951519E-2</c:v>
                </c:pt>
                <c:pt idx="858">
                  <c:v>-2.9520295202951519E-2</c:v>
                </c:pt>
                <c:pt idx="859">
                  <c:v>-2.6752767527674637E-2</c:v>
                </c:pt>
                <c:pt idx="860">
                  <c:v>-2.6752767527674637E-2</c:v>
                </c:pt>
                <c:pt idx="861">
                  <c:v>-2.9520295202951519E-2</c:v>
                </c:pt>
                <c:pt idx="862">
                  <c:v>-2.9520295202951519E-2</c:v>
                </c:pt>
                <c:pt idx="863">
                  <c:v>-2.7675276752767375E-2</c:v>
                </c:pt>
                <c:pt idx="864">
                  <c:v>-2.3985239852398199E-2</c:v>
                </c:pt>
                <c:pt idx="865">
                  <c:v>-2.3985239852398199E-2</c:v>
                </c:pt>
                <c:pt idx="866">
                  <c:v>-2.3062730627306016E-2</c:v>
                </c:pt>
                <c:pt idx="867">
                  <c:v>-2.4907749077490604E-2</c:v>
                </c:pt>
                <c:pt idx="868">
                  <c:v>-2.4907749077490604E-2</c:v>
                </c:pt>
                <c:pt idx="869">
                  <c:v>-2.5830258302582787E-2</c:v>
                </c:pt>
                <c:pt idx="870">
                  <c:v>-2.675276752767497E-2</c:v>
                </c:pt>
                <c:pt idx="871">
                  <c:v>-2.675276752767497E-2</c:v>
                </c:pt>
                <c:pt idx="872">
                  <c:v>-2.3985239852398199E-2</c:v>
                </c:pt>
                <c:pt idx="873">
                  <c:v>-1.937269372693684E-2</c:v>
                </c:pt>
                <c:pt idx="874">
                  <c:v>-1.937269372693684E-2</c:v>
                </c:pt>
                <c:pt idx="875">
                  <c:v>-1.7527675276752475E-2</c:v>
                </c:pt>
                <c:pt idx="876">
                  <c:v>-1.8450184501844658E-2</c:v>
                </c:pt>
                <c:pt idx="877">
                  <c:v>-1.7527675276752253E-2</c:v>
                </c:pt>
                <c:pt idx="878">
                  <c:v>-1.660516605166007E-2</c:v>
                </c:pt>
                <c:pt idx="879">
                  <c:v>-1.2915129151291116E-2</c:v>
                </c:pt>
                <c:pt idx="880">
                  <c:v>-1.2915129151291116E-2</c:v>
                </c:pt>
                <c:pt idx="881">
                  <c:v>-1.2915129151291116E-2</c:v>
                </c:pt>
                <c:pt idx="882">
                  <c:v>-1.2915129151291116E-2</c:v>
                </c:pt>
                <c:pt idx="883">
                  <c:v>-1.3837638376383521E-2</c:v>
                </c:pt>
                <c:pt idx="884">
                  <c:v>-1.107011070110675E-2</c:v>
                </c:pt>
                <c:pt idx="885">
                  <c:v>-1.0147601476014345E-2</c:v>
                </c:pt>
                <c:pt idx="886">
                  <c:v>-8.3025830258299793E-3</c:v>
                </c:pt>
                <c:pt idx="887">
                  <c:v>-9.2250922509221622E-3</c:v>
                </c:pt>
                <c:pt idx="888">
                  <c:v>-8.3025830258297573E-3</c:v>
                </c:pt>
                <c:pt idx="889">
                  <c:v>-5.5350553505532085E-3</c:v>
                </c:pt>
                <c:pt idx="890">
                  <c:v>-4.6125461254608036E-3</c:v>
                </c:pt>
                <c:pt idx="891">
                  <c:v>-3.6900369003683986E-3</c:v>
                </c:pt>
                <c:pt idx="892">
                  <c:v>-4.6125461254608036E-3</c:v>
                </c:pt>
                <c:pt idx="893">
                  <c:v>-2.7675276752762157E-3</c:v>
                </c:pt>
                <c:pt idx="894">
                  <c:v>0</c:v>
                </c:pt>
                <c:pt idx="895">
                  <c:v>-4.6125461254613587E-3</c:v>
                </c:pt>
                <c:pt idx="896">
                  <c:v>-2.7675276752767708E-3</c:v>
                </c:pt>
                <c:pt idx="897">
                  <c:v>-1.8450184501845879E-3</c:v>
                </c:pt>
                <c:pt idx="898">
                  <c:v>-3.6900369003689537E-3</c:v>
                </c:pt>
                <c:pt idx="899">
                  <c:v>-2.7675276752765487E-3</c:v>
                </c:pt>
                <c:pt idx="900">
                  <c:v>-3.6900369003687317E-3</c:v>
                </c:pt>
                <c:pt idx="901">
                  <c:v>-1.8450184501843658E-3</c:v>
                </c:pt>
                <c:pt idx="902">
                  <c:v>0</c:v>
                </c:pt>
                <c:pt idx="903">
                  <c:v>-9.2250922509218292E-4</c:v>
                </c:pt>
                <c:pt idx="904">
                  <c:v>-1.8450184501845879E-3</c:v>
                </c:pt>
                <c:pt idx="905">
                  <c:v>-1.8450184501845879E-3</c:v>
                </c:pt>
                <c:pt idx="906">
                  <c:v>-4.6125461254613587E-3</c:v>
                </c:pt>
                <c:pt idx="907">
                  <c:v>-8.3025830258303124E-3</c:v>
                </c:pt>
                <c:pt idx="908">
                  <c:v>-6.4575645756457245E-3</c:v>
                </c:pt>
                <c:pt idx="909">
                  <c:v>-9.2250922509224953E-3</c:v>
                </c:pt>
                <c:pt idx="910">
                  <c:v>-1.1070110701106861E-2</c:v>
                </c:pt>
                <c:pt idx="911">
                  <c:v>-8.3025830258300903E-3</c:v>
                </c:pt>
                <c:pt idx="912">
                  <c:v>-7.3800738007377964E-3</c:v>
                </c:pt>
                <c:pt idx="913">
                  <c:v>-5.5350553505533195E-3</c:v>
                </c:pt>
                <c:pt idx="914">
                  <c:v>-2.7675276752764377E-3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-9.1827364554630808E-4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-2.7497708524287789E-3</c:v>
                </c:pt>
                <c:pt idx="925">
                  <c:v>-1.8331805682858526E-3</c:v>
                </c:pt>
                <c:pt idx="926">
                  <c:v>-9.1659028414270427E-4</c:v>
                </c:pt>
                <c:pt idx="927">
                  <c:v>-2.7497708524285569E-3</c:v>
                </c:pt>
                <c:pt idx="928">
                  <c:v>-2.7497708524285569E-3</c:v>
                </c:pt>
                <c:pt idx="929">
                  <c:v>-3.6663611365719273E-3</c:v>
                </c:pt>
                <c:pt idx="930">
                  <c:v>-3.6663611365719273E-3</c:v>
                </c:pt>
                <c:pt idx="931">
                  <c:v>-4.5829514207148536E-3</c:v>
                </c:pt>
                <c:pt idx="932">
                  <c:v>-3.6663611365717053E-3</c:v>
                </c:pt>
                <c:pt idx="933">
                  <c:v>-6.4161319890007062E-3</c:v>
                </c:pt>
                <c:pt idx="934">
                  <c:v>-7.3327222731436326E-3</c:v>
                </c:pt>
                <c:pt idx="935">
                  <c:v>-1.0082493125572634E-2</c:v>
                </c:pt>
                <c:pt idx="936">
                  <c:v>-9.1659028414294852E-3</c:v>
                </c:pt>
                <c:pt idx="937">
                  <c:v>-8.2493125572867809E-3</c:v>
                </c:pt>
                <c:pt idx="938">
                  <c:v>-5.4995417048577799E-3</c:v>
                </c:pt>
                <c:pt idx="939">
                  <c:v>-4.5829514207148536E-3</c:v>
                </c:pt>
                <c:pt idx="940">
                  <c:v>-3.6663611365717053E-3</c:v>
                </c:pt>
                <c:pt idx="941">
                  <c:v>-1.8331805682856306E-3</c:v>
                </c:pt>
                <c:pt idx="942">
                  <c:v>-1.8331805682856306E-3</c:v>
                </c:pt>
                <c:pt idx="943">
                  <c:v>-8.2493125572865589E-3</c:v>
                </c:pt>
                <c:pt idx="944">
                  <c:v>-6.4161319890007062E-3</c:v>
                </c:pt>
                <c:pt idx="945">
                  <c:v>-8.2493125572865589E-3</c:v>
                </c:pt>
                <c:pt idx="946">
                  <c:v>-9.1659028414294852E-3</c:v>
                </c:pt>
                <c:pt idx="947">
                  <c:v>-7.3327222731436326E-3</c:v>
                </c:pt>
                <c:pt idx="948">
                  <c:v>-7.3327222731436326E-3</c:v>
                </c:pt>
                <c:pt idx="949">
                  <c:v>-4.5829514207146316E-3</c:v>
                </c:pt>
                <c:pt idx="950">
                  <c:v>-2.7497708524285569E-3</c:v>
                </c:pt>
                <c:pt idx="951">
                  <c:v>-2.7497708524285569E-3</c:v>
                </c:pt>
                <c:pt idx="952">
                  <c:v>-4.5829514207146316E-3</c:v>
                </c:pt>
                <c:pt idx="953">
                  <c:v>-4.5829514207146316E-3</c:v>
                </c:pt>
                <c:pt idx="954">
                  <c:v>-3.6663611365715942E-3</c:v>
                </c:pt>
                <c:pt idx="955">
                  <c:v>-7.3327222731432995E-3</c:v>
                </c:pt>
                <c:pt idx="956">
                  <c:v>-4.5829514207142985E-3</c:v>
                </c:pt>
                <c:pt idx="957">
                  <c:v>-1.8331805682852975E-3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-9.1074681238612065E-4</c:v>
                </c:pt>
                <c:pt idx="964">
                  <c:v>0</c:v>
                </c:pt>
                <c:pt idx="965">
                  <c:v>0</c:v>
                </c:pt>
                <c:pt idx="966">
                  <c:v>-9.0991810737028889E-4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-1.8148820326679971E-3</c:v>
                </c:pt>
                <c:pt idx="971">
                  <c:v>-1.8148820326679971E-3</c:v>
                </c:pt>
                <c:pt idx="972">
                  <c:v>-2.7223230490018846E-3</c:v>
                </c:pt>
                <c:pt idx="973">
                  <c:v>-1.8148820326679971E-3</c:v>
                </c:pt>
                <c:pt idx="974">
                  <c:v>-2.7223230490018846E-3</c:v>
                </c:pt>
                <c:pt idx="975">
                  <c:v>-3.6297640653356611E-3</c:v>
                </c:pt>
                <c:pt idx="976">
                  <c:v>-5.4446460980034361E-3</c:v>
                </c:pt>
                <c:pt idx="977">
                  <c:v>-2.7223230490018846E-3</c:v>
                </c:pt>
                <c:pt idx="978">
                  <c:v>-4.5372050816697707E-3</c:v>
                </c:pt>
                <c:pt idx="979">
                  <c:v>-9.0744101633395413E-3</c:v>
                </c:pt>
                <c:pt idx="980">
                  <c:v>-7.2595281306716553E-3</c:v>
                </c:pt>
                <c:pt idx="981">
                  <c:v>-7.2595281306716553E-3</c:v>
                </c:pt>
                <c:pt idx="982">
                  <c:v>-4.5372050816697707E-3</c:v>
                </c:pt>
                <c:pt idx="983">
                  <c:v>-5.4446460980036582E-3</c:v>
                </c:pt>
                <c:pt idx="984">
                  <c:v>-7.2595281306716553E-3</c:v>
                </c:pt>
                <c:pt idx="985">
                  <c:v>-3.6297640653356611E-3</c:v>
                </c:pt>
                <c:pt idx="986">
                  <c:v>-3.6297640653356611E-3</c:v>
                </c:pt>
                <c:pt idx="987">
                  <c:v>-2.7223230490018846E-3</c:v>
                </c:pt>
                <c:pt idx="988">
                  <c:v>-1.8148820326679971E-3</c:v>
                </c:pt>
                <c:pt idx="989">
                  <c:v>-3.6297640653358831E-3</c:v>
                </c:pt>
                <c:pt idx="990">
                  <c:v>-1.0889292196007538E-2</c:v>
                </c:pt>
                <c:pt idx="991">
                  <c:v>-8.1669691470056538E-3</c:v>
                </c:pt>
                <c:pt idx="992">
                  <c:v>-1.1796733212341426E-2</c:v>
                </c:pt>
                <c:pt idx="993">
                  <c:v>-9.9818511796736509E-3</c:v>
                </c:pt>
                <c:pt idx="994">
                  <c:v>-9.0744101633395413E-3</c:v>
                </c:pt>
                <c:pt idx="995">
                  <c:v>-8.1669691470056538E-3</c:v>
                </c:pt>
                <c:pt idx="996">
                  <c:v>-9.0744101633395413E-3</c:v>
                </c:pt>
                <c:pt idx="997">
                  <c:v>-6.3520871143377677E-3</c:v>
                </c:pt>
                <c:pt idx="998">
                  <c:v>-7.2595281306716553E-3</c:v>
                </c:pt>
                <c:pt idx="999">
                  <c:v>-8.1669691470055428E-3</c:v>
                </c:pt>
                <c:pt idx="1000">
                  <c:v>-7.2595281306716553E-3</c:v>
                </c:pt>
                <c:pt idx="1001">
                  <c:v>-4.5372050816697707E-3</c:v>
                </c:pt>
                <c:pt idx="1002">
                  <c:v>-3.6297640653358831E-3</c:v>
                </c:pt>
                <c:pt idx="1003">
                  <c:v>-2.7223230490019956E-3</c:v>
                </c:pt>
                <c:pt idx="1004">
                  <c:v>0</c:v>
                </c:pt>
                <c:pt idx="1005">
                  <c:v>-9.0661831368987755E-4</c:v>
                </c:pt>
                <c:pt idx="1006">
                  <c:v>0</c:v>
                </c:pt>
                <c:pt idx="1007">
                  <c:v>-9.0661831368987755E-4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-1.8066847335140857E-3</c:v>
                </c:pt>
                <c:pt idx="1013">
                  <c:v>-2.7100271002710175E-3</c:v>
                </c:pt>
                <c:pt idx="1014">
                  <c:v>-9.033423667569318E-4</c:v>
                </c:pt>
                <c:pt idx="1015">
                  <c:v>-2.7100271002710175E-3</c:v>
                </c:pt>
                <c:pt idx="1016">
                  <c:v>-3.6133694670279493E-3</c:v>
                </c:pt>
                <c:pt idx="1017">
                  <c:v>-2.7100271002710175E-3</c:v>
                </c:pt>
                <c:pt idx="1018">
                  <c:v>-2.7100271002710175E-3</c:v>
                </c:pt>
                <c:pt idx="1019">
                  <c:v>-9.033423667569318E-4</c:v>
                </c:pt>
                <c:pt idx="1020">
                  <c:v>0</c:v>
                </c:pt>
                <c:pt idx="1021">
                  <c:v>0</c:v>
                </c:pt>
                <c:pt idx="1022">
                  <c:v>-1.8034265103695768E-3</c:v>
                </c:pt>
                <c:pt idx="1023">
                  <c:v>-4.5085662759243306E-3</c:v>
                </c:pt>
                <c:pt idx="1024">
                  <c:v>-9.0171325518495493E-4</c:v>
                </c:pt>
                <c:pt idx="1025">
                  <c:v>-2.2204460492503131E-16</c:v>
                </c:pt>
                <c:pt idx="1026">
                  <c:v>-2.2204460492503131E-16</c:v>
                </c:pt>
                <c:pt idx="1027">
                  <c:v>-2.2204460492503131E-16</c:v>
                </c:pt>
                <c:pt idx="1028">
                  <c:v>0</c:v>
                </c:pt>
                <c:pt idx="1029">
                  <c:v>-4.5004500450044338E-3</c:v>
                </c:pt>
                <c:pt idx="1030">
                  <c:v>-5.4005400540052539E-3</c:v>
                </c:pt>
                <c:pt idx="1031">
                  <c:v>-7.2007200720071163E-3</c:v>
                </c:pt>
                <c:pt idx="1032">
                  <c:v>-4.5004500450044338E-3</c:v>
                </c:pt>
                <c:pt idx="1033">
                  <c:v>-7.2007200720071163E-3</c:v>
                </c:pt>
                <c:pt idx="1034">
                  <c:v>-4.5004500450044338E-3</c:v>
                </c:pt>
                <c:pt idx="1035">
                  <c:v>-3.6003600360036137E-3</c:v>
                </c:pt>
                <c:pt idx="1036">
                  <c:v>-3.6003600360036137E-3</c:v>
                </c:pt>
                <c:pt idx="1037">
                  <c:v>-9.9009900990100208E-3</c:v>
                </c:pt>
                <c:pt idx="1038">
                  <c:v>-9.9009900990100208E-3</c:v>
                </c:pt>
                <c:pt idx="1039">
                  <c:v>-6.3006300630062961E-3</c:v>
                </c:pt>
                <c:pt idx="1040">
                  <c:v>-9.9009900990097988E-3</c:v>
                </c:pt>
                <c:pt idx="1041">
                  <c:v>-8.1008100810081585E-3</c:v>
                </c:pt>
                <c:pt idx="1042">
                  <c:v>-3.6003600360037247E-3</c:v>
                </c:pt>
                <c:pt idx="1043">
                  <c:v>-9.0009000900104219E-4</c:v>
                </c:pt>
                <c:pt idx="1044">
                  <c:v>-2.2204460492503131E-16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-1.7921146953403522E-3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-1.779359430604921E-3</c:v>
                </c:pt>
                <c:pt idx="1055">
                  <c:v>-2.6690391459073259E-3</c:v>
                </c:pt>
                <c:pt idx="1056">
                  <c:v>-2.6690391459073259E-3</c:v>
                </c:pt>
                <c:pt idx="1057">
                  <c:v>-1.779359430604921E-3</c:v>
                </c:pt>
                <c:pt idx="1058">
                  <c:v>0</c:v>
                </c:pt>
                <c:pt idx="1059">
                  <c:v>-1.779359430604921E-3</c:v>
                </c:pt>
                <c:pt idx="1060">
                  <c:v>-1.779359430604921E-3</c:v>
                </c:pt>
                <c:pt idx="1061">
                  <c:v>0</c:v>
                </c:pt>
                <c:pt idx="1062">
                  <c:v>0</c:v>
                </c:pt>
                <c:pt idx="1063">
                  <c:v>-8.88888888888828E-4</c:v>
                </c:pt>
                <c:pt idx="1064">
                  <c:v>0</c:v>
                </c:pt>
                <c:pt idx="1065">
                  <c:v>-2.6619343389530092E-3</c:v>
                </c:pt>
                <c:pt idx="1066">
                  <c:v>-7.0984915705412099E-3</c:v>
                </c:pt>
                <c:pt idx="1067">
                  <c:v>-7.9858030168588057E-3</c:v>
                </c:pt>
                <c:pt idx="1068">
                  <c:v>-5.3238686779057964E-3</c:v>
                </c:pt>
                <c:pt idx="1069">
                  <c:v>-3.549245785270605E-3</c:v>
                </c:pt>
                <c:pt idx="1070">
                  <c:v>-3.549245785270605E-3</c:v>
                </c:pt>
                <c:pt idx="1071">
                  <c:v>-1.7746228926351915E-3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-8.7873462214438369E-4</c:v>
                </c:pt>
                <c:pt idx="1080">
                  <c:v>-1.7574692442884343E-3</c:v>
                </c:pt>
                <c:pt idx="1081">
                  <c:v>-4.3936731107208082E-3</c:v>
                </c:pt>
                <c:pt idx="1082">
                  <c:v>-2.636203866432707E-3</c:v>
                </c:pt>
                <c:pt idx="1083">
                  <c:v>-3.5149384885767576E-3</c:v>
                </c:pt>
                <c:pt idx="1084">
                  <c:v>-1.7574692442886564E-3</c:v>
                </c:pt>
                <c:pt idx="1085">
                  <c:v>-4.3936731107210303E-3</c:v>
                </c:pt>
                <c:pt idx="1086">
                  <c:v>-7.0298769771534042E-3</c:v>
                </c:pt>
                <c:pt idx="1087">
                  <c:v>-1.054481546572994E-2</c:v>
                </c:pt>
                <c:pt idx="1088">
                  <c:v>-5.2724077328650809E-3</c:v>
                </c:pt>
                <c:pt idx="1089">
                  <c:v>-3.5149384885769797E-3</c:v>
                </c:pt>
                <c:pt idx="1090">
                  <c:v>-1.7574692442886564E-3</c:v>
                </c:pt>
                <c:pt idx="1091">
                  <c:v>-1.7574692442886564E-3</c:v>
                </c:pt>
                <c:pt idx="1092">
                  <c:v>0</c:v>
                </c:pt>
                <c:pt idx="1093">
                  <c:v>-3.5087719298245723E-3</c:v>
                </c:pt>
                <c:pt idx="1094">
                  <c:v>-3.5087719298245723E-3</c:v>
                </c:pt>
                <c:pt idx="1095">
                  <c:v>-5.2631578947368585E-3</c:v>
                </c:pt>
                <c:pt idx="1096">
                  <c:v>-8.7719298245603206E-4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-2.6109660574412663E-3</c:v>
                </c:pt>
                <c:pt idx="1103">
                  <c:v>-4.3516100957354809E-3</c:v>
                </c:pt>
                <c:pt idx="1104">
                  <c:v>-4.3516100957354809E-3</c:v>
                </c:pt>
                <c:pt idx="1105">
                  <c:v>-3.4812880765884291E-3</c:v>
                </c:pt>
                <c:pt idx="1106">
                  <c:v>-1.7406440382941035E-3</c:v>
                </c:pt>
                <c:pt idx="1107">
                  <c:v>-8.7032201914705176E-4</c:v>
                </c:pt>
                <c:pt idx="1108">
                  <c:v>-2.6109660574410443E-3</c:v>
                </c:pt>
                <c:pt idx="1109">
                  <c:v>-6.0922541340295844E-3</c:v>
                </c:pt>
                <c:pt idx="1110">
                  <c:v>-6.9625761531766361E-3</c:v>
                </c:pt>
                <c:pt idx="1111">
                  <c:v>-6.0922541340295844E-3</c:v>
                </c:pt>
                <c:pt idx="1112">
                  <c:v>-4.3516100957354809E-3</c:v>
                </c:pt>
                <c:pt idx="1113">
                  <c:v>-5.2219321148825326E-3</c:v>
                </c:pt>
                <c:pt idx="1114">
                  <c:v>-3.4812880765883181E-3</c:v>
                </c:pt>
                <c:pt idx="1115">
                  <c:v>-5.2219321148825326E-3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-8.6655112651656818E-4</c:v>
                </c:pt>
                <c:pt idx="1124">
                  <c:v>-1.7331022530330253E-3</c:v>
                </c:pt>
                <c:pt idx="1125">
                  <c:v>-2.5996533795493715E-3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-5.159071367153989E-3</c:v>
                </c:pt>
                <c:pt idx="1131">
                  <c:v>-1.7196904557181814E-3</c:v>
                </c:pt>
                <c:pt idx="1132">
                  <c:v>-8.5984522785931272E-4</c:v>
                </c:pt>
                <c:pt idx="1133">
                  <c:v>-2.2204460492503131E-16</c:v>
                </c:pt>
                <c:pt idx="1134">
                  <c:v>-8.5984522785931272E-4</c:v>
                </c:pt>
                <c:pt idx="1135">
                  <c:v>0</c:v>
                </c:pt>
                <c:pt idx="1136">
                  <c:v>0</c:v>
                </c:pt>
                <c:pt idx="1137">
                  <c:v>-2.5751072961373023E-3</c:v>
                </c:pt>
                <c:pt idx="1138">
                  <c:v>-8.5836909871243039E-3</c:v>
                </c:pt>
                <c:pt idx="1139">
                  <c:v>-1.2875536480686622E-2</c:v>
                </c:pt>
                <c:pt idx="1140">
                  <c:v>-9.442060085836812E-3</c:v>
                </c:pt>
                <c:pt idx="1141">
                  <c:v>-1.0300429184549431E-2</c:v>
                </c:pt>
                <c:pt idx="1142">
                  <c:v>-6.8669527896996208E-3</c:v>
                </c:pt>
                <c:pt idx="1143">
                  <c:v>-8.5836909871244149E-3</c:v>
                </c:pt>
                <c:pt idx="1144">
                  <c:v>-1.5450643776823925E-2</c:v>
                </c:pt>
                <c:pt idx="1145">
                  <c:v>-1.373390557939913E-2</c:v>
                </c:pt>
                <c:pt idx="1146">
                  <c:v>-1.5450643776823925E-2</c:v>
                </c:pt>
                <c:pt idx="1147">
                  <c:v>-1.2017167381974225E-2</c:v>
                </c:pt>
                <c:pt idx="1148">
                  <c:v>-1.0300429184549431E-2</c:v>
                </c:pt>
                <c:pt idx="1149">
                  <c:v>-9.442060085837034E-3</c:v>
                </c:pt>
                <c:pt idx="1150">
                  <c:v>-6.8669527896995097E-3</c:v>
                </c:pt>
                <c:pt idx="1151">
                  <c:v>-5.1502145922744935E-3</c:v>
                </c:pt>
                <c:pt idx="1152">
                  <c:v>-3.4334763948496994E-3</c:v>
                </c:pt>
                <c:pt idx="1153">
                  <c:v>-2.5751072961373023E-3</c:v>
                </c:pt>
                <c:pt idx="1154">
                  <c:v>-8.5836909871239708E-4</c:v>
                </c:pt>
                <c:pt idx="1155">
                  <c:v>-8.5836909871239708E-4</c:v>
                </c:pt>
                <c:pt idx="1156">
                  <c:v>0</c:v>
                </c:pt>
                <c:pt idx="1157">
                  <c:v>-8.5689802913446744E-4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-1.7079419299744769E-3</c:v>
                </c:pt>
                <c:pt idx="1164">
                  <c:v>0</c:v>
                </c:pt>
                <c:pt idx="1165">
                  <c:v>-8.4961767204749794E-4</c:v>
                </c:pt>
                <c:pt idx="1166">
                  <c:v>0</c:v>
                </c:pt>
                <c:pt idx="1167">
                  <c:v>0</c:v>
                </c:pt>
                <c:pt idx="1168">
                  <c:v>-1.6963528413912465E-3</c:v>
                </c:pt>
                <c:pt idx="1169">
                  <c:v>-5.0890585241730735E-3</c:v>
                </c:pt>
                <c:pt idx="1170">
                  <c:v>-5.9372349448685302E-3</c:v>
                </c:pt>
                <c:pt idx="1171">
                  <c:v>-1.0178117048346147E-2</c:v>
                </c:pt>
                <c:pt idx="1172">
                  <c:v>-8.4817642069552335E-3</c:v>
                </c:pt>
                <c:pt idx="1173">
                  <c:v>-7.6335877862595547E-3</c:v>
                </c:pt>
                <c:pt idx="1174">
                  <c:v>-4.2408821034776167E-3</c:v>
                </c:pt>
                <c:pt idx="1175">
                  <c:v>-5.9372349448686412E-3</c:v>
                </c:pt>
                <c:pt idx="1176">
                  <c:v>-5.9372349448686412E-3</c:v>
                </c:pt>
                <c:pt idx="1177">
                  <c:v>-6.785411365564098E-3</c:v>
                </c:pt>
                <c:pt idx="1178">
                  <c:v>-1.1874469889737393E-2</c:v>
                </c:pt>
                <c:pt idx="1179">
                  <c:v>-1.1874469889737393E-2</c:v>
                </c:pt>
                <c:pt idx="1180">
                  <c:v>-1.7811704834605924E-2</c:v>
                </c:pt>
                <c:pt idx="1181">
                  <c:v>-1.865988125530138E-2</c:v>
                </c:pt>
                <c:pt idx="1182">
                  <c:v>-1.865988125530138E-2</c:v>
                </c:pt>
                <c:pt idx="1183">
                  <c:v>-1.4418999151823764E-2</c:v>
                </c:pt>
                <c:pt idx="1184">
                  <c:v>-1.1026293469041604E-2</c:v>
                </c:pt>
                <c:pt idx="1185">
                  <c:v>-9.3299406276506902E-3</c:v>
                </c:pt>
                <c:pt idx="1186">
                  <c:v>-1.1026293469041604E-2</c:v>
                </c:pt>
                <c:pt idx="1187">
                  <c:v>-1.6115351993214788E-2</c:v>
                </c:pt>
                <c:pt idx="1188">
                  <c:v>-2.3748939779474232E-2</c:v>
                </c:pt>
                <c:pt idx="1189">
                  <c:v>-2.2900763358778775E-2</c:v>
                </c:pt>
                <c:pt idx="1190">
                  <c:v>-1.8659881255301158E-2</c:v>
                </c:pt>
                <c:pt idx="1191">
                  <c:v>-2.5445292620865145E-2</c:v>
                </c:pt>
                <c:pt idx="1192">
                  <c:v>-2.9686174724342762E-2</c:v>
                </c:pt>
                <c:pt idx="1193">
                  <c:v>-2.8837998303647305E-2</c:v>
                </c:pt>
                <c:pt idx="1194">
                  <c:v>-2.7989821882951627E-2</c:v>
                </c:pt>
                <c:pt idx="1195">
                  <c:v>-2.4597116200169689E-2</c:v>
                </c:pt>
                <c:pt idx="1196">
                  <c:v>-2.2900763358778775E-2</c:v>
                </c:pt>
                <c:pt idx="1197">
                  <c:v>-2.2052586938083318E-2</c:v>
                </c:pt>
                <c:pt idx="1198">
                  <c:v>-1.865988125530138E-2</c:v>
                </c:pt>
                <c:pt idx="1199">
                  <c:v>-1.865988125530138E-2</c:v>
                </c:pt>
                <c:pt idx="1200">
                  <c:v>-1.865988125530138E-2</c:v>
                </c:pt>
                <c:pt idx="1201">
                  <c:v>-2.3748939779474343E-2</c:v>
                </c:pt>
                <c:pt idx="1202">
                  <c:v>-2.5445292620865256E-2</c:v>
                </c:pt>
                <c:pt idx="1203">
                  <c:v>-2.45971162001698E-2</c:v>
                </c:pt>
                <c:pt idx="1204">
                  <c:v>-2.3748939779474232E-2</c:v>
                </c:pt>
                <c:pt idx="1205">
                  <c:v>-2.2900763358778775E-2</c:v>
                </c:pt>
                <c:pt idx="1206">
                  <c:v>-2.2052586938083096E-2</c:v>
                </c:pt>
                <c:pt idx="1207">
                  <c:v>-2.2052586938083096E-2</c:v>
                </c:pt>
                <c:pt idx="1208">
                  <c:v>-2.5445292620865145E-2</c:v>
                </c:pt>
                <c:pt idx="1209">
                  <c:v>-2.5445292620865145E-2</c:v>
                </c:pt>
                <c:pt idx="1210">
                  <c:v>-2.7989821882951627E-2</c:v>
                </c:pt>
                <c:pt idx="1211">
                  <c:v>-2.8837998303647083E-2</c:v>
                </c:pt>
                <c:pt idx="1212">
                  <c:v>-2.4597116200169467E-2</c:v>
                </c:pt>
                <c:pt idx="1213">
                  <c:v>-2.4597116200169467E-2</c:v>
                </c:pt>
                <c:pt idx="1214">
                  <c:v>-2.7989821882951627E-2</c:v>
                </c:pt>
                <c:pt idx="1215">
                  <c:v>-2.8837998303647305E-2</c:v>
                </c:pt>
                <c:pt idx="1216">
                  <c:v>-2.7989821882951627E-2</c:v>
                </c:pt>
                <c:pt idx="1217">
                  <c:v>-2.5445292620865256E-2</c:v>
                </c:pt>
                <c:pt idx="1218">
                  <c:v>-2.7989821882951627E-2</c:v>
                </c:pt>
                <c:pt idx="1219">
                  <c:v>-2.5445292620865256E-2</c:v>
                </c:pt>
                <c:pt idx="1220">
                  <c:v>-2.3748939779474343E-2</c:v>
                </c:pt>
                <c:pt idx="1221">
                  <c:v>-2.1204410517387862E-2</c:v>
                </c:pt>
                <c:pt idx="1222">
                  <c:v>-1.8659881255301158E-2</c:v>
                </c:pt>
                <c:pt idx="1223">
                  <c:v>-1.7811704834605702E-2</c:v>
                </c:pt>
                <c:pt idx="1224">
                  <c:v>-1.6115351993214788E-2</c:v>
                </c:pt>
                <c:pt idx="1225">
                  <c:v>-1.6963528413910467E-2</c:v>
                </c:pt>
                <c:pt idx="1226">
                  <c:v>-1.6115351993214788E-2</c:v>
                </c:pt>
                <c:pt idx="1227">
                  <c:v>-1.6115351993214788E-2</c:v>
                </c:pt>
                <c:pt idx="1228">
                  <c:v>-1.4418999151823764E-2</c:v>
                </c:pt>
                <c:pt idx="1229">
                  <c:v>-1.1874469889737171E-2</c:v>
                </c:pt>
                <c:pt idx="1230">
                  <c:v>-8.4817642069550114E-3</c:v>
                </c:pt>
                <c:pt idx="1231">
                  <c:v>-6.7854113655639869E-3</c:v>
                </c:pt>
                <c:pt idx="1232">
                  <c:v>-6.7854113655639869E-3</c:v>
                </c:pt>
                <c:pt idx="1233">
                  <c:v>-7.6335877862595547E-3</c:v>
                </c:pt>
                <c:pt idx="1234">
                  <c:v>-8.4817642069550114E-3</c:v>
                </c:pt>
                <c:pt idx="1235">
                  <c:v>-8.4817642069550114E-3</c:v>
                </c:pt>
                <c:pt idx="1236">
                  <c:v>-9.3299406276504682E-3</c:v>
                </c:pt>
                <c:pt idx="1237">
                  <c:v>-7.6335877862595547E-3</c:v>
                </c:pt>
                <c:pt idx="1238">
                  <c:v>-8.4817642069550114E-3</c:v>
                </c:pt>
                <c:pt idx="1239">
                  <c:v>-7.6335877862594437E-3</c:v>
                </c:pt>
                <c:pt idx="1240">
                  <c:v>-7.6335877862594437E-3</c:v>
                </c:pt>
                <c:pt idx="1241">
                  <c:v>-8.4817642069550114E-3</c:v>
                </c:pt>
                <c:pt idx="1242">
                  <c:v>-1.1026293469041382E-2</c:v>
                </c:pt>
                <c:pt idx="1243">
                  <c:v>-8.4817642069549004E-3</c:v>
                </c:pt>
                <c:pt idx="1244">
                  <c:v>-8.4817642069549004E-3</c:v>
                </c:pt>
                <c:pt idx="1245">
                  <c:v>-8.4817642069549004E-3</c:v>
                </c:pt>
                <c:pt idx="1246">
                  <c:v>-7.6335877862592216E-3</c:v>
                </c:pt>
                <c:pt idx="1247">
                  <c:v>-5.0890585241728514E-3</c:v>
                </c:pt>
                <c:pt idx="1248">
                  <c:v>-4.2408821034772837E-3</c:v>
                </c:pt>
                <c:pt idx="1249">
                  <c:v>-3.3927056827818269E-3</c:v>
                </c:pt>
                <c:pt idx="1250">
                  <c:v>-7.6335877862594437E-3</c:v>
                </c:pt>
                <c:pt idx="1251">
                  <c:v>-1.0178117048345925E-2</c:v>
                </c:pt>
                <c:pt idx="1252">
                  <c:v>-9.3299406276503571E-3</c:v>
                </c:pt>
                <c:pt idx="1253">
                  <c:v>-1.1874469889736838E-2</c:v>
                </c:pt>
                <c:pt idx="1254">
                  <c:v>-1.1026293469041271E-2</c:v>
                </c:pt>
                <c:pt idx="1255">
                  <c:v>-1.0178117048345592E-2</c:v>
                </c:pt>
                <c:pt idx="1256">
                  <c:v>-1.2722646310432184E-2</c:v>
                </c:pt>
                <c:pt idx="1257">
                  <c:v>-1.1874469889736727E-2</c:v>
                </c:pt>
                <c:pt idx="1258">
                  <c:v>-1.5267175572518665E-2</c:v>
                </c:pt>
                <c:pt idx="1259">
                  <c:v>-1.2722646310432184E-2</c:v>
                </c:pt>
                <c:pt idx="1260">
                  <c:v>-1.357082273112753E-2</c:v>
                </c:pt>
                <c:pt idx="1261">
                  <c:v>-1.1026293469041049E-2</c:v>
                </c:pt>
                <c:pt idx="1262">
                  <c:v>-1.0178117048345481E-2</c:v>
                </c:pt>
                <c:pt idx="1263">
                  <c:v>-1.1026293469040938E-2</c:v>
                </c:pt>
                <c:pt idx="1264">
                  <c:v>-1.272264631043174E-2</c:v>
                </c:pt>
                <c:pt idx="1265">
                  <c:v>-1.4418999151822987E-2</c:v>
                </c:pt>
                <c:pt idx="1266">
                  <c:v>-1.4418999151822987E-2</c:v>
                </c:pt>
                <c:pt idx="1267">
                  <c:v>-1.3570822731127419E-2</c:v>
                </c:pt>
                <c:pt idx="1268">
                  <c:v>-1.8659881255300492E-2</c:v>
                </c:pt>
                <c:pt idx="1269">
                  <c:v>-1.950805767599606E-2</c:v>
                </c:pt>
                <c:pt idx="1270">
                  <c:v>-1.7811704834605147E-2</c:v>
                </c:pt>
                <c:pt idx="1271">
                  <c:v>-2.0356234096691517E-2</c:v>
                </c:pt>
                <c:pt idx="1272">
                  <c:v>-2.1204410517387196E-2</c:v>
                </c:pt>
                <c:pt idx="1273">
                  <c:v>-2.3748939779473677E-2</c:v>
                </c:pt>
                <c:pt idx="1274">
                  <c:v>-2.2052586938082763E-2</c:v>
                </c:pt>
                <c:pt idx="1275">
                  <c:v>-1.950805767599606E-2</c:v>
                </c:pt>
                <c:pt idx="1276">
                  <c:v>-2.1204410517386973E-2</c:v>
                </c:pt>
                <c:pt idx="1277">
                  <c:v>-1.9508057675995949E-2</c:v>
                </c:pt>
                <c:pt idx="1278">
                  <c:v>-1.8659881255300492E-2</c:v>
                </c:pt>
                <c:pt idx="1279">
                  <c:v>-1.61153519932139E-2</c:v>
                </c:pt>
                <c:pt idx="1280">
                  <c:v>-1.3570822731127197E-2</c:v>
                </c:pt>
                <c:pt idx="1281">
                  <c:v>-1.3570822731127197E-2</c:v>
                </c:pt>
                <c:pt idx="1282">
                  <c:v>-1.272264631043174E-2</c:v>
                </c:pt>
                <c:pt idx="1283">
                  <c:v>-1.3570822731127197E-2</c:v>
                </c:pt>
                <c:pt idx="1284">
                  <c:v>-1.272264631043174E-2</c:v>
                </c:pt>
                <c:pt idx="1285">
                  <c:v>-1.0178117048345259E-2</c:v>
                </c:pt>
                <c:pt idx="1286">
                  <c:v>-9.329940627649802E-3</c:v>
                </c:pt>
                <c:pt idx="1287">
                  <c:v>-9.329940627649802E-3</c:v>
                </c:pt>
                <c:pt idx="1288">
                  <c:v>-9.329940627649802E-3</c:v>
                </c:pt>
                <c:pt idx="1289">
                  <c:v>-7.6335877862587775E-3</c:v>
                </c:pt>
                <c:pt idx="1290">
                  <c:v>-5.937234944867531E-3</c:v>
                </c:pt>
                <c:pt idx="1291">
                  <c:v>-6.7854113655629877E-3</c:v>
                </c:pt>
                <c:pt idx="1292">
                  <c:v>-7.6335877862585555E-3</c:v>
                </c:pt>
                <c:pt idx="1293">
                  <c:v>-7.6335877862585555E-3</c:v>
                </c:pt>
                <c:pt idx="1294">
                  <c:v>-9.329940627649469E-3</c:v>
                </c:pt>
                <c:pt idx="1295">
                  <c:v>-1.1026293469040493E-2</c:v>
                </c:pt>
                <c:pt idx="1296">
                  <c:v>-1.0178117048344926E-2</c:v>
                </c:pt>
                <c:pt idx="1297">
                  <c:v>-8.4817642069540122E-3</c:v>
                </c:pt>
                <c:pt idx="1298">
                  <c:v>-9.329940627649469E-3</c:v>
                </c:pt>
                <c:pt idx="1299">
                  <c:v>-1.187446988973595E-2</c:v>
                </c:pt>
                <c:pt idx="1300">
                  <c:v>-1.1026293469040382E-2</c:v>
                </c:pt>
                <c:pt idx="1301">
                  <c:v>-1.0178117048344704E-2</c:v>
                </c:pt>
                <c:pt idx="1302">
                  <c:v>-9.3299406276492469E-3</c:v>
                </c:pt>
                <c:pt idx="1303">
                  <c:v>-1.102629346904016E-2</c:v>
                </c:pt>
                <c:pt idx="1304">
                  <c:v>-1.4418999151822209E-2</c:v>
                </c:pt>
                <c:pt idx="1305">
                  <c:v>-1.6115351993213234E-2</c:v>
                </c:pt>
                <c:pt idx="1306">
                  <c:v>-1.3570822731126531E-2</c:v>
                </c:pt>
                <c:pt idx="1307">
                  <c:v>-1.7811704834604147E-2</c:v>
                </c:pt>
                <c:pt idx="1308">
                  <c:v>-1.5267175572517666E-2</c:v>
                </c:pt>
                <c:pt idx="1309">
                  <c:v>-1.5267175572517666E-2</c:v>
                </c:pt>
                <c:pt idx="1310">
                  <c:v>-1.7811704834604147E-2</c:v>
                </c:pt>
                <c:pt idx="1311">
                  <c:v>-2.37489397794729E-2</c:v>
                </c:pt>
                <c:pt idx="1312">
                  <c:v>-2.4597116200168245E-2</c:v>
                </c:pt>
                <c:pt idx="1313">
                  <c:v>-2.2052586938081764E-2</c:v>
                </c:pt>
                <c:pt idx="1314">
                  <c:v>-2.2900763358777443E-2</c:v>
                </c:pt>
                <c:pt idx="1315">
                  <c:v>-2.9686174724341319E-2</c:v>
                </c:pt>
                <c:pt idx="1316">
                  <c:v>-2.9686174724341319E-2</c:v>
                </c:pt>
                <c:pt idx="1317">
                  <c:v>-3.7319762510600984E-2</c:v>
                </c:pt>
                <c:pt idx="1318">
                  <c:v>-4.5801526717555774E-2</c:v>
                </c:pt>
                <c:pt idx="1319">
                  <c:v>-5.1738761662424526E-2</c:v>
                </c:pt>
                <c:pt idx="1320">
                  <c:v>-5.3435114503815551E-2</c:v>
                </c:pt>
                <c:pt idx="1321">
                  <c:v>-4.8346055979642477E-2</c:v>
                </c:pt>
                <c:pt idx="1322">
                  <c:v>-4.495335029686065E-2</c:v>
                </c:pt>
                <c:pt idx="1323">
                  <c:v>-4.1560644614078601E-2</c:v>
                </c:pt>
                <c:pt idx="1324">
                  <c:v>-3.4775233248514392E-2</c:v>
                </c:pt>
                <c:pt idx="1325">
                  <c:v>-3.9016115351991898E-2</c:v>
                </c:pt>
                <c:pt idx="1326">
                  <c:v>-3.4775233248514281E-2</c:v>
                </c:pt>
                <c:pt idx="1327">
                  <c:v>-3.4775233248514281E-2</c:v>
                </c:pt>
                <c:pt idx="1328">
                  <c:v>-3.7319762510600984E-2</c:v>
                </c:pt>
                <c:pt idx="1329">
                  <c:v>-3.2230703986427689E-2</c:v>
                </c:pt>
                <c:pt idx="1330">
                  <c:v>-3.2230703986427689E-2</c:v>
                </c:pt>
                <c:pt idx="1331">
                  <c:v>-3.2230703986427689E-2</c:v>
                </c:pt>
                <c:pt idx="1332">
                  <c:v>-2.7141645462254615E-2</c:v>
                </c:pt>
                <c:pt idx="1333">
                  <c:v>-2.7141645462254615E-2</c:v>
                </c:pt>
                <c:pt idx="1334">
                  <c:v>-2.9686174724341319E-2</c:v>
                </c:pt>
                <c:pt idx="1335">
                  <c:v>-2.9686174724341319E-2</c:v>
                </c:pt>
                <c:pt idx="1336">
                  <c:v>-2.8837998303645862E-2</c:v>
                </c:pt>
                <c:pt idx="1337">
                  <c:v>-2.8837998303645862E-2</c:v>
                </c:pt>
                <c:pt idx="1338">
                  <c:v>-2.7141645462254615E-2</c:v>
                </c:pt>
                <c:pt idx="1339">
                  <c:v>-2.7141645462254615E-2</c:v>
                </c:pt>
                <c:pt idx="1340">
                  <c:v>-2.7989821882950072E-2</c:v>
                </c:pt>
                <c:pt idx="1341">
                  <c:v>-2.8837998303645751E-2</c:v>
                </c:pt>
                <c:pt idx="1342">
                  <c:v>-2.9686174724341208E-2</c:v>
                </c:pt>
                <c:pt idx="1343">
                  <c:v>-2.6293469041559159E-2</c:v>
                </c:pt>
                <c:pt idx="1344">
                  <c:v>-2.7989821882950072E-2</c:v>
                </c:pt>
                <c:pt idx="1345">
                  <c:v>-2.7141645462254615E-2</c:v>
                </c:pt>
                <c:pt idx="1346">
                  <c:v>-2.5445292620863702E-2</c:v>
                </c:pt>
                <c:pt idx="1347">
                  <c:v>-2.2052586938081986E-2</c:v>
                </c:pt>
                <c:pt idx="1348">
                  <c:v>-2.1204410517386307E-2</c:v>
                </c:pt>
                <c:pt idx="1349">
                  <c:v>-2.035623409669074E-2</c:v>
                </c:pt>
                <c:pt idx="1350">
                  <c:v>-2.2900763358777443E-2</c:v>
                </c:pt>
                <c:pt idx="1351">
                  <c:v>-2.7989821882950294E-2</c:v>
                </c:pt>
                <c:pt idx="1352">
                  <c:v>-2.7141645462254949E-2</c:v>
                </c:pt>
                <c:pt idx="1353">
                  <c:v>-2.6293469041559381E-2</c:v>
                </c:pt>
                <c:pt idx="1354">
                  <c:v>-2.6293469041559381E-2</c:v>
                </c:pt>
                <c:pt idx="1355">
                  <c:v>-2.4597116200168467E-2</c:v>
                </c:pt>
                <c:pt idx="1356">
                  <c:v>-3.0534351145037109E-2</c:v>
                </c:pt>
                <c:pt idx="1357">
                  <c:v>-3.0534351145037109E-2</c:v>
                </c:pt>
                <c:pt idx="1358">
                  <c:v>-3.6471586089905639E-2</c:v>
                </c:pt>
                <c:pt idx="1359">
                  <c:v>-3.6471586089905639E-2</c:v>
                </c:pt>
                <c:pt idx="1360">
                  <c:v>-3.9864291772687688E-2</c:v>
                </c:pt>
                <c:pt idx="1361">
                  <c:v>-4.2408821034774391E-2</c:v>
                </c:pt>
                <c:pt idx="1362">
                  <c:v>-4.6649703138251786E-2</c:v>
                </c:pt>
                <c:pt idx="1363">
                  <c:v>-4.0712468193383144E-2</c:v>
                </c:pt>
                <c:pt idx="1364">
                  <c:v>-3.3927056827819158E-2</c:v>
                </c:pt>
                <c:pt idx="1365">
                  <c:v>-3.1382527565732565E-2</c:v>
                </c:pt>
                <c:pt idx="1366">
                  <c:v>-3.1382527565732565E-2</c:v>
                </c:pt>
                <c:pt idx="1367">
                  <c:v>-3.0534351145037109E-2</c:v>
                </c:pt>
                <c:pt idx="1368">
                  <c:v>-2.8837998303646084E-2</c:v>
                </c:pt>
                <c:pt idx="1369">
                  <c:v>-2.6293469041559381E-2</c:v>
                </c:pt>
                <c:pt idx="1370">
                  <c:v>-2.7141645462254838E-2</c:v>
                </c:pt>
                <c:pt idx="1371">
                  <c:v>-2.6293469041559159E-2</c:v>
                </c:pt>
                <c:pt idx="1372">
                  <c:v>-2.7141645462254615E-2</c:v>
                </c:pt>
                <c:pt idx="1373">
                  <c:v>-2.7141645462254615E-2</c:v>
                </c:pt>
                <c:pt idx="1374">
                  <c:v>-3.2230703986427689E-2</c:v>
                </c:pt>
                <c:pt idx="1375">
                  <c:v>-3.7319762510600762E-2</c:v>
                </c:pt>
                <c:pt idx="1376">
                  <c:v>-3.4775233248514281E-2</c:v>
                </c:pt>
                <c:pt idx="1377">
                  <c:v>-3.0534351145036775E-2</c:v>
                </c:pt>
                <c:pt idx="1378">
                  <c:v>-3.0534351145036775E-2</c:v>
                </c:pt>
                <c:pt idx="1379">
                  <c:v>-3.3927056827818824E-2</c:v>
                </c:pt>
                <c:pt idx="1380">
                  <c:v>-3.3927056827818824E-2</c:v>
                </c:pt>
                <c:pt idx="1381">
                  <c:v>-3.4775233248514281E-2</c:v>
                </c:pt>
                <c:pt idx="1382">
                  <c:v>-4.07124681933827E-2</c:v>
                </c:pt>
                <c:pt idx="1383">
                  <c:v>-3.8167938931296219E-2</c:v>
                </c:pt>
                <c:pt idx="1384">
                  <c:v>-3.8167938931296219E-2</c:v>
                </c:pt>
                <c:pt idx="1385">
                  <c:v>-3.7319762510600762E-2</c:v>
                </c:pt>
                <c:pt idx="1386">
                  <c:v>-3.4775233248514281E-2</c:v>
                </c:pt>
                <c:pt idx="1387">
                  <c:v>-3.3078880407123368E-2</c:v>
                </c:pt>
                <c:pt idx="1388">
                  <c:v>-3.2230703986427911E-2</c:v>
                </c:pt>
                <c:pt idx="1389">
                  <c:v>-3.3927056827818936E-2</c:v>
                </c:pt>
                <c:pt idx="1390">
                  <c:v>-3.5623409669210071E-2</c:v>
                </c:pt>
                <c:pt idx="1391">
                  <c:v>-3.2230703986427911E-2</c:v>
                </c:pt>
                <c:pt idx="1392">
                  <c:v>-3.5623409669209849E-2</c:v>
                </c:pt>
                <c:pt idx="1393">
                  <c:v>-3.6471586089905528E-2</c:v>
                </c:pt>
                <c:pt idx="1394">
                  <c:v>-3.3927056827818824E-2</c:v>
                </c:pt>
                <c:pt idx="1395">
                  <c:v>-3.3078880407123368E-2</c:v>
                </c:pt>
                <c:pt idx="1396">
                  <c:v>-2.7141645462254615E-2</c:v>
                </c:pt>
                <c:pt idx="1397">
                  <c:v>-2.7989821882950072E-2</c:v>
                </c:pt>
                <c:pt idx="1398">
                  <c:v>-3.0534351145036664E-2</c:v>
                </c:pt>
                <c:pt idx="1399">
                  <c:v>-2.8837998303645529E-2</c:v>
                </c:pt>
                <c:pt idx="1400">
                  <c:v>-2.7141645462254282E-2</c:v>
                </c:pt>
                <c:pt idx="1401">
                  <c:v>-2.2052586938081653E-2</c:v>
                </c:pt>
                <c:pt idx="1402">
                  <c:v>-2.0356234096690295E-2</c:v>
                </c:pt>
                <c:pt idx="1403">
                  <c:v>-1.9508057675994728E-2</c:v>
                </c:pt>
                <c:pt idx="1404">
                  <c:v>-1.9508057675994728E-2</c:v>
                </c:pt>
                <c:pt idx="1405">
                  <c:v>-1.6963528413908358E-2</c:v>
                </c:pt>
                <c:pt idx="1406">
                  <c:v>-1.5267175572517444E-2</c:v>
                </c:pt>
                <c:pt idx="1407">
                  <c:v>-1.6115351993212901E-2</c:v>
                </c:pt>
                <c:pt idx="1408">
                  <c:v>-1.4418999151821876E-2</c:v>
                </c:pt>
                <c:pt idx="1409">
                  <c:v>-1.4418999151821876E-2</c:v>
                </c:pt>
                <c:pt idx="1410">
                  <c:v>-1.2722646310430741E-2</c:v>
                </c:pt>
                <c:pt idx="1411">
                  <c:v>-1.357082273112642E-2</c:v>
                </c:pt>
                <c:pt idx="1412">
                  <c:v>-1.017811704834426E-2</c:v>
                </c:pt>
                <c:pt idx="1413">
                  <c:v>-1.1874469889735173E-2</c:v>
                </c:pt>
                <c:pt idx="1414">
                  <c:v>-1.272264631043063E-2</c:v>
                </c:pt>
                <c:pt idx="1415">
                  <c:v>-1.272264631043063E-2</c:v>
                </c:pt>
                <c:pt idx="1416">
                  <c:v>-1.272264631043063E-2</c:v>
                </c:pt>
                <c:pt idx="1417">
                  <c:v>-1.1026293469039716E-2</c:v>
                </c:pt>
                <c:pt idx="1418">
                  <c:v>-1.611535199321279E-2</c:v>
                </c:pt>
                <c:pt idx="1419">
                  <c:v>-1.4418999151821876E-2</c:v>
                </c:pt>
                <c:pt idx="1420">
                  <c:v>-1.1026293469039716E-2</c:v>
                </c:pt>
                <c:pt idx="1421">
                  <c:v>-1.0178117048344038E-2</c:v>
                </c:pt>
                <c:pt idx="1422">
                  <c:v>-1.0178117048344038E-2</c:v>
                </c:pt>
                <c:pt idx="1423">
                  <c:v>-1.0178117048344038E-2</c:v>
                </c:pt>
                <c:pt idx="1424">
                  <c:v>-8.4817642069531241E-3</c:v>
                </c:pt>
                <c:pt idx="1425">
                  <c:v>-8.4817642069531241E-3</c:v>
                </c:pt>
                <c:pt idx="1426">
                  <c:v>-6.7854113655618775E-3</c:v>
                </c:pt>
                <c:pt idx="1427">
                  <c:v>-9.3299406276484698E-3</c:v>
                </c:pt>
                <c:pt idx="1428">
                  <c:v>-1.1026293469039494E-2</c:v>
                </c:pt>
                <c:pt idx="1429">
                  <c:v>-1.7811704834603481E-2</c:v>
                </c:pt>
                <c:pt idx="1430">
                  <c:v>-1.6963528413908024E-2</c:v>
                </c:pt>
                <c:pt idx="1431">
                  <c:v>-1.4418999151821543E-2</c:v>
                </c:pt>
                <c:pt idx="1432">
                  <c:v>-1.1026293469039383E-2</c:v>
                </c:pt>
                <c:pt idx="1433">
                  <c:v>-1.2722646310430297E-2</c:v>
                </c:pt>
                <c:pt idx="1434">
                  <c:v>-1.2722646310430297E-2</c:v>
                </c:pt>
                <c:pt idx="1435">
                  <c:v>-1.2722646310430297E-2</c:v>
                </c:pt>
                <c:pt idx="1436">
                  <c:v>-1.1026293469039161E-2</c:v>
                </c:pt>
                <c:pt idx="1437">
                  <c:v>-1.187446988973484E-2</c:v>
                </c:pt>
                <c:pt idx="1438">
                  <c:v>-8.48176420695268E-3</c:v>
                </c:pt>
                <c:pt idx="1439">
                  <c:v>-7.6335877862570012E-3</c:v>
                </c:pt>
                <c:pt idx="1440">
                  <c:v>-5.9372349448657546E-3</c:v>
                </c:pt>
                <c:pt idx="1441">
                  <c:v>-5.0890585241702979E-3</c:v>
                </c:pt>
                <c:pt idx="1442">
                  <c:v>-6.7854113655612114E-3</c:v>
                </c:pt>
                <c:pt idx="1443">
                  <c:v>-5.0890585241702979E-3</c:v>
                </c:pt>
                <c:pt idx="1444">
                  <c:v>-4.2408821034747302E-3</c:v>
                </c:pt>
                <c:pt idx="1445">
                  <c:v>-8.4817642069523469E-3</c:v>
                </c:pt>
                <c:pt idx="1446">
                  <c:v>-5.9372349448657546E-3</c:v>
                </c:pt>
                <c:pt idx="1447">
                  <c:v>-4.2408821034748412E-3</c:v>
                </c:pt>
                <c:pt idx="1448">
                  <c:v>-4.2408821034748412E-3</c:v>
                </c:pt>
                <c:pt idx="1449">
                  <c:v>-4.2408821034748412E-3</c:v>
                </c:pt>
                <c:pt idx="1450">
                  <c:v>-5.0890585241702979E-3</c:v>
                </c:pt>
                <c:pt idx="1451">
                  <c:v>-9.3299406276479147E-3</c:v>
                </c:pt>
                <c:pt idx="1452">
                  <c:v>-1.0178117048343371E-2</c:v>
                </c:pt>
                <c:pt idx="1453">
                  <c:v>-1.1026293469038828E-2</c:v>
                </c:pt>
                <c:pt idx="1454">
                  <c:v>-1.4418999151820766E-2</c:v>
                </c:pt>
                <c:pt idx="1455">
                  <c:v>-1.1874469889734285E-2</c:v>
                </c:pt>
                <c:pt idx="1456">
                  <c:v>-1.1874469889734285E-2</c:v>
                </c:pt>
                <c:pt idx="1457">
                  <c:v>-1.5267175572516223E-2</c:v>
                </c:pt>
                <c:pt idx="1458">
                  <c:v>-1.6963528413907358E-2</c:v>
                </c:pt>
                <c:pt idx="1459">
                  <c:v>-1.3570822731125198E-2</c:v>
                </c:pt>
                <c:pt idx="1460">
                  <c:v>-1.017811704834326E-2</c:v>
                </c:pt>
                <c:pt idx="1461">
                  <c:v>-1.017811704834326E-2</c:v>
                </c:pt>
                <c:pt idx="1462">
                  <c:v>-1.1874469889734063E-2</c:v>
                </c:pt>
                <c:pt idx="1463">
                  <c:v>-1.1026293469038495E-2</c:v>
                </c:pt>
                <c:pt idx="1464">
                  <c:v>-7.6335877862566681E-3</c:v>
                </c:pt>
                <c:pt idx="1465">
                  <c:v>-6.7854113655608783E-3</c:v>
                </c:pt>
                <c:pt idx="1466">
                  <c:v>-4.2408821034745081E-3</c:v>
                </c:pt>
                <c:pt idx="1467">
                  <c:v>-5.9372349448656436E-3</c:v>
                </c:pt>
                <c:pt idx="1468">
                  <c:v>-6.7854113655611004E-3</c:v>
                </c:pt>
                <c:pt idx="1469">
                  <c:v>-5.9372349448657546E-3</c:v>
                </c:pt>
                <c:pt idx="1470">
                  <c:v>-4.2408821034747302E-3</c:v>
                </c:pt>
                <c:pt idx="1471">
                  <c:v>-8.4817642069523469E-3</c:v>
                </c:pt>
                <c:pt idx="1472">
                  <c:v>-5.0890585241701869E-3</c:v>
                </c:pt>
                <c:pt idx="1473">
                  <c:v>-5.0890585241701869E-3</c:v>
                </c:pt>
                <c:pt idx="1474">
                  <c:v>-5.9372349448657546E-3</c:v>
                </c:pt>
                <c:pt idx="1475">
                  <c:v>-1.69635284138836E-3</c:v>
                </c:pt>
                <c:pt idx="1476">
                  <c:v>-3.3927056827792734E-3</c:v>
                </c:pt>
                <c:pt idx="1477">
                  <c:v>0</c:v>
                </c:pt>
                <c:pt idx="1478">
                  <c:v>-2.5445292620864812E-3</c:v>
                </c:pt>
                <c:pt idx="1479">
                  <c:v>-1.6963528413910245E-3</c:v>
                </c:pt>
                <c:pt idx="1480">
                  <c:v>-5.9372349448685302E-3</c:v>
                </c:pt>
                <c:pt idx="1481">
                  <c:v>-7.6335877862597767E-3</c:v>
                </c:pt>
                <c:pt idx="1482">
                  <c:v>-5.0890585241731845E-3</c:v>
                </c:pt>
                <c:pt idx="1483">
                  <c:v>-5.9372349448686412E-3</c:v>
                </c:pt>
                <c:pt idx="1484">
                  <c:v>-5.9372349448686412E-3</c:v>
                </c:pt>
                <c:pt idx="1485">
                  <c:v>-6.785411365564098E-3</c:v>
                </c:pt>
                <c:pt idx="1486">
                  <c:v>-6.785411365564098E-3</c:v>
                </c:pt>
                <c:pt idx="1487">
                  <c:v>-6.785411365564098E-3</c:v>
                </c:pt>
                <c:pt idx="1488">
                  <c:v>-3.39270568278216E-3</c:v>
                </c:pt>
                <c:pt idx="1489">
                  <c:v>-4.2408821034776167E-3</c:v>
                </c:pt>
                <c:pt idx="1490">
                  <c:v>-3.39270568278216E-3</c:v>
                </c:pt>
                <c:pt idx="1491">
                  <c:v>-1.6963528413912465E-3</c:v>
                </c:pt>
                <c:pt idx="1492">
                  <c:v>-4.2408821034777278E-3</c:v>
                </c:pt>
                <c:pt idx="1493">
                  <c:v>-3.392705682782271E-3</c:v>
                </c:pt>
                <c:pt idx="1494">
                  <c:v>-6.78541136556432E-3</c:v>
                </c:pt>
                <c:pt idx="1495">
                  <c:v>-1.6115351993215121E-2</c:v>
                </c:pt>
                <c:pt idx="1496">
                  <c:v>-1.4418999151823986E-2</c:v>
                </c:pt>
                <c:pt idx="1497">
                  <c:v>-1.3570822731128529E-2</c:v>
                </c:pt>
                <c:pt idx="1498">
                  <c:v>-1.5267175572519665E-2</c:v>
                </c:pt>
                <c:pt idx="1499">
                  <c:v>-1.7811704834606146E-2</c:v>
                </c:pt>
                <c:pt idx="1500">
                  <c:v>-1.9508057675997281E-2</c:v>
                </c:pt>
                <c:pt idx="1501">
                  <c:v>-2.6293469041561157E-2</c:v>
                </c:pt>
                <c:pt idx="1502">
                  <c:v>-2.54452926208657E-2</c:v>
                </c:pt>
                <c:pt idx="1503">
                  <c:v>-1.9508057675997281E-2</c:v>
                </c:pt>
                <c:pt idx="1504">
                  <c:v>-1.6115351993215454E-2</c:v>
                </c:pt>
                <c:pt idx="1505">
                  <c:v>-1.3570822731128751E-2</c:v>
                </c:pt>
                <c:pt idx="1506">
                  <c:v>-1.4418999151824319E-2</c:v>
                </c:pt>
                <c:pt idx="1507">
                  <c:v>-1.3570822731128751E-2</c:v>
                </c:pt>
                <c:pt idx="1508">
                  <c:v>-1.1026293469042381E-2</c:v>
                </c:pt>
                <c:pt idx="1509">
                  <c:v>-1.2722646310433294E-2</c:v>
                </c:pt>
                <c:pt idx="1510">
                  <c:v>-1.3570822731128751E-2</c:v>
                </c:pt>
                <c:pt idx="1511">
                  <c:v>-1.6115351993215232E-2</c:v>
                </c:pt>
                <c:pt idx="1512">
                  <c:v>-1.8659881255301602E-2</c:v>
                </c:pt>
                <c:pt idx="1513">
                  <c:v>-2.3748939779474787E-2</c:v>
                </c:pt>
                <c:pt idx="1514">
                  <c:v>-2.883799830364786E-2</c:v>
                </c:pt>
                <c:pt idx="1515">
                  <c:v>-2.7989821882952293E-2</c:v>
                </c:pt>
                <c:pt idx="1516">
                  <c:v>-2.883799830364786E-2</c:v>
                </c:pt>
                <c:pt idx="1517">
                  <c:v>-2.7989821882952293E-2</c:v>
                </c:pt>
                <c:pt idx="1518">
                  <c:v>-2.6293469041561379E-2</c:v>
                </c:pt>
                <c:pt idx="1519">
                  <c:v>-2.7141645462256836E-2</c:v>
                </c:pt>
                <c:pt idx="1520">
                  <c:v>-2.7989821882952293E-2</c:v>
                </c:pt>
                <c:pt idx="1521">
                  <c:v>-2.7989821882952293E-2</c:v>
                </c:pt>
                <c:pt idx="1522">
                  <c:v>-3.4775233248516169E-2</c:v>
                </c:pt>
                <c:pt idx="1523">
                  <c:v>-3.6471586089907304E-2</c:v>
                </c:pt>
                <c:pt idx="1524">
                  <c:v>-3.4775233248516169E-2</c:v>
                </c:pt>
                <c:pt idx="1525">
                  <c:v>-3.9864291772689242E-2</c:v>
                </c:pt>
                <c:pt idx="1526">
                  <c:v>-3.9864291772689242E-2</c:v>
                </c:pt>
                <c:pt idx="1527">
                  <c:v>-3.8167938931298329E-2</c:v>
                </c:pt>
                <c:pt idx="1528">
                  <c:v>-3.8167938931298329E-2</c:v>
                </c:pt>
                <c:pt idx="1529">
                  <c:v>-3.5623409669211847E-2</c:v>
                </c:pt>
                <c:pt idx="1530">
                  <c:v>-3.8167938931298329E-2</c:v>
                </c:pt>
                <c:pt idx="1531">
                  <c:v>-4.1560644614080156E-2</c:v>
                </c:pt>
                <c:pt idx="1532">
                  <c:v>-4.8346055979644476E-2</c:v>
                </c:pt>
                <c:pt idx="1533">
                  <c:v>-5.4283290924512895E-2</c:v>
                </c:pt>
                <c:pt idx="1534">
                  <c:v>-6.4461407972859042E-2</c:v>
                </c:pt>
                <c:pt idx="1535">
                  <c:v>-6.4461407972859042E-2</c:v>
                </c:pt>
                <c:pt idx="1536">
                  <c:v>-5.9372349448685968E-2</c:v>
                </c:pt>
                <c:pt idx="1537">
                  <c:v>-5.4283290924512895E-2</c:v>
                </c:pt>
                <c:pt idx="1538">
                  <c:v>-5.4283290924512895E-2</c:v>
                </c:pt>
                <c:pt idx="1539">
                  <c:v>-5.7675996607295055E-2</c:v>
                </c:pt>
                <c:pt idx="1540">
                  <c:v>-6.5309584393554498E-2</c:v>
                </c:pt>
                <c:pt idx="1541">
                  <c:v>-5.7675996607294944E-2</c:v>
                </c:pt>
                <c:pt idx="1542">
                  <c:v>-5.6827820186599598E-2</c:v>
                </c:pt>
                <c:pt idx="1543">
                  <c:v>-5.9372349448685968E-2</c:v>
                </c:pt>
                <c:pt idx="1544">
                  <c:v>-5.4283290924513117E-2</c:v>
                </c:pt>
                <c:pt idx="1545">
                  <c:v>-5.6827820186599598E-2</c:v>
                </c:pt>
                <c:pt idx="1546">
                  <c:v>-5.5131467345208351E-2</c:v>
                </c:pt>
                <c:pt idx="1547">
                  <c:v>-5.4283290924513117E-2</c:v>
                </c:pt>
                <c:pt idx="1548">
                  <c:v>-5.5131467345208574E-2</c:v>
                </c:pt>
                <c:pt idx="1549">
                  <c:v>-5.3435114503817438E-2</c:v>
                </c:pt>
                <c:pt idx="1550">
                  <c:v>-5.2586938083121981E-2</c:v>
                </c:pt>
                <c:pt idx="1551">
                  <c:v>-5.1738761662426525E-2</c:v>
                </c:pt>
                <c:pt idx="1552">
                  <c:v>-5.4283290924513228E-2</c:v>
                </c:pt>
                <c:pt idx="1553">
                  <c:v>-5.4283290924513228E-2</c:v>
                </c:pt>
                <c:pt idx="1554">
                  <c:v>-5.9372349448686301E-2</c:v>
                </c:pt>
                <c:pt idx="1555">
                  <c:v>-6.0220525869381758E-2</c:v>
                </c:pt>
                <c:pt idx="1556">
                  <c:v>-6.1916878710772782E-2</c:v>
                </c:pt>
                <c:pt idx="1557">
                  <c:v>-6.5309584393554942E-2</c:v>
                </c:pt>
                <c:pt idx="1558">
                  <c:v>-7.6335877862596324E-2</c:v>
                </c:pt>
                <c:pt idx="1559">
                  <c:v>-8.0576759966074052E-2</c:v>
                </c:pt>
                <c:pt idx="1560">
                  <c:v>-7.6335877862596324E-2</c:v>
                </c:pt>
                <c:pt idx="1561">
                  <c:v>-7.4639525021205633E-2</c:v>
                </c:pt>
                <c:pt idx="1562">
                  <c:v>-7.209499575911904E-2</c:v>
                </c:pt>
                <c:pt idx="1563">
                  <c:v>-6.8702290076336991E-2</c:v>
                </c:pt>
                <c:pt idx="1564">
                  <c:v>-7.1246819338423584E-2</c:v>
                </c:pt>
                <c:pt idx="1565">
                  <c:v>-6.7005937234946078E-2</c:v>
                </c:pt>
                <c:pt idx="1566">
                  <c:v>-6.7854113655641535E-2</c:v>
                </c:pt>
                <c:pt idx="1567">
                  <c:v>-6.7005937234945856E-2</c:v>
                </c:pt>
                <c:pt idx="1568">
                  <c:v>-6.7005937234945856E-2</c:v>
                </c:pt>
                <c:pt idx="1569">
                  <c:v>-7.0398642917727683E-2</c:v>
                </c:pt>
                <c:pt idx="1570">
                  <c:v>-6.8702290076336769E-2</c:v>
                </c:pt>
                <c:pt idx="1571">
                  <c:v>-6.4461407972859486E-2</c:v>
                </c:pt>
                <c:pt idx="1572">
                  <c:v>-6.3613231552164029E-2</c:v>
                </c:pt>
                <c:pt idx="1573">
                  <c:v>-6.3613231552164029E-2</c:v>
                </c:pt>
                <c:pt idx="1574">
                  <c:v>-6.4461407972859486E-2</c:v>
                </c:pt>
                <c:pt idx="1575">
                  <c:v>-6.9550466497032448E-2</c:v>
                </c:pt>
                <c:pt idx="1576">
                  <c:v>-6.9550466497032448E-2</c:v>
                </c:pt>
                <c:pt idx="1577">
                  <c:v>-6.2765055131468239E-2</c:v>
                </c:pt>
                <c:pt idx="1578">
                  <c:v>-6.3613231552163918E-2</c:v>
                </c:pt>
                <c:pt idx="1579">
                  <c:v>-6.3613231552163918E-2</c:v>
                </c:pt>
                <c:pt idx="1580">
                  <c:v>-5.9372349448686523E-2</c:v>
                </c:pt>
                <c:pt idx="1581">
                  <c:v>-6.1068702290077326E-2</c:v>
                </c:pt>
                <c:pt idx="1582">
                  <c:v>-5.9372349448686523E-2</c:v>
                </c:pt>
                <c:pt idx="1583">
                  <c:v>-5.6827820186600153E-2</c:v>
                </c:pt>
                <c:pt idx="1584">
                  <c:v>-5.5131467345208907E-2</c:v>
                </c:pt>
                <c:pt idx="1585">
                  <c:v>-5.6827820186599931E-2</c:v>
                </c:pt>
                <c:pt idx="1586">
                  <c:v>-5.7675996607295388E-2</c:v>
                </c:pt>
                <c:pt idx="1587">
                  <c:v>-5.6827820186600153E-2</c:v>
                </c:pt>
                <c:pt idx="1588">
                  <c:v>-5.9372349448686523E-2</c:v>
                </c:pt>
                <c:pt idx="1589">
                  <c:v>-6.1068702290077326E-2</c:v>
                </c:pt>
                <c:pt idx="1590">
                  <c:v>-6.1068702290077326E-2</c:v>
                </c:pt>
                <c:pt idx="1591">
                  <c:v>-6.3613231552164029E-2</c:v>
                </c:pt>
                <c:pt idx="1592">
                  <c:v>-6.2765055131468461E-2</c:v>
                </c:pt>
                <c:pt idx="1593">
                  <c:v>-6.3613231552164029E-2</c:v>
                </c:pt>
                <c:pt idx="1594">
                  <c:v>-6.2765055131468239E-2</c:v>
                </c:pt>
                <c:pt idx="1595">
                  <c:v>-6.022052586938198E-2</c:v>
                </c:pt>
                <c:pt idx="1596">
                  <c:v>-6.1916878710772782E-2</c:v>
                </c:pt>
                <c:pt idx="1597">
                  <c:v>-6.1068702290077326E-2</c:v>
                </c:pt>
                <c:pt idx="1598">
                  <c:v>-6.1068702290077326E-2</c:v>
                </c:pt>
                <c:pt idx="1599">
                  <c:v>-6.1068702290077326E-2</c:v>
                </c:pt>
                <c:pt idx="1600">
                  <c:v>-6.0220525869381758E-2</c:v>
                </c:pt>
                <c:pt idx="1601">
                  <c:v>-5.8524173027990845E-2</c:v>
                </c:pt>
                <c:pt idx="1602">
                  <c:v>-6.0220525869381536E-2</c:v>
                </c:pt>
                <c:pt idx="1603">
                  <c:v>-5.682782018659982E-2</c:v>
                </c:pt>
                <c:pt idx="1604">
                  <c:v>-5.8524173027990734E-2</c:v>
                </c:pt>
                <c:pt idx="1605">
                  <c:v>-6.1916878710772671E-2</c:v>
                </c:pt>
                <c:pt idx="1606">
                  <c:v>-6.0220525869381536E-2</c:v>
                </c:pt>
                <c:pt idx="1607">
                  <c:v>-6.5309584393554831E-2</c:v>
                </c:pt>
                <c:pt idx="1608">
                  <c:v>-6.5309584393554831E-2</c:v>
                </c:pt>
                <c:pt idx="1609">
                  <c:v>-6.7854113655641313E-2</c:v>
                </c:pt>
                <c:pt idx="1610">
                  <c:v>-6.7854113655641313E-2</c:v>
                </c:pt>
                <c:pt idx="1611">
                  <c:v>-7.3791348600509843E-2</c:v>
                </c:pt>
                <c:pt idx="1612">
                  <c:v>-7.6335877862596324E-2</c:v>
                </c:pt>
                <c:pt idx="1613">
                  <c:v>-7.3791348600509843E-2</c:v>
                </c:pt>
                <c:pt idx="1614">
                  <c:v>-6.8702290076336991E-2</c:v>
                </c:pt>
                <c:pt idx="1615">
                  <c:v>-6.9550466497032448E-2</c:v>
                </c:pt>
                <c:pt idx="1616">
                  <c:v>-7.2094995759118929E-2</c:v>
                </c:pt>
                <c:pt idx="1617">
                  <c:v>-7.1246819338423251E-2</c:v>
                </c:pt>
                <c:pt idx="1618">
                  <c:v>-6.9550466497032226E-2</c:v>
                </c:pt>
                <c:pt idx="1619">
                  <c:v>-6.7005937234945856E-2</c:v>
                </c:pt>
                <c:pt idx="1620">
                  <c:v>-6.6157760814250399E-2</c:v>
                </c:pt>
                <c:pt idx="1621">
                  <c:v>-6.7854113655641313E-2</c:v>
                </c:pt>
                <c:pt idx="1622">
                  <c:v>-6.4461407972859153E-2</c:v>
                </c:pt>
                <c:pt idx="1623">
                  <c:v>-6.7894132546865715E-2</c:v>
                </c:pt>
                <c:pt idx="1624">
                  <c:v>-6.9605987709667083E-2</c:v>
                </c:pt>
                <c:pt idx="1625">
                  <c:v>-7.6453413743082566E-2</c:v>
                </c:pt>
                <c:pt idx="1626">
                  <c:v>-7.6453413743082566E-2</c:v>
                </c:pt>
                <c:pt idx="1627">
                  <c:v>-8.2444911522320918E-2</c:v>
                </c:pt>
                <c:pt idx="1628">
                  <c:v>-9.2716050572444253E-2</c:v>
                </c:pt>
                <c:pt idx="1629">
                  <c:v>-9.5283835334975087E-2</c:v>
                </c:pt>
                <c:pt idx="1630">
                  <c:v>-9.8707548351682939E-2</c:v>
                </c:pt>
                <c:pt idx="1631">
                  <c:v>-9.7851620097506031E-2</c:v>
                </c:pt>
                <c:pt idx="1632">
                  <c:v>-0.10555497438509842</c:v>
                </c:pt>
                <c:pt idx="1633">
                  <c:v>-0.10213126136839046</c:v>
                </c:pt>
                <c:pt idx="1634">
                  <c:v>-0.10897868740180616</c:v>
                </c:pt>
                <c:pt idx="1635">
                  <c:v>-0.10983461565598296</c:v>
                </c:pt>
                <c:pt idx="1636">
                  <c:v>-0.11069054391015987</c:v>
                </c:pt>
                <c:pt idx="1637">
                  <c:v>-0.11069054391015987</c:v>
                </c:pt>
                <c:pt idx="1638">
                  <c:v>-0.10469904613092129</c:v>
                </c:pt>
                <c:pt idx="1639">
                  <c:v>-0.11069054391015987</c:v>
                </c:pt>
                <c:pt idx="1640">
                  <c:v>-0.10812275914762914</c:v>
                </c:pt>
                <c:pt idx="1641">
                  <c:v>-0.11582611343522164</c:v>
                </c:pt>
                <c:pt idx="1642">
                  <c:v>-0.1192498264519295</c:v>
                </c:pt>
                <c:pt idx="1643">
                  <c:v>-0.11325832867269092</c:v>
                </c:pt>
                <c:pt idx="1644">
                  <c:v>-0.11325832867269092</c:v>
                </c:pt>
                <c:pt idx="1645">
                  <c:v>-0.11668204168939844</c:v>
                </c:pt>
                <c:pt idx="1646">
                  <c:v>-0.11668204168939844</c:v>
                </c:pt>
                <c:pt idx="1647">
                  <c:v>-0.11668204168939844</c:v>
                </c:pt>
                <c:pt idx="1648">
                  <c:v>-0.13037689375622963</c:v>
                </c:pt>
                <c:pt idx="1649">
                  <c:v>-0.14150396106053009</c:v>
                </c:pt>
                <c:pt idx="1650">
                  <c:v>-0.142359889314707</c:v>
                </c:pt>
                <c:pt idx="1651">
                  <c:v>-0.13893617629799915</c:v>
                </c:pt>
                <c:pt idx="1652">
                  <c:v>-0.13979210455217617</c:v>
                </c:pt>
                <c:pt idx="1653">
                  <c:v>-0.13636839153546854</c:v>
                </c:pt>
                <c:pt idx="1654">
                  <c:v>-0.13380060677293759</c:v>
                </c:pt>
                <c:pt idx="1655">
                  <c:v>-0.13037689375622974</c:v>
                </c:pt>
                <c:pt idx="1656">
                  <c:v>-0.13208875026458367</c:v>
                </c:pt>
                <c:pt idx="1657">
                  <c:v>-0.12952096550205294</c:v>
                </c:pt>
                <c:pt idx="1658">
                  <c:v>-0.12695318073952233</c:v>
                </c:pt>
                <c:pt idx="1659">
                  <c:v>-0.12952096550205294</c:v>
                </c:pt>
                <c:pt idx="1660">
                  <c:v>-0.1260972524853452</c:v>
                </c:pt>
                <c:pt idx="1661">
                  <c:v>-0.12267353946863768</c:v>
                </c:pt>
                <c:pt idx="1662">
                  <c:v>-0.12096168296028376</c:v>
                </c:pt>
                <c:pt idx="1663">
                  <c:v>-0.12352946772281448</c:v>
                </c:pt>
                <c:pt idx="1664">
                  <c:v>-0.11839389819775281</c:v>
                </c:pt>
                <c:pt idx="1665">
                  <c:v>-0.11924982645192994</c:v>
                </c:pt>
                <c:pt idx="1666">
                  <c:v>-0.11924982645192994</c:v>
                </c:pt>
                <c:pt idx="1667">
                  <c:v>-0.11753796994357613</c:v>
                </c:pt>
                <c:pt idx="1668">
                  <c:v>-0.1183938981977527</c:v>
                </c:pt>
                <c:pt idx="1669">
                  <c:v>-0.12352946772281448</c:v>
                </c:pt>
                <c:pt idx="1670">
                  <c:v>-0.12181761121446055</c:v>
                </c:pt>
                <c:pt idx="1671">
                  <c:v>-0.12524132423116818</c:v>
                </c:pt>
                <c:pt idx="1672">
                  <c:v>-0.12352946772281426</c:v>
                </c:pt>
                <c:pt idx="1673">
                  <c:v>-0.12267353946863735</c:v>
                </c:pt>
                <c:pt idx="1674">
                  <c:v>-0.12524132423116807</c:v>
                </c:pt>
                <c:pt idx="1675">
                  <c:v>-0.12352946772281426</c:v>
                </c:pt>
                <c:pt idx="1676">
                  <c:v>-0.12352946772281426</c:v>
                </c:pt>
                <c:pt idx="1677">
                  <c:v>-0.12096168296028342</c:v>
                </c:pt>
                <c:pt idx="1678">
                  <c:v>-0.12181761121446033</c:v>
                </c:pt>
                <c:pt idx="1679">
                  <c:v>-0.1201057547061064</c:v>
                </c:pt>
                <c:pt idx="1680">
                  <c:v>-0.12096168296028342</c:v>
                </c:pt>
                <c:pt idx="1681">
                  <c:v>-0.12096168296028342</c:v>
                </c:pt>
                <c:pt idx="1682">
                  <c:v>-0.12181761121446033</c:v>
                </c:pt>
                <c:pt idx="1683">
                  <c:v>-0.11753796994357557</c:v>
                </c:pt>
                <c:pt idx="1684">
                  <c:v>-0.11753796994357557</c:v>
                </c:pt>
                <c:pt idx="1685">
                  <c:v>-0.11668204168939844</c:v>
                </c:pt>
                <c:pt idx="1686">
                  <c:v>-0.11582611343522164</c:v>
                </c:pt>
                <c:pt idx="1687">
                  <c:v>-0.11668204168939855</c:v>
                </c:pt>
                <c:pt idx="1688">
                  <c:v>-0.1192498264519295</c:v>
                </c:pt>
                <c:pt idx="1689">
                  <c:v>-0.11753796994357557</c:v>
                </c:pt>
                <c:pt idx="1690">
                  <c:v>-0.1192498264519295</c:v>
                </c:pt>
                <c:pt idx="1691">
                  <c:v>-0.1192498264519295</c:v>
                </c:pt>
                <c:pt idx="1692">
                  <c:v>-0.12096168296028342</c:v>
                </c:pt>
                <c:pt idx="1693">
                  <c:v>-0.1201057547061064</c:v>
                </c:pt>
                <c:pt idx="1694">
                  <c:v>-0.11753796994357535</c:v>
                </c:pt>
                <c:pt idx="1695">
                  <c:v>-0.11924982645192927</c:v>
                </c:pt>
                <c:pt idx="1696">
                  <c:v>-0.12010575470610629</c:v>
                </c:pt>
                <c:pt idx="1697">
                  <c:v>-0.12010575470610629</c:v>
                </c:pt>
                <c:pt idx="1698">
                  <c:v>-0.11924982645192927</c:v>
                </c:pt>
                <c:pt idx="1699">
                  <c:v>-0.11839389819775215</c:v>
                </c:pt>
                <c:pt idx="1700">
                  <c:v>-0.11924982645192927</c:v>
                </c:pt>
                <c:pt idx="1701">
                  <c:v>-0.12096168296028309</c:v>
                </c:pt>
                <c:pt idx="1702">
                  <c:v>-0.12352946772281392</c:v>
                </c:pt>
                <c:pt idx="1703">
                  <c:v>-0.12438539597699094</c:v>
                </c:pt>
                <c:pt idx="1704">
                  <c:v>-0.12181761121446</c:v>
                </c:pt>
                <c:pt idx="1705">
                  <c:v>-0.12267353946863702</c:v>
                </c:pt>
                <c:pt idx="1706">
                  <c:v>-0.12352946772281392</c:v>
                </c:pt>
                <c:pt idx="1707">
                  <c:v>-0.12352946772281392</c:v>
                </c:pt>
                <c:pt idx="1708">
                  <c:v>-0.12524132423116785</c:v>
                </c:pt>
                <c:pt idx="1709">
                  <c:v>-0.1286650372478757</c:v>
                </c:pt>
                <c:pt idx="1710">
                  <c:v>-0.13037689375622963</c:v>
                </c:pt>
                <c:pt idx="1711">
                  <c:v>-0.12952096550205261</c:v>
                </c:pt>
                <c:pt idx="1712">
                  <c:v>-0.12780910899369868</c:v>
                </c:pt>
                <c:pt idx="1713">
                  <c:v>-0.12609725248534476</c:v>
                </c:pt>
                <c:pt idx="1714">
                  <c:v>-0.12780910899369868</c:v>
                </c:pt>
                <c:pt idx="1715">
                  <c:v>-0.12866503724787548</c:v>
                </c:pt>
                <c:pt idx="1716">
                  <c:v>-0.12866503724787548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3-437B-A4F5-432D8E4A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5030819635652"/>
          <c:y val="0.31694238857085538"/>
          <c:w val="0.10550488611184881"/>
          <c:h val="0.35972764550927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VOLATILITY - ROLLING 63 Day (Annualized)</a:t>
            </a:r>
          </a:p>
        </c:rich>
      </c:tx>
      <c:layout>
        <c:manualLayout>
          <c:xMode val="edge"/>
          <c:yMode val="edge"/>
          <c:x val="0.33246921138230162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256474580849164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RISKSTATS!$N$2:$N$1730</c:f>
              <c:numCache>
                <c:formatCode>0.00%</c:formatCode>
                <c:ptCount val="1729"/>
                <c:pt idx="62">
                  <c:v>5.9101430426699186E-2</c:v>
                </c:pt>
                <c:pt idx="63">
                  <c:v>5.9316903859549443E-2</c:v>
                </c:pt>
                <c:pt idx="64">
                  <c:v>5.9273893621354136E-2</c:v>
                </c:pt>
                <c:pt idx="65">
                  <c:v>5.9205268296009833E-2</c:v>
                </c:pt>
                <c:pt idx="66">
                  <c:v>5.8814541013812553E-2</c:v>
                </c:pt>
                <c:pt idx="67">
                  <c:v>5.8860660131474167E-2</c:v>
                </c:pt>
                <c:pt idx="68">
                  <c:v>5.8902817904121905E-2</c:v>
                </c:pt>
                <c:pt idx="69">
                  <c:v>5.8982211269011958E-2</c:v>
                </c:pt>
                <c:pt idx="70">
                  <c:v>5.9376380700413553E-2</c:v>
                </c:pt>
                <c:pt idx="71">
                  <c:v>5.9131750016191198E-2</c:v>
                </c:pt>
                <c:pt idx="72">
                  <c:v>5.9510566759134333E-2</c:v>
                </c:pt>
                <c:pt idx="73">
                  <c:v>5.9607447823067754E-2</c:v>
                </c:pt>
                <c:pt idx="74">
                  <c:v>5.9881248593725088E-2</c:v>
                </c:pt>
                <c:pt idx="75">
                  <c:v>6.0281957835299771E-2</c:v>
                </c:pt>
                <c:pt idx="76">
                  <c:v>6.0191391334153993E-2</c:v>
                </c:pt>
                <c:pt idx="77">
                  <c:v>6.0262708437096149E-2</c:v>
                </c:pt>
                <c:pt idx="78">
                  <c:v>5.9514675408322483E-2</c:v>
                </c:pt>
                <c:pt idx="79">
                  <c:v>6.0627248519097947E-2</c:v>
                </c:pt>
                <c:pt idx="80">
                  <c:v>6.1140022338376031E-2</c:v>
                </c:pt>
                <c:pt idx="81">
                  <c:v>6.4524392899276473E-2</c:v>
                </c:pt>
                <c:pt idx="82">
                  <c:v>6.3582993896184284E-2</c:v>
                </c:pt>
                <c:pt idx="83">
                  <c:v>6.3650163653267464E-2</c:v>
                </c:pt>
                <c:pt idx="84">
                  <c:v>6.2873141189493234E-2</c:v>
                </c:pt>
                <c:pt idx="85">
                  <c:v>6.2773382631295463E-2</c:v>
                </c:pt>
                <c:pt idx="86">
                  <c:v>6.2725741786999162E-2</c:v>
                </c:pt>
                <c:pt idx="87">
                  <c:v>6.2758640764747478E-2</c:v>
                </c:pt>
                <c:pt idx="88">
                  <c:v>6.2857761460639872E-2</c:v>
                </c:pt>
                <c:pt idx="89">
                  <c:v>6.3576950753470196E-2</c:v>
                </c:pt>
                <c:pt idx="90">
                  <c:v>6.2718594660419028E-2</c:v>
                </c:pt>
                <c:pt idx="91">
                  <c:v>6.5153717314056267E-2</c:v>
                </c:pt>
                <c:pt idx="92">
                  <c:v>6.4883134891122476E-2</c:v>
                </c:pt>
                <c:pt idx="93">
                  <c:v>6.3749421009002313E-2</c:v>
                </c:pt>
                <c:pt idx="94">
                  <c:v>6.2938109088930438E-2</c:v>
                </c:pt>
                <c:pt idx="95">
                  <c:v>5.9466393234563354E-2</c:v>
                </c:pt>
                <c:pt idx="96">
                  <c:v>5.9689932731412286E-2</c:v>
                </c:pt>
                <c:pt idx="97">
                  <c:v>6.028733328169613E-2</c:v>
                </c:pt>
                <c:pt idx="98">
                  <c:v>6.0237879407974801E-2</c:v>
                </c:pt>
                <c:pt idx="99">
                  <c:v>6.0234397496186788E-2</c:v>
                </c:pt>
                <c:pt idx="100">
                  <c:v>6.0428643591576015E-2</c:v>
                </c:pt>
                <c:pt idx="101">
                  <c:v>6.1967135548025451E-2</c:v>
                </c:pt>
                <c:pt idx="102">
                  <c:v>6.2328361452633929E-2</c:v>
                </c:pt>
                <c:pt idx="103">
                  <c:v>6.2329338294590697E-2</c:v>
                </c:pt>
                <c:pt idx="104">
                  <c:v>6.2677929803670651E-2</c:v>
                </c:pt>
                <c:pt idx="105">
                  <c:v>6.1496699534848744E-2</c:v>
                </c:pt>
                <c:pt idx="106">
                  <c:v>6.1697432508859451E-2</c:v>
                </c:pt>
                <c:pt idx="107">
                  <c:v>6.1695992398225215E-2</c:v>
                </c:pt>
                <c:pt idx="108">
                  <c:v>6.1848484842931178E-2</c:v>
                </c:pt>
                <c:pt idx="109">
                  <c:v>6.1233282035827327E-2</c:v>
                </c:pt>
                <c:pt idx="110">
                  <c:v>5.9210648257569137E-2</c:v>
                </c:pt>
                <c:pt idx="111">
                  <c:v>5.8476972499502365E-2</c:v>
                </c:pt>
                <c:pt idx="112">
                  <c:v>5.8824326647191574E-2</c:v>
                </c:pt>
                <c:pt idx="113">
                  <c:v>5.804118413283612E-2</c:v>
                </c:pt>
                <c:pt idx="114">
                  <c:v>5.8005361486535255E-2</c:v>
                </c:pt>
                <c:pt idx="115">
                  <c:v>5.7173690196516753E-2</c:v>
                </c:pt>
                <c:pt idx="116">
                  <c:v>5.7261809540582048E-2</c:v>
                </c:pt>
                <c:pt idx="117">
                  <c:v>5.6384402848219294E-2</c:v>
                </c:pt>
                <c:pt idx="118">
                  <c:v>5.6221715674707184E-2</c:v>
                </c:pt>
                <c:pt idx="119">
                  <c:v>5.5332779923494016E-2</c:v>
                </c:pt>
                <c:pt idx="120">
                  <c:v>5.5336023615697942E-2</c:v>
                </c:pt>
                <c:pt idx="121">
                  <c:v>5.4794259955410055E-2</c:v>
                </c:pt>
                <c:pt idx="122">
                  <c:v>5.5026883335009151E-2</c:v>
                </c:pt>
                <c:pt idx="123">
                  <c:v>5.4524988182929765E-2</c:v>
                </c:pt>
                <c:pt idx="124">
                  <c:v>5.4528551517581826E-2</c:v>
                </c:pt>
                <c:pt idx="125">
                  <c:v>5.5294039378230304E-2</c:v>
                </c:pt>
                <c:pt idx="126">
                  <c:v>5.6326371983155002E-2</c:v>
                </c:pt>
                <c:pt idx="127">
                  <c:v>5.7610162545081813E-2</c:v>
                </c:pt>
                <c:pt idx="128">
                  <c:v>5.7550542331261501E-2</c:v>
                </c:pt>
                <c:pt idx="129">
                  <c:v>5.7565182227627486E-2</c:v>
                </c:pt>
                <c:pt idx="130">
                  <c:v>5.7445122275860294E-2</c:v>
                </c:pt>
                <c:pt idx="131">
                  <c:v>5.789905349300406E-2</c:v>
                </c:pt>
                <c:pt idx="132">
                  <c:v>5.7979835418089272E-2</c:v>
                </c:pt>
                <c:pt idx="133">
                  <c:v>5.8764104265347297E-2</c:v>
                </c:pt>
                <c:pt idx="134">
                  <c:v>5.7429441241321544E-2</c:v>
                </c:pt>
                <c:pt idx="135">
                  <c:v>5.7369011005447917E-2</c:v>
                </c:pt>
                <c:pt idx="136">
                  <c:v>5.8254970525022855E-2</c:v>
                </c:pt>
                <c:pt idx="137">
                  <c:v>5.8124983046260306E-2</c:v>
                </c:pt>
                <c:pt idx="138">
                  <c:v>5.8712102670142298E-2</c:v>
                </c:pt>
                <c:pt idx="139">
                  <c:v>5.8715534294642283E-2</c:v>
                </c:pt>
                <c:pt idx="140">
                  <c:v>5.8997798345057965E-2</c:v>
                </c:pt>
                <c:pt idx="141">
                  <c:v>5.8997798345057965E-2</c:v>
                </c:pt>
                <c:pt idx="142">
                  <c:v>5.8539819035596852E-2</c:v>
                </c:pt>
                <c:pt idx="143">
                  <c:v>5.8245583234672806E-2</c:v>
                </c:pt>
                <c:pt idx="144">
                  <c:v>5.4198241055417672E-2</c:v>
                </c:pt>
                <c:pt idx="145">
                  <c:v>5.4002967667554309E-2</c:v>
                </c:pt>
                <c:pt idx="146">
                  <c:v>5.3950029004661039E-2</c:v>
                </c:pt>
                <c:pt idx="147">
                  <c:v>5.4912030955829791E-2</c:v>
                </c:pt>
                <c:pt idx="148">
                  <c:v>5.506630955229172E-2</c:v>
                </c:pt>
                <c:pt idx="149">
                  <c:v>5.5090720836333727E-2</c:v>
                </c:pt>
                <c:pt idx="150">
                  <c:v>5.4946062353887076E-2</c:v>
                </c:pt>
                <c:pt idx="151">
                  <c:v>5.4950273639806771E-2</c:v>
                </c:pt>
                <c:pt idx="152">
                  <c:v>5.3801517043232584E-2</c:v>
                </c:pt>
                <c:pt idx="153">
                  <c:v>5.3690765316633006E-2</c:v>
                </c:pt>
                <c:pt idx="154">
                  <c:v>5.0789739342511957E-2</c:v>
                </c:pt>
                <c:pt idx="155">
                  <c:v>5.058092214806427E-2</c:v>
                </c:pt>
                <c:pt idx="156">
                  <c:v>5.0082943444901863E-2</c:v>
                </c:pt>
                <c:pt idx="157">
                  <c:v>4.9452554220355063E-2</c:v>
                </c:pt>
                <c:pt idx="158">
                  <c:v>4.9513341360322899E-2</c:v>
                </c:pt>
                <c:pt idx="159">
                  <c:v>4.9387113194017278E-2</c:v>
                </c:pt>
                <c:pt idx="160">
                  <c:v>4.8695994413066893E-2</c:v>
                </c:pt>
                <c:pt idx="161">
                  <c:v>4.7845288132473532E-2</c:v>
                </c:pt>
                <c:pt idx="162">
                  <c:v>4.7909849179928757E-2</c:v>
                </c:pt>
                <c:pt idx="163">
                  <c:v>4.7819102099651727E-2</c:v>
                </c:pt>
                <c:pt idx="164">
                  <c:v>4.5261756454471669E-2</c:v>
                </c:pt>
                <c:pt idx="165">
                  <c:v>4.4846741360605728E-2</c:v>
                </c:pt>
                <c:pt idx="166">
                  <c:v>4.4846741360605728E-2</c:v>
                </c:pt>
                <c:pt idx="167">
                  <c:v>4.4614428523694238E-2</c:v>
                </c:pt>
                <c:pt idx="168">
                  <c:v>4.4464582791554096E-2</c:v>
                </c:pt>
                <c:pt idx="169">
                  <c:v>4.4209038196146216E-2</c:v>
                </c:pt>
                <c:pt idx="170">
                  <c:v>4.4022672103060538E-2</c:v>
                </c:pt>
                <c:pt idx="171">
                  <c:v>4.3704214457024521E-2</c:v>
                </c:pt>
                <c:pt idx="172">
                  <c:v>4.3241964015458489E-2</c:v>
                </c:pt>
                <c:pt idx="173">
                  <c:v>4.2853021889152403E-2</c:v>
                </c:pt>
                <c:pt idx="174">
                  <c:v>4.2848291947964162E-2</c:v>
                </c:pt>
                <c:pt idx="175">
                  <c:v>4.2610887500405412E-2</c:v>
                </c:pt>
                <c:pt idx="176">
                  <c:v>4.2167048726922875E-2</c:v>
                </c:pt>
                <c:pt idx="177">
                  <c:v>4.264994490982741E-2</c:v>
                </c:pt>
                <c:pt idx="178">
                  <c:v>4.2118545904923907E-2</c:v>
                </c:pt>
                <c:pt idx="179">
                  <c:v>4.2125649182336182E-2</c:v>
                </c:pt>
                <c:pt idx="180">
                  <c:v>4.2146876671806964E-2</c:v>
                </c:pt>
                <c:pt idx="181">
                  <c:v>4.2053685738173238E-2</c:v>
                </c:pt>
                <c:pt idx="182">
                  <c:v>4.1782279110792457E-2</c:v>
                </c:pt>
                <c:pt idx="183">
                  <c:v>4.1792478628127107E-2</c:v>
                </c:pt>
                <c:pt idx="184">
                  <c:v>4.1876203883543593E-2</c:v>
                </c:pt>
                <c:pt idx="185">
                  <c:v>4.1585053258623939E-2</c:v>
                </c:pt>
                <c:pt idx="186">
                  <c:v>4.1908811462975058E-2</c:v>
                </c:pt>
                <c:pt idx="187">
                  <c:v>4.1907428232653539E-2</c:v>
                </c:pt>
                <c:pt idx="188">
                  <c:v>4.0848812626384623E-2</c:v>
                </c:pt>
                <c:pt idx="189">
                  <c:v>3.6946621392347598E-2</c:v>
                </c:pt>
                <c:pt idx="190">
                  <c:v>3.4354358081844096E-2</c:v>
                </c:pt>
                <c:pt idx="191">
                  <c:v>3.4832820353064953E-2</c:v>
                </c:pt>
                <c:pt idx="192">
                  <c:v>3.4351428123548959E-2</c:v>
                </c:pt>
                <c:pt idx="193">
                  <c:v>3.4133161844265625E-2</c:v>
                </c:pt>
                <c:pt idx="194">
                  <c:v>3.3675711495657651E-2</c:v>
                </c:pt>
                <c:pt idx="195">
                  <c:v>3.3672375880523076E-2</c:v>
                </c:pt>
                <c:pt idx="196">
                  <c:v>3.3120437975025195E-2</c:v>
                </c:pt>
                <c:pt idx="197">
                  <c:v>3.3043399525351971E-2</c:v>
                </c:pt>
                <c:pt idx="198">
                  <c:v>3.3688714855091201E-2</c:v>
                </c:pt>
                <c:pt idx="199">
                  <c:v>3.2069205517404345E-2</c:v>
                </c:pt>
                <c:pt idx="200">
                  <c:v>3.091825855619252E-2</c:v>
                </c:pt>
                <c:pt idx="201">
                  <c:v>2.942990167488389E-2</c:v>
                </c:pt>
                <c:pt idx="202">
                  <c:v>2.9544086788179092E-2</c:v>
                </c:pt>
                <c:pt idx="203">
                  <c:v>3.1346348652633457E-2</c:v>
                </c:pt>
                <c:pt idx="204">
                  <c:v>3.1359149211161411E-2</c:v>
                </c:pt>
                <c:pt idx="205">
                  <c:v>3.0744707007256358E-2</c:v>
                </c:pt>
                <c:pt idx="206">
                  <c:v>3.1466661914170371E-2</c:v>
                </c:pt>
                <c:pt idx="207">
                  <c:v>3.2205488529206711E-2</c:v>
                </c:pt>
                <c:pt idx="208">
                  <c:v>3.5770084280902219E-2</c:v>
                </c:pt>
                <c:pt idx="209">
                  <c:v>3.724492438122063E-2</c:v>
                </c:pt>
                <c:pt idx="210">
                  <c:v>4.2051709072582669E-2</c:v>
                </c:pt>
                <c:pt idx="211">
                  <c:v>4.229788025091321E-2</c:v>
                </c:pt>
                <c:pt idx="212">
                  <c:v>4.3807601213131771E-2</c:v>
                </c:pt>
                <c:pt idx="213">
                  <c:v>4.3688034181277001E-2</c:v>
                </c:pt>
                <c:pt idx="214">
                  <c:v>4.4241670988323961E-2</c:v>
                </c:pt>
                <c:pt idx="215">
                  <c:v>4.4448987802810674E-2</c:v>
                </c:pt>
                <c:pt idx="216">
                  <c:v>4.5610796703749186E-2</c:v>
                </c:pt>
                <c:pt idx="217">
                  <c:v>4.6003830958155384E-2</c:v>
                </c:pt>
                <c:pt idx="218">
                  <c:v>4.56731562285436E-2</c:v>
                </c:pt>
                <c:pt idx="219">
                  <c:v>4.717499528616436E-2</c:v>
                </c:pt>
                <c:pt idx="220">
                  <c:v>5.1121638154580706E-2</c:v>
                </c:pt>
                <c:pt idx="221">
                  <c:v>5.1160098494225266E-2</c:v>
                </c:pt>
                <c:pt idx="222">
                  <c:v>5.1264115352768057E-2</c:v>
                </c:pt>
                <c:pt idx="223">
                  <c:v>5.1565983065086467E-2</c:v>
                </c:pt>
                <c:pt idx="224">
                  <c:v>5.1770228813115139E-2</c:v>
                </c:pt>
                <c:pt idx="225">
                  <c:v>5.3114365252037575E-2</c:v>
                </c:pt>
                <c:pt idx="226">
                  <c:v>5.3225479322002243E-2</c:v>
                </c:pt>
                <c:pt idx="227">
                  <c:v>5.3337823055264265E-2</c:v>
                </c:pt>
                <c:pt idx="228">
                  <c:v>5.3756436563372152E-2</c:v>
                </c:pt>
                <c:pt idx="229">
                  <c:v>5.445451048534309E-2</c:v>
                </c:pt>
                <c:pt idx="230">
                  <c:v>5.4882079552926982E-2</c:v>
                </c:pt>
                <c:pt idx="231">
                  <c:v>5.5154507408703979E-2</c:v>
                </c:pt>
                <c:pt idx="232">
                  <c:v>5.5156706708208034E-2</c:v>
                </c:pt>
                <c:pt idx="233">
                  <c:v>5.5012862315062187E-2</c:v>
                </c:pt>
                <c:pt idx="234">
                  <c:v>5.5348217156683824E-2</c:v>
                </c:pt>
                <c:pt idx="235">
                  <c:v>5.5575664775977002E-2</c:v>
                </c:pt>
                <c:pt idx="236">
                  <c:v>5.5576817161950336E-2</c:v>
                </c:pt>
                <c:pt idx="237">
                  <c:v>5.6245061837062002E-2</c:v>
                </c:pt>
                <c:pt idx="238">
                  <c:v>5.5830036262437335E-2</c:v>
                </c:pt>
                <c:pt idx="239">
                  <c:v>5.5902048766937495E-2</c:v>
                </c:pt>
                <c:pt idx="240">
                  <c:v>5.5890435266528767E-2</c:v>
                </c:pt>
                <c:pt idx="241">
                  <c:v>5.5898258707886297E-2</c:v>
                </c:pt>
                <c:pt idx="242">
                  <c:v>5.6150839661011767E-2</c:v>
                </c:pt>
                <c:pt idx="243">
                  <c:v>5.6157679271371004E-2</c:v>
                </c:pt>
                <c:pt idx="244">
                  <c:v>5.6376248284030928E-2</c:v>
                </c:pt>
                <c:pt idx="245">
                  <c:v>5.6380141149119871E-2</c:v>
                </c:pt>
                <c:pt idx="246">
                  <c:v>5.6161491564482524E-2</c:v>
                </c:pt>
                <c:pt idx="247">
                  <c:v>5.7656135986636936E-2</c:v>
                </c:pt>
                <c:pt idx="248">
                  <c:v>5.7656135986636936E-2</c:v>
                </c:pt>
                <c:pt idx="249">
                  <c:v>5.737631264665205E-2</c:v>
                </c:pt>
                <c:pt idx="250">
                  <c:v>5.7320893549890478E-2</c:v>
                </c:pt>
                <c:pt idx="251">
                  <c:v>5.7298011670666366E-2</c:v>
                </c:pt>
                <c:pt idx="252">
                  <c:v>5.7588370169252563E-2</c:v>
                </c:pt>
                <c:pt idx="253">
                  <c:v>5.8313881593532693E-2</c:v>
                </c:pt>
                <c:pt idx="254">
                  <c:v>5.7944960882030799E-2</c:v>
                </c:pt>
                <c:pt idx="255">
                  <c:v>5.792517795952469E-2</c:v>
                </c:pt>
                <c:pt idx="256">
                  <c:v>5.9097223879519982E-2</c:v>
                </c:pt>
                <c:pt idx="257">
                  <c:v>5.8656886973053997E-2</c:v>
                </c:pt>
                <c:pt idx="258">
                  <c:v>5.8513793280194279E-2</c:v>
                </c:pt>
                <c:pt idx="259">
                  <c:v>5.8556674881833193E-2</c:v>
                </c:pt>
                <c:pt idx="260">
                  <c:v>5.853787870335686E-2</c:v>
                </c:pt>
                <c:pt idx="261">
                  <c:v>5.8053935748329615E-2</c:v>
                </c:pt>
                <c:pt idx="262">
                  <c:v>5.808108877395133E-2</c:v>
                </c:pt>
                <c:pt idx="263">
                  <c:v>5.8891956734437312E-2</c:v>
                </c:pt>
                <c:pt idx="264">
                  <c:v>5.869618073664154E-2</c:v>
                </c:pt>
                <c:pt idx="265">
                  <c:v>5.9194726752688713E-2</c:v>
                </c:pt>
                <c:pt idx="266">
                  <c:v>5.8296871140178223E-2</c:v>
                </c:pt>
                <c:pt idx="267">
                  <c:v>5.8206888726930285E-2</c:v>
                </c:pt>
                <c:pt idx="268">
                  <c:v>5.7964192054207782E-2</c:v>
                </c:pt>
                <c:pt idx="269">
                  <c:v>5.8052613415008086E-2</c:v>
                </c:pt>
                <c:pt idx="270">
                  <c:v>5.7419784854118847E-2</c:v>
                </c:pt>
                <c:pt idx="271">
                  <c:v>5.5619006030204185E-2</c:v>
                </c:pt>
                <c:pt idx="272">
                  <c:v>5.5383534367578785E-2</c:v>
                </c:pt>
                <c:pt idx="273">
                  <c:v>5.1251581959303266E-2</c:v>
                </c:pt>
                <c:pt idx="274">
                  <c:v>5.0960808958105071E-2</c:v>
                </c:pt>
                <c:pt idx="275">
                  <c:v>4.939833238257825E-2</c:v>
                </c:pt>
                <c:pt idx="276">
                  <c:v>4.9340930904145729E-2</c:v>
                </c:pt>
                <c:pt idx="277">
                  <c:v>4.9419678700230979E-2</c:v>
                </c:pt>
                <c:pt idx="278">
                  <c:v>4.9343003049873463E-2</c:v>
                </c:pt>
                <c:pt idx="279">
                  <c:v>4.8531665718892412E-2</c:v>
                </c:pt>
                <c:pt idx="280">
                  <c:v>4.826546515779475E-2</c:v>
                </c:pt>
                <c:pt idx="281">
                  <c:v>4.8492555663154614E-2</c:v>
                </c:pt>
                <c:pt idx="282">
                  <c:v>4.7198000012447762E-2</c:v>
                </c:pt>
                <c:pt idx="283">
                  <c:v>4.3233052116011979E-2</c:v>
                </c:pt>
                <c:pt idx="284">
                  <c:v>4.3562399834358063E-2</c:v>
                </c:pt>
                <c:pt idx="285">
                  <c:v>4.466381794561098E-2</c:v>
                </c:pt>
                <c:pt idx="286">
                  <c:v>4.498790263718052E-2</c:v>
                </c:pt>
                <c:pt idx="287">
                  <c:v>4.4816488562837833E-2</c:v>
                </c:pt>
                <c:pt idx="288">
                  <c:v>4.3003059827622092E-2</c:v>
                </c:pt>
                <c:pt idx="289">
                  <c:v>4.3125089182759653E-2</c:v>
                </c:pt>
                <c:pt idx="290">
                  <c:v>4.2572888303532633E-2</c:v>
                </c:pt>
                <c:pt idx="291">
                  <c:v>4.212430862067499E-2</c:v>
                </c:pt>
                <c:pt idx="292">
                  <c:v>4.2609366499575869E-2</c:v>
                </c:pt>
                <c:pt idx="293">
                  <c:v>4.1911699652788056E-2</c:v>
                </c:pt>
                <c:pt idx="294">
                  <c:v>4.1886984739938432E-2</c:v>
                </c:pt>
                <c:pt idx="295">
                  <c:v>4.2295979521382671E-2</c:v>
                </c:pt>
                <c:pt idx="296">
                  <c:v>4.2119405533343181E-2</c:v>
                </c:pt>
                <c:pt idx="297">
                  <c:v>4.1772212506984319E-2</c:v>
                </c:pt>
                <c:pt idx="298">
                  <c:v>4.1588139748041555E-2</c:v>
                </c:pt>
                <c:pt idx="299">
                  <c:v>4.1944203979364637E-2</c:v>
                </c:pt>
                <c:pt idx="300">
                  <c:v>4.1180515512304776E-2</c:v>
                </c:pt>
                <c:pt idx="301">
                  <c:v>4.1222878427778269E-2</c:v>
                </c:pt>
                <c:pt idx="302">
                  <c:v>4.1222417225206066E-2</c:v>
                </c:pt>
                <c:pt idx="303">
                  <c:v>4.1078872012466114E-2</c:v>
                </c:pt>
                <c:pt idx="304">
                  <c:v>4.1435037277890829E-2</c:v>
                </c:pt>
                <c:pt idx="305">
                  <c:v>4.0634409662199146E-2</c:v>
                </c:pt>
                <c:pt idx="306">
                  <c:v>4.0460409350522912E-2</c:v>
                </c:pt>
                <c:pt idx="307">
                  <c:v>4.0175494521190354E-2</c:v>
                </c:pt>
                <c:pt idx="308">
                  <c:v>4.1281849012111127E-2</c:v>
                </c:pt>
                <c:pt idx="309">
                  <c:v>4.1281849012111127E-2</c:v>
                </c:pt>
                <c:pt idx="310">
                  <c:v>3.8467831269141557E-2</c:v>
                </c:pt>
                <c:pt idx="311">
                  <c:v>3.8467831269141557E-2</c:v>
                </c:pt>
                <c:pt idx="312">
                  <c:v>3.7831897741699573E-2</c:v>
                </c:pt>
                <c:pt idx="313">
                  <c:v>3.7507056346025393E-2</c:v>
                </c:pt>
                <c:pt idx="314">
                  <c:v>3.7394745479627907E-2</c:v>
                </c:pt>
                <c:pt idx="315">
                  <c:v>3.8336470904788117E-2</c:v>
                </c:pt>
                <c:pt idx="316">
                  <c:v>3.7660712553634283E-2</c:v>
                </c:pt>
                <c:pt idx="317">
                  <c:v>3.7661556153982999E-2</c:v>
                </c:pt>
                <c:pt idx="318">
                  <c:v>3.7557297854502472E-2</c:v>
                </c:pt>
                <c:pt idx="319">
                  <c:v>3.6726394386725314E-2</c:v>
                </c:pt>
                <c:pt idx="320">
                  <c:v>3.7360284293471969E-2</c:v>
                </c:pt>
                <c:pt idx="321">
                  <c:v>3.7471059825553002E-2</c:v>
                </c:pt>
                <c:pt idx="322">
                  <c:v>3.6317612513180483E-2</c:v>
                </c:pt>
                <c:pt idx="323">
                  <c:v>3.619249939768631E-2</c:v>
                </c:pt>
                <c:pt idx="324">
                  <c:v>3.7180422308428919E-2</c:v>
                </c:pt>
                <c:pt idx="325">
                  <c:v>3.7140193224850813E-2</c:v>
                </c:pt>
                <c:pt idx="326">
                  <c:v>3.6460752275208258E-2</c:v>
                </c:pt>
                <c:pt idx="327">
                  <c:v>3.6344544223903305E-2</c:v>
                </c:pt>
                <c:pt idx="328">
                  <c:v>3.5989657126121288E-2</c:v>
                </c:pt>
                <c:pt idx="329">
                  <c:v>3.5877926519550254E-2</c:v>
                </c:pt>
                <c:pt idx="330">
                  <c:v>3.5763823305875082E-2</c:v>
                </c:pt>
                <c:pt idx="331">
                  <c:v>3.5644376279575438E-2</c:v>
                </c:pt>
                <c:pt idx="332">
                  <c:v>3.5527108007225236E-2</c:v>
                </c:pt>
                <c:pt idx="333">
                  <c:v>3.5524654331543948E-2</c:v>
                </c:pt>
                <c:pt idx="334">
                  <c:v>3.585112611861474E-2</c:v>
                </c:pt>
                <c:pt idx="335">
                  <c:v>3.5498896026465297E-2</c:v>
                </c:pt>
                <c:pt idx="336">
                  <c:v>3.7088704556122454E-2</c:v>
                </c:pt>
                <c:pt idx="337">
                  <c:v>3.720040500635937E-2</c:v>
                </c:pt>
                <c:pt idx="338">
                  <c:v>3.7073015766357804E-2</c:v>
                </c:pt>
                <c:pt idx="339">
                  <c:v>3.6951182779968741E-2</c:v>
                </c:pt>
                <c:pt idx="340">
                  <c:v>3.5206869980877957E-2</c:v>
                </c:pt>
                <c:pt idx="341">
                  <c:v>3.6777649835999987E-2</c:v>
                </c:pt>
                <c:pt idx="342">
                  <c:v>3.6625809951880514E-2</c:v>
                </c:pt>
                <c:pt idx="343">
                  <c:v>3.8258585853873976E-2</c:v>
                </c:pt>
                <c:pt idx="344">
                  <c:v>3.816569088467707E-2</c:v>
                </c:pt>
                <c:pt idx="345">
                  <c:v>3.8449598521259759E-2</c:v>
                </c:pt>
                <c:pt idx="346">
                  <c:v>3.7732707547698877E-2</c:v>
                </c:pt>
                <c:pt idx="347">
                  <c:v>3.7123286497471888E-2</c:v>
                </c:pt>
                <c:pt idx="348">
                  <c:v>3.7678976650906339E-2</c:v>
                </c:pt>
                <c:pt idx="349">
                  <c:v>3.7093677504236755E-2</c:v>
                </c:pt>
                <c:pt idx="350">
                  <c:v>3.7086008744333335E-2</c:v>
                </c:pt>
                <c:pt idx="351">
                  <c:v>3.7209420920375151E-2</c:v>
                </c:pt>
                <c:pt idx="352">
                  <c:v>3.7243689924938823E-2</c:v>
                </c:pt>
                <c:pt idx="353">
                  <c:v>3.7454432405722868E-2</c:v>
                </c:pt>
                <c:pt idx="354">
                  <c:v>3.7847820391694632E-2</c:v>
                </c:pt>
                <c:pt idx="355">
                  <c:v>3.6883948430662478E-2</c:v>
                </c:pt>
                <c:pt idx="356">
                  <c:v>3.6596810535438867E-2</c:v>
                </c:pt>
                <c:pt idx="357">
                  <c:v>3.5945088895912233E-2</c:v>
                </c:pt>
                <c:pt idx="358">
                  <c:v>3.5186701306702095E-2</c:v>
                </c:pt>
                <c:pt idx="359">
                  <c:v>3.5273156828876946E-2</c:v>
                </c:pt>
                <c:pt idx="360">
                  <c:v>3.5043169822805378E-2</c:v>
                </c:pt>
                <c:pt idx="361">
                  <c:v>3.5170445051903837E-2</c:v>
                </c:pt>
                <c:pt idx="362">
                  <c:v>3.4844110258473754E-2</c:v>
                </c:pt>
                <c:pt idx="363">
                  <c:v>3.4844110258473754E-2</c:v>
                </c:pt>
                <c:pt idx="364">
                  <c:v>3.4842458489127114E-2</c:v>
                </c:pt>
                <c:pt idx="365">
                  <c:v>3.4840811530197281E-2</c:v>
                </c:pt>
                <c:pt idx="366">
                  <c:v>3.4852763753517285E-2</c:v>
                </c:pt>
                <c:pt idx="367">
                  <c:v>3.5133906917954115E-2</c:v>
                </c:pt>
                <c:pt idx="368">
                  <c:v>3.5566123069632596E-2</c:v>
                </c:pt>
                <c:pt idx="369">
                  <c:v>3.5558100663544458E-2</c:v>
                </c:pt>
                <c:pt idx="370">
                  <c:v>3.5138685506033475E-2</c:v>
                </c:pt>
                <c:pt idx="371">
                  <c:v>3.4198841236426358E-2</c:v>
                </c:pt>
                <c:pt idx="372">
                  <c:v>3.4268168623514325E-2</c:v>
                </c:pt>
                <c:pt idx="373">
                  <c:v>3.424510191189066E-2</c:v>
                </c:pt>
                <c:pt idx="374">
                  <c:v>3.4221837261287316E-2</c:v>
                </c:pt>
                <c:pt idx="375">
                  <c:v>3.4760897925201421E-2</c:v>
                </c:pt>
                <c:pt idx="376">
                  <c:v>3.4789506850547339E-2</c:v>
                </c:pt>
                <c:pt idx="377">
                  <c:v>3.5013608698684459E-2</c:v>
                </c:pt>
                <c:pt idx="378">
                  <c:v>3.3985646229851819E-2</c:v>
                </c:pt>
                <c:pt idx="379">
                  <c:v>3.3958955287181763E-2</c:v>
                </c:pt>
                <c:pt idx="380">
                  <c:v>3.3957694376204897E-2</c:v>
                </c:pt>
                <c:pt idx="381">
                  <c:v>3.4035974982424083E-2</c:v>
                </c:pt>
                <c:pt idx="382">
                  <c:v>3.4003030125010401E-2</c:v>
                </c:pt>
                <c:pt idx="383">
                  <c:v>3.3372031414682021E-2</c:v>
                </c:pt>
                <c:pt idx="384">
                  <c:v>3.3283779533628127E-2</c:v>
                </c:pt>
                <c:pt idx="385">
                  <c:v>3.3253421652486286E-2</c:v>
                </c:pt>
                <c:pt idx="386">
                  <c:v>3.632286140474833E-2</c:v>
                </c:pt>
                <c:pt idx="387">
                  <c:v>3.5269376023344685E-2</c:v>
                </c:pt>
                <c:pt idx="388">
                  <c:v>3.4969049282297396E-2</c:v>
                </c:pt>
                <c:pt idx="389">
                  <c:v>3.523725981382881E-2</c:v>
                </c:pt>
                <c:pt idx="390">
                  <c:v>3.5258002877008233E-2</c:v>
                </c:pt>
                <c:pt idx="391">
                  <c:v>3.5774298312246433E-2</c:v>
                </c:pt>
                <c:pt idx="392">
                  <c:v>3.5746070297642679E-2</c:v>
                </c:pt>
                <c:pt idx="393">
                  <c:v>3.7937657413948597E-2</c:v>
                </c:pt>
                <c:pt idx="394">
                  <c:v>3.8447127736018043E-2</c:v>
                </c:pt>
                <c:pt idx="395">
                  <c:v>3.9674463585070791E-2</c:v>
                </c:pt>
                <c:pt idx="396">
                  <c:v>3.9674463585070791E-2</c:v>
                </c:pt>
                <c:pt idx="397">
                  <c:v>3.9432551045983116E-2</c:v>
                </c:pt>
                <c:pt idx="398">
                  <c:v>3.940416331527908E-2</c:v>
                </c:pt>
                <c:pt idx="399">
                  <c:v>3.8248316116380514E-2</c:v>
                </c:pt>
                <c:pt idx="400">
                  <c:v>3.8094747418294286E-2</c:v>
                </c:pt>
                <c:pt idx="401">
                  <c:v>3.8239855739153165E-2</c:v>
                </c:pt>
                <c:pt idx="402">
                  <c:v>3.8213881565957036E-2</c:v>
                </c:pt>
                <c:pt idx="403">
                  <c:v>3.8360631477732873E-2</c:v>
                </c:pt>
                <c:pt idx="404">
                  <c:v>3.6835082463193877E-2</c:v>
                </c:pt>
                <c:pt idx="405">
                  <c:v>3.7550543165983802E-2</c:v>
                </c:pt>
                <c:pt idx="406">
                  <c:v>3.6167231688532919E-2</c:v>
                </c:pt>
                <c:pt idx="407">
                  <c:v>3.6159712964165223E-2</c:v>
                </c:pt>
                <c:pt idx="408">
                  <c:v>3.5988325112869382E-2</c:v>
                </c:pt>
                <c:pt idx="409">
                  <c:v>3.8911682932545884E-2</c:v>
                </c:pt>
                <c:pt idx="410">
                  <c:v>3.9801296440234571E-2</c:v>
                </c:pt>
                <c:pt idx="411">
                  <c:v>3.8105753122727272E-2</c:v>
                </c:pt>
                <c:pt idx="412">
                  <c:v>3.7801540803303758E-2</c:v>
                </c:pt>
                <c:pt idx="413">
                  <c:v>3.7671806077158705E-2</c:v>
                </c:pt>
                <c:pt idx="414">
                  <c:v>3.8608092671276649E-2</c:v>
                </c:pt>
                <c:pt idx="415">
                  <c:v>3.8234563952003274E-2</c:v>
                </c:pt>
                <c:pt idx="416">
                  <c:v>3.8169801049914728E-2</c:v>
                </c:pt>
                <c:pt idx="417">
                  <c:v>3.7714385364202879E-2</c:v>
                </c:pt>
                <c:pt idx="418">
                  <c:v>3.9196279616446512E-2</c:v>
                </c:pt>
                <c:pt idx="419">
                  <c:v>3.9231241695663402E-2</c:v>
                </c:pt>
                <c:pt idx="420">
                  <c:v>3.9374436348949077E-2</c:v>
                </c:pt>
                <c:pt idx="421">
                  <c:v>4.1951405044570761E-2</c:v>
                </c:pt>
                <c:pt idx="422">
                  <c:v>4.1870353479987216E-2</c:v>
                </c:pt>
                <c:pt idx="423">
                  <c:v>4.2326733355927126E-2</c:v>
                </c:pt>
                <c:pt idx="424">
                  <c:v>4.2495653175963419E-2</c:v>
                </c:pt>
                <c:pt idx="425">
                  <c:v>4.300189739582657E-2</c:v>
                </c:pt>
                <c:pt idx="426">
                  <c:v>4.3086907021650613E-2</c:v>
                </c:pt>
                <c:pt idx="427">
                  <c:v>4.333121965423626E-2</c:v>
                </c:pt>
                <c:pt idx="428">
                  <c:v>4.412375916278919E-2</c:v>
                </c:pt>
                <c:pt idx="429">
                  <c:v>4.4378868847089616E-2</c:v>
                </c:pt>
                <c:pt idx="430">
                  <c:v>4.3871526619850477E-2</c:v>
                </c:pt>
                <c:pt idx="431">
                  <c:v>4.3596305239475726E-2</c:v>
                </c:pt>
                <c:pt idx="432">
                  <c:v>4.358442240828516E-2</c:v>
                </c:pt>
                <c:pt idx="433">
                  <c:v>4.3587426630337635E-2</c:v>
                </c:pt>
                <c:pt idx="434">
                  <c:v>4.3567332868743307E-2</c:v>
                </c:pt>
                <c:pt idx="435">
                  <c:v>4.3485988811185157E-2</c:v>
                </c:pt>
                <c:pt idx="436">
                  <c:v>4.3492413093218628E-2</c:v>
                </c:pt>
                <c:pt idx="437">
                  <c:v>4.356398443801647E-2</c:v>
                </c:pt>
                <c:pt idx="438">
                  <c:v>4.3064434618827606E-2</c:v>
                </c:pt>
                <c:pt idx="439">
                  <c:v>4.3064434618827606E-2</c:v>
                </c:pt>
                <c:pt idx="440">
                  <c:v>4.2885508690010635E-2</c:v>
                </c:pt>
                <c:pt idx="441">
                  <c:v>4.2967179701232518E-2</c:v>
                </c:pt>
                <c:pt idx="442">
                  <c:v>4.3202626317999163E-2</c:v>
                </c:pt>
                <c:pt idx="443">
                  <c:v>4.3272034659528072E-2</c:v>
                </c:pt>
                <c:pt idx="444">
                  <c:v>4.3925527015925142E-2</c:v>
                </c:pt>
                <c:pt idx="445">
                  <c:v>4.362388268953702E-2</c:v>
                </c:pt>
                <c:pt idx="446">
                  <c:v>4.3604211970780925E-2</c:v>
                </c:pt>
                <c:pt idx="447">
                  <c:v>4.3599933130644475E-2</c:v>
                </c:pt>
                <c:pt idx="448">
                  <c:v>4.4284819621723079E-2</c:v>
                </c:pt>
                <c:pt idx="449">
                  <c:v>4.2104469570722843E-2</c:v>
                </c:pt>
                <c:pt idx="450">
                  <c:v>4.2328760479675875E-2</c:v>
                </c:pt>
                <c:pt idx="451">
                  <c:v>4.2596790904679674E-2</c:v>
                </c:pt>
                <c:pt idx="452">
                  <c:v>4.2519793034972865E-2</c:v>
                </c:pt>
                <c:pt idx="453">
                  <c:v>4.2631067289678588E-2</c:v>
                </c:pt>
                <c:pt idx="454">
                  <c:v>4.2166088846580282E-2</c:v>
                </c:pt>
                <c:pt idx="455">
                  <c:v>4.214854037462884E-2</c:v>
                </c:pt>
                <c:pt idx="456">
                  <c:v>4.0413855935184859E-2</c:v>
                </c:pt>
                <c:pt idx="457">
                  <c:v>3.9892867808483314E-2</c:v>
                </c:pt>
                <c:pt idx="458">
                  <c:v>3.8842097931874729E-2</c:v>
                </c:pt>
                <c:pt idx="459">
                  <c:v>3.9286605873982791E-2</c:v>
                </c:pt>
                <c:pt idx="460">
                  <c:v>3.9286019817448871E-2</c:v>
                </c:pt>
                <c:pt idx="461">
                  <c:v>3.9285435392789413E-2</c:v>
                </c:pt>
                <c:pt idx="462">
                  <c:v>3.8941802707940454E-2</c:v>
                </c:pt>
                <c:pt idx="463">
                  <c:v>3.9278591345910926E-2</c:v>
                </c:pt>
                <c:pt idx="464">
                  <c:v>3.9277842306584286E-2</c:v>
                </c:pt>
                <c:pt idx="465">
                  <c:v>3.9243773035094687E-2</c:v>
                </c:pt>
                <c:pt idx="466">
                  <c:v>3.9049453235280467E-2</c:v>
                </c:pt>
                <c:pt idx="467">
                  <c:v>3.8821240662490847E-2</c:v>
                </c:pt>
                <c:pt idx="468">
                  <c:v>3.8465293181005271E-2</c:v>
                </c:pt>
                <c:pt idx="469">
                  <c:v>3.8143392716657863E-2</c:v>
                </c:pt>
                <c:pt idx="470">
                  <c:v>3.8002928406091624E-2</c:v>
                </c:pt>
                <c:pt idx="471">
                  <c:v>3.8044020964155593E-2</c:v>
                </c:pt>
                <c:pt idx="472">
                  <c:v>3.6523350730719099E-2</c:v>
                </c:pt>
                <c:pt idx="473">
                  <c:v>3.5737310332834428E-2</c:v>
                </c:pt>
                <c:pt idx="474">
                  <c:v>3.5737047658426634E-2</c:v>
                </c:pt>
                <c:pt idx="475">
                  <c:v>3.5491884785063856E-2</c:v>
                </c:pt>
                <c:pt idx="476">
                  <c:v>3.5491161997160771E-2</c:v>
                </c:pt>
                <c:pt idx="477">
                  <c:v>3.4843611197538434E-2</c:v>
                </c:pt>
                <c:pt idx="478">
                  <c:v>3.5483107852351717E-2</c:v>
                </c:pt>
                <c:pt idx="479">
                  <c:v>3.4682128137475066E-2</c:v>
                </c:pt>
                <c:pt idx="480">
                  <c:v>3.4874559483280831E-2</c:v>
                </c:pt>
                <c:pt idx="481">
                  <c:v>3.4076965543259966E-2</c:v>
                </c:pt>
                <c:pt idx="482">
                  <c:v>3.3860116545292175E-2</c:v>
                </c:pt>
                <c:pt idx="483">
                  <c:v>3.4009629566161055E-2</c:v>
                </c:pt>
                <c:pt idx="484">
                  <c:v>3.144247735192679E-2</c:v>
                </c:pt>
                <c:pt idx="485">
                  <c:v>3.1619480500463842E-2</c:v>
                </c:pt>
                <c:pt idx="486">
                  <c:v>3.1162188933564212E-2</c:v>
                </c:pt>
                <c:pt idx="487">
                  <c:v>3.1131291210132882E-2</c:v>
                </c:pt>
                <c:pt idx="488">
                  <c:v>3.1125298320713285E-2</c:v>
                </c:pt>
                <c:pt idx="489">
                  <c:v>3.0975717792283239E-2</c:v>
                </c:pt>
                <c:pt idx="490">
                  <c:v>3.0457796635619701E-2</c:v>
                </c:pt>
                <c:pt idx="491">
                  <c:v>2.8929347288979643E-2</c:v>
                </c:pt>
                <c:pt idx="492">
                  <c:v>3.0220042571967656E-2</c:v>
                </c:pt>
                <c:pt idx="493">
                  <c:v>3.022400060331432E-2</c:v>
                </c:pt>
                <c:pt idx="494">
                  <c:v>2.9682869852239491E-2</c:v>
                </c:pt>
                <c:pt idx="495">
                  <c:v>2.9931188068688948E-2</c:v>
                </c:pt>
                <c:pt idx="496">
                  <c:v>3.0194529066089954E-2</c:v>
                </c:pt>
                <c:pt idx="497">
                  <c:v>3.0500219466633789E-2</c:v>
                </c:pt>
                <c:pt idx="498">
                  <c:v>3.0500798126324846E-2</c:v>
                </c:pt>
                <c:pt idx="499">
                  <c:v>3.0974852868865768E-2</c:v>
                </c:pt>
                <c:pt idx="500">
                  <c:v>3.2151207456878994E-2</c:v>
                </c:pt>
                <c:pt idx="501">
                  <c:v>3.2151207456878994E-2</c:v>
                </c:pt>
                <c:pt idx="502">
                  <c:v>3.2151207456878994E-2</c:v>
                </c:pt>
                <c:pt idx="503">
                  <c:v>3.2419452038110329E-2</c:v>
                </c:pt>
                <c:pt idx="504">
                  <c:v>3.2419351689961011E-2</c:v>
                </c:pt>
                <c:pt idx="505">
                  <c:v>3.3520793726285823E-2</c:v>
                </c:pt>
                <c:pt idx="506">
                  <c:v>3.3520981097692436E-2</c:v>
                </c:pt>
                <c:pt idx="507">
                  <c:v>3.2725263069531878E-2</c:v>
                </c:pt>
                <c:pt idx="508">
                  <c:v>3.2945559712795162E-2</c:v>
                </c:pt>
                <c:pt idx="509">
                  <c:v>3.3150783965698642E-2</c:v>
                </c:pt>
                <c:pt idx="510">
                  <c:v>3.3778184584554199E-2</c:v>
                </c:pt>
                <c:pt idx="511">
                  <c:v>3.3408168215814424E-2</c:v>
                </c:pt>
                <c:pt idx="512">
                  <c:v>3.3408168215814424E-2</c:v>
                </c:pt>
                <c:pt idx="513">
                  <c:v>3.3404719678959333E-2</c:v>
                </c:pt>
                <c:pt idx="514">
                  <c:v>3.3145537528442591E-2</c:v>
                </c:pt>
                <c:pt idx="515">
                  <c:v>3.3144341833774564E-2</c:v>
                </c:pt>
                <c:pt idx="516">
                  <c:v>3.2993383858211607E-2</c:v>
                </c:pt>
                <c:pt idx="517">
                  <c:v>3.4048111132662512E-2</c:v>
                </c:pt>
                <c:pt idx="518">
                  <c:v>3.4048111132662512E-2</c:v>
                </c:pt>
                <c:pt idx="519">
                  <c:v>3.3985026870513683E-2</c:v>
                </c:pt>
                <c:pt idx="520">
                  <c:v>3.3985695472588284E-2</c:v>
                </c:pt>
                <c:pt idx="521">
                  <c:v>3.5948252362923115E-2</c:v>
                </c:pt>
                <c:pt idx="522">
                  <c:v>3.559188371783862E-2</c:v>
                </c:pt>
                <c:pt idx="523">
                  <c:v>4.0930951666423424E-2</c:v>
                </c:pt>
                <c:pt idx="524">
                  <c:v>4.1430257213619967E-2</c:v>
                </c:pt>
                <c:pt idx="525">
                  <c:v>5.1998934260986021E-2</c:v>
                </c:pt>
                <c:pt idx="526">
                  <c:v>5.4872823618951648E-2</c:v>
                </c:pt>
                <c:pt idx="527">
                  <c:v>5.6228411822798301E-2</c:v>
                </c:pt>
                <c:pt idx="528">
                  <c:v>5.9256984609418299E-2</c:v>
                </c:pt>
                <c:pt idx="529">
                  <c:v>5.9581659809851417E-2</c:v>
                </c:pt>
                <c:pt idx="530">
                  <c:v>5.957853407664692E-2</c:v>
                </c:pt>
                <c:pt idx="531">
                  <c:v>5.9771982834843453E-2</c:v>
                </c:pt>
                <c:pt idx="532">
                  <c:v>5.9418029265186849E-2</c:v>
                </c:pt>
                <c:pt idx="533">
                  <c:v>6.2053085206524729E-2</c:v>
                </c:pt>
                <c:pt idx="534">
                  <c:v>6.2103683616909898E-2</c:v>
                </c:pt>
                <c:pt idx="535">
                  <c:v>6.185134834851231E-2</c:v>
                </c:pt>
                <c:pt idx="536">
                  <c:v>6.2498086155485237E-2</c:v>
                </c:pt>
                <c:pt idx="537">
                  <c:v>6.2628384502934786E-2</c:v>
                </c:pt>
                <c:pt idx="538">
                  <c:v>6.2772798856597381E-2</c:v>
                </c:pt>
                <c:pt idx="539">
                  <c:v>6.3228203351860524E-2</c:v>
                </c:pt>
                <c:pt idx="540">
                  <c:v>6.4747685071966307E-2</c:v>
                </c:pt>
                <c:pt idx="541">
                  <c:v>6.4436826495350305E-2</c:v>
                </c:pt>
                <c:pt idx="542">
                  <c:v>6.4494623978811977E-2</c:v>
                </c:pt>
                <c:pt idx="543">
                  <c:v>6.4499692879062265E-2</c:v>
                </c:pt>
                <c:pt idx="544">
                  <c:v>6.468588666210412E-2</c:v>
                </c:pt>
                <c:pt idx="545">
                  <c:v>6.4854900430514964E-2</c:v>
                </c:pt>
                <c:pt idx="546">
                  <c:v>6.6013528612798175E-2</c:v>
                </c:pt>
                <c:pt idx="547">
                  <c:v>6.5965136992290341E-2</c:v>
                </c:pt>
                <c:pt idx="548">
                  <c:v>6.6256186631651212E-2</c:v>
                </c:pt>
                <c:pt idx="549">
                  <c:v>6.6256103160579546E-2</c:v>
                </c:pt>
                <c:pt idx="550">
                  <c:v>6.6264204109310762E-2</c:v>
                </c:pt>
                <c:pt idx="551">
                  <c:v>6.6422713984401596E-2</c:v>
                </c:pt>
                <c:pt idx="552">
                  <c:v>6.6568693437461357E-2</c:v>
                </c:pt>
                <c:pt idx="553">
                  <c:v>6.6568693437461357E-2</c:v>
                </c:pt>
                <c:pt idx="554">
                  <c:v>6.6641217466965552E-2</c:v>
                </c:pt>
                <c:pt idx="555">
                  <c:v>6.5856789515499892E-2</c:v>
                </c:pt>
                <c:pt idx="556">
                  <c:v>6.642634434010268E-2</c:v>
                </c:pt>
                <c:pt idx="557">
                  <c:v>6.7252562519816178E-2</c:v>
                </c:pt>
                <c:pt idx="558">
                  <c:v>6.7288994491951193E-2</c:v>
                </c:pt>
                <c:pt idx="559">
                  <c:v>6.7298309767849479E-2</c:v>
                </c:pt>
                <c:pt idx="560">
                  <c:v>6.71455650510831E-2</c:v>
                </c:pt>
                <c:pt idx="561">
                  <c:v>6.7404146539399398E-2</c:v>
                </c:pt>
                <c:pt idx="562">
                  <c:v>6.7061117226238906E-2</c:v>
                </c:pt>
                <c:pt idx="563">
                  <c:v>6.6486941297226362E-2</c:v>
                </c:pt>
                <c:pt idx="564">
                  <c:v>6.7917934480008532E-2</c:v>
                </c:pt>
                <c:pt idx="565">
                  <c:v>6.8137869650096577E-2</c:v>
                </c:pt>
                <c:pt idx="566">
                  <c:v>6.7978857173620469E-2</c:v>
                </c:pt>
                <c:pt idx="567">
                  <c:v>6.8216892644686236E-2</c:v>
                </c:pt>
                <c:pt idx="568">
                  <c:v>6.7825504882988663E-2</c:v>
                </c:pt>
                <c:pt idx="569">
                  <c:v>6.9122093057702685E-2</c:v>
                </c:pt>
                <c:pt idx="570">
                  <c:v>6.965542369600386E-2</c:v>
                </c:pt>
                <c:pt idx="571">
                  <c:v>6.9623954879047281E-2</c:v>
                </c:pt>
                <c:pt idx="572">
                  <c:v>6.9635053034660679E-2</c:v>
                </c:pt>
                <c:pt idx="573">
                  <c:v>6.9507068620314444E-2</c:v>
                </c:pt>
                <c:pt idx="574">
                  <c:v>6.9529470627595263E-2</c:v>
                </c:pt>
                <c:pt idx="575">
                  <c:v>6.9522053119240326E-2</c:v>
                </c:pt>
                <c:pt idx="576">
                  <c:v>6.925434672705727E-2</c:v>
                </c:pt>
                <c:pt idx="577">
                  <c:v>6.9438887774029762E-2</c:v>
                </c:pt>
                <c:pt idx="578">
                  <c:v>6.9580616980491103E-2</c:v>
                </c:pt>
                <c:pt idx="579">
                  <c:v>6.9629526487572313E-2</c:v>
                </c:pt>
                <c:pt idx="580">
                  <c:v>6.9206761061553518E-2</c:v>
                </c:pt>
                <c:pt idx="581">
                  <c:v>7.0697999520608582E-2</c:v>
                </c:pt>
                <c:pt idx="582">
                  <c:v>7.0697999520608582E-2</c:v>
                </c:pt>
                <c:pt idx="583">
                  <c:v>7.1493319584909371E-2</c:v>
                </c:pt>
                <c:pt idx="584">
                  <c:v>7.1563423634947262E-2</c:v>
                </c:pt>
                <c:pt idx="585">
                  <c:v>7.2338555732783485E-2</c:v>
                </c:pt>
                <c:pt idx="586">
                  <c:v>6.9734623935804541E-2</c:v>
                </c:pt>
                <c:pt idx="587">
                  <c:v>6.9345239959569899E-2</c:v>
                </c:pt>
                <c:pt idx="588">
                  <c:v>6.1185813263789225E-2</c:v>
                </c:pt>
                <c:pt idx="589">
                  <c:v>5.8942413944110227E-2</c:v>
                </c:pt>
                <c:pt idx="590">
                  <c:v>5.8930414724375449E-2</c:v>
                </c:pt>
                <c:pt idx="591">
                  <c:v>5.6403051845320892E-2</c:v>
                </c:pt>
                <c:pt idx="592">
                  <c:v>5.6091778523051534E-2</c:v>
                </c:pt>
                <c:pt idx="593">
                  <c:v>5.6092194529294155E-2</c:v>
                </c:pt>
                <c:pt idx="594">
                  <c:v>5.5837731206494233E-2</c:v>
                </c:pt>
                <c:pt idx="595">
                  <c:v>5.6348905771068797E-2</c:v>
                </c:pt>
                <c:pt idx="596">
                  <c:v>5.3005032485668784E-2</c:v>
                </c:pt>
                <c:pt idx="597">
                  <c:v>5.4137003971875181E-2</c:v>
                </c:pt>
                <c:pt idx="598">
                  <c:v>5.4031575536523054E-2</c:v>
                </c:pt>
                <c:pt idx="599">
                  <c:v>5.4307583012756212E-2</c:v>
                </c:pt>
                <c:pt idx="600">
                  <c:v>5.4169297698586492E-2</c:v>
                </c:pt>
                <c:pt idx="601">
                  <c:v>5.4965050553126761E-2</c:v>
                </c:pt>
                <c:pt idx="602">
                  <c:v>5.4420086103251074E-2</c:v>
                </c:pt>
                <c:pt idx="603">
                  <c:v>5.4443635456068833E-2</c:v>
                </c:pt>
                <c:pt idx="604">
                  <c:v>5.4443635456068833E-2</c:v>
                </c:pt>
                <c:pt idx="605">
                  <c:v>5.4733391825129381E-2</c:v>
                </c:pt>
                <c:pt idx="606">
                  <c:v>5.4641772039664062E-2</c:v>
                </c:pt>
                <c:pt idx="607">
                  <c:v>5.4090310601043398E-2</c:v>
                </c:pt>
                <c:pt idx="608">
                  <c:v>5.3763251172355579E-2</c:v>
                </c:pt>
                <c:pt idx="609">
                  <c:v>5.3052871460177377E-2</c:v>
                </c:pt>
                <c:pt idx="610">
                  <c:v>5.3596784055547159E-2</c:v>
                </c:pt>
                <c:pt idx="611">
                  <c:v>5.3350326081317227E-2</c:v>
                </c:pt>
                <c:pt idx="612">
                  <c:v>5.3386638351693355E-2</c:v>
                </c:pt>
                <c:pt idx="613">
                  <c:v>5.3551375453730621E-2</c:v>
                </c:pt>
                <c:pt idx="614">
                  <c:v>5.3370982776698675E-2</c:v>
                </c:pt>
                <c:pt idx="615">
                  <c:v>5.380701406982194E-2</c:v>
                </c:pt>
                <c:pt idx="616">
                  <c:v>5.4103443977395846E-2</c:v>
                </c:pt>
                <c:pt idx="617">
                  <c:v>5.4857668401213033E-2</c:v>
                </c:pt>
                <c:pt idx="618">
                  <c:v>5.4854665856547274E-2</c:v>
                </c:pt>
                <c:pt idx="619">
                  <c:v>5.4247772949357988E-2</c:v>
                </c:pt>
                <c:pt idx="620">
                  <c:v>5.2938426615539498E-2</c:v>
                </c:pt>
                <c:pt idx="621">
                  <c:v>5.2845935678956402E-2</c:v>
                </c:pt>
                <c:pt idx="622">
                  <c:v>5.2897978364196747E-2</c:v>
                </c:pt>
                <c:pt idx="623">
                  <c:v>5.303666650196813E-2</c:v>
                </c:pt>
                <c:pt idx="624">
                  <c:v>5.2506789236936309E-2</c:v>
                </c:pt>
                <c:pt idx="625">
                  <c:v>5.2760023351368042E-2</c:v>
                </c:pt>
                <c:pt idx="626">
                  <c:v>5.2082909949748714E-2</c:v>
                </c:pt>
                <c:pt idx="627">
                  <c:v>4.9375031409559046E-2</c:v>
                </c:pt>
                <c:pt idx="628">
                  <c:v>4.929874654706131E-2</c:v>
                </c:pt>
                <c:pt idx="629">
                  <c:v>4.9218231625064966E-2</c:v>
                </c:pt>
                <c:pt idx="630">
                  <c:v>4.9211578210302365E-2</c:v>
                </c:pt>
                <c:pt idx="631">
                  <c:v>4.8971812989633372E-2</c:v>
                </c:pt>
                <c:pt idx="632">
                  <c:v>4.7766213011144087E-2</c:v>
                </c:pt>
                <c:pt idx="633">
                  <c:v>4.7258289854544083E-2</c:v>
                </c:pt>
                <c:pt idx="634">
                  <c:v>4.7258289854544083E-2</c:v>
                </c:pt>
                <c:pt idx="635">
                  <c:v>4.7252513516095766E-2</c:v>
                </c:pt>
                <c:pt idx="636">
                  <c:v>4.687094365450447E-2</c:v>
                </c:pt>
                <c:pt idx="637">
                  <c:v>4.6685645660388152E-2</c:v>
                </c:pt>
                <c:pt idx="638">
                  <c:v>4.6611087301561993E-2</c:v>
                </c:pt>
                <c:pt idx="639">
                  <c:v>4.6604412851592905E-2</c:v>
                </c:pt>
                <c:pt idx="640">
                  <c:v>4.6427584439266159E-2</c:v>
                </c:pt>
                <c:pt idx="641">
                  <c:v>4.6393785585734808E-2</c:v>
                </c:pt>
                <c:pt idx="642">
                  <c:v>4.6180807958736213E-2</c:v>
                </c:pt>
                <c:pt idx="643">
                  <c:v>4.6240092466665002E-2</c:v>
                </c:pt>
                <c:pt idx="644">
                  <c:v>4.4406292625952422E-2</c:v>
                </c:pt>
                <c:pt idx="645">
                  <c:v>4.4951807092500753E-2</c:v>
                </c:pt>
                <c:pt idx="646">
                  <c:v>4.3251162170902725E-2</c:v>
                </c:pt>
                <c:pt idx="647">
                  <c:v>4.0990992743102861E-2</c:v>
                </c:pt>
                <c:pt idx="648">
                  <c:v>4.0078817127139267E-2</c:v>
                </c:pt>
                <c:pt idx="649">
                  <c:v>3.9794223979331272E-2</c:v>
                </c:pt>
                <c:pt idx="650">
                  <c:v>3.988311427983747E-2</c:v>
                </c:pt>
                <c:pt idx="651">
                  <c:v>3.9881802930532582E-2</c:v>
                </c:pt>
                <c:pt idx="652">
                  <c:v>4.0109399566164661E-2</c:v>
                </c:pt>
                <c:pt idx="653">
                  <c:v>3.7446692348150679E-2</c:v>
                </c:pt>
                <c:pt idx="654">
                  <c:v>3.7347041349283683E-2</c:v>
                </c:pt>
                <c:pt idx="655">
                  <c:v>3.7347041349283683E-2</c:v>
                </c:pt>
                <c:pt idx="656">
                  <c:v>3.7436226539605932E-2</c:v>
                </c:pt>
                <c:pt idx="657">
                  <c:v>3.7332028696162915E-2</c:v>
                </c:pt>
                <c:pt idx="658">
                  <c:v>3.6389257343937359E-2</c:v>
                </c:pt>
                <c:pt idx="659">
                  <c:v>3.6398176070258512E-2</c:v>
                </c:pt>
                <c:pt idx="660">
                  <c:v>3.4128055517751187E-2</c:v>
                </c:pt>
                <c:pt idx="661">
                  <c:v>3.3992671075627347E-2</c:v>
                </c:pt>
                <c:pt idx="662">
                  <c:v>3.2109657374532259E-2</c:v>
                </c:pt>
                <c:pt idx="663">
                  <c:v>3.2099775779848377E-2</c:v>
                </c:pt>
                <c:pt idx="664">
                  <c:v>3.0817943982036196E-2</c:v>
                </c:pt>
                <c:pt idx="665">
                  <c:v>3.0733827236926154E-2</c:v>
                </c:pt>
                <c:pt idx="666">
                  <c:v>2.8925213258769317E-2</c:v>
                </c:pt>
                <c:pt idx="667">
                  <c:v>2.9305494586040717E-2</c:v>
                </c:pt>
                <c:pt idx="668">
                  <c:v>3.0681795545014632E-2</c:v>
                </c:pt>
                <c:pt idx="669">
                  <c:v>3.1043944696667485E-2</c:v>
                </c:pt>
                <c:pt idx="670">
                  <c:v>3.1733162670171663E-2</c:v>
                </c:pt>
                <c:pt idx="671">
                  <c:v>3.2374178932854755E-2</c:v>
                </c:pt>
                <c:pt idx="672">
                  <c:v>3.1514277764340189E-2</c:v>
                </c:pt>
                <c:pt idx="673">
                  <c:v>3.1459043970268087E-2</c:v>
                </c:pt>
                <c:pt idx="674">
                  <c:v>3.069250022390577E-2</c:v>
                </c:pt>
                <c:pt idx="675">
                  <c:v>3.062073474143907E-2</c:v>
                </c:pt>
                <c:pt idx="676">
                  <c:v>2.9759978939337663E-2</c:v>
                </c:pt>
                <c:pt idx="677">
                  <c:v>2.9946276889406025E-2</c:v>
                </c:pt>
                <c:pt idx="678">
                  <c:v>3.0067465942780688E-2</c:v>
                </c:pt>
                <c:pt idx="679">
                  <c:v>2.923940475769304E-2</c:v>
                </c:pt>
                <c:pt idx="680">
                  <c:v>2.8804690635768408E-2</c:v>
                </c:pt>
                <c:pt idx="681">
                  <c:v>2.8802928628917413E-2</c:v>
                </c:pt>
                <c:pt idx="682">
                  <c:v>2.8772099557832408E-2</c:v>
                </c:pt>
                <c:pt idx="683">
                  <c:v>2.8765391615278597E-2</c:v>
                </c:pt>
                <c:pt idx="684">
                  <c:v>2.9150371236885544E-2</c:v>
                </c:pt>
                <c:pt idx="685">
                  <c:v>2.874243348927662E-2</c:v>
                </c:pt>
                <c:pt idx="686">
                  <c:v>2.8408636467126713E-2</c:v>
                </c:pt>
                <c:pt idx="687">
                  <c:v>2.8396809677319564E-2</c:v>
                </c:pt>
                <c:pt idx="688">
                  <c:v>2.812955487652E-2</c:v>
                </c:pt>
                <c:pt idx="689">
                  <c:v>2.9880902408065242E-2</c:v>
                </c:pt>
                <c:pt idx="690">
                  <c:v>2.9864998338085029E-2</c:v>
                </c:pt>
                <c:pt idx="691">
                  <c:v>3.094536089724019E-2</c:v>
                </c:pt>
                <c:pt idx="692">
                  <c:v>3.1937437862438155E-2</c:v>
                </c:pt>
                <c:pt idx="693">
                  <c:v>3.1788696394425178E-2</c:v>
                </c:pt>
                <c:pt idx="694">
                  <c:v>3.1930778818929362E-2</c:v>
                </c:pt>
                <c:pt idx="695">
                  <c:v>3.2455284040960659E-2</c:v>
                </c:pt>
                <c:pt idx="696">
                  <c:v>3.2526983139118296E-2</c:v>
                </c:pt>
                <c:pt idx="697">
                  <c:v>3.2710518380541301E-2</c:v>
                </c:pt>
                <c:pt idx="698">
                  <c:v>3.2523504168717854E-2</c:v>
                </c:pt>
                <c:pt idx="699">
                  <c:v>3.232907697396864E-2</c:v>
                </c:pt>
                <c:pt idx="700">
                  <c:v>3.2259794464794711E-2</c:v>
                </c:pt>
                <c:pt idx="701">
                  <c:v>3.2504460281005502E-2</c:v>
                </c:pt>
                <c:pt idx="702">
                  <c:v>3.2504460281005502E-2</c:v>
                </c:pt>
                <c:pt idx="703">
                  <c:v>3.2502089975447172E-2</c:v>
                </c:pt>
                <c:pt idx="704">
                  <c:v>3.2476519995616474E-2</c:v>
                </c:pt>
                <c:pt idx="705">
                  <c:v>3.2624403513724608E-2</c:v>
                </c:pt>
                <c:pt idx="706">
                  <c:v>3.2623347935483285E-2</c:v>
                </c:pt>
                <c:pt idx="707">
                  <c:v>3.2768488852137463E-2</c:v>
                </c:pt>
                <c:pt idx="708">
                  <c:v>3.193616864232994E-2</c:v>
                </c:pt>
                <c:pt idx="709">
                  <c:v>3.2125315495887034E-2</c:v>
                </c:pt>
                <c:pt idx="710">
                  <c:v>3.1851176712946627E-2</c:v>
                </c:pt>
                <c:pt idx="711">
                  <c:v>3.2063648474773727E-2</c:v>
                </c:pt>
                <c:pt idx="712">
                  <c:v>3.2125195202925123E-2</c:v>
                </c:pt>
                <c:pt idx="713">
                  <c:v>3.1936525827764656E-2</c:v>
                </c:pt>
                <c:pt idx="714">
                  <c:v>3.1937207171285724E-2</c:v>
                </c:pt>
                <c:pt idx="715">
                  <c:v>3.1510711780387141E-2</c:v>
                </c:pt>
                <c:pt idx="716">
                  <c:v>3.2293986036233353E-2</c:v>
                </c:pt>
                <c:pt idx="717">
                  <c:v>3.2260318982271413E-2</c:v>
                </c:pt>
                <c:pt idx="718">
                  <c:v>3.2441360606176743E-2</c:v>
                </c:pt>
                <c:pt idx="719">
                  <c:v>3.3402424988646762E-2</c:v>
                </c:pt>
                <c:pt idx="720">
                  <c:v>3.4118967813984491E-2</c:v>
                </c:pt>
                <c:pt idx="721">
                  <c:v>3.4694862053259924E-2</c:v>
                </c:pt>
                <c:pt idx="722">
                  <c:v>3.4836338723061674E-2</c:v>
                </c:pt>
                <c:pt idx="723">
                  <c:v>3.4650801946713307E-2</c:v>
                </c:pt>
                <c:pt idx="724">
                  <c:v>3.46649161351473E-2</c:v>
                </c:pt>
                <c:pt idx="725">
                  <c:v>3.4756565792921031E-2</c:v>
                </c:pt>
                <c:pt idx="726">
                  <c:v>3.4830273753556261E-2</c:v>
                </c:pt>
                <c:pt idx="727">
                  <c:v>3.4837055629149107E-2</c:v>
                </c:pt>
                <c:pt idx="728">
                  <c:v>3.4576556251545688E-2</c:v>
                </c:pt>
                <c:pt idx="729">
                  <c:v>3.5879745988024757E-2</c:v>
                </c:pt>
                <c:pt idx="730">
                  <c:v>3.5887865457789339E-2</c:v>
                </c:pt>
                <c:pt idx="731">
                  <c:v>3.5113010674502239E-2</c:v>
                </c:pt>
                <c:pt idx="732">
                  <c:v>3.5132612500397571E-2</c:v>
                </c:pt>
                <c:pt idx="733">
                  <c:v>3.4166063272614046E-2</c:v>
                </c:pt>
                <c:pt idx="734">
                  <c:v>3.3254658234543918E-2</c:v>
                </c:pt>
                <c:pt idx="735">
                  <c:v>3.3492440645361596E-2</c:v>
                </c:pt>
                <c:pt idx="736">
                  <c:v>3.2545348289876916E-2</c:v>
                </c:pt>
                <c:pt idx="737">
                  <c:v>3.254642191655778E-2</c:v>
                </c:pt>
                <c:pt idx="738">
                  <c:v>3.2333593077501985E-2</c:v>
                </c:pt>
                <c:pt idx="739">
                  <c:v>3.2567916292794812E-2</c:v>
                </c:pt>
                <c:pt idx="740">
                  <c:v>3.2028314146899044E-2</c:v>
                </c:pt>
                <c:pt idx="741">
                  <c:v>3.2385976555404719E-2</c:v>
                </c:pt>
                <c:pt idx="742">
                  <c:v>3.2385976555404719E-2</c:v>
                </c:pt>
                <c:pt idx="743">
                  <c:v>3.375075644966561E-2</c:v>
                </c:pt>
                <c:pt idx="744">
                  <c:v>3.3646478021813767E-2</c:v>
                </c:pt>
                <c:pt idx="745">
                  <c:v>3.3318982821103481E-2</c:v>
                </c:pt>
                <c:pt idx="746">
                  <c:v>3.3448915733465853E-2</c:v>
                </c:pt>
                <c:pt idx="747">
                  <c:v>3.4022338844942088E-2</c:v>
                </c:pt>
                <c:pt idx="748">
                  <c:v>3.391909222556147E-2</c:v>
                </c:pt>
                <c:pt idx="749">
                  <c:v>3.4978793340520654E-2</c:v>
                </c:pt>
                <c:pt idx="750">
                  <c:v>3.4991909785741279E-2</c:v>
                </c:pt>
                <c:pt idx="751">
                  <c:v>3.5576016770888431E-2</c:v>
                </c:pt>
                <c:pt idx="752">
                  <c:v>3.4505382278043117E-2</c:v>
                </c:pt>
                <c:pt idx="753">
                  <c:v>3.4650094159380938E-2</c:v>
                </c:pt>
                <c:pt idx="754">
                  <c:v>3.3979488170711482E-2</c:v>
                </c:pt>
                <c:pt idx="755">
                  <c:v>3.3274657997147773E-2</c:v>
                </c:pt>
                <c:pt idx="756">
                  <c:v>3.3194738416873246E-2</c:v>
                </c:pt>
                <c:pt idx="757">
                  <c:v>3.2921581063509328E-2</c:v>
                </c:pt>
                <c:pt idx="758">
                  <c:v>3.2792897751921589E-2</c:v>
                </c:pt>
                <c:pt idx="759">
                  <c:v>3.2793969881302107E-2</c:v>
                </c:pt>
                <c:pt idx="760">
                  <c:v>3.2526986824955584E-2</c:v>
                </c:pt>
                <c:pt idx="761">
                  <c:v>3.2526986824955584E-2</c:v>
                </c:pt>
                <c:pt idx="762">
                  <c:v>3.2608577423911295E-2</c:v>
                </c:pt>
                <c:pt idx="763">
                  <c:v>3.2779601172293629E-2</c:v>
                </c:pt>
                <c:pt idx="764">
                  <c:v>3.278540850074458E-2</c:v>
                </c:pt>
                <c:pt idx="765">
                  <c:v>3.2812585511938323E-2</c:v>
                </c:pt>
                <c:pt idx="766">
                  <c:v>3.255376231406229E-2</c:v>
                </c:pt>
                <c:pt idx="767">
                  <c:v>3.2556527671614162E-2</c:v>
                </c:pt>
                <c:pt idx="768">
                  <c:v>3.2882095581833769E-2</c:v>
                </c:pt>
                <c:pt idx="769">
                  <c:v>3.2859935349504821E-2</c:v>
                </c:pt>
                <c:pt idx="770">
                  <c:v>3.2577982249472753E-2</c:v>
                </c:pt>
                <c:pt idx="771">
                  <c:v>3.2728831130789497E-2</c:v>
                </c:pt>
                <c:pt idx="772">
                  <c:v>3.2605280439207414E-2</c:v>
                </c:pt>
                <c:pt idx="773">
                  <c:v>3.2746484876117914E-2</c:v>
                </c:pt>
                <c:pt idx="774">
                  <c:v>3.3562292867879387E-2</c:v>
                </c:pt>
                <c:pt idx="775">
                  <c:v>3.3489766192740668E-2</c:v>
                </c:pt>
                <c:pt idx="776">
                  <c:v>3.3528034879887474E-2</c:v>
                </c:pt>
                <c:pt idx="777">
                  <c:v>3.3707494413315948E-2</c:v>
                </c:pt>
                <c:pt idx="778">
                  <c:v>3.3708269843542131E-2</c:v>
                </c:pt>
                <c:pt idx="779">
                  <c:v>3.3097206018629741E-2</c:v>
                </c:pt>
                <c:pt idx="780">
                  <c:v>3.3053842495944653E-2</c:v>
                </c:pt>
                <c:pt idx="781">
                  <c:v>3.2913359930864632E-2</c:v>
                </c:pt>
                <c:pt idx="782">
                  <c:v>3.1565749786870941E-2</c:v>
                </c:pt>
                <c:pt idx="783">
                  <c:v>3.0793473222053721E-2</c:v>
                </c:pt>
                <c:pt idx="784">
                  <c:v>3.0365180936217477E-2</c:v>
                </c:pt>
                <c:pt idx="785">
                  <c:v>3.0099676163649891E-2</c:v>
                </c:pt>
                <c:pt idx="786">
                  <c:v>3.0051401578962363E-2</c:v>
                </c:pt>
                <c:pt idx="787">
                  <c:v>2.9977541586863176E-2</c:v>
                </c:pt>
                <c:pt idx="788">
                  <c:v>3.0000359890497576E-2</c:v>
                </c:pt>
                <c:pt idx="789">
                  <c:v>2.9999830575946698E-2</c:v>
                </c:pt>
                <c:pt idx="790">
                  <c:v>2.9777208443128221E-2</c:v>
                </c:pt>
                <c:pt idx="791">
                  <c:v>2.969862906579716E-2</c:v>
                </c:pt>
                <c:pt idx="792">
                  <c:v>2.7546511269485732E-2</c:v>
                </c:pt>
                <c:pt idx="793">
                  <c:v>2.7411634640799515E-2</c:v>
                </c:pt>
                <c:pt idx="794">
                  <c:v>2.7240647185388871E-2</c:v>
                </c:pt>
                <c:pt idx="795">
                  <c:v>2.6753120442967623E-2</c:v>
                </c:pt>
                <c:pt idx="796">
                  <c:v>2.7253974759446905E-2</c:v>
                </c:pt>
                <c:pt idx="797">
                  <c:v>2.7412193717608096E-2</c:v>
                </c:pt>
                <c:pt idx="798">
                  <c:v>2.6781945736871156E-2</c:v>
                </c:pt>
                <c:pt idx="799">
                  <c:v>2.6780189592034941E-2</c:v>
                </c:pt>
                <c:pt idx="800">
                  <c:v>2.6665872023186207E-2</c:v>
                </c:pt>
                <c:pt idx="801">
                  <c:v>2.7509569122970319E-2</c:v>
                </c:pt>
                <c:pt idx="802">
                  <c:v>2.7499904323137273E-2</c:v>
                </c:pt>
                <c:pt idx="803">
                  <c:v>2.7593087142989452E-2</c:v>
                </c:pt>
                <c:pt idx="804">
                  <c:v>2.7221257152357368E-2</c:v>
                </c:pt>
                <c:pt idx="805">
                  <c:v>2.7221257152357368E-2</c:v>
                </c:pt>
                <c:pt idx="806">
                  <c:v>2.4507856015586933E-2</c:v>
                </c:pt>
                <c:pt idx="807">
                  <c:v>2.4525476547235883E-2</c:v>
                </c:pt>
                <c:pt idx="808">
                  <c:v>2.378578143761453E-2</c:v>
                </c:pt>
                <c:pt idx="809">
                  <c:v>2.4597724273676427E-2</c:v>
                </c:pt>
                <c:pt idx="810">
                  <c:v>2.4437303679902621E-2</c:v>
                </c:pt>
                <c:pt idx="811">
                  <c:v>2.4644896943383402E-2</c:v>
                </c:pt>
                <c:pt idx="812">
                  <c:v>2.3692621919155849E-2</c:v>
                </c:pt>
                <c:pt idx="813">
                  <c:v>2.3445189778628753E-2</c:v>
                </c:pt>
                <c:pt idx="814">
                  <c:v>2.2812471085557649E-2</c:v>
                </c:pt>
                <c:pt idx="815">
                  <c:v>2.2812471085557649E-2</c:v>
                </c:pt>
                <c:pt idx="816">
                  <c:v>2.2439701064538974E-2</c:v>
                </c:pt>
                <c:pt idx="817">
                  <c:v>2.2376244376644996E-2</c:v>
                </c:pt>
                <c:pt idx="818">
                  <c:v>2.3624245665667946E-2</c:v>
                </c:pt>
                <c:pt idx="819">
                  <c:v>2.3624245665667946E-2</c:v>
                </c:pt>
                <c:pt idx="820">
                  <c:v>2.3674652502942581E-2</c:v>
                </c:pt>
                <c:pt idx="821">
                  <c:v>2.3510198311780743E-2</c:v>
                </c:pt>
                <c:pt idx="822">
                  <c:v>2.3464589383909044E-2</c:v>
                </c:pt>
                <c:pt idx="823">
                  <c:v>2.3515245537631752E-2</c:v>
                </c:pt>
                <c:pt idx="824">
                  <c:v>2.3760068296674847E-2</c:v>
                </c:pt>
                <c:pt idx="825">
                  <c:v>2.381644544348464E-2</c:v>
                </c:pt>
                <c:pt idx="826">
                  <c:v>2.540271462848705E-2</c:v>
                </c:pt>
                <c:pt idx="827">
                  <c:v>2.5164310097485793E-2</c:v>
                </c:pt>
                <c:pt idx="828">
                  <c:v>2.516289548988036E-2</c:v>
                </c:pt>
                <c:pt idx="829">
                  <c:v>2.5161476775628463E-2</c:v>
                </c:pt>
                <c:pt idx="830">
                  <c:v>2.5107929034063135E-2</c:v>
                </c:pt>
                <c:pt idx="831">
                  <c:v>2.4570081438417723E-2</c:v>
                </c:pt>
                <c:pt idx="832">
                  <c:v>2.4570081438417723E-2</c:v>
                </c:pt>
                <c:pt idx="833">
                  <c:v>2.463325400296993E-2</c:v>
                </c:pt>
                <c:pt idx="834">
                  <c:v>2.4630334216199978E-2</c:v>
                </c:pt>
                <c:pt idx="835">
                  <c:v>2.4600917571004886E-2</c:v>
                </c:pt>
                <c:pt idx="836">
                  <c:v>2.4389925581621681E-2</c:v>
                </c:pt>
                <c:pt idx="837">
                  <c:v>2.4415786051479826E-2</c:v>
                </c:pt>
                <c:pt idx="838">
                  <c:v>2.46999383187546E-2</c:v>
                </c:pt>
                <c:pt idx="839">
                  <c:v>2.4700535432087639E-2</c:v>
                </c:pt>
                <c:pt idx="840">
                  <c:v>2.4996636199108177E-2</c:v>
                </c:pt>
                <c:pt idx="841">
                  <c:v>2.5535539544722416E-2</c:v>
                </c:pt>
                <c:pt idx="842">
                  <c:v>2.5295026099486553E-2</c:v>
                </c:pt>
                <c:pt idx="843">
                  <c:v>2.5387641647487656E-2</c:v>
                </c:pt>
                <c:pt idx="844">
                  <c:v>2.5623509205942058E-2</c:v>
                </c:pt>
                <c:pt idx="845">
                  <c:v>2.5535608337031532E-2</c:v>
                </c:pt>
                <c:pt idx="846">
                  <c:v>2.5208742269297715E-2</c:v>
                </c:pt>
                <c:pt idx="847">
                  <c:v>2.5486093053286172E-2</c:v>
                </c:pt>
                <c:pt idx="848">
                  <c:v>2.5541176318907281E-2</c:v>
                </c:pt>
                <c:pt idx="849">
                  <c:v>2.5541176318907281E-2</c:v>
                </c:pt>
                <c:pt idx="850">
                  <c:v>2.5541176318907281E-2</c:v>
                </c:pt>
                <c:pt idx="851">
                  <c:v>2.5573626199420527E-2</c:v>
                </c:pt>
                <c:pt idx="852">
                  <c:v>2.5574514507650872E-2</c:v>
                </c:pt>
                <c:pt idx="853">
                  <c:v>2.5739412646709165E-2</c:v>
                </c:pt>
                <c:pt idx="854">
                  <c:v>2.5789568013133809E-2</c:v>
                </c:pt>
                <c:pt idx="855">
                  <c:v>2.5547799993021553E-2</c:v>
                </c:pt>
                <c:pt idx="856">
                  <c:v>2.5315740702349775E-2</c:v>
                </c:pt>
                <c:pt idx="857">
                  <c:v>2.5317143351566776E-2</c:v>
                </c:pt>
                <c:pt idx="858">
                  <c:v>2.522426442137346E-2</c:v>
                </c:pt>
                <c:pt idx="859">
                  <c:v>2.5237185349900722E-2</c:v>
                </c:pt>
                <c:pt idx="860">
                  <c:v>2.4901548063615029E-2</c:v>
                </c:pt>
                <c:pt idx="861">
                  <c:v>2.5424109892337177E-2</c:v>
                </c:pt>
                <c:pt idx="862">
                  <c:v>2.5321164492379287E-2</c:v>
                </c:pt>
                <c:pt idx="863">
                  <c:v>2.5672397735086346E-2</c:v>
                </c:pt>
                <c:pt idx="864">
                  <c:v>2.5701406055241051E-2</c:v>
                </c:pt>
                <c:pt idx="865">
                  <c:v>2.5362187974599892E-2</c:v>
                </c:pt>
                <c:pt idx="866">
                  <c:v>2.5426450685258284E-2</c:v>
                </c:pt>
                <c:pt idx="867">
                  <c:v>2.5610756948732629E-2</c:v>
                </c:pt>
                <c:pt idx="868">
                  <c:v>2.5610756948732629E-2</c:v>
                </c:pt>
                <c:pt idx="869">
                  <c:v>2.5612194057295777E-2</c:v>
                </c:pt>
                <c:pt idx="870">
                  <c:v>2.5547470435801599E-2</c:v>
                </c:pt>
                <c:pt idx="871">
                  <c:v>2.5512292460180174E-2</c:v>
                </c:pt>
                <c:pt idx="872">
                  <c:v>2.56897355690511E-2</c:v>
                </c:pt>
                <c:pt idx="873">
                  <c:v>2.7217517719638682E-2</c:v>
                </c:pt>
                <c:pt idx="874">
                  <c:v>2.6940643791624107E-2</c:v>
                </c:pt>
                <c:pt idx="875">
                  <c:v>2.715579437126054E-2</c:v>
                </c:pt>
                <c:pt idx="876">
                  <c:v>2.7218763568147588E-2</c:v>
                </c:pt>
                <c:pt idx="877">
                  <c:v>2.728756200676288E-2</c:v>
                </c:pt>
                <c:pt idx="878">
                  <c:v>2.7353981161266538E-2</c:v>
                </c:pt>
                <c:pt idx="879">
                  <c:v>2.8363992800992308E-2</c:v>
                </c:pt>
                <c:pt idx="880">
                  <c:v>2.8308088163419065E-2</c:v>
                </c:pt>
                <c:pt idx="881">
                  <c:v>2.723809401247802E-2</c:v>
                </c:pt>
                <c:pt idx="882">
                  <c:v>2.723809401247802E-2</c:v>
                </c:pt>
                <c:pt idx="883">
                  <c:v>2.7262618219815932E-2</c:v>
                </c:pt>
                <c:pt idx="884">
                  <c:v>2.7721019778060543E-2</c:v>
                </c:pt>
                <c:pt idx="885">
                  <c:v>2.7720091598229638E-2</c:v>
                </c:pt>
                <c:pt idx="886">
                  <c:v>2.7890205835025578E-2</c:v>
                </c:pt>
                <c:pt idx="887">
                  <c:v>2.7748139467527851E-2</c:v>
                </c:pt>
                <c:pt idx="888">
                  <c:v>2.7714407326916726E-2</c:v>
                </c:pt>
                <c:pt idx="889">
                  <c:v>2.6429238486155332E-2</c:v>
                </c:pt>
                <c:pt idx="890">
                  <c:v>2.6349744747146502E-2</c:v>
                </c:pt>
                <c:pt idx="891">
                  <c:v>2.6261165115277676E-2</c:v>
                </c:pt>
                <c:pt idx="892">
                  <c:v>2.6257617366735334E-2</c:v>
                </c:pt>
                <c:pt idx="893">
                  <c:v>2.6428840041750237E-2</c:v>
                </c:pt>
                <c:pt idx="894">
                  <c:v>2.6737547900924676E-2</c:v>
                </c:pt>
                <c:pt idx="895">
                  <c:v>2.8549363212579733E-2</c:v>
                </c:pt>
                <c:pt idx="896">
                  <c:v>2.8686499394181872E-2</c:v>
                </c:pt>
                <c:pt idx="897">
                  <c:v>2.8346195393451869E-2</c:v>
                </c:pt>
                <c:pt idx="898">
                  <c:v>2.8671510959054423E-2</c:v>
                </c:pt>
                <c:pt idx="899">
                  <c:v>2.8669817734375519E-2</c:v>
                </c:pt>
                <c:pt idx="900">
                  <c:v>2.754723282411314E-2</c:v>
                </c:pt>
                <c:pt idx="901">
                  <c:v>2.730220075152304E-2</c:v>
                </c:pt>
                <c:pt idx="902">
                  <c:v>2.7428157260409553E-2</c:v>
                </c:pt>
                <c:pt idx="903">
                  <c:v>2.67450052925212E-2</c:v>
                </c:pt>
                <c:pt idx="904">
                  <c:v>2.6030645669663326E-2</c:v>
                </c:pt>
                <c:pt idx="905">
                  <c:v>2.6030645669663326E-2</c:v>
                </c:pt>
                <c:pt idx="906">
                  <c:v>2.6834622207142188E-2</c:v>
                </c:pt>
                <c:pt idx="907">
                  <c:v>2.7934014632094675E-2</c:v>
                </c:pt>
                <c:pt idx="908">
                  <c:v>2.8079915765741179E-2</c:v>
                </c:pt>
                <c:pt idx="909">
                  <c:v>2.8786805652806387E-2</c:v>
                </c:pt>
                <c:pt idx="910">
                  <c:v>2.8950809472455791E-2</c:v>
                </c:pt>
                <c:pt idx="911">
                  <c:v>2.9261579932841956E-2</c:v>
                </c:pt>
                <c:pt idx="912">
                  <c:v>2.9274189276363823E-2</c:v>
                </c:pt>
                <c:pt idx="913">
                  <c:v>2.9413147549323438E-2</c:v>
                </c:pt>
                <c:pt idx="914">
                  <c:v>2.9777425754161223E-2</c:v>
                </c:pt>
                <c:pt idx="915">
                  <c:v>3.0127765721352194E-2</c:v>
                </c:pt>
                <c:pt idx="916">
                  <c:v>2.9754954428528234E-2</c:v>
                </c:pt>
                <c:pt idx="917">
                  <c:v>2.9617235449353688E-2</c:v>
                </c:pt>
                <c:pt idx="918">
                  <c:v>2.9927362057795275E-2</c:v>
                </c:pt>
                <c:pt idx="919">
                  <c:v>2.9939912534691051E-2</c:v>
                </c:pt>
                <c:pt idx="920">
                  <c:v>3.0075213288325069E-2</c:v>
                </c:pt>
                <c:pt idx="921">
                  <c:v>3.0064809773868634E-2</c:v>
                </c:pt>
                <c:pt idx="922">
                  <c:v>2.9816530776204525E-2</c:v>
                </c:pt>
                <c:pt idx="923">
                  <c:v>2.9816530776204525E-2</c:v>
                </c:pt>
                <c:pt idx="924">
                  <c:v>2.9773882412237791E-2</c:v>
                </c:pt>
                <c:pt idx="925">
                  <c:v>2.9763377983581332E-2</c:v>
                </c:pt>
                <c:pt idx="926">
                  <c:v>2.9646786570997435E-2</c:v>
                </c:pt>
                <c:pt idx="927">
                  <c:v>2.9266270849562851E-2</c:v>
                </c:pt>
                <c:pt idx="928">
                  <c:v>2.9266270849562851E-2</c:v>
                </c:pt>
                <c:pt idx="929">
                  <c:v>2.9374237539163146E-2</c:v>
                </c:pt>
                <c:pt idx="930">
                  <c:v>2.9012621249453068E-2</c:v>
                </c:pt>
                <c:pt idx="931">
                  <c:v>2.9128211976692912E-2</c:v>
                </c:pt>
                <c:pt idx="932">
                  <c:v>2.9008440692487741E-2</c:v>
                </c:pt>
                <c:pt idx="933">
                  <c:v>2.9586925009282439E-2</c:v>
                </c:pt>
                <c:pt idx="934">
                  <c:v>2.9699016550336681E-2</c:v>
                </c:pt>
                <c:pt idx="935">
                  <c:v>2.9956254806737543E-2</c:v>
                </c:pt>
                <c:pt idx="936">
                  <c:v>2.8623413577839655E-2</c:v>
                </c:pt>
                <c:pt idx="937">
                  <c:v>2.8647970736982425E-2</c:v>
                </c:pt>
                <c:pt idx="938">
                  <c:v>2.8904394492540696E-2</c:v>
                </c:pt>
                <c:pt idx="939">
                  <c:v>2.8820438716927736E-2</c:v>
                </c:pt>
                <c:pt idx="940">
                  <c:v>2.881881700487908E-2</c:v>
                </c:pt>
                <c:pt idx="941">
                  <c:v>2.8952699096612626E-2</c:v>
                </c:pt>
                <c:pt idx="942">
                  <c:v>2.8115987164630058E-2</c:v>
                </c:pt>
                <c:pt idx="943">
                  <c:v>3.1152246078369025E-2</c:v>
                </c:pt>
                <c:pt idx="944">
                  <c:v>3.1327950739961585E-2</c:v>
                </c:pt>
                <c:pt idx="945">
                  <c:v>3.1593997115245256E-2</c:v>
                </c:pt>
                <c:pt idx="946">
                  <c:v>3.1592518998700879E-2</c:v>
                </c:pt>
                <c:pt idx="947">
                  <c:v>3.1326075508643983E-2</c:v>
                </c:pt>
                <c:pt idx="948">
                  <c:v>3.1288551323690537E-2</c:v>
                </c:pt>
                <c:pt idx="949">
                  <c:v>3.1541861540954737E-2</c:v>
                </c:pt>
                <c:pt idx="950">
                  <c:v>3.1638204517141673E-2</c:v>
                </c:pt>
                <c:pt idx="951">
                  <c:v>3.160644373069614E-2</c:v>
                </c:pt>
                <c:pt idx="952">
                  <c:v>3.1415262052097971E-2</c:v>
                </c:pt>
                <c:pt idx="953">
                  <c:v>3.1373000546954195E-2</c:v>
                </c:pt>
                <c:pt idx="954">
                  <c:v>3.1372366484418893E-2</c:v>
                </c:pt>
                <c:pt idx="955">
                  <c:v>3.2212252816803295E-2</c:v>
                </c:pt>
                <c:pt idx="956">
                  <c:v>3.2470699063183742E-2</c:v>
                </c:pt>
                <c:pt idx="957">
                  <c:v>3.2466390660991842E-2</c:v>
                </c:pt>
                <c:pt idx="958">
                  <c:v>3.1219864118041205E-2</c:v>
                </c:pt>
                <c:pt idx="959">
                  <c:v>3.1215441654374218E-2</c:v>
                </c:pt>
                <c:pt idx="960">
                  <c:v>3.1214459175545994E-2</c:v>
                </c:pt>
                <c:pt idx="961">
                  <c:v>3.1110731988551469E-2</c:v>
                </c:pt>
                <c:pt idx="962">
                  <c:v>3.1243491974532113E-2</c:v>
                </c:pt>
                <c:pt idx="963">
                  <c:v>3.124131629887297E-2</c:v>
                </c:pt>
                <c:pt idx="964">
                  <c:v>3.1235387203515284E-2</c:v>
                </c:pt>
                <c:pt idx="965">
                  <c:v>3.1069102162758593E-2</c:v>
                </c:pt>
                <c:pt idx="966">
                  <c:v>3.1067230297050566E-2</c:v>
                </c:pt>
                <c:pt idx="967">
                  <c:v>3.1379011806260619E-2</c:v>
                </c:pt>
                <c:pt idx="968">
                  <c:v>3.1379011806260619E-2</c:v>
                </c:pt>
                <c:pt idx="969">
                  <c:v>3.0782275333703788E-2</c:v>
                </c:pt>
                <c:pt idx="970">
                  <c:v>2.9994463954345338E-2</c:v>
                </c:pt>
                <c:pt idx="971">
                  <c:v>2.9848322987786696E-2</c:v>
                </c:pt>
                <c:pt idx="972">
                  <c:v>2.9280945593340608E-2</c:v>
                </c:pt>
                <c:pt idx="973">
                  <c:v>2.894612865347165E-2</c:v>
                </c:pt>
                <c:pt idx="974">
                  <c:v>2.8651453044089992E-2</c:v>
                </c:pt>
                <c:pt idx="975">
                  <c:v>2.8736787076920817E-2</c:v>
                </c:pt>
                <c:pt idx="976">
                  <c:v>2.8879631906640366E-2</c:v>
                </c:pt>
                <c:pt idx="977">
                  <c:v>2.8863572339130828E-2</c:v>
                </c:pt>
                <c:pt idx="978">
                  <c:v>2.8701113839028403E-2</c:v>
                </c:pt>
                <c:pt idx="979">
                  <c:v>3.0187702505930007E-2</c:v>
                </c:pt>
                <c:pt idx="980">
                  <c:v>3.0342332903337696E-2</c:v>
                </c:pt>
                <c:pt idx="981">
                  <c:v>2.9863105752992739E-2</c:v>
                </c:pt>
                <c:pt idx="982">
                  <c:v>3.0335204023957861E-2</c:v>
                </c:pt>
                <c:pt idx="983">
                  <c:v>3.0334277174585533E-2</c:v>
                </c:pt>
                <c:pt idx="984">
                  <c:v>3.0535516646645125E-2</c:v>
                </c:pt>
                <c:pt idx="985">
                  <c:v>3.1172569621216575E-2</c:v>
                </c:pt>
                <c:pt idx="986">
                  <c:v>3.1172569621216575E-2</c:v>
                </c:pt>
                <c:pt idx="987">
                  <c:v>3.0666361257505294E-2</c:v>
                </c:pt>
                <c:pt idx="988">
                  <c:v>3.0665443026809572E-2</c:v>
                </c:pt>
                <c:pt idx="989">
                  <c:v>3.0878556366398507E-2</c:v>
                </c:pt>
                <c:pt idx="990">
                  <c:v>3.4042282603581157E-2</c:v>
                </c:pt>
                <c:pt idx="991">
                  <c:v>3.4474259228204449E-2</c:v>
                </c:pt>
                <c:pt idx="992">
                  <c:v>3.5223087144837337E-2</c:v>
                </c:pt>
                <c:pt idx="993">
                  <c:v>3.5407423676735515E-2</c:v>
                </c:pt>
                <c:pt idx="994">
                  <c:v>3.5391182633117663E-2</c:v>
                </c:pt>
                <c:pt idx="995">
                  <c:v>3.5390701281689564E-2</c:v>
                </c:pt>
                <c:pt idx="996">
                  <c:v>3.4976817889531782E-2</c:v>
                </c:pt>
                <c:pt idx="997">
                  <c:v>3.5301177413759814E-2</c:v>
                </c:pt>
                <c:pt idx="998">
                  <c:v>3.4863661020431404E-2</c:v>
                </c:pt>
                <c:pt idx="999">
                  <c:v>3.4903603948067095E-2</c:v>
                </c:pt>
                <c:pt idx="1000">
                  <c:v>3.4902725853000652E-2</c:v>
                </c:pt>
                <c:pt idx="1001">
                  <c:v>3.4893586422331424E-2</c:v>
                </c:pt>
                <c:pt idx="1002">
                  <c:v>3.4892717710279644E-2</c:v>
                </c:pt>
                <c:pt idx="1003">
                  <c:v>3.4891851363665051E-2</c:v>
                </c:pt>
                <c:pt idx="1004">
                  <c:v>3.5422188580597549E-2</c:v>
                </c:pt>
                <c:pt idx="1005">
                  <c:v>3.5489883527426741E-2</c:v>
                </c:pt>
                <c:pt idx="1006">
                  <c:v>3.2864712975338113E-2</c:v>
                </c:pt>
                <c:pt idx="1007">
                  <c:v>3.2801449390692454E-2</c:v>
                </c:pt>
                <c:pt idx="1008">
                  <c:v>3.2661624220438029E-2</c:v>
                </c:pt>
                <c:pt idx="1009">
                  <c:v>3.2582876650947799E-2</c:v>
                </c:pt>
                <c:pt idx="1010">
                  <c:v>3.2460691949865735E-2</c:v>
                </c:pt>
                <c:pt idx="1011">
                  <c:v>3.2473054483785707E-2</c:v>
                </c:pt>
                <c:pt idx="1012">
                  <c:v>3.2376680273287557E-2</c:v>
                </c:pt>
                <c:pt idx="1013">
                  <c:v>3.2303247055851296E-2</c:v>
                </c:pt>
                <c:pt idx="1014">
                  <c:v>3.2452801149022097E-2</c:v>
                </c:pt>
                <c:pt idx="1015">
                  <c:v>3.2444983882596909E-2</c:v>
                </c:pt>
                <c:pt idx="1016">
                  <c:v>3.2525306519208812E-2</c:v>
                </c:pt>
                <c:pt idx="1017">
                  <c:v>3.2524126800057757E-2</c:v>
                </c:pt>
                <c:pt idx="1018">
                  <c:v>3.1535299554715457E-2</c:v>
                </c:pt>
                <c:pt idx="1019">
                  <c:v>3.1288293020125632E-2</c:v>
                </c:pt>
                <c:pt idx="1020">
                  <c:v>3.1272414815206165E-2</c:v>
                </c:pt>
                <c:pt idx="1021">
                  <c:v>3.1118787055354813E-2</c:v>
                </c:pt>
                <c:pt idx="1022">
                  <c:v>3.1222131314235912E-2</c:v>
                </c:pt>
                <c:pt idx="1023">
                  <c:v>3.172431371793067E-2</c:v>
                </c:pt>
                <c:pt idx="1024">
                  <c:v>3.230883019534489E-2</c:v>
                </c:pt>
                <c:pt idx="1025">
                  <c:v>3.2169753384161684E-2</c:v>
                </c:pt>
                <c:pt idx="1026">
                  <c:v>3.2098000880340927E-2</c:v>
                </c:pt>
                <c:pt idx="1027">
                  <c:v>3.1924076076871588E-2</c:v>
                </c:pt>
                <c:pt idx="1028">
                  <c:v>3.2093906969650379E-2</c:v>
                </c:pt>
                <c:pt idx="1029">
                  <c:v>3.3365181166573284E-2</c:v>
                </c:pt>
                <c:pt idx="1030">
                  <c:v>3.2997478268823509E-2</c:v>
                </c:pt>
                <c:pt idx="1031">
                  <c:v>3.3208667415939294E-2</c:v>
                </c:pt>
                <c:pt idx="1032">
                  <c:v>3.359855023383565E-2</c:v>
                </c:pt>
                <c:pt idx="1033">
                  <c:v>3.3849128010975955E-2</c:v>
                </c:pt>
                <c:pt idx="1034">
                  <c:v>3.4268769257079348E-2</c:v>
                </c:pt>
                <c:pt idx="1035">
                  <c:v>3.4246072360166267E-2</c:v>
                </c:pt>
                <c:pt idx="1036">
                  <c:v>3.4208820549649702E-2</c:v>
                </c:pt>
                <c:pt idx="1037">
                  <c:v>3.6497214597609302E-2</c:v>
                </c:pt>
                <c:pt idx="1038">
                  <c:v>3.6448621223166063E-2</c:v>
                </c:pt>
                <c:pt idx="1039">
                  <c:v>3.6951908838114798E-2</c:v>
                </c:pt>
                <c:pt idx="1040">
                  <c:v>3.7307433413174794E-2</c:v>
                </c:pt>
                <c:pt idx="1041">
                  <c:v>3.7288856565782166E-2</c:v>
                </c:pt>
                <c:pt idx="1042">
                  <c:v>3.7132459375032525E-2</c:v>
                </c:pt>
                <c:pt idx="1043">
                  <c:v>3.7328549554352441E-2</c:v>
                </c:pt>
                <c:pt idx="1044">
                  <c:v>3.7349152049875954E-2</c:v>
                </c:pt>
                <c:pt idx="1045">
                  <c:v>3.7337852941514024E-2</c:v>
                </c:pt>
                <c:pt idx="1046">
                  <c:v>3.7388956053014719E-2</c:v>
                </c:pt>
                <c:pt idx="1047">
                  <c:v>3.7146808632183788E-2</c:v>
                </c:pt>
                <c:pt idx="1048">
                  <c:v>3.6753316391212064E-2</c:v>
                </c:pt>
                <c:pt idx="1049">
                  <c:v>3.7077349711461073E-2</c:v>
                </c:pt>
                <c:pt idx="1050">
                  <c:v>3.7076283068966216E-2</c:v>
                </c:pt>
                <c:pt idx="1051">
                  <c:v>3.7368266259342454E-2</c:v>
                </c:pt>
                <c:pt idx="1052">
                  <c:v>3.741242312638908E-2</c:v>
                </c:pt>
                <c:pt idx="1053">
                  <c:v>3.4034242750642069E-2</c:v>
                </c:pt>
                <c:pt idx="1054">
                  <c:v>3.4016652640564519E-2</c:v>
                </c:pt>
                <c:pt idx="1055">
                  <c:v>3.3106247462976961E-2</c:v>
                </c:pt>
                <c:pt idx="1056">
                  <c:v>3.2999899953736811E-2</c:v>
                </c:pt>
                <c:pt idx="1057">
                  <c:v>3.2998474732111281E-2</c:v>
                </c:pt>
                <c:pt idx="1058">
                  <c:v>3.3095471513976661E-2</c:v>
                </c:pt>
                <c:pt idx="1059">
                  <c:v>3.32845875803695E-2</c:v>
                </c:pt>
                <c:pt idx="1060">
                  <c:v>3.2959944278829451E-2</c:v>
                </c:pt>
                <c:pt idx="1061">
                  <c:v>3.2968058222147163E-2</c:v>
                </c:pt>
                <c:pt idx="1062">
                  <c:v>3.2866019016829159E-2</c:v>
                </c:pt>
                <c:pt idx="1063">
                  <c:v>3.2962453782771794E-2</c:v>
                </c:pt>
                <c:pt idx="1064">
                  <c:v>3.2941919188789276E-2</c:v>
                </c:pt>
                <c:pt idx="1065">
                  <c:v>3.3500359728581043E-2</c:v>
                </c:pt>
                <c:pt idx="1066">
                  <c:v>3.4839080264718644E-2</c:v>
                </c:pt>
                <c:pt idx="1067">
                  <c:v>3.4241442219737343E-2</c:v>
                </c:pt>
                <c:pt idx="1068">
                  <c:v>3.4514428093868448E-2</c:v>
                </c:pt>
                <c:pt idx="1069">
                  <c:v>3.4624216710981794E-2</c:v>
                </c:pt>
                <c:pt idx="1070">
                  <c:v>3.4544504008251174E-2</c:v>
                </c:pt>
                <c:pt idx="1071">
                  <c:v>3.4538529024055555E-2</c:v>
                </c:pt>
                <c:pt idx="1072">
                  <c:v>3.4841972406354157E-2</c:v>
                </c:pt>
                <c:pt idx="1073">
                  <c:v>3.5414999226056856E-2</c:v>
                </c:pt>
                <c:pt idx="1074">
                  <c:v>3.5405875699374159E-2</c:v>
                </c:pt>
                <c:pt idx="1075">
                  <c:v>3.5140509424362566E-2</c:v>
                </c:pt>
                <c:pt idx="1076">
                  <c:v>3.5055461647297531E-2</c:v>
                </c:pt>
                <c:pt idx="1077">
                  <c:v>3.5499725672215661E-2</c:v>
                </c:pt>
                <c:pt idx="1078">
                  <c:v>3.5213270157206655E-2</c:v>
                </c:pt>
                <c:pt idx="1079">
                  <c:v>3.5208970159060007E-2</c:v>
                </c:pt>
                <c:pt idx="1080">
                  <c:v>3.5303012258497274E-2</c:v>
                </c:pt>
                <c:pt idx="1081">
                  <c:v>3.58328048149665E-2</c:v>
                </c:pt>
                <c:pt idx="1082">
                  <c:v>3.5825574101311805E-2</c:v>
                </c:pt>
                <c:pt idx="1083">
                  <c:v>3.5608510517483996E-2</c:v>
                </c:pt>
                <c:pt idx="1084">
                  <c:v>3.5711323249926402E-2</c:v>
                </c:pt>
                <c:pt idx="1085">
                  <c:v>3.5958267365237308E-2</c:v>
                </c:pt>
                <c:pt idx="1086">
                  <c:v>3.5936817221930983E-2</c:v>
                </c:pt>
                <c:pt idx="1087">
                  <c:v>3.615775143895341E-2</c:v>
                </c:pt>
                <c:pt idx="1088">
                  <c:v>3.7535577302690366E-2</c:v>
                </c:pt>
                <c:pt idx="1089">
                  <c:v>3.7638885966354479E-2</c:v>
                </c:pt>
                <c:pt idx="1090">
                  <c:v>3.7736112191206608E-2</c:v>
                </c:pt>
                <c:pt idx="1091">
                  <c:v>3.763275805053122E-2</c:v>
                </c:pt>
                <c:pt idx="1092">
                  <c:v>3.6836481894381309E-2</c:v>
                </c:pt>
                <c:pt idx="1093">
                  <c:v>3.7595753168656286E-2</c:v>
                </c:pt>
                <c:pt idx="1094">
                  <c:v>3.7328414374810083E-2</c:v>
                </c:pt>
                <c:pt idx="1095">
                  <c:v>3.73067261647285E-2</c:v>
                </c:pt>
                <c:pt idx="1096">
                  <c:v>3.760978719739301E-2</c:v>
                </c:pt>
                <c:pt idx="1097">
                  <c:v>3.7428836087635892E-2</c:v>
                </c:pt>
                <c:pt idx="1098">
                  <c:v>3.7427652039193481E-2</c:v>
                </c:pt>
                <c:pt idx="1099">
                  <c:v>3.7653962761865771E-2</c:v>
                </c:pt>
                <c:pt idx="1100">
                  <c:v>3.5045155980607624E-2</c:v>
                </c:pt>
                <c:pt idx="1101">
                  <c:v>3.5083813565292193E-2</c:v>
                </c:pt>
                <c:pt idx="1102">
                  <c:v>3.5179319025598663E-2</c:v>
                </c:pt>
                <c:pt idx="1103">
                  <c:v>3.4457106228518018E-2</c:v>
                </c:pt>
                <c:pt idx="1104">
                  <c:v>3.4393036170571351E-2</c:v>
                </c:pt>
                <c:pt idx="1105">
                  <c:v>3.3454463993506336E-2</c:v>
                </c:pt>
                <c:pt idx="1106">
                  <c:v>3.325514844717236E-2</c:v>
                </c:pt>
                <c:pt idx="1107">
                  <c:v>3.3253856110014711E-2</c:v>
                </c:pt>
                <c:pt idx="1108">
                  <c:v>3.3258196620863302E-2</c:v>
                </c:pt>
                <c:pt idx="1109">
                  <c:v>3.4060746532297223E-2</c:v>
                </c:pt>
                <c:pt idx="1110">
                  <c:v>3.4144110654729852E-2</c:v>
                </c:pt>
                <c:pt idx="1111">
                  <c:v>3.38784588654037E-2</c:v>
                </c:pt>
                <c:pt idx="1112">
                  <c:v>3.3670703064309214E-2</c:v>
                </c:pt>
                <c:pt idx="1113">
                  <c:v>3.374682435824003E-2</c:v>
                </c:pt>
                <c:pt idx="1114">
                  <c:v>3.3535823548397695E-2</c:v>
                </c:pt>
                <c:pt idx="1115">
                  <c:v>3.3449228828046684E-2</c:v>
                </c:pt>
                <c:pt idx="1116">
                  <c:v>3.4894479748260508E-2</c:v>
                </c:pt>
                <c:pt idx="1117">
                  <c:v>3.4730537061748286E-2</c:v>
                </c:pt>
                <c:pt idx="1118">
                  <c:v>3.4641297002153806E-2</c:v>
                </c:pt>
                <c:pt idx="1119">
                  <c:v>3.4640452800419712E-2</c:v>
                </c:pt>
                <c:pt idx="1120">
                  <c:v>3.4640044114718126E-2</c:v>
                </c:pt>
                <c:pt idx="1121">
                  <c:v>3.4541524625797744E-2</c:v>
                </c:pt>
                <c:pt idx="1122">
                  <c:v>3.4265178458413231E-2</c:v>
                </c:pt>
                <c:pt idx="1123">
                  <c:v>3.4355018261118093E-2</c:v>
                </c:pt>
                <c:pt idx="1124">
                  <c:v>3.4341335303612136E-2</c:v>
                </c:pt>
                <c:pt idx="1125">
                  <c:v>3.4417846839616184E-2</c:v>
                </c:pt>
                <c:pt idx="1126">
                  <c:v>3.4609657975434679E-2</c:v>
                </c:pt>
                <c:pt idx="1127">
                  <c:v>3.4591609301760473E-2</c:v>
                </c:pt>
                <c:pt idx="1128">
                  <c:v>3.42842118889891E-2</c:v>
                </c:pt>
                <c:pt idx="1129">
                  <c:v>3.3018416363948831E-2</c:v>
                </c:pt>
                <c:pt idx="1130">
                  <c:v>3.4860925631791224E-2</c:v>
                </c:pt>
                <c:pt idx="1131">
                  <c:v>3.5087320036660936E-2</c:v>
                </c:pt>
                <c:pt idx="1132">
                  <c:v>3.5004808683532819E-2</c:v>
                </c:pt>
                <c:pt idx="1133">
                  <c:v>3.4992719147700788E-2</c:v>
                </c:pt>
                <c:pt idx="1134">
                  <c:v>3.5016201004567551E-2</c:v>
                </c:pt>
                <c:pt idx="1135">
                  <c:v>3.4830755602610661E-2</c:v>
                </c:pt>
                <c:pt idx="1136">
                  <c:v>3.4286320360174601E-2</c:v>
                </c:pt>
                <c:pt idx="1137">
                  <c:v>3.4809116056799316E-2</c:v>
                </c:pt>
                <c:pt idx="1138">
                  <c:v>3.7111793632072093E-2</c:v>
                </c:pt>
                <c:pt idx="1139">
                  <c:v>3.823839785342386E-2</c:v>
                </c:pt>
                <c:pt idx="1140">
                  <c:v>3.8220278547793883E-2</c:v>
                </c:pt>
                <c:pt idx="1141">
                  <c:v>3.8260757669842493E-2</c:v>
                </c:pt>
                <c:pt idx="1142">
                  <c:v>3.8742704977033846E-2</c:v>
                </c:pt>
                <c:pt idx="1143">
                  <c:v>3.8882935999074671E-2</c:v>
                </c:pt>
                <c:pt idx="1144">
                  <c:v>4.1068522435378924E-2</c:v>
                </c:pt>
                <c:pt idx="1145">
                  <c:v>4.1065203520794721E-2</c:v>
                </c:pt>
                <c:pt idx="1146">
                  <c:v>4.1192789133249343E-2</c:v>
                </c:pt>
                <c:pt idx="1147">
                  <c:v>4.1603615580451073E-2</c:v>
                </c:pt>
                <c:pt idx="1148">
                  <c:v>4.1303966681237717E-2</c:v>
                </c:pt>
                <c:pt idx="1149">
                  <c:v>4.0887019877266277E-2</c:v>
                </c:pt>
                <c:pt idx="1150">
                  <c:v>4.0361376047295762E-2</c:v>
                </c:pt>
                <c:pt idx="1151">
                  <c:v>3.921292678713191E-2</c:v>
                </c:pt>
                <c:pt idx="1152">
                  <c:v>3.9207084595432588E-2</c:v>
                </c:pt>
                <c:pt idx="1153">
                  <c:v>3.9118765289866665E-2</c:v>
                </c:pt>
                <c:pt idx="1154">
                  <c:v>3.9205345154705765E-2</c:v>
                </c:pt>
                <c:pt idx="1155">
                  <c:v>3.8691301442951881E-2</c:v>
                </c:pt>
                <c:pt idx="1156">
                  <c:v>3.814547452162604E-2</c:v>
                </c:pt>
                <c:pt idx="1157">
                  <c:v>3.822318121799894E-2</c:v>
                </c:pt>
                <c:pt idx="1158">
                  <c:v>3.8050213510559941E-2</c:v>
                </c:pt>
                <c:pt idx="1159">
                  <c:v>3.7210141509085894E-2</c:v>
                </c:pt>
                <c:pt idx="1160">
                  <c:v>3.7121769486584882E-2</c:v>
                </c:pt>
                <c:pt idx="1161">
                  <c:v>3.7120664481426716E-2</c:v>
                </c:pt>
                <c:pt idx="1162">
                  <c:v>3.685117089890598E-2</c:v>
                </c:pt>
                <c:pt idx="1163">
                  <c:v>3.6969981129117903E-2</c:v>
                </c:pt>
                <c:pt idx="1164">
                  <c:v>3.9121378204997066E-2</c:v>
                </c:pt>
                <c:pt idx="1165">
                  <c:v>3.8729728178828519E-2</c:v>
                </c:pt>
                <c:pt idx="1166">
                  <c:v>3.8488942812799833E-2</c:v>
                </c:pt>
                <c:pt idx="1167">
                  <c:v>3.8557382459160343E-2</c:v>
                </c:pt>
                <c:pt idx="1168">
                  <c:v>3.8792966213404938E-2</c:v>
                </c:pt>
                <c:pt idx="1169">
                  <c:v>3.9448137392792737E-2</c:v>
                </c:pt>
                <c:pt idx="1170">
                  <c:v>3.9507708030354895E-2</c:v>
                </c:pt>
                <c:pt idx="1171">
                  <c:v>4.0359513732746162E-2</c:v>
                </c:pt>
                <c:pt idx="1172">
                  <c:v>3.9714394582919733E-2</c:v>
                </c:pt>
                <c:pt idx="1173">
                  <c:v>3.9643834839493235E-2</c:v>
                </c:pt>
                <c:pt idx="1174">
                  <c:v>4.0091181596266179E-2</c:v>
                </c:pt>
                <c:pt idx="1175">
                  <c:v>4.0227764960203423E-2</c:v>
                </c:pt>
                <c:pt idx="1176">
                  <c:v>4.0154299196572561E-2</c:v>
                </c:pt>
                <c:pt idx="1177">
                  <c:v>4.0136379355937314E-2</c:v>
                </c:pt>
                <c:pt idx="1178">
                  <c:v>4.1404982899776691E-2</c:v>
                </c:pt>
                <c:pt idx="1179">
                  <c:v>4.0170296068520815E-2</c:v>
                </c:pt>
                <c:pt idx="1180">
                  <c:v>4.1931289579398699E-2</c:v>
                </c:pt>
                <c:pt idx="1181">
                  <c:v>4.1945276680932037E-2</c:v>
                </c:pt>
                <c:pt idx="1182">
                  <c:v>4.1914249357660874E-2</c:v>
                </c:pt>
                <c:pt idx="1183">
                  <c:v>4.277212480032154E-2</c:v>
                </c:pt>
                <c:pt idx="1184">
                  <c:v>4.3281631255852167E-2</c:v>
                </c:pt>
                <c:pt idx="1185">
                  <c:v>4.3369368297670297E-2</c:v>
                </c:pt>
                <c:pt idx="1186">
                  <c:v>4.3486350847005195E-2</c:v>
                </c:pt>
                <c:pt idx="1187">
                  <c:v>4.4729949009278056E-2</c:v>
                </c:pt>
                <c:pt idx="1188">
                  <c:v>4.7388640097336239E-2</c:v>
                </c:pt>
                <c:pt idx="1189">
                  <c:v>4.7127553245656997E-2</c:v>
                </c:pt>
                <c:pt idx="1190">
                  <c:v>4.7647009751138614E-2</c:v>
                </c:pt>
                <c:pt idx="1191">
                  <c:v>4.9312721482890919E-2</c:v>
                </c:pt>
                <c:pt idx="1192">
                  <c:v>4.9700712491107468E-2</c:v>
                </c:pt>
                <c:pt idx="1193">
                  <c:v>4.873726930717906E-2</c:v>
                </c:pt>
                <c:pt idx="1194">
                  <c:v>4.8228957117859385E-2</c:v>
                </c:pt>
                <c:pt idx="1195">
                  <c:v>4.8748357477807799E-2</c:v>
                </c:pt>
                <c:pt idx="1196">
                  <c:v>4.8854674979483148E-2</c:v>
                </c:pt>
                <c:pt idx="1197">
                  <c:v>4.8874302089019273E-2</c:v>
                </c:pt>
                <c:pt idx="1198">
                  <c:v>4.9265250400264353E-2</c:v>
                </c:pt>
                <c:pt idx="1199">
                  <c:v>4.9227857257314281E-2</c:v>
                </c:pt>
                <c:pt idx="1200">
                  <c:v>4.8971336867030556E-2</c:v>
                </c:pt>
                <c:pt idx="1201">
                  <c:v>4.8583813056675626E-2</c:v>
                </c:pt>
                <c:pt idx="1202">
                  <c:v>4.7928262229703769E-2</c:v>
                </c:pt>
                <c:pt idx="1203">
                  <c:v>4.7438243862915876E-2</c:v>
                </c:pt>
                <c:pt idx="1204">
                  <c:v>4.7443961691909287E-2</c:v>
                </c:pt>
                <c:pt idx="1205">
                  <c:v>4.6948414306911775E-2</c:v>
                </c:pt>
                <c:pt idx="1206">
                  <c:v>4.6861457639328141E-2</c:v>
                </c:pt>
                <c:pt idx="1207">
                  <c:v>4.4712554581773943E-2</c:v>
                </c:pt>
                <c:pt idx="1208">
                  <c:v>4.5140833809367252E-2</c:v>
                </c:pt>
                <c:pt idx="1209">
                  <c:v>4.5001424347654959E-2</c:v>
                </c:pt>
                <c:pt idx="1210">
                  <c:v>4.4750118781604266E-2</c:v>
                </c:pt>
                <c:pt idx="1211">
                  <c:v>4.4627045484849359E-2</c:v>
                </c:pt>
                <c:pt idx="1212">
                  <c:v>4.5478183586761964E-2</c:v>
                </c:pt>
                <c:pt idx="1213">
                  <c:v>4.5158400329082395E-2</c:v>
                </c:pt>
                <c:pt idx="1214">
                  <c:v>4.5504421481157069E-2</c:v>
                </c:pt>
                <c:pt idx="1215">
                  <c:v>4.5359812750078943E-2</c:v>
                </c:pt>
                <c:pt idx="1216">
                  <c:v>4.5360981260657164E-2</c:v>
                </c:pt>
                <c:pt idx="1217">
                  <c:v>4.5551664987584319E-2</c:v>
                </c:pt>
                <c:pt idx="1218">
                  <c:v>4.5803270591283932E-2</c:v>
                </c:pt>
                <c:pt idx="1219">
                  <c:v>4.5813473231426871E-2</c:v>
                </c:pt>
                <c:pt idx="1220">
                  <c:v>4.5966205807710457E-2</c:v>
                </c:pt>
                <c:pt idx="1221">
                  <c:v>4.615141878183094E-2</c:v>
                </c:pt>
                <c:pt idx="1222">
                  <c:v>4.6442440976096851E-2</c:v>
                </c:pt>
                <c:pt idx="1223">
                  <c:v>4.6443232468480575E-2</c:v>
                </c:pt>
                <c:pt idx="1224">
                  <c:v>4.6553305395264477E-2</c:v>
                </c:pt>
                <c:pt idx="1225">
                  <c:v>4.6574272053804176E-2</c:v>
                </c:pt>
                <c:pt idx="1226">
                  <c:v>4.6510576233519632E-2</c:v>
                </c:pt>
                <c:pt idx="1227">
                  <c:v>4.4308805148889449E-2</c:v>
                </c:pt>
                <c:pt idx="1228">
                  <c:v>4.4460566874443316E-2</c:v>
                </c:pt>
                <c:pt idx="1229">
                  <c:v>4.4758490066761233E-2</c:v>
                </c:pt>
                <c:pt idx="1230">
                  <c:v>4.5183468940854211E-2</c:v>
                </c:pt>
                <c:pt idx="1231">
                  <c:v>4.5217605615411147E-2</c:v>
                </c:pt>
                <c:pt idx="1232">
                  <c:v>4.4711002525819568E-2</c:v>
                </c:pt>
                <c:pt idx="1233">
                  <c:v>4.4711112394880494E-2</c:v>
                </c:pt>
                <c:pt idx="1234">
                  <c:v>4.3908641682454431E-2</c:v>
                </c:pt>
                <c:pt idx="1235">
                  <c:v>4.3775251395692459E-2</c:v>
                </c:pt>
                <c:pt idx="1236">
                  <c:v>4.3773689714427182E-2</c:v>
                </c:pt>
                <c:pt idx="1237">
                  <c:v>4.3359356606460911E-2</c:v>
                </c:pt>
                <c:pt idx="1238">
                  <c:v>4.3260940893320589E-2</c:v>
                </c:pt>
                <c:pt idx="1239">
                  <c:v>4.3297730953256203E-2</c:v>
                </c:pt>
                <c:pt idx="1240">
                  <c:v>4.3264882782606921E-2</c:v>
                </c:pt>
                <c:pt idx="1241">
                  <c:v>4.2039015870808639E-2</c:v>
                </c:pt>
                <c:pt idx="1242">
                  <c:v>4.2365427939680074E-2</c:v>
                </c:pt>
                <c:pt idx="1243">
                  <c:v>4.085398709747657E-2</c:v>
                </c:pt>
                <c:pt idx="1244">
                  <c:v>4.0803096180530483E-2</c:v>
                </c:pt>
                <c:pt idx="1245">
                  <c:v>4.0803096180530483E-2</c:v>
                </c:pt>
                <c:pt idx="1246">
                  <c:v>3.9948611863174437E-2</c:v>
                </c:pt>
                <c:pt idx="1247">
                  <c:v>3.9688801657055378E-2</c:v>
                </c:pt>
                <c:pt idx="1248">
                  <c:v>3.9583286433108412E-2</c:v>
                </c:pt>
                <c:pt idx="1249">
                  <c:v>3.9442169691419747E-2</c:v>
                </c:pt>
                <c:pt idx="1250">
                  <c:v>3.8996178957301703E-2</c:v>
                </c:pt>
                <c:pt idx="1251">
                  <c:v>3.5987998942793649E-2</c:v>
                </c:pt>
                <c:pt idx="1252">
                  <c:v>3.5987136230380051E-2</c:v>
                </c:pt>
                <c:pt idx="1253">
                  <c:v>3.5421476770221463E-2</c:v>
                </c:pt>
                <c:pt idx="1254">
                  <c:v>3.2440554685705655E-2</c:v>
                </c:pt>
                <c:pt idx="1255">
                  <c:v>3.1091806151086695E-2</c:v>
                </c:pt>
                <c:pt idx="1256">
                  <c:v>3.1600497920047592E-2</c:v>
                </c:pt>
                <c:pt idx="1257">
                  <c:v>3.1599391988835879E-2</c:v>
                </c:pt>
                <c:pt idx="1258">
                  <c:v>3.1758920384037222E-2</c:v>
                </c:pt>
                <c:pt idx="1259">
                  <c:v>3.1974626235131254E-2</c:v>
                </c:pt>
                <c:pt idx="1260">
                  <c:v>3.2007172968421579E-2</c:v>
                </c:pt>
                <c:pt idx="1261">
                  <c:v>3.1678716451211564E-2</c:v>
                </c:pt>
                <c:pt idx="1262">
                  <c:v>3.1711386117695126E-2</c:v>
                </c:pt>
                <c:pt idx="1263">
                  <c:v>3.1772856177932102E-2</c:v>
                </c:pt>
                <c:pt idx="1264">
                  <c:v>3.0130776737151886E-2</c:v>
                </c:pt>
                <c:pt idx="1265">
                  <c:v>3.0125781131850778E-2</c:v>
                </c:pt>
                <c:pt idx="1266">
                  <c:v>3.009503626883275E-2</c:v>
                </c:pt>
                <c:pt idx="1267">
                  <c:v>3.0094189001973567E-2</c:v>
                </c:pt>
                <c:pt idx="1268">
                  <c:v>3.1883908040046857E-2</c:v>
                </c:pt>
                <c:pt idx="1269">
                  <c:v>3.1896075694673849E-2</c:v>
                </c:pt>
                <c:pt idx="1270">
                  <c:v>3.2073737311734303E-2</c:v>
                </c:pt>
                <c:pt idx="1271">
                  <c:v>3.1725874776764203E-2</c:v>
                </c:pt>
                <c:pt idx="1272">
                  <c:v>3.1782468341049121E-2</c:v>
                </c:pt>
                <c:pt idx="1273">
                  <c:v>3.1778596231511171E-2</c:v>
                </c:pt>
                <c:pt idx="1274">
                  <c:v>3.1892141077984909E-2</c:v>
                </c:pt>
                <c:pt idx="1275">
                  <c:v>3.112124515992919E-2</c:v>
                </c:pt>
                <c:pt idx="1276">
                  <c:v>3.1331985200173051E-2</c:v>
                </c:pt>
                <c:pt idx="1277">
                  <c:v>3.0668544420895429E-2</c:v>
                </c:pt>
                <c:pt idx="1278">
                  <c:v>3.0632293636718721E-2</c:v>
                </c:pt>
                <c:pt idx="1279">
                  <c:v>3.0984413191074776E-2</c:v>
                </c:pt>
                <c:pt idx="1280">
                  <c:v>3.0974433182380919E-2</c:v>
                </c:pt>
                <c:pt idx="1281">
                  <c:v>3.0449088487744531E-2</c:v>
                </c:pt>
                <c:pt idx="1282">
                  <c:v>3.009095281320176E-2</c:v>
                </c:pt>
                <c:pt idx="1283">
                  <c:v>3.000171975433355E-2</c:v>
                </c:pt>
                <c:pt idx="1284">
                  <c:v>2.9625357823437368E-2</c:v>
                </c:pt>
                <c:pt idx="1285">
                  <c:v>2.9617849792356814E-2</c:v>
                </c:pt>
                <c:pt idx="1286">
                  <c:v>2.961711562481199E-2</c:v>
                </c:pt>
                <c:pt idx="1287">
                  <c:v>2.9441421995887333E-2</c:v>
                </c:pt>
                <c:pt idx="1288">
                  <c:v>2.9376051019487693E-2</c:v>
                </c:pt>
                <c:pt idx="1289">
                  <c:v>2.9511656076685513E-2</c:v>
                </c:pt>
                <c:pt idx="1290">
                  <c:v>2.9676741537812319E-2</c:v>
                </c:pt>
                <c:pt idx="1291">
                  <c:v>2.9573908620202018E-2</c:v>
                </c:pt>
                <c:pt idx="1292">
                  <c:v>2.9209503234741696E-2</c:v>
                </c:pt>
                <c:pt idx="1293">
                  <c:v>2.8398289429971236E-2</c:v>
                </c:pt>
                <c:pt idx="1294">
                  <c:v>2.8392058182322707E-2</c:v>
                </c:pt>
                <c:pt idx="1295">
                  <c:v>2.8588326520180032E-2</c:v>
                </c:pt>
                <c:pt idx="1296">
                  <c:v>2.8601602366068599E-2</c:v>
                </c:pt>
                <c:pt idx="1297">
                  <c:v>2.8764773935027643E-2</c:v>
                </c:pt>
                <c:pt idx="1298">
                  <c:v>2.8815803261411015E-2</c:v>
                </c:pt>
                <c:pt idx="1299">
                  <c:v>2.9220448390335638E-2</c:v>
                </c:pt>
                <c:pt idx="1300">
                  <c:v>2.9061882963805671E-2</c:v>
                </c:pt>
                <c:pt idx="1301">
                  <c:v>2.9071600492257911E-2</c:v>
                </c:pt>
                <c:pt idx="1302">
                  <c:v>2.9071781207532628E-2</c:v>
                </c:pt>
                <c:pt idx="1303">
                  <c:v>2.9266734129196E-2</c:v>
                </c:pt>
                <c:pt idx="1304">
                  <c:v>2.9997912833552413E-2</c:v>
                </c:pt>
                <c:pt idx="1305">
                  <c:v>2.9761451070305894E-2</c:v>
                </c:pt>
                <c:pt idx="1306">
                  <c:v>2.9766284465595521E-2</c:v>
                </c:pt>
                <c:pt idx="1307">
                  <c:v>3.0938182177464919E-2</c:v>
                </c:pt>
                <c:pt idx="1308">
                  <c:v>3.1418756084215453E-2</c:v>
                </c:pt>
                <c:pt idx="1309">
                  <c:v>3.1358766666262999E-2</c:v>
                </c:pt>
                <c:pt idx="1310">
                  <c:v>3.1257471471553194E-2</c:v>
                </c:pt>
                <c:pt idx="1311">
                  <c:v>3.3289353527900245E-2</c:v>
                </c:pt>
                <c:pt idx="1312">
                  <c:v>3.3222694521621118E-2</c:v>
                </c:pt>
                <c:pt idx="1313">
                  <c:v>3.2767251263987517E-2</c:v>
                </c:pt>
                <c:pt idx="1314">
                  <c:v>3.2450222800490744E-2</c:v>
                </c:pt>
                <c:pt idx="1315">
                  <c:v>3.5060346422963601E-2</c:v>
                </c:pt>
                <c:pt idx="1316">
                  <c:v>3.4768054345423079E-2</c:v>
                </c:pt>
                <c:pt idx="1317">
                  <c:v>3.7843915330186363E-2</c:v>
                </c:pt>
                <c:pt idx="1318">
                  <c:v>4.1294867694291047E-2</c:v>
                </c:pt>
                <c:pt idx="1319">
                  <c:v>4.2634985607198653E-2</c:v>
                </c:pt>
                <c:pt idx="1320">
                  <c:v>4.2586396244536612E-2</c:v>
                </c:pt>
                <c:pt idx="1321">
                  <c:v>4.389463436040808E-2</c:v>
                </c:pt>
                <c:pt idx="1322">
                  <c:v>4.422093575949243E-2</c:v>
                </c:pt>
                <c:pt idx="1323">
                  <c:v>4.4958635222043908E-2</c:v>
                </c:pt>
                <c:pt idx="1324">
                  <c:v>4.7044788884933499E-2</c:v>
                </c:pt>
                <c:pt idx="1325">
                  <c:v>4.7651068629954343E-2</c:v>
                </c:pt>
                <c:pt idx="1326">
                  <c:v>4.8630399573916794E-2</c:v>
                </c:pt>
                <c:pt idx="1327">
                  <c:v>4.8560083900059864E-2</c:v>
                </c:pt>
                <c:pt idx="1328">
                  <c:v>4.8699421186999624E-2</c:v>
                </c:pt>
                <c:pt idx="1329">
                  <c:v>4.999249380726515E-2</c:v>
                </c:pt>
                <c:pt idx="1330">
                  <c:v>4.994197396449223E-2</c:v>
                </c:pt>
                <c:pt idx="1331">
                  <c:v>4.8957216857955115E-2</c:v>
                </c:pt>
                <c:pt idx="1332">
                  <c:v>5.0144935596616952E-2</c:v>
                </c:pt>
                <c:pt idx="1333">
                  <c:v>5.000479697565486E-2</c:v>
                </c:pt>
                <c:pt idx="1334">
                  <c:v>5.0009757169296516E-2</c:v>
                </c:pt>
                <c:pt idx="1335">
                  <c:v>4.9989150983683506E-2</c:v>
                </c:pt>
                <c:pt idx="1336">
                  <c:v>4.9774857285146877E-2</c:v>
                </c:pt>
                <c:pt idx="1337">
                  <c:v>4.9638353913977765E-2</c:v>
                </c:pt>
                <c:pt idx="1338">
                  <c:v>4.9477962660500162E-2</c:v>
                </c:pt>
                <c:pt idx="1339">
                  <c:v>4.936989903999299E-2</c:v>
                </c:pt>
                <c:pt idx="1340">
                  <c:v>4.9253285878509322E-2</c:v>
                </c:pt>
                <c:pt idx="1341">
                  <c:v>4.9232751349336169E-2</c:v>
                </c:pt>
                <c:pt idx="1342">
                  <c:v>4.8931924121212021E-2</c:v>
                </c:pt>
                <c:pt idx="1343">
                  <c:v>4.9177045632674443E-2</c:v>
                </c:pt>
                <c:pt idx="1344">
                  <c:v>4.9271405160245287E-2</c:v>
                </c:pt>
                <c:pt idx="1345">
                  <c:v>4.9272557393587671E-2</c:v>
                </c:pt>
                <c:pt idx="1346">
                  <c:v>4.9412001681698625E-2</c:v>
                </c:pt>
                <c:pt idx="1347">
                  <c:v>4.9913438037619703E-2</c:v>
                </c:pt>
                <c:pt idx="1348">
                  <c:v>4.9650719557349905E-2</c:v>
                </c:pt>
                <c:pt idx="1349">
                  <c:v>4.9651537136317057E-2</c:v>
                </c:pt>
                <c:pt idx="1350">
                  <c:v>4.9885990606849742E-2</c:v>
                </c:pt>
                <c:pt idx="1351">
                  <c:v>5.0872942385951747E-2</c:v>
                </c:pt>
                <c:pt idx="1352">
                  <c:v>5.0765762869876885E-2</c:v>
                </c:pt>
                <c:pt idx="1353">
                  <c:v>5.0657863310128982E-2</c:v>
                </c:pt>
                <c:pt idx="1354">
                  <c:v>5.065032917398115E-2</c:v>
                </c:pt>
                <c:pt idx="1355">
                  <c:v>5.0802867476893707E-2</c:v>
                </c:pt>
                <c:pt idx="1356">
                  <c:v>5.2113770195272233E-2</c:v>
                </c:pt>
                <c:pt idx="1357">
                  <c:v>5.2046659246716608E-2</c:v>
                </c:pt>
                <c:pt idx="1358">
                  <c:v>5.3254118128607739E-2</c:v>
                </c:pt>
                <c:pt idx="1359">
                  <c:v>5.3198860959237107E-2</c:v>
                </c:pt>
                <c:pt idx="1360">
                  <c:v>5.3374710015112917E-2</c:v>
                </c:pt>
                <c:pt idx="1361">
                  <c:v>5.3543060984900179E-2</c:v>
                </c:pt>
                <c:pt idx="1362">
                  <c:v>5.395809693821238E-2</c:v>
                </c:pt>
                <c:pt idx="1363">
                  <c:v>5.5577245103975208E-2</c:v>
                </c:pt>
                <c:pt idx="1364">
                  <c:v>5.7539895473592062E-2</c:v>
                </c:pt>
                <c:pt idx="1365">
                  <c:v>5.7804172542961482E-2</c:v>
                </c:pt>
                <c:pt idx="1366">
                  <c:v>5.7741647564498316E-2</c:v>
                </c:pt>
                <c:pt idx="1367">
                  <c:v>5.7441368428822227E-2</c:v>
                </c:pt>
                <c:pt idx="1368">
                  <c:v>5.7500764475422253E-2</c:v>
                </c:pt>
                <c:pt idx="1369">
                  <c:v>5.7507476913332536E-2</c:v>
                </c:pt>
                <c:pt idx="1370">
                  <c:v>5.6919869220464242E-2</c:v>
                </c:pt>
                <c:pt idx="1371">
                  <c:v>5.6687412956452327E-2</c:v>
                </c:pt>
                <c:pt idx="1372">
                  <c:v>5.6703411272468467E-2</c:v>
                </c:pt>
                <c:pt idx="1373">
                  <c:v>5.6494425452021976E-2</c:v>
                </c:pt>
                <c:pt idx="1374">
                  <c:v>5.6171503340467055E-2</c:v>
                </c:pt>
                <c:pt idx="1375">
                  <c:v>5.7084126840518147E-2</c:v>
                </c:pt>
                <c:pt idx="1376">
                  <c:v>5.7091067726506795E-2</c:v>
                </c:pt>
                <c:pt idx="1377">
                  <c:v>5.7806797327534604E-2</c:v>
                </c:pt>
                <c:pt idx="1378">
                  <c:v>5.6117384326313871E-2</c:v>
                </c:pt>
                <c:pt idx="1379">
                  <c:v>5.6550231988697526E-2</c:v>
                </c:pt>
                <c:pt idx="1380">
                  <c:v>5.4280956525980494E-2</c:v>
                </c:pt>
                <c:pt idx="1381">
                  <c:v>5.1244613540604916E-2</c:v>
                </c:pt>
                <c:pt idx="1382">
                  <c:v>5.1208661509954692E-2</c:v>
                </c:pt>
                <c:pt idx="1383">
                  <c:v>5.1281903930182997E-2</c:v>
                </c:pt>
                <c:pt idx="1384">
                  <c:v>5.0217619163309871E-2</c:v>
                </c:pt>
                <c:pt idx="1385">
                  <c:v>4.9765829474660864E-2</c:v>
                </c:pt>
                <c:pt idx="1386">
                  <c:v>4.9544506444754784E-2</c:v>
                </c:pt>
                <c:pt idx="1387">
                  <c:v>4.7610060486429129E-2</c:v>
                </c:pt>
                <c:pt idx="1388">
                  <c:v>4.6778265779713814E-2</c:v>
                </c:pt>
                <c:pt idx="1389">
                  <c:v>4.6096604914080103E-2</c:v>
                </c:pt>
                <c:pt idx="1390">
                  <c:v>4.6232978961933263E-2</c:v>
                </c:pt>
                <c:pt idx="1391">
                  <c:v>4.6449887475236283E-2</c:v>
                </c:pt>
                <c:pt idx="1392">
                  <c:v>4.5773962164558167E-2</c:v>
                </c:pt>
                <c:pt idx="1393">
                  <c:v>4.5803716841237907E-2</c:v>
                </c:pt>
                <c:pt idx="1394">
                  <c:v>4.6122502169531988E-2</c:v>
                </c:pt>
                <c:pt idx="1395">
                  <c:v>4.4899257439881497E-2</c:v>
                </c:pt>
                <c:pt idx="1396">
                  <c:v>4.6598414925721157E-2</c:v>
                </c:pt>
                <c:pt idx="1397">
                  <c:v>4.6329691912283033E-2</c:v>
                </c:pt>
                <c:pt idx="1398">
                  <c:v>4.6631868044565372E-2</c:v>
                </c:pt>
                <c:pt idx="1399">
                  <c:v>4.6732098303761925E-2</c:v>
                </c:pt>
                <c:pt idx="1400">
                  <c:v>4.6861846268670466E-2</c:v>
                </c:pt>
                <c:pt idx="1401">
                  <c:v>4.788697775941049E-2</c:v>
                </c:pt>
                <c:pt idx="1402">
                  <c:v>4.7999657330303001E-2</c:v>
                </c:pt>
                <c:pt idx="1403">
                  <c:v>4.7980283698495087E-2</c:v>
                </c:pt>
                <c:pt idx="1404">
                  <c:v>4.7936973807436438E-2</c:v>
                </c:pt>
                <c:pt idx="1405">
                  <c:v>4.8135692622977753E-2</c:v>
                </c:pt>
                <c:pt idx="1406">
                  <c:v>4.7773392123154269E-2</c:v>
                </c:pt>
                <c:pt idx="1407">
                  <c:v>4.7661453870057262E-2</c:v>
                </c:pt>
                <c:pt idx="1408">
                  <c:v>4.7740862441421464E-2</c:v>
                </c:pt>
                <c:pt idx="1409">
                  <c:v>4.7640556631648734E-2</c:v>
                </c:pt>
                <c:pt idx="1410">
                  <c:v>4.7273915147298687E-2</c:v>
                </c:pt>
                <c:pt idx="1411">
                  <c:v>4.7294289562928755E-2</c:v>
                </c:pt>
                <c:pt idx="1412">
                  <c:v>4.773552818708357E-2</c:v>
                </c:pt>
                <c:pt idx="1413">
                  <c:v>4.7559819028166785E-2</c:v>
                </c:pt>
                <c:pt idx="1414">
                  <c:v>4.6335709796467998E-2</c:v>
                </c:pt>
                <c:pt idx="1415">
                  <c:v>4.6321039803556986E-2</c:v>
                </c:pt>
                <c:pt idx="1416">
                  <c:v>4.6305347583104541E-2</c:v>
                </c:pt>
                <c:pt idx="1417">
                  <c:v>4.6398995521768398E-2</c:v>
                </c:pt>
                <c:pt idx="1418">
                  <c:v>4.7530613861856946E-2</c:v>
                </c:pt>
                <c:pt idx="1419">
                  <c:v>4.5909734003273681E-2</c:v>
                </c:pt>
                <c:pt idx="1420">
                  <c:v>4.6342891872984834E-2</c:v>
                </c:pt>
                <c:pt idx="1421">
                  <c:v>4.4462057761391692E-2</c:v>
                </c:pt>
                <c:pt idx="1422">
                  <c:v>4.4462057761391692E-2</c:v>
                </c:pt>
                <c:pt idx="1423">
                  <c:v>4.3741698540195516E-2</c:v>
                </c:pt>
                <c:pt idx="1424">
                  <c:v>4.3338383433541197E-2</c:v>
                </c:pt>
                <c:pt idx="1425">
                  <c:v>4.2156827368757824E-2</c:v>
                </c:pt>
                <c:pt idx="1426">
                  <c:v>4.0658947588110755E-2</c:v>
                </c:pt>
                <c:pt idx="1427">
                  <c:v>3.8909559971176601E-2</c:v>
                </c:pt>
                <c:pt idx="1428">
                  <c:v>3.8867244074751006E-2</c:v>
                </c:pt>
                <c:pt idx="1429">
                  <c:v>4.144320784404483E-2</c:v>
                </c:pt>
                <c:pt idx="1430">
                  <c:v>4.1442441920243676E-2</c:v>
                </c:pt>
                <c:pt idx="1431">
                  <c:v>4.1601575799564985E-2</c:v>
                </c:pt>
                <c:pt idx="1432">
                  <c:v>4.182489749385223E-2</c:v>
                </c:pt>
                <c:pt idx="1433">
                  <c:v>4.1950788962012701E-2</c:v>
                </c:pt>
                <c:pt idx="1434">
                  <c:v>4.1933397859726225E-2</c:v>
                </c:pt>
                <c:pt idx="1435">
                  <c:v>4.1877161145201465E-2</c:v>
                </c:pt>
                <c:pt idx="1436">
                  <c:v>4.1978513164522294E-2</c:v>
                </c:pt>
                <c:pt idx="1437">
                  <c:v>4.0538080050079063E-2</c:v>
                </c:pt>
                <c:pt idx="1438">
                  <c:v>3.9375209168794598E-2</c:v>
                </c:pt>
                <c:pt idx="1439">
                  <c:v>3.913608645738284E-2</c:v>
                </c:pt>
                <c:pt idx="1440">
                  <c:v>3.8396023698837732E-2</c:v>
                </c:pt>
                <c:pt idx="1441">
                  <c:v>3.8397756638930886E-2</c:v>
                </c:pt>
                <c:pt idx="1442">
                  <c:v>3.7817664814403955E-2</c:v>
                </c:pt>
                <c:pt idx="1443">
                  <c:v>3.7890602409221444E-2</c:v>
                </c:pt>
                <c:pt idx="1444">
                  <c:v>3.7798370563312741E-2</c:v>
                </c:pt>
                <c:pt idx="1445">
                  <c:v>3.661658533788175E-2</c:v>
                </c:pt>
                <c:pt idx="1446">
                  <c:v>3.6596645476248524E-2</c:v>
                </c:pt>
                <c:pt idx="1447">
                  <c:v>3.6656063735977837E-2</c:v>
                </c:pt>
                <c:pt idx="1448">
                  <c:v>3.6666339615677834E-2</c:v>
                </c:pt>
                <c:pt idx="1449">
                  <c:v>3.6430142588324166E-2</c:v>
                </c:pt>
                <c:pt idx="1450">
                  <c:v>3.643698934196507E-2</c:v>
                </c:pt>
                <c:pt idx="1451">
                  <c:v>3.7625929035507329E-2</c:v>
                </c:pt>
                <c:pt idx="1452">
                  <c:v>3.7462290799809443E-2</c:v>
                </c:pt>
                <c:pt idx="1453">
                  <c:v>3.7295920994094588E-2</c:v>
                </c:pt>
                <c:pt idx="1454">
                  <c:v>3.752517704689784E-2</c:v>
                </c:pt>
                <c:pt idx="1455">
                  <c:v>3.6992216181754668E-2</c:v>
                </c:pt>
                <c:pt idx="1456">
                  <c:v>3.6911375264184761E-2</c:v>
                </c:pt>
                <c:pt idx="1457">
                  <c:v>3.7410310998502179E-2</c:v>
                </c:pt>
                <c:pt idx="1458">
                  <c:v>3.760986644157889E-2</c:v>
                </c:pt>
                <c:pt idx="1459">
                  <c:v>3.6262885624660721E-2</c:v>
                </c:pt>
                <c:pt idx="1460">
                  <c:v>3.6755838525453638E-2</c:v>
                </c:pt>
                <c:pt idx="1461">
                  <c:v>3.6283676196700601E-2</c:v>
                </c:pt>
                <c:pt idx="1462">
                  <c:v>3.6394854250388166E-2</c:v>
                </c:pt>
                <c:pt idx="1463">
                  <c:v>3.6292314378123143E-2</c:v>
                </c:pt>
                <c:pt idx="1464">
                  <c:v>3.545971004054288E-2</c:v>
                </c:pt>
                <c:pt idx="1465">
                  <c:v>3.5351948598381616E-2</c:v>
                </c:pt>
                <c:pt idx="1466">
                  <c:v>3.5639303679709834E-2</c:v>
                </c:pt>
                <c:pt idx="1467">
                  <c:v>3.5849683962107914E-2</c:v>
                </c:pt>
                <c:pt idx="1468">
                  <c:v>3.5583778042440339E-2</c:v>
                </c:pt>
                <c:pt idx="1469">
                  <c:v>3.5471019897535622E-2</c:v>
                </c:pt>
                <c:pt idx="1470">
                  <c:v>3.5544517021501507E-2</c:v>
                </c:pt>
                <c:pt idx="1471">
                  <c:v>3.649832886338826E-2</c:v>
                </c:pt>
                <c:pt idx="1472">
                  <c:v>3.7097663158168259E-2</c:v>
                </c:pt>
                <c:pt idx="1473">
                  <c:v>3.6961262449878504E-2</c:v>
                </c:pt>
                <c:pt idx="1474">
                  <c:v>3.6960551502776537E-2</c:v>
                </c:pt>
                <c:pt idx="1475">
                  <c:v>3.7297369301078145E-2</c:v>
                </c:pt>
                <c:pt idx="1476">
                  <c:v>3.729444192511798E-2</c:v>
                </c:pt>
                <c:pt idx="1477">
                  <c:v>3.7802333052898623E-2</c:v>
                </c:pt>
                <c:pt idx="1478">
                  <c:v>3.8199176317000212E-2</c:v>
                </c:pt>
                <c:pt idx="1479">
                  <c:v>3.8222038485735542E-2</c:v>
                </c:pt>
                <c:pt idx="1480">
                  <c:v>3.909817067370791E-2</c:v>
                </c:pt>
                <c:pt idx="1481">
                  <c:v>3.7812079965794554E-2</c:v>
                </c:pt>
                <c:pt idx="1482">
                  <c:v>3.7992086974311369E-2</c:v>
                </c:pt>
                <c:pt idx="1483">
                  <c:v>3.744755721507062E-2</c:v>
                </c:pt>
                <c:pt idx="1484">
                  <c:v>3.741483139949929E-2</c:v>
                </c:pt>
                <c:pt idx="1485">
                  <c:v>3.7460264053217542E-2</c:v>
                </c:pt>
                <c:pt idx="1486">
                  <c:v>3.7460264053217542E-2</c:v>
                </c:pt>
                <c:pt idx="1487">
                  <c:v>3.73086973539783E-2</c:v>
                </c:pt>
                <c:pt idx="1488">
                  <c:v>3.7918108915393559E-2</c:v>
                </c:pt>
                <c:pt idx="1489">
                  <c:v>3.781742135329999E-2</c:v>
                </c:pt>
                <c:pt idx="1490">
                  <c:v>3.7476297768511024E-2</c:v>
                </c:pt>
                <c:pt idx="1491">
                  <c:v>3.7428202181138022E-2</c:v>
                </c:pt>
                <c:pt idx="1492">
                  <c:v>3.5063109414793646E-2</c:v>
                </c:pt>
                <c:pt idx="1493">
                  <c:v>3.506223964194212E-2</c:v>
                </c:pt>
                <c:pt idx="1494">
                  <c:v>3.5463146028426366E-2</c:v>
                </c:pt>
                <c:pt idx="1495">
                  <c:v>3.9629978869993567E-2</c:v>
                </c:pt>
                <c:pt idx="1496">
                  <c:v>3.9649712120151628E-2</c:v>
                </c:pt>
                <c:pt idx="1497">
                  <c:v>3.9689186810313769E-2</c:v>
                </c:pt>
                <c:pt idx="1498">
                  <c:v>3.9836079630124782E-2</c:v>
                </c:pt>
                <c:pt idx="1499">
                  <c:v>3.9994176792282017E-2</c:v>
                </c:pt>
                <c:pt idx="1500">
                  <c:v>4.0098250814325199E-2</c:v>
                </c:pt>
                <c:pt idx="1501">
                  <c:v>4.1684534888452168E-2</c:v>
                </c:pt>
                <c:pt idx="1502">
                  <c:v>4.1686285594165234E-2</c:v>
                </c:pt>
                <c:pt idx="1503">
                  <c:v>4.3423580046244865E-2</c:v>
                </c:pt>
                <c:pt idx="1504">
                  <c:v>4.399340442975179E-2</c:v>
                </c:pt>
                <c:pt idx="1505">
                  <c:v>4.4222609560231288E-2</c:v>
                </c:pt>
                <c:pt idx="1506">
                  <c:v>4.4092754452446772E-2</c:v>
                </c:pt>
                <c:pt idx="1507">
                  <c:v>4.4093500030363636E-2</c:v>
                </c:pt>
                <c:pt idx="1508">
                  <c:v>4.3619204916542087E-2</c:v>
                </c:pt>
                <c:pt idx="1509">
                  <c:v>4.3420642653109763E-2</c:v>
                </c:pt>
                <c:pt idx="1510">
                  <c:v>4.3288575226595329E-2</c:v>
                </c:pt>
                <c:pt idx="1511">
                  <c:v>4.3559849387530672E-2</c:v>
                </c:pt>
                <c:pt idx="1512">
                  <c:v>4.3821106254854622E-2</c:v>
                </c:pt>
                <c:pt idx="1513">
                  <c:v>4.4915596094275485E-2</c:v>
                </c:pt>
                <c:pt idx="1514">
                  <c:v>4.5295254581179355E-2</c:v>
                </c:pt>
                <c:pt idx="1515">
                  <c:v>4.5342797250712913E-2</c:v>
                </c:pt>
                <c:pt idx="1516">
                  <c:v>4.5343614259240501E-2</c:v>
                </c:pt>
                <c:pt idx="1517">
                  <c:v>4.4945144618328603E-2</c:v>
                </c:pt>
                <c:pt idx="1518">
                  <c:v>4.4764257979807945E-2</c:v>
                </c:pt>
                <c:pt idx="1519">
                  <c:v>4.4780013750805314E-2</c:v>
                </c:pt>
                <c:pt idx="1520">
                  <c:v>4.4329050018279956E-2</c:v>
                </c:pt>
                <c:pt idx="1521">
                  <c:v>4.422270971780539E-2</c:v>
                </c:pt>
                <c:pt idx="1522">
                  <c:v>4.5644565155023249E-2</c:v>
                </c:pt>
                <c:pt idx="1523">
                  <c:v>4.5075053262512592E-2</c:v>
                </c:pt>
                <c:pt idx="1524">
                  <c:v>4.527931841074799E-2</c:v>
                </c:pt>
                <c:pt idx="1525">
                  <c:v>4.6249453510810952E-2</c:v>
                </c:pt>
                <c:pt idx="1526">
                  <c:v>4.618243154709261E-2</c:v>
                </c:pt>
                <c:pt idx="1527">
                  <c:v>4.5729611754458013E-2</c:v>
                </c:pt>
                <c:pt idx="1528">
                  <c:v>4.5659212602721939E-2</c:v>
                </c:pt>
                <c:pt idx="1529">
                  <c:v>4.5682336986485439E-2</c:v>
                </c:pt>
                <c:pt idx="1530">
                  <c:v>4.5820177608289776E-2</c:v>
                </c:pt>
                <c:pt idx="1531">
                  <c:v>4.6209942857253508E-2</c:v>
                </c:pt>
                <c:pt idx="1532">
                  <c:v>4.7915007065970031E-2</c:v>
                </c:pt>
                <c:pt idx="1533">
                  <c:v>4.8925976715722387E-2</c:v>
                </c:pt>
                <c:pt idx="1534">
                  <c:v>5.2393498746520169E-2</c:v>
                </c:pt>
                <c:pt idx="1535">
                  <c:v>5.1684019426203862E-2</c:v>
                </c:pt>
                <c:pt idx="1536">
                  <c:v>5.3221571564643327E-2</c:v>
                </c:pt>
                <c:pt idx="1537">
                  <c:v>5.469059333107084E-2</c:v>
                </c:pt>
                <c:pt idx="1538">
                  <c:v>5.3746430065064695E-2</c:v>
                </c:pt>
                <c:pt idx="1539">
                  <c:v>5.3999353358636253E-2</c:v>
                </c:pt>
                <c:pt idx="1540">
                  <c:v>5.5176435707938537E-2</c:v>
                </c:pt>
                <c:pt idx="1541">
                  <c:v>5.8091317733519922E-2</c:v>
                </c:pt>
                <c:pt idx="1542">
                  <c:v>5.809747970438054E-2</c:v>
                </c:pt>
                <c:pt idx="1543">
                  <c:v>5.7815836790549011E-2</c:v>
                </c:pt>
                <c:pt idx="1544">
                  <c:v>5.9134405628926363E-2</c:v>
                </c:pt>
                <c:pt idx="1545">
                  <c:v>5.8868124513323357E-2</c:v>
                </c:pt>
                <c:pt idx="1546">
                  <c:v>5.910423911096449E-2</c:v>
                </c:pt>
                <c:pt idx="1547">
                  <c:v>5.9180747422824413E-2</c:v>
                </c:pt>
                <c:pt idx="1548">
                  <c:v>5.918101848434662E-2</c:v>
                </c:pt>
                <c:pt idx="1549">
                  <c:v>5.9386371400190152E-2</c:v>
                </c:pt>
                <c:pt idx="1550">
                  <c:v>5.9459756023540956E-2</c:v>
                </c:pt>
                <c:pt idx="1551">
                  <c:v>5.8954870139487379E-2</c:v>
                </c:pt>
                <c:pt idx="1552">
                  <c:v>5.9077336173693998E-2</c:v>
                </c:pt>
                <c:pt idx="1553">
                  <c:v>5.9004392358806064E-2</c:v>
                </c:pt>
                <c:pt idx="1554">
                  <c:v>5.9470233736449024E-2</c:v>
                </c:pt>
                <c:pt idx="1555">
                  <c:v>5.9379980347863674E-2</c:v>
                </c:pt>
                <c:pt idx="1556">
                  <c:v>5.9297076593176727E-2</c:v>
                </c:pt>
                <c:pt idx="1557">
                  <c:v>5.933426691280673E-2</c:v>
                </c:pt>
                <c:pt idx="1558">
                  <c:v>6.0897185309714955E-2</c:v>
                </c:pt>
                <c:pt idx="1559">
                  <c:v>6.1060814408336335E-2</c:v>
                </c:pt>
                <c:pt idx="1560">
                  <c:v>6.2003046629282466E-2</c:v>
                </c:pt>
                <c:pt idx="1561">
                  <c:v>6.2250986096393679E-2</c:v>
                </c:pt>
                <c:pt idx="1562">
                  <c:v>6.2605055190739403E-2</c:v>
                </c:pt>
                <c:pt idx="1563">
                  <c:v>6.3236658737659185E-2</c:v>
                </c:pt>
                <c:pt idx="1564">
                  <c:v>6.2136681645591413E-2</c:v>
                </c:pt>
                <c:pt idx="1565">
                  <c:v>6.296069891374563E-2</c:v>
                </c:pt>
                <c:pt idx="1566">
                  <c:v>6.1436736463425755E-2</c:v>
                </c:pt>
                <c:pt idx="1567">
                  <c:v>6.0928432902640849E-2</c:v>
                </c:pt>
                <c:pt idx="1568">
                  <c:v>6.0556537621094482E-2</c:v>
                </c:pt>
                <c:pt idx="1569">
                  <c:v>6.0807530765803239E-2</c:v>
                </c:pt>
                <c:pt idx="1570">
                  <c:v>6.0952732040866105E-2</c:v>
                </c:pt>
                <c:pt idx="1571">
                  <c:v>6.1536572287404709E-2</c:v>
                </c:pt>
                <c:pt idx="1572">
                  <c:v>6.1614235005867095E-2</c:v>
                </c:pt>
                <c:pt idx="1573">
                  <c:v>6.1636666921014577E-2</c:v>
                </c:pt>
                <c:pt idx="1574">
                  <c:v>6.1533125490000042E-2</c:v>
                </c:pt>
                <c:pt idx="1575">
                  <c:v>6.2133026717218556E-2</c:v>
                </c:pt>
                <c:pt idx="1576">
                  <c:v>6.1520491292061698E-2</c:v>
                </c:pt>
                <c:pt idx="1577">
                  <c:v>6.2905861988366868E-2</c:v>
                </c:pt>
                <c:pt idx="1578">
                  <c:v>6.2842076722974302E-2</c:v>
                </c:pt>
                <c:pt idx="1579">
                  <c:v>6.2850064236786504E-2</c:v>
                </c:pt>
                <c:pt idx="1580">
                  <c:v>6.3612136285571483E-2</c:v>
                </c:pt>
                <c:pt idx="1581">
                  <c:v>6.3495953667700708E-2</c:v>
                </c:pt>
                <c:pt idx="1582">
                  <c:v>6.3669827032260123E-2</c:v>
                </c:pt>
                <c:pt idx="1583">
                  <c:v>6.3992112562610143E-2</c:v>
                </c:pt>
                <c:pt idx="1584">
                  <c:v>6.4146710003236712E-2</c:v>
                </c:pt>
                <c:pt idx="1585">
                  <c:v>6.2822778821427394E-2</c:v>
                </c:pt>
                <c:pt idx="1586">
                  <c:v>6.2768558492084306E-2</c:v>
                </c:pt>
                <c:pt idx="1587">
                  <c:v>6.2674735043934712E-2</c:v>
                </c:pt>
                <c:pt idx="1588">
                  <c:v>6.206292668561298E-2</c:v>
                </c:pt>
                <c:pt idx="1589">
                  <c:v>6.213011171893959E-2</c:v>
                </c:pt>
                <c:pt idx="1590">
                  <c:v>6.198612814282365E-2</c:v>
                </c:pt>
                <c:pt idx="1591">
                  <c:v>6.215623684343323E-2</c:v>
                </c:pt>
                <c:pt idx="1592">
                  <c:v>6.1904609301040449E-2</c:v>
                </c:pt>
                <c:pt idx="1593">
                  <c:v>6.175190532877009E-2</c:v>
                </c:pt>
                <c:pt idx="1594">
                  <c:v>6.1480550089652489E-2</c:v>
                </c:pt>
                <c:pt idx="1595">
                  <c:v>6.0229472518248568E-2</c:v>
                </c:pt>
                <c:pt idx="1596">
                  <c:v>5.9061718015775526E-2</c:v>
                </c:pt>
                <c:pt idx="1597">
                  <c:v>5.4987240703795986E-2</c:v>
                </c:pt>
                <c:pt idx="1598">
                  <c:v>5.4987240703795986E-2</c:v>
                </c:pt>
                <c:pt idx="1599">
                  <c:v>5.3890805714305753E-2</c:v>
                </c:pt>
                <c:pt idx="1600">
                  <c:v>5.2786461679125714E-2</c:v>
                </c:pt>
                <c:pt idx="1601">
                  <c:v>5.2922870706805396E-2</c:v>
                </c:pt>
                <c:pt idx="1602">
                  <c:v>5.2559172716515709E-2</c:v>
                </c:pt>
                <c:pt idx="1603">
                  <c:v>5.0432492570915519E-2</c:v>
                </c:pt>
                <c:pt idx="1604">
                  <c:v>4.7865392383810837E-2</c:v>
                </c:pt>
                <c:pt idx="1605">
                  <c:v>4.8362347288802683E-2</c:v>
                </c:pt>
                <c:pt idx="1606">
                  <c:v>4.8210919561025051E-2</c:v>
                </c:pt>
                <c:pt idx="1607">
                  <c:v>4.8125739589156336E-2</c:v>
                </c:pt>
                <c:pt idx="1608">
                  <c:v>4.7855698118520043E-2</c:v>
                </c:pt>
                <c:pt idx="1609">
                  <c:v>4.7965810253141762E-2</c:v>
                </c:pt>
                <c:pt idx="1610">
                  <c:v>4.7915076418476803E-2</c:v>
                </c:pt>
                <c:pt idx="1611">
                  <c:v>4.9452435801791296E-2</c:v>
                </c:pt>
                <c:pt idx="1612">
                  <c:v>4.9500252437311897E-2</c:v>
                </c:pt>
                <c:pt idx="1613">
                  <c:v>4.9834072328216322E-2</c:v>
                </c:pt>
                <c:pt idx="1614">
                  <c:v>5.113479875094408E-2</c:v>
                </c:pt>
                <c:pt idx="1615">
                  <c:v>5.091880231307009E-2</c:v>
                </c:pt>
                <c:pt idx="1616">
                  <c:v>5.1156718836493816E-2</c:v>
                </c:pt>
                <c:pt idx="1617">
                  <c:v>5.0153101618317736E-2</c:v>
                </c:pt>
                <c:pt idx="1618">
                  <c:v>5.0293843824720651E-2</c:v>
                </c:pt>
                <c:pt idx="1619">
                  <c:v>5.0507000038364766E-2</c:v>
                </c:pt>
                <c:pt idx="1620">
                  <c:v>5.0028227612935842E-2</c:v>
                </c:pt>
                <c:pt idx="1621">
                  <c:v>4.4101605196426683E-2</c:v>
                </c:pt>
                <c:pt idx="1622">
                  <c:v>4.3574975280859865E-2</c:v>
                </c:pt>
                <c:pt idx="1623">
                  <c:v>4.3375349090460154E-2</c:v>
                </c:pt>
                <c:pt idx="1624">
                  <c:v>4.3416268493569894E-2</c:v>
                </c:pt>
                <c:pt idx="1625">
                  <c:v>4.5554150522046047E-2</c:v>
                </c:pt>
                <c:pt idx="1626">
                  <c:v>4.4920826608339334E-2</c:v>
                </c:pt>
                <c:pt idx="1627">
                  <c:v>4.6408672415335223E-2</c:v>
                </c:pt>
                <c:pt idx="1628">
                  <c:v>5.0380318747338768E-2</c:v>
                </c:pt>
                <c:pt idx="1629">
                  <c:v>5.0599291646521515E-2</c:v>
                </c:pt>
                <c:pt idx="1630">
                  <c:v>5.0949122368676894E-2</c:v>
                </c:pt>
                <c:pt idx="1631">
                  <c:v>5.1025642601597331E-2</c:v>
                </c:pt>
                <c:pt idx="1632">
                  <c:v>5.3137711360139409E-2</c:v>
                </c:pt>
                <c:pt idx="1633">
                  <c:v>5.3658601081899703E-2</c:v>
                </c:pt>
                <c:pt idx="1634">
                  <c:v>5.4450976925245212E-2</c:v>
                </c:pt>
                <c:pt idx="1635">
                  <c:v>5.4345559875994015E-2</c:v>
                </c:pt>
                <c:pt idx="1636">
                  <c:v>5.4322235162995114E-2</c:v>
                </c:pt>
                <c:pt idx="1637">
                  <c:v>5.4346126068199815E-2</c:v>
                </c:pt>
                <c:pt idx="1638">
                  <c:v>5.5562357204555581E-2</c:v>
                </c:pt>
                <c:pt idx="1639">
                  <c:v>5.6863015191504454E-2</c:v>
                </c:pt>
                <c:pt idx="1640">
                  <c:v>5.4994607532016286E-2</c:v>
                </c:pt>
                <c:pt idx="1641">
                  <c:v>5.7195635961877836E-2</c:v>
                </c:pt>
                <c:pt idx="1642">
                  <c:v>5.7470555907073201E-2</c:v>
                </c:pt>
                <c:pt idx="1643">
                  <c:v>5.8524334518534456E-2</c:v>
                </c:pt>
                <c:pt idx="1644">
                  <c:v>5.8525992923647012E-2</c:v>
                </c:pt>
                <c:pt idx="1645">
                  <c:v>5.8558077666880155E-2</c:v>
                </c:pt>
                <c:pt idx="1646">
                  <c:v>5.8112387138087147E-2</c:v>
                </c:pt>
                <c:pt idx="1647">
                  <c:v>5.7866932410329183E-2</c:v>
                </c:pt>
                <c:pt idx="1648">
                  <c:v>6.4668298045152589E-2</c:v>
                </c:pt>
                <c:pt idx="1649">
                  <c:v>6.8638626471190012E-2</c:v>
                </c:pt>
                <c:pt idx="1650">
                  <c:v>6.84772179497323E-2</c:v>
                </c:pt>
                <c:pt idx="1651">
                  <c:v>6.9303176934322017E-2</c:v>
                </c:pt>
                <c:pt idx="1652">
                  <c:v>6.9302573261367295E-2</c:v>
                </c:pt>
                <c:pt idx="1653">
                  <c:v>7.0077437087305711E-2</c:v>
                </c:pt>
                <c:pt idx="1654">
                  <c:v>7.0538366517223172E-2</c:v>
                </c:pt>
                <c:pt idx="1655">
                  <c:v>7.1173002956141151E-2</c:v>
                </c:pt>
                <c:pt idx="1656">
                  <c:v>7.1188212988174016E-2</c:v>
                </c:pt>
                <c:pt idx="1657">
                  <c:v>7.1551862401031494E-2</c:v>
                </c:pt>
                <c:pt idx="1658">
                  <c:v>7.160512350251165E-2</c:v>
                </c:pt>
                <c:pt idx="1659">
                  <c:v>7.1682835679653251E-2</c:v>
                </c:pt>
                <c:pt idx="1660">
                  <c:v>7.2293552529839336E-2</c:v>
                </c:pt>
                <c:pt idx="1661">
                  <c:v>7.2963604154794123E-2</c:v>
                </c:pt>
                <c:pt idx="1662">
                  <c:v>7.318352131695105E-2</c:v>
                </c:pt>
                <c:pt idx="1663">
                  <c:v>7.3171483925517866E-2</c:v>
                </c:pt>
                <c:pt idx="1664">
                  <c:v>7.4265909838646074E-2</c:v>
                </c:pt>
                <c:pt idx="1665">
                  <c:v>7.4249474188559886E-2</c:v>
                </c:pt>
                <c:pt idx="1666">
                  <c:v>7.3683685082115896E-2</c:v>
                </c:pt>
                <c:pt idx="1667">
                  <c:v>7.3914213779019744E-2</c:v>
                </c:pt>
                <c:pt idx="1668">
                  <c:v>7.3726950465639485E-2</c:v>
                </c:pt>
                <c:pt idx="1669">
                  <c:v>7.41354615410873E-2</c:v>
                </c:pt>
                <c:pt idx="1670">
                  <c:v>7.3854630538965099E-2</c:v>
                </c:pt>
                <c:pt idx="1671">
                  <c:v>7.4055975065118268E-2</c:v>
                </c:pt>
                <c:pt idx="1672">
                  <c:v>7.4215220971367693E-2</c:v>
                </c:pt>
                <c:pt idx="1673">
                  <c:v>7.4292560936193019E-2</c:v>
                </c:pt>
                <c:pt idx="1674">
                  <c:v>7.3587702627238266E-2</c:v>
                </c:pt>
                <c:pt idx="1675">
                  <c:v>7.3708075788765856E-2</c:v>
                </c:pt>
                <c:pt idx="1676">
                  <c:v>7.3369945861958288E-2</c:v>
                </c:pt>
                <c:pt idx="1677">
                  <c:v>7.2642036752150613E-2</c:v>
                </c:pt>
                <c:pt idx="1678">
                  <c:v>7.2642162932112189E-2</c:v>
                </c:pt>
                <c:pt idx="1679">
                  <c:v>7.2767077684882955E-2</c:v>
                </c:pt>
                <c:pt idx="1680">
                  <c:v>7.2680795247574828E-2</c:v>
                </c:pt>
                <c:pt idx="1681">
                  <c:v>7.2497704707566973E-2</c:v>
                </c:pt>
                <c:pt idx="1682">
                  <c:v>7.2122193107272914E-2</c:v>
                </c:pt>
                <c:pt idx="1683">
                  <c:v>7.2968429260060641E-2</c:v>
                </c:pt>
                <c:pt idx="1684">
                  <c:v>7.2964863536367705E-2</c:v>
                </c:pt>
                <c:pt idx="1685">
                  <c:v>7.2489708415377219E-2</c:v>
                </c:pt>
                <c:pt idx="1686">
                  <c:v>7.2363217343124925E-2</c:v>
                </c:pt>
                <c:pt idx="1687">
                  <c:v>7.2334829171130419E-2</c:v>
                </c:pt>
                <c:pt idx="1688">
                  <c:v>7.123684850742909E-2</c:v>
                </c:pt>
                <c:pt idx="1689">
                  <c:v>7.1425045776351906E-2</c:v>
                </c:pt>
                <c:pt idx="1690">
                  <c:v>7.0503584924602652E-2</c:v>
                </c:pt>
                <c:pt idx="1691">
                  <c:v>6.7168349437331257E-2</c:v>
                </c:pt>
                <c:pt idx="1692">
                  <c:v>6.7064634915010454E-2</c:v>
                </c:pt>
                <c:pt idx="1693">
                  <c:v>6.6777112509043265E-2</c:v>
                </c:pt>
                <c:pt idx="1694">
                  <c:v>6.7051059594428641E-2</c:v>
                </c:pt>
                <c:pt idx="1695">
                  <c:v>6.5040644865788186E-2</c:v>
                </c:pt>
                <c:pt idx="1696">
                  <c:v>6.4527941209705633E-2</c:v>
                </c:pt>
                <c:pt idx="1697">
                  <c:v>6.279409523470908E-2</c:v>
                </c:pt>
                <c:pt idx="1698">
                  <c:v>6.2816923537163866E-2</c:v>
                </c:pt>
                <c:pt idx="1699">
                  <c:v>6.2835788703828291E-2</c:v>
                </c:pt>
                <c:pt idx="1700">
                  <c:v>6.28576010736865E-2</c:v>
                </c:pt>
                <c:pt idx="1701">
                  <c:v>6.1374219787263672E-2</c:v>
                </c:pt>
                <c:pt idx="1702">
                  <c:v>6.0226427517145062E-2</c:v>
                </c:pt>
                <c:pt idx="1703">
                  <c:v>5.9910127999560782E-2</c:v>
                </c:pt>
                <c:pt idx="1704">
                  <c:v>5.7785186694122949E-2</c:v>
                </c:pt>
                <c:pt idx="1705">
                  <c:v>5.7305248089545256E-2</c:v>
                </c:pt>
                <c:pt idx="1706">
                  <c:v>5.5608104457617283E-2</c:v>
                </c:pt>
                <c:pt idx="1707">
                  <c:v>5.5608104457617283E-2</c:v>
                </c:pt>
                <c:pt idx="1708">
                  <c:v>5.522421524841941E-2</c:v>
                </c:pt>
                <c:pt idx="1709">
                  <c:v>5.5733845282817801E-2</c:v>
                </c:pt>
                <c:pt idx="1710">
                  <c:v>5.5842061881655226E-2</c:v>
                </c:pt>
                <c:pt idx="1711">
                  <c:v>4.647757080838244E-2</c:v>
                </c:pt>
                <c:pt idx="1712">
                  <c:v>3.8652358740552853E-2</c:v>
                </c:pt>
                <c:pt idx="1713">
                  <c:v>3.8716171312661127E-2</c:v>
                </c:pt>
                <c:pt idx="1714">
                  <c:v>3.8236735692162363E-2</c:v>
                </c:pt>
                <c:pt idx="1715">
                  <c:v>3.8235125471450672E-2</c:v>
                </c:pt>
                <c:pt idx="1716">
                  <c:v>3.7459438244768072E-2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1-4340-80F6-8E210273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ax val="42502"/>
          <c:min val="41821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167118180969297"/>
          <c:y val="0.13495876709678803"/>
          <c:w val="9.6512287720118134E-2"/>
          <c:h val="0.43252109409890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ROLLING EXPOSURE</a:t>
            </a:r>
          </a:p>
        </c:rich>
      </c:tx>
      <c:layout>
        <c:manualLayout>
          <c:xMode val="edge"/>
          <c:yMode val="edge"/>
          <c:x val="0.42588485226936434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37835467521917E-2"/>
          <c:y val="8.9933326516003678E-2"/>
          <c:w val="0.83494360706631765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RISKSTATS!$AO$1</c:f>
              <c:strCache>
                <c:ptCount val="1"/>
                <c:pt idx="0">
                  <c:v>L</c:v>
                </c:pt>
              </c:strCache>
            </c:strRef>
          </c:tx>
          <c:spPr>
            <a:ln w="635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RISKSTATS!$AO$2:$AO$1730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8-43A9-8C49-D13AFE1C7FFA}"/>
            </c:ext>
          </c:extLst>
        </c:ser>
        <c:ser>
          <c:idx val="1"/>
          <c:order val="1"/>
          <c:tx>
            <c:strRef>
              <c:f>RISKSTATS!$AP$1</c:f>
              <c:strCache>
                <c:ptCount val="1"/>
                <c:pt idx="0">
                  <c:v>S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RISKSTATS!$AP$2:$AP$1730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8-43A9-8C49-D13AFE1C7FFA}"/>
            </c:ext>
          </c:extLst>
        </c:ser>
        <c:ser>
          <c:idx val="2"/>
          <c:order val="2"/>
          <c:tx>
            <c:strRef>
              <c:f>RISKSTATS!$AQ$1</c:f>
              <c:strCache>
                <c:ptCount val="1"/>
                <c:pt idx="0">
                  <c:v>Net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RISKSTATS!$AQ$2:$AQ$1730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A8-43A9-8C49-D13AFE1C7FFA}"/>
            </c:ext>
          </c:extLst>
        </c:ser>
        <c:ser>
          <c:idx val="3"/>
          <c:order val="3"/>
          <c:tx>
            <c:strRef>
              <c:f>RISKSTATS!$AR$1</c:f>
              <c:strCache>
                <c:ptCount val="1"/>
                <c:pt idx="0">
                  <c:v>Gross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RISKSTATS!$AR$2:$AR$1730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A8-43A9-8C49-D13AFE1C7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16132562038786"/>
          <c:y val="0.17346860304882272"/>
          <c:w val="8.5262312567637902E-2"/>
          <c:h val="0.589653681824803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TOP POSITIONS</a:t>
            </a:r>
          </a:p>
        </c:rich>
      </c:tx>
      <c:layout>
        <c:manualLayout>
          <c:xMode val="edge"/>
          <c:yMode val="edge"/>
          <c:x val="0.43617291844635353"/>
          <c:y val="4.1583973977775147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8141934575136E-2"/>
          <c:y val="8.9933326516003678E-2"/>
          <c:w val="0.83859566559472531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RISKSTATS!$CB$1</c:f>
              <c:strCache>
                <c:ptCount val="1"/>
                <c:pt idx="0">
                  <c:v>Top Long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RISKSTATS!$CB$2:$CB$1730</c:f>
              <c:numCache>
                <c:formatCode>0.00%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A-48CD-9C59-0A00BAB0B132}"/>
            </c:ext>
          </c:extLst>
        </c:ser>
        <c:ser>
          <c:idx val="1"/>
          <c:order val="1"/>
          <c:tx>
            <c:strRef>
              <c:f>RISKSTATS!$CE$1</c:f>
              <c:strCache>
                <c:ptCount val="1"/>
                <c:pt idx="0">
                  <c:v>Top Short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RISKSTATS!$CE$2:$CE$1730</c:f>
              <c:numCache>
                <c:formatCode>0.00%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A-48CD-9C59-0A00BAB0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331272263739762"/>
          <c:y val="0.14860419517623993"/>
          <c:w val="6.4218141480125113E-2"/>
          <c:h val="0.655154411431055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ROLLING EXPOSURE</a:t>
            </a:r>
          </a:p>
        </c:rich>
      </c:tx>
      <c:layout>
        <c:manualLayout>
          <c:xMode val="edge"/>
          <c:yMode val="edge"/>
          <c:x val="0.42588485226936434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37835467521917E-2"/>
          <c:y val="8.9933326516003678E-2"/>
          <c:w val="0.83494360706631765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RISKSTATS!$AD$1</c:f>
              <c:strCache>
                <c:ptCount val="1"/>
                <c:pt idx="0">
                  <c:v>Consumer.Discretionary</c:v>
                </c:pt>
              </c:strCache>
            </c:strRef>
          </c:tx>
          <c:spPr>
            <a:ln w="635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RISKSTATS!$AD$2:$AD$1730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2-4DAC-BE00-91B910F92F57}"/>
            </c:ext>
          </c:extLst>
        </c:ser>
        <c:ser>
          <c:idx val="1"/>
          <c:order val="1"/>
          <c:tx>
            <c:strRef>
              <c:f>RISKSTATS!$AE$1</c:f>
              <c:strCache>
                <c:ptCount val="1"/>
                <c:pt idx="0">
                  <c:v>Consumer.Staples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RISKSTATS!$AE$2:$AE$1730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2-4DAC-BE00-91B910F92F57}"/>
            </c:ext>
          </c:extLst>
        </c:ser>
        <c:ser>
          <c:idx val="2"/>
          <c:order val="2"/>
          <c:tx>
            <c:strRef>
              <c:f>RISKSTATS!$AF$1</c:f>
              <c:strCache>
                <c:ptCount val="1"/>
                <c:pt idx="0">
                  <c:v>Energy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RISKSTATS!$AF$2:$AF$1730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2-4DAC-BE00-91B910F92F57}"/>
            </c:ext>
          </c:extLst>
        </c:ser>
        <c:ser>
          <c:idx val="3"/>
          <c:order val="3"/>
          <c:tx>
            <c:strRef>
              <c:f>RISKSTATS!$AG$1</c:f>
              <c:strCache>
                <c:ptCount val="1"/>
                <c:pt idx="0">
                  <c:v>Financials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RISKSTATS!$AG$2:$AG$1730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32-4DAC-BE00-91B910F92F57}"/>
            </c:ext>
          </c:extLst>
        </c:ser>
        <c:ser>
          <c:idx val="4"/>
          <c:order val="4"/>
          <c:tx>
            <c:strRef>
              <c:f>RISKSTATS!$AH$1</c:f>
              <c:strCache>
                <c:ptCount val="1"/>
                <c:pt idx="0">
                  <c:v>Health.Care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RISKSTATS!$AH$2:$AH$1730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32-4DAC-BE00-91B910F92F57}"/>
            </c:ext>
          </c:extLst>
        </c:ser>
        <c:ser>
          <c:idx val="5"/>
          <c:order val="5"/>
          <c:tx>
            <c:strRef>
              <c:f>RISKSTATS!$AI$1</c:f>
              <c:strCache>
                <c:ptCount val="1"/>
                <c:pt idx="0">
                  <c:v>Information.Technology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RISKSTATS!$AI$2:$AI$1730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32-4DAC-BE00-91B910F92F57}"/>
            </c:ext>
          </c:extLst>
        </c:ser>
        <c:ser>
          <c:idx val="6"/>
          <c:order val="6"/>
          <c:tx>
            <c:strRef>
              <c:f>RISKSTATS!$AJ$1</c:f>
              <c:strCache>
                <c:ptCount val="1"/>
                <c:pt idx="0">
                  <c:v>Materials</c:v>
                </c:pt>
              </c:strCache>
            </c:strRef>
          </c:tx>
          <c:spPr>
            <a:ln w="635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RISKSTATS!$AJ$2:$AJ$1730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32-4DAC-BE00-91B910F92F57}"/>
            </c:ext>
          </c:extLst>
        </c:ser>
        <c:ser>
          <c:idx val="7"/>
          <c:order val="7"/>
          <c:tx>
            <c:strRef>
              <c:f>RISKSTATS!$AK$1</c:f>
              <c:strCache>
                <c:ptCount val="1"/>
                <c:pt idx="0">
                  <c:v>Industrials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RISKSTATS!$AK$2:$AK$1730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32-4DAC-BE00-91B910F92F57}"/>
            </c:ext>
          </c:extLst>
        </c:ser>
        <c:ser>
          <c:idx val="8"/>
          <c:order val="8"/>
          <c:tx>
            <c:strRef>
              <c:f>RISKSTATS!$AL$1</c:f>
              <c:strCache>
                <c:ptCount val="1"/>
                <c:pt idx="0">
                  <c:v>Utilities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RISKSTATS!$AL$2:$AL$1730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32-4DAC-BE00-91B910F92F57}"/>
            </c:ext>
          </c:extLst>
        </c:ser>
        <c:ser>
          <c:idx val="9"/>
          <c:order val="9"/>
          <c:tx>
            <c:strRef>
              <c:f>RISKSTATS!$AM$1</c:f>
              <c:strCache>
                <c:ptCount val="1"/>
                <c:pt idx="0">
                  <c:v>Telecommunication.Services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RISKSTATS!$AM$2:$AM$1730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F32-4DAC-BE00-91B910F92F57}"/>
            </c:ext>
          </c:extLst>
        </c:ser>
        <c:ser>
          <c:idx val="10"/>
          <c:order val="10"/>
          <c:tx>
            <c:strRef>
              <c:f>RISKSTATS!$AN$1</c:f>
              <c:strCache>
                <c:ptCount val="1"/>
                <c:pt idx="0">
                  <c:v>No.GIC</c:v>
                </c:pt>
              </c:strCache>
            </c:strRef>
          </c:tx>
          <c:spPr>
            <a:ln w="635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RISKSTATS!$A$2:$A$1730</c:f>
              <c:numCache>
                <c:formatCode>m/d/yyyy</c:formatCode>
                <c:ptCount val="1729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RISKSTATS!$AN$2:$AN$1730</c:f>
              <c:numCache>
                <c:formatCode>0.0%</c:formatCode>
                <c:ptCount val="172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F32-4DAC-BE00-91B910F92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inorUnit val="1"/>
        <c:minorTimeUnit val="months"/>
      </c:dateAx>
      <c:valAx>
        <c:axId val="692022464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16132562038786"/>
          <c:y val="0"/>
          <c:w val="0.1075066690588478"/>
          <c:h val="0.982178501572653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4.364634E-3</c:v>
                  </c:pt>
                  <c:pt idx="1">
                    <c:v>5.5096737999999999E-3</c:v>
                  </c:pt>
                  <c:pt idx="2">
                    <c:v>4.5187248000000003E-3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General</c:formatCode>
                <c:ptCount val="3"/>
                <c:pt idx="0">
                  <c:v>-1.4606090000000001E-3</c:v>
                </c:pt>
                <c:pt idx="1">
                  <c:v>-1.4454562E-3</c:v>
                </c:pt>
                <c:pt idx="2">
                  <c:v>-4.5856789999999998E-4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General</c:formatCode>
                <c:ptCount val="3"/>
                <c:pt idx="0">
                  <c:v>1.4606090000000001E-3</c:v>
                </c:pt>
                <c:pt idx="1">
                  <c:v>1.9737378E-3</c:v>
                </c:pt>
                <c:pt idx="2">
                  <c:v>8.8338479999999992E-4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3.9072029999999997E-3</c:v>
                  </c:pt>
                  <c:pt idx="1">
                    <c:v>9.3477263000000012E-3</c:v>
                  </c:pt>
                  <c:pt idx="2">
                    <c:v>3.9405903000000004E-3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General</c:formatCode>
                <c:ptCount val="3"/>
                <c:pt idx="0">
                  <c:v>1.9521720000000001E-3</c:v>
                </c:pt>
                <c:pt idx="1">
                  <c:v>2.9682884000000001E-3</c:v>
                </c:pt>
                <c:pt idx="2">
                  <c:v>1.3376362E-3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General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General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BOXPLOTS!$W$3</c:f>
                <c:numCache>
                  <c:formatCode>General</c:formatCode>
                  <c:ptCount val="1"/>
                  <c:pt idx="0">
                    <c:v>2.5140570999999997E-2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BOXPLOTS!$W$3</c:f>
              <c:numCache>
                <c:formatCode>General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BOXPLOTS!$W$4</c:f>
              <c:numCache>
                <c:formatCode>General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General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General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BOXPLOTS!$L$26:$N$26</c:f>
              <c:numCache>
                <c:formatCode>General</c:formatCode>
                <c:ptCount val="3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BOXPLOTS!$L$21:$N$21</c:f>
              <c:numCache>
                <c:formatCode>General</c:formatCode>
                <c:ptCount val="3"/>
                <c:pt idx="0">
                  <c:v>3.4174757E-2</c:v>
                </c:pt>
                <c:pt idx="1">
                  <c:v>3.3044870000000004E-2</c:v>
                </c:pt>
                <c:pt idx="2">
                  <c:v>3.5022707299999997E-2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8-4318-8BE5-8E1973ABDD8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4.3646339999999992E-3</c:v>
                  </c:pt>
                  <c:pt idx="1">
                    <c:v>5.5096737999999965E-3</c:v>
                  </c:pt>
                  <c:pt idx="2">
                    <c:v>4.5187248000000055E-3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BOXPLOTS!$L$22:$N$22</c:f>
              <c:numCache>
                <c:formatCode>General</c:formatCode>
                <c:ptCount val="3"/>
                <c:pt idx="0">
                  <c:v>4.3646339999999992E-3</c:v>
                </c:pt>
                <c:pt idx="1">
                  <c:v>5.5096737999999965E-3</c:v>
                </c:pt>
                <c:pt idx="2">
                  <c:v>4.5187248000000055E-3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8-4318-8BE5-8E1973ABDD8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BOXPLOTS!$L$23:$N$23</c:f>
              <c:numCache>
                <c:formatCode>General</c:formatCode>
                <c:ptCount val="3"/>
                <c:pt idx="0">
                  <c:v>1.4606090000000016E-3</c:v>
                </c:pt>
                <c:pt idx="1">
                  <c:v>1.9737378E-3</c:v>
                </c:pt>
                <c:pt idx="2">
                  <c:v>8.8338479999999775E-4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8-4318-8BE5-8E1973ABDD8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3.907202999999998E-3</c:v>
                  </c:pt>
                  <c:pt idx="1">
                    <c:v>9.3477263000000047E-3</c:v>
                  </c:pt>
                  <c:pt idx="2">
                    <c:v>2.6029540999999989E-3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BOXPLOTS!$L$24:$N$24</c:f>
              <c:numCache>
                <c:formatCode>General</c:formatCode>
                <c:ptCount val="3"/>
                <c:pt idx="0">
                  <c:v>1.952172000000002E-3</c:v>
                </c:pt>
                <c:pt idx="1">
                  <c:v>2.9682883999999979E-3</c:v>
                </c:pt>
                <c:pt idx="2">
                  <c:v>1.3376361999999989E-3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8-4318-8BE5-8E1973ABDD8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BOXPLOTS!$L$25:$N$25</c:f>
              <c:numCache>
                <c:formatCode>General</c:formatCode>
                <c:ptCount val="3"/>
                <c:pt idx="0">
                  <c:v>3.907202999999998E-3</c:v>
                </c:pt>
                <c:pt idx="1">
                  <c:v>9.3477263000000047E-3</c:v>
                </c:pt>
                <c:pt idx="2">
                  <c:v>2.6029540999999989E-3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</c:valAx>
      <c:valAx>
        <c:axId val="699880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200" b="1" i="0" u="none" strike="noStrike" kern="1200" cap="none" spc="0" normalizeH="0" baseline="0">
                <a:solidFill>
                  <a:schemeClr val="tx1"/>
                </a:solidFill>
                <a:latin typeface="+mj-lt"/>
                <a:ea typeface="+mj-ea"/>
                <a:cs typeface="+mj-cs"/>
              </a:defRPr>
            </a:pPr>
            <a:r>
              <a:rPr lang="en-US" sz="7200" b="1">
                <a:solidFill>
                  <a:schemeClr val="tx1"/>
                </a:solidFill>
              </a:rPr>
              <a:t>DAILY</a:t>
            </a:r>
            <a:r>
              <a:rPr lang="en-US" sz="7200" b="1" baseline="0">
                <a:solidFill>
                  <a:schemeClr val="tx1"/>
                </a:solidFill>
              </a:rPr>
              <a:t> RETURNS</a:t>
            </a:r>
            <a:endParaRPr lang="en-US" sz="72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9736501651927492"/>
          <c:y val="2.343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0" b="1" i="0" u="none" strike="noStrike" kern="1200" cap="none" spc="0" normalizeH="0" baseline="0">
              <a:solidFill>
                <a:schemeClr val="tx1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118691239465692E-2"/>
          <c:y val="9.3461921751968505E-2"/>
          <c:w val="0.85167892161309433"/>
          <c:h val="0.715266178641732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RISKSTATS!$D$1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  <c:invertIfNegative val="0"/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RISKSTATS!$D$2:$D$2199</c:f>
              <c:numCache>
                <c:formatCode>0.00%</c:formatCode>
                <c:ptCount val="2198"/>
                <c:pt idx="0">
                  <c:v>-6.2047569803516112E-3</c:v>
                </c:pt>
                <c:pt idx="1">
                  <c:v>-2.0811654526534662E-3</c:v>
                </c:pt>
                <c:pt idx="2">
                  <c:v>0</c:v>
                </c:pt>
                <c:pt idx="3">
                  <c:v>-2.0855057351407691E-3</c:v>
                </c:pt>
                <c:pt idx="4">
                  <c:v>2.089864158829613E-3</c:v>
                </c:pt>
                <c:pt idx="5">
                  <c:v>1.0427528675702735E-3</c:v>
                </c:pt>
                <c:pt idx="6">
                  <c:v>2.0833333333332149E-3</c:v>
                </c:pt>
                <c:pt idx="7">
                  <c:v>2.0790020790022457E-3</c:v>
                </c:pt>
                <c:pt idx="8">
                  <c:v>7.2614107883817169E-3</c:v>
                </c:pt>
                <c:pt idx="9">
                  <c:v>1.029866117404632E-3</c:v>
                </c:pt>
                <c:pt idx="10">
                  <c:v>3.0864197530864335E-3</c:v>
                </c:pt>
                <c:pt idx="11">
                  <c:v>3.0769230769229772E-3</c:v>
                </c:pt>
                <c:pt idx="12">
                  <c:v>-1.0224948875255935E-3</c:v>
                </c:pt>
                <c:pt idx="13">
                  <c:v>3.0706243602867112E-3</c:v>
                </c:pt>
                <c:pt idx="14">
                  <c:v>3.0612244897958441E-3</c:v>
                </c:pt>
                <c:pt idx="15">
                  <c:v>6.1037639877925542E-3</c:v>
                </c:pt>
                <c:pt idx="16">
                  <c:v>0</c:v>
                </c:pt>
                <c:pt idx="17">
                  <c:v>1.0111223458038054E-3</c:v>
                </c:pt>
                <c:pt idx="18">
                  <c:v>-4.0404040404041774E-3</c:v>
                </c:pt>
                <c:pt idx="19">
                  <c:v>7.0993914807302438E-3</c:v>
                </c:pt>
                <c:pt idx="20">
                  <c:v>2.0140986908359082E-3</c:v>
                </c:pt>
                <c:pt idx="21">
                  <c:v>6.0301507537690036E-3</c:v>
                </c:pt>
                <c:pt idx="22">
                  <c:v>-9.9900099900096517E-4</c:v>
                </c:pt>
                <c:pt idx="23">
                  <c:v>2.0000000000000018E-3</c:v>
                </c:pt>
                <c:pt idx="24">
                  <c:v>-9.9800399201599443E-4</c:v>
                </c:pt>
                <c:pt idx="25">
                  <c:v>9.990009990010762E-4</c:v>
                </c:pt>
                <c:pt idx="26">
                  <c:v>1.9960079840319889E-3</c:v>
                </c:pt>
                <c:pt idx="27">
                  <c:v>-4.980079681274785E-3</c:v>
                </c:pt>
                <c:pt idx="28">
                  <c:v>4.0040040040039138E-3</c:v>
                </c:pt>
                <c:pt idx="29">
                  <c:v>4.9850448654038537E-3</c:v>
                </c:pt>
                <c:pt idx="30">
                  <c:v>-5.9523809523810423E-3</c:v>
                </c:pt>
                <c:pt idx="31">
                  <c:v>-5.9880239520956335E-3</c:v>
                </c:pt>
                <c:pt idx="32">
                  <c:v>1.1044176706827225E-2</c:v>
                </c:pt>
                <c:pt idx="33">
                  <c:v>9.930486593843213E-4</c:v>
                </c:pt>
                <c:pt idx="34">
                  <c:v>1.9841269841269771E-3</c:v>
                </c:pt>
                <c:pt idx="35">
                  <c:v>4.9504950495049549E-3</c:v>
                </c:pt>
                <c:pt idx="36">
                  <c:v>-9.8522167487680168E-4</c:v>
                </c:pt>
                <c:pt idx="37">
                  <c:v>9.8619329388549559E-4</c:v>
                </c:pt>
                <c:pt idx="38">
                  <c:v>-3.9408866995074288E-3</c:v>
                </c:pt>
                <c:pt idx="39">
                  <c:v>0</c:v>
                </c:pt>
                <c:pt idx="40">
                  <c:v>9.8911968348169843E-4</c:v>
                </c:pt>
                <c:pt idx="41">
                  <c:v>9.8814229249022389E-4</c:v>
                </c:pt>
                <c:pt idx="42">
                  <c:v>-5.9230009871669154E-3</c:v>
                </c:pt>
                <c:pt idx="43">
                  <c:v>9.930486593843213E-4</c:v>
                </c:pt>
                <c:pt idx="44">
                  <c:v>2.9761904761904656E-3</c:v>
                </c:pt>
                <c:pt idx="45">
                  <c:v>2.9673590504453173E-3</c:v>
                </c:pt>
                <c:pt idx="46">
                  <c:v>5.9171597633134176E-3</c:v>
                </c:pt>
                <c:pt idx="47">
                  <c:v>8.8235294117646745E-3</c:v>
                </c:pt>
                <c:pt idx="48">
                  <c:v>4.859086491739717E-3</c:v>
                </c:pt>
                <c:pt idx="49">
                  <c:v>1.9342359767891004E-3</c:v>
                </c:pt>
                <c:pt idx="50">
                  <c:v>5.791505791505891E-3</c:v>
                </c:pt>
                <c:pt idx="51">
                  <c:v>-1.9193857965450478E-3</c:v>
                </c:pt>
                <c:pt idx="52">
                  <c:v>5.7692307692307487E-3</c:v>
                </c:pt>
                <c:pt idx="53">
                  <c:v>-9.5602294455077175E-4</c:v>
                </c:pt>
                <c:pt idx="54">
                  <c:v>5.741626794258492E-3</c:v>
                </c:pt>
                <c:pt idx="55">
                  <c:v>2.8544243577544037E-3</c:v>
                </c:pt>
                <c:pt idx="56">
                  <c:v>5.6925996204935103E-3</c:v>
                </c:pt>
                <c:pt idx="57">
                  <c:v>-1.8867924528301883E-3</c:v>
                </c:pt>
                <c:pt idx="58">
                  <c:v>-3.780718336483968E-3</c:v>
                </c:pt>
                <c:pt idx="59">
                  <c:v>-9.4876660341558505E-4</c:v>
                </c:pt>
                <c:pt idx="60">
                  <c:v>3.7986704653372172E-3</c:v>
                </c:pt>
                <c:pt idx="61">
                  <c:v>9.4607379375588607E-4</c:v>
                </c:pt>
                <c:pt idx="62">
                  <c:v>1.890359168241984E-3</c:v>
                </c:pt>
                <c:pt idx="63">
                  <c:v>-6.6037735849057144E-3</c:v>
                </c:pt>
                <c:pt idx="64">
                  <c:v>-1.8993352326684976E-3</c:v>
                </c:pt>
                <c:pt idx="65">
                  <c:v>1.9029495718363432E-3</c:v>
                </c:pt>
                <c:pt idx="66">
                  <c:v>2.8490028490029129E-3</c:v>
                </c:pt>
                <c:pt idx="67">
                  <c:v>2.8409090909089496E-3</c:v>
                </c:pt>
                <c:pt idx="68">
                  <c:v>2.8328611898016387E-3</c:v>
                </c:pt>
                <c:pt idx="69">
                  <c:v>0</c:v>
                </c:pt>
                <c:pt idx="70">
                  <c:v>-1.8832391713746732E-3</c:v>
                </c:pt>
                <c:pt idx="71">
                  <c:v>6.6037735849056034E-3</c:v>
                </c:pt>
                <c:pt idx="72">
                  <c:v>-1.8744142455482393E-3</c:v>
                </c:pt>
                <c:pt idx="73">
                  <c:v>-9.3896713615015948E-4</c:v>
                </c:pt>
                <c:pt idx="74">
                  <c:v>4.6992481203007586E-3</c:v>
                </c:pt>
                <c:pt idx="75">
                  <c:v>-2.8063610851262188E-3</c:v>
                </c:pt>
                <c:pt idx="76">
                  <c:v>9.3808630393987791E-4</c:v>
                </c:pt>
                <c:pt idx="77">
                  <c:v>-9.3720712277411966E-4</c:v>
                </c:pt>
                <c:pt idx="78">
                  <c:v>0</c:v>
                </c:pt>
                <c:pt idx="79">
                  <c:v>-4.6904315196998336E-3</c:v>
                </c:pt>
                <c:pt idx="80">
                  <c:v>-2.827521206408945E-3</c:v>
                </c:pt>
                <c:pt idx="81">
                  <c:v>-1.0396975425330801E-2</c:v>
                </c:pt>
                <c:pt idx="82">
                  <c:v>3.8204393505252288E-3</c:v>
                </c:pt>
                <c:pt idx="83">
                  <c:v>-9.5147478591817158E-4</c:v>
                </c:pt>
                <c:pt idx="84">
                  <c:v>-9.5238095238092679E-4</c:v>
                </c:pt>
                <c:pt idx="85">
                  <c:v>9.5328884652046142E-4</c:v>
                </c:pt>
                <c:pt idx="86">
                  <c:v>9.5238095238103782E-4</c:v>
                </c:pt>
                <c:pt idx="87">
                  <c:v>2.8544243577544037E-3</c:v>
                </c:pt>
                <c:pt idx="88">
                  <c:v>-9.4876660341558505E-4</c:v>
                </c:pt>
                <c:pt idx="89">
                  <c:v>5.6980056980058258E-3</c:v>
                </c:pt>
                <c:pt idx="90">
                  <c:v>-1.8885741265344258E-3</c:v>
                </c:pt>
                <c:pt idx="91">
                  <c:v>-8.5146641438031967E-3</c:v>
                </c:pt>
                <c:pt idx="92">
                  <c:v>3.8167938931297218E-3</c:v>
                </c:pt>
                <c:pt idx="93">
                  <c:v>3.8022813688214363E-3</c:v>
                </c:pt>
                <c:pt idx="94">
                  <c:v>-3.7878787878788955E-3</c:v>
                </c:pt>
                <c:pt idx="95">
                  <c:v>0</c:v>
                </c:pt>
                <c:pt idx="96">
                  <c:v>-1.9011406844106071E-3</c:v>
                </c:pt>
                <c:pt idx="97">
                  <c:v>-3.8095238095237072E-3</c:v>
                </c:pt>
                <c:pt idx="98">
                  <c:v>4.7801147227533036E-3</c:v>
                </c:pt>
                <c:pt idx="99">
                  <c:v>-9.5147478591817158E-4</c:v>
                </c:pt>
                <c:pt idx="100">
                  <c:v>-1.9047619047618536E-3</c:v>
                </c:pt>
                <c:pt idx="101">
                  <c:v>-7.6335877862595547E-3</c:v>
                </c:pt>
                <c:pt idx="102">
                  <c:v>3.8461538461538325E-3</c:v>
                </c:pt>
                <c:pt idx="103">
                  <c:v>0</c:v>
                </c:pt>
                <c:pt idx="104">
                  <c:v>3.8314176245211051E-3</c:v>
                </c:pt>
                <c:pt idx="105">
                  <c:v>-1.9083969465648609E-3</c:v>
                </c:pt>
                <c:pt idx="106">
                  <c:v>-1.9120458891014325E-3</c:v>
                </c:pt>
                <c:pt idx="107">
                  <c:v>-1.9157088122604415E-3</c:v>
                </c:pt>
                <c:pt idx="108">
                  <c:v>-2.8790786948176272E-3</c:v>
                </c:pt>
                <c:pt idx="109">
                  <c:v>3.8498556304138454E-3</c:v>
                </c:pt>
                <c:pt idx="110">
                  <c:v>3.835091083413289E-3</c:v>
                </c:pt>
                <c:pt idx="111">
                  <c:v>0</c:v>
                </c:pt>
                <c:pt idx="112">
                  <c:v>3.8204393505252288E-3</c:v>
                </c:pt>
                <c:pt idx="113">
                  <c:v>-2.8544243577544037E-3</c:v>
                </c:pt>
                <c:pt idx="114">
                  <c:v>1.9083969465647499E-3</c:v>
                </c:pt>
                <c:pt idx="115">
                  <c:v>-2.8571428571427804E-3</c:v>
                </c:pt>
                <c:pt idx="116">
                  <c:v>1.9102196752625034E-3</c:v>
                </c:pt>
                <c:pt idx="117">
                  <c:v>2.8598665395613843E-3</c:v>
                </c:pt>
                <c:pt idx="118">
                  <c:v>1.9011406844104961E-3</c:v>
                </c:pt>
                <c:pt idx="119">
                  <c:v>2.8462998102467552E-3</c:v>
                </c:pt>
                <c:pt idx="120">
                  <c:v>1.8921475875117721E-3</c:v>
                </c:pt>
                <c:pt idx="121">
                  <c:v>0</c:v>
                </c:pt>
                <c:pt idx="122">
                  <c:v>2.8328611898016387E-3</c:v>
                </c:pt>
                <c:pt idx="123">
                  <c:v>3.4194067796589067E-4</c:v>
                </c:pt>
                <c:pt idx="124">
                  <c:v>9.9999999999988987E-4</c:v>
                </c:pt>
                <c:pt idx="125">
                  <c:v>4.9950049950051589E-3</c:v>
                </c:pt>
                <c:pt idx="126">
                  <c:v>8.9463220675944921E-3</c:v>
                </c:pt>
                <c:pt idx="127">
                  <c:v>6.8965517241379448E-3</c:v>
                </c:pt>
                <c:pt idx="128">
                  <c:v>0</c:v>
                </c:pt>
                <c:pt idx="129">
                  <c:v>2.9354207436398383E-3</c:v>
                </c:pt>
                <c:pt idx="130">
                  <c:v>1.9512195121951237E-3</c:v>
                </c:pt>
                <c:pt idx="131">
                  <c:v>-3.894839337877154E-3</c:v>
                </c:pt>
                <c:pt idx="132">
                  <c:v>1.9550342130987275E-3</c:v>
                </c:pt>
                <c:pt idx="133">
                  <c:v>-4.8780487804879202E-3</c:v>
                </c:pt>
                <c:pt idx="134">
                  <c:v>-9.8039215686274161E-4</c:v>
                </c:pt>
                <c:pt idx="135">
                  <c:v>1.9627085377822429E-3</c:v>
                </c:pt>
                <c:pt idx="136">
                  <c:v>-4.8971596474045587E-3</c:v>
                </c:pt>
                <c:pt idx="137">
                  <c:v>-3.937007874015741E-3</c:v>
                </c:pt>
                <c:pt idx="138">
                  <c:v>-4.9407114624505644E-3</c:v>
                </c:pt>
                <c:pt idx="139">
                  <c:v>9.930486593843213E-4</c:v>
                </c:pt>
                <c:pt idx="140">
                  <c:v>-2.9761904761904656E-3</c:v>
                </c:pt>
                <c:pt idx="141">
                  <c:v>0</c:v>
                </c:pt>
                <c:pt idx="142">
                  <c:v>-2.9850746268658135E-3</c:v>
                </c:pt>
                <c:pt idx="143">
                  <c:v>0</c:v>
                </c:pt>
                <c:pt idx="144">
                  <c:v>0</c:v>
                </c:pt>
                <c:pt idx="145">
                  <c:v>2.9940119760480943E-3</c:v>
                </c:pt>
                <c:pt idx="146">
                  <c:v>0</c:v>
                </c:pt>
                <c:pt idx="147">
                  <c:v>-4.9751243781095411E-3</c:v>
                </c:pt>
                <c:pt idx="148">
                  <c:v>-1.9999999999998908E-3</c:v>
                </c:pt>
                <c:pt idx="149">
                  <c:v>-1.0020040080158665E-3</c:v>
                </c:pt>
                <c:pt idx="150">
                  <c:v>2.0060180541623396E-3</c:v>
                </c:pt>
                <c:pt idx="151">
                  <c:v>-1.0010010010010895E-3</c:v>
                </c:pt>
                <c:pt idx="152">
                  <c:v>1.0020040080160886E-3</c:v>
                </c:pt>
                <c:pt idx="153">
                  <c:v>1.0010010010010895E-3</c:v>
                </c:pt>
                <c:pt idx="154">
                  <c:v>9.9999999999988987E-4</c:v>
                </c:pt>
                <c:pt idx="155">
                  <c:v>2.9970029970030065E-3</c:v>
                </c:pt>
                <c:pt idx="156">
                  <c:v>9.9601593625520124E-4</c:v>
                </c:pt>
                <c:pt idx="157">
                  <c:v>9.9502487562186381E-4</c:v>
                </c:pt>
                <c:pt idx="158">
                  <c:v>-9.9403578528811654E-4</c:v>
                </c:pt>
                <c:pt idx="159">
                  <c:v>-9.9502487562208586E-4</c:v>
                </c:pt>
                <c:pt idx="160">
                  <c:v>0</c:v>
                </c:pt>
                <c:pt idx="161">
                  <c:v>0</c:v>
                </c:pt>
                <c:pt idx="162">
                  <c:v>1.9920318725101804E-3</c:v>
                </c:pt>
                <c:pt idx="163">
                  <c:v>1.9880715705764551E-3</c:v>
                </c:pt>
                <c:pt idx="164">
                  <c:v>2.9761904761904656E-3</c:v>
                </c:pt>
                <c:pt idx="165">
                  <c:v>-9.8911968348169843E-4</c:v>
                </c:pt>
                <c:pt idx="166">
                  <c:v>0</c:v>
                </c:pt>
                <c:pt idx="167">
                  <c:v>2.9702970297029729E-3</c:v>
                </c:pt>
                <c:pt idx="168">
                  <c:v>1.9743336623889718E-3</c:v>
                </c:pt>
                <c:pt idx="169">
                  <c:v>0</c:v>
                </c:pt>
                <c:pt idx="170">
                  <c:v>1.9704433497536034E-3</c:v>
                </c:pt>
                <c:pt idx="171">
                  <c:v>2.9498525073745618E-3</c:v>
                </c:pt>
                <c:pt idx="172">
                  <c:v>0</c:v>
                </c:pt>
                <c:pt idx="173">
                  <c:v>-9.8039215686274161E-4</c:v>
                </c:pt>
                <c:pt idx="174">
                  <c:v>9.8135426889101041E-4</c:v>
                </c:pt>
                <c:pt idx="175">
                  <c:v>2.9411764705884469E-3</c:v>
                </c:pt>
                <c:pt idx="176">
                  <c:v>-9.7751710654936375E-4</c:v>
                </c:pt>
                <c:pt idx="177">
                  <c:v>-2.9354207436400603E-3</c:v>
                </c:pt>
                <c:pt idx="178">
                  <c:v>0</c:v>
                </c:pt>
                <c:pt idx="179">
                  <c:v>1.9627085377822429E-3</c:v>
                </c:pt>
                <c:pt idx="180">
                  <c:v>-1.9588638589619345E-3</c:v>
                </c:pt>
                <c:pt idx="181">
                  <c:v>0</c:v>
                </c:pt>
                <c:pt idx="182">
                  <c:v>9.8135426889101041E-4</c:v>
                </c:pt>
                <c:pt idx="183">
                  <c:v>1.9607843137257053E-3</c:v>
                </c:pt>
                <c:pt idx="184">
                  <c:v>-9.7847358121339045E-4</c:v>
                </c:pt>
                <c:pt idx="185">
                  <c:v>0</c:v>
                </c:pt>
                <c:pt idx="186">
                  <c:v>2.9382957884427352E-3</c:v>
                </c:pt>
                <c:pt idx="187">
                  <c:v>9.765625E-4</c:v>
                </c:pt>
                <c:pt idx="188">
                  <c:v>0</c:v>
                </c:pt>
                <c:pt idx="189">
                  <c:v>-9.7560975609756184E-4</c:v>
                </c:pt>
                <c:pt idx="190">
                  <c:v>9.765625E-4</c:v>
                </c:pt>
                <c:pt idx="191">
                  <c:v>2.9268292682926855E-3</c:v>
                </c:pt>
                <c:pt idx="192">
                  <c:v>0</c:v>
                </c:pt>
                <c:pt idx="193">
                  <c:v>0</c:v>
                </c:pt>
                <c:pt idx="194">
                  <c:v>2.9182879377434023E-3</c:v>
                </c:pt>
                <c:pt idx="195">
                  <c:v>1.9398642095052043E-3</c:v>
                </c:pt>
                <c:pt idx="196">
                  <c:v>-3.8722168441435167E-3</c:v>
                </c:pt>
                <c:pt idx="197">
                  <c:v>0</c:v>
                </c:pt>
                <c:pt idx="198">
                  <c:v>3.8872691933917736E-3</c:v>
                </c:pt>
                <c:pt idx="199">
                  <c:v>0</c:v>
                </c:pt>
                <c:pt idx="200">
                  <c:v>0</c:v>
                </c:pt>
                <c:pt idx="201">
                  <c:v>2.9041626331074433E-3</c:v>
                </c:pt>
                <c:pt idx="202">
                  <c:v>-9.6525096525090781E-4</c:v>
                </c:pt>
                <c:pt idx="203">
                  <c:v>-5.7971014492753659E-3</c:v>
                </c:pt>
                <c:pt idx="204">
                  <c:v>9.7181729834816544E-4</c:v>
                </c:pt>
                <c:pt idx="205">
                  <c:v>1.9417475728153999E-3</c:v>
                </c:pt>
                <c:pt idx="206">
                  <c:v>-2.9069767441861627E-3</c:v>
                </c:pt>
                <c:pt idx="207">
                  <c:v>3.8872691933917736E-3</c:v>
                </c:pt>
                <c:pt idx="208">
                  <c:v>-7.7444336882865894E-3</c:v>
                </c:pt>
                <c:pt idx="209">
                  <c:v>-4.8780487804879202E-3</c:v>
                </c:pt>
                <c:pt idx="210">
                  <c:v>-1.0784313725490158E-2</c:v>
                </c:pt>
                <c:pt idx="211">
                  <c:v>-2.9732408325073845E-3</c:v>
                </c:pt>
                <c:pt idx="212">
                  <c:v>5.9642147117295874E-3</c:v>
                </c:pt>
                <c:pt idx="213">
                  <c:v>9.8814229249022389E-4</c:v>
                </c:pt>
                <c:pt idx="214">
                  <c:v>3.9486673247777215E-3</c:v>
                </c:pt>
                <c:pt idx="215">
                  <c:v>-1.9665683382497079E-3</c:v>
                </c:pt>
                <c:pt idx="216">
                  <c:v>-4.9261083743843415E-3</c:v>
                </c:pt>
                <c:pt idx="217">
                  <c:v>-2.9702970297027509E-3</c:v>
                </c:pt>
                <c:pt idx="218">
                  <c:v>-9.930486593843213E-4</c:v>
                </c:pt>
                <c:pt idx="219">
                  <c:v>-5.9642147117298094E-3</c:v>
                </c:pt>
                <c:pt idx="220">
                  <c:v>-1.0000000000000009E-2</c:v>
                </c:pt>
                <c:pt idx="221">
                  <c:v>1.0101010101009056E-3</c:v>
                </c:pt>
                <c:pt idx="222">
                  <c:v>-2.0181634712410634E-3</c:v>
                </c:pt>
                <c:pt idx="223">
                  <c:v>-3.0333670374116384E-3</c:v>
                </c:pt>
                <c:pt idx="224">
                  <c:v>2.0283975659229903E-3</c:v>
                </c:pt>
                <c:pt idx="225">
                  <c:v>6.0728744939269053E-3</c:v>
                </c:pt>
                <c:pt idx="226">
                  <c:v>-3.0181086519114331E-3</c:v>
                </c:pt>
                <c:pt idx="227">
                  <c:v>-4.0363269424823489E-3</c:v>
                </c:pt>
                <c:pt idx="228">
                  <c:v>3.0395136778116338E-3</c:v>
                </c:pt>
                <c:pt idx="229">
                  <c:v>4.0404040404038444E-3</c:v>
                </c:pt>
                <c:pt idx="230">
                  <c:v>-5.0301810865190921E-3</c:v>
                </c:pt>
                <c:pt idx="231">
                  <c:v>-4.0444893832154438E-3</c:v>
                </c:pt>
                <c:pt idx="232">
                  <c:v>-1.0152284263957867E-3</c:v>
                </c:pt>
                <c:pt idx="233">
                  <c:v>-2.0325203252031798E-3</c:v>
                </c:pt>
                <c:pt idx="234">
                  <c:v>4.0733197556006573E-3</c:v>
                </c:pt>
                <c:pt idx="235">
                  <c:v>2.0283975659229903E-3</c:v>
                </c:pt>
                <c:pt idx="236">
                  <c:v>-1.0121457489881136E-3</c:v>
                </c:pt>
                <c:pt idx="237">
                  <c:v>4.0526849037487711E-3</c:v>
                </c:pt>
                <c:pt idx="238">
                  <c:v>0</c:v>
                </c:pt>
                <c:pt idx="239">
                  <c:v>1.0090817356205317E-3</c:v>
                </c:pt>
                <c:pt idx="240">
                  <c:v>2.0161290322580072E-3</c:v>
                </c:pt>
                <c:pt idx="241">
                  <c:v>-1.006036217303663E-3</c:v>
                </c:pt>
                <c:pt idx="242">
                  <c:v>-4.0281973816715944E-3</c:v>
                </c:pt>
                <c:pt idx="243">
                  <c:v>-2.0222446916078329E-3</c:v>
                </c:pt>
                <c:pt idx="244">
                  <c:v>-3.0395136778115228E-3</c:v>
                </c:pt>
                <c:pt idx="245">
                  <c:v>1.0162601626015899E-3</c:v>
                </c:pt>
                <c:pt idx="246">
                  <c:v>0</c:v>
                </c:pt>
                <c:pt idx="247">
                  <c:v>-7.1065989847716171E-3</c:v>
                </c:pt>
                <c:pt idx="248">
                  <c:v>0</c:v>
                </c:pt>
                <c:pt idx="249">
                  <c:v>-3.0674846625766694E-3</c:v>
                </c:pt>
                <c:pt idx="250">
                  <c:v>-2.0512820512820218E-3</c:v>
                </c:pt>
                <c:pt idx="251">
                  <c:v>-1.0277492291879131E-3</c:v>
                </c:pt>
                <c:pt idx="252">
                  <c:v>2.057613168724215E-3</c:v>
                </c:pt>
                <c:pt idx="253">
                  <c:v>4.1067761806981018E-3</c:v>
                </c:pt>
                <c:pt idx="254">
                  <c:v>9.7648261758709332E-4</c:v>
                </c:pt>
                <c:pt idx="255">
                  <c:v>-9.7553002947026179E-4</c:v>
                </c:pt>
                <c:pt idx="256">
                  <c:v>5.1124744376278564E-3</c:v>
                </c:pt>
                <c:pt idx="257">
                  <c:v>0</c:v>
                </c:pt>
                <c:pt idx="258">
                  <c:v>1.0172939979653517E-3</c:v>
                </c:pt>
                <c:pt idx="259">
                  <c:v>-4.0650406504065817E-3</c:v>
                </c:pt>
                <c:pt idx="260">
                  <c:v>-1.0204081632653184E-3</c:v>
                </c:pt>
                <c:pt idx="261">
                  <c:v>2.0429009193054792E-3</c:v>
                </c:pt>
                <c:pt idx="262">
                  <c:v>-2.0387359836901986E-3</c:v>
                </c:pt>
                <c:pt idx="263">
                  <c:v>4.0858018386109585E-3</c:v>
                </c:pt>
                <c:pt idx="264">
                  <c:v>2.0345879959307034E-3</c:v>
                </c:pt>
                <c:pt idx="265">
                  <c:v>3.0456852791880262E-3</c:v>
                </c:pt>
                <c:pt idx="266">
                  <c:v>-1.0121457489881136E-3</c:v>
                </c:pt>
                <c:pt idx="267">
                  <c:v>-1.0131712259370262E-3</c:v>
                </c:pt>
                <c:pt idx="268">
                  <c:v>-1.0141987829613841E-3</c:v>
                </c:pt>
                <c:pt idx="269">
                  <c:v>2.0304568527917954E-3</c:v>
                </c:pt>
                <c:pt idx="270">
                  <c:v>1.0131712259373593E-3</c:v>
                </c:pt>
                <c:pt idx="271">
                  <c:v>0</c:v>
                </c:pt>
                <c:pt idx="272">
                  <c:v>3.0364372469635637E-3</c:v>
                </c:pt>
                <c:pt idx="273">
                  <c:v>0</c:v>
                </c:pt>
                <c:pt idx="274">
                  <c:v>0</c:v>
                </c:pt>
                <c:pt idx="275">
                  <c:v>-1.0090817356204207E-3</c:v>
                </c:pt>
                <c:pt idx="276">
                  <c:v>-1.0101010101010166E-3</c:v>
                </c:pt>
                <c:pt idx="277">
                  <c:v>-5.0556117290193603E-3</c:v>
                </c:pt>
                <c:pt idx="278">
                  <c:v>-1.0162601626014789E-3</c:v>
                </c:pt>
                <c:pt idx="279">
                  <c:v>-1.0172939979652407E-3</c:v>
                </c:pt>
                <c:pt idx="280">
                  <c:v>0</c:v>
                </c:pt>
                <c:pt idx="281">
                  <c:v>2.0366598778003286E-3</c:v>
                </c:pt>
                <c:pt idx="282">
                  <c:v>1.0162601626015899E-3</c:v>
                </c:pt>
                <c:pt idx="283">
                  <c:v>-3.0456852791878042E-3</c:v>
                </c:pt>
                <c:pt idx="284">
                  <c:v>-3.054989816700715E-3</c:v>
                </c:pt>
                <c:pt idx="285">
                  <c:v>5.1072522982635871E-3</c:v>
                </c:pt>
                <c:pt idx="286">
                  <c:v>-4.0650406504065817E-3</c:v>
                </c:pt>
                <c:pt idx="287">
                  <c:v>-1.0204081632653184E-3</c:v>
                </c:pt>
                <c:pt idx="288">
                  <c:v>0</c:v>
                </c:pt>
                <c:pt idx="289">
                  <c:v>3.0643513789583299E-3</c:v>
                </c:pt>
                <c:pt idx="290">
                  <c:v>-2.0366598778003286E-3</c:v>
                </c:pt>
                <c:pt idx="291">
                  <c:v>-1.0204081632653184E-3</c:v>
                </c:pt>
                <c:pt idx="292">
                  <c:v>5.1072522982635871E-3</c:v>
                </c:pt>
                <c:pt idx="293">
                  <c:v>3.0487804878047697E-3</c:v>
                </c:pt>
                <c:pt idx="294">
                  <c:v>4.0526849037487711E-3</c:v>
                </c:pt>
                <c:pt idx="295">
                  <c:v>-3.0272452068617062E-3</c:v>
                </c:pt>
                <c:pt idx="296">
                  <c:v>1.0121457489877805E-3</c:v>
                </c:pt>
                <c:pt idx="297">
                  <c:v>3.0333670374114163E-3</c:v>
                </c:pt>
                <c:pt idx="298">
                  <c:v>0</c:v>
                </c:pt>
                <c:pt idx="299">
                  <c:v>3.0241935483870108E-3</c:v>
                </c:pt>
                <c:pt idx="300">
                  <c:v>0</c:v>
                </c:pt>
                <c:pt idx="301">
                  <c:v>1.0050251256283893E-3</c:v>
                </c:pt>
                <c:pt idx="302">
                  <c:v>1.0040160642570406E-3</c:v>
                </c:pt>
                <c:pt idx="303">
                  <c:v>1.0030090270811698E-3</c:v>
                </c:pt>
                <c:pt idx="304">
                  <c:v>3.0060120240480437E-3</c:v>
                </c:pt>
                <c:pt idx="305">
                  <c:v>-9.9900099900085415E-4</c:v>
                </c:pt>
                <c:pt idx="306">
                  <c:v>-1.0000000000000009E-3</c:v>
                </c:pt>
                <c:pt idx="307">
                  <c:v>-2.0020020020019569E-3</c:v>
                </c:pt>
                <c:pt idx="308">
                  <c:v>5.015045135406071E-3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9.9800399201588341E-4</c:v>
                </c:pt>
                <c:pt idx="314">
                  <c:v>0</c:v>
                </c:pt>
                <c:pt idx="315">
                  <c:v>4.9850448654038537E-3</c:v>
                </c:pt>
                <c:pt idx="316">
                  <c:v>0</c:v>
                </c:pt>
                <c:pt idx="317">
                  <c:v>9.9206349206348854E-4</c:v>
                </c:pt>
                <c:pt idx="318">
                  <c:v>9.9108027750238747E-4</c:v>
                </c:pt>
                <c:pt idx="319">
                  <c:v>2.9702970297029729E-3</c:v>
                </c:pt>
                <c:pt idx="320">
                  <c:v>3.9486673247777215E-3</c:v>
                </c:pt>
                <c:pt idx="321">
                  <c:v>-9.8328416912496497E-4</c:v>
                </c:pt>
                <c:pt idx="322">
                  <c:v>0</c:v>
                </c:pt>
                <c:pt idx="323">
                  <c:v>0</c:v>
                </c:pt>
                <c:pt idx="324">
                  <c:v>-3.937007874015741E-3</c:v>
                </c:pt>
                <c:pt idx="325">
                  <c:v>2.9644268774704496E-3</c:v>
                </c:pt>
                <c:pt idx="326">
                  <c:v>9.852216748769127E-4</c:v>
                </c:pt>
                <c:pt idx="327">
                  <c:v>9.8425196850393526E-4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9.8328416912485395E-4</c:v>
                </c:pt>
                <c:pt idx="332">
                  <c:v>0</c:v>
                </c:pt>
                <c:pt idx="333">
                  <c:v>0</c:v>
                </c:pt>
                <c:pt idx="334">
                  <c:v>2.9469548133596035E-3</c:v>
                </c:pt>
                <c:pt idx="335">
                  <c:v>0</c:v>
                </c:pt>
                <c:pt idx="336">
                  <c:v>5.8765915768852484E-3</c:v>
                </c:pt>
                <c:pt idx="337">
                  <c:v>-9.7370983446942727E-4</c:v>
                </c:pt>
                <c:pt idx="338">
                  <c:v>9.746588693957392E-4</c:v>
                </c:pt>
                <c:pt idx="339">
                  <c:v>0</c:v>
                </c:pt>
                <c:pt idx="340">
                  <c:v>1.9474196689386325E-3</c:v>
                </c:pt>
                <c:pt idx="341">
                  <c:v>-4.8590864917394949E-3</c:v>
                </c:pt>
                <c:pt idx="342">
                  <c:v>9.765625E-4</c:v>
                </c:pt>
                <c:pt idx="343">
                  <c:v>-4.8780487804879202E-3</c:v>
                </c:pt>
                <c:pt idx="344">
                  <c:v>0</c:v>
                </c:pt>
                <c:pt idx="345">
                  <c:v>2.9411764705884469E-3</c:v>
                </c:pt>
                <c:pt idx="346">
                  <c:v>9.7751710654936375E-4</c:v>
                </c:pt>
                <c:pt idx="347">
                  <c:v>-9.765625E-4</c:v>
                </c:pt>
                <c:pt idx="348">
                  <c:v>-4.8875855327469298E-3</c:v>
                </c:pt>
                <c:pt idx="349">
                  <c:v>3.9292730844795454E-3</c:v>
                </c:pt>
                <c:pt idx="350">
                  <c:v>-9.7847358121339045E-4</c:v>
                </c:pt>
                <c:pt idx="351">
                  <c:v>-9.7943192948091173E-4</c:v>
                </c:pt>
                <c:pt idx="352">
                  <c:v>-1.9607843137254832E-3</c:v>
                </c:pt>
                <c:pt idx="353">
                  <c:v>3.9292730844795454E-3</c:v>
                </c:pt>
                <c:pt idx="354">
                  <c:v>3.9138943248531177E-3</c:v>
                </c:pt>
                <c:pt idx="355">
                  <c:v>1.9493177387914784E-3</c:v>
                </c:pt>
                <c:pt idx="356">
                  <c:v>0</c:v>
                </c:pt>
                <c:pt idx="357">
                  <c:v>9.7276264591439343E-4</c:v>
                </c:pt>
                <c:pt idx="358">
                  <c:v>9.7181729834816544E-4</c:v>
                </c:pt>
                <c:pt idx="359">
                  <c:v>1.9417475728153999E-3</c:v>
                </c:pt>
                <c:pt idx="360">
                  <c:v>1.9379844961240345E-3</c:v>
                </c:pt>
                <c:pt idx="361">
                  <c:v>-9.6711798839443919E-4</c:v>
                </c:pt>
                <c:pt idx="362">
                  <c:v>9.6805421103574041E-4</c:v>
                </c:pt>
                <c:pt idx="363">
                  <c:v>0</c:v>
                </c:pt>
                <c:pt idx="364">
                  <c:v>9.6711798839455021E-4</c:v>
                </c:pt>
                <c:pt idx="365">
                  <c:v>9.6618357487909812E-4</c:v>
                </c:pt>
                <c:pt idx="366">
                  <c:v>0</c:v>
                </c:pt>
                <c:pt idx="367">
                  <c:v>3.8610038610038533E-3</c:v>
                </c:pt>
                <c:pt idx="368">
                  <c:v>3.8461538461538325E-3</c:v>
                </c:pt>
                <c:pt idx="369">
                  <c:v>-9.5785440613027628E-4</c:v>
                </c:pt>
                <c:pt idx="370">
                  <c:v>9.5877277085332224E-4</c:v>
                </c:pt>
                <c:pt idx="371">
                  <c:v>-9.5785440613027628E-4</c:v>
                </c:pt>
                <c:pt idx="372">
                  <c:v>1.9175455417066445E-3</c:v>
                </c:pt>
                <c:pt idx="373">
                  <c:v>4.2011387559770519E-4</c:v>
                </c:pt>
                <c:pt idx="374">
                  <c:v>9.5877277085332224E-4</c:v>
                </c:pt>
                <c:pt idx="375">
                  <c:v>3.8314176245211051E-3</c:v>
                </c:pt>
                <c:pt idx="376">
                  <c:v>0</c:v>
                </c:pt>
                <c:pt idx="377">
                  <c:v>2.8625954198473469E-3</c:v>
                </c:pt>
                <c:pt idx="378">
                  <c:v>0</c:v>
                </c:pt>
                <c:pt idx="379">
                  <c:v>9.5147478591806056E-4</c:v>
                </c:pt>
                <c:pt idx="380">
                  <c:v>9.5057034220524805E-4</c:v>
                </c:pt>
                <c:pt idx="381">
                  <c:v>1.8993352326686086E-3</c:v>
                </c:pt>
                <c:pt idx="382">
                  <c:v>2.8436018957345155E-3</c:v>
                </c:pt>
                <c:pt idx="383">
                  <c:v>9.4517958412088099E-4</c:v>
                </c:pt>
                <c:pt idx="384">
                  <c:v>1.8885741265344258E-3</c:v>
                </c:pt>
                <c:pt idx="385">
                  <c:v>9.4250706880294466E-4</c:v>
                </c:pt>
                <c:pt idx="386">
                  <c:v>-6.5913370998115228E-3</c:v>
                </c:pt>
                <c:pt idx="387">
                  <c:v>-9.4786729857831986E-4</c:v>
                </c:pt>
                <c:pt idx="388">
                  <c:v>9.487666034158071E-4</c:v>
                </c:pt>
                <c:pt idx="389">
                  <c:v>2.8436018957345155E-3</c:v>
                </c:pt>
                <c:pt idx="390">
                  <c:v>0</c:v>
                </c:pt>
                <c:pt idx="391">
                  <c:v>3.780718336483746E-3</c:v>
                </c:pt>
                <c:pt idx="392">
                  <c:v>9.4161958568750315E-4</c:v>
                </c:pt>
                <c:pt idx="393">
                  <c:v>-5.6444026340546349E-3</c:v>
                </c:pt>
                <c:pt idx="394">
                  <c:v>3.7842951750235443E-3</c:v>
                </c:pt>
                <c:pt idx="395">
                  <c:v>5.655042412818112E-3</c:v>
                </c:pt>
                <c:pt idx="396">
                  <c:v>0</c:v>
                </c:pt>
                <c:pt idx="397">
                  <c:v>9.3720712277400864E-4</c:v>
                </c:pt>
                <c:pt idx="398">
                  <c:v>9.3632958801492805E-4</c:v>
                </c:pt>
                <c:pt idx="399">
                  <c:v>2.8063610851263299E-3</c:v>
                </c:pt>
                <c:pt idx="400">
                  <c:v>9.3283582089553896E-4</c:v>
                </c:pt>
                <c:pt idx="401">
                  <c:v>-9.3196644920778837E-4</c:v>
                </c:pt>
                <c:pt idx="402">
                  <c:v>9.3283582089553896E-4</c:v>
                </c:pt>
                <c:pt idx="403">
                  <c:v>2.7958993476233651E-3</c:v>
                </c:pt>
                <c:pt idx="404">
                  <c:v>2.7881040892192566E-3</c:v>
                </c:pt>
                <c:pt idx="405">
                  <c:v>-2.78035217794248E-3</c:v>
                </c:pt>
                <c:pt idx="406">
                  <c:v>3.7174721189592308E-3</c:v>
                </c:pt>
                <c:pt idx="407">
                  <c:v>1.8518518518517713E-3</c:v>
                </c:pt>
                <c:pt idx="408">
                  <c:v>0</c:v>
                </c:pt>
                <c:pt idx="409">
                  <c:v>-6.4695009242143886E-3</c:v>
                </c:pt>
                <c:pt idx="410">
                  <c:v>-3.7209302325580396E-3</c:v>
                </c:pt>
                <c:pt idx="411">
                  <c:v>9.3370681605975392E-4</c:v>
                </c:pt>
                <c:pt idx="412">
                  <c:v>2.7985074626866169E-3</c:v>
                </c:pt>
                <c:pt idx="413">
                  <c:v>1.8604651162790198E-3</c:v>
                </c:pt>
                <c:pt idx="414">
                  <c:v>-3.714020427112219E-3</c:v>
                </c:pt>
                <c:pt idx="415">
                  <c:v>1.8639328984155767E-3</c:v>
                </c:pt>
                <c:pt idx="416">
                  <c:v>3.7209302325580396E-3</c:v>
                </c:pt>
                <c:pt idx="417">
                  <c:v>0</c:v>
                </c:pt>
                <c:pt idx="418">
                  <c:v>-4.633920296570837E-3</c:v>
                </c:pt>
                <c:pt idx="419">
                  <c:v>1.8621973929235924E-3</c:v>
                </c:pt>
                <c:pt idx="420">
                  <c:v>-9.2936802973975219E-4</c:v>
                </c:pt>
                <c:pt idx="421">
                  <c:v>-6.5116279069769023E-3</c:v>
                </c:pt>
                <c:pt idx="422">
                  <c:v>9.3632958801492805E-4</c:v>
                </c:pt>
                <c:pt idx="423">
                  <c:v>-2.8063610851262188E-3</c:v>
                </c:pt>
                <c:pt idx="424">
                  <c:v>-1.8761726078799779E-3</c:v>
                </c:pt>
                <c:pt idx="425">
                  <c:v>-2.8195488721804995E-3</c:v>
                </c:pt>
                <c:pt idx="426">
                  <c:v>1.8850141376061114E-3</c:v>
                </c:pt>
                <c:pt idx="427">
                  <c:v>2.8222013170271509E-3</c:v>
                </c:pt>
                <c:pt idx="428">
                  <c:v>4.6904315196998336E-3</c:v>
                </c:pt>
                <c:pt idx="429">
                  <c:v>-1.8674136321197299E-3</c:v>
                </c:pt>
                <c:pt idx="430">
                  <c:v>9.3545369504210996E-4</c:v>
                </c:pt>
                <c:pt idx="431">
                  <c:v>2.803738317757043E-3</c:v>
                </c:pt>
                <c:pt idx="432">
                  <c:v>1.8639328984155767E-3</c:v>
                </c:pt>
                <c:pt idx="433">
                  <c:v>0</c:v>
                </c:pt>
                <c:pt idx="434">
                  <c:v>1.8604651162790198E-3</c:v>
                </c:pt>
                <c:pt idx="435">
                  <c:v>9.2850510677799925E-4</c:v>
                </c:pt>
                <c:pt idx="436">
                  <c:v>9.2764378478671361E-4</c:v>
                </c:pt>
                <c:pt idx="437">
                  <c:v>1.853568118628468E-3</c:v>
                </c:pt>
                <c:pt idx="438">
                  <c:v>0</c:v>
                </c:pt>
                <c:pt idx="439">
                  <c:v>0</c:v>
                </c:pt>
                <c:pt idx="440">
                  <c:v>1.8501387604070718E-3</c:v>
                </c:pt>
                <c:pt idx="441">
                  <c:v>-9.2336103416423843E-4</c:v>
                </c:pt>
                <c:pt idx="442">
                  <c:v>-1.848428835489635E-3</c:v>
                </c:pt>
                <c:pt idx="443">
                  <c:v>-9.2592592592610767E-4</c:v>
                </c:pt>
                <c:pt idx="444">
                  <c:v>-3.707136237256603E-3</c:v>
                </c:pt>
                <c:pt idx="445">
                  <c:v>0</c:v>
                </c:pt>
                <c:pt idx="446">
                  <c:v>0</c:v>
                </c:pt>
                <c:pt idx="447">
                  <c:v>1.8604651162790198E-3</c:v>
                </c:pt>
                <c:pt idx="448">
                  <c:v>-3.714020427112219E-3</c:v>
                </c:pt>
                <c:pt idx="449">
                  <c:v>0</c:v>
                </c:pt>
                <c:pt idx="450">
                  <c:v>2.7958993476233651E-3</c:v>
                </c:pt>
                <c:pt idx="451">
                  <c:v>2.7881040892192566E-3</c:v>
                </c:pt>
                <c:pt idx="452">
                  <c:v>-1.853568118628357E-3</c:v>
                </c:pt>
                <c:pt idx="453">
                  <c:v>1.8570102135562205E-3</c:v>
                </c:pt>
                <c:pt idx="454">
                  <c:v>1.853568118628468E-3</c:v>
                </c:pt>
                <c:pt idx="455">
                  <c:v>0</c:v>
                </c:pt>
                <c:pt idx="456">
                  <c:v>9.2506938020342488E-4</c:v>
                </c:pt>
                <c:pt idx="457">
                  <c:v>-9.2421441774503954E-4</c:v>
                </c:pt>
                <c:pt idx="458">
                  <c:v>-2.7752081406106077E-3</c:v>
                </c:pt>
                <c:pt idx="459">
                  <c:v>-2.7829313543598078E-3</c:v>
                </c:pt>
                <c:pt idx="460">
                  <c:v>9.3023255813950989E-4</c:v>
                </c:pt>
                <c:pt idx="461">
                  <c:v>9.2936802973975219E-4</c:v>
                </c:pt>
                <c:pt idx="462">
                  <c:v>9.2850510677799925E-4</c:v>
                </c:pt>
                <c:pt idx="463">
                  <c:v>2.7829313543601408E-3</c:v>
                </c:pt>
                <c:pt idx="464">
                  <c:v>-9.2506938020364693E-4</c:v>
                </c:pt>
                <c:pt idx="465">
                  <c:v>0</c:v>
                </c:pt>
                <c:pt idx="466">
                  <c:v>-1.8518518518519933E-3</c:v>
                </c:pt>
                <c:pt idx="467">
                  <c:v>-1.8552875695730942E-3</c:v>
                </c:pt>
                <c:pt idx="468">
                  <c:v>-9.2936802973975219E-4</c:v>
                </c:pt>
                <c:pt idx="469">
                  <c:v>2.7906976744185297E-3</c:v>
                </c:pt>
                <c:pt idx="470">
                  <c:v>9.2764378478671361E-4</c:v>
                </c:pt>
                <c:pt idx="471">
                  <c:v>-9.26784059314123E-4</c:v>
                </c:pt>
                <c:pt idx="472">
                  <c:v>-3.7105751391466324E-3</c:v>
                </c:pt>
                <c:pt idx="473">
                  <c:v>0</c:v>
                </c:pt>
                <c:pt idx="474">
                  <c:v>9.3109869646190724E-4</c:v>
                </c:pt>
                <c:pt idx="475">
                  <c:v>1.8604651162790198E-3</c:v>
                </c:pt>
                <c:pt idx="476">
                  <c:v>1.8570102135562205E-3</c:v>
                </c:pt>
                <c:pt idx="477">
                  <c:v>1.853568118628468E-3</c:v>
                </c:pt>
                <c:pt idx="478">
                  <c:v>-3.7002775208140326E-3</c:v>
                </c:pt>
                <c:pt idx="479">
                  <c:v>0</c:v>
                </c:pt>
                <c:pt idx="480">
                  <c:v>-1.8570102135562205E-3</c:v>
                </c:pt>
                <c:pt idx="481">
                  <c:v>-2.7906976744185297E-3</c:v>
                </c:pt>
                <c:pt idx="482">
                  <c:v>0</c:v>
                </c:pt>
                <c:pt idx="483">
                  <c:v>-1.8656716417911889E-3</c:v>
                </c:pt>
                <c:pt idx="484">
                  <c:v>9.345794392525697E-4</c:v>
                </c:pt>
                <c:pt idx="485">
                  <c:v>-1.8674136321197299E-3</c:v>
                </c:pt>
                <c:pt idx="486">
                  <c:v>-9.3545369504222098E-4</c:v>
                </c:pt>
                <c:pt idx="487">
                  <c:v>1.8726591760298561E-3</c:v>
                </c:pt>
                <c:pt idx="488">
                  <c:v>-2.8037383177569319E-3</c:v>
                </c:pt>
                <c:pt idx="489">
                  <c:v>-9.3720712277400864E-4</c:v>
                </c:pt>
                <c:pt idx="490">
                  <c:v>0</c:v>
                </c:pt>
                <c:pt idx="491">
                  <c:v>0</c:v>
                </c:pt>
                <c:pt idx="492">
                  <c:v>4.6904315196998336E-3</c:v>
                </c:pt>
                <c:pt idx="493">
                  <c:v>-9.3370681605986494E-4</c:v>
                </c:pt>
                <c:pt idx="494">
                  <c:v>0</c:v>
                </c:pt>
                <c:pt idx="495">
                  <c:v>-2.8037383177569319E-3</c:v>
                </c:pt>
                <c:pt idx="496">
                  <c:v>1.8744142455482393E-3</c:v>
                </c:pt>
                <c:pt idx="497">
                  <c:v>2.8063610851263299E-3</c:v>
                </c:pt>
                <c:pt idx="498">
                  <c:v>9.3283582089553896E-4</c:v>
                </c:pt>
                <c:pt idx="499">
                  <c:v>2.7958993476233651E-3</c:v>
                </c:pt>
                <c:pt idx="500">
                  <c:v>4.646840148698983E-3</c:v>
                </c:pt>
                <c:pt idx="501">
                  <c:v>0</c:v>
                </c:pt>
                <c:pt idx="502">
                  <c:v>0</c:v>
                </c:pt>
                <c:pt idx="503">
                  <c:v>2.7752081406104967E-3</c:v>
                </c:pt>
                <c:pt idx="504">
                  <c:v>-9.2250922509218292E-4</c:v>
                </c:pt>
                <c:pt idx="505">
                  <c:v>-4.6168051708218583E-3</c:v>
                </c:pt>
                <c:pt idx="506">
                  <c:v>-9.2764378478660259E-4</c:v>
                </c:pt>
                <c:pt idx="507">
                  <c:v>9.2850510677799925E-4</c:v>
                </c:pt>
                <c:pt idx="508">
                  <c:v>-1.8552875695730942E-3</c:v>
                </c:pt>
                <c:pt idx="509">
                  <c:v>1.8587360594795044E-3</c:v>
                </c:pt>
                <c:pt idx="510">
                  <c:v>-3.7105751391466324E-3</c:v>
                </c:pt>
                <c:pt idx="511">
                  <c:v>2.7932960893854997E-3</c:v>
                </c:pt>
                <c:pt idx="512">
                  <c:v>0</c:v>
                </c:pt>
                <c:pt idx="513">
                  <c:v>2.7855153203344418E-3</c:v>
                </c:pt>
                <c:pt idx="514">
                  <c:v>1.8518518518517713E-3</c:v>
                </c:pt>
                <c:pt idx="515">
                  <c:v>-1.848428835489635E-3</c:v>
                </c:pt>
                <c:pt idx="516">
                  <c:v>-9.2592592592610767E-4</c:v>
                </c:pt>
                <c:pt idx="517">
                  <c:v>-4.633920296570837E-3</c:v>
                </c:pt>
                <c:pt idx="518">
                  <c:v>0</c:v>
                </c:pt>
                <c:pt idx="519">
                  <c:v>0</c:v>
                </c:pt>
                <c:pt idx="520">
                  <c:v>-9.3109869646179622E-4</c:v>
                </c:pt>
                <c:pt idx="521">
                  <c:v>-6.5237651444548517E-3</c:v>
                </c:pt>
                <c:pt idx="522">
                  <c:v>-9.3808630393998893E-4</c:v>
                </c:pt>
                <c:pt idx="523">
                  <c:v>-1.0328638497652753E-2</c:v>
                </c:pt>
                <c:pt idx="524">
                  <c:v>-3.7950664136621182E-3</c:v>
                </c:pt>
                <c:pt idx="525">
                  <c:v>-1.61904761904762E-2</c:v>
                </c:pt>
                <c:pt idx="526">
                  <c:v>8.7124878993223298E-3</c:v>
                </c:pt>
                <c:pt idx="527">
                  <c:v>-6.7178502879079449E-3</c:v>
                </c:pt>
                <c:pt idx="528">
                  <c:v>8.6956521739129933E-3</c:v>
                </c:pt>
                <c:pt idx="529">
                  <c:v>2.8735632183909399E-3</c:v>
                </c:pt>
                <c:pt idx="530">
                  <c:v>9.5510983763125168E-4</c:v>
                </c:pt>
                <c:pt idx="531">
                  <c:v>-2.8625954198474579E-3</c:v>
                </c:pt>
                <c:pt idx="532">
                  <c:v>0</c:v>
                </c:pt>
                <c:pt idx="533">
                  <c:v>-9.5693779904304499E-3</c:v>
                </c:pt>
                <c:pt idx="534">
                  <c:v>-1.9323671497584183E-3</c:v>
                </c:pt>
                <c:pt idx="535">
                  <c:v>-1.9361084220715918E-3</c:v>
                </c:pt>
                <c:pt idx="536">
                  <c:v>3.8797284190106307E-3</c:v>
                </c:pt>
                <c:pt idx="537">
                  <c:v>1.9323671497584183E-3</c:v>
                </c:pt>
                <c:pt idx="538">
                  <c:v>-3.8572806171649487E-3</c:v>
                </c:pt>
                <c:pt idx="539">
                  <c:v>3.8722168441431837E-3</c:v>
                </c:pt>
                <c:pt idx="540">
                  <c:v>6.7502410800386325E-3</c:v>
                </c:pt>
                <c:pt idx="541">
                  <c:v>0</c:v>
                </c:pt>
                <c:pt idx="542">
                  <c:v>9.5785440613016526E-4</c:v>
                </c:pt>
                <c:pt idx="543">
                  <c:v>-1.91387559808609E-3</c:v>
                </c:pt>
                <c:pt idx="544">
                  <c:v>-3.835091083413289E-3</c:v>
                </c:pt>
                <c:pt idx="545">
                  <c:v>-2.8873917228104951E-3</c:v>
                </c:pt>
                <c:pt idx="546">
                  <c:v>5.791505791505891E-3</c:v>
                </c:pt>
                <c:pt idx="547">
                  <c:v>-9.5969289827269044E-4</c:v>
                </c:pt>
                <c:pt idx="548">
                  <c:v>-3.8424591738714931E-3</c:v>
                </c:pt>
                <c:pt idx="549">
                  <c:v>0</c:v>
                </c:pt>
                <c:pt idx="550">
                  <c:v>1.9286403085825299E-3</c:v>
                </c:pt>
                <c:pt idx="551">
                  <c:v>2.887391722810273E-3</c:v>
                </c:pt>
                <c:pt idx="552">
                  <c:v>1.9193857965451588E-3</c:v>
                </c:pt>
                <c:pt idx="553">
                  <c:v>0</c:v>
                </c:pt>
                <c:pt idx="554">
                  <c:v>-1.9157088122603305E-3</c:v>
                </c:pt>
                <c:pt idx="555">
                  <c:v>-9.5969289827269044E-4</c:v>
                </c:pt>
                <c:pt idx="556">
                  <c:v>-4.8030739673391443E-3</c:v>
                </c:pt>
                <c:pt idx="557">
                  <c:v>-5.7915057915056689E-3</c:v>
                </c:pt>
                <c:pt idx="558">
                  <c:v>1.9417475728153999E-3</c:v>
                </c:pt>
                <c:pt idx="559">
                  <c:v>1.9379844961240345E-3</c:v>
                </c:pt>
                <c:pt idx="560">
                  <c:v>1.9342359767891004E-3</c:v>
                </c:pt>
                <c:pt idx="561">
                  <c:v>-3.8610038610037423E-3</c:v>
                </c:pt>
                <c:pt idx="562">
                  <c:v>0</c:v>
                </c:pt>
                <c:pt idx="563">
                  <c:v>-3.8759689922482909E-3</c:v>
                </c:pt>
                <c:pt idx="564">
                  <c:v>-7.7821011673152585E-3</c:v>
                </c:pt>
                <c:pt idx="565">
                  <c:v>1.9607843137257053E-3</c:v>
                </c:pt>
                <c:pt idx="566">
                  <c:v>1.9569471624265589E-3</c:v>
                </c:pt>
                <c:pt idx="567">
                  <c:v>1.953125E-3</c:v>
                </c:pt>
                <c:pt idx="568">
                  <c:v>-1.9493177387914784E-3</c:v>
                </c:pt>
                <c:pt idx="569">
                  <c:v>5.859375E-3</c:v>
                </c:pt>
                <c:pt idx="570">
                  <c:v>3.8834951456310218E-3</c:v>
                </c:pt>
                <c:pt idx="571">
                  <c:v>0</c:v>
                </c:pt>
                <c:pt idx="572">
                  <c:v>1.9342359767891004E-3</c:v>
                </c:pt>
                <c:pt idx="573">
                  <c:v>-2.8957528957528345E-3</c:v>
                </c:pt>
                <c:pt idx="574">
                  <c:v>2.9041626331074433E-3</c:v>
                </c:pt>
                <c:pt idx="575">
                  <c:v>-9.6525096525090781E-4</c:v>
                </c:pt>
                <c:pt idx="576">
                  <c:v>9.6618357487909812E-4</c:v>
                </c:pt>
                <c:pt idx="577">
                  <c:v>2.8957528957529455E-3</c:v>
                </c:pt>
                <c:pt idx="578">
                  <c:v>1.9249278152069227E-3</c:v>
                </c:pt>
                <c:pt idx="579">
                  <c:v>-1.9212295869356355E-3</c:v>
                </c:pt>
                <c:pt idx="580">
                  <c:v>9.6246390760335032E-4</c:v>
                </c:pt>
                <c:pt idx="581">
                  <c:v>6.7307692307692069E-3</c:v>
                </c:pt>
                <c:pt idx="582">
                  <c:v>0</c:v>
                </c:pt>
                <c:pt idx="583">
                  <c:v>-5.7306590257879542E-3</c:v>
                </c:pt>
                <c:pt idx="584">
                  <c:v>-6.7243035542748908E-3</c:v>
                </c:pt>
                <c:pt idx="585">
                  <c:v>4.8355899419729731E-3</c:v>
                </c:pt>
                <c:pt idx="586">
                  <c:v>2.887391722810273E-3</c:v>
                </c:pt>
                <c:pt idx="587">
                  <c:v>0</c:v>
                </c:pt>
                <c:pt idx="588">
                  <c:v>9.596928982724684E-4</c:v>
                </c:pt>
                <c:pt idx="589">
                  <c:v>2.8763183125599667E-3</c:v>
                </c:pt>
                <c:pt idx="590">
                  <c:v>-6.6921606118548471E-3</c:v>
                </c:pt>
                <c:pt idx="591">
                  <c:v>1.9249278152069227E-3</c:v>
                </c:pt>
                <c:pt idx="592">
                  <c:v>0</c:v>
                </c:pt>
                <c:pt idx="593">
                  <c:v>9.6061479346776224E-4</c:v>
                </c:pt>
                <c:pt idx="594">
                  <c:v>-9.5969289827269044E-4</c:v>
                </c:pt>
                <c:pt idx="595">
                  <c:v>-3.8424591738714931E-3</c:v>
                </c:pt>
                <c:pt idx="596">
                  <c:v>9.6432015429126494E-4</c:v>
                </c:pt>
                <c:pt idx="597">
                  <c:v>-5.7803468208093012E-3</c:v>
                </c:pt>
                <c:pt idx="598">
                  <c:v>-9.689922480619062E-4</c:v>
                </c:pt>
                <c:pt idx="599">
                  <c:v>-4.8496605237634549E-3</c:v>
                </c:pt>
                <c:pt idx="600">
                  <c:v>-9.7465886939585022E-4</c:v>
                </c:pt>
                <c:pt idx="601">
                  <c:v>5.8536585365853711E-3</c:v>
                </c:pt>
                <c:pt idx="602">
                  <c:v>-9.6993210475260216E-4</c:v>
                </c:pt>
                <c:pt idx="603">
                  <c:v>6.7961165048542327E-3</c:v>
                </c:pt>
                <c:pt idx="604">
                  <c:v>0</c:v>
                </c:pt>
                <c:pt idx="605">
                  <c:v>2.8929604628737948E-3</c:v>
                </c:pt>
                <c:pt idx="606">
                  <c:v>9.6153846153845812E-4</c:v>
                </c:pt>
                <c:pt idx="607">
                  <c:v>0</c:v>
                </c:pt>
                <c:pt idx="608">
                  <c:v>0</c:v>
                </c:pt>
                <c:pt idx="609">
                  <c:v>-3.8424591738714931E-3</c:v>
                </c:pt>
                <c:pt idx="610">
                  <c:v>3.8572806171650598E-3</c:v>
                </c:pt>
                <c:pt idx="611">
                  <c:v>-2.8818443804033977E-3</c:v>
                </c:pt>
                <c:pt idx="612">
                  <c:v>-9.6339113680166122E-4</c:v>
                </c:pt>
                <c:pt idx="613">
                  <c:v>-2.8929604628735728E-3</c:v>
                </c:pt>
                <c:pt idx="614">
                  <c:v>1.9342359767891004E-3</c:v>
                </c:pt>
                <c:pt idx="615">
                  <c:v>3.8610038610038533E-3</c:v>
                </c:pt>
                <c:pt idx="616">
                  <c:v>-2.8846153846154854E-3</c:v>
                </c:pt>
                <c:pt idx="617">
                  <c:v>4.8216007714561027E-3</c:v>
                </c:pt>
                <c:pt idx="618">
                  <c:v>9.596928982724684E-4</c:v>
                </c:pt>
                <c:pt idx="619">
                  <c:v>2.8763183125599667E-3</c:v>
                </c:pt>
                <c:pt idx="620">
                  <c:v>-9.5602294455077175E-4</c:v>
                </c:pt>
                <c:pt idx="621">
                  <c:v>9.5693779904326703E-4</c:v>
                </c:pt>
                <c:pt idx="622">
                  <c:v>-1.9120458891015435E-3</c:v>
                </c:pt>
                <c:pt idx="623">
                  <c:v>2.7620306513396198E-3</c:v>
                </c:pt>
                <c:pt idx="624">
                  <c:v>1.9120458891013214E-3</c:v>
                </c:pt>
                <c:pt idx="625">
                  <c:v>2.8625954198473469E-3</c:v>
                </c:pt>
                <c:pt idx="626">
                  <c:v>9.5147478591806056E-4</c:v>
                </c:pt>
                <c:pt idx="627">
                  <c:v>9.5057034220524805E-4</c:v>
                </c:pt>
                <c:pt idx="628">
                  <c:v>0</c:v>
                </c:pt>
                <c:pt idx="629">
                  <c:v>9.496676163343043E-4</c:v>
                </c:pt>
                <c:pt idx="630">
                  <c:v>1.8975332068311701E-3</c:v>
                </c:pt>
                <c:pt idx="631">
                  <c:v>9.4696969696972388E-4</c:v>
                </c:pt>
                <c:pt idx="632">
                  <c:v>9.4607379375588607E-4</c:v>
                </c:pt>
                <c:pt idx="633">
                  <c:v>0</c:v>
                </c:pt>
                <c:pt idx="634">
                  <c:v>0</c:v>
                </c:pt>
                <c:pt idx="635">
                  <c:v>1.890359168241984E-3</c:v>
                </c:pt>
                <c:pt idx="636">
                  <c:v>1.8867924528300772E-3</c:v>
                </c:pt>
                <c:pt idx="637">
                  <c:v>-9.4161958568739212E-4</c:v>
                </c:pt>
                <c:pt idx="638">
                  <c:v>0</c:v>
                </c:pt>
                <c:pt idx="639">
                  <c:v>0</c:v>
                </c:pt>
                <c:pt idx="640">
                  <c:v>1.8850141376061114E-3</c:v>
                </c:pt>
                <c:pt idx="641">
                  <c:v>-9.4073377234249467E-4</c:v>
                </c:pt>
                <c:pt idx="642">
                  <c:v>9.4161958568750315E-4</c:v>
                </c:pt>
                <c:pt idx="643">
                  <c:v>-9.4073377234249467E-4</c:v>
                </c:pt>
                <c:pt idx="644">
                  <c:v>9.4161958568750315E-4</c:v>
                </c:pt>
                <c:pt idx="645">
                  <c:v>3.7629350893695346E-3</c:v>
                </c:pt>
                <c:pt idx="646">
                  <c:v>9.3720712277400864E-4</c:v>
                </c:pt>
                <c:pt idx="647">
                  <c:v>2.8089887640450062E-3</c:v>
                </c:pt>
                <c:pt idx="648">
                  <c:v>0</c:v>
                </c:pt>
                <c:pt idx="649">
                  <c:v>0</c:v>
                </c:pt>
                <c:pt idx="650">
                  <c:v>1.8674136321195078E-3</c:v>
                </c:pt>
                <c:pt idx="651">
                  <c:v>9.3196644920778837E-4</c:v>
                </c:pt>
                <c:pt idx="652">
                  <c:v>-2.7932960893853886E-3</c:v>
                </c:pt>
                <c:pt idx="653">
                  <c:v>9.3370681605975392E-4</c:v>
                </c:pt>
                <c:pt idx="654">
                  <c:v>9.3283582089553896E-4</c:v>
                </c:pt>
                <c:pt idx="655">
                  <c:v>0</c:v>
                </c:pt>
                <c:pt idx="656">
                  <c:v>1.8639328984155767E-3</c:v>
                </c:pt>
                <c:pt idx="657">
                  <c:v>0</c:v>
                </c:pt>
                <c:pt idx="658">
                  <c:v>-9.3023255813950989E-4</c:v>
                </c:pt>
                <c:pt idx="659">
                  <c:v>0</c:v>
                </c:pt>
                <c:pt idx="660">
                  <c:v>1.8621973929235924E-3</c:v>
                </c:pt>
                <c:pt idx="661">
                  <c:v>0</c:v>
                </c:pt>
                <c:pt idx="662">
                  <c:v>0</c:v>
                </c:pt>
                <c:pt idx="663">
                  <c:v>-9.2936802973975219E-4</c:v>
                </c:pt>
                <c:pt idx="664">
                  <c:v>-1.8604651162790198E-3</c:v>
                </c:pt>
                <c:pt idx="665">
                  <c:v>1.8639328984155767E-3</c:v>
                </c:pt>
                <c:pt idx="666">
                  <c:v>-2.7906976744185297E-3</c:v>
                </c:pt>
                <c:pt idx="667">
                  <c:v>-1.8656716417910779E-3</c:v>
                </c:pt>
                <c:pt idx="668">
                  <c:v>-4.6728971962616273E-3</c:v>
                </c:pt>
                <c:pt idx="669">
                  <c:v>2.8169014084507005E-3</c:v>
                </c:pt>
                <c:pt idx="670">
                  <c:v>3.7453183520599342E-3</c:v>
                </c:pt>
                <c:pt idx="671">
                  <c:v>3.7313432835819338E-3</c:v>
                </c:pt>
                <c:pt idx="672">
                  <c:v>-1.8587360594795044E-3</c:v>
                </c:pt>
                <c:pt idx="673">
                  <c:v>3.7243947858471849E-3</c:v>
                </c:pt>
                <c:pt idx="674">
                  <c:v>0</c:v>
                </c:pt>
                <c:pt idx="675">
                  <c:v>1.8552875695734272E-3</c:v>
                </c:pt>
                <c:pt idx="676">
                  <c:v>9.2592592592599665E-4</c:v>
                </c:pt>
                <c:pt idx="677">
                  <c:v>2.7752081406104967E-3</c:v>
                </c:pt>
                <c:pt idx="678">
                  <c:v>-2.7675276752766598E-3</c:v>
                </c:pt>
                <c:pt idx="679">
                  <c:v>0</c:v>
                </c:pt>
                <c:pt idx="680">
                  <c:v>-2.7752081406106077E-3</c:v>
                </c:pt>
                <c:pt idx="681">
                  <c:v>9.2764378478671361E-4</c:v>
                </c:pt>
                <c:pt idx="682">
                  <c:v>2.780352177942591E-3</c:v>
                </c:pt>
                <c:pt idx="683">
                  <c:v>-9.2421441774492852E-4</c:v>
                </c:pt>
                <c:pt idx="684">
                  <c:v>-1.8501387604070718E-3</c:v>
                </c:pt>
                <c:pt idx="685">
                  <c:v>9.2678405931434504E-4</c:v>
                </c:pt>
                <c:pt idx="686">
                  <c:v>0</c:v>
                </c:pt>
                <c:pt idx="687">
                  <c:v>1.8518518518517713E-3</c:v>
                </c:pt>
                <c:pt idx="688">
                  <c:v>-9.2421441774492852E-4</c:v>
                </c:pt>
                <c:pt idx="689">
                  <c:v>-4.6253469010176795E-3</c:v>
                </c:pt>
                <c:pt idx="690">
                  <c:v>0</c:v>
                </c:pt>
                <c:pt idx="691">
                  <c:v>-3.7174721189590088E-3</c:v>
                </c:pt>
                <c:pt idx="692">
                  <c:v>-3.7313432835821558E-3</c:v>
                </c:pt>
                <c:pt idx="693">
                  <c:v>9.3632958801492805E-4</c:v>
                </c:pt>
                <c:pt idx="694">
                  <c:v>1.8709073900842199E-3</c:v>
                </c:pt>
                <c:pt idx="695">
                  <c:v>-2.8011204481793728E-3</c:v>
                </c:pt>
                <c:pt idx="696">
                  <c:v>-9.3632958801492805E-4</c:v>
                </c:pt>
                <c:pt idx="697">
                  <c:v>1.8744142455482393E-3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-1.8709073900841089E-3</c:v>
                </c:pt>
                <c:pt idx="702">
                  <c:v>0</c:v>
                </c:pt>
                <c:pt idx="703">
                  <c:v>1.8744142455482393E-3</c:v>
                </c:pt>
                <c:pt idx="704">
                  <c:v>9.3545369504210996E-4</c:v>
                </c:pt>
                <c:pt idx="705">
                  <c:v>1.8691588785046953E-3</c:v>
                </c:pt>
                <c:pt idx="706">
                  <c:v>-9.3283582089553896E-4</c:v>
                </c:pt>
                <c:pt idx="707">
                  <c:v>1.8674136321195078E-3</c:v>
                </c:pt>
                <c:pt idx="708">
                  <c:v>0</c:v>
                </c:pt>
                <c:pt idx="709">
                  <c:v>-1.8639328984155767E-3</c:v>
                </c:pt>
                <c:pt idx="710">
                  <c:v>-1.8674136321196189E-3</c:v>
                </c:pt>
                <c:pt idx="711">
                  <c:v>-1.8709073900841089E-3</c:v>
                </c:pt>
                <c:pt idx="712">
                  <c:v>9.3720712277400864E-4</c:v>
                </c:pt>
                <c:pt idx="713">
                  <c:v>-9.3632958801492805E-4</c:v>
                </c:pt>
                <c:pt idx="714">
                  <c:v>9.3720712277400864E-4</c:v>
                </c:pt>
                <c:pt idx="715">
                  <c:v>-9.3632958801492805E-4</c:v>
                </c:pt>
                <c:pt idx="716">
                  <c:v>-3.7488284910965897E-3</c:v>
                </c:pt>
                <c:pt idx="717">
                  <c:v>-9.4073377234249467E-4</c:v>
                </c:pt>
                <c:pt idx="718">
                  <c:v>-1.8832391713746732E-3</c:v>
                </c:pt>
                <c:pt idx="719">
                  <c:v>-4.7169811320754151E-3</c:v>
                </c:pt>
                <c:pt idx="720">
                  <c:v>-3.7914691943128354E-3</c:v>
                </c:pt>
                <c:pt idx="721">
                  <c:v>2.8544243577544037E-3</c:v>
                </c:pt>
                <c:pt idx="722">
                  <c:v>-1.8975332068310591E-3</c:v>
                </c:pt>
                <c:pt idx="723">
                  <c:v>9.5057034220524805E-4</c:v>
                </c:pt>
                <c:pt idx="724">
                  <c:v>-9.4966761633419328E-4</c:v>
                </c:pt>
                <c:pt idx="725">
                  <c:v>9.5057034220524805E-4</c:v>
                </c:pt>
                <c:pt idx="726">
                  <c:v>9.496676163343043E-4</c:v>
                </c:pt>
                <c:pt idx="727">
                  <c:v>-1.8975332068310591E-3</c:v>
                </c:pt>
                <c:pt idx="728">
                  <c:v>-9.5057034220524805E-4</c:v>
                </c:pt>
                <c:pt idx="729">
                  <c:v>-5.7088487155091405E-3</c:v>
                </c:pt>
                <c:pt idx="730">
                  <c:v>-1.91387559808609E-3</c:v>
                </c:pt>
                <c:pt idx="731">
                  <c:v>1.9175455417066445E-3</c:v>
                </c:pt>
                <c:pt idx="732">
                  <c:v>2.870813397129357E-3</c:v>
                </c:pt>
                <c:pt idx="733">
                  <c:v>0</c:v>
                </c:pt>
                <c:pt idx="734">
                  <c:v>9.5419847328237495E-4</c:v>
                </c:pt>
                <c:pt idx="735">
                  <c:v>-2.8598665395613843E-3</c:v>
                </c:pt>
                <c:pt idx="736">
                  <c:v>9.5602294455066072E-4</c:v>
                </c:pt>
                <c:pt idx="737">
                  <c:v>-9.5510983763125168E-4</c:v>
                </c:pt>
                <c:pt idx="738">
                  <c:v>9.5602294455066072E-4</c:v>
                </c:pt>
                <c:pt idx="739">
                  <c:v>1.9102196752625034E-3</c:v>
                </c:pt>
                <c:pt idx="740">
                  <c:v>9.5328884652046142E-4</c:v>
                </c:pt>
                <c:pt idx="741">
                  <c:v>2.8571428571428914E-3</c:v>
                </c:pt>
                <c:pt idx="742">
                  <c:v>0</c:v>
                </c:pt>
                <c:pt idx="743">
                  <c:v>-5.6980056980056037E-3</c:v>
                </c:pt>
                <c:pt idx="744">
                  <c:v>0</c:v>
                </c:pt>
                <c:pt idx="745">
                  <c:v>-2.8653295128940881E-3</c:v>
                </c:pt>
                <c:pt idx="746">
                  <c:v>9.5785440613016526E-4</c:v>
                </c:pt>
                <c:pt idx="747">
                  <c:v>2.870813397129357E-3</c:v>
                </c:pt>
                <c:pt idx="748">
                  <c:v>0</c:v>
                </c:pt>
                <c:pt idx="749">
                  <c:v>3.8167938931297218E-3</c:v>
                </c:pt>
                <c:pt idx="750">
                  <c:v>1.9011406844104961E-3</c:v>
                </c:pt>
                <c:pt idx="751">
                  <c:v>2.8462998102467552E-3</c:v>
                </c:pt>
                <c:pt idx="752">
                  <c:v>0</c:v>
                </c:pt>
                <c:pt idx="753">
                  <c:v>-1.8921475875117721E-3</c:v>
                </c:pt>
                <c:pt idx="754">
                  <c:v>-9.4786729857831986E-4</c:v>
                </c:pt>
                <c:pt idx="755">
                  <c:v>-9.4876660341547403E-4</c:v>
                </c:pt>
                <c:pt idx="756">
                  <c:v>0</c:v>
                </c:pt>
                <c:pt idx="757">
                  <c:v>0</c:v>
                </c:pt>
                <c:pt idx="758">
                  <c:v>1.8993352326686086E-3</c:v>
                </c:pt>
                <c:pt idx="759">
                  <c:v>-9.4786729857831986E-4</c:v>
                </c:pt>
                <c:pt idx="760">
                  <c:v>0</c:v>
                </c:pt>
                <c:pt idx="761">
                  <c:v>0</c:v>
                </c:pt>
                <c:pt idx="762">
                  <c:v>9.487666034158071E-4</c:v>
                </c:pt>
                <c:pt idx="763">
                  <c:v>-1.8957345971565287E-3</c:v>
                </c:pt>
                <c:pt idx="764">
                  <c:v>-1.8993352326684976E-3</c:v>
                </c:pt>
                <c:pt idx="765">
                  <c:v>-9.5147478591817158E-4</c:v>
                </c:pt>
                <c:pt idx="766">
                  <c:v>-9.5238095238092679E-4</c:v>
                </c:pt>
                <c:pt idx="767">
                  <c:v>9.5328884652046142E-4</c:v>
                </c:pt>
                <c:pt idx="768">
                  <c:v>2.8571428571428914E-3</c:v>
                </c:pt>
                <c:pt idx="769">
                  <c:v>0</c:v>
                </c:pt>
                <c:pt idx="770">
                  <c:v>0</c:v>
                </c:pt>
                <c:pt idx="771">
                  <c:v>-1.8993352326684976E-3</c:v>
                </c:pt>
                <c:pt idx="772">
                  <c:v>-9.5147478591817158E-4</c:v>
                </c:pt>
                <c:pt idx="773">
                  <c:v>1.9047619047618536E-3</c:v>
                </c:pt>
                <c:pt idx="774">
                  <c:v>3.8022813688214363E-3</c:v>
                </c:pt>
                <c:pt idx="775">
                  <c:v>0</c:v>
                </c:pt>
                <c:pt idx="776">
                  <c:v>9.4696969696972388E-4</c:v>
                </c:pt>
                <c:pt idx="777">
                  <c:v>1.8921475875117721E-3</c:v>
                </c:pt>
                <c:pt idx="778">
                  <c:v>-9.442870632672129E-4</c:v>
                </c:pt>
                <c:pt idx="779">
                  <c:v>-1.890359168241873E-3</c:v>
                </c:pt>
                <c:pt idx="780">
                  <c:v>0</c:v>
                </c:pt>
                <c:pt idx="781">
                  <c:v>9.4696969696972388E-4</c:v>
                </c:pt>
                <c:pt idx="782">
                  <c:v>9.4607379375588607E-4</c:v>
                </c:pt>
                <c:pt idx="783">
                  <c:v>1.890359168241984E-3</c:v>
                </c:pt>
                <c:pt idx="784">
                  <c:v>-9.4339622641503862E-4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-9.442870632672129E-4</c:v>
                </c:pt>
                <c:pt idx="789">
                  <c:v>9.4517958412088099E-4</c:v>
                </c:pt>
                <c:pt idx="790">
                  <c:v>9.442870632672129E-4</c:v>
                </c:pt>
                <c:pt idx="791">
                  <c:v>0</c:v>
                </c:pt>
                <c:pt idx="792">
                  <c:v>-1.8867924528300772E-3</c:v>
                </c:pt>
                <c:pt idx="793">
                  <c:v>1.890359168241984E-3</c:v>
                </c:pt>
                <c:pt idx="794">
                  <c:v>9.4339622641514964E-4</c:v>
                </c:pt>
                <c:pt idx="795">
                  <c:v>9.4250706880294466E-4</c:v>
                </c:pt>
                <c:pt idx="796">
                  <c:v>2.8248587570622874E-3</c:v>
                </c:pt>
                <c:pt idx="797">
                  <c:v>1.877934272300319E-3</c:v>
                </c:pt>
                <c:pt idx="798">
                  <c:v>-9.3720712277411966E-4</c:v>
                </c:pt>
                <c:pt idx="799">
                  <c:v>9.3808630393987791E-4</c:v>
                </c:pt>
                <c:pt idx="800">
                  <c:v>0</c:v>
                </c:pt>
                <c:pt idx="801">
                  <c:v>3.7488284910967007E-3</c:v>
                </c:pt>
                <c:pt idx="802">
                  <c:v>1.8674136321195078E-3</c:v>
                </c:pt>
                <c:pt idx="803">
                  <c:v>-9.3196644920778837E-4</c:v>
                </c:pt>
                <c:pt idx="804">
                  <c:v>-9.3283582089553896E-4</c:v>
                </c:pt>
                <c:pt idx="805">
                  <c:v>0</c:v>
                </c:pt>
                <c:pt idx="806">
                  <c:v>-9.3370681605986494E-4</c:v>
                </c:pt>
                <c:pt idx="807">
                  <c:v>9.345794392525697E-4</c:v>
                </c:pt>
                <c:pt idx="808">
                  <c:v>-9.3370681605986494E-4</c:v>
                </c:pt>
                <c:pt idx="809">
                  <c:v>-2.8037383177569319E-3</c:v>
                </c:pt>
                <c:pt idx="810">
                  <c:v>-1.8744142455482393E-3</c:v>
                </c:pt>
                <c:pt idx="811">
                  <c:v>1.877934272300319E-3</c:v>
                </c:pt>
                <c:pt idx="812">
                  <c:v>-9.3720712277411966E-4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9.3808630393987791E-4</c:v>
                </c:pt>
                <c:pt idx="818">
                  <c:v>-3.7488284910965897E-3</c:v>
                </c:pt>
                <c:pt idx="819">
                  <c:v>0</c:v>
                </c:pt>
                <c:pt idx="820">
                  <c:v>9.4073377234238365E-4</c:v>
                </c:pt>
                <c:pt idx="821">
                  <c:v>-9.3984962406012951E-4</c:v>
                </c:pt>
                <c:pt idx="822">
                  <c:v>9.4073377234238365E-4</c:v>
                </c:pt>
                <c:pt idx="823">
                  <c:v>9.3984962406024053E-4</c:v>
                </c:pt>
                <c:pt idx="824">
                  <c:v>1.877934272300319E-3</c:v>
                </c:pt>
                <c:pt idx="825">
                  <c:v>-9.3720712277411966E-4</c:v>
                </c:pt>
                <c:pt idx="826">
                  <c:v>-4.6904315196998336E-3</c:v>
                </c:pt>
                <c:pt idx="827">
                  <c:v>-9.4250706880294466E-4</c:v>
                </c:pt>
                <c:pt idx="828">
                  <c:v>-9.4339622641503862E-4</c:v>
                </c:pt>
                <c:pt idx="829">
                  <c:v>-9.442870632672129E-4</c:v>
                </c:pt>
                <c:pt idx="830">
                  <c:v>0</c:v>
                </c:pt>
                <c:pt idx="831">
                  <c:v>-9.4517958412099201E-4</c:v>
                </c:pt>
                <c:pt idx="832">
                  <c:v>0</c:v>
                </c:pt>
                <c:pt idx="833">
                  <c:v>9.4607379375588607E-4</c:v>
                </c:pt>
                <c:pt idx="834">
                  <c:v>-1.890359168241873E-3</c:v>
                </c:pt>
                <c:pt idx="835">
                  <c:v>9.4696969696972388E-4</c:v>
                </c:pt>
                <c:pt idx="836">
                  <c:v>9.4607379375588607E-4</c:v>
                </c:pt>
                <c:pt idx="837">
                  <c:v>-3.780718336483968E-3</c:v>
                </c:pt>
                <c:pt idx="838">
                  <c:v>-1.8975332068310591E-3</c:v>
                </c:pt>
                <c:pt idx="839">
                  <c:v>9.5057034220524805E-4</c:v>
                </c:pt>
                <c:pt idx="840">
                  <c:v>-2.8490028490026909E-3</c:v>
                </c:pt>
                <c:pt idx="841">
                  <c:v>-2.8571428571427804E-3</c:v>
                </c:pt>
                <c:pt idx="842">
                  <c:v>0</c:v>
                </c:pt>
                <c:pt idx="843">
                  <c:v>9.5510983763125168E-4</c:v>
                </c:pt>
                <c:pt idx="844">
                  <c:v>1.9083969465647499E-3</c:v>
                </c:pt>
                <c:pt idx="845">
                  <c:v>0</c:v>
                </c:pt>
                <c:pt idx="846">
                  <c:v>0</c:v>
                </c:pt>
                <c:pt idx="847">
                  <c:v>1.9047619047618536E-3</c:v>
                </c:pt>
                <c:pt idx="848">
                  <c:v>-9.5057034220524805E-4</c:v>
                </c:pt>
                <c:pt idx="849">
                  <c:v>0</c:v>
                </c:pt>
                <c:pt idx="850">
                  <c:v>0</c:v>
                </c:pt>
                <c:pt idx="851">
                  <c:v>9.5147478591806056E-4</c:v>
                </c:pt>
                <c:pt idx="852">
                  <c:v>9.5057034220524805E-4</c:v>
                </c:pt>
                <c:pt idx="853">
                  <c:v>-1.8993352326684976E-3</c:v>
                </c:pt>
                <c:pt idx="854">
                  <c:v>-9.5147478591817158E-4</c:v>
                </c:pt>
                <c:pt idx="855">
                  <c:v>0</c:v>
                </c:pt>
                <c:pt idx="856">
                  <c:v>9.5238095238103782E-4</c:v>
                </c:pt>
                <c:pt idx="857">
                  <c:v>9.5147478591806056E-4</c:v>
                </c:pt>
                <c:pt idx="858">
                  <c:v>0</c:v>
                </c:pt>
                <c:pt idx="859">
                  <c:v>2.8517110266161882E-3</c:v>
                </c:pt>
                <c:pt idx="860">
                  <c:v>0</c:v>
                </c:pt>
                <c:pt idx="861">
                  <c:v>-2.8436018957348486E-3</c:v>
                </c:pt>
                <c:pt idx="862">
                  <c:v>0</c:v>
                </c:pt>
                <c:pt idx="863">
                  <c:v>1.9011406844104961E-3</c:v>
                </c:pt>
                <c:pt idx="864">
                  <c:v>3.7950664136623402E-3</c:v>
                </c:pt>
                <c:pt idx="865">
                  <c:v>0</c:v>
                </c:pt>
                <c:pt idx="866">
                  <c:v>9.4517958412088099E-4</c:v>
                </c:pt>
                <c:pt idx="867">
                  <c:v>-1.8885741265344258E-3</c:v>
                </c:pt>
                <c:pt idx="868">
                  <c:v>0</c:v>
                </c:pt>
                <c:pt idx="869">
                  <c:v>-9.4607379375588607E-4</c:v>
                </c:pt>
                <c:pt idx="870">
                  <c:v>-9.4696969696961286E-4</c:v>
                </c:pt>
                <c:pt idx="871">
                  <c:v>0</c:v>
                </c:pt>
                <c:pt idx="872">
                  <c:v>2.8436018957345155E-3</c:v>
                </c:pt>
                <c:pt idx="873">
                  <c:v>4.7258979206050711E-3</c:v>
                </c:pt>
                <c:pt idx="874">
                  <c:v>0</c:v>
                </c:pt>
                <c:pt idx="875">
                  <c:v>1.8814675446847673E-3</c:v>
                </c:pt>
                <c:pt idx="876">
                  <c:v>-9.3896713615015948E-4</c:v>
                </c:pt>
                <c:pt idx="877">
                  <c:v>9.3984962406024053E-4</c:v>
                </c:pt>
                <c:pt idx="878">
                  <c:v>9.3896713615015948E-4</c:v>
                </c:pt>
                <c:pt idx="879">
                  <c:v>3.7523452157597337E-3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-9.3457943925234765E-4</c:v>
                </c:pt>
                <c:pt idx="884">
                  <c:v>2.8063610851263299E-3</c:v>
                </c:pt>
                <c:pt idx="885">
                  <c:v>9.3283582089553896E-4</c:v>
                </c:pt>
                <c:pt idx="886">
                  <c:v>1.8639328984155767E-3</c:v>
                </c:pt>
                <c:pt idx="887">
                  <c:v>-9.3023255813950989E-4</c:v>
                </c:pt>
                <c:pt idx="888">
                  <c:v>9.3109869646190724E-4</c:v>
                </c:pt>
                <c:pt idx="889">
                  <c:v>2.7906976744185297E-3</c:v>
                </c:pt>
                <c:pt idx="890">
                  <c:v>9.2764378478671361E-4</c:v>
                </c:pt>
                <c:pt idx="891">
                  <c:v>9.2678405931434504E-4</c:v>
                </c:pt>
                <c:pt idx="892">
                  <c:v>-9.2592592592599665E-4</c:v>
                </c:pt>
                <c:pt idx="893">
                  <c:v>1.853568118628468E-3</c:v>
                </c:pt>
                <c:pt idx="894">
                  <c:v>2.7752081406104967E-3</c:v>
                </c:pt>
                <c:pt idx="895">
                  <c:v>-4.6125461254613587E-3</c:v>
                </c:pt>
                <c:pt idx="896">
                  <c:v>1.853568118628468E-3</c:v>
                </c:pt>
                <c:pt idx="897">
                  <c:v>9.2506938020342488E-4</c:v>
                </c:pt>
                <c:pt idx="898">
                  <c:v>-1.848428835489746E-3</c:v>
                </c:pt>
                <c:pt idx="899">
                  <c:v>9.2592592592599665E-4</c:v>
                </c:pt>
                <c:pt idx="900">
                  <c:v>-9.2506938020342488E-4</c:v>
                </c:pt>
                <c:pt idx="901">
                  <c:v>1.8518518518517713E-3</c:v>
                </c:pt>
                <c:pt idx="902">
                  <c:v>1.848428835489857E-3</c:v>
                </c:pt>
                <c:pt idx="903">
                  <c:v>-9.2250922509218292E-4</c:v>
                </c:pt>
                <c:pt idx="904">
                  <c:v>-9.2336103416434945E-4</c:v>
                </c:pt>
                <c:pt idx="905">
                  <c:v>0</c:v>
                </c:pt>
                <c:pt idx="906">
                  <c:v>-2.7726432532348966E-3</c:v>
                </c:pt>
                <c:pt idx="907">
                  <c:v>-3.707136237256603E-3</c:v>
                </c:pt>
                <c:pt idx="908">
                  <c:v>1.8604651162790198E-3</c:v>
                </c:pt>
                <c:pt idx="909">
                  <c:v>-2.7855153203341088E-3</c:v>
                </c:pt>
                <c:pt idx="910">
                  <c:v>-1.8621973929235924E-3</c:v>
                </c:pt>
                <c:pt idx="911">
                  <c:v>2.7985074626866169E-3</c:v>
                </c:pt>
                <c:pt idx="912">
                  <c:v>9.3023255813950989E-4</c:v>
                </c:pt>
                <c:pt idx="913">
                  <c:v>1.8587360594795044E-3</c:v>
                </c:pt>
                <c:pt idx="914">
                  <c:v>2.7829313543601408E-3</c:v>
                </c:pt>
                <c:pt idx="915">
                  <c:v>2.7752081406104967E-3</c:v>
                </c:pt>
                <c:pt idx="916">
                  <c:v>9.2250922509218292E-4</c:v>
                </c:pt>
                <c:pt idx="917">
                  <c:v>9.2165898617513342E-4</c:v>
                </c:pt>
                <c:pt idx="918">
                  <c:v>2.7624309392266788E-3</c:v>
                </c:pt>
                <c:pt idx="919">
                  <c:v>0</c:v>
                </c:pt>
                <c:pt idx="920">
                  <c:v>-9.1827364554630808E-4</c:v>
                </c:pt>
                <c:pt idx="921">
                  <c:v>9.1911764705887578E-4</c:v>
                </c:pt>
                <c:pt idx="922">
                  <c:v>1.8365472910926162E-3</c:v>
                </c:pt>
                <c:pt idx="923">
                  <c:v>0</c:v>
                </c:pt>
                <c:pt idx="924">
                  <c:v>-2.74977085242889E-3</c:v>
                </c:pt>
                <c:pt idx="925">
                  <c:v>9.1911764705887578E-4</c:v>
                </c:pt>
                <c:pt idx="926">
                  <c:v>9.182736455464191E-4</c:v>
                </c:pt>
                <c:pt idx="927">
                  <c:v>-1.8348623853210455E-3</c:v>
                </c:pt>
                <c:pt idx="928">
                  <c:v>0</c:v>
                </c:pt>
                <c:pt idx="929">
                  <c:v>-9.191176470589868E-4</c:v>
                </c:pt>
                <c:pt idx="930">
                  <c:v>0</c:v>
                </c:pt>
                <c:pt idx="931">
                  <c:v>-9.1996320147191835E-4</c:v>
                </c:pt>
                <c:pt idx="932">
                  <c:v>9.2081031307555961E-4</c:v>
                </c:pt>
                <c:pt idx="933">
                  <c:v>-2.759889604415755E-3</c:v>
                </c:pt>
                <c:pt idx="934">
                  <c:v>-9.2250922509218292E-4</c:v>
                </c:pt>
                <c:pt idx="935">
                  <c:v>-2.7700831024931594E-3</c:v>
                </c:pt>
                <c:pt idx="936">
                  <c:v>9.2592592592599665E-4</c:v>
                </c:pt>
                <c:pt idx="937">
                  <c:v>9.2506938020342488E-4</c:v>
                </c:pt>
                <c:pt idx="938">
                  <c:v>2.7726432532346745E-3</c:v>
                </c:pt>
                <c:pt idx="939">
                  <c:v>9.2165898617513342E-4</c:v>
                </c:pt>
                <c:pt idx="940">
                  <c:v>9.2081031307555961E-4</c:v>
                </c:pt>
                <c:pt idx="941">
                  <c:v>1.8399264029440587E-3</c:v>
                </c:pt>
                <c:pt idx="942">
                  <c:v>0</c:v>
                </c:pt>
                <c:pt idx="943">
                  <c:v>-6.4279155188247117E-3</c:v>
                </c:pt>
                <c:pt idx="944">
                  <c:v>1.848428835489857E-3</c:v>
                </c:pt>
                <c:pt idx="945">
                  <c:v>-1.8450184501844769E-3</c:v>
                </c:pt>
                <c:pt idx="946">
                  <c:v>-9.2421441774492852E-4</c:v>
                </c:pt>
                <c:pt idx="947">
                  <c:v>1.8501387604070718E-3</c:v>
                </c:pt>
                <c:pt idx="948">
                  <c:v>0</c:v>
                </c:pt>
                <c:pt idx="949">
                  <c:v>2.7700831024930483E-3</c:v>
                </c:pt>
                <c:pt idx="950">
                  <c:v>1.8416206261511192E-3</c:v>
                </c:pt>
                <c:pt idx="951">
                  <c:v>0</c:v>
                </c:pt>
                <c:pt idx="952">
                  <c:v>-1.8382352941177516E-3</c:v>
                </c:pt>
                <c:pt idx="953">
                  <c:v>0</c:v>
                </c:pt>
                <c:pt idx="954">
                  <c:v>9.2081031307555961E-4</c:v>
                </c:pt>
                <c:pt idx="955">
                  <c:v>-3.6798528058875624E-3</c:v>
                </c:pt>
                <c:pt idx="956">
                  <c:v>2.7700831024930483E-3</c:v>
                </c:pt>
                <c:pt idx="957">
                  <c:v>2.7624309392266788E-3</c:v>
                </c:pt>
                <c:pt idx="958">
                  <c:v>1.8365472910926162E-3</c:v>
                </c:pt>
                <c:pt idx="959">
                  <c:v>1.8331805682858526E-3</c:v>
                </c:pt>
                <c:pt idx="960">
                  <c:v>9.1491308325708509E-4</c:v>
                </c:pt>
                <c:pt idx="961">
                  <c:v>1.8281535648996261E-3</c:v>
                </c:pt>
                <c:pt idx="962">
                  <c:v>1.8248175182480342E-3</c:v>
                </c:pt>
                <c:pt idx="963">
                  <c:v>-9.1074681238612065E-4</c:v>
                </c:pt>
                <c:pt idx="964">
                  <c:v>1.8231540565176729E-3</c:v>
                </c:pt>
                <c:pt idx="965">
                  <c:v>0</c:v>
                </c:pt>
                <c:pt idx="966">
                  <c:v>-9.0991810737028889E-4</c:v>
                </c:pt>
                <c:pt idx="967">
                  <c:v>2.732240437158362E-3</c:v>
                </c:pt>
                <c:pt idx="968">
                  <c:v>0</c:v>
                </c:pt>
                <c:pt idx="969">
                  <c:v>9.0826521344222755E-4</c:v>
                </c:pt>
                <c:pt idx="970">
                  <c:v>-1.8148820326679971E-3</c:v>
                </c:pt>
                <c:pt idx="971">
                  <c:v>0</c:v>
                </c:pt>
                <c:pt idx="972">
                  <c:v>-9.0909090909085943E-4</c:v>
                </c:pt>
                <c:pt idx="973">
                  <c:v>9.0991810737039991E-4</c:v>
                </c:pt>
                <c:pt idx="974">
                  <c:v>-9.0909090909085943E-4</c:v>
                </c:pt>
                <c:pt idx="975">
                  <c:v>-9.0991810737028889E-4</c:v>
                </c:pt>
                <c:pt idx="976">
                  <c:v>-1.8214936247722413E-3</c:v>
                </c:pt>
                <c:pt idx="977">
                  <c:v>2.7372262773721623E-3</c:v>
                </c:pt>
                <c:pt idx="978">
                  <c:v>-1.8198362147407998E-3</c:v>
                </c:pt>
                <c:pt idx="979">
                  <c:v>-4.5578851412945154E-3</c:v>
                </c:pt>
                <c:pt idx="980">
                  <c:v>1.831501831501825E-3</c:v>
                </c:pt>
                <c:pt idx="981">
                  <c:v>0</c:v>
                </c:pt>
                <c:pt idx="982">
                  <c:v>2.7422303473492171E-3</c:v>
                </c:pt>
                <c:pt idx="983">
                  <c:v>-9.1157702825883646E-4</c:v>
                </c:pt>
                <c:pt idx="984">
                  <c:v>-1.8248175182482562E-3</c:v>
                </c:pt>
                <c:pt idx="985">
                  <c:v>3.6563071297990302E-3</c:v>
                </c:pt>
                <c:pt idx="986">
                  <c:v>0</c:v>
                </c:pt>
                <c:pt idx="987">
                  <c:v>9.1074681238612065E-4</c:v>
                </c:pt>
                <c:pt idx="988">
                  <c:v>9.0991810737039991E-4</c:v>
                </c:pt>
                <c:pt idx="989">
                  <c:v>-1.8181818181819409E-3</c:v>
                </c:pt>
                <c:pt idx="990">
                  <c:v>-7.2859744990892983E-3</c:v>
                </c:pt>
                <c:pt idx="991">
                  <c:v>2.7522935779815683E-3</c:v>
                </c:pt>
                <c:pt idx="992">
                  <c:v>-3.6596523330282293E-3</c:v>
                </c:pt>
                <c:pt idx="993">
                  <c:v>1.8365472910926162E-3</c:v>
                </c:pt>
                <c:pt idx="994">
                  <c:v>9.1659028414303734E-4</c:v>
                </c:pt>
                <c:pt idx="995">
                  <c:v>9.157509157509125E-4</c:v>
                </c:pt>
                <c:pt idx="996">
                  <c:v>-9.1491308325708509E-4</c:v>
                </c:pt>
                <c:pt idx="997">
                  <c:v>2.7472527472527375E-3</c:v>
                </c:pt>
                <c:pt idx="998">
                  <c:v>-9.1324200913234233E-4</c:v>
                </c:pt>
                <c:pt idx="999">
                  <c:v>-9.1407678244970203E-4</c:v>
                </c:pt>
                <c:pt idx="1000">
                  <c:v>9.1491308325708509E-4</c:v>
                </c:pt>
                <c:pt idx="1001">
                  <c:v>2.7422303473492171E-3</c:v>
                </c:pt>
                <c:pt idx="1002">
                  <c:v>9.1157702825883646E-4</c:v>
                </c:pt>
                <c:pt idx="1003">
                  <c:v>9.1074681238612065E-4</c:v>
                </c:pt>
                <c:pt idx="1004">
                  <c:v>3.6396724294813776E-3</c:v>
                </c:pt>
                <c:pt idx="1005">
                  <c:v>-9.0661831368987755E-4</c:v>
                </c:pt>
                <c:pt idx="1006">
                  <c:v>9.0744101633388752E-4</c:v>
                </c:pt>
                <c:pt idx="1007">
                  <c:v>-9.0661831368987755E-4</c:v>
                </c:pt>
                <c:pt idx="1008">
                  <c:v>1.814882032667775E-3</c:v>
                </c:pt>
                <c:pt idx="1009">
                  <c:v>9.0579710144944592E-4</c:v>
                </c:pt>
                <c:pt idx="1010">
                  <c:v>9.0497737556560764E-4</c:v>
                </c:pt>
                <c:pt idx="1011">
                  <c:v>9.0415913200714293E-4</c:v>
                </c:pt>
                <c:pt idx="1012">
                  <c:v>-1.8066847335139746E-3</c:v>
                </c:pt>
                <c:pt idx="1013">
                  <c:v>-9.0497737556571867E-4</c:v>
                </c:pt>
                <c:pt idx="1014">
                  <c:v>1.8115942028986698E-3</c:v>
                </c:pt>
                <c:pt idx="1015">
                  <c:v>-1.8083182640145079E-3</c:v>
                </c:pt>
                <c:pt idx="1016">
                  <c:v>-9.0579710144922387E-4</c:v>
                </c:pt>
                <c:pt idx="1017">
                  <c:v>9.0661831368987755E-4</c:v>
                </c:pt>
                <c:pt idx="1018">
                  <c:v>0</c:v>
                </c:pt>
                <c:pt idx="1019">
                  <c:v>1.8115942028986698E-3</c:v>
                </c:pt>
                <c:pt idx="1020">
                  <c:v>2.7124773960216508E-3</c:v>
                </c:pt>
                <c:pt idx="1021">
                  <c:v>0</c:v>
                </c:pt>
                <c:pt idx="1022">
                  <c:v>-1.8034265103695768E-3</c:v>
                </c:pt>
                <c:pt idx="1023">
                  <c:v>-2.7100271002712395E-3</c:v>
                </c:pt>
                <c:pt idx="1024">
                  <c:v>3.6231884057971175E-3</c:v>
                </c:pt>
                <c:pt idx="1025">
                  <c:v>9.0252707581228719E-4</c:v>
                </c:pt>
                <c:pt idx="1026">
                  <c:v>0</c:v>
                </c:pt>
                <c:pt idx="1027">
                  <c:v>0</c:v>
                </c:pt>
                <c:pt idx="1028">
                  <c:v>1.8034265103696878E-3</c:v>
                </c:pt>
                <c:pt idx="1029">
                  <c:v>-4.5004500450044338E-3</c:v>
                </c:pt>
                <c:pt idx="1030">
                  <c:v>-9.0415913200714293E-4</c:v>
                </c:pt>
                <c:pt idx="1031">
                  <c:v>-1.8099547511313263E-3</c:v>
                </c:pt>
                <c:pt idx="1032">
                  <c:v>2.7198549410698547E-3</c:v>
                </c:pt>
                <c:pt idx="1033">
                  <c:v>-2.7124773960217619E-3</c:v>
                </c:pt>
                <c:pt idx="1034">
                  <c:v>2.7198549410698547E-3</c:v>
                </c:pt>
                <c:pt idx="1035">
                  <c:v>9.0415913200714293E-4</c:v>
                </c:pt>
                <c:pt idx="1036">
                  <c:v>0</c:v>
                </c:pt>
                <c:pt idx="1037">
                  <c:v>-6.3233965672990777E-3</c:v>
                </c:pt>
                <c:pt idx="1038">
                  <c:v>0</c:v>
                </c:pt>
                <c:pt idx="1039">
                  <c:v>3.6363636363636598E-3</c:v>
                </c:pt>
                <c:pt idx="1040">
                  <c:v>-3.6231884057970065E-3</c:v>
                </c:pt>
                <c:pt idx="1041">
                  <c:v>1.8181818181817189E-3</c:v>
                </c:pt>
                <c:pt idx="1042">
                  <c:v>4.5372050816696596E-3</c:v>
                </c:pt>
                <c:pt idx="1043">
                  <c:v>2.7100271002709064E-3</c:v>
                </c:pt>
                <c:pt idx="1044">
                  <c:v>9.009009009008917E-4</c:v>
                </c:pt>
                <c:pt idx="1045">
                  <c:v>2.7002700270029045E-3</c:v>
                </c:pt>
                <c:pt idx="1046">
                  <c:v>1.7953321364452268E-3</c:v>
                </c:pt>
                <c:pt idx="1047">
                  <c:v>0</c:v>
                </c:pt>
                <c:pt idx="1048">
                  <c:v>-1.7921146953404632E-3</c:v>
                </c:pt>
                <c:pt idx="1049">
                  <c:v>2.6929982046677292E-3</c:v>
                </c:pt>
                <c:pt idx="1050">
                  <c:v>8.9525514771704451E-4</c:v>
                </c:pt>
                <c:pt idx="1051">
                  <c:v>2.6833631484795006E-3</c:v>
                </c:pt>
                <c:pt idx="1052">
                  <c:v>2.67618198037467E-3</c:v>
                </c:pt>
                <c:pt idx="1053">
                  <c:v>0</c:v>
                </c:pt>
                <c:pt idx="1054">
                  <c:v>-1.779359430604921E-3</c:v>
                </c:pt>
                <c:pt idx="1055">
                  <c:v>-8.9126559714791664E-4</c:v>
                </c:pt>
                <c:pt idx="1056">
                  <c:v>0</c:v>
                </c:pt>
                <c:pt idx="1057">
                  <c:v>8.92060660124816E-4</c:v>
                </c:pt>
                <c:pt idx="1058">
                  <c:v>1.7825311942958333E-3</c:v>
                </c:pt>
                <c:pt idx="1059">
                  <c:v>-1.779359430604921E-3</c:v>
                </c:pt>
                <c:pt idx="1060">
                  <c:v>0</c:v>
                </c:pt>
                <c:pt idx="1061">
                  <c:v>1.7825311942958333E-3</c:v>
                </c:pt>
                <c:pt idx="1062">
                  <c:v>8.8967971530240497E-4</c:v>
                </c:pt>
                <c:pt idx="1063">
                  <c:v>-8.88888888888828E-4</c:v>
                </c:pt>
                <c:pt idx="1064">
                  <c:v>2.669039145907437E-3</c:v>
                </c:pt>
                <c:pt idx="1065">
                  <c:v>-2.6619343389528982E-3</c:v>
                </c:pt>
                <c:pt idx="1066">
                  <c:v>-4.4483985765124689E-3</c:v>
                </c:pt>
                <c:pt idx="1067">
                  <c:v>-8.9365504915095428E-4</c:v>
                </c:pt>
                <c:pt idx="1068">
                  <c:v>2.6833631484795006E-3</c:v>
                </c:pt>
                <c:pt idx="1069">
                  <c:v>1.784121320249632E-3</c:v>
                </c:pt>
                <c:pt idx="1070">
                  <c:v>0</c:v>
                </c:pt>
                <c:pt idx="1071">
                  <c:v>1.7809439002671734E-3</c:v>
                </c:pt>
                <c:pt idx="1072">
                  <c:v>2.666666666666595E-3</c:v>
                </c:pt>
                <c:pt idx="1073">
                  <c:v>3.5460992907803135E-3</c:v>
                </c:pt>
                <c:pt idx="1074">
                  <c:v>0</c:v>
                </c:pt>
                <c:pt idx="1075">
                  <c:v>0</c:v>
                </c:pt>
                <c:pt idx="1076">
                  <c:v>8.8339222614841617E-4</c:v>
                </c:pt>
                <c:pt idx="1077">
                  <c:v>3.530450132391838E-3</c:v>
                </c:pt>
                <c:pt idx="1078">
                  <c:v>8.7950747581366784E-4</c:v>
                </c:pt>
                <c:pt idx="1079">
                  <c:v>-8.7873462214427267E-4</c:v>
                </c:pt>
                <c:pt idx="1080">
                  <c:v>-8.7950747581355682E-4</c:v>
                </c:pt>
                <c:pt idx="1081">
                  <c:v>-2.640845070422615E-3</c:v>
                </c:pt>
                <c:pt idx="1082">
                  <c:v>1.765225066195919E-3</c:v>
                </c:pt>
                <c:pt idx="1083">
                  <c:v>-8.810572687224516E-4</c:v>
                </c:pt>
                <c:pt idx="1084">
                  <c:v>1.7636684303350414E-3</c:v>
                </c:pt>
                <c:pt idx="1085">
                  <c:v>-2.640845070422615E-3</c:v>
                </c:pt>
                <c:pt idx="1086">
                  <c:v>-2.6478375992939895E-3</c:v>
                </c:pt>
                <c:pt idx="1087">
                  <c:v>-3.5398230088495852E-3</c:v>
                </c:pt>
                <c:pt idx="1088">
                  <c:v>5.3285968028420339E-3</c:v>
                </c:pt>
                <c:pt idx="1089">
                  <c:v>1.7667844522968323E-3</c:v>
                </c:pt>
                <c:pt idx="1090">
                  <c:v>1.7636684303350414E-3</c:v>
                </c:pt>
                <c:pt idx="1091">
                  <c:v>0</c:v>
                </c:pt>
                <c:pt idx="1092">
                  <c:v>3.5211267605634866E-3</c:v>
                </c:pt>
                <c:pt idx="1093">
                  <c:v>-3.5087719298246833E-3</c:v>
                </c:pt>
                <c:pt idx="1094">
                  <c:v>0</c:v>
                </c:pt>
                <c:pt idx="1095">
                  <c:v>-1.7605633802816323E-3</c:v>
                </c:pt>
                <c:pt idx="1096">
                  <c:v>4.4091710758378255E-3</c:v>
                </c:pt>
                <c:pt idx="1097">
                  <c:v>1.7559262510973284E-3</c:v>
                </c:pt>
                <c:pt idx="1098">
                  <c:v>8.7642418930755639E-4</c:v>
                </c:pt>
                <c:pt idx="1099">
                  <c:v>2.6269702276706663E-3</c:v>
                </c:pt>
                <c:pt idx="1100">
                  <c:v>1.7467248908298316E-3</c:v>
                </c:pt>
                <c:pt idx="1101">
                  <c:v>1.7436791630338622E-3</c:v>
                </c:pt>
                <c:pt idx="1102">
                  <c:v>-2.6109660574411553E-3</c:v>
                </c:pt>
                <c:pt idx="1103">
                  <c:v>-1.7452006980803736E-3</c:v>
                </c:pt>
                <c:pt idx="1104">
                  <c:v>0</c:v>
                </c:pt>
                <c:pt idx="1105">
                  <c:v>8.7412587412583065E-4</c:v>
                </c:pt>
                <c:pt idx="1106">
                  <c:v>1.7467248908298316E-3</c:v>
                </c:pt>
                <c:pt idx="1107">
                  <c:v>8.7183958151704211E-4</c:v>
                </c:pt>
                <c:pt idx="1108">
                  <c:v>-1.7421602787455193E-3</c:v>
                </c:pt>
                <c:pt idx="1109">
                  <c:v>-3.4904013961607472E-3</c:v>
                </c:pt>
                <c:pt idx="1110">
                  <c:v>-8.7565674255685177E-4</c:v>
                </c:pt>
                <c:pt idx="1111">
                  <c:v>8.7642418930755639E-4</c:v>
                </c:pt>
                <c:pt idx="1112">
                  <c:v>1.7513134851137035E-3</c:v>
                </c:pt>
                <c:pt idx="1113">
                  <c:v>-8.7412587412583065E-4</c:v>
                </c:pt>
                <c:pt idx="1114">
                  <c:v>1.7497812773403787E-3</c:v>
                </c:pt>
                <c:pt idx="1115">
                  <c:v>-1.7467248908296096E-3</c:v>
                </c:pt>
                <c:pt idx="1116">
                  <c:v>5.2493438320211361E-3</c:v>
                </c:pt>
                <c:pt idx="1117">
                  <c:v>1.7406440382941035E-3</c:v>
                </c:pt>
                <c:pt idx="1118">
                  <c:v>8.6880973066905121E-4</c:v>
                </c:pt>
                <c:pt idx="1119">
                  <c:v>8.6805555555558023E-4</c:v>
                </c:pt>
                <c:pt idx="1120">
                  <c:v>0</c:v>
                </c:pt>
                <c:pt idx="1121">
                  <c:v>0</c:v>
                </c:pt>
                <c:pt idx="1122">
                  <c:v>8.6730268863832727E-4</c:v>
                </c:pt>
                <c:pt idx="1123">
                  <c:v>-8.6655112651645716E-4</c:v>
                </c:pt>
                <c:pt idx="1124">
                  <c:v>-8.6730268863832727E-4</c:v>
                </c:pt>
                <c:pt idx="1125">
                  <c:v>-8.680555555554692E-4</c:v>
                </c:pt>
                <c:pt idx="1126">
                  <c:v>2.6064291920069316E-3</c:v>
                </c:pt>
                <c:pt idx="1127">
                  <c:v>2.5996533795495935E-3</c:v>
                </c:pt>
                <c:pt idx="1128">
                  <c:v>2.5929127052721768E-3</c:v>
                </c:pt>
                <c:pt idx="1129">
                  <c:v>2.5862068965518681E-3</c:v>
                </c:pt>
                <c:pt idx="1130">
                  <c:v>-5.159071367153989E-3</c:v>
                </c:pt>
                <c:pt idx="1131">
                  <c:v>3.4572169403628283E-3</c:v>
                </c:pt>
                <c:pt idx="1132">
                  <c:v>8.6132644272174375E-4</c:v>
                </c:pt>
                <c:pt idx="1133">
                  <c:v>8.6058519793463795E-4</c:v>
                </c:pt>
                <c:pt idx="1134">
                  <c:v>-8.5984522785909068E-4</c:v>
                </c:pt>
                <c:pt idx="1135">
                  <c:v>1.7211703958692759E-3</c:v>
                </c:pt>
                <c:pt idx="1136">
                  <c:v>8.5910652920961894E-4</c:v>
                </c:pt>
                <c:pt idx="1137">
                  <c:v>-2.5751072961374133E-3</c:v>
                </c:pt>
                <c:pt idx="1138">
                  <c:v>-6.0240963855420215E-3</c:v>
                </c:pt>
                <c:pt idx="1139">
                  <c:v>-4.3290043290044045E-3</c:v>
                </c:pt>
                <c:pt idx="1140">
                  <c:v>3.4782608695651529E-3</c:v>
                </c:pt>
                <c:pt idx="1141">
                  <c:v>-8.6655112651645716E-4</c:v>
                </c:pt>
                <c:pt idx="1142">
                  <c:v>3.4692107545533091E-3</c:v>
                </c:pt>
                <c:pt idx="1143">
                  <c:v>-1.7286084701814142E-3</c:v>
                </c:pt>
                <c:pt idx="1144">
                  <c:v>-6.9264069264068917E-3</c:v>
                </c:pt>
                <c:pt idx="1145">
                  <c:v>1.7436791630338622E-3</c:v>
                </c:pt>
                <c:pt idx="1146">
                  <c:v>-1.7406440382941035E-3</c:v>
                </c:pt>
                <c:pt idx="1147">
                  <c:v>3.4873583260679464E-3</c:v>
                </c:pt>
                <c:pt idx="1148">
                  <c:v>1.7376194613378804E-3</c:v>
                </c:pt>
                <c:pt idx="1149">
                  <c:v>8.6730268863832727E-4</c:v>
                </c:pt>
                <c:pt idx="1150">
                  <c:v>2.5996533795495935E-3</c:v>
                </c:pt>
                <c:pt idx="1151">
                  <c:v>1.7286084701815252E-3</c:v>
                </c:pt>
                <c:pt idx="1152">
                  <c:v>1.7256255392579245E-3</c:v>
                </c:pt>
                <c:pt idx="1153">
                  <c:v>8.6132644272174375E-4</c:v>
                </c:pt>
                <c:pt idx="1154">
                  <c:v>1.7211703958692759E-3</c:v>
                </c:pt>
                <c:pt idx="1155">
                  <c:v>0</c:v>
                </c:pt>
                <c:pt idx="1156">
                  <c:v>2.5773195876288568E-3</c:v>
                </c:pt>
                <c:pt idx="1157">
                  <c:v>-8.5689802913446744E-4</c:v>
                </c:pt>
                <c:pt idx="1158">
                  <c:v>1.7152658662091813E-3</c:v>
                </c:pt>
                <c:pt idx="1159">
                  <c:v>8.561643835616195E-4</c:v>
                </c:pt>
                <c:pt idx="1160">
                  <c:v>8.554319931566301E-4</c:v>
                </c:pt>
                <c:pt idx="1161">
                  <c:v>8.5470085470107371E-4</c:v>
                </c:pt>
                <c:pt idx="1162">
                  <c:v>0</c:v>
                </c:pt>
                <c:pt idx="1163">
                  <c:v>-1.7079419299744769E-3</c:v>
                </c:pt>
                <c:pt idx="1164">
                  <c:v>6.8434559452523747E-3</c:v>
                </c:pt>
                <c:pt idx="1165">
                  <c:v>-8.4961767204749794E-4</c:v>
                </c:pt>
                <c:pt idx="1166">
                  <c:v>8.5034013605445047E-4</c:v>
                </c:pt>
                <c:pt idx="1167">
                  <c:v>1.6992353440952179E-3</c:v>
                </c:pt>
                <c:pt idx="1168">
                  <c:v>-1.6963528413911355E-3</c:v>
                </c:pt>
                <c:pt idx="1169">
                  <c:v>-3.3984706881902138E-3</c:v>
                </c:pt>
                <c:pt idx="1170">
                  <c:v>-8.5251491901106036E-4</c:v>
                </c:pt>
                <c:pt idx="1171">
                  <c:v>-4.2662116040955711E-3</c:v>
                </c:pt>
                <c:pt idx="1172">
                  <c:v>1.7137960582689349E-3</c:v>
                </c:pt>
                <c:pt idx="1173">
                  <c:v>8.554319931566301E-4</c:v>
                </c:pt>
                <c:pt idx="1174">
                  <c:v>3.4188034188034067E-3</c:v>
                </c:pt>
                <c:pt idx="1175">
                  <c:v>-1.7035775127769437E-3</c:v>
                </c:pt>
                <c:pt idx="1176">
                  <c:v>0</c:v>
                </c:pt>
                <c:pt idx="1177">
                  <c:v>-8.5324232081906981E-4</c:v>
                </c:pt>
                <c:pt idx="1178">
                  <c:v>-5.1238257899232087E-3</c:v>
                </c:pt>
                <c:pt idx="1179">
                  <c:v>0</c:v>
                </c:pt>
                <c:pt idx="1180">
                  <c:v>-6.0085836909871126E-3</c:v>
                </c:pt>
                <c:pt idx="1181">
                  <c:v>-8.6355785837644028E-4</c:v>
                </c:pt>
                <c:pt idx="1182">
                  <c:v>0</c:v>
                </c:pt>
                <c:pt idx="1183">
                  <c:v>4.321521175453702E-3</c:v>
                </c:pt>
                <c:pt idx="1184">
                  <c:v>3.4423407917385518E-3</c:v>
                </c:pt>
                <c:pt idx="1185">
                  <c:v>1.7152658662091813E-3</c:v>
                </c:pt>
                <c:pt idx="1186">
                  <c:v>-1.712328767123239E-3</c:v>
                </c:pt>
                <c:pt idx="1187">
                  <c:v>-5.145797598627877E-3</c:v>
                </c:pt>
                <c:pt idx="1188">
                  <c:v>-7.7586206896551602E-3</c:v>
                </c:pt>
                <c:pt idx="1189">
                  <c:v>8.6880973066905121E-4</c:v>
                </c:pt>
                <c:pt idx="1190">
                  <c:v>4.3402777777779011E-3</c:v>
                </c:pt>
                <c:pt idx="1191">
                  <c:v>-6.9144338807259897E-3</c:v>
                </c:pt>
                <c:pt idx="1192">
                  <c:v>-4.3516100957354809E-3</c:v>
                </c:pt>
                <c:pt idx="1193">
                  <c:v>8.7412587412583065E-4</c:v>
                </c:pt>
                <c:pt idx="1194">
                  <c:v>8.7336244541491581E-4</c:v>
                </c:pt>
                <c:pt idx="1195">
                  <c:v>3.4904013961605251E-3</c:v>
                </c:pt>
                <c:pt idx="1196">
                  <c:v>1.7391304347824654E-3</c:v>
                </c:pt>
                <c:pt idx="1197">
                  <c:v>8.6805555555558023E-4</c:v>
                </c:pt>
                <c:pt idx="1198">
                  <c:v>3.4692107545533091E-3</c:v>
                </c:pt>
                <c:pt idx="1199">
                  <c:v>0</c:v>
                </c:pt>
                <c:pt idx="1200">
                  <c:v>0</c:v>
                </c:pt>
                <c:pt idx="1201">
                  <c:v>-5.1858254105445756E-3</c:v>
                </c:pt>
                <c:pt idx="1202">
                  <c:v>-1.7376194613378804E-3</c:v>
                </c:pt>
                <c:pt idx="1203">
                  <c:v>8.7032201914705176E-4</c:v>
                </c:pt>
                <c:pt idx="1204">
                  <c:v>8.6956521739134374E-4</c:v>
                </c:pt>
                <c:pt idx="1205">
                  <c:v>8.6880973066905121E-4</c:v>
                </c:pt>
                <c:pt idx="1206">
                  <c:v>8.6805555555558023E-4</c:v>
                </c:pt>
                <c:pt idx="1207">
                  <c:v>0</c:v>
                </c:pt>
                <c:pt idx="1208">
                  <c:v>-3.4692107545533091E-3</c:v>
                </c:pt>
                <c:pt idx="1209">
                  <c:v>0</c:v>
                </c:pt>
                <c:pt idx="1210">
                  <c:v>-2.6109660574411553E-3</c:v>
                </c:pt>
                <c:pt idx="1211">
                  <c:v>-8.7260034904024231E-4</c:v>
                </c:pt>
                <c:pt idx="1212">
                  <c:v>4.366812227074357E-3</c:v>
                </c:pt>
                <c:pt idx="1213">
                  <c:v>0</c:v>
                </c:pt>
                <c:pt idx="1214">
                  <c:v>-3.4782608695652639E-3</c:v>
                </c:pt>
                <c:pt idx="1215">
                  <c:v>-8.7260034904024231E-4</c:v>
                </c:pt>
                <c:pt idx="1216">
                  <c:v>8.7336244541491581E-4</c:v>
                </c:pt>
                <c:pt idx="1217">
                  <c:v>2.6178010471202828E-3</c:v>
                </c:pt>
                <c:pt idx="1218">
                  <c:v>-2.6109660574411553E-3</c:v>
                </c:pt>
                <c:pt idx="1219">
                  <c:v>2.6178010471202828E-3</c:v>
                </c:pt>
                <c:pt idx="1220">
                  <c:v>1.7406440382941035E-3</c:v>
                </c:pt>
                <c:pt idx="1221">
                  <c:v>2.6064291920069316E-3</c:v>
                </c:pt>
                <c:pt idx="1222">
                  <c:v>2.5996533795495935E-3</c:v>
                </c:pt>
                <c:pt idx="1223">
                  <c:v>8.6430423509065157E-4</c:v>
                </c:pt>
                <c:pt idx="1224">
                  <c:v>1.7271157167528806E-3</c:v>
                </c:pt>
                <c:pt idx="1225">
                  <c:v>-8.6206896551721535E-4</c:v>
                </c:pt>
                <c:pt idx="1226">
                  <c:v>8.6281276962907327E-4</c:v>
                </c:pt>
                <c:pt idx="1227">
                  <c:v>0</c:v>
                </c:pt>
                <c:pt idx="1228">
                  <c:v>1.7241379310344307E-3</c:v>
                </c:pt>
                <c:pt idx="1229">
                  <c:v>2.5817555938039138E-3</c:v>
                </c:pt>
                <c:pt idx="1230">
                  <c:v>3.4334763948498104E-3</c:v>
                </c:pt>
                <c:pt idx="1231">
                  <c:v>1.7108639863132602E-3</c:v>
                </c:pt>
                <c:pt idx="1232">
                  <c:v>0</c:v>
                </c:pt>
                <c:pt idx="1233">
                  <c:v>-8.5397096498729397E-4</c:v>
                </c:pt>
                <c:pt idx="1234">
                  <c:v>-8.5470085470085166E-4</c:v>
                </c:pt>
                <c:pt idx="1235">
                  <c:v>0</c:v>
                </c:pt>
                <c:pt idx="1236">
                  <c:v>-8.5543199315651908E-4</c:v>
                </c:pt>
                <c:pt idx="1237">
                  <c:v>1.712328767123239E-3</c:v>
                </c:pt>
                <c:pt idx="1238">
                  <c:v>-8.5470085470085166E-4</c:v>
                </c:pt>
                <c:pt idx="1239">
                  <c:v>8.554319931566301E-4</c:v>
                </c:pt>
                <c:pt idx="1240">
                  <c:v>0</c:v>
                </c:pt>
                <c:pt idx="1241">
                  <c:v>-8.5470085470085166E-4</c:v>
                </c:pt>
                <c:pt idx="1242">
                  <c:v>-2.5662959794695572E-3</c:v>
                </c:pt>
                <c:pt idx="1243">
                  <c:v>2.572898799313883E-3</c:v>
                </c:pt>
                <c:pt idx="1244">
                  <c:v>0</c:v>
                </c:pt>
                <c:pt idx="1245">
                  <c:v>0</c:v>
                </c:pt>
                <c:pt idx="1246">
                  <c:v>8.554319931566301E-4</c:v>
                </c:pt>
                <c:pt idx="1247">
                  <c:v>2.564102564102555E-3</c:v>
                </c:pt>
                <c:pt idx="1248">
                  <c:v>8.5251491901106036E-4</c:v>
                </c:pt>
                <c:pt idx="1249">
                  <c:v>8.5178875638836082E-4</c:v>
                </c:pt>
                <c:pt idx="1250">
                  <c:v>-4.2553191489361764E-3</c:v>
                </c:pt>
                <c:pt idx="1251">
                  <c:v>-2.564102564102555E-3</c:v>
                </c:pt>
                <c:pt idx="1252">
                  <c:v>8.5689802913457847E-4</c:v>
                </c:pt>
                <c:pt idx="1253">
                  <c:v>-2.5684931506848585E-3</c:v>
                </c:pt>
                <c:pt idx="1254">
                  <c:v>8.5836909871250811E-4</c:v>
                </c:pt>
                <c:pt idx="1255">
                  <c:v>8.5763293310470168E-4</c:v>
                </c:pt>
                <c:pt idx="1256">
                  <c:v>-2.5706940874035134E-3</c:v>
                </c:pt>
                <c:pt idx="1257">
                  <c:v>8.5910652920961894E-4</c:v>
                </c:pt>
                <c:pt idx="1258">
                  <c:v>-3.4334763948498104E-3</c:v>
                </c:pt>
                <c:pt idx="1259">
                  <c:v>2.5839793281654533E-3</c:v>
                </c:pt>
                <c:pt idx="1260">
                  <c:v>-8.5910652920961894E-4</c:v>
                </c:pt>
                <c:pt idx="1261">
                  <c:v>2.579535683576939E-3</c:v>
                </c:pt>
                <c:pt idx="1262">
                  <c:v>8.5763293310470168E-4</c:v>
                </c:pt>
                <c:pt idx="1263">
                  <c:v>-8.5689802913446744E-4</c:v>
                </c:pt>
                <c:pt idx="1264">
                  <c:v>-1.7152658662091813E-3</c:v>
                </c:pt>
                <c:pt idx="1265">
                  <c:v>-1.7182130584193489E-3</c:v>
                </c:pt>
                <c:pt idx="1266">
                  <c:v>0</c:v>
                </c:pt>
                <c:pt idx="1267">
                  <c:v>8.6058519793463795E-4</c:v>
                </c:pt>
                <c:pt idx="1268">
                  <c:v>-5.159071367153989E-3</c:v>
                </c:pt>
                <c:pt idx="1269">
                  <c:v>-8.643042350907626E-4</c:v>
                </c:pt>
                <c:pt idx="1270">
                  <c:v>1.7301038062282892E-3</c:v>
                </c:pt>
                <c:pt idx="1271">
                  <c:v>-2.5906735751294319E-3</c:v>
                </c:pt>
                <c:pt idx="1272">
                  <c:v>-8.6580086580101412E-4</c:v>
                </c:pt>
                <c:pt idx="1273">
                  <c:v>-2.5996533795493715E-3</c:v>
                </c:pt>
                <c:pt idx="1274">
                  <c:v>1.7376194613378804E-3</c:v>
                </c:pt>
                <c:pt idx="1275">
                  <c:v>2.6019080659152038E-3</c:v>
                </c:pt>
                <c:pt idx="1276">
                  <c:v>-1.7301038062284002E-3</c:v>
                </c:pt>
                <c:pt idx="1277">
                  <c:v>1.7331022530331364E-3</c:v>
                </c:pt>
                <c:pt idx="1278">
                  <c:v>8.6505190311414459E-4</c:v>
                </c:pt>
                <c:pt idx="1279">
                  <c:v>2.5929127052721768E-3</c:v>
                </c:pt>
                <c:pt idx="1280">
                  <c:v>2.5862068965518681E-3</c:v>
                </c:pt>
                <c:pt idx="1281">
                  <c:v>0</c:v>
                </c:pt>
                <c:pt idx="1282">
                  <c:v>8.5984522785897965E-4</c:v>
                </c:pt>
                <c:pt idx="1283">
                  <c:v>-8.5910652920961894E-4</c:v>
                </c:pt>
                <c:pt idx="1284">
                  <c:v>8.5984522785897965E-4</c:v>
                </c:pt>
                <c:pt idx="1285">
                  <c:v>2.5773195876288568E-3</c:v>
                </c:pt>
                <c:pt idx="1286">
                  <c:v>8.5689802913457847E-4</c:v>
                </c:pt>
                <c:pt idx="1287">
                  <c:v>0</c:v>
                </c:pt>
                <c:pt idx="1288">
                  <c:v>0</c:v>
                </c:pt>
                <c:pt idx="1289">
                  <c:v>1.712328767123239E-3</c:v>
                </c:pt>
                <c:pt idx="1290">
                  <c:v>1.7094017094019254E-3</c:v>
                </c:pt>
                <c:pt idx="1291">
                  <c:v>-8.5324232081906981E-4</c:v>
                </c:pt>
                <c:pt idx="1292">
                  <c:v>-8.5397096498729397E-4</c:v>
                </c:pt>
                <c:pt idx="1293">
                  <c:v>0</c:v>
                </c:pt>
                <c:pt idx="1294">
                  <c:v>-1.7094017094015923E-3</c:v>
                </c:pt>
                <c:pt idx="1295">
                  <c:v>-1.712328767123239E-3</c:v>
                </c:pt>
                <c:pt idx="1296">
                  <c:v>8.5763293310470168E-4</c:v>
                </c:pt>
                <c:pt idx="1297">
                  <c:v>1.7137960582689349E-3</c:v>
                </c:pt>
                <c:pt idx="1298">
                  <c:v>-8.5543199315651908E-4</c:v>
                </c:pt>
                <c:pt idx="1299">
                  <c:v>-2.5684931506848585E-3</c:v>
                </c:pt>
                <c:pt idx="1300">
                  <c:v>8.5836909871250811E-4</c:v>
                </c:pt>
                <c:pt idx="1301">
                  <c:v>8.5763293310470168E-4</c:v>
                </c:pt>
                <c:pt idx="1302">
                  <c:v>8.5689802913457847E-4</c:v>
                </c:pt>
                <c:pt idx="1303">
                  <c:v>-1.712328767123239E-3</c:v>
                </c:pt>
                <c:pt idx="1304">
                  <c:v>-3.4305317324184736E-3</c:v>
                </c:pt>
                <c:pt idx="1305">
                  <c:v>-1.7211703958691649E-3</c:v>
                </c:pt>
                <c:pt idx="1306">
                  <c:v>2.5862068965518681E-3</c:v>
                </c:pt>
                <c:pt idx="1307">
                  <c:v>-4.2992261392950093E-3</c:v>
                </c:pt>
                <c:pt idx="1308">
                  <c:v>2.5906735751295429E-3</c:v>
                </c:pt>
                <c:pt idx="1309">
                  <c:v>0</c:v>
                </c:pt>
                <c:pt idx="1310">
                  <c:v>-2.5839793281654533E-3</c:v>
                </c:pt>
                <c:pt idx="1311">
                  <c:v>-6.0449050086356371E-3</c:v>
                </c:pt>
                <c:pt idx="1312">
                  <c:v>-8.6880973066894018E-4</c:v>
                </c:pt>
                <c:pt idx="1313">
                  <c:v>2.6086956521738092E-3</c:v>
                </c:pt>
                <c:pt idx="1314">
                  <c:v>-8.6730268863832727E-4</c:v>
                </c:pt>
                <c:pt idx="1315">
                  <c:v>-6.9444444444444198E-3</c:v>
                </c:pt>
                <c:pt idx="1316">
                  <c:v>0</c:v>
                </c:pt>
                <c:pt idx="1317">
                  <c:v>-7.8671328671328089E-3</c:v>
                </c:pt>
                <c:pt idx="1318">
                  <c:v>-8.8105726872246271E-3</c:v>
                </c:pt>
                <c:pt idx="1319">
                  <c:v>-6.2222222222222401E-3</c:v>
                </c:pt>
                <c:pt idx="1320">
                  <c:v>-1.7889087656530744E-3</c:v>
                </c:pt>
                <c:pt idx="1321">
                  <c:v>5.3763440860215006E-3</c:v>
                </c:pt>
                <c:pt idx="1322">
                  <c:v>3.5650623885916666E-3</c:v>
                </c:pt>
                <c:pt idx="1323">
                  <c:v>3.5523978685614299E-3</c:v>
                </c:pt>
                <c:pt idx="1324">
                  <c:v>7.0796460176991705E-3</c:v>
                </c:pt>
                <c:pt idx="1325">
                  <c:v>-4.3936731107204752E-3</c:v>
                </c:pt>
                <c:pt idx="1326">
                  <c:v>4.4130626654899086E-3</c:v>
                </c:pt>
                <c:pt idx="1327">
                  <c:v>0</c:v>
                </c:pt>
                <c:pt idx="1328">
                  <c:v>-2.6362038664324849E-3</c:v>
                </c:pt>
                <c:pt idx="1329">
                  <c:v>5.2863436123349317E-3</c:v>
                </c:pt>
                <c:pt idx="1330">
                  <c:v>0</c:v>
                </c:pt>
                <c:pt idx="1331">
                  <c:v>0</c:v>
                </c:pt>
                <c:pt idx="1332">
                  <c:v>5.2585451358457824E-3</c:v>
                </c:pt>
                <c:pt idx="1333">
                  <c:v>0</c:v>
                </c:pt>
                <c:pt idx="1334">
                  <c:v>-2.6155187445511263E-3</c:v>
                </c:pt>
                <c:pt idx="1335">
                  <c:v>0</c:v>
                </c:pt>
                <c:pt idx="1336">
                  <c:v>8.7412587412583065E-4</c:v>
                </c:pt>
                <c:pt idx="1337">
                  <c:v>0</c:v>
                </c:pt>
                <c:pt idx="1338">
                  <c:v>1.7467248908298316E-3</c:v>
                </c:pt>
                <c:pt idx="1339">
                  <c:v>0</c:v>
                </c:pt>
                <c:pt idx="1340">
                  <c:v>-8.7183958151693108E-4</c:v>
                </c:pt>
                <c:pt idx="1341">
                  <c:v>-8.7260034904024231E-4</c:v>
                </c:pt>
                <c:pt idx="1342">
                  <c:v>-8.7336244541480479E-4</c:v>
                </c:pt>
                <c:pt idx="1343">
                  <c:v>3.4965034965035446E-3</c:v>
                </c:pt>
                <c:pt idx="1344">
                  <c:v>-1.7421602787455193E-3</c:v>
                </c:pt>
                <c:pt idx="1345">
                  <c:v>8.7260034904002026E-4</c:v>
                </c:pt>
                <c:pt idx="1346">
                  <c:v>1.7436791630338622E-3</c:v>
                </c:pt>
                <c:pt idx="1347">
                  <c:v>3.481288076588207E-3</c:v>
                </c:pt>
                <c:pt idx="1348">
                  <c:v>8.6730268863832727E-4</c:v>
                </c:pt>
                <c:pt idx="1349">
                  <c:v>8.665511265166792E-4</c:v>
                </c:pt>
                <c:pt idx="1350">
                  <c:v>-2.5974025974028203E-3</c:v>
                </c:pt>
                <c:pt idx="1351">
                  <c:v>-5.2083333333332593E-3</c:v>
                </c:pt>
                <c:pt idx="1352">
                  <c:v>8.7260034904002026E-4</c:v>
                </c:pt>
                <c:pt idx="1353">
                  <c:v>8.7183958151704211E-4</c:v>
                </c:pt>
                <c:pt idx="1354">
                  <c:v>0</c:v>
                </c:pt>
                <c:pt idx="1355">
                  <c:v>1.7421602787455193E-3</c:v>
                </c:pt>
                <c:pt idx="1356">
                  <c:v>-6.0869565217391841E-3</c:v>
                </c:pt>
                <c:pt idx="1357">
                  <c:v>0</c:v>
                </c:pt>
                <c:pt idx="1358">
                  <c:v>-6.1242344706912144E-3</c:v>
                </c:pt>
                <c:pt idx="1359">
                  <c:v>0</c:v>
                </c:pt>
                <c:pt idx="1360">
                  <c:v>-3.5211267605632646E-3</c:v>
                </c:pt>
                <c:pt idx="1361">
                  <c:v>-2.6501766784453595E-3</c:v>
                </c:pt>
                <c:pt idx="1362">
                  <c:v>-4.4286979627988776E-3</c:v>
                </c:pt>
                <c:pt idx="1363">
                  <c:v>6.2277580071175009E-3</c:v>
                </c:pt>
                <c:pt idx="1364">
                  <c:v>7.0733863837311173E-3</c:v>
                </c:pt>
                <c:pt idx="1365">
                  <c:v>2.6338893766462146E-3</c:v>
                </c:pt>
                <c:pt idx="1366">
                  <c:v>0</c:v>
                </c:pt>
                <c:pt idx="1367">
                  <c:v>8.756567425569628E-4</c:v>
                </c:pt>
                <c:pt idx="1368">
                  <c:v>1.7497812773403787E-3</c:v>
                </c:pt>
                <c:pt idx="1369">
                  <c:v>2.6200873362447474E-3</c:v>
                </c:pt>
                <c:pt idx="1370">
                  <c:v>-8.7108013937275963E-4</c:v>
                </c:pt>
                <c:pt idx="1371">
                  <c:v>8.7183958151704211E-4</c:v>
                </c:pt>
                <c:pt idx="1372">
                  <c:v>-8.7108013937275963E-4</c:v>
                </c:pt>
                <c:pt idx="1373">
                  <c:v>0</c:v>
                </c:pt>
                <c:pt idx="1374">
                  <c:v>-5.2310374891020306E-3</c:v>
                </c:pt>
                <c:pt idx="1375">
                  <c:v>-5.2585451358457824E-3</c:v>
                </c:pt>
                <c:pt idx="1376">
                  <c:v>2.6431718061674658E-3</c:v>
                </c:pt>
                <c:pt idx="1377">
                  <c:v>4.3936731107203641E-3</c:v>
                </c:pt>
                <c:pt idx="1378">
                  <c:v>0</c:v>
                </c:pt>
                <c:pt idx="1379">
                  <c:v>-3.4995625546805353E-3</c:v>
                </c:pt>
                <c:pt idx="1380">
                  <c:v>0</c:v>
                </c:pt>
                <c:pt idx="1381">
                  <c:v>-8.7796312554866418E-4</c:v>
                </c:pt>
                <c:pt idx="1382">
                  <c:v>-6.1511423550087985E-3</c:v>
                </c:pt>
                <c:pt idx="1383">
                  <c:v>2.6525198938991412E-3</c:v>
                </c:pt>
                <c:pt idx="1384">
                  <c:v>0</c:v>
                </c:pt>
                <c:pt idx="1385">
                  <c:v>8.818342151675207E-4</c:v>
                </c:pt>
                <c:pt idx="1386">
                  <c:v>2.6431718061674658E-3</c:v>
                </c:pt>
                <c:pt idx="1387">
                  <c:v>1.7574692442881013E-3</c:v>
                </c:pt>
                <c:pt idx="1388">
                  <c:v>8.7719298245603206E-4</c:v>
                </c:pt>
                <c:pt idx="1389">
                  <c:v>-1.7528483786152238E-3</c:v>
                </c:pt>
                <c:pt idx="1390">
                  <c:v>-1.7559262510975504E-3</c:v>
                </c:pt>
                <c:pt idx="1391">
                  <c:v>3.5180299032542273E-3</c:v>
                </c:pt>
                <c:pt idx="1392">
                  <c:v>-3.5056967572304476E-3</c:v>
                </c:pt>
                <c:pt idx="1393">
                  <c:v>-8.7950747581355682E-4</c:v>
                </c:pt>
                <c:pt idx="1394">
                  <c:v>2.640845070422726E-3</c:v>
                </c:pt>
                <c:pt idx="1395">
                  <c:v>8.7796312554866418E-4</c:v>
                </c:pt>
                <c:pt idx="1396">
                  <c:v>6.1403508771931126E-3</c:v>
                </c:pt>
                <c:pt idx="1397">
                  <c:v>-8.7183958151693108E-4</c:v>
                </c:pt>
                <c:pt idx="1398">
                  <c:v>-2.6178010471203939E-3</c:v>
                </c:pt>
                <c:pt idx="1399">
                  <c:v>1.7497812773403787E-3</c:v>
                </c:pt>
                <c:pt idx="1400">
                  <c:v>1.7467248908298316E-3</c:v>
                </c:pt>
                <c:pt idx="1401">
                  <c:v>5.2310374891018085E-3</c:v>
                </c:pt>
                <c:pt idx="1402">
                  <c:v>1.7346053772768766E-3</c:v>
                </c:pt>
                <c:pt idx="1403">
                  <c:v>8.658008658009031E-4</c:v>
                </c:pt>
                <c:pt idx="1404">
                  <c:v>0</c:v>
                </c:pt>
                <c:pt idx="1405">
                  <c:v>2.5951557093424338E-3</c:v>
                </c:pt>
                <c:pt idx="1406">
                  <c:v>1.7256255392579245E-3</c:v>
                </c:pt>
                <c:pt idx="1407">
                  <c:v>-8.6132644272174375E-4</c:v>
                </c:pt>
                <c:pt idx="1408">
                  <c:v>1.7241379310344307E-3</c:v>
                </c:pt>
                <c:pt idx="1409">
                  <c:v>0</c:v>
                </c:pt>
                <c:pt idx="1410">
                  <c:v>1.7211703958692759E-3</c:v>
                </c:pt>
                <c:pt idx="1411">
                  <c:v>-8.5910652920961894E-4</c:v>
                </c:pt>
                <c:pt idx="1412">
                  <c:v>3.4393809114359186E-3</c:v>
                </c:pt>
                <c:pt idx="1413">
                  <c:v>-1.7137960582689349E-3</c:v>
                </c:pt>
                <c:pt idx="1414">
                  <c:v>-8.5836909871239708E-4</c:v>
                </c:pt>
                <c:pt idx="1415">
                  <c:v>0</c:v>
                </c:pt>
                <c:pt idx="1416">
                  <c:v>0</c:v>
                </c:pt>
                <c:pt idx="1417">
                  <c:v>1.7182130584192379E-3</c:v>
                </c:pt>
                <c:pt idx="1418">
                  <c:v>-5.145797598627877E-3</c:v>
                </c:pt>
                <c:pt idx="1419">
                  <c:v>1.7241379310344307E-3</c:v>
                </c:pt>
                <c:pt idx="1420">
                  <c:v>3.4423407917385518E-3</c:v>
                </c:pt>
                <c:pt idx="1421">
                  <c:v>8.5763293310470168E-4</c:v>
                </c:pt>
                <c:pt idx="1422">
                  <c:v>0</c:v>
                </c:pt>
                <c:pt idx="1423">
                  <c:v>0</c:v>
                </c:pt>
                <c:pt idx="1424">
                  <c:v>1.7137960582689349E-3</c:v>
                </c:pt>
                <c:pt idx="1425">
                  <c:v>0</c:v>
                </c:pt>
                <c:pt idx="1426">
                  <c:v>1.7108639863132602E-3</c:v>
                </c:pt>
                <c:pt idx="1427">
                  <c:v>-2.5619128949615488E-3</c:v>
                </c:pt>
                <c:pt idx="1428">
                  <c:v>-1.712328767123239E-3</c:v>
                </c:pt>
                <c:pt idx="1429">
                  <c:v>-6.8610634648370583E-3</c:v>
                </c:pt>
                <c:pt idx="1430">
                  <c:v>8.6355785837644028E-4</c:v>
                </c:pt>
                <c:pt idx="1431">
                  <c:v>2.5884383088869978E-3</c:v>
                </c:pt>
                <c:pt idx="1432">
                  <c:v>3.4423407917385518E-3</c:v>
                </c:pt>
                <c:pt idx="1433">
                  <c:v>-1.7152658662091813E-3</c:v>
                </c:pt>
                <c:pt idx="1434">
                  <c:v>0</c:v>
                </c:pt>
                <c:pt idx="1435">
                  <c:v>0</c:v>
                </c:pt>
                <c:pt idx="1436">
                  <c:v>1.7182130584192379E-3</c:v>
                </c:pt>
                <c:pt idx="1437">
                  <c:v>-8.5763293310459066E-4</c:v>
                </c:pt>
                <c:pt idx="1438">
                  <c:v>3.4334763948498104E-3</c:v>
                </c:pt>
                <c:pt idx="1439">
                  <c:v>8.554319931566301E-4</c:v>
                </c:pt>
                <c:pt idx="1440">
                  <c:v>1.7094017094019254E-3</c:v>
                </c:pt>
                <c:pt idx="1441">
                  <c:v>8.5324232081918083E-4</c:v>
                </c:pt>
                <c:pt idx="1442">
                  <c:v>-1.7050298380221207E-3</c:v>
                </c:pt>
                <c:pt idx="1443">
                  <c:v>1.7079419299743659E-3</c:v>
                </c:pt>
                <c:pt idx="1444">
                  <c:v>8.5251491901106036E-4</c:v>
                </c:pt>
                <c:pt idx="1445">
                  <c:v>-4.2589437819421372E-3</c:v>
                </c:pt>
                <c:pt idx="1446">
                  <c:v>2.5662959794696683E-3</c:v>
                </c:pt>
                <c:pt idx="1447">
                  <c:v>1.7064846416381396E-3</c:v>
                </c:pt>
                <c:pt idx="1448">
                  <c:v>0</c:v>
                </c:pt>
                <c:pt idx="1449">
                  <c:v>0</c:v>
                </c:pt>
                <c:pt idx="1450">
                  <c:v>-8.5178875638836082E-4</c:v>
                </c:pt>
                <c:pt idx="1451">
                  <c:v>-4.2625745950555238E-3</c:v>
                </c:pt>
                <c:pt idx="1452">
                  <c:v>-8.561643835616195E-4</c:v>
                </c:pt>
                <c:pt idx="1453">
                  <c:v>-8.5689802913446744E-4</c:v>
                </c:pt>
                <c:pt idx="1454">
                  <c:v>-3.4305317324184736E-3</c:v>
                </c:pt>
                <c:pt idx="1455">
                  <c:v>2.5817555938039138E-3</c:v>
                </c:pt>
                <c:pt idx="1456">
                  <c:v>0</c:v>
                </c:pt>
                <c:pt idx="1457">
                  <c:v>-3.4334763948498104E-3</c:v>
                </c:pt>
                <c:pt idx="1458">
                  <c:v>-1.7226528854435985E-3</c:v>
                </c:pt>
                <c:pt idx="1459">
                  <c:v>3.451251078516071E-3</c:v>
                </c:pt>
                <c:pt idx="1460">
                  <c:v>3.4393809114359186E-3</c:v>
                </c:pt>
                <c:pt idx="1461">
                  <c:v>0</c:v>
                </c:pt>
                <c:pt idx="1462">
                  <c:v>-1.7137960582689349E-3</c:v>
                </c:pt>
                <c:pt idx="1463">
                  <c:v>8.5836909871250811E-4</c:v>
                </c:pt>
                <c:pt idx="1464">
                  <c:v>3.4305317324183626E-3</c:v>
                </c:pt>
                <c:pt idx="1465">
                  <c:v>8.5470085470107371E-4</c:v>
                </c:pt>
                <c:pt idx="1466">
                  <c:v>2.5619128949614378E-3</c:v>
                </c:pt>
                <c:pt idx="1467">
                  <c:v>-1.7035775127769437E-3</c:v>
                </c:pt>
                <c:pt idx="1468">
                  <c:v>-8.5324232081906981E-4</c:v>
                </c:pt>
                <c:pt idx="1469">
                  <c:v>8.5397096498707192E-4</c:v>
                </c:pt>
                <c:pt idx="1470">
                  <c:v>1.7064846416381396E-3</c:v>
                </c:pt>
                <c:pt idx="1471">
                  <c:v>-4.2589437819421372E-3</c:v>
                </c:pt>
                <c:pt idx="1472">
                  <c:v>3.4217279726262984E-3</c:v>
                </c:pt>
                <c:pt idx="1473">
                  <c:v>0</c:v>
                </c:pt>
                <c:pt idx="1474">
                  <c:v>-8.5251491901106036E-4</c:v>
                </c:pt>
                <c:pt idx="1475">
                  <c:v>4.2662116040954601E-3</c:v>
                </c:pt>
                <c:pt idx="1476">
                  <c:v>-1.6992353440951069E-3</c:v>
                </c:pt>
                <c:pt idx="1477">
                  <c:v>3.4042553191488967E-3</c:v>
                </c:pt>
                <c:pt idx="1478">
                  <c:v>-2.5445292620865922E-3</c:v>
                </c:pt>
                <c:pt idx="1479">
                  <c:v>8.5034013605445047E-4</c:v>
                </c:pt>
                <c:pt idx="1480">
                  <c:v>-4.2480883602378228E-3</c:v>
                </c:pt>
                <c:pt idx="1481">
                  <c:v>-1.7064846416384727E-3</c:v>
                </c:pt>
                <c:pt idx="1482">
                  <c:v>2.564102564102555E-3</c:v>
                </c:pt>
                <c:pt idx="1483">
                  <c:v>-8.5251491901106036E-4</c:v>
                </c:pt>
                <c:pt idx="1484">
                  <c:v>0</c:v>
                </c:pt>
                <c:pt idx="1485">
                  <c:v>-8.5324232081906981E-4</c:v>
                </c:pt>
                <c:pt idx="1486">
                  <c:v>0</c:v>
                </c:pt>
                <c:pt idx="1487">
                  <c:v>0</c:v>
                </c:pt>
                <c:pt idx="1488">
                  <c:v>3.4158838599487318E-3</c:v>
                </c:pt>
                <c:pt idx="1489">
                  <c:v>-8.5106382978716866E-4</c:v>
                </c:pt>
                <c:pt idx="1490">
                  <c:v>8.5178875638836082E-4</c:v>
                </c:pt>
                <c:pt idx="1491">
                  <c:v>1.7021276595743373E-3</c:v>
                </c:pt>
                <c:pt idx="1492">
                  <c:v>-2.5488530161427159E-3</c:v>
                </c:pt>
                <c:pt idx="1493">
                  <c:v>8.5178875638836082E-4</c:v>
                </c:pt>
                <c:pt idx="1494">
                  <c:v>-3.4042553191488967E-3</c:v>
                </c:pt>
                <c:pt idx="1495">
                  <c:v>-9.3936806148592344E-3</c:v>
                </c:pt>
                <c:pt idx="1496">
                  <c:v>1.7241379310344307E-3</c:v>
                </c:pt>
                <c:pt idx="1497">
                  <c:v>8.6058519793463795E-4</c:v>
                </c:pt>
                <c:pt idx="1498">
                  <c:v>-1.7196904557180703E-3</c:v>
                </c:pt>
                <c:pt idx="1499">
                  <c:v>-2.5839793281654533E-3</c:v>
                </c:pt>
                <c:pt idx="1500">
                  <c:v>-1.7271157167529916E-3</c:v>
                </c:pt>
                <c:pt idx="1501">
                  <c:v>-6.9204152249134898E-3</c:v>
                </c:pt>
                <c:pt idx="1502">
                  <c:v>8.7108013937275963E-4</c:v>
                </c:pt>
                <c:pt idx="1503">
                  <c:v>6.0922541340295844E-3</c:v>
                </c:pt>
                <c:pt idx="1504">
                  <c:v>3.4602076124565784E-3</c:v>
                </c:pt>
                <c:pt idx="1505">
                  <c:v>2.5862068965518681E-3</c:v>
                </c:pt>
                <c:pt idx="1506">
                  <c:v>-8.5984522785909068E-4</c:v>
                </c:pt>
                <c:pt idx="1507">
                  <c:v>8.6058519793463795E-4</c:v>
                </c:pt>
                <c:pt idx="1508">
                  <c:v>2.579535683576939E-3</c:v>
                </c:pt>
                <c:pt idx="1509">
                  <c:v>-1.7152658662091813E-3</c:v>
                </c:pt>
                <c:pt idx="1510">
                  <c:v>-8.5910652920961894E-4</c:v>
                </c:pt>
                <c:pt idx="1511">
                  <c:v>-2.579535683576939E-3</c:v>
                </c:pt>
                <c:pt idx="1512">
                  <c:v>-2.586206896551646E-3</c:v>
                </c:pt>
                <c:pt idx="1513">
                  <c:v>-5.1858254105445756E-3</c:v>
                </c:pt>
                <c:pt idx="1514">
                  <c:v>-5.2128583840139742E-3</c:v>
                </c:pt>
                <c:pt idx="1515">
                  <c:v>8.7336244541491581E-4</c:v>
                </c:pt>
                <c:pt idx="1516">
                  <c:v>-8.7260034904024231E-4</c:v>
                </c:pt>
                <c:pt idx="1517">
                  <c:v>8.7336244541491581E-4</c:v>
                </c:pt>
                <c:pt idx="1518">
                  <c:v>1.7452006980802626E-3</c:v>
                </c:pt>
                <c:pt idx="1519">
                  <c:v>-8.7108013937275963E-4</c:v>
                </c:pt>
                <c:pt idx="1520">
                  <c:v>-8.7183958151693108E-4</c:v>
                </c:pt>
                <c:pt idx="1521">
                  <c:v>0</c:v>
                </c:pt>
                <c:pt idx="1522">
                  <c:v>-6.9808027923210503E-3</c:v>
                </c:pt>
                <c:pt idx="1523">
                  <c:v>-1.7574692442883233E-3</c:v>
                </c:pt>
                <c:pt idx="1524">
                  <c:v>1.7605633802817433E-3</c:v>
                </c:pt>
                <c:pt idx="1525">
                  <c:v>-5.2724077328647478E-3</c:v>
                </c:pt>
                <c:pt idx="1526">
                  <c:v>0</c:v>
                </c:pt>
                <c:pt idx="1527">
                  <c:v>1.7667844522968323E-3</c:v>
                </c:pt>
                <c:pt idx="1528">
                  <c:v>0</c:v>
                </c:pt>
                <c:pt idx="1529">
                  <c:v>2.6455026455025621E-3</c:v>
                </c:pt>
                <c:pt idx="1530">
                  <c:v>-2.6385224274405594E-3</c:v>
                </c:pt>
                <c:pt idx="1531">
                  <c:v>-3.5273368606700828E-3</c:v>
                </c:pt>
                <c:pt idx="1532">
                  <c:v>-7.0796460176992815E-3</c:v>
                </c:pt>
                <c:pt idx="1533">
                  <c:v>-6.2388591800356386E-3</c:v>
                </c:pt>
                <c:pt idx="1534">
                  <c:v>-1.076233183856512E-2</c:v>
                </c:pt>
                <c:pt idx="1535">
                  <c:v>0</c:v>
                </c:pt>
                <c:pt idx="1536">
                  <c:v>5.4397098821397094E-3</c:v>
                </c:pt>
                <c:pt idx="1537">
                  <c:v>5.4102795311090635E-3</c:v>
                </c:pt>
                <c:pt idx="1538">
                  <c:v>0</c:v>
                </c:pt>
                <c:pt idx="1539">
                  <c:v>-3.5874439461883734E-3</c:v>
                </c:pt>
                <c:pt idx="1540">
                  <c:v>-8.1008100810080474E-3</c:v>
                </c:pt>
                <c:pt idx="1541">
                  <c:v>8.1669691470054318E-3</c:v>
                </c:pt>
                <c:pt idx="1542">
                  <c:v>9.0009000900082015E-4</c:v>
                </c:pt>
                <c:pt idx="1543">
                  <c:v>-2.6978417266186883E-3</c:v>
                </c:pt>
                <c:pt idx="1544">
                  <c:v>5.4102795311090635E-3</c:v>
                </c:pt>
                <c:pt idx="1545">
                  <c:v>-2.6905829596413078E-3</c:v>
                </c:pt>
                <c:pt idx="1546">
                  <c:v>1.7985611510793476E-3</c:v>
                </c:pt>
                <c:pt idx="1547">
                  <c:v>8.9766606822250239E-4</c:v>
                </c:pt>
                <c:pt idx="1548">
                  <c:v>-8.9686098654706559E-4</c:v>
                </c:pt>
                <c:pt idx="1549">
                  <c:v>1.7953321364452268E-3</c:v>
                </c:pt>
                <c:pt idx="1550">
                  <c:v>8.9605734767017609E-4</c:v>
                </c:pt>
                <c:pt idx="1551">
                  <c:v>8.9525514771704451E-4</c:v>
                </c:pt>
                <c:pt idx="1552">
                  <c:v>-2.6833631484795006E-3</c:v>
                </c:pt>
                <c:pt idx="1553">
                  <c:v>0</c:v>
                </c:pt>
                <c:pt idx="1554">
                  <c:v>-5.3811659192826156E-3</c:v>
                </c:pt>
                <c:pt idx="1555">
                  <c:v>-9.0171325518484391E-4</c:v>
                </c:pt>
                <c:pt idx="1556">
                  <c:v>-1.8050541516244634E-3</c:v>
                </c:pt>
                <c:pt idx="1557">
                  <c:v>-3.6166365280291268E-3</c:v>
                </c:pt>
                <c:pt idx="1558">
                  <c:v>-1.1796733212341093E-2</c:v>
                </c:pt>
                <c:pt idx="1559">
                  <c:v>-4.5913682277319845E-3</c:v>
                </c:pt>
                <c:pt idx="1560">
                  <c:v>4.6125461254613587E-3</c:v>
                </c:pt>
                <c:pt idx="1561">
                  <c:v>1.8365472910926162E-3</c:v>
                </c:pt>
                <c:pt idx="1562">
                  <c:v>2.74977085242889E-3</c:v>
                </c:pt>
                <c:pt idx="1563">
                  <c:v>3.6563071297990302E-3</c:v>
                </c:pt>
                <c:pt idx="1564">
                  <c:v>-2.732240437158695E-3</c:v>
                </c:pt>
                <c:pt idx="1565">
                  <c:v>4.5662100456622667E-3</c:v>
                </c:pt>
                <c:pt idx="1566">
                  <c:v>-9.0909090909085943E-4</c:v>
                </c:pt>
                <c:pt idx="1567">
                  <c:v>9.0991810737039991E-4</c:v>
                </c:pt>
                <c:pt idx="1568">
                  <c:v>0</c:v>
                </c:pt>
                <c:pt idx="1569">
                  <c:v>-3.6363636363634377E-3</c:v>
                </c:pt>
                <c:pt idx="1570">
                  <c:v>1.8248175182480342E-3</c:v>
                </c:pt>
                <c:pt idx="1571">
                  <c:v>4.5537340619306033E-3</c:v>
                </c:pt>
                <c:pt idx="1572">
                  <c:v>9.0661831368987755E-4</c:v>
                </c:pt>
                <c:pt idx="1573">
                  <c:v>0</c:v>
                </c:pt>
                <c:pt idx="1574">
                  <c:v>-9.0579710144922387E-4</c:v>
                </c:pt>
                <c:pt idx="1575">
                  <c:v>-5.4397098821394874E-3</c:v>
                </c:pt>
                <c:pt idx="1576">
                  <c:v>0</c:v>
                </c:pt>
                <c:pt idx="1577">
                  <c:v>7.2926162260711358E-3</c:v>
                </c:pt>
                <c:pt idx="1578">
                  <c:v>-9.0497737556571867E-4</c:v>
                </c:pt>
                <c:pt idx="1579">
                  <c:v>0</c:v>
                </c:pt>
                <c:pt idx="1580">
                  <c:v>4.5289855072463414E-3</c:v>
                </c:pt>
                <c:pt idx="1581">
                  <c:v>-1.8034265103695768E-3</c:v>
                </c:pt>
                <c:pt idx="1582">
                  <c:v>1.8066847335138636E-3</c:v>
                </c:pt>
                <c:pt idx="1583">
                  <c:v>2.7051397655544207E-3</c:v>
                </c:pt>
                <c:pt idx="1584">
                  <c:v>1.7985611510793476E-3</c:v>
                </c:pt>
                <c:pt idx="1585">
                  <c:v>-1.7953321364453378E-3</c:v>
                </c:pt>
                <c:pt idx="1586">
                  <c:v>-8.9928057553956275E-4</c:v>
                </c:pt>
                <c:pt idx="1587">
                  <c:v>9.0009000900082015E-4</c:v>
                </c:pt>
                <c:pt idx="1588">
                  <c:v>-2.6978417266186883E-3</c:v>
                </c:pt>
                <c:pt idx="1589">
                  <c:v>-1.8034265103695768E-3</c:v>
                </c:pt>
                <c:pt idx="1590">
                  <c:v>0</c:v>
                </c:pt>
                <c:pt idx="1591">
                  <c:v>-2.7100271002711285E-3</c:v>
                </c:pt>
                <c:pt idx="1592">
                  <c:v>9.0579710144944592E-4</c:v>
                </c:pt>
                <c:pt idx="1593">
                  <c:v>-9.0497737556571867E-4</c:v>
                </c:pt>
                <c:pt idx="1594">
                  <c:v>9.0579710144944592E-4</c:v>
                </c:pt>
                <c:pt idx="1595">
                  <c:v>2.7149321266968229E-3</c:v>
                </c:pt>
                <c:pt idx="1596">
                  <c:v>-1.8050541516244634E-3</c:v>
                </c:pt>
                <c:pt idx="1597">
                  <c:v>9.0415913200714293E-4</c:v>
                </c:pt>
                <c:pt idx="1598">
                  <c:v>0</c:v>
                </c:pt>
                <c:pt idx="1599">
                  <c:v>0</c:v>
                </c:pt>
                <c:pt idx="1600">
                  <c:v>9.0334236675704283E-4</c:v>
                </c:pt>
                <c:pt idx="1601">
                  <c:v>1.8050541516245744E-3</c:v>
                </c:pt>
                <c:pt idx="1602">
                  <c:v>-1.8018018018016724E-3</c:v>
                </c:pt>
                <c:pt idx="1603">
                  <c:v>3.6101083032489267E-3</c:v>
                </c:pt>
                <c:pt idx="1604">
                  <c:v>-1.7985611510790145E-3</c:v>
                </c:pt>
                <c:pt idx="1605">
                  <c:v>-3.6036036036035668E-3</c:v>
                </c:pt>
                <c:pt idx="1606">
                  <c:v>1.8083182640145079E-3</c:v>
                </c:pt>
                <c:pt idx="1607">
                  <c:v>-5.4151624548737232E-3</c:v>
                </c:pt>
                <c:pt idx="1608">
                  <c:v>0</c:v>
                </c:pt>
                <c:pt idx="1609">
                  <c:v>-2.7223230490018846E-3</c:v>
                </c:pt>
                <c:pt idx="1610">
                  <c:v>0</c:v>
                </c:pt>
                <c:pt idx="1611">
                  <c:v>-6.3694267515923553E-3</c:v>
                </c:pt>
                <c:pt idx="1612">
                  <c:v>-2.7472527472527375E-3</c:v>
                </c:pt>
                <c:pt idx="1613">
                  <c:v>2.7548209366390353E-3</c:v>
                </c:pt>
                <c:pt idx="1614">
                  <c:v>5.494505494505475E-3</c:v>
                </c:pt>
                <c:pt idx="1615">
                  <c:v>-9.1074681238612065E-4</c:v>
                </c:pt>
                <c:pt idx="1616">
                  <c:v>-2.7347310847767314E-3</c:v>
                </c:pt>
                <c:pt idx="1617">
                  <c:v>9.1407678244981305E-4</c:v>
                </c:pt>
                <c:pt idx="1618">
                  <c:v>1.8264840182649067E-3</c:v>
                </c:pt>
                <c:pt idx="1619">
                  <c:v>2.7347310847765094E-3</c:v>
                </c:pt>
                <c:pt idx="1620">
                  <c:v>9.0909090909097046E-4</c:v>
                </c:pt>
                <c:pt idx="1621">
                  <c:v>-1.8165304268845661E-3</c:v>
                </c:pt>
                <c:pt idx="1622">
                  <c:v>3.6396724294813776E-3</c:v>
                </c:pt>
                <c:pt idx="1623">
                  <c:v>-3.6692495673197323E-3</c:v>
                </c:pt>
                <c:pt idx="1624">
                  <c:v>-1.8365458501820031E-3</c:v>
                </c:pt>
                <c:pt idx="1625">
                  <c:v>-7.3597056117754578E-3</c:v>
                </c:pt>
                <c:pt idx="1626">
                  <c:v>0</c:v>
                </c:pt>
                <c:pt idx="1627">
                  <c:v>-6.487488415199083E-3</c:v>
                </c:pt>
                <c:pt idx="1628">
                  <c:v>-1.1194029850746356E-2</c:v>
                </c:pt>
                <c:pt idx="1629">
                  <c:v>-2.8301886792452269E-3</c:v>
                </c:pt>
                <c:pt idx="1630">
                  <c:v>-3.7842951750237663E-3</c:v>
                </c:pt>
                <c:pt idx="1631">
                  <c:v>9.496676163343043E-4</c:v>
                </c:pt>
                <c:pt idx="1632">
                  <c:v>-8.5388994307400434E-3</c:v>
                </c:pt>
                <c:pt idx="1633">
                  <c:v>3.827751196172402E-3</c:v>
                </c:pt>
                <c:pt idx="1634">
                  <c:v>-7.6263107721641354E-3</c:v>
                </c:pt>
                <c:pt idx="1635">
                  <c:v>-9.6061479346765122E-4</c:v>
                </c:pt>
                <c:pt idx="1636">
                  <c:v>-9.6153846153845812E-4</c:v>
                </c:pt>
                <c:pt idx="1637">
                  <c:v>0</c:v>
                </c:pt>
                <c:pt idx="1638">
                  <c:v>6.7372473532243404E-3</c:v>
                </c:pt>
                <c:pt idx="1639">
                  <c:v>-6.6921606118547361E-3</c:v>
                </c:pt>
                <c:pt idx="1640">
                  <c:v>2.887391722810273E-3</c:v>
                </c:pt>
                <c:pt idx="1641">
                  <c:v>-8.6372360844529927E-3</c:v>
                </c:pt>
                <c:pt idx="1642">
                  <c:v>-3.8722168441434057E-3</c:v>
                </c:pt>
                <c:pt idx="1643">
                  <c:v>6.8027210884353817E-3</c:v>
                </c:pt>
                <c:pt idx="1644">
                  <c:v>0</c:v>
                </c:pt>
                <c:pt idx="1645">
                  <c:v>-3.8610038610036312E-3</c:v>
                </c:pt>
                <c:pt idx="1646">
                  <c:v>0</c:v>
                </c:pt>
                <c:pt idx="1647">
                  <c:v>0</c:v>
                </c:pt>
                <c:pt idx="1648">
                  <c:v>-1.5503875968992387E-2</c:v>
                </c:pt>
                <c:pt idx="1649">
                  <c:v>-1.279527559055138E-2</c:v>
                </c:pt>
                <c:pt idx="1650">
                  <c:v>-9.9700897308074854E-4</c:v>
                </c:pt>
                <c:pt idx="1651">
                  <c:v>3.9920159680639777E-3</c:v>
                </c:pt>
                <c:pt idx="1652">
                  <c:v>-9.9403578528833858E-4</c:v>
                </c:pt>
                <c:pt idx="1653">
                  <c:v>3.9800995024874553E-3</c:v>
                </c:pt>
                <c:pt idx="1654">
                  <c:v>2.9732408325073845E-3</c:v>
                </c:pt>
                <c:pt idx="1655">
                  <c:v>3.9525691699606735E-3</c:v>
                </c:pt>
                <c:pt idx="1656">
                  <c:v>-1.9685039370079815E-3</c:v>
                </c:pt>
                <c:pt idx="1657">
                  <c:v>2.9585798816567088E-3</c:v>
                </c:pt>
                <c:pt idx="1658">
                  <c:v>2.9498525073745618E-3</c:v>
                </c:pt>
                <c:pt idx="1659">
                  <c:v>-2.9411764705882248E-3</c:v>
                </c:pt>
                <c:pt idx="1660">
                  <c:v>3.9331366764996378E-3</c:v>
                </c:pt>
                <c:pt idx="1661">
                  <c:v>3.9177277179234249E-3</c:v>
                </c:pt>
                <c:pt idx="1662">
                  <c:v>1.9512195121951237E-3</c:v>
                </c:pt>
                <c:pt idx="1663">
                  <c:v>-2.9211295034079487E-3</c:v>
                </c:pt>
                <c:pt idx="1664">
                  <c:v>5.859375E-3</c:v>
                </c:pt>
                <c:pt idx="1665">
                  <c:v>-9.7087378640792199E-4</c:v>
                </c:pt>
                <c:pt idx="1666">
                  <c:v>0</c:v>
                </c:pt>
                <c:pt idx="1667">
                  <c:v>1.9436345966958868E-3</c:v>
                </c:pt>
                <c:pt idx="1668">
                  <c:v>-9.6993210475249114E-4</c:v>
                </c:pt>
                <c:pt idx="1669">
                  <c:v>-5.8252427184466438E-3</c:v>
                </c:pt>
                <c:pt idx="1670">
                  <c:v>1.953125E-3</c:v>
                </c:pt>
                <c:pt idx="1671">
                  <c:v>-3.8986354775826237E-3</c:v>
                </c:pt>
                <c:pt idx="1672">
                  <c:v>1.9569471624265589E-3</c:v>
                </c:pt>
                <c:pt idx="1673">
                  <c:v>9.765625E-4</c:v>
                </c:pt>
                <c:pt idx="1674">
                  <c:v>-2.9268292682925745E-3</c:v>
                </c:pt>
                <c:pt idx="1675">
                  <c:v>1.9569471624265589E-3</c:v>
                </c:pt>
                <c:pt idx="1676">
                  <c:v>0</c:v>
                </c:pt>
                <c:pt idx="1677">
                  <c:v>2.9296875E-3</c:v>
                </c:pt>
                <c:pt idx="1678">
                  <c:v>-9.7370983446931625E-4</c:v>
                </c:pt>
                <c:pt idx="1679">
                  <c:v>1.9493177387914784E-3</c:v>
                </c:pt>
                <c:pt idx="1680">
                  <c:v>-9.7276264591439343E-4</c:v>
                </c:pt>
                <c:pt idx="1681">
                  <c:v>0</c:v>
                </c:pt>
                <c:pt idx="1682">
                  <c:v>-9.7370983446931625E-4</c:v>
                </c:pt>
                <c:pt idx="1683">
                  <c:v>4.873294346978696E-3</c:v>
                </c:pt>
                <c:pt idx="1684">
                  <c:v>0</c:v>
                </c:pt>
                <c:pt idx="1685">
                  <c:v>9.6993210475271319E-4</c:v>
                </c:pt>
                <c:pt idx="1686">
                  <c:v>9.6899224806201723E-4</c:v>
                </c:pt>
                <c:pt idx="1687">
                  <c:v>-9.6805421103585143E-4</c:v>
                </c:pt>
                <c:pt idx="1688">
                  <c:v>-2.9069767441861627E-3</c:v>
                </c:pt>
                <c:pt idx="1689">
                  <c:v>1.9436345966958868E-3</c:v>
                </c:pt>
                <c:pt idx="1690">
                  <c:v>-1.9398642095054264E-3</c:v>
                </c:pt>
                <c:pt idx="1691">
                  <c:v>0</c:v>
                </c:pt>
                <c:pt idx="1692">
                  <c:v>-1.9436345966957758E-3</c:v>
                </c:pt>
                <c:pt idx="1693">
                  <c:v>9.7370983446931625E-4</c:v>
                </c:pt>
                <c:pt idx="1694">
                  <c:v>2.9182879377434023E-3</c:v>
                </c:pt>
                <c:pt idx="1695">
                  <c:v>-1.9398642095054264E-3</c:v>
                </c:pt>
                <c:pt idx="1696">
                  <c:v>-9.7181729834794339E-4</c:v>
                </c:pt>
                <c:pt idx="1697">
                  <c:v>0</c:v>
                </c:pt>
                <c:pt idx="1698">
                  <c:v>9.7276264591439343E-4</c:v>
                </c:pt>
                <c:pt idx="1699">
                  <c:v>9.7181729834816544E-4</c:v>
                </c:pt>
                <c:pt idx="1700">
                  <c:v>-9.7087378640792199E-4</c:v>
                </c:pt>
                <c:pt idx="1701">
                  <c:v>-1.9436345966957758E-3</c:v>
                </c:pt>
                <c:pt idx="1702">
                  <c:v>-2.9211295034079487E-3</c:v>
                </c:pt>
                <c:pt idx="1703">
                  <c:v>-9.765625E-4</c:v>
                </c:pt>
                <c:pt idx="1704">
                  <c:v>2.9325513196480912E-3</c:v>
                </c:pt>
                <c:pt idx="1705">
                  <c:v>-9.746588693957392E-4</c:v>
                </c:pt>
                <c:pt idx="1706">
                  <c:v>-9.7560975609756184E-4</c:v>
                </c:pt>
                <c:pt idx="1707">
                  <c:v>0</c:v>
                </c:pt>
                <c:pt idx="1708">
                  <c:v>-1.953125000000111E-3</c:v>
                </c:pt>
                <c:pt idx="1709">
                  <c:v>-3.9138943248533398E-3</c:v>
                </c:pt>
                <c:pt idx="1710">
                  <c:v>-1.9646365422395506E-3</c:v>
                </c:pt>
                <c:pt idx="1711">
                  <c:v>9.8425196850393526E-4</c:v>
                </c:pt>
                <c:pt idx="1712">
                  <c:v>1.9665683382497079E-3</c:v>
                </c:pt>
                <c:pt idx="1713">
                  <c:v>1.9627085377822429E-3</c:v>
                </c:pt>
                <c:pt idx="1714">
                  <c:v>-1.9588638589618235E-3</c:v>
                </c:pt>
                <c:pt idx="1715">
                  <c:v>-9.8135426889089938E-4</c:v>
                </c:pt>
                <c:pt idx="17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RISKSTATS!$AA$1</c:f>
              <c:strCache>
                <c:ptCount val="1"/>
                <c:pt idx="0">
                  <c:v>Changepoints.Vol</c:v>
                </c:pt>
              </c:strCache>
            </c:strRef>
          </c:tx>
          <c:spPr>
            <a:solidFill>
              <a:schemeClr val="accent1"/>
            </a:solidFill>
            <a:ln w="152400" cmpd="sng">
              <a:solidFill>
                <a:schemeClr val="accent1"/>
              </a:solidFill>
              <a:prstDash val="solid"/>
            </a:ln>
            <a:effectLst/>
          </c:spPr>
          <c:invertIfNegative val="0"/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RISKSTATS!$AA$2:$AA$2199</c:f>
              <c:numCache>
                <c:formatCode>General</c:formatCode>
                <c:ptCount val="2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2"/>
        <c:overlap val="20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RISKSTATS!$R$1</c:f>
              <c:strCache>
                <c:ptCount val="1"/>
                <c:pt idx="0">
                  <c:v>VaR</c:v>
                </c:pt>
              </c:strCache>
            </c:strRef>
          </c:tx>
          <c:spPr>
            <a:ln w="1016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RISKSTATS!$R$2:$R$2199</c:f>
              <c:numCache>
                <c:formatCode>0.00%</c:formatCode>
                <c:ptCount val="2198"/>
                <c:pt idx="62">
                  <c:v>-7.1266474840357462E-3</c:v>
                </c:pt>
                <c:pt idx="63">
                  <c:v>-7.1643062691072248E-3</c:v>
                </c:pt>
                <c:pt idx="64">
                  <c:v>-7.1551673144761166E-3</c:v>
                </c:pt>
                <c:pt idx="65">
                  <c:v>-7.1149851240424186E-3</c:v>
                </c:pt>
                <c:pt idx="66">
                  <c:v>-6.9798562742940202E-3</c:v>
                </c:pt>
                <c:pt idx="67">
                  <c:v>-6.9746396508274175E-3</c:v>
                </c:pt>
                <c:pt idx="68">
                  <c:v>-6.9523540635791307E-3</c:v>
                </c:pt>
                <c:pt idx="69">
                  <c:v>-6.9969649289456396E-3</c:v>
                </c:pt>
                <c:pt idx="70">
                  <c:v>-7.1171613781003101E-3</c:v>
                </c:pt>
                <c:pt idx="71">
                  <c:v>-7.0920360404308604E-3</c:v>
                </c:pt>
                <c:pt idx="72">
                  <c:v>-7.1932075099676003E-3</c:v>
                </c:pt>
                <c:pt idx="73">
                  <c:v>-7.2711869563869998E-3</c:v>
                </c:pt>
                <c:pt idx="74">
                  <c:v>-7.2852404898675225E-3</c:v>
                </c:pt>
                <c:pt idx="75">
                  <c:v>-7.3718103045311142E-3</c:v>
                </c:pt>
                <c:pt idx="76">
                  <c:v>-7.3924936997068176E-3</c:v>
                </c:pt>
                <c:pt idx="77">
                  <c:v>-7.4663288362207848E-3</c:v>
                </c:pt>
                <c:pt idx="78">
                  <c:v>-7.4544661157411752E-3</c:v>
                </c:pt>
                <c:pt idx="79">
                  <c:v>-7.6906615356098088E-3</c:v>
                </c:pt>
                <c:pt idx="80">
                  <c:v>-7.8261386355793459E-3</c:v>
                </c:pt>
                <c:pt idx="81">
                  <c:v>-8.4190510538933901E-3</c:v>
                </c:pt>
                <c:pt idx="82">
                  <c:v>-8.3342388092756594E-3</c:v>
                </c:pt>
                <c:pt idx="83">
                  <c:v>-8.3910764375987133E-3</c:v>
                </c:pt>
                <c:pt idx="84">
                  <c:v>-8.3889479726758538E-3</c:v>
                </c:pt>
                <c:pt idx="85">
                  <c:v>-8.3434565029551939E-3</c:v>
                </c:pt>
                <c:pt idx="86">
                  <c:v>-8.3531594258447195E-3</c:v>
                </c:pt>
                <c:pt idx="87">
                  <c:v>-8.2967925710494949E-3</c:v>
                </c:pt>
                <c:pt idx="88">
                  <c:v>-8.3421195277166103E-3</c:v>
                </c:pt>
                <c:pt idx="89">
                  <c:v>-8.387912265497767E-3</c:v>
                </c:pt>
                <c:pt idx="90">
                  <c:v>-8.2140542923501772E-3</c:v>
                </c:pt>
                <c:pt idx="91">
                  <c:v>-8.7667776052432807E-3</c:v>
                </c:pt>
                <c:pt idx="92">
                  <c:v>-8.7459844251459133E-3</c:v>
                </c:pt>
                <c:pt idx="93">
                  <c:v>-8.4263309773511333E-3</c:v>
                </c:pt>
                <c:pt idx="94">
                  <c:v>-8.2734607895771344E-3</c:v>
                </c:pt>
                <c:pt idx="95">
                  <c:v>-7.9440526007804966E-3</c:v>
                </c:pt>
                <c:pt idx="96">
                  <c:v>-8.0224899340233195E-3</c:v>
                </c:pt>
                <c:pt idx="97">
                  <c:v>-8.2013017957861464E-3</c:v>
                </c:pt>
                <c:pt idx="98">
                  <c:v>-8.1968167191736729E-3</c:v>
                </c:pt>
                <c:pt idx="99">
                  <c:v>-8.1957748594198281E-3</c:v>
                </c:pt>
                <c:pt idx="100">
                  <c:v>-8.2699022284750522E-3</c:v>
                </c:pt>
                <c:pt idx="101">
                  <c:v>-8.5521800680626574E-3</c:v>
                </c:pt>
                <c:pt idx="102">
                  <c:v>-8.5436444598870412E-3</c:v>
                </c:pt>
                <c:pt idx="103">
                  <c:v>-8.5594867840678469E-3</c:v>
                </c:pt>
                <c:pt idx="104">
                  <c:v>-8.5650331139500799E-3</c:v>
                </c:pt>
                <c:pt idx="105">
                  <c:v>-8.3295838449221095E-3</c:v>
                </c:pt>
                <c:pt idx="106">
                  <c:v>-8.4048787002951961E-3</c:v>
                </c:pt>
                <c:pt idx="107">
                  <c:v>-8.482318534334966E-3</c:v>
                </c:pt>
                <c:pt idx="108">
                  <c:v>-8.5972882448146042E-3</c:v>
                </c:pt>
                <c:pt idx="109">
                  <c:v>-8.5406653813302237E-3</c:v>
                </c:pt>
                <c:pt idx="110">
                  <c:v>-8.3257996302203135E-3</c:v>
                </c:pt>
                <c:pt idx="111">
                  <c:v>-8.2962673614835232E-3</c:v>
                </c:pt>
                <c:pt idx="112">
                  <c:v>-8.3168254241019514E-3</c:v>
                </c:pt>
                <c:pt idx="113">
                  <c:v>-8.3402103857588162E-3</c:v>
                </c:pt>
                <c:pt idx="114">
                  <c:v>-8.2742440896409267E-3</c:v>
                </c:pt>
                <c:pt idx="115">
                  <c:v>-8.2902635933542902E-3</c:v>
                </c:pt>
                <c:pt idx="116">
                  <c:v>-8.2575783301558937E-3</c:v>
                </c:pt>
                <c:pt idx="117">
                  <c:v>-8.1757645539029238E-3</c:v>
                </c:pt>
                <c:pt idx="118">
                  <c:v>-8.1672448358216156E-3</c:v>
                </c:pt>
                <c:pt idx="119">
                  <c:v>-8.0831921189602127E-3</c:v>
                </c:pt>
                <c:pt idx="120">
                  <c:v>-8.0236805065786263E-3</c:v>
                </c:pt>
                <c:pt idx="121">
                  <c:v>-7.8849083570673856E-3</c:v>
                </c:pt>
                <c:pt idx="122">
                  <c:v>-7.8587009394909691E-3</c:v>
                </c:pt>
                <c:pt idx="123">
                  <c:v>-7.8406049398374467E-3</c:v>
                </c:pt>
                <c:pt idx="124">
                  <c:v>-7.8402670002871901E-3</c:v>
                </c:pt>
                <c:pt idx="125">
                  <c:v>-7.9022723268984789E-3</c:v>
                </c:pt>
                <c:pt idx="126">
                  <c:v>-7.8055242993687081E-3</c:v>
                </c:pt>
                <c:pt idx="127">
                  <c:v>-7.8525424952741191E-3</c:v>
                </c:pt>
                <c:pt idx="128">
                  <c:v>-7.874080551284187E-3</c:v>
                </c:pt>
                <c:pt idx="129">
                  <c:v>-7.8748371637383727E-3</c:v>
                </c:pt>
                <c:pt idx="130">
                  <c:v>-7.8715050939185769E-3</c:v>
                </c:pt>
                <c:pt idx="131">
                  <c:v>-8.0442857963302205E-3</c:v>
                </c:pt>
                <c:pt idx="132">
                  <c:v>-8.0249974562245398E-3</c:v>
                </c:pt>
                <c:pt idx="133">
                  <c:v>-8.1865498860287413E-3</c:v>
                </c:pt>
                <c:pt idx="134">
                  <c:v>-8.1129022616566616E-3</c:v>
                </c:pt>
                <c:pt idx="135">
                  <c:v>-8.0432102983310459E-3</c:v>
                </c:pt>
                <c:pt idx="136">
                  <c:v>-8.2348381499531519E-3</c:v>
                </c:pt>
                <c:pt idx="137">
                  <c:v>-8.3530242035765381E-3</c:v>
                </c:pt>
                <c:pt idx="138">
                  <c:v>-8.4722573068649228E-3</c:v>
                </c:pt>
                <c:pt idx="139">
                  <c:v>-8.4718837726875731E-3</c:v>
                </c:pt>
                <c:pt idx="140">
                  <c:v>-8.5452836907431735E-3</c:v>
                </c:pt>
                <c:pt idx="141">
                  <c:v>-8.5452836907431735E-3</c:v>
                </c:pt>
                <c:pt idx="142">
                  <c:v>-8.4516342232841268E-3</c:v>
                </c:pt>
                <c:pt idx="143">
                  <c:v>-8.3639773971449522E-3</c:v>
                </c:pt>
                <c:pt idx="144">
                  <c:v>-7.6105498120474981E-3</c:v>
                </c:pt>
                <c:pt idx="145">
                  <c:v>-7.5952791694202373E-3</c:v>
                </c:pt>
                <c:pt idx="146">
                  <c:v>-7.5724802556378533E-3</c:v>
                </c:pt>
                <c:pt idx="147">
                  <c:v>-7.7761876538447842E-3</c:v>
                </c:pt>
                <c:pt idx="148">
                  <c:v>-7.8454940338597533E-3</c:v>
                </c:pt>
                <c:pt idx="149">
                  <c:v>-7.8800648913703985E-3</c:v>
                </c:pt>
                <c:pt idx="150">
                  <c:v>-7.8725014358358904E-3</c:v>
                </c:pt>
                <c:pt idx="151">
                  <c:v>-7.8739427833697008E-3</c:v>
                </c:pt>
                <c:pt idx="152">
                  <c:v>-7.781478068673753E-3</c:v>
                </c:pt>
                <c:pt idx="153">
                  <c:v>-7.7195108852924181E-3</c:v>
                </c:pt>
                <c:pt idx="154">
                  <c:v>-7.1467378849699109E-3</c:v>
                </c:pt>
                <c:pt idx="155">
                  <c:v>-7.1293929241544683E-3</c:v>
                </c:pt>
                <c:pt idx="156">
                  <c:v>-7.1015414606451967E-3</c:v>
                </c:pt>
                <c:pt idx="157">
                  <c:v>-6.9339773626345405E-3</c:v>
                </c:pt>
                <c:pt idx="158">
                  <c:v>-6.9585928470667522E-3</c:v>
                </c:pt>
                <c:pt idx="159">
                  <c:v>-6.925859204515156E-3</c:v>
                </c:pt>
                <c:pt idx="160">
                  <c:v>-6.764916813151005E-3</c:v>
                </c:pt>
                <c:pt idx="161">
                  <c:v>-6.7171173112967053E-3</c:v>
                </c:pt>
                <c:pt idx="162">
                  <c:v>-6.6797807667435885E-3</c:v>
                </c:pt>
                <c:pt idx="163">
                  <c:v>-6.6047970916464482E-3</c:v>
                </c:pt>
                <c:pt idx="164">
                  <c:v>-6.0646050322641235E-3</c:v>
                </c:pt>
                <c:pt idx="165">
                  <c:v>-6.0810211652904643E-3</c:v>
                </c:pt>
                <c:pt idx="166">
                  <c:v>-6.0810211652904643E-3</c:v>
                </c:pt>
                <c:pt idx="167">
                  <c:v>-6.0609164719560736E-3</c:v>
                </c:pt>
                <c:pt idx="168">
                  <c:v>-5.9775014909237596E-3</c:v>
                </c:pt>
                <c:pt idx="169">
                  <c:v>-5.9100008855247103E-3</c:v>
                </c:pt>
                <c:pt idx="170">
                  <c:v>-5.8212223215925668E-3</c:v>
                </c:pt>
                <c:pt idx="171">
                  <c:v>-5.6824027332697865E-3</c:v>
                </c:pt>
                <c:pt idx="172">
                  <c:v>-5.6763103119142943E-3</c:v>
                </c:pt>
                <c:pt idx="173">
                  <c:v>-5.6962027603075062E-3</c:v>
                </c:pt>
                <c:pt idx="174">
                  <c:v>-5.6799380770227656E-3</c:v>
                </c:pt>
                <c:pt idx="175">
                  <c:v>-5.6593811461343388E-3</c:v>
                </c:pt>
                <c:pt idx="176">
                  <c:v>-5.565064385954977E-3</c:v>
                </c:pt>
                <c:pt idx="177">
                  <c:v>-5.712153067270396E-3</c:v>
                </c:pt>
                <c:pt idx="178">
                  <c:v>-5.589547643272184E-3</c:v>
                </c:pt>
                <c:pt idx="179">
                  <c:v>-5.5897471500027211E-3</c:v>
                </c:pt>
                <c:pt idx="180">
                  <c:v>-5.6693209530800839E-3</c:v>
                </c:pt>
                <c:pt idx="181">
                  <c:v>-5.6859498382379513E-3</c:v>
                </c:pt>
                <c:pt idx="182">
                  <c:v>-5.6760954805503512E-3</c:v>
                </c:pt>
                <c:pt idx="183">
                  <c:v>-5.6764887984657193E-3</c:v>
                </c:pt>
                <c:pt idx="184">
                  <c:v>-5.7041919708689017E-3</c:v>
                </c:pt>
                <c:pt idx="185">
                  <c:v>-5.7068310023787186E-3</c:v>
                </c:pt>
                <c:pt idx="186">
                  <c:v>-5.7126864741422357E-3</c:v>
                </c:pt>
                <c:pt idx="187">
                  <c:v>-5.7128574061069953E-3</c:v>
                </c:pt>
                <c:pt idx="188">
                  <c:v>-5.6382433307645731E-3</c:v>
                </c:pt>
                <c:pt idx="189">
                  <c:v>-5.2284398986731945E-3</c:v>
                </c:pt>
                <c:pt idx="190">
                  <c:v>-4.9455488258133267E-3</c:v>
                </c:pt>
                <c:pt idx="191">
                  <c:v>-4.9686493095182898E-3</c:v>
                </c:pt>
                <c:pt idx="192">
                  <c:v>-4.9452592457172985E-3</c:v>
                </c:pt>
                <c:pt idx="193">
                  <c:v>-4.9444997762182067E-3</c:v>
                </c:pt>
                <c:pt idx="194">
                  <c:v>-4.7698514878928826E-3</c:v>
                </c:pt>
                <c:pt idx="195">
                  <c:v>-4.7696073551279534E-3</c:v>
                </c:pt>
                <c:pt idx="196">
                  <c:v>-4.6734019057535743E-3</c:v>
                </c:pt>
                <c:pt idx="197">
                  <c:v>-4.6466403970520671E-3</c:v>
                </c:pt>
                <c:pt idx="198">
                  <c:v>-4.7099067411135159E-3</c:v>
                </c:pt>
                <c:pt idx="199">
                  <c:v>-4.3967323324387332E-3</c:v>
                </c:pt>
                <c:pt idx="200">
                  <c:v>-4.1669172881414864E-3</c:v>
                </c:pt>
                <c:pt idx="201">
                  <c:v>-3.8260204987101329E-3</c:v>
                </c:pt>
                <c:pt idx="202">
                  <c:v>-3.8737046716000425E-3</c:v>
                </c:pt>
                <c:pt idx="203">
                  <c:v>-4.180491026512659E-3</c:v>
                </c:pt>
                <c:pt idx="204">
                  <c:v>-4.1669262801408962E-3</c:v>
                </c:pt>
                <c:pt idx="205">
                  <c:v>-3.9993961136562386E-3</c:v>
                </c:pt>
                <c:pt idx="206">
                  <c:v>-4.1504952685341885E-3</c:v>
                </c:pt>
                <c:pt idx="207">
                  <c:v>-4.1962020321440171E-3</c:v>
                </c:pt>
                <c:pt idx="208">
                  <c:v>-4.8848688647286304E-3</c:v>
                </c:pt>
                <c:pt idx="209">
                  <c:v>-5.1767081405177193E-3</c:v>
                </c:pt>
                <c:pt idx="210">
                  <c:v>-5.9677202802313712E-3</c:v>
                </c:pt>
                <c:pt idx="211">
                  <c:v>-6.0189565254592315E-3</c:v>
                </c:pt>
                <c:pt idx="212">
                  <c:v>-6.1278624799585924E-3</c:v>
                </c:pt>
                <c:pt idx="213">
                  <c:v>-6.1266367713758317E-3</c:v>
                </c:pt>
                <c:pt idx="214">
                  <c:v>-6.1285574541882423E-3</c:v>
                </c:pt>
                <c:pt idx="215">
                  <c:v>-6.2058170420081589E-3</c:v>
                </c:pt>
                <c:pt idx="216">
                  <c:v>-6.4688000907092537E-3</c:v>
                </c:pt>
                <c:pt idx="217">
                  <c:v>-6.5889593791339934E-3</c:v>
                </c:pt>
                <c:pt idx="218">
                  <c:v>-6.6042205612209725E-3</c:v>
                </c:pt>
                <c:pt idx="219">
                  <c:v>-6.9330354087171536E-3</c:v>
                </c:pt>
                <c:pt idx="220">
                  <c:v>-7.6813163350812281E-3</c:v>
                </c:pt>
                <c:pt idx="221">
                  <c:v>-7.6550959434968039E-3</c:v>
                </c:pt>
                <c:pt idx="222">
                  <c:v>-7.6864580456742276E-3</c:v>
                </c:pt>
                <c:pt idx="223">
                  <c:v>-7.7784917812101844E-3</c:v>
                </c:pt>
                <c:pt idx="224">
                  <c:v>-7.775987919493966E-3</c:v>
                </c:pt>
                <c:pt idx="225">
                  <c:v>-7.90662107749532E-3</c:v>
                </c:pt>
                <c:pt idx="226">
                  <c:v>-8.0022378440532584E-3</c:v>
                </c:pt>
                <c:pt idx="227">
                  <c:v>-8.1298799992856104E-3</c:v>
                </c:pt>
                <c:pt idx="228">
                  <c:v>-8.12679081024811E-3</c:v>
                </c:pt>
                <c:pt idx="229">
                  <c:v>-8.1641422996915711E-3</c:v>
                </c:pt>
                <c:pt idx="230">
                  <c:v>-8.3532933332014416E-3</c:v>
                </c:pt>
                <c:pt idx="231">
                  <c:v>-8.4884353393842663E-3</c:v>
                </c:pt>
                <c:pt idx="232">
                  <c:v>-8.5048698070079257E-3</c:v>
                </c:pt>
                <c:pt idx="233">
                  <c:v>-8.5474970417213202E-3</c:v>
                </c:pt>
                <c:pt idx="234">
                  <c:v>-8.5784175867565648E-3</c:v>
                </c:pt>
                <c:pt idx="235">
                  <c:v>-8.5792867765285535E-3</c:v>
                </c:pt>
                <c:pt idx="236">
                  <c:v>-8.5799583338575201E-3</c:v>
                </c:pt>
                <c:pt idx="237">
                  <c:v>-8.6283554119390669E-3</c:v>
                </c:pt>
                <c:pt idx="238">
                  <c:v>-8.6147049886059288E-3</c:v>
                </c:pt>
                <c:pt idx="239">
                  <c:v>-8.5936407380941757E-3</c:v>
                </c:pt>
                <c:pt idx="240">
                  <c:v>-8.5133563575138065E-3</c:v>
                </c:pt>
                <c:pt idx="241">
                  <c:v>-8.530462545938056E-3</c:v>
                </c:pt>
                <c:pt idx="242">
                  <c:v>-8.6622761116971151E-3</c:v>
                </c:pt>
                <c:pt idx="243">
                  <c:v>-8.6642764884374748E-3</c:v>
                </c:pt>
                <c:pt idx="244">
                  <c:v>-8.7442979559808395E-3</c:v>
                </c:pt>
                <c:pt idx="245">
                  <c:v>-8.7443098327690486E-3</c:v>
                </c:pt>
                <c:pt idx="246">
                  <c:v>-8.743646461188033E-3</c:v>
                </c:pt>
                <c:pt idx="247">
                  <c:v>-9.0582073441629798E-3</c:v>
                </c:pt>
                <c:pt idx="248">
                  <c:v>-9.0582073441629798E-3</c:v>
                </c:pt>
                <c:pt idx="249">
                  <c:v>-9.1128569163067639E-3</c:v>
                </c:pt>
                <c:pt idx="250">
                  <c:v>-9.1528611999598854E-3</c:v>
                </c:pt>
                <c:pt idx="251">
                  <c:v>-9.1658481482387172E-3</c:v>
                </c:pt>
                <c:pt idx="252">
                  <c:v>-9.1599136136502769E-3</c:v>
                </c:pt>
                <c:pt idx="253">
                  <c:v>-9.2157013899767555E-3</c:v>
                </c:pt>
                <c:pt idx="254">
                  <c:v>-9.1930261615444028E-3</c:v>
                </c:pt>
                <c:pt idx="255">
                  <c:v>-9.2056347550822735E-3</c:v>
                </c:pt>
                <c:pt idx="256">
                  <c:v>-9.2948745563892314E-3</c:v>
                </c:pt>
                <c:pt idx="257">
                  <c:v>-9.2771811014676787E-3</c:v>
                </c:pt>
                <c:pt idx="258">
                  <c:v>-9.2710223374659374E-3</c:v>
                </c:pt>
                <c:pt idx="259">
                  <c:v>-9.2803170924866465E-3</c:v>
                </c:pt>
                <c:pt idx="260">
                  <c:v>-9.2937814886469607E-3</c:v>
                </c:pt>
                <c:pt idx="261">
                  <c:v>-9.2527023112224799E-3</c:v>
                </c:pt>
                <c:pt idx="262">
                  <c:v>-9.2890106639358129E-3</c:v>
                </c:pt>
                <c:pt idx="263">
                  <c:v>-9.3420393730118852E-3</c:v>
                </c:pt>
                <c:pt idx="264">
                  <c:v>-9.3273805389302578E-3</c:v>
                </c:pt>
                <c:pt idx="265">
                  <c:v>-9.3361927185742592E-3</c:v>
                </c:pt>
                <c:pt idx="266">
                  <c:v>-9.1297122064815939E-3</c:v>
                </c:pt>
                <c:pt idx="267">
                  <c:v>-9.1481384593711402E-3</c:v>
                </c:pt>
                <c:pt idx="268">
                  <c:v>-9.1597753829019309E-3</c:v>
                </c:pt>
                <c:pt idx="269">
                  <c:v>-9.0942579791640377E-3</c:v>
                </c:pt>
                <c:pt idx="270">
                  <c:v>-9.0478789627071281E-3</c:v>
                </c:pt>
                <c:pt idx="271">
                  <c:v>-8.6631570556819845E-3</c:v>
                </c:pt>
                <c:pt idx="272">
                  <c:v>-8.5032977940316373E-3</c:v>
                </c:pt>
                <c:pt idx="273">
                  <c:v>-7.731421480162079E-3</c:v>
                </c:pt>
                <c:pt idx="274">
                  <c:v>-7.6419550604530859E-3</c:v>
                </c:pt>
                <c:pt idx="275">
                  <c:v>-7.5254919228938651E-3</c:v>
                </c:pt>
                <c:pt idx="276">
                  <c:v>-7.5488651340597053E-3</c:v>
                </c:pt>
                <c:pt idx="277">
                  <c:v>-7.7032384289277174E-3</c:v>
                </c:pt>
                <c:pt idx="278">
                  <c:v>-7.6770071869304507E-3</c:v>
                </c:pt>
                <c:pt idx="279">
                  <c:v>-7.4970115714314911E-3</c:v>
                </c:pt>
                <c:pt idx="280">
                  <c:v>-7.4111641813773043E-3</c:v>
                </c:pt>
                <c:pt idx="281">
                  <c:v>-7.396087629547664E-3</c:v>
                </c:pt>
                <c:pt idx="282">
                  <c:v>-7.0970859802324945E-3</c:v>
                </c:pt>
                <c:pt idx="283">
                  <c:v>-6.4102821541613987E-3</c:v>
                </c:pt>
                <c:pt idx="284">
                  <c:v>-6.5226874577624791E-3</c:v>
                </c:pt>
                <c:pt idx="285">
                  <c:v>-6.5697080498013597E-3</c:v>
                </c:pt>
                <c:pt idx="286">
                  <c:v>-6.6331987432777118E-3</c:v>
                </c:pt>
                <c:pt idx="287">
                  <c:v>-6.6566725769581902E-3</c:v>
                </c:pt>
                <c:pt idx="288">
                  <c:v>-6.4894339978575719E-3</c:v>
                </c:pt>
                <c:pt idx="289">
                  <c:v>-6.4106274486244175E-3</c:v>
                </c:pt>
                <c:pt idx="290">
                  <c:v>-6.2986086077763646E-3</c:v>
                </c:pt>
                <c:pt idx="291">
                  <c:v>-6.2978380040788692E-3</c:v>
                </c:pt>
                <c:pt idx="292">
                  <c:v>-6.3514208549386069E-3</c:v>
                </c:pt>
                <c:pt idx="293">
                  <c:v>-6.1217576626704353E-3</c:v>
                </c:pt>
                <c:pt idx="294">
                  <c:v>-5.9896380715969318E-3</c:v>
                </c:pt>
                <c:pt idx="295">
                  <c:v>-6.0810338628155486E-3</c:v>
                </c:pt>
                <c:pt idx="296">
                  <c:v>-6.0070357817157893E-3</c:v>
                </c:pt>
                <c:pt idx="297">
                  <c:v>-5.9730685925744632E-3</c:v>
                </c:pt>
                <c:pt idx="298">
                  <c:v>-5.9785051716599895E-3</c:v>
                </c:pt>
                <c:pt idx="299">
                  <c:v>-5.9662003508686792E-3</c:v>
                </c:pt>
                <c:pt idx="300">
                  <c:v>-5.9195048565794601E-3</c:v>
                </c:pt>
                <c:pt idx="301">
                  <c:v>-5.909710730713281E-3</c:v>
                </c:pt>
                <c:pt idx="302">
                  <c:v>-5.9097240892919522E-3</c:v>
                </c:pt>
                <c:pt idx="303">
                  <c:v>-5.904936982353122E-3</c:v>
                </c:pt>
                <c:pt idx="304">
                  <c:v>-5.8930324220581535E-3</c:v>
                </c:pt>
                <c:pt idx="305">
                  <c:v>-5.7285559584709898E-3</c:v>
                </c:pt>
                <c:pt idx="306">
                  <c:v>-5.6870339610935747E-3</c:v>
                </c:pt>
                <c:pt idx="307">
                  <c:v>-5.6291450528105609E-3</c:v>
                </c:pt>
                <c:pt idx="308">
                  <c:v>-5.7265123482130136E-3</c:v>
                </c:pt>
                <c:pt idx="309">
                  <c:v>-5.7265123482130136E-3</c:v>
                </c:pt>
                <c:pt idx="310">
                  <c:v>-5.2046117239401106E-3</c:v>
                </c:pt>
                <c:pt idx="311">
                  <c:v>-5.2046117239401106E-3</c:v>
                </c:pt>
                <c:pt idx="312">
                  <c:v>-5.0634704769405422E-3</c:v>
                </c:pt>
                <c:pt idx="313">
                  <c:v>-4.9678441808819074E-3</c:v>
                </c:pt>
                <c:pt idx="314">
                  <c:v>-4.9352031242505534E-3</c:v>
                </c:pt>
                <c:pt idx="315">
                  <c:v>-5.0256425130152695E-3</c:v>
                </c:pt>
                <c:pt idx="316">
                  <c:v>-4.9925887521338197E-3</c:v>
                </c:pt>
                <c:pt idx="317">
                  <c:v>-4.9924640779554835E-3</c:v>
                </c:pt>
                <c:pt idx="318">
                  <c:v>-4.9460911340248812E-3</c:v>
                </c:pt>
                <c:pt idx="319">
                  <c:v>-4.8592985130267476E-3</c:v>
                </c:pt>
                <c:pt idx="320">
                  <c:v>-4.8887751698067309E-3</c:v>
                </c:pt>
                <c:pt idx="321">
                  <c:v>-4.9366347511272425E-3</c:v>
                </c:pt>
                <c:pt idx="322">
                  <c:v>-4.7044239434258211E-3</c:v>
                </c:pt>
                <c:pt idx="323">
                  <c:v>-4.6700382408475741E-3</c:v>
                </c:pt>
                <c:pt idx="324">
                  <c:v>-4.9085801042629204E-3</c:v>
                </c:pt>
                <c:pt idx="325">
                  <c:v>-4.8233163799656807E-3</c:v>
                </c:pt>
                <c:pt idx="326">
                  <c:v>-4.7737558833695053E-3</c:v>
                </c:pt>
                <c:pt idx="327">
                  <c:v>-4.7735337404003243E-3</c:v>
                </c:pt>
                <c:pt idx="328">
                  <c:v>-4.770285024055825E-3</c:v>
                </c:pt>
                <c:pt idx="329">
                  <c:v>-4.7379759989726825E-3</c:v>
                </c:pt>
                <c:pt idx="330">
                  <c:v>-4.7053057705950694E-3</c:v>
                </c:pt>
                <c:pt idx="331">
                  <c:v>-4.6562346715045121E-3</c:v>
                </c:pt>
                <c:pt idx="332">
                  <c:v>-4.6714158686887216E-3</c:v>
                </c:pt>
                <c:pt idx="333">
                  <c:v>-4.6871412401355058E-3</c:v>
                </c:pt>
                <c:pt idx="334">
                  <c:v>-4.6878261336304305E-3</c:v>
                </c:pt>
                <c:pt idx="335">
                  <c:v>-4.6848168944161961E-3</c:v>
                </c:pt>
                <c:pt idx="336">
                  <c:v>-4.8226615222203163E-3</c:v>
                </c:pt>
                <c:pt idx="337">
                  <c:v>-4.8543560693418662E-3</c:v>
                </c:pt>
                <c:pt idx="338">
                  <c:v>-4.8043484762300311E-3</c:v>
                </c:pt>
                <c:pt idx="339">
                  <c:v>-4.7706032392587873E-3</c:v>
                </c:pt>
                <c:pt idx="340">
                  <c:v>-4.4058585642789095E-3</c:v>
                </c:pt>
                <c:pt idx="341">
                  <c:v>-4.6952133080589474E-3</c:v>
                </c:pt>
                <c:pt idx="342">
                  <c:v>-4.6414905490996571E-3</c:v>
                </c:pt>
                <c:pt idx="343">
                  <c:v>-4.9562902828969892E-3</c:v>
                </c:pt>
                <c:pt idx="344">
                  <c:v>-4.9751132932061432E-3</c:v>
                </c:pt>
                <c:pt idx="345">
                  <c:v>-4.9858331109846202E-3</c:v>
                </c:pt>
                <c:pt idx="346">
                  <c:v>-4.8177522754327493E-3</c:v>
                </c:pt>
                <c:pt idx="347">
                  <c:v>-4.6961646935487844E-3</c:v>
                </c:pt>
                <c:pt idx="348">
                  <c:v>-4.9355982720649116E-3</c:v>
                </c:pt>
                <c:pt idx="349">
                  <c:v>-4.723614535495504E-3</c:v>
                </c:pt>
                <c:pt idx="350">
                  <c:v>-4.7218340349768906E-3</c:v>
                </c:pt>
                <c:pt idx="351">
                  <c:v>-4.7553220412482316E-3</c:v>
                </c:pt>
                <c:pt idx="352">
                  <c:v>-4.8400680737524324E-3</c:v>
                </c:pt>
                <c:pt idx="353">
                  <c:v>-4.7760081349611811E-3</c:v>
                </c:pt>
                <c:pt idx="354">
                  <c:v>-4.7548759988343715E-3</c:v>
                </c:pt>
                <c:pt idx="355">
                  <c:v>-4.6648757571779408E-3</c:v>
                </c:pt>
                <c:pt idx="356">
                  <c:v>-4.6715254434531173E-3</c:v>
                </c:pt>
                <c:pt idx="357">
                  <c:v>-4.6256668332195668E-3</c:v>
                </c:pt>
                <c:pt idx="358">
                  <c:v>-4.451936457772308E-3</c:v>
                </c:pt>
                <c:pt idx="359">
                  <c:v>-4.4497496408639602E-3</c:v>
                </c:pt>
                <c:pt idx="360">
                  <c:v>-4.433701516747315E-3</c:v>
                </c:pt>
                <c:pt idx="361">
                  <c:v>-4.4675556682031853E-3</c:v>
                </c:pt>
                <c:pt idx="362">
                  <c:v>-4.4527507624372948E-3</c:v>
                </c:pt>
                <c:pt idx="363">
                  <c:v>-4.4527507624372948E-3</c:v>
                </c:pt>
                <c:pt idx="364">
                  <c:v>-4.4531123314031761E-3</c:v>
                </c:pt>
                <c:pt idx="365">
                  <c:v>-4.4534734148132717E-3</c:v>
                </c:pt>
                <c:pt idx="366">
                  <c:v>-4.4711317884155808E-3</c:v>
                </c:pt>
                <c:pt idx="367">
                  <c:v>-4.4984326397007205E-3</c:v>
                </c:pt>
                <c:pt idx="368">
                  <c:v>-4.4843603230795758E-3</c:v>
                </c:pt>
                <c:pt idx="369">
                  <c:v>-4.482525060641891E-3</c:v>
                </c:pt>
                <c:pt idx="370">
                  <c:v>-4.3745547208958969E-3</c:v>
                </c:pt>
                <c:pt idx="371">
                  <c:v>-4.3327295710037629E-3</c:v>
                </c:pt>
                <c:pt idx="372">
                  <c:v>-4.3123710464875583E-3</c:v>
                </c:pt>
                <c:pt idx="373">
                  <c:v>-4.3023491700791474E-3</c:v>
                </c:pt>
                <c:pt idx="374">
                  <c:v>-4.2837483764192035E-3</c:v>
                </c:pt>
                <c:pt idx="375">
                  <c:v>-4.3013000136398003E-3</c:v>
                </c:pt>
                <c:pt idx="376">
                  <c:v>-4.3213004673377589E-3</c:v>
                </c:pt>
                <c:pt idx="377">
                  <c:v>-4.3084420183940077E-3</c:v>
                </c:pt>
                <c:pt idx="378">
                  <c:v>-4.2381261505805776E-3</c:v>
                </c:pt>
                <c:pt idx="379">
                  <c:v>-4.219143089009063E-3</c:v>
                </c:pt>
                <c:pt idx="380">
                  <c:v>-4.2196184011842235E-3</c:v>
                </c:pt>
                <c:pt idx="381">
                  <c:v>-4.2165819670595146E-3</c:v>
                </c:pt>
                <c:pt idx="382">
                  <c:v>-4.2138035294682326E-3</c:v>
                </c:pt>
                <c:pt idx="383">
                  <c:v>-4.1697443397266474E-3</c:v>
                </c:pt>
                <c:pt idx="384">
                  <c:v>-4.1113293679941989E-3</c:v>
                </c:pt>
                <c:pt idx="385">
                  <c:v>-4.0919555574012965E-3</c:v>
                </c:pt>
                <c:pt idx="386">
                  <c:v>-4.6428102708705619E-3</c:v>
                </c:pt>
                <c:pt idx="387">
                  <c:v>-4.4422095501639083E-3</c:v>
                </c:pt>
                <c:pt idx="388">
                  <c:v>-4.4305431292616278E-3</c:v>
                </c:pt>
                <c:pt idx="389">
                  <c:v>-4.4400370550068046E-3</c:v>
                </c:pt>
                <c:pt idx="390">
                  <c:v>-4.4586756959687432E-3</c:v>
                </c:pt>
                <c:pt idx="391">
                  <c:v>-4.4737225107164711E-3</c:v>
                </c:pt>
                <c:pt idx="392">
                  <c:v>-4.4546724237986947E-3</c:v>
                </c:pt>
                <c:pt idx="393">
                  <c:v>-4.8628755983673028E-3</c:v>
                </c:pt>
                <c:pt idx="394">
                  <c:v>-4.8924810989253009E-3</c:v>
                </c:pt>
                <c:pt idx="395">
                  <c:v>-4.9811466729229644E-3</c:v>
                </c:pt>
                <c:pt idx="396">
                  <c:v>-4.9811466729229644E-3</c:v>
                </c:pt>
                <c:pt idx="397">
                  <c:v>-4.9778785661345193E-3</c:v>
                </c:pt>
                <c:pt idx="398">
                  <c:v>-4.9588892281587534E-3</c:v>
                </c:pt>
                <c:pt idx="399">
                  <c:v>-4.839587800833235E-3</c:v>
                </c:pt>
                <c:pt idx="400">
                  <c:v>-4.7869995960138113E-3</c:v>
                </c:pt>
                <c:pt idx="401">
                  <c:v>-4.8383591090177102E-3</c:v>
                </c:pt>
                <c:pt idx="402">
                  <c:v>-4.819776106850652E-3</c:v>
                </c:pt>
                <c:pt idx="403">
                  <c:v>-4.8276424464018296E-3</c:v>
                </c:pt>
                <c:pt idx="404">
                  <c:v>-4.4844765568054085E-3</c:v>
                </c:pt>
                <c:pt idx="405">
                  <c:v>-4.6481226728334792E-3</c:v>
                </c:pt>
                <c:pt idx="406">
                  <c:v>-4.3105821900751729E-3</c:v>
                </c:pt>
                <c:pt idx="407">
                  <c:v>-4.2800946559339746E-3</c:v>
                </c:pt>
                <c:pt idx="408">
                  <c:v>-4.3018639009495298E-3</c:v>
                </c:pt>
                <c:pt idx="409">
                  <c:v>-4.8450636902213984E-3</c:v>
                </c:pt>
                <c:pt idx="410">
                  <c:v>-5.0179556928990525E-3</c:v>
                </c:pt>
                <c:pt idx="411">
                  <c:v>-4.6790588109968771E-3</c:v>
                </c:pt>
                <c:pt idx="412">
                  <c:v>-4.6527815639709758E-3</c:v>
                </c:pt>
                <c:pt idx="413">
                  <c:v>-4.5888584148826355E-3</c:v>
                </c:pt>
                <c:pt idx="414">
                  <c:v>-4.7683804513773331E-3</c:v>
                </c:pt>
                <c:pt idx="415">
                  <c:v>-4.6533676376727673E-3</c:v>
                </c:pt>
                <c:pt idx="416">
                  <c:v>-4.6472595384013504E-3</c:v>
                </c:pt>
                <c:pt idx="417">
                  <c:v>-4.6431772302966074E-3</c:v>
                </c:pt>
                <c:pt idx="418">
                  <c:v>-4.9631085236873755E-3</c:v>
                </c:pt>
                <c:pt idx="419">
                  <c:v>-4.9386325669020783E-3</c:v>
                </c:pt>
                <c:pt idx="420">
                  <c:v>-4.9896425303904268E-3</c:v>
                </c:pt>
                <c:pt idx="421">
                  <c:v>-5.4830630236883428E-3</c:v>
                </c:pt>
                <c:pt idx="422">
                  <c:v>-5.4872388905635406E-3</c:v>
                </c:pt>
                <c:pt idx="423">
                  <c:v>-5.628893750586444E-3</c:v>
                </c:pt>
                <c:pt idx="424">
                  <c:v>-5.6678804862824606E-3</c:v>
                </c:pt>
                <c:pt idx="425">
                  <c:v>-5.8015981572023629E-3</c:v>
                </c:pt>
                <c:pt idx="426">
                  <c:v>-5.7840358633387675E-3</c:v>
                </c:pt>
                <c:pt idx="427">
                  <c:v>-5.7901078818106974E-3</c:v>
                </c:pt>
                <c:pt idx="428">
                  <c:v>-5.8462109801176278E-3</c:v>
                </c:pt>
                <c:pt idx="429">
                  <c:v>-5.9129399103015901E-3</c:v>
                </c:pt>
                <c:pt idx="430">
                  <c:v>-5.8856206008815462E-3</c:v>
                </c:pt>
                <c:pt idx="431">
                  <c:v>-5.8621556284623733E-3</c:v>
                </c:pt>
                <c:pt idx="432">
                  <c:v>-5.8156378465108183E-3</c:v>
                </c:pt>
                <c:pt idx="433">
                  <c:v>-5.8312932109898076E-3</c:v>
                </c:pt>
                <c:pt idx="434">
                  <c:v>-5.783636781073965E-3</c:v>
                </c:pt>
                <c:pt idx="435">
                  <c:v>-5.7875101646722828E-3</c:v>
                </c:pt>
                <c:pt idx="436">
                  <c:v>-5.780388086367801E-3</c:v>
                </c:pt>
                <c:pt idx="437">
                  <c:v>-5.776589914950345E-3</c:v>
                </c:pt>
                <c:pt idx="438">
                  <c:v>-5.7647823020837109E-3</c:v>
                </c:pt>
                <c:pt idx="439">
                  <c:v>-5.7647823020837109E-3</c:v>
                </c:pt>
                <c:pt idx="440">
                  <c:v>-5.7548410730890757E-3</c:v>
                </c:pt>
                <c:pt idx="441">
                  <c:v>-5.7813708003737413E-3</c:v>
                </c:pt>
                <c:pt idx="442">
                  <c:v>-5.8600425731816248E-3</c:v>
                </c:pt>
                <c:pt idx="443">
                  <c:v>-5.8999187035649403E-3</c:v>
                </c:pt>
                <c:pt idx="444">
                  <c:v>-6.0839140033472142E-3</c:v>
                </c:pt>
                <c:pt idx="445">
                  <c:v>-6.0851979644668923E-3</c:v>
                </c:pt>
                <c:pt idx="446">
                  <c:v>-6.0973411169083711E-3</c:v>
                </c:pt>
                <c:pt idx="447">
                  <c:v>-6.0971652406369148E-3</c:v>
                </c:pt>
                <c:pt idx="448">
                  <c:v>-6.2706460944775243E-3</c:v>
                </c:pt>
                <c:pt idx="449">
                  <c:v>-5.8490458409525825E-3</c:v>
                </c:pt>
                <c:pt idx="450">
                  <c:v>-5.8222280325096005E-3</c:v>
                </c:pt>
                <c:pt idx="451">
                  <c:v>-5.8319980402873435E-3</c:v>
                </c:pt>
                <c:pt idx="452">
                  <c:v>-5.8953624655013158E-3</c:v>
                </c:pt>
                <c:pt idx="453">
                  <c:v>-5.8820629887336691E-3</c:v>
                </c:pt>
                <c:pt idx="454">
                  <c:v>-5.8450548412809014E-3</c:v>
                </c:pt>
                <c:pt idx="455">
                  <c:v>-5.8574500147074481E-3</c:v>
                </c:pt>
                <c:pt idx="456">
                  <c:v>-5.5009869904622082E-3</c:v>
                </c:pt>
                <c:pt idx="457">
                  <c:v>-5.4999848049610721E-3</c:v>
                </c:pt>
                <c:pt idx="458">
                  <c:v>-5.4810390367117179E-3</c:v>
                </c:pt>
                <c:pt idx="459">
                  <c:v>-5.5898344145422461E-3</c:v>
                </c:pt>
                <c:pt idx="460">
                  <c:v>-5.5898599219418718E-3</c:v>
                </c:pt>
                <c:pt idx="461">
                  <c:v>-5.5898854601306855E-3</c:v>
                </c:pt>
                <c:pt idx="462">
                  <c:v>-5.5697359195770501E-3</c:v>
                </c:pt>
                <c:pt idx="463">
                  <c:v>-5.589331125361063E-3</c:v>
                </c:pt>
                <c:pt idx="464">
                  <c:v>-5.5891127539181417E-3</c:v>
                </c:pt>
                <c:pt idx="465">
                  <c:v>-5.5989667346995776E-3</c:v>
                </c:pt>
                <c:pt idx="466">
                  <c:v>-5.644490656930584E-3</c:v>
                </c:pt>
                <c:pt idx="467">
                  <c:v>-5.6850181021684812E-3</c:v>
                </c:pt>
                <c:pt idx="468">
                  <c:v>-5.6038903173659827E-3</c:v>
                </c:pt>
                <c:pt idx="469">
                  <c:v>-5.5718036405055169E-3</c:v>
                </c:pt>
                <c:pt idx="470">
                  <c:v>-5.5660531296655696E-3</c:v>
                </c:pt>
                <c:pt idx="471">
                  <c:v>-5.5867379590969646E-3</c:v>
                </c:pt>
                <c:pt idx="472">
                  <c:v>-5.3218728437070331E-3</c:v>
                </c:pt>
                <c:pt idx="473">
                  <c:v>-5.1485371444822724E-3</c:v>
                </c:pt>
                <c:pt idx="474">
                  <c:v>-5.1485403560145053E-3</c:v>
                </c:pt>
                <c:pt idx="475">
                  <c:v>-5.1277885248109485E-3</c:v>
                </c:pt>
                <c:pt idx="476">
                  <c:v>-5.127738286770162E-3</c:v>
                </c:pt>
                <c:pt idx="477">
                  <c:v>-4.9452239504232161E-3</c:v>
                </c:pt>
                <c:pt idx="478">
                  <c:v>-5.1265137668319782E-3</c:v>
                </c:pt>
                <c:pt idx="479">
                  <c:v>-5.0691309825284534E-3</c:v>
                </c:pt>
                <c:pt idx="480">
                  <c:v>-5.1265827009883249E-3</c:v>
                </c:pt>
                <c:pt idx="481">
                  <c:v>-4.9813722487160976E-3</c:v>
                </c:pt>
                <c:pt idx="482">
                  <c:v>-4.9794057718293818E-3</c:v>
                </c:pt>
                <c:pt idx="483">
                  <c:v>-5.0160037013307788E-3</c:v>
                </c:pt>
                <c:pt idx="484">
                  <c:v>-4.5246013897588915E-3</c:v>
                </c:pt>
                <c:pt idx="485">
                  <c:v>-4.5948376892490051E-3</c:v>
                </c:pt>
                <c:pt idx="486">
                  <c:v>-4.4986604190493246E-3</c:v>
                </c:pt>
                <c:pt idx="487">
                  <c:v>-4.4346632902872085E-3</c:v>
                </c:pt>
                <c:pt idx="488">
                  <c:v>-4.4335410922842914E-3</c:v>
                </c:pt>
                <c:pt idx="489">
                  <c:v>-4.456592473599248E-3</c:v>
                </c:pt>
                <c:pt idx="490">
                  <c:v>-4.4260947581677571E-3</c:v>
                </c:pt>
                <c:pt idx="491">
                  <c:v>-4.2783424942991911E-3</c:v>
                </c:pt>
                <c:pt idx="492">
                  <c:v>-4.3618889607686204E-3</c:v>
                </c:pt>
                <c:pt idx="493">
                  <c:v>-4.3921335875915695E-3</c:v>
                </c:pt>
                <c:pt idx="494">
                  <c:v>-4.357968634412482E-3</c:v>
                </c:pt>
                <c:pt idx="495">
                  <c:v>-4.4681587647809225E-3</c:v>
                </c:pt>
                <c:pt idx="496">
                  <c:v>-4.4766902569981018E-3</c:v>
                </c:pt>
                <c:pt idx="497">
                  <c:v>-4.5061168240640975E-3</c:v>
                </c:pt>
                <c:pt idx="498">
                  <c:v>-4.5061322072043331E-3</c:v>
                </c:pt>
                <c:pt idx="499">
                  <c:v>-4.5453946885636474E-3</c:v>
                </c:pt>
                <c:pt idx="500">
                  <c:v>-4.672073613866329E-3</c:v>
                </c:pt>
                <c:pt idx="501">
                  <c:v>-4.672073613866329E-3</c:v>
                </c:pt>
                <c:pt idx="502">
                  <c:v>-4.672073613866329E-3</c:v>
                </c:pt>
                <c:pt idx="503">
                  <c:v>-4.6963869474913929E-3</c:v>
                </c:pt>
                <c:pt idx="504">
                  <c:v>-4.6963588382566311E-3</c:v>
                </c:pt>
                <c:pt idx="505">
                  <c:v>-4.9004272276091604E-3</c:v>
                </c:pt>
                <c:pt idx="506">
                  <c:v>-4.900481734969998E-3</c:v>
                </c:pt>
                <c:pt idx="507">
                  <c:v>-4.7112198931118414E-3</c:v>
                </c:pt>
                <c:pt idx="508">
                  <c:v>-4.7726952810570071E-3</c:v>
                </c:pt>
                <c:pt idx="509">
                  <c:v>-4.7730267126226003E-3</c:v>
                </c:pt>
                <c:pt idx="510">
                  <c:v>-4.9526664364803567E-3</c:v>
                </c:pt>
                <c:pt idx="511">
                  <c:v>-4.7955833014234079E-3</c:v>
                </c:pt>
                <c:pt idx="512">
                  <c:v>-4.7955833014234079E-3</c:v>
                </c:pt>
                <c:pt idx="513">
                  <c:v>-4.7952467843988163E-3</c:v>
                </c:pt>
                <c:pt idx="514">
                  <c:v>-4.7724284383417956E-3</c:v>
                </c:pt>
                <c:pt idx="515">
                  <c:v>-4.7721730342120241E-3</c:v>
                </c:pt>
                <c:pt idx="516">
                  <c:v>-4.7944005910854808E-3</c:v>
                </c:pt>
                <c:pt idx="517">
                  <c:v>-5.0507111870365246E-3</c:v>
                </c:pt>
                <c:pt idx="518">
                  <c:v>-5.0507111870365246E-3</c:v>
                </c:pt>
                <c:pt idx="519">
                  <c:v>-5.056223737354754E-3</c:v>
                </c:pt>
                <c:pt idx="520">
                  <c:v>-5.0564302119362747E-3</c:v>
                </c:pt>
                <c:pt idx="521">
                  <c:v>-5.4012445453257719E-3</c:v>
                </c:pt>
                <c:pt idx="522">
                  <c:v>-5.3201529784193896E-3</c:v>
                </c:pt>
                <c:pt idx="523">
                  <c:v>-6.2750505036778276E-3</c:v>
                </c:pt>
                <c:pt idx="524">
                  <c:v>-6.422629780348404E-3</c:v>
                </c:pt>
                <c:pt idx="525">
                  <c:v>-8.2308172596406888E-3</c:v>
                </c:pt>
                <c:pt idx="526">
                  <c:v>-8.5544988213230918E-3</c:v>
                </c:pt>
                <c:pt idx="527">
                  <c:v>-8.8435210018679659E-3</c:v>
                </c:pt>
                <c:pt idx="528">
                  <c:v>-9.1457839168685943E-3</c:v>
                </c:pt>
                <c:pt idx="529">
                  <c:v>-9.1179780975417513E-3</c:v>
                </c:pt>
                <c:pt idx="530">
                  <c:v>-9.072914200719262E-3</c:v>
                </c:pt>
                <c:pt idx="531">
                  <c:v>-9.1317236254426937E-3</c:v>
                </c:pt>
                <c:pt idx="532">
                  <c:v>-9.1245632016482957E-3</c:v>
                </c:pt>
                <c:pt idx="533">
                  <c:v>-9.674262875936224E-3</c:v>
                </c:pt>
                <c:pt idx="534">
                  <c:v>-9.6975804294728227E-3</c:v>
                </c:pt>
                <c:pt idx="535">
                  <c:v>-9.6327301873593736E-3</c:v>
                </c:pt>
                <c:pt idx="536">
                  <c:v>-9.6651689199769679E-3</c:v>
                </c:pt>
                <c:pt idx="537">
                  <c:v>-9.6682183383823891E-3</c:v>
                </c:pt>
                <c:pt idx="538">
                  <c:v>-9.7799709383674261E-3</c:v>
                </c:pt>
                <c:pt idx="539">
                  <c:v>-9.8141895195313494E-3</c:v>
                </c:pt>
                <c:pt idx="540">
                  <c:v>-9.9573644103055636E-3</c:v>
                </c:pt>
                <c:pt idx="541">
                  <c:v>-9.8534377163948545E-3</c:v>
                </c:pt>
                <c:pt idx="542">
                  <c:v>-9.8466361852838531E-3</c:v>
                </c:pt>
                <c:pt idx="543">
                  <c:v>-9.8482757191670923E-3</c:v>
                </c:pt>
                <c:pt idx="544">
                  <c:v>-9.8919219511425915E-3</c:v>
                </c:pt>
                <c:pt idx="545">
                  <c:v>-9.9623245211485287E-3</c:v>
                </c:pt>
                <c:pt idx="546">
                  <c:v>-1.0009221561845152E-2</c:v>
                </c:pt>
                <c:pt idx="547">
                  <c:v>-1.0032254279181575E-2</c:v>
                </c:pt>
                <c:pt idx="548">
                  <c:v>-1.0105916546416261E-2</c:v>
                </c:pt>
                <c:pt idx="549">
                  <c:v>-1.0091055940173498E-2</c:v>
                </c:pt>
                <c:pt idx="550">
                  <c:v>-1.0091345053930813E-2</c:v>
                </c:pt>
                <c:pt idx="551">
                  <c:v>-1.0024053572358431E-2</c:v>
                </c:pt>
                <c:pt idx="552">
                  <c:v>-9.9999330904919741E-3</c:v>
                </c:pt>
                <c:pt idx="553">
                  <c:v>-9.9999330904919741E-3</c:v>
                </c:pt>
                <c:pt idx="554">
                  <c:v>-1.0040884596019522E-2</c:v>
                </c:pt>
                <c:pt idx="555">
                  <c:v>-1.0016530210929403E-2</c:v>
                </c:pt>
                <c:pt idx="556">
                  <c:v>-1.0160749720166125E-2</c:v>
                </c:pt>
                <c:pt idx="557">
                  <c:v>-1.0372792680723617E-2</c:v>
                </c:pt>
                <c:pt idx="558">
                  <c:v>-1.030276393056517E-2</c:v>
                </c:pt>
                <c:pt idx="559">
                  <c:v>-1.0303109119101931E-2</c:v>
                </c:pt>
                <c:pt idx="560">
                  <c:v>-1.0294746588526674E-2</c:v>
                </c:pt>
                <c:pt idx="561">
                  <c:v>-1.0408431451247743E-2</c:v>
                </c:pt>
                <c:pt idx="562">
                  <c:v>-1.0402941744892142E-2</c:v>
                </c:pt>
                <c:pt idx="563">
                  <c:v>-1.0454751637764936E-2</c:v>
                </c:pt>
                <c:pt idx="564">
                  <c:v>-1.0786312587398775E-2</c:v>
                </c:pt>
                <c:pt idx="565">
                  <c:v>-1.0787162855367079E-2</c:v>
                </c:pt>
                <c:pt idx="566">
                  <c:v>-1.0777034141567625E-2</c:v>
                </c:pt>
                <c:pt idx="567">
                  <c:v>-1.0765994375609192E-2</c:v>
                </c:pt>
                <c:pt idx="568">
                  <c:v>-1.066675396912363E-2</c:v>
                </c:pt>
                <c:pt idx="569">
                  <c:v>-1.0747519458193749E-2</c:v>
                </c:pt>
                <c:pt idx="570">
                  <c:v>-1.0778149622297664E-2</c:v>
                </c:pt>
                <c:pt idx="571">
                  <c:v>-1.0744125726229074E-2</c:v>
                </c:pt>
                <c:pt idx="572">
                  <c:v>-1.0744540747220335E-2</c:v>
                </c:pt>
                <c:pt idx="573">
                  <c:v>-1.0713000888308302E-2</c:v>
                </c:pt>
                <c:pt idx="574">
                  <c:v>-1.071449787042252E-2</c:v>
                </c:pt>
                <c:pt idx="575">
                  <c:v>-1.0728740968637575E-2</c:v>
                </c:pt>
                <c:pt idx="576">
                  <c:v>-1.0718700516806675E-2</c:v>
                </c:pt>
                <c:pt idx="577">
                  <c:v>-1.072895894561807E-2</c:v>
                </c:pt>
                <c:pt idx="578">
                  <c:v>-1.0689668764337747E-2</c:v>
                </c:pt>
                <c:pt idx="579">
                  <c:v>-1.0712577622226424E-2</c:v>
                </c:pt>
                <c:pt idx="580">
                  <c:v>-1.0562285155384961E-2</c:v>
                </c:pt>
                <c:pt idx="581">
                  <c:v>-1.0672241446170747E-2</c:v>
                </c:pt>
                <c:pt idx="582">
                  <c:v>-1.0672241446170747E-2</c:v>
                </c:pt>
                <c:pt idx="583">
                  <c:v>-1.0864047321325412E-2</c:v>
                </c:pt>
                <c:pt idx="584">
                  <c:v>-1.0877422087028146E-2</c:v>
                </c:pt>
                <c:pt idx="585">
                  <c:v>-1.089846391543787E-2</c:v>
                </c:pt>
                <c:pt idx="586">
                  <c:v>-1.0310130156008257E-2</c:v>
                </c:pt>
                <c:pt idx="587">
                  <c:v>-1.0193282977622668E-2</c:v>
                </c:pt>
                <c:pt idx="588">
                  <c:v>-8.7348534741862726E-3</c:v>
                </c:pt>
                <c:pt idx="589">
                  <c:v>-8.5013492282174918E-3</c:v>
                </c:pt>
                <c:pt idx="590">
                  <c:v>-8.4991970279223259E-3</c:v>
                </c:pt>
                <c:pt idx="591">
                  <c:v>-8.2392448098259161E-3</c:v>
                </c:pt>
                <c:pt idx="592">
                  <c:v>-8.2396044992456598E-3</c:v>
                </c:pt>
                <c:pt idx="593">
                  <c:v>-8.2395775973263894E-3</c:v>
                </c:pt>
                <c:pt idx="594">
                  <c:v>-8.1723793184533457E-3</c:v>
                </c:pt>
                <c:pt idx="595">
                  <c:v>-8.3076844867169802E-3</c:v>
                </c:pt>
                <c:pt idx="596">
                  <c:v>-7.6543558991469781E-3</c:v>
                </c:pt>
                <c:pt idx="597">
                  <c:v>-7.8799991727063617E-3</c:v>
                </c:pt>
                <c:pt idx="598">
                  <c:v>-7.8493211025038867E-3</c:v>
                </c:pt>
                <c:pt idx="599">
                  <c:v>-8.0280083637793067E-3</c:v>
                </c:pt>
                <c:pt idx="600">
                  <c:v>-8.0540479328291333E-3</c:v>
                </c:pt>
                <c:pt idx="601">
                  <c:v>-8.0155913377266564E-3</c:v>
                </c:pt>
                <c:pt idx="602">
                  <c:v>-8.0132247717599591E-3</c:v>
                </c:pt>
                <c:pt idx="603">
                  <c:v>-8.0159201582226183E-3</c:v>
                </c:pt>
                <c:pt idx="604">
                  <c:v>-8.0159201582226183E-3</c:v>
                </c:pt>
                <c:pt idx="605">
                  <c:v>-8.0273285134698658E-3</c:v>
                </c:pt>
                <c:pt idx="606">
                  <c:v>-7.9683674804026036E-3</c:v>
                </c:pt>
                <c:pt idx="607">
                  <c:v>-7.8273224236818251E-3</c:v>
                </c:pt>
                <c:pt idx="608">
                  <c:v>-7.7339434245971856E-3</c:v>
                </c:pt>
                <c:pt idx="609">
                  <c:v>-7.7835896201108425E-3</c:v>
                </c:pt>
                <c:pt idx="610">
                  <c:v>-7.7862028791816328E-3</c:v>
                </c:pt>
                <c:pt idx="611">
                  <c:v>-7.7351253533358734E-3</c:v>
                </c:pt>
                <c:pt idx="612">
                  <c:v>-7.7556962967969224E-3</c:v>
                </c:pt>
                <c:pt idx="613">
                  <c:v>-7.8561788627145527E-3</c:v>
                </c:pt>
                <c:pt idx="614">
                  <c:v>-7.8450831158354047E-3</c:v>
                </c:pt>
                <c:pt idx="615">
                  <c:v>-7.8776533238743458E-3</c:v>
                </c:pt>
                <c:pt idx="616">
                  <c:v>-7.9665353825782315E-3</c:v>
                </c:pt>
                <c:pt idx="617">
                  <c:v>-7.9692419190138999E-3</c:v>
                </c:pt>
                <c:pt idx="618">
                  <c:v>-7.9383389725861137E-3</c:v>
                </c:pt>
                <c:pt idx="619">
                  <c:v>-7.7282147223886426E-3</c:v>
                </c:pt>
                <c:pt idx="620">
                  <c:v>-7.4611103193645356E-3</c:v>
                </c:pt>
                <c:pt idx="621">
                  <c:v>-7.463296033901232E-3</c:v>
                </c:pt>
                <c:pt idx="622">
                  <c:v>-7.5319735109007375E-3</c:v>
                </c:pt>
                <c:pt idx="623">
                  <c:v>-7.5389961758480133E-3</c:v>
                </c:pt>
                <c:pt idx="624">
                  <c:v>-7.3703277435985086E-3</c:v>
                </c:pt>
                <c:pt idx="625">
                  <c:v>-7.3617044976286737E-3</c:v>
                </c:pt>
                <c:pt idx="626">
                  <c:v>-7.1866407264254591E-3</c:v>
                </c:pt>
                <c:pt idx="627">
                  <c:v>-6.6543597772266956E-3</c:v>
                </c:pt>
                <c:pt idx="628">
                  <c:v>-6.6743931646444203E-3</c:v>
                </c:pt>
                <c:pt idx="629">
                  <c:v>-6.6786765963653605E-3</c:v>
                </c:pt>
                <c:pt idx="630">
                  <c:v>-6.6785917428254897E-3</c:v>
                </c:pt>
                <c:pt idx="631">
                  <c:v>-6.5977622363714199E-3</c:v>
                </c:pt>
                <c:pt idx="632">
                  <c:v>-6.5004829190442185E-3</c:v>
                </c:pt>
                <c:pt idx="633">
                  <c:v>-6.4882846308967571E-3</c:v>
                </c:pt>
                <c:pt idx="634">
                  <c:v>-6.4882846308967571E-3</c:v>
                </c:pt>
                <c:pt idx="635">
                  <c:v>-6.4881413331927037E-3</c:v>
                </c:pt>
                <c:pt idx="636">
                  <c:v>-6.3567558896739981E-3</c:v>
                </c:pt>
                <c:pt idx="637">
                  <c:v>-6.3908617214428485E-3</c:v>
                </c:pt>
                <c:pt idx="638">
                  <c:v>-6.364701100815915E-3</c:v>
                </c:pt>
                <c:pt idx="639">
                  <c:v>-6.3790670270157911E-3</c:v>
                </c:pt>
                <c:pt idx="640">
                  <c:v>-6.3694034633892177E-3</c:v>
                </c:pt>
                <c:pt idx="641">
                  <c:v>-6.4099765311812331E-3</c:v>
                </c:pt>
                <c:pt idx="642">
                  <c:v>-6.3335721289707317E-3</c:v>
                </c:pt>
                <c:pt idx="643">
                  <c:v>-6.3724003043096568E-3</c:v>
                </c:pt>
                <c:pt idx="644">
                  <c:v>-6.1976966369587695E-3</c:v>
                </c:pt>
                <c:pt idx="645">
                  <c:v>-6.2172735422053836E-3</c:v>
                </c:pt>
                <c:pt idx="646">
                  <c:v>-5.8641973177772505E-3</c:v>
                </c:pt>
                <c:pt idx="647">
                  <c:v>-5.3842953471332951E-3</c:v>
                </c:pt>
                <c:pt idx="648">
                  <c:v>-5.3284400891874858E-3</c:v>
                </c:pt>
                <c:pt idx="649">
                  <c:v>-5.3328980004040275E-3</c:v>
                </c:pt>
                <c:pt idx="650">
                  <c:v>-5.316179246014404E-3</c:v>
                </c:pt>
                <c:pt idx="651">
                  <c:v>-5.3164287064846908E-3</c:v>
                </c:pt>
                <c:pt idx="652">
                  <c:v>-5.4395102261738824E-3</c:v>
                </c:pt>
                <c:pt idx="653">
                  <c:v>-4.9313645313779839E-3</c:v>
                </c:pt>
                <c:pt idx="654">
                  <c:v>-4.9326249181432516E-3</c:v>
                </c:pt>
                <c:pt idx="655">
                  <c:v>-4.9326249181432516E-3</c:v>
                </c:pt>
                <c:pt idx="656">
                  <c:v>-4.9312521379763627E-3</c:v>
                </c:pt>
                <c:pt idx="657">
                  <c:v>-4.9008707990603516E-3</c:v>
                </c:pt>
                <c:pt idx="658">
                  <c:v>-4.7175863659809098E-3</c:v>
                </c:pt>
                <c:pt idx="659">
                  <c:v>-4.7341896254771143E-3</c:v>
                </c:pt>
                <c:pt idx="660">
                  <c:v>-4.2828528506778886E-3</c:v>
                </c:pt>
                <c:pt idx="661">
                  <c:v>-4.2477900444555881E-3</c:v>
                </c:pt>
                <c:pt idx="662">
                  <c:v>-3.8970617409422054E-3</c:v>
                </c:pt>
                <c:pt idx="663">
                  <c:v>-3.894906268059467E-3</c:v>
                </c:pt>
                <c:pt idx="664">
                  <c:v>-3.8310019881005503E-3</c:v>
                </c:pt>
                <c:pt idx="665">
                  <c:v>-3.7737912440511945E-3</c:v>
                </c:pt>
                <c:pt idx="666">
                  <c:v>-3.6630294471481162E-3</c:v>
                </c:pt>
                <c:pt idx="667">
                  <c:v>-3.7479279829300874E-3</c:v>
                </c:pt>
                <c:pt idx="668">
                  <c:v>-4.0681054266004614E-3</c:v>
                </c:pt>
                <c:pt idx="669">
                  <c:v>-4.0913038941690315E-3</c:v>
                </c:pt>
                <c:pt idx="670">
                  <c:v>-4.132051819592566E-3</c:v>
                </c:pt>
                <c:pt idx="671">
                  <c:v>-4.1660140827259893E-3</c:v>
                </c:pt>
                <c:pt idx="672">
                  <c:v>-4.0095153372014039E-3</c:v>
                </c:pt>
                <c:pt idx="673">
                  <c:v>-4.0035948341538468E-3</c:v>
                </c:pt>
                <c:pt idx="674">
                  <c:v>-3.8464123504590936E-3</c:v>
                </c:pt>
                <c:pt idx="675">
                  <c:v>-3.7912382658425695E-3</c:v>
                </c:pt>
                <c:pt idx="676">
                  <c:v>-3.6054856992494182E-3</c:v>
                </c:pt>
                <c:pt idx="677">
                  <c:v>-3.619220637199363E-3</c:v>
                </c:pt>
                <c:pt idx="678">
                  <c:v>-3.7420536971270206E-3</c:v>
                </c:pt>
                <c:pt idx="679">
                  <c:v>-3.5758839209217106E-3</c:v>
                </c:pt>
                <c:pt idx="680">
                  <c:v>-3.6332701352453458E-3</c:v>
                </c:pt>
                <c:pt idx="681">
                  <c:v>-3.6335226935525935E-3</c:v>
                </c:pt>
                <c:pt idx="682">
                  <c:v>-3.6305640837497395E-3</c:v>
                </c:pt>
                <c:pt idx="683">
                  <c:v>-3.6290839963792287E-3</c:v>
                </c:pt>
                <c:pt idx="684">
                  <c:v>-3.7296084979901393E-3</c:v>
                </c:pt>
                <c:pt idx="685">
                  <c:v>-3.6252423581461767E-3</c:v>
                </c:pt>
                <c:pt idx="686">
                  <c:v>-3.6205572293578404E-3</c:v>
                </c:pt>
                <c:pt idx="687">
                  <c:v>-3.6197933301983635E-3</c:v>
                </c:pt>
                <c:pt idx="688">
                  <c:v>-3.6410483409975826E-3</c:v>
                </c:pt>
                <c:pt idx="689">
                  <c:v>-3.984177464916654E-3</c:v>
                </c:pt>
                <c:pt idx="690">
                  <c:v>-3.9969537744111855E-3</c:v>
                </c:pt>
                <c:pt idx="691">
                  <c:v>-4.2130226750235538E-3</c:v>
                </c:pt>
                <c:pt idx="692">
                  <c:v>-4.431551021451167E-3</c:v>
                </c:pt>
                <c:pt idx="693">
                  <c:v>-4.4251844214830494E-3</c:v>
                </c:pt>
                <c:pt idx="694">
                  <c:v>-4.4311744628278502E-3</c:v>
                </c:pt>
                <c:pt idx="695">
                  <c:v>-4.5669054792923632E-3</c:v>
                </c:pt>
                <c:pt idx="696">
                  <c:v>-4.5921913556283417E-3</c:v>
                </c:pt>
                <c:pt idx="697">
                  <c:v>-4.5891208127811804E-3</c:v>
                </c:pt>
                <c:pt idx="698">
                  <c:v>-4.5919386824039071E-3</c:v>
                </c:pt>
                <c:pt idx="699">
                  <c:v>-4.5936222497182308E-3</c:v>
                </c:pt>
                <c:pt idx="700">
                  <c:v>-4.5686037250641711E-3</c:v>
                </c:pt>
                <c:pt idx="701">
                  <c:v>-4.6338697986359556E-3</c:v>
                </c:pt>
                <c:pt idx="702">
                  <c:v>-4.6338697986359556E-3</c:v>
                </c:pt>
                <c:pt idx="703">
                  <c:v>-4.6336934596033609E-3</c:v>
                </c:pt>
                <c:pt idx="704">
                  <c:v>-4.6001953827723768E-3</c:v>
                </c:pt>
                <c:pt idx="705">
                  <c:v>-4.6069716097160264E-3</c:v>
                </c:pt>
                <c:pt idx="706">
                  <c:v>-4.6066927871057615E-3</c:v>
                </c:pt>
                <c:pt idx="707">
                  <c:v>-4.6130980012947772E-3</c:v>
                </c:pt>
                <c:pt idx="708">
                  <c:v>-4.5518257289763305E-3</c:v>
                </c:pt>
                <c:pt idx="709">
                  <c:v>-4.623786140550798E-3</c:v>
                </c:pt>
                <c:pt idx="710">
                  <c:v>-4.6581608856753279E-3</c:v>
                </c:pt>
                <c:pt idx="711">
                  <c:v>-4.7187466383448746E-3</c:v>
                </c:pt>
                <c:pt idx="712">
                  <c:v>-4.7128179011761079E-3</c:v>
                </c:pt>
                <c:pt idx="713">
                  <c:v>-4.7298933053145772E-3</c:v>
                </c:pt>
                <c:pt idx="714">
                  <c:v>-4.7299091726674628E-3</c:v>
                </c:pt>
                <c:pt idx="715">
                  <c:v>-4.6384302859610446E-3</c:v>
                </c:pt>
                <c:pt idx="716">
                  <c:v>-4.8266274204271835E-3</c:v>
                </c:pt>
                <c:pt idx="717">
                  <c:v>-4.8514721570597427E-3</c:v>
                </c:pt>
                <c:pt idx="718">
                  <c:v>-4.9076843883588449E-3</c:v>
                </c:pt>
                <c:pt idx="719">
                  <c:v>-5.1518613669208381E-3</c:v>
                </c:pt>
                <c:pt idx="720">
                  <c:v>-5.3162132846067758E-3</c:v>
                </c:pt>
                <c:pt idx="721">
                  <c:v>-5.3398619624497158E-3</c:v>
                </c:pt>
                <c:pt idx="722">
                  <c:v>-5.3905491925103736E-3</c:v>
                </c:pt>
                <c:pt idx="723">
                  <c:v>-5.3780464189377786E-3</c:v>
                </c:pt>
                <c:pt idx="724">
                  <c:v>-5.3951724065625511E-3</c:v>
                </c:pt>
                <c:pt idx="725">
                  <c:v>-5.3934078712787907E-3</c:v>
                </c:pt>
                <c:pt idx="726">
                  <c:v>-5.3742974558276197E-3</c:v>
                </c:pt>
                <c:pt idx="727">
                  <c:v>-5.3758717766056877E-3</c:v>
                </c:pt>
                <c:pt idx="728">
                  <c:v>-5.3826754421383407E-3</c:v>
                </c:pt>
                <c:pt idx="729">
                  <c:v>-5.6184509705530855E-3</c:v>
                </c:pt>
                <c:pt idx="730">
                  <c:v>-5.6203965084380613E-3</c:v>
                </c:pt>
                <c:pt idx="731">
                  <c:v>-5.4031391386935544E-3</c:v>
                </c:pt>
                <c:pt idx="732">
                  <c:v>-5.4051330754060828E-3</c:v>
                </c:pt>
                <c:pt idx="733">
                  <c:v>-5.3240671691908636E-3</c:v>
                </c:pt>
                <c:pt idx="734">
                  <c:v>-5.2356502043963233E-3</c:v>
                </c:pt>
                <c:pt idx="735">
                  <c:v>-5.2861095966389143E-3</c:v>
                </c:pt>
                <c:pt idx="736">
                  <c:v>-5.1923652123903553E-3</c:v>
                </c:pt>
                <c:pt idx="737">
                  <c:v>-5.2076817681588373E-3</c:v>
                </c:pt>
                <c:pt idx="738">
                  <c:v>-5.1910150885311618E-3</c:v>
                </c:pt>
                <c:pt idx="739">
                  <c:v>-5.2094569180703336E-3</c:v>
                </c:pt>
                <c:pt idx="740">
                  <c:v>-5.1599297621566535E-3</c:v>
                </c:pt>
                <c:pt idx="741">
                  <c:v>-5.1226456749406393E-3</c:v>
                </c:pt>
                <c:pt idx="742">
                  <c:v>-5.1226456749406393E-3</c:v>
                </c:pt>
                <c:pt idx="743">
                  <c:v>-5.3674488376810126E-3</c:v>
                </c:pt>
                <c:pt idx="744">
                  <c:v>-5.3670135086585392E-3</c:v>
                </c:pt>
                <c:pt idx="745">
                  <c:v>-5.4090167674642952E-3</c:v>
                </c:pt>
                <c:pt idx="746">
                  <c:v>-5.3980321012293596E-3</c:v>
                </c:pt>
                <c:pt idx="747">
                  <c:v>-5.4064597011738713E-3</c:v>
                </c:pt>
                <c:pt idx="748">
                  <c:v>-5.406160728405187E-3</c:v>
                </c:pt>
                <c:pt idx="749">
                  <c:v>-5.4996343768125349E-3</c:v>
                </c:pt>
                <c:pt idx="750">
                  <c:v>-5.5007588625312345E-3</c:v>
                </c:pt>
                <c:pt idx="751">
                  <c:v>-5.5258259835387876E-3</c:v>
                </c:pt>
                <c:pt idx="752">
                  <c:v>-5.2967606230529454E-3</c:v>
                </c:pt>
                <c:pt idx="753">
                  <c:v>-5.3478326970484661E-3</c:v>
                </c:pt>
                <c:pt idx="754">
                  <c:v>-5.2063790737280468E-3</c:v>
                </c:pt>
                <c:pt idx="755">
                  <c:v>-5.0597440897940946E-3</c:v>
                </c:pt>
                <c:pt idx="756">
                  <c:v>-5.062987881545797E-3</c:v>
                </c:pt>
                <c:pt idx="757">
                  <c:v>-5.0529736385926645E-3</c:v>
                </c:pt>
                <c:pt idx="758">
                  <c:v>-4.9596554538713939E-3</c:v>
                </c:pt>
                <c:pt idx="759">
                  <c:v>-4.9599944566144265E-3</c:v>
                </c:pt>
                <c:pt idx="760">
                  <c:v>-4.9509334876060764E-3</c:v>
                </c:pt>
                <c:pt idx="761">
                  <c:v>-4.9509334876060764E-3</c:v>
                </c:pt>
                <c:pt idx="762">
                  <c:v>-4.9477352129745633E-3</c:v>
                </c:pt>
                <c:pt idx="763">
                  <c:v>-5.0026894014057934E-3</c:v>
                </c:pt>
                <c:pt idx="764">
                  <c:v>-5.0039848972627064E-3</c:v>
                </c:pt>
                <c:pt idx="765">
                  <c:v>-5.0230386227103586E-3</c:v>
                </c:pt>
                <c:pt idx="766">
                  <c:v>-5.0302810790443008E-3</c:v>
                </c:pt>
                <c:pt idx="767">
                  <c:v>-5.0304000047256582E-3</c:v>
                </c:pt>
                <c:pt idx="768">
                  <c:v>-5.0620482691823886E-3</c:v>
                </c:pt>
                <c:pt idx="769">
                  <c:v>-5.044019731729462E-3</c:v>
                </c:pt>
                <c:pt idx="770">
                  <c:v>-5.0326713205084183E-3</c:v>
                </c:pt>
                <c:pt idx="771">
                  <c:v>-5.0847496714972506E-3</c:v>
                </c:pt>
                <c:pt idx="772">
                  <c:v>-5.0523046045149629E-3</c:v>
                </c:pt>
                <c:pt idx="773">
                  <c:v>-5.0129568809024879E-3</c:v>
                </c:pt>
                <c:pt idx="774">
                  <c:v>-5.0415071461595616E-3</c:v>
                </c:pt>
                <c:pt idx="775">
                  <c:v>-5.0458396359350111E-3</c:v>
                </c:pt>
                <c:pt idx="776">
                  <c:v>-5.0215094379331277E-3</c:v>
                </c:pt>
                <c:pt idx="777">
                  <c:v>-5.03244119699692E-3</c:v>
                </c:pt>
                <c:pt idx="778">
                  <c:v>-5.032680236952445E-3</c:v>
                </c:pt>
                <c:pt idx="779">
                  <c:v>-4.9143452278007415E-3</c:v>
                </c:pt>
                <c:pt idx="780">
                  <c:v>-4.8931088250944747E-3</c:v>
                </c:pt>
                <c:pt idx="781">
                  <c:v>-4.8277617408324005E-3</c:v>
                </c:pt>
                <c:pt idx="782">
                  <c:v>-4.5419585406283516E-3</c:v>
                </c:pt>
                <c:pt idx="783">
                  <c:v>-4.339498438626215E-3</c:v>
                </c:pt>
                <c:pt idx="784">
                  <c:v>-4.3375168473321988E-3</c:v>
                </c:pt>
                <c:pt idx="785">
                  <c:v>-4.2687986071066886E-3</c:v>
                </c:pt>
                <c:pt idx="786">
                  <c:v>-4.276868942175157E-3</c:v>
                </c:pt>
                <c:pt idx="787">
                  <c:v>-4.2510572037473739E-3</c:v>
                </c:pt>
                <c:pt idx="788">
                  <c:v>-4.2844515944520213E-3</c:v>
                </c:pt>
                <c:pt idx="789">
                  <c:v>-4.2844458821431515E-3</c:v>
                </c:pt>
                <c:pt idx="790">
                  <c:v>-4.2069731689757415E-3</c:v>
                </c:pt>
                <c:pt idx="791">
                  <c:v>-4.1804610047766009E-3</c:v>
                </c:pt>
                <c:pt idx="792">
                  <c:v>-3.8069219506410026E-3</c:v>
                </c:pt>
                <c:pt idx="793">
                  <c:v>-3.7269291200398777E-3</c:v>
                </c:pt>
                <c:pt idx="794">
                  <c:v>-3.7175339207196887E-3</c:v>
                </c:pt>
                <c:pt idx="795">
                  <c:v>-3.6772660879976883E-3</c:v>
                </c:pt>
                <c:pt idx="796">
                  <c:v>-3.7052404715053732E-3</c:v>
                </c:pt>
                <c:pt idx="797">
                  <c:v>-3.7135796213571526E-3</c:v>
                </c:pt>
                <c:pt idx="798">
                  <c:v>-3.5914367594778191E-3</c:v>
                </c:pt>
                <c:pt idx="799">
                  <c:v>-3.5914661624895875E-3</c:v>
                </c:pt>
                <c:pt idx="800">
                  <c:v>-3.5596863808327593E-3</c:v>
                </c:pt>
                <c:pt idx="801">
                  <c:v>-3.6380114891230086E-3</c:v>
                </c:pt>
                <c:pt idx="802">
                  <c:v>-3.6372858967531414E-3</c:v>
                </c:pt>
                <c:pt idx="803">
                  <c:v>-3.6807573555207615E-3</c:v>
                </c:pt>
                <c:pt idx="804">
                  <c:v>-3.686859689042604E-3</c:v>
                </c:pt>
                <c:pt idx="805">
                  <c:v>-3.686859689042604E-3</c:v>
                </c:pt>
                <c:pt idx="806">
                  <c:v>-3.2167659151617145E-3</c:v>
                </c:pt>
                <c:pt idx="807">
                  <c:v>-3.2044929660165664E-3</c:v>
                </c:pt>
                <c:pt idx="808">
                  <c:v>-3.0662965786954245E-3</c:v>
                </c:pt>
                <c:pt idx="809">
                  <c:v>-3.2440433699415282E-3</c:v>
                </c:pt>
                <c:pt idx="810">
                  <c:v>-3.2960427504662342E-3</c:v>
                </c:pt>
                <c:pt idx="811">
                  <c:v>-3.2964138515201684E-3</c:v>
                </c:pt>
                <c:pt idx="812">
                  <c:v>-3.2334339424619071E-3</c:v>
                </c:pt>
                <c:pt idx="813">
                  <c:v>-3.2276394839797925E-3</c:v>
                </c:pt>
                <c:pt idx="814">
                  <c:v>-3.1808351993425805E-3</c:v>
                </c:pt>
                <c:pt idx="815">
                  <c:v>-3.1808351993425805E-3</c:v>
                </c:pt>
                <c:pt idx="816">
                  <c:v>-3.0966083923223476E-3</c:v>
                </c:pt>
                <c:pt idx="817">
                  <c:v>-3.0574473875483793E-3</c:v>
                </c:pt>
                <c:pt idx="818">
                  <c:v>-3.2833252754188432E-3</c:v>
                </c:pt>
                <c:pt idx="819">
                  <c:v>-3.2833252754188432E-3</c:v>
                </c:pt>
                <c:pt idx="820">
                  <c:v>-3.2757210599015396E-3</c:v>
                </c:pt>
                <c:pt idx="821">
                  <c:v>-3.2968793949971847E-3</c:v>
                </c:pt>
                <c:pt idx="822">
                  <c:v>-3.2602710461468419E-3</c:v>
                </c:pt>
                <c:pt idx="823">
                  <c:v>-3.2527171099616592E-3</c:v>
                </c:pt>
                <c:pt idx="824">
                  <c:v>-3.2585005764226801E-3</c:v>
                </c:pt>
                <c:pt idx="825">
                  <c:v>-3.296632688091519E-3</c:v>
                </c:pt>
                <c:pt idx="826">
                  <c:v>-3.5716022715371553E-3</c:v>
                </c:pt>
                <c:pt idx="827">
                  <c:v>-3.5217556478109847E-3</c:v>
                </c:pt>
                <c:pt idx="828">
                  <c:v>-3.521421763282899E-3</c:v>
                </c:pt>
                <c:pt idx="829">
                  <c:v>-3.5210870384098686E-3</c:v>
                </c:pt>
                <c:pt idx="830">
                  <c:v>-3.5284339211018294E-3</c:v>
                </c:pt>
                <c:pt idx="831">
                  <c:v>-3.5105968095291867E-3</c:v>
                </c:pt>
                <c:pt idx="832">
                  <c:v>-3.5105968095291867E-3</c:v>
                </c:pt>
                <c:pt idx="833">
                  <c:v>-3.504763693085511E-3</c:v>
                </c:pt>
                <c:pt idx="834">
                  <c:v>-3.5041967418721104E-3</c:v>
                </c:pt>
                <c:pt idx="835">
                  <c:v>-3.4697861569307799E-3</c:v>
                </c:pt>
                <c:pt idx="836">
                  <c:v>-3.4543297455506567E-3</c:v>
                </c:pt>
                <c:pt idx="837">
                  <c:v>-3.57845437460098E-3</c:v>
                </c:pt>
                <c:pt idx="838">
                  <c:v>-3.6498835582265453E-3</c:v>
                </c:pt>
                <c:pt idx="839">
                  <c:v>-3.6499132125231309E-3</c:v>
                </c:pt>
                <c:pt idx="840">
                  <c:v>-3.7682162316395556E-3</c:v>
                </c:pt>
                <c:pt idx="841">
                  <c:v>-3.8769239413227389E-3</c:v>
                </c:pt>
                <c:pt idx="842">
                  <c:v>-3.8119527745174705E-3</c:v>
                </c:pt>
                <c:pt idx="843">
                  <c:v>-3.8102566033501833E-3</c:v>
                </c:pt>
                <c:pt idx="844">
                  <c:v>-3.8292859073783174E-3</c:v>
                </c:pt>
                <c:pt idx="845">
                  <c:v>-3.8315240618956121E-3</c:v>
                </c:pt>
                <c:pt idx="846">
                  <c:v>-3.8140104890528031E-3</c:v>
                </c:pt>
                <c:pt idx="847">
                  <c:v>-3.8091224498177979E-3</c:v>
                </c:pt>
                <c:pt idx="848">
                  <c:v>-3.832218786316368E-3</c:v>
                </c:pt>
                <c:pt idx="849">
                  <c:v>-3.832218786316368E-3</c:v>
                </c:pt>
                <c:pt idx="850">
                  <c:v>-3.832218786316368E-3</c:v>
                </c:pt>
                <c:pt idx="851">
                  <c:v>-3.8068448408946748E-3</c:v>
                </c:pt>
                <c:pt idx="852">
                  <c:v>-3.8068884141569674E-3</c:v>
                </c:pt>
                <c:pt idx="853">
                  <c:v>-3.8759979076445688E-3</c:v>
                </c:pt>
                <c:pt idx="854">
                  <c:v>-3.8983921901716307E-3</c:v>
                </c:pt>
                <c:pt idx="855">
                  <c:v>-3.8332952497778512E-3</c:v>
                </c:pt>
                <c:pt idx="856">
                  <c:v>-3.814447378835086E-3</c:v>
                </c:pt>
                <c:pt idx="857">
                  <c:v>-3.8145230626650578E-3</c:v>
                </c:pt>
                <c:pt idx="858">
                  <c:v>-3.8159808997945636E-3</c:v>
                </c:pt>
                <c:pt idx="859">
                  <c:v>-3.8174330975251436E-3</c:v>
                </c:pt>
                <c:pt idx="860">
                  <c:v>-3.7984471581784499E-3</c:v>
                </c:pt>
                <c:pt idx="861">
                  <c:v>-3.9046766079955651E-3</c:v>
                </c:pt>
                <c:pt idx="862">
                  <c:v>-3.9046008267403058E-3</c:v>
                </c:pt>
                <c:pt idx="863">
                  <c:v>-3.9254857259112003E-3</c:v>
                </c:pt>
                <c:pt idx="864">
                  <c:v>-3.9289689745117661E-3</c:v>
                </c:pt>
                <c:pt idx="865">
                  <c:v>-3.9092954706348906E-3</c:v>
                </c:pt>
                <c:pt idx="866">
                  <c:v>-3.8888419134768641E-3</c:v>
                </c:pt>
                <c:pt idx="867">
                  <c:v>-3.9308065169687736E-3</c:v>
                </c:pt>
                <c:pt idx="868">
                  <c:v>-3.9308065169687736E-3</c:v>
                </c:pt>
                <c:pt idx="869">
                  <c:v>-3.9312117427806855E-3</c:v>
                </c:pt>
                <c:pt idx="870">
                  <c:v>-3.9516681839697225E-3</c:v>
                </c:pt>
                <c:pt idx="871">
                  <c:v>-3.9317333221872627E-3</c:v>
                </c:pt>
                <c:pt idx="872">
                  <c:v>-3.8678894009313972E-3</c:v>
                </c:pt>
                <c:pt idx="873">
                  <c:v>-3.9852291030723483E-3</c:v>
                </c:pt>
                <c:pt idx="874">
                  <c:v>-3.9747860881651879E-3</c:v>
                </c:pt>
                <c:pt idx="875">
                  <c:v>-3.9613234727099936E-3</c:v>
                </c:pt>
                <c:pt idx="876">
                  <c:v>-3.9853820755972611E-3</c:v>
                </c:pt>
                <c:pt idx="877">
                  <c:v>-3.9804656362052802E-3</c:v>
                </c:pt>
                <c:pt idx="878">
                  <c:v>-3.975217307982489E-3</c:v>
                </c:pt>
                <c:pt idx="879">
                  <c:v>-4.0624901736486547E-3</c:v>
                </c:pt>
                <c:pt idx="880">
                  <c:v>-4.0692531043127513E-3</c:v>
                </c:pt>
                <c:pt idx="881">
                  <c:v>-3.854193826357715E-3</c:v>
                </c:pt>
                <c:pt idx="882">
                  <c:v>-3.854193826357715E-3</c:v>
                </c:pt>
                <c:pt idx="883">
                  <c:v>-3.8875259933553578E-3</c:v>
                </c:pt>
                <c:pt idx="884">
                  <c:v>-3.8947040275975758E-3</c:v>
                </c:pt>
                <c:pt idx="885">
                  <c:v>-3.8946944545848535E-3</c:v>
                </c:pt>
                <c:pt idx="886">
                  <c:v>-3.904757405821135E-3</c:v>
                </c:pt>
                <c:pt idx="887">
                  <c:v>-3.9286780978237991E-3</c:v>
                </c:pt>
                <c:pt idx="888">
                  <c:v>-3.8941185244447995E-3</c:v>
                </c:pt>
                <c:pt idx="889">
                  <c:v>-3.5885346208050311E-3</c:v>
                </c:pt>
                <c:pt idx="890">
                  <c:v>-3.547293012092099E-3</c:v>
                </c:pt>
                <c:pt idx="891">
                  <c:v>-3.5047300434138408E-3</c:v>
                </c:pt>
                <c:pt idx="892">
                  <c:v>-3.5039228306960263E-3</c:v>
                </c:pt>
                <c:pt idx="893">
                  <c:v>-3.4993931972472801E-3</c:v>
                </c:pt>
                <c:pt idx="894">
                  <c:v>-3.4852188860140668E-3</c:v>
                </c:pt>
                <c:pt idx="895">
                  <c:v>-3.8218327592408992E-3</c:v>
                </c:pt>
                <c:pt idx="896">
                  <c:v>-3.8273647294308718E-3</c:v>
                </c:pt>
                <c:pt idx="897">
                  <c:v>-3.7332025279394922E-3</c:v>
                </c:pt>
                <c:pt idx="898">
                  <c:v>-3.8248677975857275E-3</c:v>
                </c:pt>
                <c:pt idx="899">
                  <c:v>-3.8249414466755777E-3</c:v>
                </c:pt>
                <c:pt idx="900">
                  <c:v>-3.6164140599245376E-3</c:v>
                </c:pt>
                <c:pt idx="901">
                  <c:v>-3.5212776347266174E-3</c:v>
                </c:pt>
                <c:pt idx="902">
                  <c:v>-3.5253372714193214E-3</c:v>
                </c:pt>
                <c:pt idx="903">
                  <c:v>-3.3954424508114457E-3</c:v>
                </c:pt>
                <c:pt idx="904">
                  <c:v>-3.2608950247945269E-3</c:v>
                </c:pt>
                <c:pt idx="905">
                  <c:v>-3.2608950247945269E-3</c:v>
                </c:pt>
                <c:pt idx="906">
                  <c:v>-3.4369465510720311E-3</c:v>
                </c:pt>
                <c:pt idx="907">
                  <c:v>-3.6859099370015981E-3</c:v>
                </c:pt>
                <c:pt idx="908">
                  <c:v>-3.6775896216114513E-3</c:v>
                </c:pt>
                <c:pt idx="909">
                  <c:v>-3.8245706885310471E-3</c:v>
                </c:pt>
                <c:pt idx="910">
                  <c:v>-3.9082063101569652E-3</c:v>
                </c:pt>
                <c:pt idx="911">
                  <c:v>-3.8938764585403512E-3</c:v>
                </c:pt>
                <c:pt idx="912">
                  <c:v>-3.8809439888736839E-3</c:v>
                </c:pt>
                <c:pt idx="913">
                  <c:v>-3.8716417766818789E-3</c:v>
                </c:pt>
                <c:pt idx="914">
                  <c:v>-3.8955292289729214E-3</c:v>
                </c:pt>
                <c:pt idx="915">
                  <c:v>-3.9174985966806009E-3</c:v>
                </c:pt>
                <c:pt idx="916">
                  <c:v>-3.8185086964517877E-3</c:v>
                </c:pt>
                <c:pt idx="917">
                  <c:v>-3.7687550461488846E-3</c:v>
                </c:pt>
                <c:pt idx="918">
                  <c:v>-3.7699926537107676E-3</c:v>
                </c:pt>
                <c:pt idx="919">
                  <c:v>-3.7869343802419938E-3</c:v>
                </c:pt>
                <c:pt idx="920">
                  <c:v>-3.8362827371603665E-3</c:v>
                </c:pt>
                <c:pt idx="921">
                  <c:v>-3.8201811216192448E-3</c:v>
                </c:pt>
                <c:pt idx="922">
                  <c:v>-3.8002004222080269E-3</c:v>
                </c:pt>
                <c:pt idx="923">
                  <c:v>-3.8002004222080269E-3</c:v>
                </c:pt>
                <c:pt idx="924">
                  <c:v>-3.7925108886103483E-3</c:v>
                </c:pt>
                <c:pt idx="925">
                  <c:v>-3.776394602321825E-3</c:v>
                </c:pt>
                <c:pt idx="926">
                  <c:v>-3.7750457905675323E-3</c:v>
                </c:pt>
                <c:pt idx="927">
                  <c:v>-3.8090909637056225E-3</c:v>
                </c:pt>
                <c:pt idx="928">
                  <c:v>-3.8090909637056225E-3</c:v>
                </c:pt>
                <c:pt idx="929">
                  <c:v>-3.8543790104729244E-3</c:v>
                </c:pt>
                <c:pt idx="930">
                  <c:v>-3.7718304369396397E-3</c:v>
                </c:pt>
                <c:pt idx="931">
                  <c:v>-3.8032374252437726E-3</c:v>
                </c:pt>
                <c:pt idx="932">
                  <c:v>-3.7561921835935273E-3</c:v>
                </c:pt>
                <c:pt idx="933">
                  <c:v>-3.8690678285926653E-3</c:v>
                </c:pt>
                <c:pt idx="934">
                  <c:v>-3.9000065237956945E-3</c:v>
                </c:pt>
                <c:pt idx="935">
                  <c:v>-4.026509527296755E-3</c:v>
                </c:pt>
                <c:pt idx="936">
                  <c:v>-3.8930601852158781E-3</c:v>
                </c:pt>
                <c:pt idx="937">
                  <c:v>-3.8819466253648639E-3</c:v>
                </c:pt>
                <c:pt idx="938">
                  <c:v>-3.9050794607662967E-3</c:v>
                </c:pt>
                <c:pt idx="939">
                  <c:v>-3.8633403544126627E-3</c:v>
                </c:pt>
                <c:pt idx="940">
                  <c:v>-3.8634068037556243E-3</c:v>
                </c:pt>
                <c:pt idx="941">
                  <c:v>-3.8685694305681697E-3</c:v>
                </c:pt>
                <c:pt idx="942">
                  <c:v>-3.8064906033674901E-3</c:v>
                </c:pt>
                <c:pt idx="943">
                  <c:v>-4.3499275454620826E-3</c:v>
                </c:pt>
                <c:pt idx="944">
                  <c:v>-4.3461310720831385E-3</c:v>
                </c:pt>
                <c:pt idx="945">
                  <c:v>-4.4140944820923612E-3</c:v>
                </c:pt>
                <c:pt idx="946">
                  <c:v>-4.4137150716871063E-3</c:v>
                </c:pt>
                <c:pt idx="947">
                  <c:v>-4.390158069042022E-3</c:v>
                </c:pt>
                <c:pt idx="948">
                  <c:v>-4.3995097799475504E-3</c:v>
                </c:pt>
                <c:pt idx="949">
                  <c:v>-4.4219522836521962E-3</c:v>
                </c:pt>
                <c:pt idx="950">
                  <c:v>-4.391960804143012E-3</c:v>
                </c:pt>
                <c:pt idx="951">
                  <c:v>-4.4021228154392592E-3</c:v>
                </c:pt>
                <c:pt idx="952">
                  <c:v>-4.4478042507099221E-3</c:v>
                </c:pt>
                <c:pt idx="953">
                  <c:v>-4.4563848441986006E-3</c:v>
                </c:pt>
                <c:pt idx="954">
                  <c:v>-4.4563874865550983E-3</c:v>
                </c:pt>
                <c:pt idx="955">
                  <c:v>-4.6222019633342442E-3</c:v>
                </c:pt>
                <c:pt idx="956">
                  <c:v>-4.6452266145455435E-3</c:v>
                </c:pt>
                <c:pt idx="957">
                  <c:v>-4.6448030785434628E-3</c:v>
                </c:pt>
                <c:pt idx="958">
                  <c:v>-4.3612184515544883E-3</c:v>
                </c:pt>
                <c:pt idx="959">
                  <c:v>-4.3608991326646931E-3</c:v>
                </c:pt>
                <c:pt idx="960">
                  <c:v>-4.3609175125032523E-3</c:v>
                </c:pt>
                <c:pt idx="961">
                  <c:v>-4.2874793666878418E-3</c:v>
                </c:pt>
                <c:pt idx="962">
                  <c:v>-4.2925116837636999E-3</c:v>
                </c:pt>
                <c:pt idx="963">
                  <c:v>-4.2919680451180033E-3</c:v>
                </c:pt>
                <c:pt idx="964">
                  <c:v>-4.2915616031374785E-3</c:v>
                </c:pt>
                <c:pt idx="965">
                  <c:v>-4.2967274861522489E-3</c:v>
                </c:pt>
                <c:pt idx="966">
                  <c:v>-4.2962554982534165E-3</c:v>
                </c:pt>
                <c:pt idx="967">
                  <c:v>-4.2835563826483332E-3</c:v>
                </c:pt>
                <c:pt idx="968">
                  <c:v>-4.2835563826483332E-3</c:v>
                </c:pt>
                <c:pt idx="969">
                  <c:v>-4.1383766559508041E-3</c:v>
                </c:pt>
                <c:pt idx="970">
                  <c:v>-3.993810097848256E-3</c:v>
                </c:pt>
                <c:pt idx="971">
                  <c:v>-4.0020955467075106E-3</c:v>
                </c:pt>
                <c:pt idx="972">
                  <c:v>-3.889826600582875E-3</c:v>
                </c:pt>
                <c:pt idx="973">
                  <c:v>-3.7971496080550274E-3</c:v>
                </c:pt>
                <c:pt idx="974">
                  <c:v>-3.8131609000518459E-3</c:v>
                </c:pt>
                <c:pt idx="975">
                  <c:v>-3.8547753680172291E-3</c:v>
                </c:pt>
                <c:pt idx="976">
                  <c:v>-3.9339582684939697E-3</c:v>
                </c:pt>
                <c:pt idx="977">
                  <c:v>-3.932349031284952E-3</c:v>
                </c:pt>
                <c:pt idx="978">
                  <c:v>-3.9816682824948789E-3</c:v>
                </c:pt>
                <c:pt idx="979">
                  <c:v>-4.2847765874291285E-3</c:v>
                </c:pt>
                <c:pt idx="980">
                  <c:v>-4.2928145610470645E-3</c:v>
                </c:pt>
                <c:pt idx="981">
                  <c:v>-4.266993383133401E-3</c:v>
                </c:pt>
                <c:pt idx="982">
                  <c:v>-4.2920988201104043E-3</c:v>
                </c:pt>
                <c:pt idx="983">
                  <c:v>-4.2918577806964741E-3</c:v>
                </c:pt>
                <c:pt idx="984">
                  <c:v>-4.3646681845106033E-3</c:v>
                </c:pt>
                <c:pt idx="985">
                  <c:v>-4.4283968654259065E-3</c:v>
                </c:pt>
                <c:pt idx="986">
                  <c:v>-4.4283968654259065E-3</c:v>
                </c:pt>
                <c:pt idx="987">
                  <c:v>-4.2967016360803802E-3</c:v>
                </c:pt>
                <c:pt idx="988">
                  <c:v>-4.2967141695880754E-3</c:v>
                </c:pt>
                <c:pt idx="989">
                  <c:v>-4.3711320521335967E-3</c:v>
                </c:pt>
                <c:pt idx="990">
                  <c:v>-4.91759517692317E-3</c:v>
                </c:pt>
                <c:pt idx="991">
                  <c:v>-4.9367080583499921E-3</c:v>
                </c:pt>
                <c:pt idx="992">
                  <c:v>-5.0890720316084876E-3</c:v>
                </c:pt>
                <c:pt idx="993">
                  <c:v>-5.0867190418772516E-3</c:v>
                </c:pt>
                <c:pt idx="994">
                  <c:v>-5.0552063019162173E-3</c:v>
                </c:pt>
                <c:pt idx="995">
                  <c:v>-5.0552166316980458E-3</c:v>
                </c:pt>
                <c:pt idx="996">
                  <c:v>-4.9657615746436703E-3</c:v>
                </c:pt>
                <c:pt idx="997">
                  <c:v>-4.9546662611868334E-3</c:v>
                </c:pt>
                <c:pt idx="998">
                  <c:v>-4.8615871491148807E-3</c:v>
                </c:pt>
                <c:pt idx="999">
                  <c:v>-4.8966003811980255E-3</c:v>
                </c:pt>
                <c:pt idx="1000">
                  <c:v>-4.8966339361834104E-3</c:v>
                </c:pt>
                <c:pt idx="1001">
                  <c:v>-4.8957880046904163E-3</c:v>
                </c:pt>
                <c:pt idx="1002">
                  <c:v>-4.8958217437790824E-3</c:v>
                </c:pt>
                <c:pt idx="1003">
                  <c:v>-4.8958555337794271E-3</c:v>
                </c:pt>
                <c:pt idx="1004">
                  <c:v>-4.9443877255458115E-3</c:v>
                </c:pt>
                <c:pt idx="1005">
                  <c:v>-4.9686198771415222E-3</c:v>
                </c:pt>
                <c:pt idx="1006">
                  <c:v>-4.4705424877081205E-3</c:v>
                </c:pt>
                <c:pt idx="1007">
                  <c:v>-4.5050762345785252E-3</c:v>
                </c:pt>
                <c:pt idx="1008">
                  <c:v>-4.4266550131736304E-3</c:v>
                </c:pt>
                <c:pt idx="1009">
                  <c:v>-4.3861590137016584E-3</c:v>
                </c:pt>
                <c:pt idx="1010">
                  <c:v>-4.3833985560333298E-3</c:v>
                </c:pt>
                <c:pt idx="1011">
                  <c:v>-4.3708440694824663E-3</c:v>
                </c:pt>
                <c:pt idx="1012">
                  <c:v>-4.4294804471128324E-3</c:v>
                </c:pt>
                <c:pt idx="1013">
                  <c:v>-4.462401635339338E-3</c:v>
                </c:pt>
                <c:pt idx="1014">
                  <c:v>-4.4553881102331458E-3</c:v>
                </c:pt>
                <c:pt idx="1015">
                  <c:v>-4.4537767748632192E-3</c:v>
                </c:pt>
                <c:pt idx="1016">
                  <c:v>-4.4798316849887698E-3</c:v>
                </c:pt>
                <c:pt idx="1017">
                  <c:v>-4.4798854491088398E-3</c:v>
                </c:pt>
                <c:pt idx="1018">
                  <c:v>-4.2777209401515951E-3</c:v>
                </c:pt>
                <c:pt idx="1019">
                  <c:v>-4.2570256288469548E-3</c:v>
                </c:pt>
                <c:pt idx="1020">
                  <c:v>-4.2555101938172293E-3</c:v>
                </c:pt>
                <c:pt idx="1021">
                  <c:v>-4.2623275764447424E-3</c:v>
                </c:pt>
                <c:pt idx="1022">
                  <c:v>-4.3350755238579439E-3</c:v>
                </c:pt>
                <c:pt idx="1023">
                  <c:v>-4.465620743554272E-3</c:v>
                </c:pt>
                <c:pt idx="1024">
                  <c:v>-4.5221042115705899E-3</c:v>
                </c:pt>
                <c:pt idx="1025">
                  <c:v>-4.5165249747186626E-3</c:v>
                </c:pt>
                <c:pt idx="1026">
                  <c:v>-4.4916374101551561E-3</c:v>
                </c:pt>
                <c:pt idx="1027">
                  <c:v>-4.4952914495359469E-3</c:v>
                </c:pt>
                <c:pt idx="1028">
                  <c:v>-4.4913553795223595E-3</c:v>
                </c:pt>
                <c:pt idx="1029">
                  <c:v>-4.7331637897252169E-3</c:v>
                </c:pt>
                <c:pt idx="1030">
                  <c:v>-4.7374283498748532E-3</c:v>
                </c:pt>
                <c:pt idx="1031">
                  <c:v>-4.7968601358329204E-3</c:v>
                </c:pt>
                <c:pt idx="1032">
                  <c:v>-4.8247852931080932E-3</c:v>
                </c:pt>
                <c:pt idx="1033">
                  <c:v>-4.875461440995401E-3</c:v>
                </c:pt>
                <c:pt idx="1034">
                  <c:v>-4.8932959235268806E-3</c:v>
                </c:pt>
                <c:pt idx="1035">
                  <c:v>-4.8612145377301633E-3</c:v>
                </c:pt>
                <c:pt idx="1036">
                  <c:v>-4.8702420727716224E-3</c:v>
                </c:pt>
                <c:pt idx="1037">
                  <c:v>-5.2888665535877778E-3</c:v>
                </c:pt>
                <c:pt idx="1038">
                  <c:v>-5.2673589808121622E-3</c:v>
                </c:pt>
                <c:pt idx="1039">
                  <c:v>-5.2538934863687109E-3</c:v>
                </c:pt>
                <c:pt idx="1040">
                  <c:v>-5.4065380521611623E-3</c:v>
                </c:pt>
                <c:pt idx="1041">
                  <c:v>-5.3460910613734921E-3</c:v>
                </c:pt>
                <c:pt idx="1042">
                  <c:v>-5.1789877727217715E-3</c:v>
                </c:pt>
                <c:pt idx="1043">
                  <c:v>-5.1935502085010254E-3</c:v>
                </c:pt>
                <c:pt idx="1044">
                  <c:v>-5.1822453525394978E-3</c:v>
                </c:pt>
                <c:pt idx="1045">
                  <c:v>-5.1812687427992962E-3</c:v>
                </c:pt>
                <c:pt idx="1046">
                  <c:v>-5.1457312204944601E-3</c:v>
                </c:pt>
                <c:pt idx="1047">
                  <c:v>-5.0815628525423201E-3</c:v>
                </c:pt>
                <c:pt idx="1048">
                  <c:v>-5.1108404566386576E-3</c:v>
                </c:pt>
                <c:pt idx="1049">
                  <c:v>-5.1152019069498362E-3</c:v>
                </c:pt>
                <c:pt idx="1050">
                  <c:v>-5.1152927395836986E-3</c:v>
                </c:pt>
                <c:pt idx="1051">
                  <c:v>-5.1295908744725185E-3</c:v>
                </c:pt>
                <c:pt idx="1052">
                  <c:v>-5.064671222317821E-3</c:v>
                </c:pt>
                <c:pt idx="1053">
                  <c:v>-4.4579062929847651E-3</c:v>
                </c:pt>
                <c:pt idx="1054">
                  <c:v>-4.5272800706324754E-3</c:v>
                </c:pt>
                <c:pt idx="1055">
                  <c:v>-4.3509841537227147E-3</c:v>
                </c:pt>
                <c:pt idx="1056">
                  <c:v>-4.3646750646906306E-3</c:v>
                </c:pt>
                <c:pt idx="1057">
                  <c:v>-4.3648572273276521E-3</c:v>
                </c:pt>
                <c:pt idx="1058">
                  <c:v>-4.3652000495300351E-3</c:v>
                </c:pt>
                <c:pt idx="1059">
                  <c:v>-4.4064148158890109E-3</c:v>
                </c:pt>
                <c:pt idx="1060">
                  <c:v>-4.4028258706744457E-3</c:v>
                </c:pt>
                <c:pt idx="1061">
                  <c:v>-4.3612154121218044E-3</c:v>
                </c:pt>
                <c:pt idx="1062">
                  <c:v>-4.3177500577029453E-3</c:v>
                </c:pt>
                <c:pt idx="1063">
                  <c:v>-4.3604013693713866E-3</c:v>
                </c:pt>
                <c:pt idx="1064">
                  <c:v>-4.3585778475541967E-3</c:v>
                </c:pt>
                <c:pt idx="1065">
                  <c:v>-4.4964854560198241E-3</c:v>
                </c:pt>
                <c:pt idx="1066">
                  <c:v>-4.7761723381362807E-3</c:v>
                </c:pt>
                <c:pt idx="1067">
                  <c:v>-4.7612462398047683E-3</c:v>
                </c:pt>
                <c:pt idx="1068">
                  <c:v>-4.7439486633441136E-3</c:v>
                </c:pt>
                <c:pt idx="1069">
                  <c:v>-4.7459939991405312E-3</c:v>
                </c:pt>
                <c:pt idx="1070">
                  <c:v>-4.7200147251267154E-3</c:v>
                </c:pt>
                <c:pt idx="1071">
                  <c:v>-4.7196847918526711E-3</c:v>
                </c:pt>
                <c:pt idx="1072">
                  <c:v>-4.7358486021152474E-3</c:v>
                </c:pt>
                <c:pt idx="1073">
                  <c:v>-4.7772317682356598E-3</c:v>
                </c:pt>
                <c:pt idx="1074">
                  <c:v>-4.7902571365553859E-3</c:v>
                </c:pt>
                <c:pt idx="1075">
                  <c:v>-4.7230010701453549E-3</c:v>
                </c:pt>
                <c:pt idx="1076">
                  <c:v>-4.6822501392397358E-3</c:v>
                </c:pt>
                <c:pt idx="1077">
                  <c:v>-4.7195531157599628E-3</c:v>
                </c:pt>
                <c:pt idx="1078">
                  <c:v>-4.6352447636871397E-3</c:v>
                </c:pt>
                <c:pt idx="1079">
                  <c:v>-4.6341900735679675E-3</c:v>
                </c:pt>
                <c:pt idx="1080">
                  <c:v>-4.676212968822019E-3</c:v>
                </c:pt>
                <c:pt idx="1081">
                  <c:v>-4.7951515516760235E-3</c:v>
                </c:pt>
                <c:pt idx="1082">
                  <c:v>-4.7948363799603178E-3</c:v>
                </c:pt>
                <c:pt idx="1083">
                  <c:v>-4.8203202509165197E-3</c:v>
                </c:pt>
                <c:pt idx="1084">
                  <c:v>-4.8072722669806568E-3</c:v>
                </c:pt>
                <c:pt idx="1085">
                  <c:v>-4.8564649714823247E-3</c:v>
                </c:pt>
                <c:pt idx="1086">
                  <c:v>-4.8523594485085563E-3</c:v>
                </c:pt>
                <c:pt idx="1087">
                  <c:v>-4.9981771107647215E-3</c:v>
                </c:pt>
                <c:pt idx="1088">
                  <c:v>-5.128228188938295E-3</c:v>
                </c:pt>
                <c:pt idx="1089">
                  <c:v>-5.1152028420360087E-3</c:v>
                </c:pt>
                <c:pt idx="1090">
                  <c:v>-5.101342700428617E-3</c:v>
                </c:pt>
                <c:pt idx="1091">
                  <c:v>-5.1149430559240677E-3</c:v>
                </c:pt>
                <c:pt idx="1092">
                  <c:v>-4.8718550669722659E-3</c:v>
                </c:pt>
                <c:pt idx="1093">
                  <c:v>-5.0235797888223801E-3</c:v>
                </c:pt>
                <c:pt idx="1094">
                  <c:v>-4.9559850556904735E-3</c:v>
                </c:pt>
                <c:pt idx="1095">
                  <c:v>-5.0239498090127194E-3</c:v>
                </c:pt>
                <c:pt idx="1096">
                  <c:v>-4.9549663052110473E-3</c:v>
                </c:pt>
                <c:pt idx="1097">
                  <c:v>-4.9439603733725055E-3</c:v>
                </c:pt>
                <c:pt idx="1098">
                  <c:v>-4.9442284754612096E-3</c:v>
                </c:pt>
                <c:pt idx="1099">
                  <c:v>-4.9354312316326407E-3</c:v>
                </c:pt>
                <c:pt idx="1100">
                  <c:v>-4.4280698461350273E-3</c:v>
                </c:pt>
                <c:pt idx="1101">
                  <c:v>-4.4060123778563668E-3</c:v>
                </c:pt>
                <c:pt idx="1102">
                  <c:v>-4.5190607745936879E-3</c:v>
                </c:pt>
                <c:pt idx="1103">
                  <c:v>-4.3842572873586793E-3</c:v>
                </c:pt>
                <c:pt idx="1104">
                  <c:v>-4.4038029121414284E-3</c:v>
                </c:pt>
                <c:pt idx="1105">
                  <c:v>-4.3254988822335133E-3</c:v>
                </c:pt>
                <c:pt idx="1106">
                  <c:v>-4.3118132134045061E-3</c:v>
                </c:pt>
                <c:pt idx="1107">
                  <c:v>-4.3120866262485683E-3</c:v>
                </c:pt>
                <c:pt idx="1108">
                  <c:v>-4.3832324096348581E-3</c:v>
                </c:pt>
                <c:pt idx="1109">
                  <c:v>-4.5838063835472861E-3</c:v>
                </c:pt>
                <c:pt idx="1110">
                  <c:v>-4.6098250416942571E-3</c:v>
                </c:pt>
                <c:pt idx="1111">
                  <c:v>-4.5288472430418487E-3</c:v>
                </c:pt>
                <c:pt idx="1112">
                  <c:v>-4.5135914085138781E-3</c:v>
                </c:pt>
                <c:pt idx="1113">
                  <c:v>-4.5527432153360621E-3</c:v>
                </c:pt>
                <c:pt idx="1114">
                  <c:v>-4.5368870099075686E-3</c:v>
                </c:pt>
                <c:pt idx="1115">
                  <c:v>-4.5945028768706788E-3</c:v>
                </c:pt>
                <c:pt idx="1116">
                  <c:v>-4.7212882605854357E-3</c:v>
                </c:pt>
                <c:pt idx="1117">
                  <c:v>-4.641581460188943E-3</c:v>
                </c:pt>
                <c:pt idx="1118">
                  <c:v>-4.6006701773131228E-3</c:v>
                </c:pt>
                <c:pt idx="1119">
                  <c:v>-4.5867687889831277E-3</c:v>
                </c:pt>
                <c:pt idx="1120">
                  <c:v>-4.6008690679175991E-3</c:v>
                </c:pt>
                <c:pt idx="1121">
                  <c:v>-4.6148406057841375E-3</c:v>
                </c:pt>
                <c:pt idx="1122">
                  <c:v>-4.5326553255438887E-3</c:v>
                </c:pt>
                <c:pt idx="1123">
                  <c:v>-4.5594708742979929E-3</c:v>
                </c:pt>
                <c:pt idx="1124">
                  <c:v>-4.5995425227789337E-3</c:v>
                </c:pt>
                <c:pt idx="1125">
                  <c:v>-4.638566209188631E-3</c:v>
                </c:pt>
                <c:pt idx="1126">
                  <c:v>-4.6109701705223114E-3</c:v>
                </c:pt>
                <c:pt idx="1127">
                  <c:v>-4.6094476441513052E-3</c:v>
                </c:pt>
                <c:pt idx="1128">
                  <c:v>-4.4813484220662019E-3</c:v>
                </c:pt>
                <c:pt idx="1129">
                  <c:v>-4.1856686586538789E-3</c:v>
                </c:pt>
                <c:pt idx="1130">
                  <c:v>-4.5212347739268946E-3</c:v>
                </c:pt>
                <c:pt idx="1131">
                  <c:v>-4.5418642422841377E-3</c:v>
                </c:pt>
                <c:pt idx="1132">
                  <c:v>-4.5445164095075149E-3</c:v>
                </c:pt>
                <c:pt idx="1133">
                  <c:v>-4.5290987693292943E-3</c:v>
                </c:pt>
                <c:pt idx="1134">
                  <c:v>-4.5744298124312565E-3</c:v>
                </c:pt>
                <c:pt idx="1135">
                  <c:v>-4.5624779293916475E-3</c:v>
                </c:pt>
                <c:pt idx="1136">
                  <c:v>-4.5259794703984791E-3</c:v>
                </c:pt>
                <c:pt idx="1137">
                  <c:v>-4.6428574040576626E-3</c:v>
                </c:pt>
                <c:pt idx="1138">
                  <c:v>-5.0732376194640664E-3</c:v>
                </c:pt>
                <c:pt idx="1139">
                  <c:v>-5.3197580193741567E-3</c:v>
                </c:pt>
                <c:pt idx="1140">
                  <c:v>-5.3179522642671957E-3</c:v>
                </c:pt>
                <c:pt idx="1141">
                  <c:v>-5.3515522711628412E-3</c:v>
                </c:pt>
                <c:pt idx="1142">
                  <c:v>-5.3526020053601591E-3</c:v>
                </c:pt>
                <c:pt idx="1143">
                  <c:v>-5.3864663639617318E-3</c:v>
                </c:pt>
                <c:pt idx="1144">
                  <c:v>-5.7722282678869911E-3</c:v>
                </c:pt>
                <c:pt idx="1145">
                  <c:v>-5.7720877677768199E-3</c:v>
                </c:pt>
                <c:pt idx="1146">
                  <c:v>-5.8042801975327594E-3</c:v>
                </c:pt>
                <c:pt idx="1147">
                  <c:v>-5.8366453420650444E-3</c:v>
                </c:pt>
                <c:pt idx="1148">
                  <c:v>-5.7235834202038456E-3</c:v>
                </c:pt>
                <c:pt idx="1149">
                  <c:v>-5.6071724731860924E-3</c:v>
                </c:pt>
                <c:pt idx="1150">
                  <c:v>-5.4333031952097776E-3</c:v>
                </c:pt>
                <c:pt idx="1151">
                  <c:v>-5.3234861231790101E-3</c:v>
                </c:pt>
                <c:pt idx="1152">
                  <c:v>-5.3232901106345411E-3</c:v>
                </c:pt>
                <c:pt idx="1153">
                  <c:v>-5.324773277837095E-3</c:v>
                </c:pt>
                <c:pt idx="1154">
                  <c:v>-5.3100399571607663E-3</c:v>
                </c:pt>
                <c:pt idx="1155">
                  <c:v>-5.291199993220354E-3</c:v>
                </c:pt>
                <c:pt idx="1156">
                  <c:v>-5.115243908126621E-3</c:v>
                </c:pt>
                <c:pt idx="1157">
                  <c:v>-5.1401423412308009E-3</c:v>
                </c:pt>
                <c:pt idx="1158">
                  <c:v>-5.0598246756450097E-3</c:v>
                </c:pt>
                <c:pt idx="1159">
                  <c:v>-4.9940932632883336E-3</c:v>
                </c:pt>
                <c:pt idx="1160">
                  <c:v>-4.9955394375435008E-3</c:v>
                </c:pt>
                <c:pt idx="1161">
                  <c:v>-4.9957236084696459E-3</c:v>
                </c:pt>
                <c:pt idx="1162">
                  <c:v>-4.9982429961711646E-3</c:v>
                </c:pt>
                <c:pt idx="1163">
                  <c:v>-5.0703514215278741E-3</c:v>
                </c:pt>
                <c:pt idx="1164">
                  <c:v>-5.3021693009245221E-3</c:v>
                </c:pt>
                <c:pt idx="1165">
                  <c:v>-5.2172739263138118E-3</c:v>
                </c:pt>
                <c:pt idx="1166">
                  <c:v>-5.1410698683160352E-3</c:v>
                </c:pt>
                <c:pt idx="1167">
                  <c:v>-5.1240475266835011E-3</c:v>
                </c:pt>
                <c:pt idx="1168">
                  <c:v>-5.199097571148989E-3</c:v>
                </c:pt>
                <c:pt idx="1169">
                  <c:v>-5.376015096034371E-3</c:v>
                </c:pt>
                <c:pt idx="1170">
                  <c:v>-5.4120460878228993E-3</c:v>
                </c:pt>
                <c:pt idx="1171">
                  <c:v>-5.5759445655066469E-3</c:v>
                </c:pt>
                <c:pt idx="1172">
                  <c:v>-5.3995518511362828E-3</c:v>
                </c:pt>
                <c:pt idx="1173">
                  <c:v>-5.3618163878293374E-3</c:v>
                </c:pt>
                <c:pt idx="1174">
                  <c:v>-5.3864957286368096E-3</c:v>
                </c:pt>
                <c:pt idx="1175">
                  <c:v>-5.4611915425380958E-3</c:v>
                </c:pt>
                <c:pt idx="1176">
                  <c:v>-5.4366361916970522E-3</c:v>
                </c:pt>
                <c:pt idx="1177">
                  <c:v>-5.4753488683909239E-3</c:v>
                </c:pt>
                <c:pt idx="1178">
                  <c:v>-5.7133812289937589E-3</c:v>
                </c:pt>
                <c:pt idx="1179">
                  <c:v>-5.6172073207727581E-3</c:v>
                </c:pt>
                <c:pt idx="1180">
                  <c:v>-5.9962213975620574E-3</c:v>
                </c:pt>
                <c:pt idx="1181">
                  <c:v>-6.0257527185841007E-3</c:v>
                </c:pt>
                <c:pt idx="1182">
                  <c:v>-6.0350206748247259E-3</c:v>
                </c:pt>
                <c:pt idx="1183">
                  <c:v>-6.0911416808203831E-3</c:v>
                </c:pt>
                <c:pt idx="1184">
                  <c:v>-6.1105725965335646E-3</c:v>
                </c:pt>
                <c:pt idx="1185">
                  <c:v>-6.1098679364597142E-3</c:v>
                </c:pt>
                <c:pt idx="1186">
                  <c:v>-6.1402997170819495E-3</c:v>
                </c:pt>
                <c:pt idx="1187">
                  <c:v>-6.389004676153223E-3</c:v>
                </c:pt>
                <c:pt idx="1188">
                  <c:v>-6.8848950473226608E-3</c:v>
                </c:pt>
                <c:pt idx="1189">
                  <c:v>-6.8745199134778272E-3</c:v>
                </c:pt>
                <c:pt idx="1190">
                  <c:v>-6.9224087231014178E-3</c:v>
                </c:pt>
                <c:pt idx="1191">
                  <c:v>-7.3154775334840884E-3</c:v>
                </c:pt>
                <c:pt idx="1192">
                  <c:v>-7.4820071341933766E-3</c:v>
                </c:pt>
                <c:pt idx="1193">
                  <c:v>-7.2461782465124032E-3</c:v>
                </c:pt>
                <c:pt idx="1194">
                  <c:v>-7.2132941847235935E-3</c:v>
                </c:pt>
                <c:pt idx="1195">
                  <c:v>-7.2470724422327845E-3</c:v>
                </c:pt>
                <c:pt idx="1196">
                  <c:v>-7.2485835506257857E-3</c:v>
                </c:pt>
                <c:pt idx="1197">
                  <c:v>-7.22400991232408E-3</c:v>
                </c:pt>
                <c:pt idx="1198">
                  <c:v>-7.2530986894854882E-3</c:v>
                </c:pt>
                <c:pt idx="1199">
                  <c:v>-7.2612991448537641E-3</c:v>
                </c:pt>
                <c:pt idx="1200">
                  <c:v>-7.1831318956944333E-3</c:v>
                </c:pt>
                <c:pt idx="1201">
                  <c:v>-7.1134884062247971E-3</c:v>
                </c:pt>
                <c:pt idx="1202">
                  <c:v>-6.9770523667298003E-3</c:v>
                </c:pt>
                <c:pt idx="1203">
                  <c:v>-6.9472101233940915E-3</c:v>
                </c:pt>
                <c:pt idx="1204">
                  <c:v>-6.9204839700800491E-3</c:v>
                </c:pt>
                <c:pt idx="1205">
                  <c:v>-6.8897182787481734E-3</c:v>
                </c:pt>
                <c:pt idx="1206">
                  <c:v>-6.8358597661239704E-3</c:v>
                </c:pt>
                <c:pt idx="1207">
                  <c:v>-6.4135126582830831E-3</c:v>
                </c:pt>
                <c:pt idx="1208">
                  <c:v>-6.5585195020118493E-3</c:v>
                </c:pt>
                <c:pt idx="1209">
                  <c:v>-6.5106231036686909E-3</c:v>
                </c:pt>
                <c:pt idx="1210">
                  <c:v>-6.5708874961645748E-3</c:v>
                </c:pt>
                <c:pt idx="1211">
                  <c:v>-6.5944273546754174E-3</c:v>
                </c:pt>
                <c:pt idx="1212">
                  <c:v>-6.6626167004504768E-3</c:v>
                </c:pt>
                <c:pt idx="1213">
                  <c:v>-6.6573914536485991E-3</c:v>
                </c:pt>
                <c:pt idx="1214">
                  <c:v>-6.7903441832343862E-3</c:v>
                </c:pt>
                <c:pt idx="1215">
                  <c:v>-6.8105628745183996E-3</c:v>
                </c:pt>
                <c:pt idx="1216">
                  <c:v>-6.8105417030833934E-3</c:v>
                </c:pt>
                <c:pt idx="1217">
                  <c:v>-6.824030770308521E-3</c:v>
                </c:pt>
                <c:pt idx="1218">
                  <c:v>-6.902052702225216E-3</c:v>
                </c:pt>
                <c:pt idx="1219">
                  <c:v>-6.9028933831251299E-3</c:v>
                </c:pt>
                <c:pt idx="1220">
                  <c:v>-6.8838665779569E-3</c:v>
                </c:pt>
                <c:pt idx="1221">
                  <c:v>-6.8966470987022613E-3</c:v>
                </c:pt>
                <c:pt idx="1222">
                  <c:v>-6.9112810182703818E-3</c:v>
                </c:pt>
                <c:pt idx="1223">
                  <c:v>-6.9112552549490253E-3</c:v>
                </c:pt>
                <c:pt idx="1224">
                  <c:v>-6.9134096286638099E-3</c:v>
                </c:pt>
                <c:pt idx="1225">
                  <c:v>-6.9301413628211151E-3</c:v>
                </c:pt>
                <c:pt idx="1226">
                  <c:v>-6.8800757346730813E-3</c:v>
                </c:pt>
                <c:pt idx="1227">
                  <c:v>-6.6686120082843879E-3</c:v>
                </c:pt>
                <c:pt idx="1228">
                  <c:v>-6.6498216252928524E-3</c:v>
                </c:pt>
                <c:pt idx="1229">
                  <c:v>-6.6656504445488556E-3</c:v>
                </c:pt>
                <c:pt idx="1230">
                  <c:v>-6.6999055679532798E-3</c:v>
                </c:pt>
                <c:pt idx="1231">
                  <c:v>-6.6507854971266083E-3</c:v>
                </c:pt>
                <c:pt idx="1232">
                  <c:v>-6.5231923589739657E-3</c:v>
                </c:pt>
                <c:pt idx="1233">
                  <c:v>-6.5232314434058294E-3</c:v>
                </c:pt>
                <c:pt idx="1234">
                  <c:v>-6.3524185513078608E-3</c:v>
                </c:pt>
                <c:pt idx="1235">
                  <c:v>-6.3602295936204629E-3</c:v>
                </c:pt>
                <c:pt idx="1236">
                  <c:v>-6.3871591300699781E-3</c:v>
                </c:pt>
                <c:pt idx="1237">
                  <c:v>-6.3540109348786348E-3</c:v>
                </c:pt>
                <c:pt idx="1238">
                  <c:v>-6.326229180895494E-3</c:v>
                </c:pt>
                <c:pt idx="1239">
                  <c:v>-6.3179993762378719E-3</c:v>
                </c:pt>
                <c:pt idx="1240">
                  <c:v>-6.2996804320416579E-3</c:v>
                </c:pt>
                <c:pt idx="1241">
                  <c:v>-6.0537019439857211E-3</c:v>
                </c:pt>
                <c:pt idx="1242">
                  <c:v>-6.1418900730894066E-3</c:v>
                </c:pt>
                <c:pt idx="1243">
                  <c:v>-5.7859451770516553E-3</c:v>
                </c:pt>
                <c:pt idx="1244">
                  <c:v>-5.764839468135074E-3</c:v>
                </c:pt>
                <c:pt idx="1245">
                  <c:v>-5.764839468135074E-3</c:v>
                </c:pt>
                <c:pt idx="1246">
                  <c:v>-5.6956331729875785E-3</c:v>
                </c:pt>
                <c:pt idx="1247">
                  <c:v>-5.6718026638993132E-3</c:v>
                </c:pt>
                <c:pt idx="1248">
                  <c:v>-5.6701574863681041E-3</c:v>
                </c:pt>
                <c:pt idx="1249">
                  <c:v>-5.6089418786500582E-3</c:v>
                </c:pt>
                <c:pt idx="1250">
                  <c:v>-5.5299698698480972E-3</c:v>
                </c:pt>
                <c:pt idx="1251">
                  <c:v>-5.0101927302845023E-3</c:v>
                </c:pt>
                <c:pt idx="1252">
                  <c:v>-5.0102563851406115E-3</c:v>
                </c:pt>
                <c:pt idx="1253">
                  <c:v>-5.0376847346706617E-3</c:v>
                </c:pt>
                <c:pt idx="1254">
                  <c:v>-4.4809451536116113E-3</c:v>
                </c:pt>
                <c:pt idx="1255">
                  <c:v>-4.2021798194163823E-3</c:v>
                </c:pt>
                <c:pt idx="1256">
                  <c:v>-4.3308123092362857E-3</c:v>
                </c:pt>
                <c:pt idx="1257">
                  <c:v>-4.3308778150834126E-3</c:v>
                </c:pt>
                <c:pt idx="1258">
                  <c:v>-4.4639726239087902E-3</c:v>
                </c:pt>
                <c:pt idx="1259">
                  <c:v>-4.4819213007857052E-3</c:v>
                </c:pt>
                <c:pt idx="1260">
                  <c:v>-4.5140681647784708E-3</c:v>
                </c:pt>
                <c:pt idx="1261">
                  <c:v>-4.4804395003369074E-3</c:v>
                </c:pt>
                <c:pt idx="1262">
                  <c:v>-4.4715757438164748E-3</c:v>
                </c:pt>
                <c:pt idx="1263">
                  <c:v>-4.4941137203412078E-3</c:v>
                </c:pt>
                <c:pt idx="1264">
                  <c:v>-4.200302551720006E-3</c:v>
                </c:pt>
                <c:pt idx="1265">
                  <c:v>-4.1992682603507027E-3</c:v>
                </c:pt>
                <c:pt idx="1266">
                  <c:v>-4.208613255830454E-3</c:v>
                </c:pt>
                <c:pt idx="1267">
                  <c:v>-4.2086326215007722E-3</c:v>
                </c:pt>
                <c:pt idx="1268">
                  <c:v>-4.564499807770496E-3</c:v>
                </c:pt>
                <c:pt idx="1269">
                  <c:v>-4.593766496683852E-3</c:v>
                </c:pt>
                <c:pt idx="1270">
                  <c:v>-4.5921326974751476E-3</c:v>
                </c:pt>
                <c:pt idx="1271">
                  <c:v>-4.5276159556297442E-3</c:v>
                </c:pt>
                <c:pt idx="1272">
                  <c:v>-4.5495863097239639E-3</c:v>
                </c:pt>
                <c:pt idx="1273">
                  <c:v>-4.5488438222243827E-3</c:v>
                </c:pt>
                <c:pt idx="1274">
                  <c:v>-4.5239187326244247E-3</c:v>
                </c:pt>
                <c:pt idx="1275">
                  <c:v>-4.439861450424183E-3</c:v>
                </c:pt>
                <c:pt idx="1276">
                  <c:v>-4.4979604706168914E-3</c:v>
                </c:pt>
                <c:pt idx="1277">
                  <c:v>-4.318790445859381E-3</c:v>
                </c:pt>
                <c:pt idx="1278">
                  <c:v>-4.2859385821912739E-3</c:v>
                </c:pt>
                <c:pt idx="1279">
                  <c:v>-4.3098347196445733E-3</c:v>
                </c:pt>
                <c:pt idx="1280">
                  <c:v>-4.3088853361583522E-3</c:v>
                </c:pt>
                <c:pt idx="1281">
                  <c:v>-4.1910676464970032E-3</c:v>
                </c:pt>
                <c:pt idx="1282">
                  <c:v>-4.1669065070238237E-3</c:v>
                </c:pt>
                <c:pt idx="1283">
                  <c:v>-4.1951998275425693E-3</c:v>
                </c:pt>
                <c:pt idx="1284">
                  <c:v>-4.1682084780007974E-3</c:v>
                </c:pt>
                <c:pt idx="1285">
                  <c:v>-4.1674714769054134E-3</c:v>
                </c:pt>
                <c:pt idx="1286">
                  <c:v>-4.1674823036091813E-3</c:v>
                </c:pt>
                <c:pt idx="1287">
                  <c:v>-4.1693547758406861E-3</c:v>
                </c:pt>
                <c:pt idx="1288">
                  <c:v>-4.1461676119151185E-3</c:v>
                </c:pt>
                <c:pt idx="1289">
                  <c:v>-4.1523972805623576E-3</c:v>
                </c:pt>
                <c:pt idx="1290">
                  <c:v>-4.1492637843301922E-3</c:v>
                </c:pt>
                <c:pt idx="1291">
                  <c:v>-4.1752248944371744E-3</c:v>
                </c:pt>
                <c:pt idx="1292">
                  <c:v>-4.1767835558490247E-3</c:v>
                </c:pt>
                <c:pt idx="1293">
                  <c:v>-4.1133501963525835E-3</c:v>
                </c:pt>
                <c:pt idx="1294">
                  <c:v>-4.1667342390652356E-3</c:v>
                </c:pt>
                <c:pt idx="1295">
                  <c:v>-4.2224472424883435E-3</c:v>
                </c:pt>
                <c:pt idx="1296">
                  <c:v>-4.1972089482038375E-3</c:v>
                </c:pt>
                <c:pt idx="1297">
                  <c:v>-4.1801607815411352E-3</c:v>
                </c:pt>
                <c:pt idx="1298">
                  <c:v>-4.2011576302160144E-3</c:v>
                </c:pt>
                <c:pt idx="1299">
                  <c:v>-4.2871757484563081E-3</c:v>
                </c:pt>
                <c:pt idx="1300">
                  <c:v>-4.2776786719502767E-3</c:v>
                </c:pt>
                <c:pt idx="1301">
                  <c:v>-4.2519114895322556E-3</c:v>
                </c:pt>
                <c:pt idx="1302">
                  <c:v>-4.2519144912218157E-3</c:v>
                </c:pt>
                <c:pt idx="1303">
                  <c:v>-4.3074362615111786E-3</c:v>
                </c:pt>
                <c:pt idx="1304">
                  <c:v>-4.4546200739338055E-3</c:v>
                </c:pt>
                <c:pt idx="1305">
                  <c:v>-4.4068289435524538E-3</c:v>
                </c:pt>
                <c:pt idx="1306">
                  <c:v>-4.4073203753055975E-3</c:v>
                </c:pt>
                <c:pt idx="1307">
                  <c:v>-4.6459307029982936E-3</c:v>
                </c:pt>
                <c:pt idx="1308">
                  <c:v>-4.6746739776029091E-3</c:v>
                </c:pt>
                <c:pt idx="1309">
                  <c:v>-4.6795310961443093E-3</c:v>
                </c:pt>
                <c:pt idx="1310">
                  <c:v>-4.7465205459268581E-3</c:v>
                </c:pt>
                <c:pt idx="1311">
                  <c:v>-5.1513952138958667E-3</c:v>
                </c:pt>
                <c:pt idx="1312">
                  <c:v>-5.16901551968524E-3</c:v>
                </c:pt>
                <c:pt idx="1313">
                  <c:v>-4.9938512805836202E-3</c:v>
                </c:pt>
                <c:pt idx="1314">
                  <c:v>-4.9208288507051542E-3</c:v>
                </c:pt>
                <c:pt idx="1315">
                  <c:v>-5.424115343415691E-3</c:v>
                </c:pt>
                <c:pt idx="1316">
                  <c:v>-5.3408526491596029E-3</c:v>
                </c:pt>
                <c:pt idx="1317">
                  <c:v>-5.9265165040869672E-3</c:v>
                </c:pt>
                <c:pt idx="1318">
                  <c:v>-6.5816741028305679E-3</c:v>
                </c:pt>
                <c:pt idx="1319">
                  <c:v>-6.834459097601134E-3</c:v>
                </c:pt>
                <c:pt idx="1320">
                  <c:v>-6.8694272414207237E-3</c:v>
                </c:pt>
                <c:pt idx="1321">
                  <c:v>-6.9197784171510703E-3</c:v>
                </c:pt>
                <c:pt idx="1322">
                  <c:v>-6.9516428534476104E-3</c:v>
                </c:pt>
                <c:pt idx="1323">
                  <c:v>-6.9888645596847942E-3</c:v>
                </c:pt>
                <c:pt idx="1324">
                  <c:v>-7.2207159695458802E-3</c:v>
                </c:pt>
                <c:pt idx="1325">
                  <c:v>-7.3922100278271301E-3</c:v>
                </c:pt>
                <c:pt idx="1326">
                  <c:v>-7.4509334476977251E-3</c:v>
                </c:pt>
                <c:pt idx="1327">
                  <c:v>-7.4134846234990533E-3</c:v>
                </c:pt>
                <c:pt idx="1328">
                  <c:v>-7.4483125414052586E-3</c:v>
                </c:pt>
                <c:pt idx="1329">
                  <c:v>-7.5523871855412289E-3</c:v>
                </c:pt>
                <c:pt idx="1330">
                  <c:v>-7.5587027729034674E-3</c:v>
                </c:pt>
                <c:pt idx="1331">
                  <c:v>-7.3336503146102794E-3</c:v>
                </c:pt>
                <c:pt idx="1332">
                  <c:v>-7.4091309082472134E-3</c:v>
                </c:pt>
                <c:pt idx="1333">
                  <c:v>-7.4162197415085012E-3</c:v>
                </c:pt>
                <c:pt idx="1334">
                  <c:v>-7.4173352144135804E-3</c:v>
                </c:pt>
                <c:pt idx="1335">
                  <c:v>-7.4005966487299671E-3</c:v>
                </c:pt>
                <c:pt idx="1336">
                  <c:v>-7.3143036152389911E-3</c:v>
                </c:pt>
                <c:pt idx="1337">
                  <c:v>-7.3220402315004344E-3</c:v>
                </c:pt>
                <c:pt idx="1338">
                  <c:v>-7.3122971398903464E-3</c:v>
                </c:pt>
                <c:pt idx="1339">
                  <c:v>-7.269125055824833E-3</c:v>
                </c:pt>
                <c:pt idx="1340">
                  <c:v>-7.2935203012289033E-3</c:v>
                </c:pt>
                <c:pt idx="1341">
                  <c:v>-7.3181168055115745E-3</c:v>
                </c:pt>
                <c:pt idx="1342">
                  <c:v>-7.3294032575490333E-3</c:v>
                </c:pt>
                <c:pt idx="1343">
                  <c:v>-7.3505894842985867E-3</c:v>
                </c:pt>
                <c:pt idx="1344">
                  <c:v>-7.3919606615044419E-3</c:v>
                </c:pt>
                <c:pt idx="1345">
                  <c:v>-7.3919257091313618E-3</c:v>
                </c:pt>
                <c:pt idx="1346">
                  <c:v>-7.370883841425333E-3</c:v>
                </c:pt>
                <c:pt idx="1347">
                  <c:v>-7.4021716648518159E-3</c:v>
                </c:pt>
                <c:pt idx="1348">
                  <c:v>-7.3911211915029598E-3</c:v>
                </c:pt>
                <c:pt idx="1349">
                  <c:v>-7.3910868260770798E-3</c:v>
                </c:pt>
                <c:pt idx="1350">
                  <c:v>-7.4663999148819101E-3</c:v>
                </c:pt>
                <c:pt idx="1351">
                  <c:v>-7.6925533671858178E-3</c:v>
                </c:pt>
                <c:pt idx="1352">
                  <c:v>-7.6903008005171896E-3</c:v>
                </c:pt>
                <c:pt idx="1353">
                  <c:v>-7.6879091694751524E-3</c:v>
                </c:pt>
                <c:pt idx="1354">
                  <c:v>-7.6732703397306666E-3</c:v>
                </c:pt>
                <c:pt idx="1355">
                  <c:v>-7.6542376854327647E-3</c:v>
                </c:pt>
                <c:pt idx="1356">
                  <c:v>-7.9414330146965265E-3</c:v>
                </c:pt>
                <c:pt idx="1357">
                  <c:v>-7.9045431702669689E-3</c:v>
                </c:pt>
                <c:pt idx="1358">
                  <c:v>-8.1501118893404986E-3</c:v>
                </c:pt>
                <c:pt idx="1359">
                  <c:v>-8.1556919102794556E-3</c:v>
                </c:pt>
                <c:pt idx="1360">
                  <c:v>-8.2643505819571111E-3</c:v>
                </c:pt>
                <c:pt idx="1361">
                  <c:v>-8.3173131915732588E-3</c:v>
                </c:pt>
                <c:pt idx="1362">
                  <c:v>-8.4071775250563752E-3</c:v>
                </c:pt>
                <c:pt idx="1363">
                  <c:v>-8.5573383389384427E-3</c:v>
                </c:pt>
                <c:pt idx="1364">
                  <c:v>-8.7440026041912047E-3</c:v>
                </c:pt>
                <c:pt idx="1365">
                  <c:v>-8.7542165762832334E-3</c:v>
                </c:pt>
                <c:pt idx="1366">
                  <c:v>-8.7179469717265159E-3</c:v>
                </c:pt>
                <c:pt idx="1367">
                  <c:v>-8.6059406660779353E-3</c:v>
                </c:pt>
                <c:pt idx="1368">
                  <c:v>-8.5594810987465533E-3</c:v>
                </c:pt>
                <c:pt idx="1369">
                  <c:v>-8.5599191576369894E-3</c:v>
                </c:pt>
                <c:pt idx="1370">
                  <c:v>-8.4200786611944283E-3</c:v>
                </c:pt>
                <c:pt idx="1371">
                  <c:v>-8.4135676150477196E-3</c:v>
                </c:pt>
                <c:pt idx="1372">
                  <c:v>-8.4297200939025749E-3</c:v>
                </c:pt>
                <c:pt idx="1373">
                  <c:v>-8.3583225197068241E-3</c:v>
                </c:pt>
                <c:pt idx="1374">
                  <c:v>-8.2984580798600195E-3</c:v>
                </c:pt>
                <c:pt idx="1375">
                  <c:v>-8.5008121861578374E-3</c:v>
                </c:pt>
                <c:pt idx="1376">
                  <c:v>-8.5012740006874185E-3</c:v>
                </c:pt>
                <c:pt idx="1377">
                  <c:v>-8.5218180900303222E-3</c:v>
                </c:pt>
                <c:pt idx="1378">
                  <c:v>-8.1659846128092645E-3</c:v>
                </c:pt>
                <c:pt idx="1379">
                  <c:v>-8.2844599359628603E-3</c:v>
                </c:pt>
                <c:pt idx="1380">
                  <c:v>-7.8296811197255314E-3</c:v>
                </c:pt>
                <c:pt idx="1381">
                  <c:v>-7.2623479230026601E-3</c:v>
                </c:pt>
                <c:pt idx="1382">
                  <c:v>-7.2559930215712228E-3</c:v>
                </c:pt>
                <c:pt idx="1383">
                  <c:v>-7.1961420216133457E-3</c:v>
                </c:pt>
                <c:pt idx="1384">
                  <c:v>-7.1267567740791581E-3</c:v>
                </c:pt>
                <c:pt idx="1385">
                  <c:v>-7.1036672243583766E-3</c:v>
                </c:pt>
                <c:pt idx="1386">
                  <c:v>-7.0859237907016075E-3</c:v>
                </c:pt>
                <c:pt idx="1387">
                  <c:v>-6.8891760815430738E-3</c:v>
                </c:pt>
                <c:pt idx="1388">
                  <c:v>-6.6845865364719807E-3</c:v>
                </c:pt>
                <c:pt idx="1389">
                  <c:v>-6.6833593577068258E-3</c:v>
                </c:pt>
                <c:pt idx="1390">
                  <c:v>-6.7310570471720609E-3</c:v>
                </c:pt>
                <c:pt idx="1391">
                  <c:v>-6.6649046147685166E-3</c:v>
                </c:pt>
                <c:pt idx="1392">
                  <c:v>-6.7061958544136482E-3</c:v>
                </c:pt>
                <c:pt idx="1393">
                  <c:v>-6.7244819785527267E-3</c:v>
                </c:pt>
                <c:pt idx="1394">
                  <c:v>-6.7289083115897883E-3</c:v>
                </c:pt>
                <c:pt idx="1395">
                  <c:v>-6.6206079678862249E-3</c:v>
                </c:pt>
                <c:pt idx="1396">
                  <c:v>-6.7701629190925275E-3</c:v>
                </c:pt>
                <c:pt idx="1397">
                  <c:v>-6.7034189437591429E-3</c:v>
                </c:pt>
                <c:pt idx="1398">
                  <c:v>-6.788901231343342E-3</c:v>
                </c:pt>
                <c:pt idx="1399">
                  <c:v>-6.7895732563907968E-3</c:v>
                </c:pt>
                <c:pt idx="1400">
                  <c:v>-6.7807100191839657E-3</c:v>
                </c:pt>
                <c:pt idx="1401">
                  <c:v>-6.874435470960033E-3</c:v>
                </c:pt>
                <c:pt idx="1402">
                  <c:v>-6.8632832307546398E-3</c:v>
                </c:pt>
                <c:pt idx="1403">
                  <c:v>-6.832885128285093E-3</c:v>
                </c:pt>
                <c:pt idx="1404">
                  <c:v>-6.8127380053697381E-3</c:v>
                </c:pt>
                <c:pt idx="1405">
                  <c:v>-6.786571589950963E-3</c:v>
                </c:pt>
                <c:pt idx="1406">
                  <c:v>-6.7620100880417975E-3</c:v>
                </c:pt>
                <c:pt idx="1407">
                  <c:v>-6.7317551917126725E-3</c:v>
                </c:pt>
                <c:pt idx="1408">
                  <c:v>-6.7297830151481861E-3</c:v>
                </c:pt>
                <c:pt idx="1409">
                  <c:v>-6.742878161594767E-3</c:v>
                </c:pt>
                <c:pt idx="1410">
                  <c:v>-6.7175147761545564E-3</c:v>
                </c:pt>
                <c:pt idx="1411">
                  <c:v>-6.7478800975157112E-3</c:v>
                </c:pt>
                <c:pt idx="1412">
                  <c:v>-6.7711881054773864E-3</c:v>
                </c:pt>
                <c:pt idx="1413">
                  <c:v>-6.7316182841753794E-3</c:v>
                </c:pt>
                <c:pt idx="1414">
                  <c:v>-6.484612161400438E-3</c:v>
                </c:pt>
                <c:pt idx="1415">
                  <c:v>-6.4963302601357808E-3</c:v>
                </c:pt>
                <c:pt idx="1416">
                  <c:v>-6.5078876733667777E-3</c:v>
                </c:pt>
                <c:pt idx="1417">
                  <c:v>-6.4942288399911161E-3</c:v>
                </c:pt>
                <c:pt idx="1418">
                  <c:v>-6.7680743960468739E-3</c:v>
                </c:pt>
                <c:pt idx="1419">
                  <c:v>-6.4084478097849703E-3</c:v>
                </c:pt>
                <c:pt idx="1420">
                  <c:v>-6.4167792883844318E-3</c:v>
                </c:pt>
                <c:pt idx="1421">
                  <c:v>-6.0325232965074338E-3</c:v>
                </c:pt>
                <c:pt idx="1422">
                  <c:v>-6.0325232965074338E-3</c:v>
                </c:pt>
                <c:pt idx="1423">
                  <c:v>-5.8719077069466583E-3</c:v>
                </c:pt>
                <c:pt idx="1424">
                  <c:v>-5.7440049836740966E-3</c:v>
                </c:pt>
                <c:pt idx="1425">
                  <c:v>-5.5019354315426136E-3</c:v>
                </c:pt>
                <c:pt idx="1426">
                  <c:v>-5.3558727595390144E-3</c:v>
                </c:pt>
                <c:pt idx="1427">
                  <c:v>-5.2544908024677725E-3</c:v>
                </c:pt>
                <c:pt idx="1428">
                  <c:v>-5.3173265737008158E-3</c:v>
                </c:pt>
                <c:pt idx="1429">
                  <c:v>-5.800721897146679E-3</c:v>
                </c:pt>
                <c:pt idx="1430">
                  <c:v>-5.8008025941318798E-3</c:v>
                </c:pt>
                <c:pt idx="1431">
                  <c:v>-5.8106252104069217E-3</c:v>
                </c:pt>
                <c:pt idx="1432">
                  <c:v>-5.8300397243122252E-3</c:v>
                </c:pt>
                <c:pt idx="1433">
                  <c:v>-5.8617414010441312E-3</c:v>
                </c:pt>
                <c:pt idx="1434">
                  <c:v>-5.8730518335108062E-3</c:v>
                </c:pt>
                <c:pt idx="1435">
                  <c:v>-5.8510495596792739E-3</c:v>
                </c:pt>
                <c:pt idx="1436">
                  <c:v>-5.8385107334111884E-3</c:v>
                </c:pt>
                <c:pt idx="1437">
                  <c:v>-5.559683716803503E-3</c:v>
                </c:pt>
                <c:pt idx="1438">
                  <c:v>-5.252658784544206E-3</c:v>
                </c:pt>
                <c:pt idx="1439">
                  <c:v>-5.2462723239430336E-3</c:v>
                </c:pt>
                <c:pt idx="1440">
                  <c:v>-5.1812906486887493E-3</c:v>
                </c:pt>
                <c:pt idx="1441">
                  <c:v>-5.1679990518872293E-3</c:v>
                </c:pt>
                <c:pt idx="1442">
                  <c:v>-5.0551815701179569E-3</c:v>
                </c:pt>
                <c:pt idx="1443">
                  <c:v>-5.0386749333693965E-3</c:v>
                </c:pt>
                <c:pt idx="1444">
                  <c:v>-4.9977985074599312E-3</c:v>
                </c:pt>
                <c:pt idx="1445">
                  <c:v>-4.7959575353896718E-3</c:v>
                </c:pt>
                <c:pt idx="1446">
                  <c:v>-4.7944273432845002E-3</c:v>
                </c:pt>
                <c:pt idx="1447">
                  <c:v>-4.7759784184624038E-3</c:v>
                </c:pt>
                <c:pt idx="1448">
                  <c:v>-4.7914696781575193E-3</c:v>
                </c:pt>
                <c:pt idx="1449">
                  <c:v>-4.7990868345007447E-3</c:v>
                </c:pt>
                <c:pt idx="1450">
                  <c:v>-4.8414989984190363E-3</c:v>
                </c:pt>
                <c:pt idx="1451">
                  <c:v>-5.0959287901471955E-3</c:v>
                </c:pt>
                <c:pt idx="1452">
                  <c:v>-5.0579062419787461E-3</c:v>
                </c:pt>
                <c:pt idx="1453">
                  <c:v>-5.0194493725140704E-3</c:v>
                </c:pt>
                <c:pt idx="1454">
                  <c:v>-5.1630728853987789E-3</c:v>
                </c:pt>
                <c:pt idx="1455">
                  <c:v>-4.9889656467484531E-3</c:v>
                </c:pt>
                <c:pt idx="1456">
                  <c:v>-4.9632526853988276E-3</c:v>
                </c:pt>
                <c:pt idx="1457">
                  <c:v>-5.1322049773806343E-3</c:v>
                </c:pt>
                <c:pt idx="1458">
                  <c:v>-5.2024956525031953E-3</c:v>
                </c:pt>
                <c:pt idx="1459">
                  <c:v>-5.0493578273938418E-3</c:v>
                </c:pt>
                <c:pt idx="1460">
                  <c:v>-5.0525904721114602E-3</c:v>
                </c:pt>
                <c:pt idx="1461">
                  <c:v>-4.9423958591098974E-3</c:v>
                </c:pt>
                <c:pt idx="1462">
                  <c:v>-5.0135361674114769E-3</c:v>
                </c:pt>
                <c:pt idx="1463">
                  <c:v>-5.0127299679297351E-3</c:v>
                </c:pt>
                <c:pt idx="1464">
                  <c:v>-4.9202667176159549E-3</c:v>
                </c:pt>
                <c:pt idx="1465">
                  <c:v>-4.9185672673940795E-3</c:v>
                </c:pt>
                <c:pt idx="1466">
                  <c:v>-4.9334200832075858E-3</c:v>
                </c:pt>
                <c:pt idx="1467">
                  <c:v>-4.9910457500944921E-3</c:v>
                </c:pt>
                <c:pt idx="1468">
                  <c:v>-5.0071252431164561E-3</c:v>
                </c:pt>
                <c:pt idx="1469">
                  <c:v>-5.004568428562008E-3</c:v>
                </c:pt>
                <c:pt idx="1470">
                  <c:v>-4.9744944185431839E-3</c:v>
                </c:pt>
                <c:pt idx="1471">
                  <c:v>-5.2081276323167744E-3</c:v>
                </c:pt>
                <c:pt idx="1472">
                  <c:v>-5.2409447653747289E-3</c:v>
                </c:pt>
                <c:pt idx="1473">
                  <c:v>-5.248435210326541E-3</c:v>
                </c:pt>
                <c:pt idx="1474">
                  <c:v>-5.2482272252236976E-3</c:v>
                </c:pt>
                <c:pt idx="1475">
                  <c:v>-5.2840689693511049E-3</c:v>
                </c:pt>
                <c:pt idx="1476">
                  <c:v>-5.2834122695991038E-3</c:v>
                </c:pt>
                <c:pt idx="1477">
                  <c:v>-5.2895879764912361E-3</c:v>
                </c:pt>
                <c:pt idx="1478">
                  <c:v>-5.387669778337518E-3</c:v>
                </c:pt>
                <c:pt idx="1479">
                  <c:v>-5.3774959819302059E-3</c:v>
                </c:pt>
                <c:pt idx="1480">
                  <c:v>-5.5995698961295486E-3</c:v>
                </c:pt>
                <c:pt idx="1481">
                  <c:v>-5.3580077861834583E-3</c:v>
                </c:pt>
                <c:pt idx="1482">
                  <c:v>-5.3708441495141108E-3</c:v>
                </c:pt>
                <c:pt idx="1483">
                  <c:v>-5.359853583930747E-3</c:v>
                </c:pt>
                <c:pt idx="1484">
                  <c:v>-5.3687091775852678E-3</c:v>
                </c:pt>
                <c:pt idx="1485">
                  <c:v>-5.3888576341022841E-3</c:v>
                </c:pt>
                <c:pt idx="1486">
                  <c:v>-5.3888576341022841E-3</c:v>
                </c:pt>
                <c:pt idx="1487">
                  <c:v>-5.3940262182071951E-3</c:v>
                </c:pt>
                <c:pt idx="1488">
                  <c:v>-5.4284011321044144E-3</c:v>
                </c:pt>
                <c:pt idx="1489">
                  <c:v>-5.4544288538582713E-3</c:v>
                </c:pt>
                <c:pt idx="1490">
                  <c:v>-5.3506511040689094E-3</c:v>
                </c:pt>
                <c:pt idx="1491">
                  <c:v>-5.2894613222960072E-3</c:v>
                </c:pt>
                <c:pt idx="1492">
                  <c:v>-4.877180077399638E-3</c:v>
                </c:pt>
                <c:pt idx="1493">
                  <c:v>-4.877240442335542E-3</c:v>
                </c:pt>
                <c:pt idx="1494">
                  <c:v>-5.0306457022255505E-3</c:v>
                </c:pt>
                <c:pt idx="1495">
                  <c:v>-5.8401596671194206E-3</c:v>
                </c:pt>
                <c:pt idx="1496">
                  <c:v>-5.7884347448688778E-3</c:v>
                </c:pt>
                <c:pt idx="1497">
                  <c:v>-5.7805134306225213E-3</c:v>
                </c:pt>
                <c:pt idx="1498">
                  <c:v>-5.8291651512266734E-3</c:v>
                </c:pt>
                <c:pt idx="1499">
                  <c:v>-5.9204378356086072E-3</c:v>
                </c:pt>
                <c:pt idx="1500">
                  <c:v>-5.9493692669832622E-3</c:v>
                </c:pt>
                <c:pt idx="1501">
                  <c:v>-6.3443282324025588E-3</c:v>
                </c:pt>
                <c:pt idx="1502">
                  <c:v>-6.3443343639674873E-3</c:v>
                </c:pt>
                <c:pt idx="1503">
                  <c:v>-6.5273304080725797E-3</c:v>
                </c:pt>
                <c:pt idx="1504">
                  <c:v>-6.5687901776927326E-3</c:v>
                </c:pt>
                <c:pt idx="1505">
                  <c:v>-6.533996789629821E-3</c:v>
                </c:pt>
                <c:pt idx="1506">
                  <c:v>-6.5558771849710392E-3</c:v>
                </c:pt>
                <c:pt idx="1507">
                  <c:v>-6.555857476248427E-3</c:v>
                </c:pt>
                <c:pt idx="1508">
                  <c:v>-6.3783579067838237E-3</c:v>
                </c:pt>
                <c:pt idx="1509">
                  <c:v>-6.4174525369129964E-3</c:v>
                </c:pt>
                <c:pt idx="1510">
                  <c:v>-6.438976451906644E-3</c:v>
                </c:pt>
                <c:pt idx="1511">
                  <c:v>-6.5193588728617944E-3</c:v>
                </c:pt>
                <c:pt idx="1512">
                  <c:v>-6.5983908877241303E-3</c:v>
                </c:pt>
                <c:pt idx="1513">
                  <c:v>-6.8263003287368992E-3</c:v>
                </c:pt>
                <c:pt idx="1514">
                  <c:v>-6.89657835104959E-3</c:v>
                </c:pt>
                <c:pt idx="1515">
                  <c:v>-6.8760372226303133E-3</c:v>
                </c:pt>
                <c:pt idx="1516">
                  <c:v>-6.8764052412159053E-3</c:v>
                </c:pt>
                <c:pt idx="1517">
                  <c:v>-6.7501605720373392E-3</c:v>
                </c:pt>
                <c:pt idx="1518">
                  <c:v>-6.737142206667655E-3</c:v>
                </c:pt>
                <c:pt idx="1519">
                  <c:v>-6.7532594247098291E-3</c:v>
                </c:pt>
                <c:pt idx="1520">
                  <c:v>-6.647038126002331E-3</c:v>
                </c:pt>
                <c:pt idx="1521">
                  <c:v>-6.6042348440718286E-3</c:v>
                </c:pt>
                <c:pt idx="1522">
                  <c:v>-6.9765301039784507E-3</c:v>
                </c:pt>
                <c:pt idx="1523">
                  <c:v>-6.9762250473639192E-3</c:v>
                </c:pt>
                <c:pt idx="1524">
                  <c:v>-6.9779753422992063E-3</c:v>
                </c:pt>
                <c:pt idx="1525">
                  <c:v>-7.1754979542251116E-3</c:v>
                </c:pt>
                <c:pt idx="1526">
                  <c:v>-7.1793793130664595E-3</c:v>
                </c:pt>
                <c:pt idx="1527">
                  <c:v>-7.1399577720496271E-3</c:v>
                </c:pt>
                <c:pt idx="1528">
                  <c:v>-7.1432899345225415E-3</c:v>
                </c:pt>
                <c:pt idx="1529">
                  <c:v>-7.1453248995627799E-3</c:v>
                </c:pt>
                <c:pt idx="1530">
                  <c:v>-7.1802043474536777E-3</c:v>
                </c:pt>
                <c:pt idx="1531">
                  <c:v>-7.279313750321691E-3</c:v>
                </c:pt>
                <c:pt idx="1532">
                  <c:v>-7.6531237268295431E-3</c:v>
                </c:pt>
                <c:pt idx="1533">
                  <c:v>-7.9262134702527444E-3</c:v>
                </c:pt>
                <c:pt idx="1534">
                  <c:v>-8.5335447416095677E-3</c:v>
                </c:pt>
                <c:pt idx="1535">
                  <c:v>-8.4847148982806E-3</c:v>
                </c:pt>
                <c:pt idx="1536">
                  <c:v>-8.6218972043385408E-3</c:v>
                </c:pt>
                <c:pt idx="1537">
                  <c:v>-8.7360518384755528E-3</c:v>
                </c:pt>
                <c:pt idx="1538">
                  <c:v>-8.6665085149705348E-3</c:v>
                </c:pt>
                <c:pt idx="1539">
                  <c:v>-8.7332496700036205E-3</c:v>
                </c:pt>
                <c:pt idx="1540">
                  <c:v>-9.0869921330836E-3</c:v>
                </c:pt>
                <c:pt idx="1541">
                  <c:v>-9.3407293050838964E-3</c:v>
                </c:pt>
                <c:pt idx="1542">
                  <c:v>-9.3408354421760254E-3</c:v>
                </c:pt>
                <c:pt idx="1543">
                  <c:v>-9.275283549689449E-3</c:v>
                </c:pt>
                <c:pt idx="1544">
                  <c:v>-9.354010499233659E-3</c:v>
                </c:pt>
                <c:pt idx="1545">
                  <c:v>-9.39870667691854E-3</c:v>
                </c:pt>
                <c:pt idx="1546">
                  <c:v>-9.3909520725668685E-3</c:v>
                </c:pt>
                <c:pt idx="1547">
                  <c:v>-9.3878260626511206E-3</c:v>
                </c:pt>
                <c:pt idx="1548">
                  <c:v>-9.3885578289216037E-3</c:v>
                </c:pt>
                <c:pt idx="1549">
                  <c:v>-9.389914376779435E-3</c:v>
                </c:pt>
                <c:pt idx="1550">
                  <c:v>-9.3863597851966928E-3</c:v>
                </c:pt>
                <c:pt idx="1551">
                  <c:v>-9.3529702504164397E-3</c:v>
                </c:pt>
                <c:pt idx="1552">
                  <c:v>-9.3998582856850248E-3</c:v>
                </c:pt>
                <c:pt idx="1553">
                  <c:v>-9.4027742852554799E-3</c:v>
                </c:pt>
                <c:pt idx="1554">
                  <c:v>-9.5829308021808633E-3</c:v>
                </c:pt>
                <c:pt idx="1555">
                  <c:v>-9.5436648311783053E-3</c:v>
                </c:pt>
                <c:pt idx="1556">
                  <c:v>-9.5737845235937744E-3</c:v>
                </c:pt>
                <c:pt idx="1557">
                  <c:v>-9.5825623239652342E-3</c:v>
                </c:pt>
                <c:pt idx="1558">
                  <c:v>-9.8479206300403146E-3</c:v>
                </c:pt>
                <c:pt idx="1559">
                  <c:v>-9.9719549000926427E-3</c:v>
                </c:pt>
                <c:pt idx="1560">
                  <c:v>-1.0049380200461222E-2</c:v>
                </c:pt>
                <c:pt idx="1561">
                  <c:v>-1.0028977031339944E-2</c:v>
                </c:pt>
                <c:pt idx="1562">
                  <c:v>-9.9957883371351863E-3</c:v>
                </c:pt>
                <c:pt idx="1563">
                  <c:v>-1.0002158709354846E-2</c:v>
                </c:pt>
                <c:pt idx="1564">
                  <c:v>-9.7757668079184925E-3</c:v>
                </c:pt>
                <c:pt idx="1565">
                  <c:v>-9.8369082844085663E-3</c:v>
                </c:pt>
                <c:pt idx="1566">
                  <c:v>-9.7264894854960215E-3</c:v>
                </c:pt>
                <c:pt idx="1567">
                  <c:v>-9.6930739004931488E-3</c:v>
                </c:pt>
                <c:pt idx="1568">
                  <c:v>-9.6800592535297211E-3</c:v>
                </c:pt>
                <c:pt idx="1569">
                  <c:v>-9.7606199622195383E-3</c:v>
                </c:pt>
                <c:pt idx="1570">
                  <c:v>-9.7664238198874598E-3</c:v>
                </c:pt>
                <c:pt idx="1571">
                  <c:v>-9.8199651128506212E-3</c:v>
                </c:pt>
                <c:pt idx="1572">
                  <c:v>-9.7896383872927081E-3</c:v>
                </c:pt>
                <c:pt idx="1573">
                  <c:v>-9.7792628921989904E-3</c:v>
                </c:pt>
                <c:pt idx="1574">
                  <c:v>-9.7376429230137153E-3</c:v>
                </c:pt>
                <c:pt idx="1575">
                  <c:v>-9.8701493164229121E-3</c:v>
                </c:pt>
                <c:pt idx="1576">
                  <c:v>-9.6987851923512024E-3</c:v>
                </c:pt>
                <c:pt idx="1577">
                  <c:v>-9.7016886044428534E-3</c:v>
                </c:pt>
                <c:pt idx="1578">
                  <c:v>-9.7206432192644202E-3</c:v>
                </c:pt>
                <c:pt idx="1579">
                  <c:v>-9.7079536322464202E-3</c:v>
                </c:pt>
                <c:pt idx="1580">
                  <c:v>-9.7607167031129455E-3</c:v>
                </c:pt>
                <c:pt idx="1581">
                  <c:v>-9.8001536731881483E-3</c:v>
                </c:pt>
                <c:pt idx="1582">
                  <c:v>-9.7829269046462008E-3</c:v>
                </c:pt>
                <c:pt idx="1583">
                  <c:v>-9.7730028173108156E-3</c:v>
                </c:pt>
                <c:pt idx="1584">
                  <c:v>-9.7669293599499853E-3</c:v>
                </c:pt>
                <c:pt idx="1585">
                  <c:v>-9.4921492726580941E-3</c:v>
                </c:pt>
                <c:pt idx="1586">
                  <c:v>-9.4706447642451536E-3</c:v>
                </c:pt>
                <c:pt idx="1587">
                  <c:v>-9.4706631666594439E-3</c:v>
                </c:pt>
                <c:pt idx="1588">
                  <c:v>-9.3408533043916695E-3</c:v>
                </c:pt>
                <c:pt idx="1589">
                  <c:v>-9.3792463763067279E-3</c:v>
                </c:pt>
                <c:pt idx="1590">
                  <c:v>-9.3863584685230338E-3</c:v>
                </c:pt>
                <c:pt idx="1591">
                  <c:v>-9.4541049065780015E-3</c:v>
                </c:pt>
                <c:pt idx="1592">
                  <c:v>-9.4451380646374573E-3</c:v>
                </c:pt>
                <c:pt idx="1593">
                  <c:v>-9.3954216136199475E-3</c:v>
                </c:pt>
                <c:pt idx="1594">
                  <c:v>-9.2856052107489033E-3</c:v>
                </c:pt>
                <c:pt idx="1595">
                  <c:v>-8.9482560302258929E-3</c:v>
                </c:pt>
                <c:pt idx="1596">
                  <c:v>-8.7081118629442015E-3</c:v>
                </c:pt>
                <c:pt idx="1597">
                  <c:v>-7.9305883746039786E-3</c:v>
                </c:pt>
                <c:pt idx="1598">
                  <c:v>-7.9305883746039786E-3</c:v>
                </c:pt>
                <c:pt idx="1599">
                  <c:v>-7.8575349846483102E-3</c:v>
                </c:pt>
                <c:pt idx="1600">
                  <c:v>-7.7685258739361683E-3</c:v>
                </c:pt>
                <c:pt idx="1601">
                  <c:v>-7.7597051502575629E-3</c:v>
                </c:pt>
                <c:pt idx="1602">
                  <c:v>-7.6784877833603569E-3</c:v>
                </c:pt>
                <c:pt idx="1603">
                  <c:v>-7.1834267811304604E-3</c:v>
                </c:pt>
                <c:pt idx="1604">
                  <c:v>-6.9684088211856817E-3</c:v>
                </c:pt>
                <c:pt idx="1605">
                  <c:v>-7.1121425424850761E-3</c:v>
                </c:pt>
                <c:pt idx="1606">
                  <c:v>-7.018601868948429E-3</c:v>
                </c:pt>
                <c:pt idx="1607">
                  <c:v>-7.1780509513212788E-3</c:v>
                </c:pt>
                <c:pt idx="1608">
                  <c:v>-7.0960850817639864E-3</c:v>
                </c:pt>
                <c:pt idx="1609">
                  <c:v>-7.1838530770736179E-3</c:v>
                </c:pt>
                <c:pt idx="1610">
                  <c:v>-7.1907261398744165E-3</c:v>
                </c:pt>
                <c:pt idx="1611">
                  <c:v>-7.5010911480544798E-3</c:v>
                </c:pt>
                <c:pt idx="1612">
                  <c:v>-7.5801471771513576E-3</c:v>
                </c:pt>
                <c:pt idx="1613">
                  <c:v>-7.5991732029817771E-3</c:v>
                </c:pt>
                <c:pt idx="1614">
                  <c:v>-7.7152667871708503E-3</c:v>
                </c:pt>
                <c:pt idx="1615">
                  <c:v>-7.6557287981111602E-3</c:v>
                </c:pt>
                <c:pt idx="1616">
                  <c:v>-7.7337251573489042E-3</c:v>
                </c:pt>
                <c:pt idx="1617">
                  <c:v>-7.4878963801128838E-3</c:v>
                </c:pt>
                <c:pt idx="1618">
                  <c:v>-7.4650525417040304E-3</c:v>
                </c:pt>
                <c:pt idx="1619">
                  <c:v>-7.4239807730831055E-3</c:v>
                </c:pt>
                <c:pt idx="1620">
                  <c:v>-7.2825406487684761E-3</c:v>
                </c:pt>
                <c:pt idx="1621">
                  <c:v>-6.2625217024491128E-3</c:v>
                </c:pt>
                <c:pt idx="1622">
                  <c:v>-6.055309636064138E-3</c:v>
                </c:pt>
                <c:pt idx="1623">
                  <c:v>-6.1577453695179146E-3</c:v>
                </c:pt>
                <c:pt idx="1624">
                  <c:v>-6.2219972336050484E-3</c:v>
                </c:pt>
                <c:pt idx="1625">
                  <c:v>-6.6932670349013684E-3</c:v>
                </c:pt>
                <c:pt idx="1626">
                  <c:v>-6.6592320232822331E-3</c:v>
                </c:pt>
                <c:pt idx="1627">
                  <c:v>-6.9351398132571785E-3</c:v>
                </c:pt>
                <c:pt idx="1628">
                  <c:v>-7.7626940374260784E-3</c:v>
                </c:pt>
                <c:pt idx="1629">
                  <c:v>-7.8250215879009013E-3</c:v>
                </c:pt>
                <c:pt idx="1630">
                  <c:v>-7.9503907490470153E-3</c:v>
                </c:pt>
                <c:pt idx="1631">
                  <c:v>-7.9464410507976632E-3</c:v>
                </c:pt>
                <c:pt idx="1632">
                  <c:v>-8.3313083076796135E-3</c:v>
                </c:pt>
                <c:pt idx="1633">
                  <c:v>-8.3752418366674092E-3</c:v>
                </c:pt>
                <c:pt idx="1634">
                  <c:v>-8.6837702333131678E-3</c:v>
                </c:pt>
                <c:pt idx="1635">
                  <c:v>-8.6980834895337457E-3</c:v>
                </c:pt>
                <c:pt idx="1636">
                  <c:v>-8.7099550947702525E-3</c:v>
                </c:pt>
                <c:pt idx="1637">
                  <c:v>-8.6990505851580278E-3</c:v>
                </c:pt>
                <c:pt idx="1638">
                  <c:v>-8.6825793160193541E-3</c:v>
                </c:pt>
                <c:pt idx="1639">
                  <c:v>-8.9778916964980086E-3</c:v>
                </c:pt>
                <c:pt idx="1640">
                  <c:v>-8.7761897332374588E-3</c:v>
                </c:pt>
                <c:pt idx="1641">
                  <c:v>-9.2189060437117051E-3</c:v>
                </c:pt>
                <c:pt idx="1642">
                  <c:v>-9.3203372316188002E-3</c:v>
                </c:pt>
                <c:pt idx="1643">
                  <c:v>-9.4374428648773753E-3</c:v>
                </c:pt>
                <c:pt idx="1644">
                  <c:v>-9.4090581435747871E-3</c:v>
                </c:pt>
                <c:pt idx="1645">
                  <c:v>-9.5036858840182748E-3</c:v>
                </c:pt>
                <c:pt idx="1646">
                  <c:v>-9.4818308235973797E-3</c:v>
                </c:pt>
                <c:pt idx="1647">
                  <c:v>-9.47469559170727E-3</c:v>
                </c:pt>
                <c:pt idx="1648">
                  <c:v>-1.0681063345504447E-2</c:v>
                </c:pt>
                <c:pt idx="1649">
                  <c:v>-1.1447088754240817E-2</c:v>
                </c:pt>
                <c:pt idx="1650">
                  <c:v>-1.1453736119957356E-2</c:v>
                </c:pt>
                <c:pt idx="1651">
                  <c:v>-1.1467624518402981E-2</c:v>
                </c:pt>
                <c:pt idx="1652">
                  <c:v>-1.1454689285553271E-2</c:v>
                </c:pt>
                <c:pt idx="1653">
                  <c:v>-1.1504161585135038E-2</c:v>
                </c:pt>
                <c:pt idx="1654">
                  <c:v>-1.1480960177321193E-2</c:v>
                </c:pt>
                <c:pt idx="1655">
                  <c:v>-1.1524861161490546E-2</c:v>
                </c:pt>
                <c:pt idx="1656">
                  <c:v>-1.1543953745974125E-2</c:v>
                </c:pt>
                <c:pt idx="1657">
                  <c:v>-1.1564236671005312E-2</c:v>
                </c:pt>
                <c:pt idx="1658">
                  <c:v>-1.156825079109039E-2</c:v>
                </c:pt>
                <c:pt idx="1659">
                  <c:v>-1.159758215256468E-2</c:v>
                </c:pt>
                <c:pt idx="1660">
                  <c:v>-1.1638288197373432E-2</c:v>
                </c:pt>
                <c:pt idx="1661">
                  <c:v>-1.1673513092641818E-2</c:v>
                </c:pt>
                <c:pt idx="1662">
                  <c:v>-1.1674512564891987E-2</c:v>
                </c:pt>
                <c:pt idx="1663">
                  <c:v>-1.1733468490592243E-2</c:v>
                </c:pt>
                <c:pt idx="1664">
                  <c:v>-1.1828220106315089E-2</c:v>
                </c:pt>
                <c:pt idx="1665">
                  <c:v>-1.1812641383823437E-2</c:v>
                </c:pt>
                <c:pt idx="1666">
                  <c:v>-1.1787691161371039E-2</c:v>
                </c:pt>
                <c:pt idx="1667">
                  <c:v>-1.1761805127607921E-2</c:v>
                </c:pt>
                <c:pt idx="1668">
                  <c:v>-1.1692776772650022E-2</c:v>
                </c:pt>
                <c:pt idx="1669">
                  <c:v>-1.1873333103802123E-2</c:v>
                </c:pt>
                <c:pt idx="1670">
                  <c:v>-1.1715549391454996E-2</c:v>
                </c:pt>
                <c:pt idx="1671">
                  <c:v>-1.1806703644253052E-2</c:v>
                </c:pt>
                <c:pt idx="1672">
                  <c:v>-1.175558043286002E-2</c:v>
                </c:pt>
                <c:pt idx="1673">
                  <c:v>-1.1751323003028124E-2</c:v>
                </c:pt>
                <c:pt idx="1674">
                  <c:v>-1.15942074081307E-2</c:v>
                </c:pt>
                <c:pt idx="1675">
                  <c:v>-1.1537037228860779E-2</c:v>
                </c:pt>
                <c:pt idx="1676">
                  <c:v>-1.1531607749304236E-2</c:v>
                </c:pt>
                <c:pt idx="1677">
                  <c:v>-1.1466496866532019E-2</c:v>
                </c:pt>
                <c:pt idx="1678">
                  <c:v>-1.1467514623424968E-2</c:v>
                </c:pt>
                <c:pt idx="1679">
                  <c:v>-1.1411324552044078E-2</c:v>
                </c:pt>
                <c:pt idx="1680">
                  <c:v>-1.1428730779448698E-2</c:v>
                </c:pt>
                <c:pt idx="1681">
                  <c:v>-1.1431105175028471E-2</c:v>
                </c:pt>
                <c:pt idx="1682">
                  <c:v>-1.1435378031798732E-2</c:v>
                </c:pt>
                <c:pt idx="1683">
                  <c:v>-1.1495478646291305E-2</c:v>
                </c:pt>
                <c:pt idx="1684">
                  <c:v>-1.146612645069912E-2</c:v>
                </c:pt>
                <c:pt idx="1685">
                  <c:v>-1.1439425978402027E-2</c:v>
                </c:pt>
                <c:pt idx="1686">
                  <c:v>-1.1347414019655382E-2</c:v>
                </c:pt>
                <c:pt idx="1687">
                  <c:v>-1.1329501410364689E-2</c:v>
                </c:pt>
                <c:pt idx="1688">
                  <c:v>-1.1099200475430247E-2</c:v>
                </c:pt>
                <c:pt idx="1689">
                  <c:v>-1.1095708955063142E-2</c:v>
                </c:pt>
                <c:pt idx="1690">
                  <c:v>-1.0889563917062558E-2</c:v>
                </c:pt>
                <c:pt idx="1691">
                  <c:v>-1.022700962332383E-2</c:v>
                </c:pt>
                <c:pt idx="1692">
                  <c:v>-1.0197859482453971E-2</c:v>
                </c:pt>
                <c:pt idx="1693">
                  <c:v>-1.0080536039047228E-2</c:v>
                </c:pt>
                <c:pt idx="1694">
                  <c:v>-1.0089114093087444E-2</c:v>
                </c:pt>
                <c:pt idx="1695">
                  <c:v>-9.6920965765782373E-3</c:v>
                </c:pt>
                <c:pt idx="1696">
                  <c:v>-9.69374415375579E-3</c:v>
                </c:pt>
                <c:pt idx="1697">
                  <c:v>-9.3206278057713955E-3</c:v>
                </c:pt>
                <c:pt idx="1698">
                  <c:v>-9.2932580176307896E-3</c:v>
                </c:pt>
                <c:pt idx="1699">
                  <c:v>-9.26531241917216E-3</c:v>
                </c:pt>
                <c:pt idx="1700">
                  <c:v>-9.2838941621575296E-3</c:v>
                </c:pt>
                <c:pt idx="1701">
                  <c:v>-9.2060343048947259E-3</c:v>
                </c:pt>
                <c:pt idx="1702">
                  <c:v>-8.979312436452596E-3</c:v>
                </c:pt>
                <c:pt idx="1703">
                  <c:v>-8.9946619176502311E-3</c:v>
                </c:pt>
                <c:pt idx="1704">
                  <c:v>-8.502093879551656E-3</c:v>
                </c:pt>
                <c:pt idx="1705">
                  <c:v>-8.3863281776699761E-3</c:v>
                </c:pt>
                <c:pt idx="1706">
                  <c:v>-8.2630656793936507E-3</c:v>
                </c:pt>
                <c:pt idx="1707">
                  <c:v>-8.2630656793936507E-3</c:v>
                </c:pt>
                <c:pt idx="1708">
                  <c:v>-8.1769726795611741E-3</c:v>
                </c:pt>
                <c:pt idx="1709">
                  <c:v>-8.3131871977467423E-3</c:v>
                </c:pt>
                <c:pt idx="1710">
                  <c:v>-8.3601042634023244E-3</c:v>
                </c:pt>
                <c:pt idx="1711">
                  <c:v>-6.7369929891346178E-3</c:v>
                </c:pt>
                <c:pt idx="1712">
                  <c:v>-5.3650610049042089E-3</c:v>
                </c:pt>
                <c:pt idx="1713">
                  <c:v>-5.3273583330664164E-3</c:v>
                </c:pt>
                <c:pt idx="1714">
                  <c:v>-5.3521171478965865E-3</c:v>
                </c:pt>
                <c:pt idx="1715">
                  <c:v>-5.3516817626354709E-3</c:v>
                </c:pt>
                <c:pt idx="1716">
                  <c:v>-5.3020897583508407E-3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RISKSTATS!$Q$1</c:f>
              <c:strCache>
                <c:ptCount val="1"/>
                <c:pt idx="0">
                  <c:v>ETL</c:v>
                </c:pt>
              </c:strCache>
            </c:strRef>
          </c:tx>
          <c:spPr>
            <a:ln w="1016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RISKSTATS!$Q$2:$Q$2199</c:f>
              <c:numCache>
                <c:formatCode>0.00%</c:formatCode>
                <c:ptCount val="2198"/>
                <c:pt idx="62">
                  <c:v>-8.3782076491774049E-3</c:v>
                </c:pt>
                <c:pt idx="63">
                  <c:v>-8.4204294027465099E-3</c:v>
                </c:pt>
                <c:pt idx="64">
                  <c:v>-8.4103796427350604E-3</c:v>
                </c:pt>
                <c:pt idx="65">
                  <c:v>-8.3687442095811658E-3</c:v>
                </c:pt>
                <c:pt idx="66">
                  <c:v>-8.2253411319790325E-3</c:v>
                </c:pt>
                <c:pt idx="67">
                  <c:v>-8.2211011490116552E-3</c:v>
                </c:pt>
                <c:pt idx="68">
                  <c:v>-8.1997083149254486E-3</c:v>
                </c:pt>
                <c:pt idx="69">
                  <c:v>-8.246000452169059E-3</c:v>
                </c:pt>
                <c:pt idx="70">
                  <c:v>-8.3745440217757594E-3</c:v>
                </c:pt>
                <c:pt idx="71">
                  <c:v>-8.344238267704647E-3</c:v>
                </c:pt>
                <c:pt idx="72">
                  <c:v>-8.4534317418178163E-3</c:v>
                </c:pt>
                <c:pt idx="73">
                  <c:v>-8.5334627879954644E-3</c:v>
                </c:pt>
                <c:pt idx="74">
                  <c:v>-8.5533144575831114E-3</c:v>
                </c:pt>
                <c:pt idx="75">
                  <c:v>-8.6483698828476348E-3</c:v>
                </c:pt>
                <c:pt idx="76">
                  <c:v>-8.6671353984675986E-3</c:v>
                </c:pt>
                <c:pt idx="77">
                  <c:v>-8.7424807800719363E-3</c:v>
                </c:pt>
                <c:pt idx="78">
                  <c:v>-8.7147773543121958E-3</c:v>
                </c:pt>
                <c:pt idx="79">
                  <c:v>-8.9745331546352645E-3</c:v>
                </c:pt>
                <c:pt idx="80">
                  <c:v>-9.1208689983154467E-3</c:v>
                </c:pt>
                <c:pt idx="81">
                  <c:v>-9.7854504667272621E-3</c:v>
                </c:pt>
                <c:pt idx="82">
                  <c:v>-9.6807027064499656E-3</c:v>
                </c:pt>
                <c:pt idx="83">
                  <c:v>-9.7389627536833678E-3</c:v>
                </c:pt>
                <c:pt idx="84">
                  <c:v>-9.7203796893361137E-3</c:v>
                </c:pt>
                <c:pt idx="85">
                  <c:v>-9.6727756846620543E-3</c:v>
                </c:pt>
                <c:pt idx="86">
                  <c:v>-9.6814697422411399E-3</c:v>
                </c:pt>
                <c:pt idx="87">
                  <c:v>-9.6257995719377515E-3</c:v>
                </c:pt>
                <c:pt idx="88">
                  <c:v>-9.6732255558809304E-3</c:v>
                </c:pt>
                <c:pt idx="89">
                  <c:v>-9.73424819019089E-3</c:v>
                </c:pt>
                <c:pt idx="90">
                  <c:v>-9.5422132577749133E-3</c:v>
                </c:pt>
                <c:pt idx="91">
                  <c:v>-1.0146503892956541E-2</c:v>
                </c:pt>
                <c:pt idx="92">
                  <c:v>-1.0119980730023116E-2</c:v>
                </c:pt>
                <c:pt idx="93">
                  <c:v>-9.776319214686054E-3</c:v>
                </c:pt>
                <c:pt idx="94">
                  <c:v>-9.6062682975568501E-3</c:v>
                </c:pt>
                <c:pt idx="95">
                  <c:v>-9.2033413929415581E-3</c:v>
                </c:pt>
                <c:pt idx="96">
                  <c:v>-9.286512505512089E-3</c:v>
                </c:pt>
                <c:pt idx="97">
                  <c:v>-9.4779752071271969E-3</c:v>
                </c:pt>
                <c:pt idx="98">
                  <c:v>-9.472442871625816E-3</c:v>
                </c:pt>
                <c:pt idx="99">
                  <c:v>-9.4713272772421839E-3</c:v>
                </c:pt>
                <c:pt idx="100">
                  <c:v>-9.5495680945416935E-3</c:v>
                </c:pt>
                <c:pt idx="101">
                  <c:v>-9.8644257758214744E-3</c:v>
                </c:pt>
                <c:pt idx="102">
                  <c:v>-9.8635396602141621E-3</c:v>
                </c:pt>
                <c:pt idx="103">
                  <c:v>-9.879402670467571E-3</c:v>
                </c:pt>
                <c:pt idx="104">
                  <c:v>-9.8923309409140372E-3</c:v>
                </c:pt>
                <c:pt idx="105">
                  <c:v>-9.6318673746069068E-3</c:v>
                </c:pt>
                <c:pt idx="106">
                  <c:v>-9.7114130474693239E-3</c:v>
                </c:pt>
                <c:pt idx="107">
                  <c:v>-9.7888223850373466E-3</c:v>
                </c:pt>
                <c:pt idx="108">
                  <c:v>-9.9070213484792405E-3</c:v>
                </c:pt>
                <c:pt idx="109">
                  <c:v>-9.8373706560354671E-3</c:v>
                </c:pt>
                <c:pt idx="110">
                  <c:v>-9.5796726443988425E-3</c:v>
                </c:pt>
                <c:pt idx="111">
                  <c:v>-9.534603706815005E-3</c:v>
                </c:pt>
                <c:pt idx="112">
                  <c:v>-9.5625175070408967E-3</c:v>
                </c:pt>
                <c:pt idx="113">
                  <c:v>-9.5693182681543931E-3</c:v>
                </c:pt>
                <c:pt idx="114">
                  <c:v>-9.5025933745407024E-3</c:v>
                </c:pt>
                <c:pt idx="115">
                  <c:v>-9.5010010091408428E-3</c:v>
                </c:pt>
                <c:pt idx="116">
                  <c:v>-9.4701818033291179E-3</c:v>
                </c:pt>
                <c:pt idx="117">
                  <c:v>-9.3697876432028357E-3</c:v>
                </c:pt>
                <c:pt idx="118">
                  <c:v>-9.3578227837048597E-3</c:v>
                </c:pt>
                <c:pt idx="119">
                  <c:v>-9.2549455381043706E-3</c:v>
                </c:pt>
                <c:pt idx="120">
                  <c:v>-9.1955026157006913E-3</c:v>
                </c:pt>
                <c:pt idx="121">
                  <c:v>-9.0452578197366944E-3</c:v>
                </c:pt>
                <c:pt idx="122">
                  <c:v>-9.0239765461348816E-3</c:v>
                </c:pt>
                <c:pt idx="123">
                  <c:v>-8.9952521746317262E-3</c:v>
                </c:pt>
                <c:pt idx="124">
                  <c:v>-8.9949896939607761E-3</c:v>
                </c:pt>
                <c:pt idx="125">
                  <c:v>-9.0732053577224567E-3</c:v>
                </c:pt>
                <c:pt idx="126">
                  <c:v>-8.9983184993077583E-3</c:v>
                </c:pt>
                <c:pt idx="127">
                  <c:v>-9.0725228583244857E-3</c:v>
                </c:pt>
                <c:pt idx="128">
                  <c:v>-9.09279836816408E-3</c:v>
                </c:pt>
                <c:pt idx="129">
                  <c:v>-9.0938650020675124E-3</c:v>
                </c:pt>
                <c:pt idx="130">
                  <c:v>-9.0879904852718008E-3</c:v>
                </c:pt>
                <c:pt idx="131">
                  <c:v>-9.2703838523006919E-3</c:v>
                </c:pt>
                <c:pt idx="132">
                  <c:v>-9.252806188887101E-3</c:v>
                </c:pt>
                <c:pt idx="133">
                  <c:v>-9.4309666709990556E-3</c:v>
                </c:pt>
                <c:pt idx="134">
                  <c:v>-9.3290555839206073E-3</c:v>
                </c:pt>
                <c:pt idx="135">
                  <c:v>-9.2580839210099977E-3</c:v>
                </c:pt>
                <c:pt idx="136">
                  <c:v>-9.4684732752661777E-3</c:v>
                </c:pt>
                <c:pt idx="137">
                  <c:v>-9.5839066518526167E-3</c:v>
                </c:pt>
                <c:pt idx="138">
                  <c:v>-9.7155728811773485E-3</c:v>
                </c:pt>
                <c:pt idx="139">
                  <c:v>-9.7152720167221155E-3</c:v>
                </c:pt>
                <c:pt idx="140">
                  <c:v>-9.7946492933458796E-3</c:v>
                </c:pt>
                <c:pt idx="141">
                  <c:v>-9.7946492933458796E-3</c:v>
                </c:pt>
                <c:pt idx="142">
                  <c:v>-9.6913014369300471E-3</c:v>
                </c:pt>
                <c:pt idx="143">
                  <c:v>-9.5974137327065976E-3</c:v>
                </c:pt>
                <c:pt idx="144">
                  <c:v>-8.7582776933520876E-3</c:v>
                </c:pt>
                <c:pt idx="145">
                  <c:v>-8.7388718480436445E-3</c:v>
                </c:pt>
                <c:pt idx="146">
                  <c:v>-8.7149518798097063E-3</c:v>
                </c:pt>
                <c:pt idx="147">
                  <c:v>-8.9390310915612309E-3</c:v>
                </c:pt>
                <c:pt idx="148">
                  <c:v>-9.0116045489425436E-3</c:v>
                </c:pt>
                <c:pt idx="149">
                  <c:v>-9.0466923514825465E-3</c:v>
                </c:pt>
                <c:pt idx="150">
                  <c:v>-9.0360655387183922E-3</c:v>
                </c:pt>
                <c:pt idx="151">
                  <c:v>-9.0375960664575376E-3</c:v>
                </c:pt>
                <c:pt idx="152">
                  <c:v>-8.9208047325015187E-3</c:v>
                </c:pt>
                <c:pt idx="153">
                  <c:v>-8.8564922175735188E-3</c:v>
                </c:pt>
                <c:pt idx="154">
                  <c:v>-8.2222857033573959E-3</c:v>
                </c:pt>
                <c:pt idx="155">
                  <c:v>-8.2005187297331198E-3</c:v>
                </c:pt>
                <c:pt idx="156">
                  <c:v>-8.1621218309701291E-3</c:v>
                </c:pt>
                <c:pt idx="157">
                  <c:v>-7.9812083091590474E-3</c:v>
                </c:pt>
                <c:pt idx="158">
                  <c:v>-8.007111051148097E-3</c:v>
                </c:pt>
                <c:pt idx="159">
                  <c:v>-7.9717043405586122E-3</c:v>
                </c:pt>
                <c:pt idx="160">
                  <c:v>-7.7961264872543033E-3</c:v>
                </c:pt>
                <c:pt idx="161">
                  <c:v>-7.7303120222199338E-3</c:v>
                </c:pt>
                <c:pt idx="162">
                  <c:v>-7.6943426532940628E-3</c:v>
                </c:pt>
                <c:pt idx="163">
                  <c:v>-7.6174372746111111E-3</c:v>
                </c:pt>
                <c:pt idx="164">
                  <c:v>-7.0230896403992481E-3</c:v>
                </c:pt>
                <c:pt idx="165">
                  <c:v>-7.0307172152525455E-3</c:v>
                </c:pt>
                <c:pt idx="166">
                  <c:v>-7.0307172152525455E-3</c:v>
                </c:pt>
                <c:pt idx="167">
                  <c:v>-7.005692954144071E-3</c:v>
                </c:pt>
                <c:pt idx="168">
                  <c:v>-6.9191047682009947E-3</c:v>
                </c:pt>
                <c:pt idx="169">
                  <c:v>-6.8461926281957498E-3</c:v>
                </c:pt>
                <c:pt idx="170">
                  <c:v>-6.7534674867179333E-3</c:v>
                </c:pt>
                <c:pt idx="171">
                  <c:v>-6.6079040869309316E-3</c:v>
                </c:pt>
                <c:pt idx="172">
                  <c:v>-6.5920228290818669E-3</c:v>
                </c:pt>
                <c:pt idx="173">
                  <c:v>-6.6036788529365252E-3</c:v>
                </c:pt>
                <c:pt idx="174">
                  <c:v>-6.5873140061543534E-3</c:v>
                </c:pt>
                <c:pt idx="175">
                  <c:v>-6.5617296851089232E-3</c:v>
                </c:pt>
                <c:pt idx="176">
                  <c:v>-6.4580139827275611E-3</c:v>
                </c:pt>
                <c:pt idx="177">
                  <c:v>-6.6153287046321653E-3</c:v>
                </c:pt>
                <c:pt idx="178">
                  <c:v>-6.4814701210821214E-3</c:v>
                </c:pt>
                <c:pt idx="179">
                  <c:v>-6.4818200502133856E-3</c:v>
                </c:pt>
                <c:pt idx="180">
                  <c:v>-6.5618433767631185E-3</c:v>
                </c:pt>
                <c:pt idx="181">
                  <c:v>-6.5764988061273412E-3</c:v>
                </c:pt>
                <c:pt idx="182">
                  <c:v>-6.5608970118560105E-3</c:v>
                </c:pt>
                <c:pt idx="183">
                  <c:v>-6.5615063196299579E-3</c:v>
                </c:pt>
                <c:pt idx="184">
                  <c:v>-6.5909824980964291E-3</c:v>
                </c:pt>
                <c:pt idx="185">
                  <c:v>-6.5874559846850035E-3</c:v>
                </c:pt>
                <c:pt idx="186">
                  <c:v>-6.6001675150714357E-3</c:v>
                </c:pt>
                <c:pt idx="187">
                  <c:v>-6.6003091550891633E-3</c:v>
                </c:pt>
                <c:pt idx="188">
                  <c:v>-6.5032773292212831E-3</c:v>
                </c:pt>
                <c:pt idx="189">
                  <c:v>-6.0108392287297396E-3</c:v>
                </c:pt>
                <c:pt idx="190">
                  <c:v>-5.6730531478546547E-3</c:v>
                </c:pt>
                <c:pt idx="191">
                  <c:v>-5.7062857775137818E-3</c:v>
                </c:pt>
                <c:pt idx="192">
                  <c:v>-5.6727015215600612E-3</c:v>
                </c:pt>
                <c:pt idx="193">
                  <c:v>-5.6673199409111637E-3</c:v>
                </c:pt>
                <c:pt idx="194">
                  <c:v>-5.4829844651571365E-3</c:v>
                </c:pt>
                <c:pt idx="195">
                  <c:v>-5.4826696958103433E-3</c:v>
                </c:pt>
                <c:pt idx="196">
                  <c:v>-5.3747761452992305E-3</c:v>
                </c:pt>
                <c:pt idx="197">
                  <c:v>-5.346383233531855E-3</c:v>
                </c:pt>
                <c:pt idx="198">
                  <c:v>-5.4233150837380084E-3</c:v>
                </c:pt>
                <c:pt idx="199">
                  <c:v>-5.0758451705468378E-3</c:v>
                </c:pt>
                <c:pt idx="200">
                  <c:v>-4.82165712278007E-3</c:v>
                </c:pt>
                <c:pt idx="201">
                  <c:v>-4.4492421759925998E-3</c:v>
                </c:pt>
                <c:pt idx="202">
                  <c:v>-4.4993443874683887E-3</c:v>
                </c:pt>
                <c:pt idx="203">
                  <c:v>-4.8442963018339629E-3</c:v>
                </c:pt>
                <c:pt idx="204">
                  <c:v>-4.8310026262134405E-3</c:v>
                </c:pt>
                <c:pt idx="205">
                  <c:v>-4.6504607376666044E-3</c:v>
                </c:pt>
                <c:pt idx="206">
                  <c:v>-4.8168483550402761E-3</c:v>
                </c:pt>
                <c:pt idx="207">
                  <c:v>-4.8782008645085369E-3</c:v>
                </c:pt>
                <c:pt idx="208">
                  <c:v>-5.6423532820518499E-3</c:v>
                </c:pt>
                <c:pt idx="209">
                  <c:v>-5.9654244773763108E-3</c:v>
                </c:pt>
                <c:pt idx="210">
                  <c:v>-6.8582273893045683E-3</c:v>
                </c:pt>
                <c:pt idx="211">
                  <c:v>-6.9146766731743026E-3</c:v>
                </c:pt>
                <c:pt idx="212">
                  <c:v>-7.0555532010278159E-3</c:v>
                </c:pt>
                <c:pt idx="213">
                  <c:v>-7.0517954837770206E-3</c:v>
                </c:pt>
                <c:pt idx="214">
                  <c:v>-7.0654402444781314E-3</c:v>
                </c:pt>
                <c:pt idx="215">
                  <c:v>-7.1470900723430405E-3</c:v>
                </c:pt>
                <c:pt idx="216">
                  <c:v>-7.4346761421457148E-3</c:v>
                </c:pt>
                <c:pt idx="217">
                  <c:v>-7.5631585119713528E-3</c:v>
                </c:pt>
                <c:pt idx="218">
                  <c:v>-7.5714171677875967E-3</c:v>
                </c:pt>
                <c:pt idx="219">
                  <c:v>-7.9320356776554218E-3</c:v>
                </c:pt>
                <c:pt idx="220">
                  <c:v>-8.763892601495165E-3</c:v>
                </c:pt>
                <c:pt idx="221">
                  <c:v>-8.7384866644626778E-3</c:v>
                </c:pt>
                <c:pt idx="222">
                  <c:v>-8.7720514773988005E-3</c:v>
                </c:pt>
                <c:pt idx="223">
                  <c:v>-8.870477708025867E-3</c:v>
                </c:pt>
                <c:pt idx="224">
                  <c:v>-8.8722990519821115E-3</c:v>
                </c:pt>
                <c:pt idx="225">
                  <c:v>-9.0313962862558148E-3</c:v>
                </c:pt>
                <c:pt idx="226">
                  <c:v>-9.1293660575168661E-3</c:v>
                </c:pt>
                <c:pt idx="227">
                  <c:v>-9.2593872573905889E-3</c:v>
                </c:pt>
                <c:pt idx="228">
                  <c:v>-9.2651628282676198E-3</c:v>
                </c:pt>
                <c:pt idx="229">
                  <c:v>-9.3172970650448623E-3</c:v>
                </c:pt>
                <c:pt idx="230">
                  <c:v>-9.5155025056811136E-3</c:v>
                </c:pt>
                <c:pt idx="231">
                  <c:v>-9.6564135744687477E-3</c:v>
                </c:pt>
                <c:pt idx="232">
                  <c:v>-9.6728946155108624E-3</c:v>
                </c:pt>
                <c:pt idx="233">
                  <c:v>-9.7124757325391092E-3</c:v>
                </c:pt>
                <c:pt idx="234">
                  <c:v>-9.750497912135999E-3</c:v>
                </c:pt>
                <c:pt idx="235">
                  <c:v>-9.7561836415062421E-3</c:v>
                </c:pt>
                <c:pt idx="236">
                  <c:v>-9.7568796023118874E-3</c:v>
                </c:pt>
                <c:pt idx="237">
                  <c:v>-9.8194277493252619E-3</c:v>
                </c:pt>
                <c:pt idx="238">
                  <c:v>-9.7969885458735178E-3</c:v>
                </c:pt>
                <c:pt idx="239">
                  <c:v>-9.7774492666082118E-3</c:v>
                </c:pt>
                <c:pt idx="240">
                  <c:v>-9.6969189529872296E-3</c:v>
                </c:pt>
                <c:pt idx="241">
                  <c:v>-9.7141908143484404E-3</c:v>
                </c:pt>
                <c:pt idx="242">
                  <c:v>-9.8513531552068996E-3</c:v>
                </c:pt>
                <c:pt idx="243">
                  <c:v>-9.8534983708083307E-3</c:v>
                </c:pt>
                <c:pt idx="244">
                  <c:v>-9.9381483603283131E-3</c:v>
                </c:pt>
                <c:pt idx="245">
                  <c:v>-9.9382426742900126E-3</c:v>
                </c:pt>
                <c:pt idx="246">
                  <c:v>-9.9329490745016409E-3</c:v>
                </c:pt>
                <c:pt idx="247">
                  <c:v>-1.0279161262805646E-2</c:v>
                </c:pt>
                <c:pt idx="248">
                  <c:v>-1.0279161262805646E-2</c:v>
                </c:pt>
                <c:pt idx="249">
                  <c:v>-1.0327885162032997E-2</c:v>
                </c:pt>
                <c:pt idx="250">
                  <c:v>-1.0366715864380316E-2</c:v>
                </c:pt>
                <c:pt idx="251">
                  <c:v>-1.0379218255037893E-2</c:v>
                </c:pt>
                <c:pt idx="252">
                  <c:v>-1.0379432490924498E-2</c:v>
                </c:pt>
                <c:pt idx="253">
                  <c:v>-1.04505840442599E-2</c:v>
                </c:pt>
                <c:pt idx="254">
                  <c:v>-1.0420096374347234E-2</c:v>
                </c:pt>
                <c:pt idx="255">
                  <c:v>-1.0432286035253863E-2</c:v>
                </c:pt>
                <c:pt idx="256">
                  <c:v>-1.054634564167539E-2</c:v>
                </c:pt>
                <c:pt idx="257">
                  <c:v>-1.051932740176309E-2</c:v>
                </c:pt>
                <c:pt idx="258">
                  <c:v>-1.0510138417264597E-2</c:v>
                </c:pt>
                <c:pt idx="259">
                  <c:v>-1.0520341253596389E-2</c:v>
                </c:pt>
                <c:pt idx="260">
                  <c:v>-1.0533407612889102E-2</c:v>
                </c:pt>
                <c:pt idx="261">
                  <c:v>-1.0482080227928188E-2</c:v>
                </c:pt>
                <c:pt idx="262">
                  <c:v>-1.051896358610223E-2</c:v>
                </c:pt>
                <c:pt idx="263">
                  <c:v>-1.0589163623032926E-2</c:v>
                </c:pt>
                <c:pt idx="264">
                  <c:v>-1.0570358942761735E-2</c:v>
                </c:pt>
                <c:pt idx="265">
                  <c:v>-1.0589728571348513E-2</c:v>
                </c:pt>
                <c:pt idx="266">
                  <c:v>-1.0364234639266617E-2</c:v>
                </c:pt>
                <c:pt idx="267">
                  <c:v>-1.038075538152518E-2</c:v>
                </c:pt>
                <c:pt idx="268">
                  <c:v>-1.0387252844207074E-2</c:v>
                </c:pt>
                <c:pt idx="269">
                  <c:v>-1.0323607893506717E-2</c:v>
                </c:pt>
                <c:pt idx="270">
                  <c:v>-1.0263827796696004E-2</c:v>
                </c:pt>
                <c:pt idx="271">
                  <c:v>-9.8409717357938655E-3</c:v>
                </c:pt>
                <c:pt idx="272">
                  <c:v>-9.6761260135649167E-3</c:v>
                </c:pt>
                <c:pt idx="273">
                  <c:v>-8.816749498750602E-3</c:v>
                </c:pt>
                <c:pt idx="274">
                  <c:v>-8.7211255308609487E-3</c:v>
                </c:pt>
                <c:pt idx="275">
                  <c:v>-8.5715746418416061E-3</c:v>
                </c:pt>
                <c:pt idx="276">
                  <c:v>-8.5937322918389989E-3</c:v>
                </c:pt>
                <c:pt idx="277">
                  <c:v>-8.7497731877102577E-3</c:v>
                </c:pt>
                <c:pt idx="278">
                  <c:v>-8.7219182254590008E-3</c:v>
                </c:pt>
                <c:pt idx="279">
                  <c:v>-8.5247413424912686E-3</c:v>
                </c:pt>
                <c:pt idx="280">
                  <c:v>-8.433256762003568E-3</c:v>
                </c:pt>
                <c:pt idx="281">
                  <c:v>-8.4229891873566845E-3</c:v>
                </c:pt>
                <c:pt idx="282">
                  <c:v>-8.0965734082601194E-3</c:v>
                </c:pt>
                <c:pt idx="283">
                  <c:v>-7.3258059486827941E-3</c:v>
                </c:pt>
                <c:pt idx="284">
                  <c:v>-7.4451856771291999E-3</c:v>
                </c:pt>
                <c:pt idx="285">
                  <c:v>-7.5155304260160179E-3</c:v>
                </c:pt>
                <c:pt idx="286">
                  <c:v>-7.5858840919648162E-3</c:v>
                </c:pt>
                <c:pt idx="287">
                  <c:v>-7.6057279792016456E-3</c:v>
                </c:pt>
                <c:pt idx="288">
                  <c:v>-7.400087365650539E-3</c:v>
                </c:pt>
                <c:pt idx="289">
                  <c:v>-7.3238649684212445E-3</c:v>
                </c:pt>
                <c:pt idx="290">
                  <c:v>-7.2001524575789613E-3</c:v>
                </c:pt>
                <c:pt idx="291">
                  <c:v>-7.1898825159144638E-3</c:v>
                </c:pt>
                <c:pt idx="292">
                  <c:v>-7.2537371844719712E-3</c:v>
                </c:pt>
                <c:pt idx="293">
                  <c:v>-7.0092998652888415E-3</c:v>
                </c:pt>
                <c:pt idx="294">
                  <c:v>-6.8766568993970925E-3</c:v>
                </c:pt>
                <c:pt idx="295">
                  <c:v>-6.9767137597727636E-3</c:v>
                </c:pt>
                <c:pt idx="296">
                  <c:v>-6.8989764634283836E-3</c:v>
                </c:pt>
                <c:pt idx="297">
                  <c:v>-6.8576569486619669E-3</c:v>
                </c:pt>
                <c:pt idx="298">
                  <c:v>-6.8591955149427727E-3</c:v>
                </c:pt>
                <c:pt idx="299">
                  <c:v>-6.8544308806569067E-3</c:v>
                </c:pt>
                <c:pt idx="300">
                  <c:v>-6.7915631540367682E-3</c:v>
                </c:pt>
                <c:pt idx="301">
                  <c:v>-6.7826661255352902E-3</c:v>
                </c:pt>
                <c:pt idx="302">
                  <c:v>-6.7826697174676511E-3</c:v>
                </c:pt>
                <c:pt idx="303">
                  <c:v>-6.7748428284310769E-3</c:v>
                </c:pt>
                <c:pt idx="304">
                  <c:v>-6.7704805941880232E-3</c:v>
                </c:pt>
                <c:pt idx="305">
                  <c:v>-6.5890496571866363E-3</c:v>
                </c:pt>
                <c:pt idx="306">
                  <c:v>-6.5438429459665267E-3</c:v>
                </c:pt>
                <c:pt idx="307">
                  <c:v>-6.4799205449528599E-3</c:v>
                </c:pt>
                <c:pt idx="308">
                  <c:v>-6.6007165323406832E-3</c:v>
                </c:pt>
                <c:pt idx="309">
                  <c:v>-6.6007165323406832E-3</c:v>
                </c:pt>
                <c:pt idx="310">
                  <c:v>-6.0192249221022107E-3</c:v>
                </c:pt>
                <c:pt idx="311">
                  <c:v>-6.0192249221022107E-3</c:v>
                </c:pt>
                <c:pt idx="312">
                  <c:v>-5.8646168424916871E-3</c:v>
                </c:pt>
                <c:pt idx="313">
                  <c:v>-5.7621115496324753E-3</c:v>
                </c:pt>
                <c:pt idx="314">
                  <c:v>-5.7270921443641955E-3</c:v>
                </c:pt>
                <c:pt idx="315">
                  <c:v>-5.8374739612583526E-3</c:v>
                </c:pt>
                <c:pt idx="316">
                  <c:v>-5.7901100182466267E-3</c:v>
                </c:pt>
                <c:pt idx="317">
                  <c:v>-5.7900032085528566E-3</c:v>
                </c:pt>
                <c:pt idx="318">
                  <c:v>-5.7414224409947524E-3</c:v>
                </c:pt>
                <c:pt idx="319">
                  <c:v>-5.6370342106545112E-3</c:v>
                </c:pt>
                <c:pt idx="320">
                  <c:v>-5.6799344233559278E-3</c:v>
                </c:pt>
                <c:pt idx="321">
                  <c:v>-5.7301398403393662E-3</c:v>
                </c:pt>
                <c:pt idx="322">
                  <c:v>-5.4735030805360659E-3</c:v>
                </c:pt>
                <c:pt idx="323">
                  <c:v>-5.4364679227693604E-3</c:v>
                </c:pt>
                <c:pt idx="324">
                  <c:v>-5.6959305143699547E-3</c:v>
                </c:pt>
                <c:pt idx="325">
                  <c:v>-5.6098148797530667E-3</c:v>
                </c:pt>
                <c:pt idx="326">
                  <c:v>-5.5458662165592428E-3</c:v>
                </c:pt>
                <c:pt idx="327">
                  <c:v>-5.5431831963011031E-3</c:v>
                </c:pt>
                <c:pt idx="328">
                  <c:v>-5.5324192209941737E-3</c:v>
                </c:pt>
                <c:pt idx="329">
                  <c:v>-5.497744135133791E-3</c:v>
                </c:pt>
                <c:pt idx="330">
                  <c:v>-5.4626576025158325E-3</c:v>
                </c:pt>
                <c:pt idx="331">
                  <c:v>-5.4110570360522874E-3</c:v>
                </c:pt>
                <c:pt idx="332">
                  <c:v>-5.4237549041994682E-3</c:v>
                </c:pt>
                <c:pt idx="333">
                  <c:v>-5.4394283154361751E-3</c:v>
                </c:pt>
                <c:pt idx="334">
                  <c:v>-5.4470267316798797E-3</c:v>
                </c:pt>
                <c:pt idx="335">
                  <c:v>-5.4365584995256146E-3</c:v>
                </c:pt>
                <c:pt idx="336">
                  <c:v>-5.6080696733262683E-3</c:v>
                </c:pt>
                <c:pt idx="337">
                  <c:v>-5.6421296426200996E-3</c:v>
                </c:pt>
                <c:pt idx="338">
                  <c:v>-5.5894243940183292E-3</c:v>
                </c:pt>
                <c:pt idx="339">
                  <c:v>-5.5530991634417893E-3</c:v>
                </c:pt>
                <c:pt idx="340">
                  <c:v>-5.1514160861402215E-3</c:v>
                </c:pt>
                <c:pt idx="341">
                  <c:v>-5.4740344156014196E-3</c:v>
                </c:pt>
                <c:pt idx="342">
                  <c:v>-5.4170962226150398E-3</c:v>
                </c:pt>
                <c:pt idx="343">
                  <c:v>-5.766472400041309E-3</c:v>
                </c:pt>
                <c:pt idx="344">
                  <c:v>-5.7833282220413219E-3</c:v>
                </c:pt>
                <c:pt idx="345">
                  <c:v>-5.8000602037549358E-3</c:v>
                </c:pt>
                <c:pt idx="346">
                  <c:v>-5.616798141982641E-3</c:v>
                </c:pt>
                <c:pt idx="347">
                  <c:v>-5.4823051683889285E-3</c:v>
                </c:pt>
                <c:pt idx="348">
                  <c:v>-5.7335063074391889E-3</c:v>
                </c:pt>
                <c:pt idx="349">
                  <c:v>-5.5091279961298071E-3</c:v>
                </c:pt>
                <c:pt idx="350">
                  <c:v>-5.5071850982827053E-3</c:v>
                </c:pt>
                <c:pt idx="351">
                  <c:v>-5.543286539834923E-3</c:v>
                </c:pt>
                <c:pt idx="352">
                  <c:v>-5.6287582691742308E-3</c:v>
                </c:pt>
                <c:pt idx="353">
                  <c:v>-5.5691611139763401E-3</c:v>
                </c:pt>
                <c:pt idx="354">
                  <c:v>-5.5563595500392879E-3</c:v>
                </c:pt>
                <c:pt idx="355">
                  <c:v>-5.4459478946147759E-3</c:v>
                </c:pt>
                <c:pt idx="356">
                  <c:v>-5.4465170114524637E-3</c:v>
                </c:pt>
                <c:pt idx="357">
                  <c:v>-5.3868572319933387E-3</c:v>
                </c:pt>
                <c:pt idx="358">
                  <c:v>-5.1970668781404746E-3</c:v>
                </c:pt>
                <c:pt idx="359">
                  <c:v>-5.1967108847304653E-3</c:v>
                </c:pt>
                <c:pt idx="360">
                  <c:v>-5.1757924457462908E-3</c:v>
                </c:pt>
                <c:pt idx="361">
                  <c:v>-5.2123418383426693E-3</c:v>
                </c:pt>
                <c:pt idx="362">
                  <c:v>-5.1906263108708727E-3</c:v>
                </c:pt>
                <c:pt idx="363">
                  <c:v>-5.1906263108708727E-3</c:v>
                </c:pt>
                <c:pt idx="364">
                  <c:v>-5.1909529011788542E-3</c:v>
                </c:pt>
                <c:pt idx="365">
                  <c:v>-5.1912791077987387E-3</c:v>
                </c:pt>
                <c:pt idx="366">
                  <c:v>-5.2091905874000772E-3</c:v>
                </c:pt>
                <c:pt idx="367">
                  <c:v>-5.2424450608356543E-3</c:v>
                </c:pt>
                <c:pt idx="368">
                  <c:v>-5.2375255602168666E-3</c:v>
                </c:pt>
                <c:pt idx="369">
                  <c:v>-5.2355204114698994E-3</c:v>
                </c:pt>
                <c:pt idx="370">
                  <c:v>-5.1186683356981011E-3</c:v>
                </c:pt>
                <c:pt idx="371">
                  <c:v>-5.0569405939264716E-3</c:v>
                </c:pt>
                <c:pt idx="372">
                  <c:v>-5.0380501793258186E-3</c:v>
                </c:pt>
                <c:pt idx="373">
                  <c:v>-5.027539831196832E-3</c:v>
                </c:pt>
                <c:pt idx="374">
                  <c:v>-5.0084463741657849E-3</c:v>
                </c:pt>
                <c:pt idx="375">
                  <c:v>-5.0374134178947979E-3</c:v>
                </c:pt>
                <c:pt idx="376">
                  <c:v>-5.0580197078825377E-3</c:v>
                </c:pt>
                <c:pt idx="377">
                  <c:v>-5.0499069468864059E-3</c:v>
                </c:pt>
                <c:pt idx="378">
                  <c:v>-4.9578224540504853E-3</c:v>
                </c:pt>
                <c:pt idx="379">
                  <c:v>-4.938274172307907E-3</c:v>
                </c:pt>
                <c:pt idx="380">
                  <c:v>-4.9387227828289948E-3</c:v>
                </c:pt>
                <c:pt idx="381">
                  <c:v>-4.9373440562714256E-3</c:v>
                </c:pt>
                <c:pt idx="382">
                  <c:v>-4.9338679626185628E-3</c:v>
                </c:pt>
                <c:pt idx="383">
                  <c:v>-4.8764464423140617E-3</c:v>
                </c:pt>
                <c:pt idx="384">
                  <c:v>-4.8161626065282648E-3</c:v>
                </c:pt>
                <c:pt idx="385">
                  <c:v>-4.7961459229209384E-3</c:v>
                </c:pt>
                <c:pt idx="386">
                  <c:v>-5.4120005610197438E-3</c:v>
                </c:pt>
                <c:pt idx="387">
                  <c:v>-5.1890907298837042E-3</c:v>
                </c:pt>
                <c:pt idx="388">
                  <c:v>-5.1710644462351612E-3</c:v>
                </c:pt>
                <c:pt idx="389">
                  <c:v>-5.1862381265093344E-3</c:v>
                </c:pt>
                <c:pt idx="390">
                  <c:v>-5.2053160325007475E-3</c:v>
                </c:pt>
                <c:pt idx="391">
                  <c:v>-5.2312961663834494E-3</c:v>
                </c:pt>
                <c:pt idx="392">
                  <c:v>-5.2116483095239995E-3</c:v>
                </c:pt>
                <c:pt idx="393">
                  <c:v>-5.6662615813339598E-3</c:v>
                </c:pt>
                <c:pt idx="394">
                  <c:v>-5.7066558691653019E-3</c:v>
                </c:pt>
                <c:pt idx="395">
                  <c:v>-5.8213120942662393E-3</c:v>
                </c:pt>
                <c:pt idx="396">
                  <c:v>-5.8213120942662393E-3</c:v>
                </c:pt>
                <c:pt idx="397">
                  <c:v>-5.8129211318178799E-3</c:v>
                </c:pt>
                <c:pt idx="398">
                  <c:v>-5.7933306416758906E-3</c:v>
                </c:pt>
                <c:pt idx="399">
                  <c:v>-5.6495524411032984E-3</c:v>
                </c:pt>
                <c:pt idx="400">
                  <c:v>-5.5937121920651527E-3</c:v>
                </c:pt>
                <c:pt idx="401">
                  <c:v>-5.6481445882921198E-3</c:v>
                </c:pt>
                <c:pt idx="402">
                  <c:v>-5.6290115446072835E-3</c:v>
                </c:pt>
                <c:pt idx="403">
                  <c:v>-5.6399855304961324E-3</c:v>
                </c:pt>
                <c:pt idx="404">
                  <c:v>-5.2645138851374011E-3</c:v>
                </c:pt>
                <c:pt idx="405">
                  <c:v>-5.4433109392878019E-3</c:v>
                </c:pt>
                <c:pt idx="406">
                  <c:v>-5.0764767908997258E-3</c:v>
                </c:pt>
                <c:pt idx="407">
                  <c:v>-5.0458300366543222E-3</c:v>
                </c:pt>
                <c:pt idx="408">
                  <c:v>-5.0639698905380138E-3</c:v>
                </c:pt>
                <c:pt idx="409">
                  <c:v>-5.66907610354865E-3</c:v>
                </c:pt>
                <c:pt idx="410">
                  <c:v>-5.8608069874607604E-3</c:v>
                </c:pt>
                <c:pt idx="411">
                  <c:v>-5.4860044691104762E-3</c:v>
                </c:pt>
                <c:pt idx="412">
                  <c:v>-5.4532850764717365E-3</c:v>
                </c:pt>
                <c:pt idx="413">
                  <c:v>-5.3866146027567938E-3</c:v>
                </c:pt>
                <c:pt idx="414">
                  <c:v>-5.5859638920928165E-3</c:v>
                </c:pt>
                <c:pt idx="415">
                  <c:v>-5.4630410555308734E-3</c:v>
                </c:pt>
                <c:pt idx="416">
                  <c:v>-5.4555615060619261E-3</c:v>
                </c:pt>
                <c:pt idx="417">
                  <c:v>-5.4418350975233617E-3</c:v>
                </c:pt>
                <c:pt idx="418">
                  <c:v>-5.7931476925454119E-3</c:v>
                </c:pt>
                <c:pt idx="419">
                  <c:v>-5.769412109475648E-3</c:v>
                </c:pt>
                <c:pt idx="420">
                  <c:v>-5.8234544314470279E-3</c:v>
                </c:pt>
                <c:pt idx="421">
                  <c:v>-6.3714460466784001E-3</c:v>
                </c:pt>
                <c:pt idx="422">
                  <c:v>-6.3739055268464953E-3</c:v>
                </c:pt>
                <c:pt idx="423">
                  <c:v>-6.5252249054567639E-3</c:v>
                </c:pt>
                <c:pt idx="424">
                  <c:v>-6.5677887680739722E-3</c:v>
                </c:pt>
                <c:pt idx="425">
                  <c:v>-6.7122269087835154E-3</c:v>
                </c:pt>
                <c:pt idx="426">
                  <c:v>-6.6964648194254078E-3</c:v>
                </c:pt>
                <c:pt idx="427">
                  <c:v>-6.7077105190853819E-3</c:v>
                </c:pt>
                <c:pt idx="428">
                  <c:v>-6.7805968131803736E-3</c:v>
                </c:pt>
                <c:pt idx="429">
                  <c:v>-6.852728068084857E-3</c:v>
                </c:pt>
                <c:pt idx="430">
                  <c:v>-6.8146650369456871E-3</c:v>
                </c:pt>
                <c:pt idx="431">
                  <c:v>-6.7853718449083847E-3</c:v>
                </c:pt>
                <c:pt idx="432">
                  <c:v>-6.7386024264387322E-3</c:v>
                </c:pt>
                <c:pt idx="433">
                  <c:v>-6.7543214097611397E-3</c:v>
                </c:pt>
                <c:pt idx="434">
                  <c:v>-6.7062394647368169E-3</c:v>
                </c:pt>
                <c:pt idx="435">
                  <c:v>-6.7083902676568722E-3</c:v>
                </c:pt>
                <c:pt idx="436">
                  <c:v>-6.7014042330221391E-3</c:v>
                </c:pt>
                <c:pt idx="437">
                  <c:v>-6.6991216906422194E-3</c:v>
                </c:pt>
                <c:pt idx="438">
                  <c:v>-6.6767353718172598E-3</c:v>
                </c:pt>
                <c:pt idx="439">
                  <c:v>-6.6767353718172598E-3</c:v>
                </c:pt>
                <c:pt idx="440">
                  <c:v>-6.6630051217549183E-3</c:v>
                </c:pt>
                <c:pt idx="441">
                  <c:v>-6.6912643534450481E-3</c:v>
                </c:pt>
                <c:pt idx="442">
                  <c:v>-6.7749220564484441E-3</c:v>
                </c:pt>
                <c:pt idx="443">
                  <c:v>-6.8162680110772809E-3</c:v>
                </c:pt>
                <c:pt idx="444">
                  <c:v>-7.0141019776326962E-3</c:v>
                </c:pt>
                <c:pt idx="445">
                  <c:v>-7.0089981741885948E-3</c:v>
                </c:pt>
                <c:pt idx="446">
                  <c:v>-7.0207247700791228E-3</c:v>
                </c:pt>
                <c:pt idx="447">
                  <c:v>-7.0204582830419174E-3</c:v>
                </c:pt>
                <c:pt idx="448">
                  <c:v>-7.2084426208708008E-3</c:v>
                </c:pt>
                <c:pt idx="449">
                  <c:v>-6.7406702315752874E-3</c:v>
                </c:pt>
                <c:pt idx="450">
                  <c:v>-6.7186021147222098E-3</c:v>
                </c:pt>
                <c:pt idx="451">
                  <c:v>-6.7340480630069558E-3</c:v>
                </c:pt>
                <c:pt idx="452">
                  <c:v>-6.7957819444958443E-3</c:v>
                </c:pt>
                <c:pt idx="453">
                  <c:v>-6.7848388645800166E-3</c:v>
                </c:pt>
                <c:pt idx="454">
                  <c:v>-6.7379841111681387E-3</c:v>
                </c:pt>
                <c:pt idx="455">
                  <c:v>-6.7500076697573639E-3</c:v>
                </c:pt>
                <c:pt idx="456">
                  <c:v>-6.3568101379405714E-3</c:v>
                </c:pt>
                <c:pt idx="457">
                  <c:v>-6.3447752586250255E-3</c:v>
                </c:pt>
                <c:pt idx="458">
                  <c:v>-6.3035778847749368E-3</c:v>
                </c:pt>
                <c:pt idx="459">
                  <c:v>-6.4217863754424129E-3</c:v>
                </c:pt>
                <c:pt idx="460">
                  <c:v>-6.4217994722285043E-3</c:v>
                </c:pt>
                <c:pt idx="461">
                  <c:v>-6.4218126343611372E-3</c:v>
                </c:pt>
                <c:pt idx="462">
                  <c:v>-6.3943861636775109E-3</c:v>
                </c:pt>
                <c:pt idx="463">
                  <c:v>-6.4211133667805885E-3</c:v>
                </c:pt>
                <c:pt idx="464">
                  <c:v>-6.4208791333225422E-3</c:v>
                </c:pt>
                <c:pt idx="465">
                  <c:v>-6.4300116469120008E-3</c:v>
                </c:pt>
                <c:pt idx="466">
                  <c:v>-6.4714205600985581E-3</c:v>
                </c:pt>
                <c:pt idx="467">
                  <c:v>-6.5071152667170035E-3</c:v>
                </c:pt>
                <c:pt idx="468">
                  <c:v>-6.4184497677594746E-3</c:v>
                </c:pt>
                <c:pt idx="469">
                  <c:v>-6.3795463726671634E-3</c:v>
                </c:pt>
                <c:pt idx="470">
                  <c:v>-6.3708213223878218E-3</c:v>
                </c:pt>
                <c:pt idx="471">
                  <c:v>-6.3923763474876688E-3</c:v>
                </c:pt>
                <c:pt idx="472">
                  <c:v>-6.0953087917380881E-3</c:v>
                </c:pt>
                <c:pt idx="473">
                  <c:v>-5.9053275250019847E-3</c:v>
                </c:pt>
                <c:pt idx="474">
                  <c:v>-5.9053251740152938E-3</c:v>
                </c:pt>
                <c:pt idx="475">
                  <c:v>-5.8793816565182368E-3</c:v>
                </c:pt>
                <c:pt idx="476">
                  <c:v>-5.8793161123750284E-3</c:v>
                </c:pt>
                <c:pt idx="477">
                  <c:v>-5.6830889305036743E-3</c:v>
                </c:pt>
                <c:pt idx="478">
                  <c:v>-5.8779210340132249E-3</c:v>
                </c:pt>
                <c:pt idx="479">
                  <c:v>-5.8035763200746902E-3</c:v>
                </c:pt>
                <c:pt idx="480">
                  <c:v>-5.8651030567734809E-3</c:v>
                </c:pt>
                <c:pt idx="481">
                  <c:v>-5.7030023736543622E-3</c:v>
                </c:pt>
                <c:pt idx="482">
                  <c:v>-5.6964437986450128E-3</c:v>
                </c:pt>
                <c:pt idx="483">
                  <c:v>-5.7362078874041217E-3</c:v>
                </c:pt>
                <c:pt idx="484">
                  <c:v>-5.1904423324048918E-3</c:v>
                </c:pt>
                <c:pt idx="485">
                  <c:v>-5.2644269352476354E-3</c:v>
                </c:pt>
                <c:pt idx="486">
                  <c:v>-5.1585658400566696E-3</c:v>
                </c:pt>
                <c:pt idx="487">
                  <c:v>-5.093914406321543E-3</c:v>
                </c:pt>
                <c:pt idx="488">
                  <c:v>-5.0926653000252474E-3</c:v>
                </c:pt>
                <c:pt idx="489">
                  <c:v>-5.1125490925100821E-3</c:v>
                </c:pt>
                <c:pt idx="490">
                  <c:v>-5.0710836308889588E-3</c:v>
                </c:pt>
                <c:pt idx="491">
                  <c:v>-4.8909641924379773E-3</c:v>
                </c:pt>
                <c:pt idx="492">
                  <c:v>-5.0018430396951696E-3</c:v>
                </c:pt>
                <c:pt idx="493">
                  <c:v>-5.0321714836834581E-3</c:v>
                </c:pt>
                <c:pt idx="494">
                  <c:v>-4.9865472868398973E-3</c:v>
                </c:pt>
                <c:pt idx="495">
                  <c:v>-5.1019959225565735E-3</c:v>
                </c:pt>
                <c:pt idx="496">
                  <c:v>-5.1161040497183941E-3</c:v>
                </c:pt>
                <c:pt idx="497">
                  <c:v>-5.1520040629501529E-3</c:v>
                </c:pt>
                <c:pt idx="498">
                  <c:v>-5.1520317000648408E-3</c:v>
                </c:pt>
                <c:pt idx="499">
                  <c:v>-5.2013329914424086E-3</c:v>
                </c:pt>
                <c:pt idx="500">
                  <c:v>-5.3529229642748947E-3</c:v>
                </c:pt>
                <c:pt idx="501">
                  <c:v>-5.3529229642748947E-3</c:v>
                </c:pt>
                <c:pt idx="502">
                  <c:v>-5.3529229642748947E-3</c:v>
                </c:pt>
                <c:pt idx="503">
                  <c:v>-5.3829167734816908E-3</c:v>
                </c:pt>
                <c:pt idx="504">
                  <c:v>-5.3828865392265115E-3</c:v>
                </c:pt>
                <c:pt idx="505">
                  <c:v>-5.6102795920757445E-3</c:v>
                </c:pt>
                <c:pt idx="506">
                  <c:v>-5.6103380673031287E-3</c:v>
                </c:pt>
                <c:pt idx="507">
                  <c:v>-5.4042257198050796E-3</c:v>
                </c:pt>
                <c:pt idx="508">
                  <c:v>-5.4703662148590263E-3</c:v>
                </c:pt>
                <c:pt idx="509">
                  <c:v>-5.4750435733844334E-3</c:v>
                </c:pt>
                <c:pt idx="510">
                  <c:v>-5.6679694328987326E-3</c:v>
                </c:pt>
                <c:pt idx="511">
                  <c:v>-5.5030506541996317E-3</c:v>
                </c:pt>
                <c:pt idx="512">
                  <c:v>-5.5030506541996317E-3</c:v>
                </c:pt>
                <c:pt idx="513">
                  <c:v>-5.5026411093087989E-3</c:v>
                </c:pt>
                <c:pt idx="514">
                  <c:v>-5.4743341980383721E-3</c:v>
                </c:pt>
                <c:pt idx="515">
                  <c:v>-5.4740534733062843E-3</c:v>
                </c:pt>
                <c:pt idx="516">
                  <c:v>-5.4930842718701536E-3</c:v>
                </c:pt>
                <c:pt idx="517">
                  <c:v>-5.7717302771718802E-3</c:v>
                </c:pt>
                <c:pt idx="518">
                  <c:v>-5.7717302771718802E-3</c:v>
                </c:pt>
                <c:pt idx="519">
                  <c:v>-5.7759069249750132E-3</c:v>
                </c:pt>
                <c:pt idx="520">
                  <c:v>-5.7761275581939284E-3</c:v>
                </c:pt>
                <c:pt idx="521">
                  <c:v>-6.162501935190386E-3</c:v>
                </c:pt>
                <c:pt idx="522">
                  <c:v>-6.0738637353671167E-3</c:v>
                </c:pt>
                <c:pt idx="523">
                  <c:v>-7.1418239177421352E-3</c:v>
                </c:pt>
                <c:pt idx="524">
                  <c:v>-7.2999767275504666E-3</c:v>
                </c:pt>
                <c:pt idx="525">
                  <c:v>-9.3319715681067991E-3</c:v>
                </c:pt>
                <c:pt idx="526">
                  <c:v>-9.7165119857168178E-3</c:v>
                </c:pt>
                <c:pt idx="527">
                  <c:v>-1.003424075058666E-2</c:v>
                </c:pt>
                <c:pt idx="528">
                  <c:v>-1.0400638171801427E-2</c:v>
                </c:pt>
                <c:pt idx="529">
                  <c:v>-1.0379707829845229E-2</c:v>
                </c:pt>
                <c:pt idx="530">
                  <c:v>-1.0334577741001034E-2</c:v>
                </c:pt>
                <c:pt idx="531">
                  <c:v>-1.0397483729174909E-2</c:v>
                </c:pt>
                <c:pt idx="532">
                  <c:v>-1.0382827815256269E-2</c:v>
                </c:pt>
                <c:pt idx="533">
                  <c:v>-1.0988328694782177E-2</c:v>
                </c:pt>
                <c:pt idx="534">
                  <c:v>-1.1012717744463628E-2</c:v>
                </c:pt>
                <c:pt idx="535">
                  <c:v>-1.0942523929988112E-2</c:v>
                </c:pt>
                <c:pt idx="536">
                  <c:v>-1.0988658291808832E-2</c:v>
                </c:pt>
                <c:pt idx="537">
                  <c:v>-1.0994466970355238E-2</c:v>
                </c:pt>
                <c:pt idx="538">
                  <c:v>-1.1109277757781999E-2</c:v>
                </c:pt>
                <c:pt idx="539">
                  <c:v>-1.1153140202405449E-2</c:v>
                </c:pt>
                <c:pt idx="540">
                  <c:v>-1.1328492365012431E-2</c:v>
                </c:pt>
                <c:pt idx="541">
                  <c:v>-1.1217982781166973E-2</c:v>
                </c:pt>
                <c:pt idx="542">
                  <c:v>-1.1212405197216366E-2</c:v>
                </c:pt>
                <c:pt idx="543">
                  <c:v>-1.1214152072556294E-2</c:v>
                </c:pt>
                <c:pt idx="544">
                  <c:v>-1.1261741233157542E-2</c:v>
                </c:pt>
                <c:pt idx="545">
                  <c:v>-1.1335722919580397E-2</c:v>
                </c:pt>
                <c:pt idx="546">
                  <c:v>-1.1407155624958684E-2</c:v>
                </c:pt>
                <c:pt idx="547">
                  <c:v>-1.1429163578188434E-2</c:v>
                </c:pt>
                <c:pt idx="548">
                  <c:v>-1.1508989251825859E-2</c:v>
                </c:pt>
                <c:pt idx="549">
                  <c:v>-1.149412687795975E-2</c:v>
                </c:pt>
                <c:pt idx="550">
                  <c:v>-1.1494587541282932E-2</c:v>
                </c:pt>
                <c:pt idx="551">
                  <c:v>-1.1430652740657406E-2</c:v>
                </c:pt>
                <c:pt idx="552">
                  <c:v>-1.1409623589526258E-2</c:v>
                </c:pt>
                <c:pt idx="553">
                  <c:v>-1.1409623589526258E-2</c:v>
                </c:pt>
                <c:pt idx="554">
                  <c:v>-1.1452110898598454E-2</c:v>
                </c:pt>
                <c:pt idx="555">
                  <c:v>-1.1411145091933762E-2</c:v>
                </c:pt>
                <c:pt idx="556">
                  <c:v>-1.1567425766614209E-2</c:v>
                </c:pt>
                <c:pt idx="557">
                  <c:v>-1.1796965118612305E-2</c:v>
                </c:pt>
                <c:pt idx="558">
                  <c:v>-1.1727707869325031E-2</c:v>
                </c:pt>
                <c:pt idx="559">
                  <c:v>-1.172825032260069E-2</c:v>
                </c:pt>
                <c:pt idx="560">
                  <c:v>-1.1716653196829335E-2</c:v>
                </c:pt>
                <c:pt idx="561">
                  <c:v>-1.1835813904853694E-2</c:v>
                </c:pt>
                <c:pt idx="562">
                  <c:v>-1.1823060045655632E-2</c:v>
                </c:pt>
                <c:pt idx="563">
                  <c:v>-1.1862710914366964E-2</c:v>
                </c:pt>
                <c:pt idx="564">
                  <c:v>-1.2224575260233838E-2</c:v>
                </c:pt>
                <c:pt idx="565">
                  <c:v>-1.2230082980582034E-2</c:v>
                </c:pt>
                <c:pt idx="566">
                  <c:v>-1.2216586942508342E-2</c:v>
                </c:pt>
                <c:pt idx="567">
                  <c:v>-1.2210587929562582E-2</c:v>
                </c:pt>
                <c:pt idx="568">
                  <c:v>-1.2103059308593409E-2</c:v>
                </c:pt>
                <c:pt idx="569">
                  <c:v>-1.2211281969145671E-2</c:v>
                </c:pt>
                <c:pt idx="570">
                  <c:v>-1.2253206197994349E-2</c:v>
                </c:pt>
                <c:pt idx="571">
                  <c:v>-1.2218515903203043E-2</c:v>
                </c:pt>
                <c:pt idx="572">
                  <c:v>-1.2219165944046989E-2</c:v>
                </c:pt>
                <c:pt idx="573">
                  <c:v>-1.2184915825948365E-2</c:v>
                </c:pt>
                <c:pt idx="574">
                  <c:v>-1.2186887203685997E-2</c:v>
                </c:pt>
                <c:pt idx="575">
                  <c:v>-1.2200973225195552E-2</c:v>
                </c:pt>
                <c:pt idx="576">
                  <c:v>-1.218526369473168E-2</c:v>
                </c:pt>
                <c:pt idx="577">
                  <c:v>-1.2199430053039143E-2</c:v>
                </c:pt>
                <c:pt idx="578">
                  <c:v>-1.2163141197238821E-2</c:v>
                </c:pt>
                <c:pt idx="579">
                  <c:v>-1.2187085786248006E-2</c:v>
                </c:pt>
                <c:pt idx="580">
                  <c:v>-1.2027840636492034E-2</c:v>
                </c:pt>
                <c:pt idx="581">
                  <c:v>-1.2169376106302856E-2</c:v>
                </c:pt>
                <c:pt idx="582">
                  <c:v>-1.2169376106302856E-2</c:v>
                </c:pt>
                <c:pt idx="583">
                  <c:v>-1.2378024059624331E-2</c:v>
                </c:pt>
                <c:pt idx="584">
                  <c:v>-1.2392883382228806E-2</c:v>
                </c:pt>
                <c:pt idx="585">
                  <c:v>-1.2430339778769459E-2</c:v>
                </c:pt>
                <c:pt idx="586">
                  <c:v>-1.1786863913872762E-2</c:v>
                </c:pt>
                <c:pt idx="587">
                  <c:v>-1.1661770954123147E-2</c:v>
                </c:pt>
                <c:pt idx="588">
                  <c:v>-1.0030553527465536E-2</c:v>
                </c:pt>
                <c:pt idx="589">
                  <c:v>-9.7495419842495504E-3</c:v>
                </c:pt>
                <c:pt idx="590">
                  <c:v>-9.747135682736793E-3</c:v>
                </c:pt>
                <c:pt idx="591">
                  <c:v>-9.4336628192102263E-3</c:v>
                </c:pt>
                <c:pt idx="592">
                  <c:v>-9.4274308358428486E-3</c:v>
                </c:pt>
                <c:pt idx="593">
                  <c:v>-9.4274127434707932E-3</c:v>
                </c:pt>
                <c:pt idx="594">
                  <c:v>-9.354825827537586E-3</c:v>
                </c:pt>
                <c:pt idx="595">
                  <c:v>-9.5009558729291718E-3</c:v>
                </c:pt>
                <c:pt idx="596">
                  <c:v>-8.7768158249414956E-3</c:v>
                </c:pt>
                <c:pt idx="597">
                  <c:v>-9.0264302682337219E-3</c:v>
                </c:pt>
                <c:pt idx="598">
                  <c:v>-8.9935195950467273E-3</c:v>
                </c:pt>
                <c:pt idx="599">
                  <c:v>-9.1780517226822469E-3</c:v>
                </c:pt>
                <c:pt idx="600">
                  <c:v>-9.2011628957628152E-3</c:v>
                </c:pt>
                <c:pt idx="601">
                  <c:v>-9.1795575438003083E-3</c:v>
                </c:pt>
                <c:pt idx="602">
                  <c:v>-9.1656505499292714E-3</c:v>
                </c:pt>
                <c:pt idx="603">
                  <c:v>-9.1688446287533296E-3</c:v>
                </c:pt>
                <c:pt idx="604">
                  <c:v>-9.1688446287533296E-3</c:v>
                </c:pt>
                <c:pt idx="605">
                  <c:v>-9.1863890034927301E-3</c:v>
                </c:pt>
                <c:pt idx="606">
                  <c:v>-9.1254877860170811E-3</c:v>
                </c:pt>
                <c:pt idx="607">
                  <c:v>-8.9727647180501049E-3</c:v>
                </c:pt>
                <c:pt idx="608">
                  <c:v>-8.8724597520366717E-3</c:v>
                </c:pt>
                <c:pt idx="609">
                  <c:v>-8.907062606915964E-3</c:v>
                </c:pt>
                <c:pt idx="610">
                  <c:v>-8.9211940193168662E-3</c:v>
                </c:pt>
                <c:pt idx="611">
                  <c:v>-8.8648973815020592E-3</c:v>
                </c:pt>
                <c:pt idx="612">
                  <c:v>-8.8862372909725706E-3</c:v>
                </c:pt>
                <c:pt idx="613">
                  <c:v>-8.9902084085740127E-3</c:v>
                </c:pt>
                <c:pt idx="614">
                  <c:v>-8.9752925800652573E-3</c:v>
                </c:pt>
                <c:pt idx="615">
                  <c:v>-9.0170963953669723E-3</c:v>
                </c:pt>
                <c:pt idx="616">
                  <c:v>-9.1122557956072221E-3</c:v>
                </c:pt>
                <c:pt idx="617">
                  <c:v>-9.1309341492664571E-3</c:v>
                </c:pt>
                <c:pt idx="618">
                  <c:v>-9.099967619516397E-3</c:v>
                </c:pt>
                <c:pt idx="619">
                  <c:v>-8.8769915147756222E-3</c:v>
                </c:pt>
                <c:pt idx="620">
                  <c:v>-8.5821597673886082E-3</c:v>
                </c:pt>
                <c:pt idx="621">
                  <c:v>-8.5823868496040841E-3</c:v>
                </c:pt>
                <c:pt idx="622">
                  <c:v>-8.6521664074037247E-3</c:v>
                </c:pt>
                <c:pt idx="623">
                  <c:v>-8.6621259987055624E-3</c:v>
                </c:pt>
                <c:pt idx="624">
                  <c:v>-8.482236631995755E-3</c:v>
                </c:pt>
                <c:pt idx="625">
                  <c:v>-8.4789759927816188E-3</c:v>
                </c:pt>
                <c:pt idx="626">
                  <c:v>-8.2895733442512089E-3</c:v>
                </c:pt>
                <c:pt idx="627">
                  <c:v>-7.6999490636224773E-3</c:v>
                </c:pt>
                <c:pt idx="628">
                  <c:v>-7.7183670062968817E-3</c:v>
                </c:pt>
                <c:pt idx="629">
                  <c:v>-7.7209454155108791E-3</c:v>
                </c:pt>
                <c:pt idx="630">
                  <c:v>-7.720719666076967E-3</c:v>
                </c:pt>
                <c:pt idx="631">
                  <c:v>-7.6348127766051061E-3</c:v>
                </c:pt>
                <c:pt idx="632">
                  <c:v>-7.5120030973682339E-3</c:v>
                </c:pt>
                <c:pt idx="633">
                  <c:v>-7.4890487854635812E-3</c:v>
                </c:pt>
                <c:pt idx="634">
                  <c:v>-7.4890487854635812E-3</c:v>
                </c:pt>
                <c:pt idx="635">
                  <c:v>-7.4887831652531156E-3</c:v>
                </c:pt>
                <c:pt idx="636">
                  <c:v>-7.3493174158003848E-3</c:v>
                </c:pt>
                <c:pt idx="637">
                  <c:v>-7.3794992885983226E-3</c:v>
                </c:pt>
                <c:pt idx="638">
                  <c:v>-7.3517597844957863E-3</c:v>
                </c:pt>
                <c:pt idx="639">
                  <c:v>-7.3659843693500262E-3</c:v>
                </c:pt>
                <c:pt idx="640">
                  <c:v>-7.3525762026684068E-3</c:v>
                </c:pt>
                <c:pt idx="641">
                  <c:v>-7.3924335297684985E-3</c:v>
                </c:pt>
                <c:pt idx="642">
                  <c:v>-7.3115190114390926E-3</c:v>
                </c:pt>
                <c:pt idx="643">
                  <c:v>-7.3516026238799282E-3</c:v>
                </c:pt>
                <c:pt idx="644">
                  <c:v>-7.1380655338029106E-3</c:v>
                </c:pt>
                <c:pt idx="645">
                  <c:v>-7.1691945143700564E-3</c:v>
                </c:pt>
                <c:pt idx="646">
                  <c:v>-6.7801046194849559E-3</c:v>
                </c:pt>
                <c:pt idx="647">
                  <c:v>-6.2523402197613223E-3</c:v>
                </c:pt>
                <c:pt idx="648">
                  <c:v>-6.1771682945824012E-3</c:v>
                </c:pt>
                <c:pt idx="649">
                  <c:v>-6.175599525150146E-3</c:v>
                </c:pt>
                <c:pt idx="650">
                  <c:v>-6.1607631542896137E-3</c:v>
                </c:pt>
                <c:pt idx="651">
                  <c:v>-6.1609848449996644E-3</c:v>
                </c:pt>
                <c:pt idx="652">
                  <c:v>-6.2888860599283943E-3</c:v>
                </c:pt>
                <c:pt idx="653">
                  <c:v>-5.7243536032311115E-3</c:v>
                </c:pt>
                <c:pt idx="654">
                  <c:v>-5.7235037327708245E-3</c:v>
                </c:pt>
                <c:pt idx="655">
                  <c:v>-5.7235037327708245E-3</c:v>
                </c:pt>
                <c:pt idx="656">
                  <c:v>-5.7240195808608511E-3</c:v>
                </c:pt>
                <c:pt idx="657">
                  <c:v>-5.691431698563309E-3</c:v>
                </c:pt>
                <c:pt idx="658">
                  <c:v>-5.4881826883025151E-3</c:v>
                </c:pt>
                <c:pt idx="659">
                  <c:v>-5.5049748150140607E-3</c:v>
                </c:pt>
                <c:pt idx="660">
                  <c:v>-5.0055648813576836E-3</c:v>
                </c:pt>
                <c:pt idx="661">
                  <c:v>-4.9676351094203597E-3</c:v>
                </c:pt>
                <c:pt idx="662">
                  <c:v>-4.577031206929226E-3</c:v>
                </c:pt>
                <c:pt idx="663">
                  <c:v>-4.5746664766700565E-3</c:v>
                </c:pt>
                <c:pt idx="664">
                  <c:v>-4.4836175133257973E-3</c:v>
                </c:pt>
                <c:pt idx="665">
                  <c:v>-4.4246254728401097E-3</c:v>
                </c:pt>
                <c:pt idx="666">
                  <c:v>-4.2755636010854275E-3</c:v>
                </c:pt>
                <c:pt idx="667">
                  <c:v>-4.368515156182225E-3</c:v>
                </c:pt>
                <c:pt idx="668">
                  <c:v>-4.7178378073892318E-3</c:v>
                </c:pt>
                <c:pt idx="669">
                  <c:v>-4.7487053186472047E-3</c:v>
                </c:pt>
                <c:pt idx="670">
                  <c:v>-4.8040484536030596E-3</c:v>
                </c:pt>
                <c:pt idx="671">
                  <c:v>-4.8515851837805102E-3</c:v>
                </c:pt>
                <c:pt idx="672">
                  <c:v>-4.6768767597303541E-3</c:v>
                </c:pt>
                <c:pt idx="673">
                  <c:v>-4.6697865994353976E-3</c:v>
                </c:pt>
                <c:pt idx="674">
                  <c:v>-4.4963714186492367E-3</c:v>
                </c:pt>
                <c:pt idx="675">
                  <c:v>-4.4396775938430229E-3</c:v>
                </c:pt>
                <c:pt idx="676">
                  <c:v>-4.235697250594605E-3</c:v>
                </c:pt>
                <c:pt idx="677">
                  <c:v>-4.2533773230610875E-3</c:v>
                </c:pt>
                <c:pt idx="678">
                  <c:v>-4.3787767403604691E-3</c:v>
                </c:pt>
                <c:pt idx="679">
                  <c:v>-4.1950715443510459E-3</c:v>
                </c:pt>
                <c:pt idx="680">
                  <c:v>-4.2432520444593523E-3</c:v>
                </c:pt>
                <c:pt idx="681">
                  <c:v>-4.2434672896665693E-3</c:v>
                </c:pt>
                <c:pt idx="682">
                  <c:v>-4.2398558287056343E-3</c:v>
                </c:pt>
                <c:pt idx="683">
                  <c:v>-4.2382336907344905E-3</c:v>
                </c:pt>
                <c:pt idx="684">
                  <c:v>-4.3469107049887651E-3</c:v>
                </c:pt>
                <c:pt idx="685">
                  <c:v>-4.2339058802419362E-3</c:v>
                </c:pt>
                <c:pt idx="686">
                  <c:v>-4.2221521060223548E-3</c:v>
                </c:pt>
                <c:pt idx="687">
                  <c:v>-4.2211377571039245E-3</c:v>
                </c:pt>
                <c:pt idx="688">
                  <c:v>-4.2367332523853525E-3</c:v>
                </c:pt>
                <c:pt idx="689">
                  <c:v>-4.6169497494860223E-3</c:v>
                </c:pt>
                <c:pt idx="690">
                  <c:v>-4.6293892667860631E-3</c:v>
                </c:pt>
                <c:pt idx="691">
                  <c:v>-4.868336441802062E-3</c:v>
                </c:pt>
                <c:pt idx="692">
                  <c:v>-5.1078734846593896E-3</c:v>
                </c:pt>
                <c:pt idx="693">
                  <c:v>-5.0983570642059517E-3</c:v>
                </c:pt>
                <c:pt idx="694">
                  <c:v>-5.1073559109450105E-3</c:v>
                </c:pt>
                <c:pt idx="695">
                  <c:v>-5.2541941009172323E-3</c:v>
                </c:pt>
                <c:pt idx="696">
                  <c:v>-5.2809983116570113E-3</c:v>
                </c:pt>
                <c:pt idx="697">
                  <c:v>-5.2818143988864197E-3</c:v>
                </c:pt>
                <c:pt idx="698">
                  <c:v>-5.2806719660910195E-3</c:v>
                </c:pt>
                <c:pt idx="699">
                  <c:v>-5.2782382501143713E-3</c:v>
                </c:pt>
                <c:pt idx="700">
                  <c:v>-5.2517525659009391E-3</c:v>
                </c:pt>
                <c:pt idx="701">
                  <c:v>-5.3221997998461777E-3</c:v>
                </c:pt>
                <c:pt idx="702">
                  <c:v>-5.3221997998461777E-3</c:v>
                </c:pt>
                <c:pt idx="703">
                  <c:v>-5.3219732660891141E-3</c:v>
                </c:pt>
                <c:pt idx="704">
                  <c:v>-5.2879337071324263E-3</c:v>
                </c:pt>
                <c:pt idx="705">
                  <c:v>-5.2978415862037637E-3</c:v>
                </c:pt>
                <c:pt idx="706">
                  <c:v>-5.2975404101636668E-3</c:v>
                </c:pt>
                <c:pt idx="707">
                  <c:v>-5.3070191978399064E-3</c:v>
                </c:pt>
                <c:pt idx="708">
                  <c:v>-5.22812131457234E-3</c:v>
                </c:pt>
                <c:pt idx="709">
                  <c:v>-5.3040871904065524E-3</c:v>
                </c:pt>
                <c:pt idx="710">
                  <c:v>-5.3326566415141437E-3</c:v>
                </c:pt>
                <c:pt idx="711">
                  <c:v>-5.397741797859716E-3</c:v>
                </c:pt>
                <c:pt idx="712">
                  <c:v>-5.3931164036505521E-3</c:v>
                </c:pt>
                <c:pt idx="713">
                  <c:v>-5.4061964548402326E-3</c:v>
                </c:pt>
                <c:pt idx="714">
                  <c:v>-5.4062267506494776E-3</c:v>
                </c:pt>
                <c:pt idx="715">
                  <c:v>-5.3057161935078203E-3</c:v>
                </c:pt>
                <c:pt idx="716">
                  <c:v>-5.5105003183381586E-3</c:v>
                </c:pt>
                <c:pt idx="717">
                  <c:v>-5.5346321053295301E-3</c:v>
                </c:pt>
                <c:pt idx="718">
                  <c:v>-5.5946781606676871E-3</c:v>
                </c:pt>
                <c:pt idx="719">
                  <c:v>-5.8592070983709693E-3</c:v>
                </c:pt>
                <c:pt idx="720">
                  <c:v>-6.0387328697240035E-3</c:v>
                </c:pt>
                <c:pt idx="721">
                  <c:v>-6.0745769594885823E-3</c:v>
                </c:pt>
                <c:pt idx="722">
                  <c:v>-6.128260167192123E-3</c:v>
                </c:pt>
                <c:pt idx="723">
                  <c:v>-6.1118283780818346E-3</c:v>
                </c:pt>
                <c:pt idx="724">
                  <c:v>-6.1292532545131851E-3</c:v>
                </c:pt>
                <c:pt idx="725">
                  <c:v>-6.1294295362281049E-3</c:v>
                </c:pt>
                <c:pt idx="726">
                  <c:v>-6.1118799958136101E-3</c:v>
                </c:pt>
                <c:pt idx="727">
                  <c:v>-6.1135979328337158E-3</c:v>
                </c:pt>
                <c:pt idx="728">
                  <c:v>-6.114885138922008E-3</c:v>
                </c:pt>
                <c:pt idx="729">
                  <c:v>-6.3782576366490521E-3</c:v>
                </c:pt>
                <c:pt idx="730">
                  <c:v>-6.3803751163101592E-3</c:v>
                </c:pt>
                <c:pt idx="731">
                  <c:v>-6.1467090509802827E-3</c:v>
                </c:pt>
                <c:pt idx="732">
                  <c:v>-6.1491180853355844E-3</c:v>
                </c:pt>
                <c:pt idx="733">
                  <c:v>-6.047584070270738E-3</c:v>
                </c:pt>
                <c:pt idx="734">
                  <c:v>-5.9398667563692036E-3</c:v>
                </c:pt>
                <c:pt idx="735">
                  <c:v>-5.9953615426995895E-3</c:v>
                </c:pt>
                <c:pt idx="736">
                  <c:v>-5.8815610776374715E-3</c:v>
                </c:pt>
                <c:pt idx="737">
                  <c:v>-5.8969003690381751E-3</c:v>
                </c:pt>
                <c:pt idx="738">
                  <c:v>-5.8757267240962512E-3</c:v>
                </c:pt>
                <c:pt idx="739">
                  <c:v>-5.8991306941438872E-3</c:v>
                </c:pt>
                <c:pt idx="740">
                  <c:v>-5.8381766650402985E-3</c:v>
                </c:pt>
                <c:pt idx="741">
                  <c:v>-5.8084666080943214E-3</c:v>
                </c:pt>
                <c:pt idx="742">
                  <c:v>-5.8084666080943214E-3</c:v>
                </c:pt>
                <c:pt idx="743">
                  <c:v>-6.0821710027932283E-3</c:v>
                </c:pt>
                <c:pt idx="744">
                  <c:v>-6.0795274238952318E-3</c:v>
                </c:pt>
                <c:pt idx="745">
                  <c:v>-6.1145954876553723E-3</c:v>
                </c:pt>
                <c:pt idx="746">
                  <c:v>-6.1063623429331903E-3</c:v>
                </c:pt>
                <c:pt idx="747">
                  <c:v>-6.1269330250148645E-3</c:v>
                </c:pt>
                <c:pt idx="748">
                  <c:v>-6.1244476524404678E-3</c:v>
                </c:pt>
                <c:pt idx="749">
                  <c:v>-6.2403620386246115E-3</c:v>
                </c:pt>
                <c:pt idx="750">
                  <c:v>-6.2417642844622779E-3</c:v>
                </c:pt>
                <c:pt idx="751">
                  <c:v>-6.2792007344270682E-3</c:v>
                </c:pt>
                <c:pt idx="752">
                  <c:v>-6.0274631057237295E-3</c:v>
                </c:pt>
                <c:pt idx="753">
                  <c:v>-6.0815996677493628E-3</c:v>
                </c:pt>
                <c:pt idx="754">
                  <c:v>-5.9259449711915515E-3</c:v>
                </c:pt>
                <c:pt idx="755">
                  <c:v>-5.7643841663078633E-3</c:v>
                </c:pt>
                <c:pt idx="756">
                  <c:v>-5.7659355427937377E-3</c:v>
                </c:pt>
                <c:pt idx="757">
                  <c:v>-5.7501367890458992E-3</c:v>
                </c:pt>
                <c:pt idx="758">
                  <c:v>-5.6540935449556932E-3</c:v>
                </c:pt>
                <c:pt idx="759">
                  <c:v>-5.6544552516234001E-3</c:v>
                </c:pt>
                <c:pt idx="760">
                  <c:v>-5.6397405216877996E-3</c:v>
                </c:pt>
                <c:pt idx="761">
                  <c:v>-5.6397405216877996E-3</c:v>
                </c:pt>
                <c:pt idx="762">
                  <c:v>-5.6382700486131317E-3</c:v>
                </c:pt>
                <c:pt idx="763">
                  <c:v>-5.6968459177587404E-3</c:v>
                </c:pt>
                <c:pt idx="764">
                  <c:v>-5.6982643923811855E-3</c:v>
                </c:pt>
                <c:pt idx="765">
                  <c:v>-5.7178936312194976E-3</c:v>
                </c:pt>
                <c:pt idx="766">
                  <c:v>-5.7196551236928786E-3</c:v>
                </c:pt>
                <c:pt idx="767">
                  <c:v>-5.7198326099087158E-3</c:v>
                </c:pt>
                <c:pt idx="768">
                  <c:v>-5.7583752561856062E-3</c:v>
                </c:pt>
                <c:pt idx="769">
                  <c:v>-5.7398774430513118E-3</c:v>
                </c:pt>
                <c:pt idx="770">
                  <c:v>-5.7225582580961876E-3</c:v>
                </c:pt>
                <c:pt idx="771">
                  <c:v>-5.7778310571626589E-3</c:v>
                </c:pt>
                <c:pt idx="772">
                  <c:v>-5.7427696216281474E-3</c:v>
                </c:pt>
                <c:pt idx="773">
                  <c:v>-5.7064121107246128E-3</c:v>
                </c:pt>
                <c:pt idx="774">
                  <c:v>-5.7522383163019324E-3</c:v>
                </c:pt>
                <c:pt idx="775">
                  <c:v>-5.7550349465075139E-3</c:v>
                </c:pt>
                <c:pt idx="776">
                  <c:v>-5.7315151445325851E-3</c:v>
                </c:pt>
                <c:pt idx="777">
                  <c:v>-5.7462472245306158E-3</c:v>
                </c:pt>
                <c:pt idx="778">
                  <c:v>-5.746502685367581E-3</c:v>
                </c:pt>
                <c:pt idx="779">
                  <c:v>-5.615227496323481E-3</c:v>
                </c:pt>
                <c:pt idx="780">
                  <c:v>-5.5930728069155042E-3</c:v>
                </c:pt>
                <c:pt idx="781">
                  <c:v>-5.5247507966477184E-3</c:v>
                </c:pt>
                <c:pt idx="782">
                  <c:v>-5.2104099593308899E-3</c:v>
                </c:pt>
                <c:pt idx="783">
                  <c:v>-4.9915957593311359E-3</c:v>
                </c:pt>
                <c:pt idx="784">
                  <c:v>-4.9805444456950364E-3</c:v>
                </c:pt>
                <c:pt idx="785">
                  <c:v>-4.9062037493867979E-3</c:v>
                </c:pt>
                <c:pt idx="786">
                  <c:v>-4.9132517987551146E-3</c:v>
                </c:pt>
                <c:pt idx="787">
                  <c:v>-4.8858759657996421E-3</c:v>
                </c:pt>
                <c:pt idx="788">
                  <c:v>-4.9197535678184448E-3</c:v>
                </c:pt>
                <c:pt idx="789">
                  <c:v>-4.9197366464914178E-3</c:v>
                </c:pt>
                <c:pt idx="790">
                  <c:v>-4.8375495805358807E-3</c:v>
                </c:pt>
                <c:pt idx="791">
                  <c:v>-4.8093733818496028E-3</c:v>
                </c:pt>
                <c:pt idx="792">
                  <c:v>-4.3902600516751772E-3</c:v>
                </c:pt>
                <c:pt idx="793">
                  <c:v>-4.3074110090593268E-3</c:v>
                </c:pt>
                <c:pt idx="794">
                  <c:v>-4.2943948975820911E-3</c:v>
                </c:pt>
                <c:pt idx="795">
                  <c:v>-4.2438029653272969E-3</c:v>
                </c:pt>
                <c:pt idx="796">
                  <c:v>-4.2823836794520075E-3</c:v>
                </c:pt>
                <c:pt idx="797">
                  <c:v>-4.2940733496545647E-3</c:v>
                </c:pt>
                <c:pt idx="798">
                  <c:v>-4.1585840550212964E-3</c:v>
                </c:pt>
                <c:pt idx="799">
                  <c:v>-4.1585762690698642E-3</c:v>
                </c:pt>
                <c:pt idx="800">
                  <c:v>-4.1243756438849874E-3</c:v>
                </c:pt>
                <c:pt idx="801">
                  <c:v>-4.2205672855892629E-3</c:v>
                </c:pt>
                <c:pt idx="802">
                  <c:v>-4.21963702679444E-3</c:v>
                </c:pt>
                <c:pt idx="803">
                  <c:v>-4.2650817695343872E-3</c:v>
                </c:pt>
                <c:pt idx="804">
                  <c:v>-4.2633100532892395E-3</c:v>
                </c:pt>
                <c:pt idx="805">
                  <c:v>-4.2633100532892395E-3</c:v>
                </c:pt>
                <c:pt idx="806">
                  <c:v>-3.7357559988311505E-3</c:v>
                </c:pt>
                <c:pt idx="807">
                  <c:v>-3.7238561904939533E-3</c:v>
                </c:pt>
                <c:pt idx="808">
                  <c:v>-3.569995665657555E-3</c:v>
                </c:pt>
                <c:pt idx="809">
                  <c:v>-3.764936546837701E-3</c:v>
                </c:pt>
                <c:pt idx="810">
                  <c:v>-3.8135387841226227E-3</c:v>
                </c:pt>
                <c:pt idx="811">
                  <c:v>-3.8183059794377021E-3</c:v>
                </c:pt>
                <c:pt idx="812">
                  <c:v>-3.7351602388931674E-3</c:v>
                </c:pt>
                <c:pt idx="813">
                  <c:v>-3.7241260390304524E-3</c:v>
                </c:pt>
                <c:pt idx="814">
                  <c:v>-3.663923000652916E-3</c:v>
                </c:pt>
                <c:pt idx="815">
                  <c:v>-3.663923000652916E-3</c:v>
                </c:pt>
                <c:pt idx="816">
                  <c:v>-3.5718022373325115E-3</c:v>
                </c:pt>
                <c:pt idx="817">
                  <c:v>-3.5312974433776971E-3</c:v>
                </c:pt>
                <c:pt idx="818">
                  <c:v>-3.7836036035946955E-3</c:v>
                </c:pt>
                <c:pt idx="819">
                  <c:v>-3.7836036035946955E-3</c:v>
                </c:pt>
                <c:pt idx="820">
                  <c:v>-3.777066827378407E-3</c:v>
                </c:pt>
                <c:pt idx="821">
                  <c:v>-3.7947426018462853E-3</c:v>
                </c:pt>
                <c:pt idx="822">
                  <c:v>-3.7571684165197874E-3</c:v>
                </c:pt>
                <c:pt idx="823">
                  <c:v>-3.7506871992799991E-3</c:v>
                </c:pt>
                <c:pt idx="824">
                  <c:v>-3.7616551496109743E-3</c:v>
                </c:pt>
                <c:pt idx="825">
                  <c:v>-3.800981130711771E-3</c:v>
                </c:pt>
                <c:pt idx="826">
                  <c:v>-4.1095423092982917E-3</c:v>
                </c:pt>
                <c:pt idx="827">
                  <c:v>-4.0546471171696939E-3</c:v>
                </c:pt>
                <c:pt idx="828">
                  <c:v>-4.0542832762341992E-3</c:v>
                </c:pt>
                <c:pt idx="829">
                  <c:v>-4.053918507989451E-3</c:v>
                </c:pt>
                <c:pt idx="830">
                  <c:v>-4.0601314380885123E-3</c:v>
                </c:pt>
                <c:pt idx="831">
                  <c:v>-4.0309046085214477E-3</c:v>
                </c:pt>
                <c:pt idx="832">
                  <c:v>-4.0309046085214477E-3</c:v>
                </c:pt>
                <c:pt idx="833">
                  <c:v>-4.0264092645268075E-3</c:v>
                </c:pt>
                <c:pt idx="834">
                  <c:v>-4.0257804825119241E-3</c:v>
                </c:pt>
                <c:pt idx="835">
                  <c:v>-3.9907469566188699E-3</c:v>
                </c:pt>
                <c:pt idx="836">
                  <c:v>-3.9708224779319229E-3</c:v>
                </c:pt>
                <c:pt idx="837">
                  <c:v>-4.0954947406637446E-3</c:v>
                </c:pt>
                <c:pt idx="838">
                  <c:v>-4.1729412686410151E-3</c:v>
                </c:pt>
                <c:pt idx="839">
                  <c:v>-4.1729835676952024E-3</c:v>
                </c:pt>
                <c:pt idx="840">
                  <c:v>-4.2975569583101727E-3</c:v>
                </c:pt>
                <c:pt idx="841">
                  <c:v>-4.4176767430541917E-3</c:v>
                </c:pt>
                <c:pt idx="842">
                  <c:v>-4.3476123484697494E-3</c:v>
                </c:pt>
                <c:pt idx="843">
                  <c:v>-4.3478774484546848E-3</c:v>
                </c:pt>
                <c:pt idx="844">
                  <c:v>-4.3719015967408929E-3</c:v>
                </c:pt>
                <c:pt idx="845">
                  <c:v>-4.3722783204059147E-3</c:v>
                </c:pt>
                <c:pt idx="846">
                  <c:v>-4.3478428753383792E-3</c:v>
                </c:pt>
                <c:pt idx="847">
                  <c:v>-4.348828148991144E-3</c:v>
                </c:pt>
                <c:pt idx="848">
                  <c:v>-4.3730909550746214E-3</c:v>
                </c:pt>
                <c:pt idx="849">
                  <c:v>-4.3730909550746214E-3</c:v>
                </c:pt>
                <c:pt idx="850">
                  <c:v>-4.3730909550746214E-3</c:v>
                </c:pt>
                <c:pt idx="851">
                  <c:v>-4.348404183846865E-3</c:v>
                </c:pt>
                <c:pt idx="852">
                  <c:v>-4.3484665683492163E-3</c:v>
                </c:pt>
                <c:pt idx="853">
                  <c:v>-4.4210680237176262E-3</c:v>
                </c:pt>
                <c:pt idx="854">
                  <c:v>-4.4445244202786791E-3</c:v>
                </c:pt>
                <c:pt idx="855">
                  <c:v>-4.374307684627949E-3</c:v>
                </c:pt>
                <c:pt idx="856">
                  <c:v>-4.3505456151275695E-3</c:v>
                </c:pt>
                <c:pt idx="857">
                  <c:v>-4.3506510021283943E-3</c:v>
                </c:pt>
                <c:pt idx="858">
                  <c:v>-4.3501419905983725E-3</c:v>
                </c:pt>
                <c:pt idx="859">
                  <c:v>-4.351867808092884E-3</c:v>
                </c:pt>
                <c:pt idx="860">
                  <c:v>-4.3257742530012138E-3</c:v>
                </c:pt>
                <c:pt idx="861">
                  <c:v>-4.4430697220995945E-3</c:v>
                </c:pt>
                <c:pt idx="862">
                  <c:v>-4.4408139198052216E-3</c:v>
                </c:pt>
                <c:pt idx="863">
                  <c:v>-4.4691367021554573E-3</c:v>
                </c:pt>
                <c:pt idx="864">
                  <c:v>-4.4732342448213476E-3</c:v>
                </c:pt>
                <c:pt idx="865">
                  <c:v>-4.4463772965851536E-3</c:v>
                </c:pt>
                <c:pt idx="866">
                  <c:v>-4.4272845973316374E-3</c:v>
                </c:pt>
                <c:pt idx="867">
                  <c:v>-4.4731521584319379E-3</c:v>
                </c:pt>
                <c:pt idx="868">
                  <c:v>-4.4731521584319379E-3</c:v>
                </c:pt>
                <c:pt idx="869">
                  <c:v>-4.4735878171423028E-3</c:v>
                </c:pt>
                <c:pt idx="870">
                  <c:v>-4.4926736399584681E-3</c:v>
                </c:pt>
                <c:pt idx="871">
                  <c:v>-4.471993832534926E-3</c:v>
                </c:pt>
                <c:pt idx="872">
                  <c:v>-4.4119075314421998E-3</c:v>
                </c:pt>
                <c:pt idx="873">
                  <c:v>-4.5616002793027691E-3</c:v>
                </c:pt>
                <c:pt idx="874">
                  <c:v>-4.5452940496380732E-3</c:v>
                </c:pt>
                <c:pt idx="875">
                  <c:v>-4.5363875657863945E-3</c:v>
                </c:pt>
                <c:pt idx="876">
                  <c:v>-4.5617796345117272E-3</c:v>
                </c:pt>
                <c:pt idx="877">
                  <c:v>-4.5583201037693874E-3</c:v>
                </c:pt>
                <c:pt idx="878">
                  <c:v>-4.5544782993376283E-3</c:v>
                </c:pt>
                <c:pt idx="879">
                  <c:v>-4.6631396546813484E-3</c:v>
                </c:pt>
                <c:pt idx="880">
                  <c:v>-4.6687187219951309E-3</c:v>
                </c:pt>
                <c:pt idx="881">
                  <c:v>-4.4310007360091053E-3</c:v>
                </c:pt>
                <c:pt idx="882">
                  <c:v>-4.4310007360091053E-3</c:v>
                </c:pt>
                <c:pt idx="883">
                  <c:v>-4.4648522393538415E-3</c:v>
                </c:pt>
                <c:pt idx="884">
                  <c:v>-4.4817376042950927E-3</c:v>
                </c:pt>
                <c:pt idx="885">
                  <c:v>-4.4817083757022255E-3</c:v>
                </c:pt>
                <c:pt idx="886">
                  <c:v>-4.4953737474004154E-3</c:v>
                </c:pt>
                <c:pt idx="887">
                  <c:v>-4.5162859740396737E-3</c:v>
                </c:pt>
                <c:pt idx="888">
                  <c:v>-4.4810120727134641E-3</c:v>
                </c:pt>
                <c:pt idx="889">
                  <c:v>-4.1482128188704013E-3</c:v>
                </c:pt>
                <c:pt idx="890">
                  <c:v>-4.1052878127100078E-3</c:v>
                </c:pt>
                <c:pt idx="891">
                  <c:v>-4.0608490393703473E-3</c:v>
                </c:pt>
                <c:pt idx="892">
                  <c:v>-4.0599666978321392E-3</c:v>
                </c:pt>
                <c:pt idx="893">
                  <c:v>-4.0590629576633111E-3</c:v>
                </c:pt>
                <c:pt idx="894">
                  <c:v>-4.0514259917433897E-3</c:v>
                </c:pt>
                <c:pt idx="895">
                  <c:v>-4.4264077327915196E-3</c:v>
                </c:pt>
                <c:pt idx="896">
                  <c:v>-4.4348437643697489E-3</c:v>
                </c:pt>
                <c:pt idx="897">
                  <c:v>-4.3334751225557397E-3</c:v>
                </c:pt>
                <c:pt idx="898">
                  <c:v>-4.4320294302518017E-3</c:v>
                </c:pt>
                <c:pt idx="899">
                  <c:v>-4.4320672228058038E-3</c:v>
                </c:pt>
                <c:pt idx="900">
                  <c:v>-4.1997674409446984E-3</c:v>
                </c:pt>
                <c:pt idx="901">
                  <c:v>-4.0994420993530163E-3</c:v>
                </c:pt>
                <c:pt idx="902">
                  <c:v>-4.1061690513361374E-3</c:v>
                </c:pt>
                <c:pt idx="903">
                  <c:v>-3.9618074778328708E-3</c:v>
                </c:pt>
                <c:pt idx="904">
                  <c:v>-3.8121324306890254E-3</c:v>
                </c:pt>
                <c:pt idx="905">
                  <c:v>-3.8121324306890254E-3</c:v>
                </c:pt>
                <c:pt idx="906">
                  <c:v>-4.0052093487506603E-3</c:v>
                </c:pt>
                <c:pt idx="907">
                  <c:v>-4.2774539946259663E-3</c:v>
                </c:pt>
                <c:pt idx="908">
                  <c:v>-4.2722233514417641E-3</c:v>
                </c:pt>
                <c:pt idx="909">
                  <c:v>-4.4341738567895816E-3</c:v>
                </c:pt>
                <c:pt idx="910">
                  <c:v>-4.5212825017606605E-3</c:v>
                </c:pt>
                <c:pt idx="911">
                  <c:v>-4.5135336740873581E-3</c:v>
                </c:pt>
                <c:pt idx="912">
                  <c:v>-4.5008682259114838E-3</c:v>
                </c:pt>
                <c:pt idx="913">
                  <c:v>-4.4945086605862189E-3</c:v>
                </c:pt>
                <c:pt idx="914">
                  <c:v>-4.5261102424154574E-3</c:v>
                </c:pt>
                <c:pt idx="915">
                  <c:v>-4.5554985768728011E-3</c:v>
                </c:pt>
                <c:pt idx="916">
                  <c:v>-4.4486138463523221E-3</c:v>
                </c:pt>
                <c:pt idx="917">
                  <c:v>-4.3959437930609566E-3</c:v>
                </c:pt>
                <c:pt idx="918">
                  <c:v>-4.4037487900493522E-3</c:v>
                </c:pt>
                <c:pt idx="919">
                  <c:v>-4.4209562914835345E-3</c:v>
                </c:pt>
                <c:pt idx="920">
                  <c:v>-4.4731698418894322E-3</c:v>
                </c:pt>
                <c:pt idx="921">
                  <c:v>-4.4568479165490865E-3</c:v>
                </c:pt>
                <c:pt idx="922">
                  <c:v>-4.4316095423053946E-3</c:v>
                </c:pt>
                <c:pt idx="923">
                  <c:v>-4.4316095423053946E-3</c:v>
                </c:pt>
                <c:pt idx="924">
                  <c:v>-4.4230168665491615E-3</c:v>
                </c:pt>
                <c:pt idx="925">
                  <c:v>-4.4066781334540358E-3</c:v>
                </c:pt>
                <c:pt idx="926">
                  <c:v>-4.4028603261689414E-3</c:v>
                </c:pt>
                <c:pt idx="927">
                  <c:v>-4.4288475163492685E-3</c:v>
                </c:pt>
                <c:pt idx="928">
                  <c:v>-4.4288475163492685E-3</c:v>
                </c:pt>
                <c:pt idx="929">
                  <c:v>-4.4764219173873618E-3</c:v>
                </c:pt>
                <c:pt idx="930">
                  <c:v>-4.3862155843040979E-3</c:v>
                </c:pt>
                <c:pt idx="931">
                  <c:v>-4.4200703771474564E-3</c:v>
                </c:pt>
                <c:pt idx="932">
                  <c:v>-4.3704888014836898E-3</c:v>
                </c:pt>
                <c:pt idx="933">
                  <c:v>-4.49561470712512E-3</c:v>
                </c:pt>
                <c:pt idx="934">
                  <c:v>-4.5289271064266794E-3</c:v>
                </c:pt>
                <c:pt idx="935">
                  <c:v>-4.6608775103093789E-3</c:v>
                </c:pt>
                <c:pt idx="936">
                  <c:v>-4.4992032847273166E-3</c:v>
                </c:pt>
                <c:pt idx="937">
                  <c:v>-4.4886097590265779E-3</c:v>
                </c:pt>
                <c:pt idx="938">
                  <c:v>-4.5171727465501462E-3</c:v>
                </c:pt>
                <c:pt idx="939">
                  <c:v>-4.473655752527261E-3</c:v>
                </c:pt>
                <c:pt idx="940">
                  <c:v>-4.4736878597200448E-3</c:v>
                </c:pt>
                <c:pt idx="941">
                  <c:v>-4.4816856377570165E-3</c:v>
                </c:pt>
                <c:pt idx="942">
                  <c:v>-4.4018881983974162E-3</c:v>
                </c:pt>
                <c:pt idx="943">
                  <c:v>-5.0096224118111009E-3</c:v>
                </c:pt>
                <c:pt idx="944">
                  <c:v>-5.0095467444040472E-3</c:v>
                </c:pt>
                <c:pt idx="945">
                  <c:v>-5.0831440797342205E-3</c:v>
                </c:pt>
                <c:pt idx="946">
                  <c:v>-5.0827333680258839E-3</c:v>
                </c:pt>
                <c:pt idx="947">
                  <c:v>-5.0535340305674298E-3</c:v>
                </c:pt>
                <c:pt idx="948">
                  <c:v>-5.0620911113806221E-3</c:v>
                </c:pt>
                <c:pt idx="949">
                  <c:v>-5.0898978334309557E-3</c:v>
                </c:pt>
                <c:pt idx="950">
                  <c:v>-5.0619465588764767E-3</c:v>
                </c:pt>
                <c:pt idx="951">
                  <c:v>-5.0714359885644308E-3</c:v>
                </c:pt>
                <c:pt idx="952">
                  <c:v>-5.1130688691468093E-3</c:v>
                </c:pt>
                <c:pt idx="953">
                  <c:v>-5.1207545127844433E-3</c:v>
                </c:pt>
                <c:pt idx="954">
                  <c:v>-5.1207437279293545E-3</c:v>
                </c:pt>
                <c:pt idx="955">
                  <c:v>-5.3043440394889797E-3</c:v>
                </c:pt>
                <c:pt idx="956">
                  <c:v>-5.332841672055633E-3</c:v>
                </c:pt>
                <c:pt idx="957">
                  <c:v>-5.3323268992675763E-3</c:v>
                </c:pt>
                <c:pt idx="958">
                  <c:v>-5.0223452298604199E-3</c:v>
                </c:pt>
                <c:pt idx="959">
                  <c:v>-5.0219322587642841E-3</c:v>
                </c:pt>
                <c:pt idx="960">
                  <c:v>-5.0219298331611534E-3</c:v>
                </c:pt>
                <c:pt idx="961">
                  <c:v>-4.9462951108103313E-3</c:v>
                </c:pt>
                <c:pt idx="962">
                  <c:v>-4.9541388168623706E-3</c:v>
                </c:pt>
                <c:pt idx="963">
                  <c:v>-4.9535491050680608E-3</c:v>
                </c:pt>
                <c:pt idx="964">
                  <c:v>-4.9530171057277327E-3</c:v>
                </c:pt>
                <c:pt idx="965">
                  <c:v>-4.9546616571678279E-3</c:v>
                </c:pt>
                <c:pt idx="966">
                  <c:v>-4.9541500297452523E-3</c:v>
                </c:pt>
                <c:pt idx="967">
                  <c:v>-4.9480533485370655E-3</c:v>
                </c:pt>
                <c:pt idx="968">
                  <c:v>-4.9480533485370655E-3</c:v>
                </c:pt>
                <c:pt idx="969">
                  <c:v>-4.7902368448148993E-3</c:v>
                </c:pt>
                <c:pt idx="970">
                  <c:v>-4.628987216050073E-3</c:v>
                </c:pt>
                <c:pt idx="971">
                  <c:v>-4.6341779138868982E-3</c:v>
                </c:pt>
                <c:pt idx="972">
                  <c:v>-4.5098939126212321E-3</c:v>
                </c:pt>
                <c:pt idx="973">
                  <c:v>-4.4101266763965875E-3</c:v>
                </c:pt>
                <c:pt idx="974">
                  <c:v>-4.4198977767148243E-3</c:v>
                </c:pt>
                <c:pt idx="975">
                  <c:v>-4.4633193189836697E-3</c:v>
                </c:pt>
                <c:pt idx="976">
                  <c:v>-4.5455271699122463E-3</c:v>
                </c:pt>
                <c:pt idx="977">
                  <c:v>-4.5435778476186671E-3</c:v>
                </c:pt>
                <c:pt idx="978">
                  <c:v>-4.5894567999094507E-3</c:v>
                </c:pt>
                <c:pt idx="979">
                  <c:v>-4.924045817645612E-3</c:v>
                </c:pt>
                <c:pt idx="980">
                  <c:v>-4.9353583185350247E-3</c:v>
                </c:pt>
                <c:pt idx="981">
                  <c:v>-4.8993887972209422E-3</c:v>
                </c:pt>
                <c:pt idx="982">
                  <c:v>-4.9344916130381247E-3</c:v>
                </c:pt>
                <c:pt idx="983">
                  <c:v>-4.9342309462184764E-3</c:v>
                </c:pt>
                <c:pt idx="984">
                  <c:v>-5.0113028933669295E-3</c:v>
                </c:pt>
                <c:pt idx="985">
                  <c:v>-5.0885221128411521E-3</c:v>
                </c:pt>
                <c:pt idx="986">
                  <c:v>-5.0885221128411521E-3</c:v>
                </c:pt>
                <c:pt idx="987">
                  <c:v>-4.946107173013011E-3</c:v>
                </c:pt>
                <c:pt idx="988">
                  <c:v>-4.9461002616282071E-3</c:v>
                </c:pt>
                <c:pt idx="989">
                  <c:v>-5.0250311342073728E-3</c:v>
                </c:pt>
                <c:pt idx="990">
                  <c:v>-5.6384908393383006E-3</c:v>
                </c:pt>
                <c:pt idx="991">
                  <c:v>-5.6667514644279668E-3</c:v>
                </c:pt>
                <c:pt idx="992">
                  <c:v>-5.8349729758921769E-3</c:v>
                </c:pt>
                <c:pt idx="993">
                  <c:v>-5.8365235847479546E-3</c:v>
                </c:pt>
                <c:pt idx="994">
                  <c:v>-5.8046669166774692E-3</c:v>
                </c:pt>
                <c:pt idx="995">
                  <c:v>-5.804667053131176E-3</c:v>
                </c:pt>
                <c:pt idx="996">
                  <c:v>-5.7064474033605402E-3</c:v>
                </c:pt>
                <c:pt idx="997">
                  <c:v>-5.7022208823640083E-3</c:v>
                </c:pt>
                <c:pt idx="998">
                  <c:v>-5.5998767138368578E-3</c:v>
                </c:pt>
                <c:pt idx="999">
                  <c:v>-5.6357357964645161E-3</c:v>
                </c:pt>
                <c:pt idx="1000">
                  <c:v>-5.6357507564886887E-3</c:v>
                </c:pt>
                <c:pt idx="1001">
                  <c:v>-5.634711284039493E-3</c:v>
                </c:pt>
                <c:pt idx="1002">
                  <c:v>-5.634726626866155E-3</c:v>
                </c:pt>
                <c:pt idx="1003">
                  <c:v>-5.6347420706961233E-3</c:v>
                </c:pt>
                <c:pt idx="1004">
                  <c:v>-5.6945049370843012E-3</c:v>
                </c:pt>
                <c:pt idx="1005">
                  <c:v>-5.7201706292596757E-3</c:v>
                </c:pt>
                <c:pt idx="1006">
                  <c:v>-5.1665013723202584E-3</c:v>
                </c:pt>
                <c:pt idx="1007">
                  <c:v>-5.1996954192565841E-3</c:v>
                </c:pt>
                <c:pt idx="1008">
                  <c:v>-5.1183131931533069E-3</c:v>
                </c:pt>
                <c:pt idx="1009">
                  <c:v>-5.0761495974765711E-3</c:v>
                </c:pt>
                <c:pt idx="1010">
                  <c:v>-5.0708016981243437E-3</c:v>
                </c:pt>
                <c:pt idx="1011">
                  <c:v>-5.0585090065060683E-3</c:v>
                </c:pt>
                <c:pt idx="1012">
                  <c:v>-5.1151045177490117E-3</c:v>
                </c:pt>
                <c:pt idx="1013">
                  <c:v>-5.1464706490322622E-3</c:v>
                </c:pt>
                <c:pt idx="1014">
                  <c:v>-5.1426241529504953E-3</c:v>
                </c:pt>
                <c:pt idx="1015">
                  <c:v>-5.1408472754069295E-3</c:v>
                </c:pt>
                <c:pt idx="1016">
                  <c:v>-5.1686031361121328E-3</c:v>
                </c:pt>
                <c:pt idx="1017">
                  <c:v>-5.1686319179350768E-3</c:v>
                </c:pt>
                <c:pt idx="1018">
                  <c:v>-4.9455275301704639E-3</c:v>
                </c:pt>
                <c:pt idx="1019">
                  <c:v>-4.9196014903201621E-3</c:v>
                </c:pt>
                <c:pt idx="1020">
                  <c:v>-4.9177498108268483E-3</c:v>
                </c:pt>
                <c:pt idx="1021">
                  <c:v>-4.9213138985154453E-3</c:v>
                </c:pt>
                <c:pt idx="1022">
                  <c:v>-4.9962503133951326E-3</c:v>
                </c:pt>
                <c:pt idx="1023">
                  <c:v>-5.1374299879187258E-3</c:v>
                </c:pt>
                <c:pt idx="1024">
                  <c:v>-5.2062914564964327E-3</c:v>
                </c:pt>
                <c:pt idx="1025">
                  <c:v>-5.1977670625558336E-3</c:v>
                </c:pt>
                <c:pt idx="1026">
                  <c:v>-5.1713600326446542E-3</c:v>
                </c:pt>
                <c:pt idx="1027">
                  <c:v>-5.1713309571806655E-3</c:v>
                </c:pt>
                <c:pt idx="1028">
                  <c:v>-5.1709913074005276E-3</c:v>
                </c:pt>
                <c:pt idx="1029">
                  <c:v>-5.4397208281814864E-3</c:v>
                </c:pt>
                <c:pt idx="1030">
                  <c:v>-5.4361987358574311E-3</c:v>
                </c:pt>
                <c:pt idx="1031">
                  <c:v>-5.5001027642287877E-3</c:v>
                </c:pt>
                <c:pt idx="1032">
                  <c:v>-5.5362842665776625E-3</c:v>
                </c:pt>
                <c:pt idx="1033">
                  <c:v>-5.5922667693513815E-3</c:v>
                </c:pt>
                <c:pt idx="1034">
                  <c:v>-5.6189877756688596E-3</c:v>
                </c:pt>
                <c:pt idx="1035">
                  <c:v>-5.5864257495247998E-3</c:v>
                </c:pt>
                <c:pt idx="1036">
                  <c:v>-5.5946644224053035E-3</c:v>
                </c:pt>
                <c:pt idx="1037">
                  <c:v>-6.0617490303604407E-3</c:v>
                </c:pt>
                <c:pt idx="1038">
                  <c:v>-6.0392124210402959E-3</c:v>
                </c:pt>
                <c:pt idx="1039">
                  <c:v>-6.036404785906363E-3</c:v>
                </c:pt>
                <c:pt idx="1040">
                  <c:v>-6.196578110185055E-3</c:v>
                </c:pt>
                <c:pt idx="1041">
                  <c:v>-6.1357377271897395E-3</c:v>
                </c:pt>
                <c:pt idx="1042">
                  <c:v>-5.9653224968054912E-3</c:v>
                </c:pt>
                <c:pt idx="1043">
                  <c:v>-5.9840374320325662E-3</c:v>
                </c:pt>
                <c:pt idx="1044">
                  <c:v>-5.9731688643725831E-3</c:v>
                </c:pt>
                <c:pt idx="1045">
                  <c:v>-5.971952979308158E-3</c:v>
                </c:pt>
                <c:pt idx="1046">
                  <c:v>-5.9374976409404499E-3</c:v>
                </c:pt>
                <c:pt idx="1047">
                  <c:v>-5.868201443360233E-3</c:v>
                </c:pt>
                <c:pt idx="1048">
                  <c:v>-5.8891462675130582E-3</c:v>
                </c:pt>
                <c:pt idx="1049">
                  <c:v>-5.9003696024330227E-3</c:v>
                </c:pt>
                <c:pt idx="1050">
                  <c:v>-5.9004378473351254E-3</c:v>
                </c:pt>
                <c:pt idx="1051">
                  <c:v>-5.9209191579496024E-3</c:v>
                </c:pt>
                <c:pt idx="1052">
                  <c:v>-5.8569345927363542E-3</c:v>
                </c:pt>
                <c:pt idx="1053">
                  <c:v>-5.1786316996277502E-3</c:v>
                </c:pt>
                <c:pt idx="1054">
                  <c:v>-5.2476329806892602E-3</c:v>
                </c:pt>
                <c:pt idx="1055">
                  <c:v>-5.052057888196424E-3</c:v>
                </c:pt>
                <c:pt idx="1056">
                  <c:v>-5.0634967334314794E-3</c:v>
                </c:pt>
                <c:pt idx="1057">
                  <c:v>-5.0636487148935259E-3</c:v>
                </c:pt>
                <c:pt idx="1058">
                  <c:v>-5.0660455873524452E-3</c:v>
                </c:pt>
                <c:pt idx="1059">
                  <c:v>-5.1112651660074468E-3</c:v>
                </c:pt>
                <c:pt idx="1060">
                  <c:v>-5.1008014189284573E-3</c:v>
                </c:pt>
                <c:pt idx="1061">
                  <c:v>-5.0593627851212635E-3</c:v>
                </c:pt>
                <c:pt idx="1062">
                  <c:v>-5.0137365996745136E-3</c:v>
                </c:pt>
                <c:pt idx="1063">
                  <c:v>-5.0584300600814407E-3</c:v>
                </c:pt>
                <c:pt idx="1064">
                  <c:v>-5.0561716878782222E-3</c:v>
                </c:pt>
                <c:pt idx="1065">
                  <c:v>-5.2059051003752839E-3</c:v>
                </c:pt>
                <c:pt idx="1066">
                  <c:v>-5.5139413690157256E-3</c:v>
                </c:pt>
                <c:pt idx="1067">
                  <c:v>-5.4863594015305984E-3</c:v>
                </c:pt>
                <c:pt idx="1068">
                  <c:v>-5.4748427045383796E-3</c:v>
                </c:pt>
                <c:pt idx="1069">
                  <c:v>-5.4792129766142242E-3</c:v>
                </c:pt>
                <c:pt idx="1070">
                  <c:v>-5.4515456682724213E-3</c:v>
                </c:pt>
                <c:pt idx="1071">
                  <c:v>-5.4510892058745875E-3</c:v>
                </c:pt>
                <c:pt idx="1072">
                  <c:v>-5.4736788783695811E-3</c:v>
                </c:pt>
                <c:pt idx="1073">
                  <c:v>-5.5271967345629728E-3</c:v>
                </c:pt>
                <c:pt idx="1074">
                  <c:v>-5.5400288987169245E-3</c:v>
                </c:pt>
                <c:pt idx="1075">
                  <c:v>-5.4671533091146668E-3</c:v>
                </c:pt>
                <c:pt idx="1076">
                  <c:v>-5.4246013657946283E-3</c:v>
                </c:pt>
                <c:pt idx="1077">
                  <c:v>-5.4713122898446985E-3</c:v>
                </c:pt>
                <c:pt idx="1078">
                  <c:v>-5.3809378187442648E-3</c:v>
                </c:pt>
                <c:pt idx="1079">
                  <c:v>-5.3797920698071978E-3</c:v>
                </c:pt>
                <c:pt idx="1080">
                  <c:v>-5.4238064455491529E-3</c:v>
                </c:pt>
                <c:pt idx="1081">
                  <c:v>-5.5539641690344121E-3</c:v>
                </c:pt>
                <c:pt idx="1082">
                  <c:v>-5.5534958762671451E-3</c:v>
                </c:pt>
                <c:pt idx="1083">
                  <c:v>-5.574383104927882E-3</c:v>
                </c:pt>
                <c:pt idx="1084">
                  <c:v>-5.5635123326003557E-3</c:v>
                </c:pt>
                <c:pt idx="1085">
                  <c:v>-5.6179344438271727E-3</c:v>
                </c:pt>
                <c:pt idx="1086">
                  <c:v>-5.6133746823568906E-3</c:v>
                </c:pt>
                <c:pt idx="1087">
                  <c:v>-5.7638709532887803E-3</c:v>
                </c:pt>
                <c:pt idx="1088">
                  <c:v>-5.9230995311117703E-3</c:v>
                </c:pt>
                <c:pt idx="1089">
                  <c:v>-5.9122618978946278E-3</c:v>
                </c:pt>
                <c:pt idx="1090">
                  <c:v>-5.9004606653382261E-3</c:v>
                </c:pt>
                <c:pt idx="1091">
                  <c:v>-5.9118723441055872E-3</c:v>
                </c:pt>
                <c:pt idx="1092">
                  <c:v>-5.6519220303285784E-3</c:v>
                </c:pt>
                <c:pt idx="1093">
                  <c:v>-5.8197254439219907E-3</c:v>
                </c:pt>
                <c:pt idx="1094">
                  <c:v>-5.7464694165953551E-3</c:v>
                </c:pt>
                <c:pt idx="1095">
                  <c:v>-5.813974890005162E-3</c:v>
                </c:pt>
                <c:pt idx="1096">
                  <c:v>-5.7514091516171388E-3</c:v>
                </c:pt>
                <c:pt idx="1097">
                  <c:v>-5.7365713125104457E-3</c:v>
                </c:pt>
                <c:pt idx="1098">
                  <c:v>-5.7368143406228787E-3</c:v>
                </c:pt>
                <c:pt idx="1099">
                  <c:v>-5.7328095609258225E-3</c:v>
                </c:pt>
                <c:pt idx="1100">
                  <c:v>-5.1702028349618102E-3</c:v>
                </c:pt>
                <c:pt idx="1101">
                  <c:v>-5.1489639981904161E-3</c:v>
                </c:pt>
                <c:pt idx="1102">
                  <c:v>-5.2640348642454876E-3</c:v>
                </c:pt>
                <c:pt idx="1103">
                  <c:v>-5.113937453309212E-3</c:v>
                </c:pt>
                <c:pt idx="1104">
                  <c:v>-5.1321262998934398E-3</c:v>
                </c:pt>
                <c:pt idx="1105">
                  <c:v>-5.0339466165462768E-3</c:v>
                </c:pt>
                <c:pt idx="1106">
                  <c:v>-5.0160401463545277E-3</c:v>
                </c:pt>
                <c:pt idx="1107">
                  <c:v>-5.0162861920486782E-3</c:v>
                </c:pt>
                <c:pt idx="1108">
                  <c:v>-5.0875238921692205E-3</c:v>
                </c:pt>
                <c:pt idx="1109">
                  <c:v>-5.3050930469501463E-3</c:v>
                </c:pt>
                <c:pt idx="1110">
                  <c:v>-5.3328770636355714E-3</c:v>
                </c:pt>
                <c:pt idx="1111">
                  <c:v>-5.2462736956032209E-3</c:v>
                </c:pt>
                <c:pt idx="1112">
                  <c:v>-5.2266183248398388E-3</c:v>
                </c:pt>
                <c:pt idx="1113">
                  <c:v>-5.2673821125991159E-3</c:v>
                </c:pt>
                <c:pt idx="1114">
                  <c:v>-5.2470576530775385E-3</c:v>
                </c:pt>
                <c:pt idx="1115">
                  <c:v>-5.3028397488151394E-3</c:v>
                </c:pt>
                <c:pt idx="1116">
                  <c:v>-5.4602304574317582E-3</c:v>
                </c:pt>
                <c:pt idx="1117">
                  <c:v>-5.3770519282746653E-3</c:v>
                </c:pt>
                <c:pt idx="1118">
                  <c:v>-5.3342508552039723E-3</c:v>
                </c:pt>
                <c:pt idx="1119">
                  <c:v>-5.3203315896541859E-3</c:v>
                </c:pt>
                <c:pt idx="1120">
                  <c:v>-5.334423214064723E-3</c:v>
                </c:pt>
                <c:pt idx="1121">
                  <c:v>-5.3463084561016574E-3</c:v>
                </c:pt>
                <c:pt idx="1122">
                  <c:v>-5.2582711372154579E-3</c:v>
                </c:pt>
                <c:pt idx="1123">
                  <c:v>-5.2869891766114605E-3</c:v>
                </c:pt>
                <c:pt idx="1124">
                  <c:v>-5.3267710682382589E-3</c:v>
                </c:pt>
                <c:pt idx="1125">
                  <c:v>-5.3674149995378857E-3</c:v>
                </c:pt>
                <c:pt idx="1126">
                  <c:v>-5.3438808452470855E-3</c:v>
                </c:pt>
                <c:pt idx="1127">
                  <c:v>-5.3419761115277766E-3</c:v>
                </c:pt>
                <c:pt idx="1128">
                  <c:v>-5.2073672947693357E-3</c:v>
                </c:pt>
                <c:pt idx="1129">
                  <c:v>-4.8848824397557224E-3</c:v>
                </c:pt>
                <c:pt idx="1130">
                  <c:v>-5.2594664127504033E-3</c:v>
                </c:pt>
                <c:pt idx="1131">
                  <c:v>-5.2848901173334064E-3</c:v>
                </c:pt>
                <c:pt idx="1132">
                  <c:v>-5.2857949846690901E-3</c:v>
                </c:pt>
                <c:pt idx="1133">
                  <c:v>-5.2701213306963939E-3</c:v>
                </c:pt>
                <c:pt idx="1134">
                  <c:v>-5.3159496368332072E-3</c:v>
                </c:pt>
                <c:pt idx="1135">
                  <c:v>-5.3000706732437329E-3</c:v>
                </c:pt>
                <c:pt idx="1136">
                  <c:v>-5.2520429930961402E-3</c:v>
                </c:pt>
                <c:pt idx="1137">
                  <c:v>-5.3799918985351783E-3</c:v>
                </c:pt>
                <c:pt idx="1138">
                  <c:v>-5.8591347158882586E-3</c:v>
                </c:pt>
                <c:pt idx="1139">
                  <c:v>-6.1295126257629035E-3</c:v>
                </c:pt>
                <c:pt idx="1140">
                  <c:v>-6.1273231675715535E-3</c:v>
                </c:pt>
                <c:pt idx="1141">
                  <c:v>-6.1617803797211178E-3</c:v>
                </c:pt>
                <c:pt idx="1142">
                  <c:v>-6.1730360606615711E-3</c:v>
                </c:pt>
                <c:pt idx="1143">
                  <c:v>-6.2098700184731164E-3</c:v>
                </c:pt>
                <c:pt idx="1144">
                  <c:v>-6.6419149463692578E-3</c:v>
                </c:pt>
                <c:pt idx="1145">
                  <c:v>-6.6417041633360652E-3</c:v>
                </c:pt>
                <c:pt idx="1146">
                  <c:v>-6.6765984070589531E-3</c:v>
                </c:pt>
                <c:pt idx="1147">
                  <c:v>-6.71766340897865E-3</c:v>
                </c:pt>
                <c:pt idx="1148">
                  <c:v>-6.598255978674146E-3</c:v>
                </c:pt>
                <c:pt idx="1149">
                  <c:v>-6.4730155666660157E-3</c:v>
                </c:pt>
                <c:pt idx="1150">
                  <c:v>-6.288015003475555E-3</c:v>
                </c:pt>
                <c:pt idx="1151">
                  <c:v>-6.1538778204875706E-3</c:v>
                </c:pt>
                <c:pt idx="1152">
                  <c:v>-6.1535580908967441E-3</c:v>
                </c:pt>
                <c:pt idx="1153">
                  <c:v>-6.1531709662322265E-3</c:v>
                </c:pt>
                <c:pt idx="1154">
                  <c:v>-6.1402711021939808E-3</c:v>
                </c:pt>
                <c:pt idx="1155">
                  <c:v>-6.1105455026923324E-3</c:v>
                </c:pt>
                <c:pt idx="1156">
                  <c:v>-5.9230307255862197E-3</c:v>
                </c:pt>
                <c:pt idx="1157">
                  <c:v>-5.9495747128680727E-3</c:v>
                </c:pt>
                <c:pt idx="1158">
                  <c:v>-5.8655942003609197E-3</c:v>
                </c:pt>
                <c:pt idx="1159">
                  <c:v>-5.7820730214062973E-3</c:v>
                </c:pt>
                <c:pt idx="1160">
                  <c:v>-5.7816477874353556E-3</c:v>
                </c:pt>
                <c:pt idx="1161">
                  <c:v>-5.7818085582436321E-3</c:v>
                </c:pt>
                <c:pt idx="1162">
                  <c:v>-5.7786210209145872E-3</c:v>
                </c:pt>
                <c:pt idx="1163">
                  <c:v>-5.8532454285456833E-3</c:v>
                </c:pt>
                <c:pt idx="1164">
                  <c:v>-6.1306223216604878E-3</c:v>
                </c:pt>
                <c:pt idx="1165">
                  <c:v>-6.0374331787282614E-3</c:v>
                </c:pt>
                <c:pt idx="1166">
                  <c:v>-5.9561301346265135E-3</c:v>
                </c:pt>
                <c:pt idx="1167">
                  <c:v>-5.9405571036871847E-3</c:v>
                </c:pt>
                <c:pt idx="1168">
                  <c:v>-6.0205959824370268E-3</c:v>
                </c:pt>
                <c:pt idx="1169">
                  <c:v>-6.21138772565436E-3</c:v>
                </c:pt>
                <c:pt idx="1170">
                  <c:v>-6.2486802137628012E-3</c:v>
                </c:pt>
                <c:pt idx="1171">
                  <c:v>-6.43061693650858E-3</c:v>
                </c:pt>
                <c:pt idx="1172">
                  <c:v>-6.2405628703931992E-3</c:v>
                </c:pt>
                <c:pt idx="1173">
                  <c:v>-6.2013332002033138E-3</c:v>
                </c:pt>
                <c:pt idx="1174">
                  <c:v>-6.2354857699451812E-3</c:v>
                </c:pt>
                <c:pt idx="1175">
                  <c:v>-6.3130739385033807E-3</c:v>
                </c:pt>
                <c:pt idx="1176">
                  <c:v>-6.2869628415052926E-3</c:v>
                </c:pt>
                <c:pt idx="1177">
                  <c:v>-6.3252960390809305E-3</c:v>
                </c:pt>
                <c:pt idx="1178">
                  <c:v>-6.5901929552345164E-3</c:v>
                </c:pt>
                <c:pt idx="1179">
                  <c:v>-6.4678727279943605E-3</c:v>
                </c:pt>
                <c:pt idx="1180">
                  <c:v>-6.8841784458382911E-3</c:v>
                </c:pt>
                <c:pt idx="1181">
                  <c:v>-6.9140059644139037E-3</c:v>
                </c:pt>
                <c:pt idx="1182">
                  <c:v>-6.9226168712133093E-3</c:v>
                </c:pt>
                <c:pt idx="1183">
                  <c:v>-6.9969046579947385E-3</c:v>
                </c:pt>
                <c:pt idx="1184">
                  <c:v>-7.0271251261607246E-3</c:v>
                </c:pt>
                <c:pt idx="1185">
                  <c:v>-7.0282784276582636E-3</c:v>
                </c:pt>
                <c:pt idx="1186">
                  <c:v>-7.0611874867102633E-3</c:v>
                </c:pt>
                <c:pt idx="1187">
                  <c:v>-7.3362274754095328E-3</c:v>
                </c:pt>
                <c:pt idx="1188">
                  <c:v>-7.8884195609910737E-3</c:v>
                </c:pt>
                <c:pt idx="1189">
                  <c:v>-7.8725155270697976E-3</c:v>
                </c:pt>
                <c:pt idx="1190">
                  <c:v>-7.9314045961641089E-3</c:v>
                </c:pt>
                <c:pt idx="1191">
                  <c:v>-8.3597473150633598E-3</c:v>
                </c:pt>
                <c:pt idx="1192">
                  <c:v>-8.5344931989795175E-3</c:v>
                </c:pt>
                <c:pt idx="1193">
                  <c:v>-8.2782619775195413E-3</c:v>
                </c:pt>
                <c:pt idx="1194">
                  <c:v>-8.2346136536305559E-3</c:v>
                </c:pt>
                <c:pt idx="1195">
                  <c:v>-8.2793909816457952E-3</c:v>
                </c:pt>
                <c:pt idx="1196">
                  <c:v>-8.2831535203171085E-3</c:v>
                </c:pt>
                <c:pt idx="1197">
                  <c:v>-8.2589955150766496E-3</c:v>
                </c:pt>
                <c:pt idx="1198">
                  <c:v>-8.2963632007086504E-3</c:v>
                </c:pt>
                <c:pt idx="1199">
                  <c:v>-8.3037718009927458E-3</c:v>
                </c:pt>
                <c:pt idx="1200">
                  <c:v>-8.2201723533281042E-3</c:v>
                </c:pt>
                <c:pt idx="1201">
                  <c:v>-8.142322474257023E-3</c:v>
                </c:pt>
                <c:pt idx="1202">
                  <c:v>-7.9920041768312099E-3</c:v>
                </c:pt>
                <c:pt idx="1203">
                  <c:v>-7.9517850701331123E-3</c:v>
                </c:pt>
                <c:pt idx="1204">
                  <c:v>-7.9251800003012733E-3</c:v>
                </c:pt>
                <c:pt idx="1205">
                  <c:v>-7.8839203604722918E-3</c:v>
                </c:pt>
                <c:pt idx="1206">
                  <c:v>-7.8282204118548249E-3</c:v>
                </c:pt>
                <c:pt idx="1207">
                  <c:v>-7.3603671048209831E-3</c:v>
                </c:pt>
                <c:pt idx="1208">
                  <c:v>-7.5144433943642331E-3</c:v>
                </c:pt>
                <c:pt idx="1209">
                  <c:v>-7.4635947945656577E-3</c:v>
                </c:pt>
                <c:pt idx="1210">
                  <c:v>-7.518537420168986E-3</c:v>
                </c:pt>
                <c:pt idx="1211">
                  <c:v>-7.5394710196688541E-3</c:v>
                </c:pt>
                <c:pt idx="1212">
                  <c:v>-7.6256844730788259E-3</c:v>
                </c:pt>
                <c:pt idx="1213">
                  <c:v>-7.6136873430263834E-3</c:v>
                </c:pt>
                <c:pt idx="1214">
                  <c:v>-7.7539675820667876E-3</c:v>
                </c:pt>
                <c:pt idx="1215">
                  <c:v>-7.7711239696799366E-3</c:v>
                </c:pt>
                <c:pt idx="1216">
                  <c:v>-7.7711275431839562E-3</c:v>
                </c:pt>
                <c:pt idx="1217">
                  <c:v>-7.7886546202345615E-3</c:v>
                </c:pt>
                <c:pt idx="1218">
                  <c:v>-7.8720046727846042E-3</c:v>
                </c:pt>
                <c:pt idx="1219">
                  <c:v>-7.873061409673178E-3</c:v>
                </c:pt>
                <c:pt idx="1220">
                  <c:v>-7.8572689426083739E-3</c:v>
                </c:pt>
                <c:pt idx="1221">
                  <c:v>-7.8739716219005437E-3</c:v>
                </c:pt>
                <c:pt idx="1222">
                  <c:v>-7.8947683666809407E-3</c:v>
                </c:pt>
                <c:pt idx="1223">
                  <c:v>-7.8947593643809572E-3</c:v>
                </c:pt>
                <c:pt idx="1224">
                  <c:v>-7.8992446950527685E-3</c:v>
                </c:pt>
                <c:pt idx="1225">
                  <c:v>-7.9164204292018637E-3</c:v>
                </c:pt>
                <c:pt idx="1226">
                  <c:v>-7.8650059478910812E-3</c:v>
                </c:pt>
                <c:pt idx="1227">
                  <c:v>-7.6069164636757376E-3</c:v>
                </c:pt>
                <c:pt idx="1228">
                  <c:v>-7.5913398595881141E-3</c:v>
                </c:pt>
                <c:pt idx="1229">
                  <c:v>-7.6134776428926163E-3</c:v>
                </c:pt>
                <c:pt idx="1230">
                  <c:v>-7.6567323222468953E-3</c:v>
                </c:pt>
                <c:pt idx="1231">
                  <c:v>-7.6083351459718005E-3</c:v>
                </c:pt>
                <c:pt idx="1232">
                  <c:v>-7.470013938432463E-3</c:v>
                </c:pt>
                <c:pt idx="1233">
                  <c:v>-7.4700553495041242E-3</c:v>
                </c:pt>
                <c:pt idx="1234">
                  <c:v>-7.2822489536937375E-3</c:v>
                </c:pt>
                <c:pt idx="1235">
                  <c:v>-7.2872352594792753E-3</c:v>
                </c:pt>
                <c:pt idx="1236">
                  <c:v>-7.3141317250191998E-3</c:v>
                </c:pt>
                <c:pt idx="1237">
                  <c:v>-7.2722094137144897E-3</c:v>
                </c:pt>
                <c:pt idx="1238">
                  <c:v>-7.2423435615073094E-3</c:v>
                </c:pt>
                <c:pt idx="1239">
                  <c:v>-7.2348928407594375E-3</c:v>
                </c:pt>
                <c:pt idx="1240">
                  <c:v>-7.2158782879868221E-3</c:v>
                </c:pt>
                <c:pt idx="1241">
                  <c:v>-6.9439402557456582E-3</c:v>
                </c:pt>
                <c:pt idx="1242">
                  <c:v>-7.039040642976965E-3</c:v>
                </c:pt>
                <c:pt idx="1243">
                  <c:v>-6.6510887525837005E-3</c:v>
                </c:pt>
                <c:pt idx="1244">
                  <c:v>-6.6289053532633951E-3</c:v>
                </c:pt>
                <c:pt idx="1245">
                  <c:v>-6.6289053532633951E-3</c:v>
                </c:pt>
                <c:pt idx="1246">
                  <c:v>-6.5416040894219121E-3</c:v>
                </c:pt>
                <c:pt idx="1247">
                  <c:v>-6.5122717151143402E-3</c:v>
                </c:pt>
                <c:pt idx="1248">
                  <c:v>-6.5083920967218076E-3</c:v>
                </c:pt>
                <c:pt idx="1249">
                  <c:v>-6.4441881333707944E-3</c:v>
                </c:pt>
                <c:pt idx="1250">
                  <c:v>-6.3557716114189065E-3</c:v>
                </c:pt>
                <c:pt idx="1251">
                  <c:v>-5.7722918127394206E-3</c:v>
                </c:pt>
                <c:pt idx="1252">
                  <c:v>-5.7723371983847338E-3</c:v>
                </c:pt>
                <c:pt idx="1253">
                  <c:v>-5.7877868725720941E-3</c:v>
                </c:pt>
                <c:pt idx="1254">
                  <c:v>-5.1679218593630024E-3</c:v>
                </c:pt>
                <c:pt idx="1255">
                  <c:v>-4.8605947809505015E-3</c:v>
                </c:pt>
                <c:pt idx="1256">
                  <c:v>-4.9999995710306583E-3</c:v>
                </c:pt>
                <c:pt idx="1257">
                  <c:v>-5.0000416571493629E-3</c:v>
                </c:pt>
                <c:pt idx="1258">
                  <c:v>-5.1365147155907221E-3</c:v>
                </c:pt>
                <c:pt idx="1259">
                  <c:v>-5.1590312827651842E-3</c:v>
                </c:pt>
                <c:pt idx="1260">
                  <c:v>-5.1918673719526286E-3</c:v>
                </c:pt>
                <c:pt idx="1261">
                  <c:v>-5.1512831551673525E-3</c:v>
                </c:pt>
                <c:pt idx="1262">
                  <c:v>-5.1431112271337108E-3</c:v>
                </c:pt>
                <c:pt idx="1263">
                  <c:v>-5.1669509230616124E-3</c:v>
                </c:pt>
                <c:pt idx="1264">
                  <c:v>-4.8383662946232652E-3</c:v>
                </c:pt>
                <c:pt idx="1265">
                  <c:v>-4.8372262139261832E-3</c:v>
                </c:pt>
                <c:pt idx="1266">
                  <c:v>-4.8459201414781652E-3</c:v>
                </c:pt>
                <c:pt idx="1267">
                  <c:v>-4.845921565020137E-3</c:v>
                </c:pt>
                <c:pt idx="1268">
                  <c:v>-5.2396886978508207E-3</c:v>
                </c:pt>
                <c:pt idx="1269">
                  <c:v>-5.2692130548396251E-3</c:v>
                </c:pt>
                <c:pt idx="1270">
                  <c:v>-5.2713415030280174E-3</c:v>
                </c:pt>
                <c:pt idx="1271">
                  <c:v>-5.1994582577228757E-3</c:v>
                </c:pt>
                <c:pt idx="1272">
                  <c:v>-5.2226270642090422E-3</c:v>
                </c:pt>
                <c:pt idx="1273">
                  <c:v>-5.2218025790654486E-3</c:v>
                </c:pt>
                <c:pt idx="1274">
                  <c:v>-5.1992819694548515E-3</c:v>
                </c:pt>
                <c:pt idx="1275">
                  <c:v>-5.0988998264933231E-3</c:v>
                </c:pt>
                <c:pt idx="1276">
                  <c:v>-5.1614615785973454E-3</c:v>
                </c:pt>
                <c:pt idx="1277">
                  <c:v>-4.9682422145043972E-3</c:v>
                </c:pt>
                <c:pt idx="1278">
                  <c:v>-4.9346226868880053E-3</c:v>
                </c:pt>
                <c:pt idx="1279">
                  <c:v>-4.9659754764801393E-3</c:v>
                </c:pt>
                <c:pt idx="1280">
                  <c:v>-4.9648147515553298E-3</c:v>
                </c:pt>
                <c:pt idx="1281">
                  <c:v>-4.8358721113127782E-3</c:v>
                </c:pt>
                <c:pt idx="1282">
                  <c:v>-4.8041269194615474E-3</c:v>
                </c:pt>
                <c:pt idx="1283">
                  <c:v>-4.8305305980361488E-3</c:v>
                </c:pt>
                <c:pt idx="1284">
                  <c:v>-4.7955692281922511E-3</c:v>
                </c:pt>
                <c:pt idx="1285">
                  <c:v>-4.7946732334388257E-3</c:v>
                </c:pt>
                <c:pt idx="1286">
                  <c:v>-4.7946685130594345E-3</c:v>
                </c:pt>
                <c:pt idx="1287">
                  <c:v>-4.7928204129521019E-3</c:v>
                </c:pt>
                <c:pt idx="1288">
                  <c:v>-4.768248921956487E-3</c:v>
                </c:pt>
                <c:pt idx="1289">
                  <c:v>-4.7773502281690987E-3</c:v>
                </c:pt>
                <c:pt idx="1290">
                  <c:v>-4.7777126606394814E-3</c:v>
                </c:pt>
                <c:pt idx="1291">
                  <c:v>-4.8014961316873552E-3</c:v>
                </c:pt>
                <c:pt idx="1292">
                  <c:v>-4.795337970323302E-3</c:v>
                </c:pt>
                <c:pt idx="1293">
                  <c:v>-4.7147259592082184E-3</c:v>
                </c:pt>
                <c:pt idx="1294">
                  <c:v>-4.7679780460396044E-3</c:v>
                </c:pt>
                <c:pt idx="1295">
                  <c:v>-4.8278473216809533E-3</c:v>
                </c:pt>
                <c:pt idx="1296">
                  <c:v>-4.8028901630602161E-3</c:v>
                </c:pt>
                <c:pt idx="1297">
                  <c:v>-4.7892973956039009E-3</c:v>
                </c:pt>
                <c:pt idx="1298">
                  <c:v>-4.8113748657069647E-3</c:v>
                </c:pt>
                <c:pt idx="1299">
                  <c:v>-4.9059619427816612E-3</c:v>
                </c:pt>
                <c:pt idx="1300">
                  <c:v>-4.8931070089449219E-3</c:v>
                </c:pt>
                <c:pt idx="1301">
                  <c:v>-4.8675456095583205E-3</c:v>
                </c:pt>
                <c:pt idx="1302">
                  <c:v>-4.8675524381609925E-3</c:v>
                </c:pt>
                <c:pt idx="1303">
                  <c:v>-4.9272026247859724E-3</c:v>
                </c:pt>
                <c:pt idx="1304">
                  <c:v>-5.0898702272516739E-3</c:v>
                </c:pt>
                <c:pt idx="1305">
                  <c:v>-5.0370716694472994E-3</c:v>
                </c:pt>
                <c:pt idx="1306">
                  <c:v>-5.0376654554914174E-3</c:v>
                </c:pt>
                <c:pt idx="1307">
                  <c:v>-5.3010924497725051E-3</c:v>
                </c:pt>
                <c:pt idx="1308">
                  <c:v>-5.3400125873354779E-3</c:v>
                </c:pt>
                <c:pt idx="1309">
                  <c:v>-5.3435993412630734E-3</c:v>
                </c:pt>
                <c:pt idx="1310">
                  <c:v>-5.4084437155423101E-3</c:v>
                </c:pt>
                <c:pt idx="1311">
                  <c:v>-5.856346489999267E-3</c:v>
                </c:pt>
                <c:pt idx="1312">
                  <c:v>-5.8725551927816646E-3</c:v>
                </c:pt>
                <c:pt idx="1313">
                  <c:v>-5.6877462693700172E-3</c:v>
                </c:pt>
                <c:pt idx="1314">
                  <c:v>-5.6080102930805087E-3</c:v>
                </c:pt>
                <c:pt idx="1315">
                  <c:v>-6.16657001231699E-3</c:v>
                </c:pt>
                <c:pt idx="1316">
                  <c:v>-6.0771176011928827E-3</c:v>
                </c:pt>
                <c:pt idx="1317">
                  <c:v>-6.7279173598411846E-3</c:v>
                </c:pt>
                <c:pt idx="1318">
                  <c:v>-7.4561539768002848E-3</c:v>
                </c:pt>
                <c:pt idx="1319">
                  <c:v>-7.737317949613829E-3</c:v>
                </c:pt>
                <c:pt idx="1320">
                  <c:v>-7.7712571418442891E-3</c:v>
                </c:pt>
                <c:pt idx="1321">
                  <c:v>-7.8493121937841196E-3</c:v>
                </c:pt>
                <c:pt idx="1322">
                  <c:v>-7.8880865446119223E-3</c:v>
                </c:pt>
                <c:pt idx="1323">
                  <c:v>-7.9409301275872833E-3</c:v>
                </c:pt>
                <c:pt idx="1324">
                  <c:v>-8.2169589254402764E-3</c:v>
                </c:pt>
                <c:pt idx="1325">
                  <c:v>-8.4012918536494133E-3</c:v>
                </c:pt>
                <c:pt idx="1326">
                  <c:v>-8.4807540541062768E-3</c:v>
                </c:pt>
                <c:pt idx="1327">
                  <c:v>-8.4418161915586348E-3</c:v>
                </c:pt>
                <c:pt idx="1328">
                  <c:v>-8.4795947825127439E-3</c:v>
                </c:pt>
                <c:pt idx="1329">
                  <c:v>-8.6110521510679959E-3</c:v>
                </c:pt>
                <c:pt idx="1330">
                  <c:v>-8.6162979060707238E-3</c:v>
                </c:pt>
                <c:pt idx="1331">
                  <c:v>-8.3703917601766833E-3</c:v>
                </c:pt>
                <c:pt idx="1332">
                  <c:v>-8.4710240540342239E-3</c:v>
                </c:pt>
                <c:pt idx="1333">
                  <c:v>-8.4751452448149876E-3</c:v>
                </c:pt>
                <c:pt idx="1334">
                  <c:v>-8.476365757153605E-3</c:v>
                </c:pt>
                <c:pt idx="1335">
                  <c:v>-8.4591908250253468E-3</c:v>
                </c:pt>
                <c:pt idx="1336">
                  <c:v>-8.3683598056549582E-3</c:v>
                </c:pt>
                <c:pt idx="1337">
                  <c:v>-8.3732057612246162E-3</c:v>
                </c:pt>
                <c:pt idx="1338">
                  <c:v>-8.3600661476988941E-3</c:v>
                </c:pt>
                <c:pt idx="1339">
                  <c:v>-8.3146056567073318E-3</c:v>
                </c:pt>
                <c:pt idx="1340">
                  <c:v>-8.3365314460154931E-3</c:v>
                </c:pt>
                <c:pt idx="1341">
                  <c:v>-8.3606931012845682E-3</c:v>
                </c:pt>
                <c:pt idx="1342">
                  <c:v>-8.3656090920219903E-3</c:v>
                </c:pt>
                <c:pt idx="1343">
                  <c:v>-8.3919861291656545E-3</c:v>
                </c:pt>
                <c:pt idx="1344">
                  <c:v>-8.4353555088694278E-3</c:v>
                </c:pt>
                <c:pt idx="1345">
                  <c:v>-8.4353449567408419E-3</c:v>
                </c:pt>
                <c:pt idx="1346">
                  <c:v>-8.4172560279907101E-3</c:v>
                </c:pt>
                <c:pt idx="1347">
                  <c:v>-8.4591625075798888E-3</c:v>
                </c:pt>
                <c:pt idx="1348">
                  <c:v>-8.4425485820069767E-3</c:v>
                </c:pt>
                <c:pt idx="1349">
                  <c:v>-8.4425315300244407E-3</c:v>
                </c:pt>
                <c:pt idx="1350">
                  <c:v>-8.5228095176850052E-3</c:v>
                </c:pt>
                <c:pt idx="1351">
                  <c:v>-8.7698631330259437E-3</c:v>
                </c:pt>
                <c:pt idx="1352">
                  <c:v>-8.7653408816496872E-3</c:v>
                </c:pt>
                <c:pt idx="1353">
                  <c:v>-8.7606643179107303E-3</c:v>
                </c:pt>
                <c:pt idx="1354">
                  <c:v>-8.7458659416948092E-3</c:v>
                </c:pt>
                <c:pt idx="1355">
                  <c:v>-8.730063511474484E-3</c:v>
                </c:pt>
                <c:pt idx="1356">
                  <c:v>-9.0450191438451802E-3</c:v>
                </c:pt>
                <c:pt idx="1357">
                  <c:v>-9.0067081258627876E-3</c:v>
                </c:pt>
                <c:pt idx="1358">
                  <c:v>-9.2778465718737352E-3</c:v>
                </c:pt>
                <c:pt idx="1359">
                  <c:v>-9.2822564405587882E-3</c:v>
                </c:pt>
                <c:pt idx="1360">
                  <c:v>-9.3946389759707559E-3</c:v>
                </c:pt>
                <c:pt idx="1361">
                  <c:v>-9.4511666662630781E-3</c:v>
                </c:pt>
                <c:pt idx="1362">
                  <c:v>-9.5498199996488526E-3</c:v>
                </c:pt>
                <c:pt idx="1363">
                  <c:v>-9.7342686696978587E-3</c:v>
                </c:pt>
                <c:pt idx="1364">
                  <c:v>-9.962494958119579E-3</c:v>
                </c:pt>
                <c:pt idx="1365">
                  <c:v>-9.9783053878640705E-3</c:v>
                </c:pt>
                <c:pt idx="1366">
                  <c:v>-9.9407117244511515E-3</c:v>
                </c:pt>
                <c:pt idx="1367">
                  <c:v>-9.8223465641704213E-3</c:v>
                </c:pt>
                <c:pt idx="1368">
                  <c:v>-9.7771447959372152E-3</c:v>
                </c:pt>
                <c:pt idx="1369">
                  <c:v>-9.7777250006241025E-3</c:v>
                </c:pt>
                <c:pt idx="1370">
                  <c:v>-9.6254410425628458E-3</c:v>
                </c:pt>
                <c:pt idx="1371">
                  <c:v>-9.6140073913611561E-3</c:v>
                </c:pt>
                <c:pt idx="1372">
                  <c:v>-9.630498658209646E-3</c:v>
                </c:pt>
                <c:pt idx="1373">
                  <c:v>-9.5546755003002373E-3</c:v>
                </c:pt>
                <c:pt idx="1374">
                  <c:v>-9.4879727073315604E-3</c:v>
                </c:pt>
                <c:pt idx="1375">
                  <c:v>-9.7096529654701978E-3</c:v>
                </c:pt>
                <c:pt idx="1376">
                  <c:v>-9.7102617635220299E-3</c:v>
                </c:pt>
                <c:pt idx="1377">
                  <c:v>-9.745962485304991E-3</c:v>
                </c:pt>
                <c:pt idx="1378">
                  <c:v>-9.3543531901462851E-3</c:v>
                </c:pt>
                <c:pt idx="1379">
                  <c:v>-9.4819947024750474E-3</c:v>
                </c:pt>
                <c:pt idx="1380">
                  <c:v>-8.9791606234062606E-3</c:v>
                </c:pt>
                <c:pt idx="1381">
                  <c:v>-8.3475283750230993E-3</c:v>
                </c:pt>
                <c:pt idx="1382">
                  <c:v>-8.3404121361909788E-3</c:v>
                </c:pt>
                <c:pt idx="1383">
                  <c:v>-8.2821121527634038E-3</c:v>
                </c:pt>
                <c:pt idx="1384">
                  <c:v>-8.1901891018466479E-3</c:v>
                </c:pt>
                <c:pt idx="1385">
                  <c:v>-8.1575322375405431E-3</c:v>
                </c:pt>
                <c:pt idx="1386">
                  <c:v>-8.1351019615204141E-3</c:v>
                </c:pt>
                <c:pt idx="1387">
                  <c:v>-7.8973894992995612E-3</c:v>
                </c:pt>
                <c:pt idx="1388">
                  <c:v>-7.6751854715842328E-3</c:v>
                </c:pt>
                <c:pt idx="1389">
                  <c:v>-7.659523116218381E-3</c:v>
                </c:pt>
                <c:pt idx="1390">
                  <c:v>-7.7101087277629959E-3</c:v>
                </c:pt>
                <c:pt idx="1391">
                  <c:v>-7.6485496538072958E-3</c:v>
                </c:pt>
                <c:pt idx="1392">
                  <c:v>-7.6755271757073902E-3</c:v>
                </c:pt>
                <c:pt idx="1393">
                  <c:v>-7.6944433991146281E-3</c:v>
                </c:pt>
                <c:pt idx="1394">
                  <c:v>-7.7056204827721719E-3</c:v>
                </c:pt>
                <c:pt idx="1395">
                  <c:v>-7.5714161234670093E-3</c:v>
                </c:pt>
                <c:pt idx="1396">
                  <c:v>-7.756953246479065E-3</c:v>
                </c:pt>
                <c:pt idx="1397">
                  <c:v>-7.6845186640546537E-3</c:v>
                </c:pt>
                <c:pt idx="1398">
                  <c:v>-7.7763999779786666E-3</c:v>
                </c:pt>
                <c:pt idx="1399">
                  <c:v>-7.7791945269455355E-3</c:v>
                </c:pt>
                <c:pt idx="1400">
                  <c:v>-7.7730788947156957E-3</c:v>
                </c:pt>
                <c:pt idx="1401">
                  <c:v>-7.8885130213678118E-3</c:v>
                </c:pt>
                <c:pt idx="1402">
                  <c:v>-7.8797469376621181E-3</c:v>
                </c:pt>
                <c:pt idx="1403">
                  <c:v>-7.8489385698969627E-3</c:v>
                </c:pt>
                <c:pt idx="1404">
                  <c:v>-7.8278742960088774E-3</c:v>
                </c:pt>
                <c:pt idx="1405">
                  <c:v>-7.8059160452960989E-3</c:v>
                </c:pt>
                <c:pt idx="1406">
                  <c:v>-7.7736822946762648E-3</c:v>
                </c:pt>
                <c:pt idx="1407">
                  <c:v>-7.7410569403477255E-3</c:v>
                </c:pt>
                <c:pt idx="1408">
                  <c:v>-7.740766357679914E-3</c:v>
                </c:pt>
                <c:pt idx="1409">
                  <c:v>-7.7517373803119363E-3</c:v>
                </c:pt>
                <c:pt idx="1410">
                  <c:v>-7.7186098193959725E-3</c:v>
                </c:pt>
                <c:pt idx="1411">
                  <c:v>-7.749406599129734E-3</c:v>
                </c:pt>
                <c:pt idx="1412">
                  <c:v>-7.7820584872873213E-3</c:v>
                </c:pt>
                <c:pt idx="1413">
                  <c:v>-7.7387677647759341E-3</c:v>
                </c:pt>
                <c:pt idx="1414">
                  <c:v>-7.4658393192904363E-3</c:v>
                </c:pt>
                <c:pt idx="1415">
                  <c:v>-7.4772467592376952E-3</c:v>
                </c:pt>
                <c:pt idx="1416">
                  <c:v>-7.488471866501153E-3</c:v>
                </c:pt>
                <c:pt idx="1417">
                  <c:v>-7.4767961666762882E-3</c:v>
                </c:pt>
                <c:pt idx="1418">
                  <c:v>-7.7746054140737488E-3</c:v>
                </c:pt>
                <c:pt idx="1419">
                  <c:v>-7.3806543004892927E-3</c:v>
                </c:pt>
                <c:pt idx="1420">
                  <c:v>-7.3981585373626927E-3</c:v>
                </c:pt>
                <c:pt idx="1421">
                  <c:v>-6.9740731025379615E-3</c:v>
                </c:pt>
                <c:pt idx="1422">
                  <c:v>-6.9740731025379615E-3</c:v>
                </c:pt>
                <c:pt idx="1423">
                  <c:v>-6.7982028414856101E-3</c:v>
                </c:pt>
                <c:pt idx="1424">
                  <c:v>-6.6617593245665314E-3</c:v>
                </c:pt>
                <c:pt idx="1425">
                  <c:v>-6.3946685759447442E-3</c:v>
                </c:pt>
                <c:pt idx="1426">
                  <c:v>-6.2168860851128339E-3</c:v>
                </c:pt>
                <c:pt idx="1427">
                  <c:v>-6.0784582589494323E-3</c:v>
                </c:pt>
                <c:pt idx="1428">
                  <c:v>-6.1403979285156261E-3</c:v>
                </c:pt>
                <c:pt idx="1429">
                  <c:v>-6.6783430930942656E-3</c:v>
                </c:pt>
                <c:pt idx="1430">
                  <c:v>-6.6784075705106317E-3</c:v>
                </c:pt>
                <c:pt idx="1431">
                  <c:v>-6.6916000819446418E-3</c:v>
                </c:pt>
                <c:pt idx="1432">
                  <c:v>-6.71574376288641E-3</c:v>
                </c:pt>
                <c:pt idx="1433">
                  <c:v>-6.7501113775752034E-3</c:v>
                </c:pt>
                <c:pt idx="1434">
                  <c:v>-6.7610535277398669E-3</c:v>
                </c:pt>
                <c:pt idx="1435">
                  <c:v>-6.737860358337627E-3</c:v>
                </c:pt>
                <c:pt idx="1436">
                  <c:v>-6.7274678109180037E-3</c:v>
                </c:pt>
                <c:pt idx="1437">
                  <c:v>-6.4181374935683155E-3</c:v>
                </c:pt>
                <c:pt idx="1438">
                  <c:v>-6.0864870512035768E-3</c:v>
                </c:pt>
                <c:pt idx="1439">
                  <c:v>-6.0750368136680225E-3</c:v>
                </c:pt>
                <c:pt idx="1440">
                  <c:v>-5.9943832153889869E-3</c:v>
                </c:pt>
                <c:pt idx="1441">
                  <c:v>-5.9811283161559274E-3</c:v>
                </c:pt>
                <c:pt idx="1442">
                  <c:v>-5.8560265323915842E-3</c:v>
                </c:pt>
                <c:pt idx="1443">
                  <c:v>-5.8410644570445957E-3</c:v>
                </c:pt>
                <c:pt idx="1444">
                  <c:v>-5.798234885441983E-3</c:v>
                </c:pt>
                <c:pt idx="1445">
                  <c:v>-5.571367864065915E-3</c:v>
                </c:pt>
                <c:pt idx="1446">
                  <c:v>-5.5694154159114662E-3</c:v>
                </c:pt>
                <c:pt idx="1447">
                  <c:v>-5.5522247605833963E-3</c:v>
                </c:pt>
                <c:pt idx="1448">
                  <c:v>-5.5679336272230718E-3</c:v>
                </c:pt>
                <c:pt idx="1449">
                  <c:v>-5.5705489623171945E-3</c:v>
                </c:pt>
                <c:pt idx="1450">
                  <c:v>-5.6131061163661074E-3</c:v>
                </c:pt>
                <c:pt idx="1451">
                  <c:v>-5.8927134638395327E-3</c:v>
                </c:pt>
                <c:pt idx="1452">
                  <c:v>-5.8512256341065778E-3</c:v>
                </c:pt>
                <c:pt idx="1453">
                  <c:v>-5.8092456380439209E-3</c:v>
                </c:pt>
                <c:pt idx="1454">
                  <c:v>-5.9577239867800559E-3</c:v>
                </c:pt>
                <c:pt idx="1455">
                  <c:v>-5.772330513878262E-3</c:v>
                </c:pt>
                <c:pt idx="1456">
                  <c:v>-5.7449056265834681E-3</c:v>
                </c:pt>
                <c:pt idx="1457">
                  <c:v>-5.9244236203685827E-3</c:v>
                </c:pt>
                <c:pt idx="1458">
                  <c:v>-5.998940177022077E-3</c:v>
                </c:pt>
                <c:pt idx="1459">
                  <c:v>-5.8172780417311692E-3</c:v>
                </c:pt>
                <c:pt idx="1460">
                  <c:v>-5.8309496929071615E-3</c:v>
                </c:pt>
                <c:pt idx="1461">
                  <c:v>-5.7107563445470575E-3</c:v>
                </c:pt>
                <c:pt idx="1462">
                  <c:v>-5.7842510125016731E-3</c:v>
                </c:pt>
                <c:pt idx="1463">
                  <c:v>-5.7812733796292481E-3</c:v>
                </c:pt>
                <c:pt idx="1464">
                  <c:v>-5.6711785015407055E-3</c:v>
                </c:pt>
                <c:pt idx="1465">
                  <c:v>-5.6671970434659987E-3</c:v>
                </c:pt>
                <c:pt idx="1466">
                  <c:v>-5.6881350279538489E-3</c:v>
                </c:pt>
                <c:pt idx="1467">
                  <c:v>-5.750215808347817E-3</c:v>
                </c:pt>
                <c:pt idx="1468">
                  <c:v>-5.7606643504041523E-3</c:v>
                </c:pt>
                <c:pt idx="1469">
                  <c:v>-5.7557197154291294E-3</c:v>
                </c:pt>
                <c:pt idx="1470">
                  <c:v>-5.7272021156688068E-3</c:v>
                </c:pt>
                <c:pt idx="1471">
                  <c:v>-5.9810337053146428E-3</c:v>
                </c:pt>
                <c:pt idx="1472">
                  <c:v>-6.0265426281234432E-3</c:v>
                </c:pt>
                <c:pt idx="1473">
                  <c:v>-6.0311445864217172E-3</c:v>
                </c:pt>
                <c:pt idx="1474">
                  <c:v>-6.0309215459629214E-3</c:v>
                </c:pt>
                <c:pt idx="1475">
                  <c:v>-6.0738959049225164E-3</c:v>
                </c:pt>
                <c:pt idx="1476">
                  <c:v>-6.0731772136567129E-3</c:v>
                </c:pt>
                <c:pt idx="1477">
                  <c:v>-6.0901082660484336E-3</c:v>
                </c:pt>
                <c:pt idx="1478">
                  <c:v>-6.1965938107071726E-3</c:v>
                </c:pt>
                <c:pt idx="1479">
                  <c:v>-6.1869041545223793E-3</c:v>
                </c:pt>
                <c:pt idx="1480">
                  <c:v>-6.4275314630803338E-3</c:v>
                </c:pt>
                <c:pt idx="1481">
                  <c:v>-6.1587344810311142E-3</c:v>
                </c:pt>
                <c:pt idx="1482">
                  <c:v>-6.175382758890389E-3</c:v>
                </c:pt>
                <c:pt idx="1483">
                  <c:v>-6.1528609706195279E-3</c:v>
                </c:pt>
                <c:pt idx="1484">
                  <c:v>-6.1610235467473122E-3</c:v>
                </c:pt>
                <c:pt idx="1485">
                  <c:v>-6.1821341068746807E-3</c:v>
                </c:pt>
                <c:pt idx="1486">
                  <c:v>-6.1821341068746807E-3</c:v>
                </c:pt>
                <c:pt idx="1487">
                  <c:v>-6.1840930420462188E-3</c:v>
                </c:pt>
                <c:pt idx="1488">
                  <c:v>-6.2313731467135685E-3</c:v>
                </c:pt>
                <c:pt idx="1489">
                  <c:v>-6.255268660483088E-3</c:v>
                </c:pt>
                <c:pt idx="1490">
                  <c:v>-6.1442671144669716E-3</c:v>
                </c:pt>
                <c:pt idx="1491">
                  <c:v>-6.0820588375266847E-3</c:v>
                </c:pt>
                <c:pt idx="1492">
                  <c:v>-5.6196932567377598E-3</c:v>
                </c:pt>
                <c:pt idx="1493">
                  <c:v>-5.6197352029476559E-3</c:v>
                </c:pt>
                <c:pt idx="1494">
                  <c:v>-5.7816302482735157E-3</c:v>
                </c:pt>
                <c:pt idx="1495">
                  <c:v>-6.679383058854506E-3</c:v>
                </c:pt>
                <c:pt idx="1496">
                  <c:v>-6.6280760173497971E-3</c:v>
                </c:pt>
                <c:pt idx="1497">
                  <c:v>-6.6209906380272077E-3</c:v>
                </c:pt>
                <c:pt idx="1498">
                  <c:v>-6.672753031257952E-3</c:v>
                </c:pt>
                <c:pt idx="1499">
                  <c:v>-6.7673736567802163E-3</c:v>
                </c:pt>
                <c:pt idx="1500">
                  <c:v>-6.7985090094352021E-3</c:v>
                </c:pt>
                <c:pt idx="1501">
                  <c:v>-7.2270598852946051E-3</c:v>
                </c:pt>
                <c:pt idx="1502">
                  <c:v>-7.2271030906412605E-3</c:v>
                </c:pt>
                <c:pt idx="1503">
                  <c:v>-7.4468889131941206E-3</c:v>
                </c:pt>
                <c:pt idx="1504">
                  <c:v>-7.5004155565663094E-3</c:v>
                </c:pt>
                <c:pt idx="1505">
                  <c:v>-7.4704759259993344E-3</c:v>
                </c:pt>
                <c:pt idx="1506">
                  <c:v>-7.4896064474547627E-3</c:v>
                </c:pt>
                <c:pt idx="1507">
                  <c:v>-7.4896025274468064E-3</c:v>
                </c:pt>
                <c:pt idx="1508">
                  <c:v>-7.3020590577467159E-3</c:v>
                </c:pt>
                <c:pt idx="1509">
                  <c:v>-7.3369488383922448E-3</c:v>
                </c:pt>
                <c:pt idx="1510">
                  <c:v>-7.3556760303802923E-3</c:v>
                </c:pt>
                <c:pt idx="1511">
                  <c:v>-7.4418030827463526E-3</c:v>
                </c:pt>
                <c:pt idx="1512">
                  <c:v>-7.5263675980177585E-3</c:v>
                </c:pt>
                <c:pt idx="1513">
                  <c:v>-7.7774544794796266E-3</c:v>
                </c:pt>
                <c:pt idx="1514">
                  <c:v>-7.8557723315415516E-3</c:v>
                </c:pt>
                <c:pt idx="1515">
                  <c:v>-7.8362379894369727E-3</c:v>
                </c:pt>
                <c:pt idx="1516">
                  <c:v>-7.8366233093860056E-3</c:v>
                </c:pt>
                <c:pt idx="1517">
                  <c:v>-7.7019404564615812E-3</c:v>
                </c:pt>
                <c:pt idx="1518">
                  <c:v>-7.6850915490974912E-3</c:v>
                </c:pt>
                <c:pt idx="1519">
                  <c:v>-7.701542418883948E-3</c:v>
                </c:pt>
                <c:pt idx="1520">
                  <c:v>-7.5857712964331418E-3</c:v>
                </c:pt>
                <c:pt idx="1521">
                  <c:v>-7.5407161014260475E-3</c:v>
                </c:pt>
                <c:pt idx="1522">
                  <c:v>-7.9431212522940928E-3</c:v>
                </c:pt>
                <c:pt idx="1523">
                  <c:v>-7.9307559393863598E-3</c:v>
                </c:pt>
                <c:pt idx="1524">
                  <c:v>-7.936831850822168E-3</c:v>
                </c:pt>
                <c:pt idx="1525">
                  <c:v>-8.1548985077445884E-3</c:v>
                </c:pt>
                <c:pt idx="1526">
                  <c:v>-8.1573605774185876E-3</c:v>
                </c:pt>
                <c:pt idx="1527">
                  <c:v>-8.1083499078416256E-3</c:v>
                </c:pt>
                <c:pt idx="1528">
                  <c:v>-8.1101912641980637E-3</c:v>
                </c:pt>
                <c:pt idx="1529">
                  <c:v>-8.1127159222516999E-3</c:v>
                </c:pt>
                <c:pt idx="1530">
                  <c:v>-8.150514349093585E-3</c:v>
                </c:pt>
                <c:pt idx="1531">
                  <c:v>-8.2578776073393371E-3</c:v>
                </c:pt>
                <c:pt idx="1532">
                  <c:v>-8.6677948392423904E-3</c:v>
                </c:pt>
                <c:pt idx="1533">
                  <c:v>-8.9622933596217851E-3</c:v>
                </c:pt>
                <c:pt idx="1534">
                  <c:v>-9.6430545363830143E-3</c:v>
                </c:pt>
                <c:pt idx="1535">
                  <c:v>-9.5792004195484996E-3</c:v>
                </c:pt>
                <c:pt idx="1536">
                  <c:v>-9.7489426652628223E-3</c:v>
                </c:pt>
                <c:pt idx="1537">
                  <c:v>-9.8942060071132137E-3</c:v>
                </c:pt>
                <c:pt idx="1538">
                  <c:v>-9.8046686305947265E-3</c:v>
                </c:pt>
                <c:pt idx="1539">
                  <c:v>-9.8767658102922769E-3</c:v>
                </c:pt>
                <c:pt idx="1540">
                  <c:v>-1.0255434732323284E-2</c:v>
                </c:pt>
                <c:pt idx="1541">
                  <c:v>-1.0570898840591725E-2</c:v>
                </c:pt>
                <c:pt idx="1542">
                  <c:v>-1.0571135466526717E-2</c:v>
                </c:pt>
                <c:pt idx="1543">
                  <c:v>-1.0499619368957436E-2</c:v>
                </c:pt>
                <c:pt idx="1544">
                  <c:v>-1.0606268963033185E-2</c:v>
                </c:pt>
                <c:pt idx="1545">
                  <c:v>-1.0645326244423813E-2</c:v>
                </c:pt>
                <c:pt idx="1546">
                  <c:v>-1.0642571715750218E-2</c:v>
                </c:pt>
                <c:pt idx="1547">
                  <c:v>-1.0641065882448382E-2</c:v>
                </c:pt>
                <c:pt idx="1548">
                  <c:v>-1.0641803388847338E-2</c:v>
                </c:pt>
                <c:pt idx="1549">
                  <c:v>-1.0647508588292956E-2</c:v>
                </c:pt>
                <c:pt idx="1550">
                  <c:v>-1.0645508024601867E-2</c:v>
                </c:pt>
                <c:pt idx="1551">
                  <c:v>-1.0601426784800912E-2</c:v>
                </c:pt>
                <c:pt idx="1552">
                  <c:v>-1.0650908219398231E-2</c:v>
                </c:pt>
                <c:pt idx="1553">
                  <c:v>-1.0652279525847928E-2</c:v>
                </c:pt>
                <c:pt idx="1554">
                  <c:v>-1.0842300922647171E-2</c:v>
                </c:pt>
                <c:pt idx="1555">
                  <c:v>-1.0801123702710247E-2</c:v>
                </c:pt>
                <c:pt idx="1556">
                  <c:v>-1.0829487785554887E-2</c:v>
                </c:pt>
                <c:pt idx="1557">
                  <c:v>-1.0839053145926869E-2</c:v>
                </c:pt>
                <c:pt idx="1558">
                  <c:v>-1.1137508559683016E-2</c:v>
                </c:pt>
                <c:pt idx="1559">
                  <c:v>-1.1265007917808746E-2</c:v>
                </c:pt>
                <c:pt idx="1560">
                  <c:v>-1.136238637845678E-2</c:v>
                </c:pt>
                <c:pt idx="1561">
                  <c:v>-1.1347233694106557E-2</c:v>
                </c:pt>
                <c:pt idx="1562">
                  <c:v>-1.1321542936432125E-2</c:v>
                </c:pt>
                <c:pt idx="1563">
                  <c:v>-1.1341288447523717E-2</c:v>
                </c:pt>
                <c:pt idx="1564">
                  <c:v>-1.1091602904951084E-2</c:v>
                </c:pt>
                <c:pt idx="1565">
                  <c:v>-1.1170194165325657E-2</c:v>
                </c:pt>
                <c:pt idx="1566">
                  <c:v>-1.1027503208493727E-2</c:v>
                </c:pt>
                <c:pt idx="1567">
                  <c:v>-1.0983323544112656E-2</c:v>
                </c:pt>
                <c:pt idx="1568">
                  <c:v>-1.0962433464750601E-2</c:v>
                </c:pt>
                <c:pt idx="1569">
                  <c:v>-1.1048309324349173E-2</c:v>
                </c:pt>
                <c:pt idx="1570">
                  <c:v>-1.1057188033682856E-2</c:v>
                </c:pt>
                <c:pt idx="1571">
                  <c:v>-1.1123093007018872E-2</c:v>
                </c:pt>
                <c:pt idx="1572">
                  <c:v>-1.1094410904341359E-2</c:v>
                </c:pt>
                <c:pt idx="1573">
                  <c:v>-1.1084510438214346E-2</c:v>
                </c:pt>
                <c:pt idx="1574">
                  <c:v>-1.104069782615116E-2</c:v>
                </c:pt>
                <c:pt idx="1575">
                  <c:v>-1.1185908014943744E-2</c:v>
                </c:pt>
                <c:pt idx="1576">
                  <c:v>-1.100157254766884E-2</c:v>
                </c:pt>
                <c:pt idx="1577">
                  <c:v>-1.1033813232393858E-2</c:v>
                </c:pt>
                <c:pt idx="1578">
                  <c:v>-1.1051417099920278E-2</c:v>
                </c:pt>
                <c:pt idx="1579">
                  <c:v>-1.103889666031603E-2</c:v>
                </c:pt>
                <c:pt idx="1580">
                  <c:v>-1.1107797733466783E-2</c:v>
                </c:pt>
                <c:pt idx="1581">
                  <c:v>-1.1144774364843596E-2</c:v>
                </c:pt>
                <c:pt idx="1582">
                  <c:v>-1.1131229621851466E-2</c:v>
                </c:pt>
                <c:pt idx="1583">
                  <c:v>-1.1128130407089815E-2</c:v>
                </c:pt>
                <c:pt idx="1584">
                  <c:v>-1.1125330779091896E-2</c:v>
                </c:pt>
                <c:pt idx="1585">
                  <c:v>-1.0822514491718577E-2</c:v>
                </c:pt>
                <c:pt idx="1586">
                  <c:v>-1.0799861787672185E-2</c:v>
                </c:pt>
                <c:pt idx="1587">
                  <c:v>-1.0797893339862844E-2</c:v>
                </c:pt>
                <c:pt idx="1588">
                  <c:v>-1.0655127531107008E-2</c:v>
                </c:pt>
                <c:pt idx="1589">
                  <c:v>-1.0694943345429454E-2</c:v>
                </c:pt>
                <c:pt idx="1590">
                  <c:v>-1.0699006372555451E-2</c:v>
                </c:pt>
                <c:pt idx="1591">
                  <c:v>-1.0770355113835398E-2</c:v>
                </c:pt>
                <c:pt idx="1592">
                  <c:v>-1.0756059686677245E-2</c:v>
                </c:pt>
                <c:pt idx="1593">
                  <c:v>-1.0703109503288576E-2</c:v>
                </c:pt>
                <c:pt idx="1594">
                  <c:v>-1.0587546752056249E-2</c:v>
                </c:pt>
                <c:pt idx="1595">
                  <c:v>-1.0223704154359295E-2</c:v>
                </c:pt>
                <c:pt idx="1596">
                  <c:v>-9.9588310590735217E-3</c:v>
                </c:pt>
                <c:pt idx="1597">
                  <c:v>-9.0950244899240841E-3</c:v>
                </c:pt>
                <c:pt idx="1598">
                  <c:v>-9.0950244899240841E-3</c:v>
                </c:pt>
                <c:pt idx="1599">
                  <c:v>-8.9987524680908773E-3</c:v>
                </c:pt>
                <c:pt idx="1600">
                  <c:v>-8.8863572397659407E-3</c:v>
                </c:pt>
                <c:pt idx="1601">
                  <c:v>-8.8804251789162576E-3</c:v>
                </c:pt>
                <c:pt idx="1602">
                  <c:v>-8.7915059693816997E-3</c:v>
                </c:pt>
                <c:pt idx="1603">
                  <c:v>-8.251409370973942E-3</c:v>
                </c:pt>
                <c:pt idx="1604">
                  <c:v>-7.9820292693532063E-3</c:v>
                </c:pt>
                <c:pt idx="1605">
                  <c:v>-8.1362867454664711E-3</c:v>
                </c:pt>
                <c:pt idx="1606">
                  <c:v>-8.0395393659226065E-3</c:v>
                </c:pt>
                <c:pt idx="1607">
                  <c:v>-8.1971846364606304E-3</c:v>
                </c:pt>
                <c:pt idx="1608">
                  <c:v>-8.1095002395319277E-3</c:v>
                </c:pt>
                <c:pt idx="1609">
                  <c:v>-8.199600022082516E-3</c:v>
                </c:pt>
                <c:pt idx="1610">
                  <c:v>-8.2053987209291229E-3</c:v>
                </c:pt>
                <c:pt idx="1611">
                  <c:v>-8.548319586890828E-3</c:v>
                </c:pt>
                <c:pt idx="1612">
                  <c:v>-8.6283882039372133E-3</c:v>
                </c:pt>
                <c:pt idx="1613">
                  <c:v>-8.6544833594785625E-3</c:v>
                </c:pt>
                <c:pt idx="1614">
                  <c:v>-8.7981217486694779E-3</c:v>
                </c:pt>
                <c:pt idx="1615">
                  <c:v>-8.7340097157075688E-3</c:v>
                </c:pt>
                <c:pt idx="1616">
                  <c:v>-8.8170443090658124E-3</c:v>
                </c:pt>
                <c:pt idx="1617">
                  <c:v>-8.5499624534820951E-3</c:v>
                </c:pt>
                <c:pt idx="1618">
                  <c:v>-8.5300990393678226E-3</c:v>
                </c:pt>
                <c:pt idx="1619">
                  <c:v>-8.4935411687020457E-3</c:v>
                </c:pt>
                <c:pt idx="1620">
                  <c:v>-8.3419623304593626E-3</c:v>
                </c:pt>
                <c:pt idx="1621">
                  <c:v>-7.1964383925215963E-3</c:v>
                </c:pt>
                <c:pt idx="1622">
                  <c:v>-6.9780741591021394E-3</c:v>
                </c:pt>
                <c:pt idx="1623">
                  <c:v>-7.0762825128458245E-3</c:v>
                </c:pt>
                <c:pt idx="1624">
                  <c:v>-7.1414009057892613E-3</c:v>
                </c:pt>
                <c:pt idx="1625">
                  <c:v>-7.657943519694262E-3</c:v>
                </c:pt>
                <c:pt idx="1626">
                  <c:v>-7.6104969378930822E-3</c:v>
                </c:pt>
                <c:pt idx="1627">
                  <c:v>-7.9179120624699971E-3</c:v>
                </c:pt>
                <c:pt idx="1628">
                  <c:v>-8.8295717694212746E-3</c:v>
                </c:pt>
                <c:pt idx="1629">
                  <c:v>-8.8965363947669449E-3</c:v>
                </c:pt>
                <c:pt idx="1630">
                  <c:v>-9.0293137386462229E-3</c:v>
                </c:pt>
                <c:pt idx="1631">
                  <c:v>-9.0269844694568641E-3</c:v>
                </c:pt>
                <c:pt idx="1632">
                  <c:v>-9.4565779047941709E-3</c:v>
                </c:pt>
                <c:pt idx="1633">
                  <c:v>-9.5115420437262652E-3</c:v>
                </c:pt>
                <c:pt idx="1634">
                  <c:v>-9.8368501703073527E-3</c:v>
                </c:pt>
                <c:pt idx="1635">
                  <c:v>-9.8489310646609329E-3</c:v>
                </c:pt>
                <c:pt idx="1636">
                  <c:v>-9.8603087346163156E-3</c:v>
                </c:pt>
                <c:pt idx="1637">
                  <c:v>-9.8499101502422352E-3</c:v>
                </c:pt>
                <c:pt idx="1638">
                  <c:v>-9.8591943734982132E-3</c:v>
                </c:pt>
                <c:pt idx="1639">
                  <c:v>-1.0182050109749914E-2</c:v>
                </c:pt>
                <c:pt idx="1640">
                  <c:v>-9.9407818520362845E-3</c:v>
                </c:pt>
                <c:pt idx="1641">
                  <c:v>-1.0430108193524509E-2</c:v>
                </c:pt>
                <c:pt idx="1642">
                  <c:v>-1.0537361217714168E-2</c:v>
                </c:pt>
                <c:pt idx="1643">
                  <c:v>-1.0676782170982111E-2</c:v>
                </c:pt>
                <c:pt idx="1644">
                  <c:v>-1.0648432568859575E-2</c:v>
                </c:pt>
                <c:pt idx="1645">
                  <c:v>-1.0743739751175273E-2</c:v>
                </c:pt>
                <c:pt idx="1646">
                  <c:v>-1.0712446534896034E-2</c:v>
                </c:pt>
                <c:pt idx="1647">
                  <c:v>-1.0700113436264128E-2</c:v>
                </c:pt>
                <c:pt idx="1648">
                  <c:v>-1.2050510162552349E-2</c:v>
                </c:pt>
                <c:pt idx="1649">
                  <c:v>-1.2900613145463865E-2</c:v>
                </c:pt>
                <c:pt idx="1650">
                  <c:v>-1.2903842447111354E-2</c:v>
                </c:pt>
                <c:pt idx="1651">
                  <c:v>-1.2935221748157645E-2</c:v>
                </c:pt>
                <c:pt idx="1652">
                  <c:v>-1.2922273731640644E-2</c:v>
                </c:pt>
                <c:pt idx="1653">
                  <c:v>-1.2988154918299293E-2</c:v>
                </c:pt>
                <c:pt idx="1654">
                  <c:v>-1.2974714372604369E-2</c:v>
                </c:pt>
                <c:pt idx="1655">
                  <c:v>-1.303205472161756E-2</c:v>
                </c:pt>
                <c:pt idx="1656">
                  <c:v>-1.3051469401016026E-2</c:v>
                </c:pt>
                <c:pt idx="1657">
                  <c:v>-1.3079453139985616E-2</c:v>
                </c:pt>
                <c:pt idx="1658">
                  <c:v>-1.308459514263602E-2</c:v>
                </c:pt>
                <c:pt idx="1659">
                  <c:v>-1.3115572174351364E-2</c:v>
                </c:pt>
                <c:pt idx="1660">
                  <c:v>-1.3169211051349715E-2</c:v>
                </c:pt>
                <c:pt idx="1661">
                  <c:v>-1.3218625280384257E-2</c:v>
                </c:pt>
                <c:pt idx="1662">
                  <c:v>-1.3224281823669757E-2</c:v>
                </c:pt>
                <c:pt idx="1663">
                  <c:v>-1.3282982839810272E-2</c:v>
                </c:pt>
                <c:pt idx="1664">
                  <c:v>-1.3400910542248462E-2</c:v>
                </c:pt>
                <c:pt idx="1665">
                  <c:v>-1.3384983770567686E-2</c:v>
                </c:pt>
                <c:pt idx="1666">
                  <c:v>-1.3348052127320835E-2</c:v>
                </c:pt>
                <c:pt idx="1667">
                  <c:v>-1.3327047879529458E-2</c:v>
                </c:pt>
                <c:pt idx="1668">
                  <c:v>-1.3254053947059693E-2</c:v>
                </c:pt>
                <c:pt idx="1669">
                  <c:v>-1.3443261104179259E-2</c:v>
                </c:pt>
                <c:pt idx="1670">
                  <c:v>-1.3279530380180211E-2</c:v>
                </c:pt>
                <c:pt idx="1671">
                  <c:v>-1.3374948400988336E-2</c:v>
                </c:pt>
                <c:pt idx="1672">
                  <c:v>-1.3327197457090094E-2</c:v>
                </c:pt>
                <c:pt idx="1673">
                  <c:v>-1.3324577815353173E-2</c:v>
                </c:pt>
                <c:pt idx="1674">
                  <c:v>-1.3152535803697513E-2</c:v>
                </c:pt>
                <c:pt idx="1675">
                  <c:v>-1.3097914704083235E-2</c:v>
                </c:pt>
                <c:pt idx="1676">
                  <c:v>-1.308532482343353E-2</c:v>
                </c:pt>
                <c:pt idx="1677">
                  <c:v>-1.3004799389116594E-2</c:v>
                </c:pt>
                <c:pt idx="1678">
                  <c:v>-1.3005819818056773E-2</c:v>
                </c:pt>
                <c:pt idx="1679">
                  <c:v>-1.2952275001240413E-2</c:v>
                </c:pt>
                <c:pt idx="1680">
                  <c:v>-1.2967854070474637E-2</c:v>
                </c:pt>
                <c:pt idx="1681">
                  <c:v>-1.2966351253187756E-2</c:v>
                </c:pt>
                <c:pt idx="1682">
                  <c:v>-1.2962672096663524E-2</c:v>
                </c:pt>
                <c:pt idx="1683">
                  <c:v>-1.3040693012771224E-2</c:v>
                </c:pt>
                <c:pt idx="1684">
                  <c:v>-1.3011265307708257E-2</c:v>
                </c:pt>
                <c:pt idx="1685">
                  <c:v>-1.2974502723252436E-2</c:v>
                </c:pt>
                <c:pt idx="1686">
                  <c:v>-1.2879812129045801E-2</c:v>
                </c:pt>
                <c:pt idx="1687">
                  <c:v>-1.2861298358243905E-2</c:v>
                </c:pt>
                <c:pt idx="1688">
                  <c:v>-1.2607746059495373E-2</c:v>
                </c:pt>
                <c:pt idx="1689">
                  <c:v>-1.260823989452951E-2</c:v>
                </c:pt>
                <c:pt idx="1690">
                  <c:v>-1.238258156070071E-2</c:v>
                </c:pt>
                <c:pt idx="1691">
                  <c:v>-1.164939872468985E-2</c:v>
                </c:pt>
                <c:pt idx="1692">
                  <c:v>-1.1618052275477768E-2</c:v>
                </c:pt>
                <c:pt idx="1693">
                  <c:v>-1.149464012005008E-2</c:v>
                </c:pt>
                <c:pt idx="1694">
                  <c:v>-1.1509019408628097E-2</c:v>
                </c:pt>
                <c:pt idx="1695">
                  <c:v>-1.1069428388032538E-2</c:v>
                </c:pt>
                <c:pt idx="1696">
                  <c:v>-1.106021870730884E-2</c:v>
                </c:pt>
                <c:pt idx="1697">
                  <c:v>-1.0650385607477157E-2</c:v>
                </c:pt>
                <c:pt idx="1698">
                  <c:v>-1.062349924239051E-2</c:v>
                </c:pt>
                <c:pt idx="1699">
                  <c:v>-1.0595953141726358E-2</c:v>
                </c:pt>
                <c:pt idx="1700">
                  <c:v>-1.0614996793890996E-2</c:v>
                </c:pt>
                <c:pt idx="1701">
                  <c:v>-1.0505724144849725E-2</c:v>
                </c:pt>
                <c:pt idx="1702">
                  <c:v>-1.0254696078185885E-2</c:v>
                </c:pt>
                <c:pt idx="1703">
                  <c:v>-1.0263347449479852E-2</c:v>
                </c:pt>
                <c:pt idx="1704">
                  <c:v>-9.7257806377145616E-3</c:v>
                </c:pt>
                <c:pt idx="1705">
                  <c:v>-9.5998515263372702E-3</c:v>
                </c:pt>
                <c:pt idx="1706">
                  <c:v>-9.440649502589063E-3</c:v>
                </c:pt>
                <c:pt idx="1707">
                  <c:v>-9.440649502589063E-3</c:v>
                </c:pt>
                <c:pt idx="1708">
                  <c:v>-9.3464270812080568E-3</c:v>
                </c:pt>
                <c:pt idx="1709">
                  <c:v>-9.493433768811654E-3</c:v>
                </c:pt>
                <c:pt idx="1710">
                  <c:v>-9.5426424809355904E-3</c:v>
                </c:pt>
                <c:pt idx="1711">
                  <c:v>-7.7212242636799473E-3</c:v>
                </c:pt>
                <c:pt idx="1712">
                  <c:v>-6.1835818450797974E-3</c:v>
                </c:pt>
                <c:pt idx="1713">
                  <c:v>-6.1472304987972319E-3</c:v>
                </c:pt>
                <c:pt idx="1714">
                  <c:v>-6.1618365555632729E-3</c:v>
                </c:pt>
                <c:pt idx="1715">
                  <c:v>-6.161367071498028E-3</c:v>
                </c:pt>
                <c:pt idx="1716">
                  <c:v>-6.0953487434084403E-3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60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93571568"/>
        <c:scaling>
          <c:orientation val="minMax"/>
          <c:max val="1.0000000000000002E-2"/>
          <c:min val="-2.0000000000000004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dateAx>
        <c:axId val="5512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35699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80946537384476"/>
          <c:y val="0.15587724611346659"/>
          <c:w val="0.10095772161822945"/>
          <c:h val="0.60375817297985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 b="1">
                <a:solidFill>
                  <a:schemeClr val="tx1"/>
                </a:solidFill>
              </a:rPr>
              <a:t>Last 63 days</a:t>
            </a:r>
          </a:p>
        </c:rich>
      </c:tx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43629824049772"/>
          <c:y val="0.11002897852054208"/>
          <c:w val="0.89056370175950228"/>
          <c:h val="0.78550090251347748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BOXPLOTS!$L$26:$N$26</c:f>
              <c:numCache>
                <c:formatCode>General</c:formatCode>
                <c:ptCount val="3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BOXPLOTS!$L$21:$N$21</c:f>
              <c:numCache>
                <c:formatCode>General</c:formatCode>
                <c:ptCount val="3"/>
                <c:pt idx="0">
                  <c:v>3.4174757E-2</c:v>
                </c:pt>
                <c:pt idx="1">
                  <c:v>3.3044870000000004E-2</c:v>
                </c:pt>
                <c:pt idx="2">
                  <c:v>3.5022707299999997E-2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6-4952-82F6-878681201AF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4.3646339999999992E-3</c:v>
                  </c:pt>
                  <c:pt idx="1">
                    <c:v>5.5096737999999965E-3</c:v>
                  </c:pt>
                  <c:pt idx="2">
                    <c:v>4.5187248000000055E-3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BOXPLOTS!$L$22:$N$22</c:f>
              <c:numCache>
                <c:formatCode>General</c:formatCode>
                <c:ptCount val="3"/>
                <c:pt idx="0">
                  <c:v>4.3646339999999992E-3</c:v>
                </c:pt>
                <c:pt idx="1">
                  <c:v>5.5096737999999965E-3</c:v>
                </c:pt>
                <c:pt idx="2">
                  <c:v>4.5187248000000055E-3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6-4952-82F6-878681201AF0}"/>
            </c:ext>
          </c:extLst>
        </c:ser>
        <c:ser>
          <c:idx val="2"/>
          <c:order val="2"/>
          <c:spPr>
            <a:solidFill>
              <a:schemeClr val="accent3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BOXPLOTS!$L$23:$N$23</c:f>
              <c:numCache>
                <c:formatCode>General</c:formatCode>
                <c:ptCount val="3"/>
                <c:pt idx="0">
                  <c:v>1.4606090000000016E-3</c:v>
                </c:pt>
                <c:pt idx="1">
                  <c:v>1.9737378E-3</c:v>
                </c:pt>
                <c:pt idx="2">
                  <c:v>8.8338479999999775E-4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6-4952-82F6-878681201AF0}"/>
            </c:ext>
          </c:extLst>
        </c:ser>
        <c:ser>
          <c:idx val="3"/>
          <c:order val="3"/>
          <c:spPr>
            <a:solidFill>
              <a:schemeClr val="accent3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3.907202999999998E-3</c:v>
                  </c:pt>
                  <c:pt idx="1">
                    <c:v>9.3477263000000047E-3</c:v>
                  </c:pt>
                  <c:pt idx="2">
                    <c:v>2.6029540999999989E-3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1270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BOXPLOTS!$L$24:$N$24</c:f>
              <c:numCache>
                <c:formatCode>General</c:formatCode>
                <c:ptCount val="3"/>
                <c:pt idx="0">
                  <c:v>1.952172000000002E-3</c:v>
                </c:pt>
                <c:pt idx="1">
                  <c:v>2.9682883999999979E-3</c:v>
                </c:pt>
                <c:pt idx="2">
                  <c:v>1.3376361999999989E-3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76-4952-82F6-878681201AF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BOXPLOTS!$L$25:$N$25</c:f>
              <c:numCache>
                <c:formatCode>General</c:formatCode>
                <c:ptCount val="3"/>
                <c:pt idx="0">
                  <c:v>3.907202999999998E-3</c:v>
                </c:pt>
                <c:pt idx="1">
                  <c:v>9.3477263000000047E-3</c:v>
                </c:pt>
                <c:pt idx="2">
                  <c:v>2.6029540999999989E-3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4.0000000000000008E-2"/>
          <c:min val="-4.0000000000000008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  <c:minorUnit val="1.0000000000000002E-3"/>
      </c:valAx>
      <c:valAx>
        <c:axId val="699880112"/>
        <c:scaling>
          <c:orientation val="minMax"/>
          <c:max val="8.0000000000000016E-2"/>
          <c:min val="0"/>
        </c:scaling>
        <c:delete val="0"/>
        <c:axPos val="r"/>
        <c:min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2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 b="1">
                <a:solidFill>
                  <a:schemeClr val="tx1"/>
                </a:solidFill>
              </a:rPr>
              <a:t>Last 252 days</a:t>
            </a:r>
          </a:p>
        </c:rich>
      </c:tx>
      <c:layout>
        <c:manualLayout>
          <c:xMode val="edge"/>
          <c:yMode val="edge"/>
          <c:x val="0.37479959601249363"/>
          <c:y val="4.1562689279224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456447029088688E-2"/>
          <c:y val="0.11125357787066741"/>
          <c:w val="0.8773464509746739"/>
          <c:h val="0.7841576490653937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BOXPLOTS!$G$26:$I$26</c:f>
              <c:numCache>
                <c:formatCode>General</c:formatCode>
                <c:ptCount val="3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BOXPLOTS!$G$21:$I$21</c:f>
              <c:numCache>
                <c:formatCode>General</c:formatCode>
                <c:ptCount val="3"/>
                <c:pt idx="0">
                  <c:v>2.4496124000000001E-2</c:v>
                </c:pt>
                <c:pt idx="1">
                  <c:v>1.6969744300000002E-2</c:v>
                </c:pt>
                <c:pt idx="2">
                  <c:v>2.8742420000000001E-2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D-4B1B-947B-17D715ECD4C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BOXPLOTS!$G$27:$I$27</c:f>
                <c:numCache>
                  <c:formatCode>General</c:formatCode>
                  <c:ptCount val="3"/>
                  <c:pt idx="0">
                    <c:v>1.3545012000000002E-2</c:v>
                  </c:pt>
                  <c:pt idx="1">
                    <c:v>2.0421977300000001E-2</c:v>
                  </c:pt>
                  <c:pt idx="2">
                    <c:v>9.4820670000000003E-3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BOXPLOTS!$G$22:$I$22</c:f>
              <c:numCache>
                <c:formatCode>General</c:formatCode>
                <c:ptCount val="3"/>
                <c:pt idx="0">
                  <c:v>1.3545012000000002E-2</c:v>
                </c:pt>
                <c:pt idx="1">
                  <c:v>2.0421977300000001E-2</c:v>
                </c:pt>
                <c:pt idx="2">
                  <c:v>9.4820670000000003E-3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D-4B1B-947B-17D715ECD4C6}"/>
            </c:ext>
          </c:extLst>
        </c:ser>
        <c:ser>
          <c:idx val="2"/>
          <c:order val="2"/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BOXPLOTS!$G$23:$I$23</c:f>
              <c:numCache>
                <c:formatCode>General</c:formatCode>
                <c:ptCount val="3"/>
                <c:pt idx="0">
                  <c:v>1.9588639999999977E-3</c:v>
                </c:pt>
                <c:pt idx="1">
                  <c:v>2.4866219999999939E-3</c:v>
                </c:pt>
                <c:pt idx="2">
                  <c:v>1.7585057600000009E-3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D-4B1B-947B-17D715ECD4C6}"/>
            </c:ext>
          </c:extLst>
        </c:ser>
        <c:ser>
          <c:idx val="3"/>
          <c:order val="3"/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BOXPLOTS!$G$28:$I$28</c:f>
                <c:numCache>
                  <c:formatCode>General</c:formatCode>
                  <c:ptCount val="3"/>
                  <c:pt idx="0">
                    <c:v>6.368408000000006E-3</c:v>
                  </c:pt>
                  <c:pt idx="1">
                    <c:v>1.9474967999999995E-2</c:v>
                  </c:pt>
                  <c:pt idx="2">
                    <c:v>5.9070790000000026E-3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1270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BOXPLOTS!$G$24:$I$24</c:f>
              <c:numCache>
                <c:formatCode>General</c:formatCode>
                <c:ptCount val="3"/>
                <c:pt idx="0">
                  <c:v>1.7985609999999971E-3</c:v>
                </c:pt>
                <c:pt idx="1">
                  <c:v>3.4790111000000054E-3</c:v>
                </c:pt>
                <c:pt idx="2">
                  <c:v>1.2242752399999959E-3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D-4B1B-947B-17D715ECD4C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BOXPLOTS!$G$25:$I$25</c:f>
              <c:numCache>
                <c:formatCode>General</c:formatCode>
                <c:ptCount val="3"/>
                <c:pt idx="0">
                  <c:v>6.368408000000006E-3</c:v>
                </c:pt>
                <c:pt idx="1">
                  <c:v>1.9474967999999995E-2</c:v>
                </c:pt>
                <c:pt idx="2">
                  <c:v>5.9070790000000026E-3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4.0000000000000008E-2"/>
          <c:min val="-4.0000000000000008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  <c:max val="8.0000000000000016E-2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 b="1">
                <a:solidFill>
                  <a:schemeClr val="tx1"/>
                </a:solidFill>
              </a:rPr>
              <a:t>Since  Inception</a:t>
            </a:r>
          </a:p>
        </c:rich>
      </c:tx>
      <c:layout>
        <c:manualLayout>
          <c:xMode val="edge"/>
          <c:yMode val="edge"/>
          <c:x val="0.33812093237561608"/>
          <c:y val="3.54194731682636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187476565429324E-2"/>
          <c:y val="0.11135591847315382"/>
          <c:w val="0.91921985815602836"/>
          <c:h val="0.78409810426968729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BOXPLOTS!$B$26:$D$26</c:f>
              <c:numCache>
                <c:formatCode>General</c:formatCode>
                <c:ptCount val="3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BOXPLOTS!$B$21:$D$21</c:f>
              <c:numCache>
                <c:formatCode>General</c:formatCode>
                <c:ptCount val="3"/>
                <c:pt idx="0">
                  <c:v>2.3809524000000002E-2</c:v>
                </c:pt>
                <c:pt idx="1">
                  <c:v>1.8774616999999993E-3</c:v>
                </c:pt>
                <c:pt idx="2">
                  <c:v>2.4965321200000001E-2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8-43D0-9579-3016B84C7D6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BOXPLOTS!$B$27:$D$27</c:f>
                <c:numCache>
                  <c:formatCode>General</c:formatCode>
                  <c:ptCount val="3"/>
                  <c:pt idx="0">
                    <c:v>1.5191474999999999E-2</c:v>
                  </c:pt>
                  <c:pt idx="1">
                    <c:v>3.5818043200000003E-2</c:v>
                  </c:pt>
                  <c:pt idx="2">
                    <c:v>1.4062496600000002E-2</c:v>
                  </c:pt>
                </c:numCache>
              </c:numRef>
            </c:minus>
            <c:spPr>
              <a:noFill/>
              <a:ln w="1270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BOXPLOTS!$B$22:$D$22</c:f>
              <c:numCache>
                <c:formatCode>General</c:formatCode>
                <c:ptCount val="3"/>
                <c:pt idx="0">
                  <c:v>1.5191474999999999E-2</c:v>
                </c:pt>
                <c:pt idx="1">
                  <c:v>3.5818043200000003E-2</c:v>
                </c:pt>
                <c:pt idx="2">
                  <c:v>1.4062496600000002E-2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8-43D0-9579-3016B84C7D60}"/>
            </c:ext>
          </c:extLst>
        </c:ser>
        <c:ser>
          <c:idx val="2"/>
          <c:order val="2"/>
          <c:spPr>
            <a:solidFill>
              <a:schemeClr val="accent1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BOXPLOTS!$B$23:$D$23</c:f>
              <c:numCache>
                <c:formatCode>General</c:formatCode>
                <c:ptCount val="3"/>
                <c:pt idx="0">
                  <c:v>9.9900099999999936E-4</c:v>
                </c:pt>
                <c:pt idx="1">
                  <c:v>2.8327536999999958E-3</c:v>
                </c:pt>
                <c:pt idx="2">
                  <c:v>1.1694124999999944E-3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8-43D0-9579-3016B84C7D60}"/>
            </c:ext>
          </c:extLst>
        </c:ser>
        <c:ser>
          <c:idx val="3"/>
          <c:order val="3"/>
          <c:spPr>
            <a:solidFill>
              <a:schemeClr val="accent1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BOXPLOTS!$B$28:$D$28</c:f>
                <c:numCache>
                  <c:formatCode>General</c:formatCode>
                  <c:ptCount val="3"/>
                  <c:pt idx="0">
                    <c:v>9.1906090000000024E-3</c:v>
                  </c:pt>
                  <c:pt idx="1">
                    <c:v>2.7028176899999992E-2</c:v>
                  </c:pt>
                  <c:pt idx="2">
                    <c:v>7.4781246000000037E-3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1270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BOXPLOTS!$B$24:$D$24</c:f>
              <c:numCache>
                <c:formatCode>General</c:formatCode>
                <c:ptCount val="3"/>
                <c:pt idx="0">
                  <c:v>1.8535679999999999E-3</c:v>
                </c:pt>
                <c:pt idx="1">
                  <c:v>2.9191111000000033E-3</c:v>
                </c:pt>
                <c:pt idx="2">
                  <c:v>1.098407400000001E-3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8-43D0-9579-3016B84C7D6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ALPHX</c:v>
                </c:pt>
                <c:pt idx="1">
                  <c:v>SixtyForty</c:v>
                </c:pt>
                <c:pt idx="2">
                  <c:v>HFRXGL</c:v>
                </c:pt>
              </c:strCache>
            </c:strRef>
          </c:cat>
          <c:val>
            <c:numRef>
              <c:f>BOXPLOTS!$B$25:$D$25</c:f>
              <c:numCache>
                <c:formatCode>General</c:formatCode>
                <c:ptCount val="3"/>
                <c:pt idx="0">
                  <c:v>9.1906090000000024E-3</c:v>
                </c:pt>
                <c:pt idx="1">
                  <c:v>2.7028176899999992E-2</c:v>
                </c:pt>
                <c:pt idx="2">
                  <c:v>7.4781246000000037E-3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4.0000000000000008E-2"/>
          <c:min val="-4.0000000000000008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  <c:max val="8.0000000000000016E-2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ACTIV</a:t>
            </a:r>
            <a:r>
              <a:rPr lang="en-US" sz="6600" baseline="0">
                <a:solidFill>
                  <a:schemeClr val="tx1"/>
                </a:solidFill>
              </a:rPr>
              <a:t>E PREMIUM </a:t>
            </a:r>
            <a:r>
              <a:rPr lang="en-US" sz="6600" b="1" i="0" u="none" strike="noStrike" cap="all" baseline="0">
                <a:effectLst/>
              </a:rPr>
              <a:t>tO 60% s&amp;P 500 + 40% Barclays Agg </a:t>
            </a: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aseline="0">
                <a:solidFill>
                  <a:schemeClr val="tx1"/>
                </a:solidFill>
              </a:rPr>
              <a:t>Rolling 126 day</a:t>
            </a:r>
            <a:endParaRPr lang="en-US" sz="66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9689924061690093"/>
          <c:y val="2.666357881735371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24747459321658E-2"/>
          <c:y val="0.10029375739797232"/>
          <c:w val="0.83175417269893237"/>
          <c:h val="0.7328184344603982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RISKSTATS!$S$1</c:f>
              <c:strCache>
                <c:ptCount val="1"/>
                <c:pt idx="0">
                  <c:v>ActivePremium</c:v>
                </c:pt>
              </c:strCache>
            </c:strRef>
          </c:tx>
          <c:spPr>
            <a:ln w="1016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RISKSTATS!$S$2:$S$2199</c:f>
              <c:numCache>
                <c:formatCode>0.00%</c:formatCode>
                <c:ptCount val="2198"/>
                <c:pt idx="125">
                  <c:v>8.4446703190444561E-2</c:v>
                </c:pt>
                <c:pt idx="126">
                  <c:v>9.7442722174036378E-2</c:v>
                </c:pt>
                <c:pt idx="127">
                  <c:v>0.11912647080583261</c:v>
                </c:pt>
                <c:pt idx="128">
                  <c:v>0.1018901985086369</c:v>
                </c:pt>
                <c:pt idx="129">
                  <c:v>0.11238245080941511</c:v>
                </c:pt>
                <c:pt idx="130">
                  <c:v>0.1114308449009469</c:v>
                </c:pt>
                <c:pt idx="131">
                  <c:v>0.10258536147379949</c:v>
                </c:pt>
                <c:pt idx="132">
                  <c:v>0.1070888929075462</c:v>
                </c:pt>
                <c:pt idx="133">
                  <c:v>9.176307373933712E-2</c:v>
                </c:pt>
                <c:pt idx="134">
                  <c:v>9.5234864328234581E-2</c:v>
                </c:pt>
                <c:pt idx="135">
                  <c:v>9.629219897903174E-2</c:v>
                </c:pt>
                <c:pt idx="136">
                  <c:v>8.1521638134218311E-2</c:v>
                </c:pt>
                <c:pt idx="137">
                  <c:v>8.4816704370650253E-2</c:v>
                </c:pt>
                <c:pt idx="138">
                  <c:v>9.371470486314859E-2</c:v>
                </c:pt>
                <c:pt idx="139">
                  <c:v>8.5580018752438258E-2</c:v>
                </c:pt>
                <c:pt idx="140">
                  <c:v>8.5095376346179252E-2</c:v>
                </c:pt>
                <c:pt idx="141">
                  <c:v>7.2350470267033451E-2</c:v>
                </c:pt>
                <c:pt idx="142">
                  <c:v>7.4429349959386215E-2</c:v>
                </c:pt>
                <c:pt idx="143">
                  <c:v>7.6441791186403485E-2</c:v>
                </c:pt>
                <c:pt idx="144">
                  <c:v>7.6588312606373776E-2</c:v>
                </c:pt>
                <c:pt idx="145">
                  <c:v>6.8860046793264074E-2</c:v>
                </c:pt>
                <c:pt idx="146">
                  <c:v>7.1343443123984551E-2</c:v>
                </c:pt>
                <c:pt idx="147">
                  <c:v>7.3193584473756124E-2</c:v>
                </c:pt>
                <c:pt idx="148">
                  <c:v>7.0194629815495624E-2</c:v>
                </c:pt>
                <c:pt idx="149">
                  <c:v>6.6730300034908652E-2</c:v>
                </c:pt>
                <c:pt idx="150">
                  <c:v>6.4331329354565536E-2</c:v>
                </c:pt>
                <c:pt idx="151">
                  <c:v>6.7749022654882252E-2</c:v>
                </c:pt>
                <c:pt idx="152">
                  <c:v>6.0562861787617273E-2</c:v>
                </c:pt>
                <c:pt idx="153">
                  <c:v>6.8835802537050794E-2</c:v>
                </c:pt>
                <c:pt idx="154">
                  <c:v>5.9987656724253435E-2</c:v>
                </c:pt>
                <c:pt idx="155">
                  <c:v>5.9807314448873772E-2</c:v>
                </c:pt>
                <c:pt idx="156">
                  <c:v>6.8644471024403408E-2</c:v>
                </c:pt>
                <c:pt idx="157">
                  <c:v>7.0543894988920997E-2</c:v>
                </c:pt>
                <c:pt idx="158">
                  <c:v>5.1609891063866264E-2</c:v>
                </c:pt>
                <c:pt idx="159">
                  <c:v>5.6251293549482106E-2</c:v>
                </c:pt>
                <c:pt idx="160">
                  <c:v>5.3436972743393651E-2</c:v>
                </c:pt>
                <c:pt idx="161">
                  <c:v>5.1615414708935603E-2</c:v>
                </c:pt>
                <c:pt idx="162">
                  <c:v>5.7123858432924779E-2</c:v>
                </c:pt>
                <c:pt idx="163">
                  <c:v>5.6113223456248473E-2</c:v>
                </c:pt>
                <c:pt idx="164">
                  <c:v>6.969444486471299E-2</c:v>
                </c:pt>
                <c:pt idx="165">
                  <c:v>6.845716789771461E-2</c:v>
                </c:pt>
                <c:pt idx="166">
                  <c:v>6.3730626312997751E-2</c:v>
                </c:pt>
                <c:pt idx="167">
                  <c:v>5.8195480699935631E-2</c:v>
                </c:pt>
                <c:pt idx="168">
                  <c:v>6.4998613330035759E-2</c:v>
                </c:pt>
                <c:pt idx="169">
                  <c:v>6.1081752488245433E-2</c:v>
                </c:pt>
                <c:pt idx="170">
                  <c:v>6.0775798157657546E-2</c:v>
                </c:pt>
                <c:pt idx="171">
                  <c:v>6.3837092262855055E-2</c:v>
                </c:pt>
                <c:pt idx="172">
                  <c:v>5.6608538364192329E-2</c:v>
                </c:pt>
                <c:pt idx="173">
                  <c:v>4.0712589294178647E-2</c:v>
                </c:pt>
                <c:pt idx="174">
                  <c:v>3.5622199810156907E-2</c:v>
                </c:pt>
                <c:pt idx="175">
                  <c:v>3.4137526868999846E-2</c:v>
                </c:pt>
                <c:pt idx="176">
                  <c:v>2.355446960224139E-2</c:v>
                </c:pt>
                <c:pt idx="177">
                  <c:v>2.4772002003238036E-2</c:v>
                </c:pt>
                <c:pt idx="178">
                  <c:v>1.8294609222538671E-2</c:v>
                </c:pt>
                <c:pt idx="179">
                  <c:v>2.0547996265424917E-2</c:v>
                </c:pt>
                <c:pt idx="180">
                  <c:v>9.3423489114139446E-3</c:v>
                </c:pt>
                <c:pt idx="181">
                  <c:v>3.2831989586112886E-3</c:v>
                </c:pt>
                <c:pt idx="182">
                  <c:v>-3.1443454721782338E-3</c:v>
                </c:pt>
                <c:pt idx="183">
                  <c:v>-2.1415673483624609E-3</c:v>
                </c:pt>
                <c:pt idx="184">
                  <c:v>1.6809414250329446E-4</c:v>
                </c:pt>
                <c:pt idx="185">
                  <c:v>7.4333185321640016E-4</c:v>
                </c:pt>
                <c:pt idx="186">
                  <c:v>4.1188531018077068E-3</c:v>
                </c:pt>
                <c:pt idx="187">
                  <c:v>1.8791019299357892E-4</c:v>
                </c:pt>
                <c:pt idx="188">
                  <c:v>-6.5627396116959558E-3</c:v>
                </c:pt>
                <c:pt idx="189">
                  <c:v>-3.6885801759709569E-3</c:v>
                </c:pt>
                <c:pt idx="190">
                  <c:v>-1.3608786322966138E-3</c:v>
                </c:pt>
                <c:pt idx="191">
                  <c:v>3.3616043080317848E-3</c:v>
                </c:pt>
                <c:pt idx="192">
                  <c:v>1.9238474966587482E-3</c:v>
                </c:pt>
                <c:pt idx="193">
                  <c:v>-1.8343898216220955E-3</c:v>
                </c:pt>
                <c:pt idx="194">
                  <c:v>-3.4766521762941149E-3</c:v>
                </c:pt>
                <c:pt idx="195">
                  <c:v>8.5808241956053521E-4</c:v>
                </c:pt>
                <c:pt idx="196">
                  <c:v>2.7407271471160399E-3</c:v>
                </c:pt>
                <c:pt idx="197">
                  <c:v>-3.880158205055162E-3</c:v>
                </c:pt>
                <c:pt idx="198">
                  <c:v>4.9185195584320329E-3</c:v>
                </c:pt>
                <c:pt idx="199">
                  <c:v>3.3611906249435552E-3</c:v>
                </c:pt>
                <c:pt idx="200">
                  <c:v>-1.6580518254590837E-3</c:v>
                </c:pt>
                <c:pt idx="201">
                  <c:v>5.2268968161148788E-3</c:v>
                </c:pt>
                <c:pt idx="202">
                  <c:v>-2.4093182192163054E-3</c:v>
                </c:pt>
                <c:pt idx="203">
                  <c:v>4.5425204580729073E-4</c:v>
                </c:pt>
                <c:pt idx="204">
                  <c:v>-6.7064081365928452E-3</c:v>
                </c:pt>
                <c:pt idx="205">
                  <c:v>-4.9697157150304649E-3</c:v>
                </c:pt>
                <c:pt idx="206">
                  <c:v>1.6900710065308466E-3</c:v>
                </c:pt>
                <c:pt idx="207">
                  <c:v>2.0820348716557913E-2</c:v>
                </c:pt>
                <c:pt idx="208">
                  <c:v>1.3548200974788482E-2</c:v>
                </c:pt>
                <c:pt idx="209">
                  <c:v>-7.9545353540002584E-3</c:v>
                </c:pt>
                <c:pt idx="210">
                  <c:v>-1.3653471645582838E-2</c:v>
                </c:pt>
                <c:pt idx="211">
                  <c:v>-1.165665589872289E-2</c:v>
                </c:pt>
                <c:pt idx="212">
                  <c:v>-1.8373969954403879E-2</c:v>
                </c:pt>
                <c:pt idx="213">
                  <c:v>-1.1662829130020036E-2</c:v>
                </c:pt>
                <c:pt idx="214">
                  <c:v>-7.0556148500033888E-3</c:v>
                </c:pt>
                <c:pt idx="215">
                  <c:v>-5.870048989619181E-3</c:v>
                </c:pt>
                <c:pt idx="216">
                  <c:v>-4.5076743032316235E-3</c:v>
                </c:pt>
                <c:pt idx="217">
                  <c:v>2.9301318500314366E-3</c:v>
                </c:pt>
                <c:pt idx="218">
                  <c:v>2.3386719807150236E-3</c:v>
                </c:pt>
                <c:pt idx="219">
                  <c:v>-7.0842664371773001E-3</c:v>
                </c:pt>
                <c:pt idx="220">
                  <c:v>-1.953595030414812E-3</c:v>
                </c:pt>
                <c:pt idx="221">
                  <c:v>-7.7739940812436847E-3</c:v>
                </c:pt>
                <c:pt idx="222">
                  <c:v>-7.4783195693871596E-3</c:v>
                </c:pt>
                <c:pt idx="223">
                  <c:v>-7.8023867026746352E-3</c:v>
                </c:pt>
                <c:pt idx="224">
                  <c:v>-3.7266536799771544E-3</c:v>
                </c:pt>
                <c:pt idx="225">
                  <c:v>-3.0960607011802921E-3</c:v>
                </c:pt>
                <c:pt idx="226">
                  <c:v>1.9768188065771852E-3</c:v>
                </c:pt>
                <c:pt idx="227">
                  <c:v>1.009964492265647E-2</c:v>
                </c:pt>
                <c:pt idx="228">
                  <c:v>-5.0393789355607232E-4</c:v>
                </c:pt>
                <c:pt idx="229">
                  <c:v>1.0559040619009918E-2</c:v>
                </c:pt>
                <c:pt idx="230">
                  <c:v>5.8068406995774868E-3</c:v>
                </c:pt>
                <c:pt idx="231">
                  <c:v>3.2397469806890733E-3</c:v>
                </c:pt>
                <c:pt idx="232">
                  <c:v>1.4768779887990302E-3</c:v>
                </c:pt>
                <c:pt idx="233">
                  <c:v>3.6109671157922296E-3</c:v>
                </c:pt>
                <c:pt idx="234">
                  <c:v>2.6838455303010988E-3</c:v>
                </c:pt>
                <c:pt idx="235">
                  <c:v>-2.7276058711204199E-3</c:v>
                </c:pt>
                <c:pt idx="236">
                  <c:v>-9.1365142761289375E-3</c:v>
                </c:pt>
                <c:pt idx="237">
                  <c:v>-9.367436080212399E-3</c:v>
                </c:pt>
                <c:pt idx="238">
                  <c:v>-1.4073921693013025E-2</c:v>
                </c:pt>
                <c:pt idx="239">
                  <c:v>-1.087466581358143E-2</c:v>
                </c:pt>
                <c:pt idx="240">
                  <c:v>-1.0331400605724794E-2</c:v>
                </c:pt>
                <c:pt idx="241">
                  <c:v>-8.7564068489897062E-3</c:v>
                </c:pt>
                <c:pt idx="242">
                  <c:v>-1.2802370863639334E-2</c:v>
                </c:pt>
                <c:pt idx="243">
                  <c:v>-1.848382952978056E-2</c:v>
                </c:pt>
                <c:pt idx="244">
                  <c:v>-2.0111165073162351E-2</c:v>
                </c:pt>
                <c:pt idx="245">
                  <c:v>-2.4088129890505683E-2</c:v>
                </c:pt>
                <c:pt idx="246">
                  <c:v>-2.6436780801167403E-2</c:v>
                </c:pt>
                <c:pt idx="247">
                  <c:v>-2.7840242326628628E-2</c:v>
                </c:pt>
                <c:pt idx="248">
                  <c:v>-2.946729016282934E-2</c:v>
                </c:pt>
                <c:pt idx="249">
                  <c:v>-3.4424454992468267E-2</c:v>
                </c:pt>
                <c:pt idx="250">
                  <c:v>-4.2407737808234813E-2</c:v>
                </c:pt>
                <c:pt idx="251">
                  <c:v>-5.0063450799121112E-2</c:v>
                </c:pt>
                <c:pt idx="252">
                  <c:v>-7.2978905828858132E-2</c:v>
                </c:pt>
                <c:pt idx="253">
                  <c:v>-8.126472386126371E-2</c:v>
                </c:pt>
                <c:pt idx="254">
                  <c:v>-8.0572575914821809E-2</c:v>
                </c:pt>
                <c:pt idx="255">
                  <c:v>-8.6939771512230424E-2</c:v>
                </c:pt>
                <c:pt idx="256">
                  <c:v>-8.5714934962577871E-2</c:v>
                </c:pt>
                <c:pt idx="257">
                  <c:v>-8.1713990400067105E-2</c:v>
                </c:pt>
                <c:pt idx="258">
                  <c:v>-8.1942556131281097E-2</c:v>
                </c:pt>
                <c:pt idx="259">
                  <c:v>-6.856251855280171E-2</c:v>
                </c:pt>
                <c:pt idx="260">
                  <c:v>-7.4105356831961622E-2</c:v>
                </c:pt>
                <c:pt idx="261">
                  <c:v>-7.4127401168913032E-2</c:v>
                </c:pt>
                <c:pt idx="262">
                  <c:v>-6.8093554141448021E-2</c:v>
                </c:pt>
                <c:pt idx="263">
                  <c:v>-6.7709850619771861E-2</c:v>
                </c:pt>
                <c:pt idx="264">
                  <c:v>-6.5626813970036335E-2</c:v>
                </c:pt>
                <c:pt idx="265">
                  <c:v>-6.4743469741874948E-2</c:v>
                </c:pt>
                <c:pt idx="266">
                  <c:v>-6.1986053502455452E-2</c:v>
                </c:pt>
                <c:pt idx="267">
                  <c:v>-6.0088912494187796E-2</c:v>
                </c:pt>
                <c:pt idx="268">
                  <c:v>-5.9382443297191667E-2</c:v>
                </c:pt>
                <c:pt idx="269">
                  <c:v>-5.9594904187481146E-2</c:v>
                </c:pt>
                <c:pt idx="270">
                  <c:v>-6.0289650402841399E-2</c:v>
                </c:pt>
                <c:pt idx="271">
                  <c:v>-5.9601112465539341E-2</c:v>
                </c:pt>
                <c:pt idx="272">
                  <c:v>-5.8440787264151806E-2</c:v>
                </c:pt>
                <c:pt idx="273">
                  <c:v>-6.0023875355087242E-2</c:v>
                </c:pt>
                <c:pt idx="274">
                  <c:v>-5.3974046541353404E-2</c:v>
                </c:pt>
                <c:pt idx="275">
                  <c:v>-5.969144906075019E-2</c:v>
                </c:pt>
                <c:pt idx="276">
                  <c:v>-5.89041721916711E-2</c:v>
                </c:pt>
                <c:pt idx="277">
                  <c:v>-5.7924597738875372E-2</c:v>
                </c:pt>
                <c:pt idx="278">
                  <c:v>-5.5838919262462761E-2</c:v>
                </c:pt>
                <c:pt idx="279">
                  <c:v>-5.9157358989049391E-2</c:v>
                </c:pt>
                <c:pt idx="280">
                  <c:v>-5.5102146119769269E-2</c:v>
                </c:pt>
                <c:pt idx="281">
                  <c:v>-6.0101154203989537E-2</c:v>
                </c:pt>
                <c:pt idx="282">
                  <c:v>-5.8577398806763603E-2</c:v>
                </c:pt>
                <c:pt idx="283">
                  <c:v>-5.937310180609745E-2</c:v>
                </c:pt>
                <c:pt idx="284">
                  <c:v>-6.1665208232363433E-2</c:v>
                </c:pt>
                <c:pt idx="285">
                  <c:v>-5.2385616951671321E-2</c:v>
                </c:pt>
                <c:pt idx="286">
                  <c:v>-5.1593908930247956E-2</c:v>
                </c:pt>
                <c:pt idx="287">
                  <c:v>-5.4817791523028014E-2</c:v>
                </c:pt>
                <c:pt idx="288">
                  <c:v>-5.4910112909876796E-2</c:v>
                </c:pt>
                <c:pt idx="289">
                  <c:v>-5.4124403188562931E-2</c:v>
                </c:pt>
                <c:pt idx="290">
                  <c:v>-5.7893896237425246E-2</c:v>
                </c:pt>
                <c:pt idx="291">
                  <c:v>-5.8385280365042425E-2</c:v>
                </c:pt>
                <c:pt idx="292">
                  <c:v>-5.7600038951204247E-2</c:v>
                </c:pt>
                <c:pt idx="293">
                  <c:v>-5.5868728901280362E-2</c:v>
                </c:pt>
                <c:pt idx="294">
                  <c:v>-5.6566589454822402E-2</c:v>
                </c:pt>
                <c:pt idx="295">
                  <c:v>-5.7977171510770198E-2</c:v>
                </c:pt>
                <c:pt idx="296">
                  <c:v>-6.0174076576467006E-2</c:v>
                </c:pt>
                <c:pt idx="297">
                  <c:v>-5.9088208757774541E-2</c:v>
                </c:pt>
                <c:pt idx="298">
                  <c:v>-6.0737230987257251E-2</c:v>
                </c:pt>
                <c:pt idx="299">
                  <c:v>-5.7987112435668786E-2</c:v>
                </c:pt>
                <c:pt idx="300">
                  <c:v>-5.6740998809339138E-2</c:v>
                </c:pt>
                <c:pt idx="301">
                  <c:v>-5.8792725931343881E-2</c:v>
                </c:pt>
                <c:pt idx="302">
                  <c:v>-5.5047594950509149E-2</c:v>
                </c:pt>
                <c:pt idx="303">
                  <c:v>-5.0015903425124741E-2</c:v>
                </c:pt>
                <c:pt idx="304">
                  <c:v>-4.8395440641501142E-2</c:v>
                </c:pt>
                <c:pt idx="305">
                  <c:v>-5.1198618852313693E-2</c:v>
                </c:pt>
                <c:pt idx="306">
                  <c:v>-5.1189380391730377E-2</c:v>
                </c:pt>
                <c:pt idx="307">
                  <c:v>-5.2904331714466624E-2</c:v>
                </c:pt>
                <c:pt idx="308">
                  <c:v>-5.2208581163848411E-2</c:v>
                </c:pt>
                <c:pt idx="309">
                  <c:v>-5.2311848258605242E-2</c:v>
                </c:pt>
                <c:pt idx="310">
                  <c:v>-5.2885014797467655E-2</c:v>
                </c:pt>
                <c:pt idx="311">
                  <c:v>-5.2459792641806557E-2</c:v>
                </c:pt>
                <c:pt idx="312">
                  <c:v>-5.4339728843958657E-2</c:v>
                </c:pt>
                <c:pt idx="313">
                  <c:v>-5.346113573401623E-2</c:v>
                </c:pt>
                <c:pt idx="314">
                  <c:v>-4.9813109077925688E-2</c:v>
                </c:pt>
                <c:pt idx="315">
                  <c:v>-4.7509908389843813E-2</c:v>
                </c:pt>
                <c:pt idx="316">
                  <c:v>-4.8969153938839383E-2</c:v>
                </c:pt>
                <c:pt idx="317">
                  <c:v>-4.9404789925192705E-2</c:v>
                </c:pt>
                <c:pt idx="318">
                  <c:v>-4.8582594365324416E-2</c:v>
                </c:pt>
                <c:pt idx="319">
                  <c:v>-4.3610452034106406E-2</c:v>
                </c:pt>
                <c:pt idx="320">
                  <c:v>-4.0649072420415711E-2</c:v>
                </c:pt>
                <c:pt idx="321">
                  <c:v>-4.3602840835968659E-2</c:v>
                </c:pt>
                <c:pt idx="322">
                  <c:v>-4.1590320785934942E-2</c:v>
                </c:pt>
                <c:pt idx="323">
                  <c:v>-4.3840278212731842E-2</c:v>
                </c:pt>
                <c:pt idx="324">
                  <c:v>-4.9817399992277744E-2</c:v>
                </c:pt>
                <c:pt idx="325">
                  <c:v>-4.8251673618864066E-2</c:v>
                </c:pt>
                <c:pt idx="326">
                  <c:v>-4.6198840769523852E-2</c:v>
                </c:pt>
                <c:pt idx="327">
                  <c:v>-4.8272502464541289E-2</c:v>
                </c:pt>
                <c:pt idx="328">
                  <c:v>-4.8859298619573832E-2</c:v>
                </c:pt>
                <c:pt idx="329">
                  <c:v>-4.4816890022665423E-2</c:v>
                </c:pt>
                <c:pt idx="330">
                  <c:v>-4.3436460947571587E-2</c:v>
                </c:pt>
                <c:pt idx="331">
                  <c:v>-4.0669060075783303E-2</c:v>
                </c:pt>
                <c:pt idx="332">
                  <c:v>-4.1255412202866659E-2</c:v>
                </c:pt>
                <c:pt idx="333">
                  <c:v>-4.4439421729199569E-2</c:v>
                </c:pt>
                <c:pt idx="334">
                  <c:v>-3.5230813252951965E-2</c:v>
                </c:pt>
                <c:pt idx="335">
                  <c:v>-2.8721636681504181E-2</c:v>
                </c:pt>
                <c:pt idx="336">
                  <c:v>-1.4150288389693011E-2</c:v>
                </c:pt>
                <c:pt idx="337">
                  <c:v>-1.7793621338983878E-2</c:v>
                </c:pt>
                <c:pt idx="338">
                  <c:v>-1.1761958693632613E-2</c:v>
                </c:pt>
                <c:pt idx="339">
                  <c:v>-1.0859856399003553E-2</c:v>
                </c:pt>
                <c:pt idx="340">
                  <c:v>-1.1255118674271203E-2</c:v>
                </c:pt>
                <c:pt idx="341">
                  <c:v>-1.6168412193624637E-2</c:v>
                </c:pt>
                <c:pt idx="342">
                  <c:v>-8.4082402299731074E-3</c:v>
                </c:pt>
                <c:pt idx="343">
                  <c:v>-6.6523998706685683E-3</c:v>
                </c:pt>
                <c:pt idx="344">
                  <c:v>-9.7075279748525256E-3</c:v>
                </c:pt>
                <c:pt idx="345">
                  <c:v>5.9003870257190449E-4</c:v>
                </c:pt>
                <c:pt idx="346">
                  <c:v>9.1420572042106851E-3</c:v>
                </c:pt>
                <c:pt idx="347">
                  <c:v>1.0480989194316281E-2</c:v>
                </c:pt>
                <c:pt idx="348">
                  <c:v>3.5958839574110613E-3</c:v>
                </c:pt>
                <c:pt idx="349">
                  <c:v>1.3437218141983287E-2</c:v>
                </c:pt>
                <c:pt idx="350">
                  <c:v>6.6363562930225051E-3</c:v>
                </c:pt>
                <c:pt idx="351">
                  <c:v>4.4874868983730831E-3</c:v>
                </c:pt>
                <c:pt idx="352">
                  <c:v>4.6076642987120664E-3</c:v>
                </c:pt>
                <c:pt idx="353">
                  <c:v>7.4209152119752986E-3</c:v>
                </c:pt>
                <c:pt idx="354">
                  <c:v>1.3041489915241788E-2</c:v>
                </c:pt>
                <c:pt idx="355">
                  <c:v>9.0966842724762298E-3</c:v>
                </c:pt>
                <c:pt idx="356">
                  <c:v>6.163463425658211E-3</c:v>
                </c:pt>
                <c:pt idx="357">
                  <c:v>1.3862509438586468E-2</c:v>
                </c:pt>
                <c:pt idx="358">
                  <c:v>2.0715536964195369E-2</c:v>
                </c:pt>
                <c:pt idx="359">
                  <c:v>2.4619590162024529E-2</c:v>
                </c:pt>
                <c:pt idx="360">
                  <c:v>2.8109952269038674E-2</c:v>
                </c:pt>
                <c:pt idx="361">
                  <c:v>2.4623674500513504E-2</c:v>
                </c:pt>
                <c:pt idx="362">
                  <c:v>2.9197572766973323E-2</c:v>
                </c:pt>
                <c:pt idx="363">
                  <c:v>3.3002676773943307E-2</c:v>
                </c:pt>
                <c:pt idx="364">
                  <c:v>3.2271344722751172E-2</c:v>
                </c:pt>
                <c:pt idx="365">
                  <c:v>3.1587566310615101E-2</c:v>
                </c:pt>
                <c:pt idx="366">
                  <c:v>2.6913951959605997E-2</c:v>
                </c:pt>
                <c:pt idx="367">
                  <c:v>3.2310877594052156E-2</c:v>
                </c:pt>
                <c:pt idx="368">
                  <c:v>4.1867184469735141E-2</c:v>
                </c:pt>
                <c:pt idx="369">
                  <c:v>4.4577665597602456E-2</c:v>
                </c:pt>
                <c:pt idx="370">
                  <c:v>4.4783375487831956E-2</c:v>
                </c:pt>
                <c:pt idx="371">
                  <c:v>4.3090315840770499E-2</c:v>
                </c:pt>
                <c:pt idx="372">
                  <c:v>4.4767649944200238E-2</c:v>
                </c:pt>
                <c:pt idx="373">
                  <c:v>5.0583957838475024E-2</c:v>
                </c:pt>
                <c:pt idx="374">
                  <c:v>4.6724803557776973E-2</c:v>
                </c:pt>
                <c:pt idx="375">
                  <c:v>5.553075597998447E-2</c:v>
                </c:pt>
                <c:pt idx="376">
                  <c:v>5.84590695082845E-2</c:v>
                </c:pt>
                <c:pt idx="377">
                  <c:v>6.8491528739343721E-2</c:v>
                </c:pt>
                <c:pt idx="378">
                  <c:v>7.1561285827288712E-2</c:v>
                </c:pt>
                <c:pt idx="379">
                  <c:v>6.9157244701586906E-2</c:v>
                </c:pt>
                <c:pt idx="380">
                  <c:v>7.2379065229868811E-2</c:v>
                </c:pt>
                <c:pt idx="381">
                  <c:v>7.7753403273326249E-2</c:v>
                </c:pt>
                <c:pt idx="382">
                  <c:v>7.6098517969000357E-2</c:v>
                </c:pt>
                <c:pt idx="383">
                  <c:v>7.900914461866182E-2</c:v>
                </c:pt>
                <c:pt idx="384">
                  <c:v>7.9120122904370538E-2</c:v>
                </c:pt>
                <c:pt idx="385">
                  <c:v>7.4859871805651013E-2</c:v>
                </c:pt>
                <c:pt idx="386">
                  <c:v>6.6479434025307205E-2</c:v>
                </c:pt>
                <c:pt idx="387">
                  <c:v>6.740034655096494E-2</c:v>
                </c:pt>
                <c:pt idx="388">
                  <c:v>6.66249590842527E-2</c:v>
                </c:pt>
                <c:pt idx="389">
                  <c:v>7.0123617894902956E-2</c:v>
                </c:pt>
                <c:pt idx="390">
                  <c:v>6.8156547202889328E-2</c:v>
                </c:pt>
                <c:pt idx="391">
                  <c:v>7.4595649673242503E-2</c:v>
                </c:pt>
                <c:pt idx="392">
                  <c:v>7.6319303565353103E-2</c:v>
                </c:pt>
                <c:pt idx="393">
                  <c:v>7.0026962934990777E-2</c:v>
                </c:pt>
                <c:pt idx="394">
                  <c:v>7.4891160849035243E-2</c:v>
                </c:pt>
                <c:pt idx="395">
                  <c:v>7.5121899380607982E-2</c:v>
                </c:pt>
                <c:pt idx="396">
                  <c:v>8.2043078791407265E-2</c:v>
                </c:pt>
                <c:pt idx="397">
                  <c:v>8.1782664548819328E-2</c:v>
                </c:pt>
                <c:pt idx="398">
                  <c:v>8.0201610637991694E-2</c:v>
                </c:pt>
                <c:pt idx="399">
                  <c:v>8.2317768656919865E-2</c:v>
                </c:pt>
                <c:pt idx="400">
                  <c:v>8.21544668901244E-2</c:v>
                </c:pt>
                <c:pt idx="401">
                  <c:v>8.4916689221300246E-2</c:v>
                </c:pt>
                <c:pt idx="402">
                  <c:v>8.7028090902492972E-2</c:v>
                </c:pt>
                <c:pt idx="403">
                  <c:v>8.4458661781682043E-2</c:v>
                </c:pt>
                <c:pt idx="404">
                  <c:v>8.6856983356455641E-2</c:v>
                </c:pt>
                <c:pt idx="405">
                  <c:v>8.245587489324957E-2</c:v>
                </c:pt>
                <c:pt idx="406">
                  <c:v>8.8064050473839472E-2</c:v>
                </c:pt>
                <c:pt idx="407">
                  <c:v>9.0360738027461807E-2</c:v>
                </c:pt>
                <c:pt idx="408">
                  <c:v>8.8111373486926547E-2</c:v>
                </c:pt>
                <c:pt idx="409">
                  <c:v>7.8456157389580117E-2</c:v>
                </c:pt>
                <c:pt idx="410">
                  <c:v>7.7611791499704763E-2</c:v>
                </c:pt>
                <c:pt idx="411">
                  <c:v>6.4672277359183683E-2</c:v>
                </c:pt>
                <c:pt idx="412">
                  <c:v>6.7087010454378149E-2</c:v>
                </c:pt>
                <c:pt idx="413">
                  <c:v>7.0981443516608511E-2</c:v>
                </c:pt>
                <c:pt idx="414">
                  <c:v>6.7283338699852591E-2</c:v>
                </c:pt>
                <c:pt idx="415">
                  <c:v>7.166464013718743E-2</c:v>
                </c:pt>
                <c:pt idx="416">
                  <c:v>6.8539862040670085E-2</c:v>
                </c:pt>
                <c:pt idx="417">
                  <c:v>7.4798905996057874E-2</c:v>
                </c:pt>
                <c:pt idx="418">
                  <c:v>6.837499741142028E-2</c:v>
                </c:pt>
                <c:pt idx="419">
                  <c:v>6.6595284591681958E-2</c:v>
                </c:pt>
                <c:pt idx="420">
                  <c:v>6.2733140905770313E-2</c:v>
                </c:pt>
                <c:pt idx="421">
                  <c:v>5.8334179955163101E-2</c:v>
                </c:pt>
                <c:pt idx="422">
                  <c:v>5.7360475158278135E-2</c:v>
                </c:pt>
                <c:pt idx="423">
                  <c:v>4.8477156799686005E-2</c:v>
                </c:pt>
                <c:pt idx="424">
                  <c:v>5.4081798645318147E-2</c:v>
                </c:pt>
                <c:pt idx="425">
                  <c:v>6.0253675950066921E-2</c:v>
                </c:pt>
                <c:pt idx="426">
                  <c:v>5.8516610720027007E-2</c:v>
                </c:pt>
                <c:pt idx="427">
                  <c:v>6.1099334171820896E-2</c:v>
                </c:pt>
                <c:pt idx="428">
                  <c:v>5.9871240392005864E-2</c:v>
                </c:pt>
                <c:pt idx="429">
                  <c:v>5.6408772837865495E-2</c:v>
                </c:pt>
                <c:pt idx="430">
                  <c:v>5.8844102345531502E-2</c:v>
                </c:pt>
                <c:pt idx="431">
                  <c:v>6.1991073528152141E-2</c:v>
                </c:pt>
                <c:pt idx="432">
                  <c:v>6.4376790984889576E-2</c:v>
                </c:pt>
                <c:pt idx="433">
                  <c:v>6.5104896684342384E-2</c:v>
                </c:pt>
                <c:pt idx="434">
                  <c:v>6.5951904943019724E-2</c:v>
                </c:pt>
                <c:pt idx="435">
                  <c:v>6.1525145226065225E-2</c:v>
                </c:pt>
                <c:pt idx="436">
                  <c:v>6.78471842634778E-2</c:v>
                </c:pt>
                <c:pt idx="437">
                  <c:v>6.6571917356894605E-2</c:v>
                </c:pt>
                <c:pt idx="438">
                  <c:v>6.3940084864665847E-2</c:v>
                </c:pt>
                <c:pt idx="439">
                  <c:v>6.5486462132594347E-2</c:v>
                </c:pt>
                <c:pt idx="440">
                  <c:v>6.375575202672823E-2</c:v>
                </c:pt>
                <c:pt idx="441">
                  <c:v>6.3438804707410812E-2</c:v>
                </c:pt>
                <c:pt idx="442">
                  <c:v>6.2975471727746868E-2</c:v>
                </c:pt>
                <c:pt idx="443">
                  <c:v>5.9533802936255542E-2</c:v>
                </c:pt>
                <c:pt idx="444">
                  <c:v>5.6204807483609009E-2</c:v>
                </c:pt>
                <c:pt idx="445">
                  <c:v>5.1349394331855036E-2</c:v>
                </c:pt>
                <c:pt idx="446">
                  <c:v>4.8313794395820731E-2</c:v>
                </c:pt>
                <c:pt idx="447">
                  <c:v>4.7077608292865447E-2</c:v>
                </c:pt>
                <c:pt idx="448">
                  <c:v>4.4905318151296392E-2</c:v>
                </c:pt>
                <c:pt idx="449">
                  <c:v>4.6314092377198524E-2</c:v>
                </c:pt>
                <c:pt idx="450">
                  <c:v>4.367005244450195E-2</c:v>
                </c:pt>
                <c:pt idx="451">
                  <c:v>4.6487407301604167E-2</c:v>
                </c:pt>
                <c:pt idx="452">
                  <c:v>4.1107080188677037E-2</c:v>
                </c:pt>
                <c:pt idx="453">
                  <c:v>3.8393635012214489E-2</c:v>
                </c:pt>
                <c:pt idx="454">
                  <c:v>4.0323692218634299E-2</c:v>
                </c:pt>
                <c:pt idx="455">
                  <c:v>3.6287376017241968E-2</c:v>
                </c:pt>
                <c:pt idx="456">
                  <c:v>3.3737429886024239E-2</c:v>
                </c:pt>
                <c:pt idx="457">
                  <c:v>3.2082151983706675E-2</c:v>
                </c:pt>
                <c:pt idx="458">
                  <c:v>2.8081475533037858E-2</c:v>
                </c:pt>
                <c:pt idx="459">
                  <c:v>2.6196041826417327E-2</c:v>
                </c:pt>
                <c:pt idx="460">
                  <c:v>3.3261198378089718E-2</c:v>
                </c:pt>
                <c:pt idx="461">
                  <c:v>3.4540772314569868E-2</c:v>
                </c:pt>
                <c:pt idx="462">
                  <c:v>3.4070974698801049E-2</c:v>
                </c:pt>
                <c:pt idx="463">
                  <c:v>3.904045801753786E-2</c:v>
                </c:pt>
                <c:pt idx="464">
                  <c:v>3.9808641223016972E-2</c:v>
                </c:pt>
                <c:pt idx="465">
                  <c:v>2.9876738399364777E-2</c:v>
                </c:pt>
                <c:pt idx="466">
                  <c:v>2.9494435031539812E-2</c:v>
                </c:pt>
                <c:pt idx="467">
                  <c:v>3.0144961008989002E-2</c:v>
                </c:pt>
                <c:pt idx="468">
                  <c:v>2.2531801520006223E-2</c:v>
                </c:pt>
                <c:pt idx="469">
                  <c:v>2.5137060982682202E-2</c:v>
                </c:pt>
                <c:pt idx="470">
                  <c:v>2.5895704523973162E-2</c:v>
                </c:pt>
                <c:pt idx="471">
                  <c:v>3.0835785609265809E-2</c:v>
                </c:pt>
                <c:pt idx="472">
                  <c:v>2.9978962334911374E-2</c:v>
                </c:pt>
                <c:pt idx="473">
                  <c:v>3.2494110094535511E-2</c:v>
                </c:pt>
                <c:pt idx="474">
                  <c:v>3.5086075277344309E-2</c:v>
                </c:pt>
                <c:pt idx="475">
                  <c:v>3.4087528179989945E-2</c:v>
                </c:pt>
                <c:pt idx="476">
                  <c:v>3.3417138708033312E-2</c:v>
                </c:pt>
                <c:pt idx="477">
                  <c:v>3.3175437092744398E-2</c:v>
                </c:pt>
                <c:pt idx="478">
                  <c:v>4.0806430387197112E-2</c:v>
                </c:pt>
                <c:pt idx="479">
                  <c:v>4.4236740522587192E-2</c:v>
                </c:pt>
                <c:pt idx="480">
                  <c:v>4.5070874286744722E-2</c:v>
                </c:pt>
                <c:pt idx="481">
                  <c:v>4.378409967084429E-2</c:v>
                </c:pt>
                <c:pt idx="482">
                  <c:v>4.4925045011767528E-2</c:v>
                </c:pt>
                <c:pt idx="483">
                  <c:v>3.7093183380473072E-2</c:v>
                </c:pt>
                <c:pt idx="484">
                  <c:v>3.4858206917040668E-2</c:v>
                </c:pt>
                <c:pt idx="485">
                  <c:v>3.8292173906068427E-2</c:v>
                </c:pt>
                <c:pt idx="486">
                  <c:v>3.4790138261661996E-2</c:v>
                </c:pt>
                <c:pt idx="487">
                  <c:v>3.5723742319970553E-2</c:v>
                </c:pt>
                <c:pt idx="488">
                  <c:v>3.4557301383782102E-2</c:v>
                </c:pt>
                <c:pt idx="489">
                  <c:v>2.6963501187185379E-2</c:v>
                </c:pt>
                <c:pt idx="490">
                  <c:v>2.7587736984583611E-2</c:v>
                </c:pt>
                <c:pt idx="491">
                  <c:v>2.5819669077999041E-2</c:v>
                </c:pt>
                <c:pt idx="492">
                  <c:v>2.8665428715500818E-2</c:v>
                </c:pt>
                <c:pt idx="493">
                  <c:v>2.6733988688571797E-2</c:v>
                </c:pt>
                <c:pt idx="494">
                  <c:v>2.1377874334810532E-2</c:v>
                </c:pt>
                <c:pt idx="495">
                  <c:v>2.2594692209562561E-2</c:v>
                </c:pt>
                <c:pt idx="496">
                  <c:v>2.1293317153551428E-2</c:v>
                </c:pt>
                <c:pt idx="497">
                  <c:v>2.1569765473431923E-2</c:v>
                </c:pt>
                <c:pt idx="498">
                  <c:v>1.8650296893568008E-2</c:v>
                </c:pt>
                <c:pt idx="499">
                  <c:v>1.6791845330914379E-2</c:v>
                </c:pt>
                <c:pt idx="500">
                  <c:v>1.7449061955892686E-2</c:v>
                </c:pt>
                <c:pt idx="501">
                  <c:v>1.5609992146520257E-2</c:v>
                </c:pt>
                <c:pt idx="502">
                  <c:v>1.3672439044830398E-2</c:v>
                </c:pt>
                <c:pt idx="503">
                  <c:v>9.242005408048426E-3</c:v>
                </c:pt>
                <c:pt idx="504">
                  <c:v>8.9822547952032039E-3</c:v>
                </c:pt>
                <c:pt idx="505">
                  <c:v>7.2575093254039214E-3</c:v>
                </c:pt>
                <c:pt idx="506">
                  <c:v>5.4143643639945616E-3</c:v>
                </c:pt>
                <c:pt idx="507">
                  <c:v>2.9670328699229476E-3</c:v>
                </c:pt>
                <c:pt idx="508">
                  <c:v>3.1189677134870752E-3</c:v>
                </c:pt>
                <c:pt idx="509">
                  <c:v>1.5616593233687137E-3</c:v>
                </c:pt>
                <c:pt idx="510">
                  <c:v>-1.2653118585836953E-3</c:v>
                </c:pt>
                <c:pt idx="511">
                  <c:v>-6.169989211915361E-3</c:v>
                </c:pt>
                <c:pt idx="512">
                  <c:v>3.5420915906454464E-3</c:v>
                </c:pt>
                <c:pt idx="513">
                  <c:v>2.0891246899694682E-3</c:v>
                </c:pt>
                <c:pt idx="514">
                  <c:v>4.5127934988342666E-3</c:v>
                </c:pt>
                <c:pt idx="515">
                  <c:v>2.2619088979360935E-3</c:v>
                </c:pt>
                <c:pt idx="516">
                  <c:v>3.1413233598442947E-3</c:v>
                </c:pt>
                <c:pt idx="517">
                  <c:v>-1.0502604257901504E-3</c:v>
                </c:pt>
                <c:pt idx="518">
                  <c:v>2.1713363637121397E-4</c:v>
                </c:pt>
                <c:pt idx="519">
                  <c:v>4.283137871942122E-3</c:v>
                </c:pt>
                <c:pt idx="520">
                  <c:v>-2.8249864778684408E-4</c:v>
                </c:pt>
                <c:pt idx="521">
                  <c:v>-4.9028437095915978E-3</c:v>
                </c:pt>
                <c:pt idx="522">
                  <c:v>-1.1722728785461434E-2</c:v>
                </c:pt>
                <c:pt idx="523">
                  <c:v>-1.0845566951790286E-2</c:v>
                </c:pt>
                <c:pt idx="524">
                  <c:v>-1.7864465163016319E-2</c:v>
                </c:pt>
                <c:pt idx="525">
                  <c:v>-2.0229223484383496E-2</c:v>
                </c:pt>
                <c:pt idx="526">
                  <c:v>-3.0478328236310026E-2</c:v>
                </c:pt>
                <c:pt idx="527">
                  <c:v>-2.3925469347235051E-2</c:v>
                </c:pt>
                <c:pt idx="528">
                  <c:v>-2.8437057628588613E-2</c:v>
                </c:pt>
                <c:pt idx="529">
                  <c:v>-2.844906038013606E-2</c:v>
                </c:pt>
                <c:pt idx="530">
                  <c:v>-3.9692279804450226E-2</c:v>
                </c:pt>
                <c:pt idx="531">
                  <c:v>-3.7583229393896245E-2</c:v>
                </c:pt>
                <c:pt idx="532">
                  <c:v>-4.3139321361116756E-2</c:v>
                </c:pt>
                <c:pt idx="533">
                  <c:v>-4.4331615235034372E-2</c:v>
                </c:pt>
                <c:pt idx="534">
                  <c:v>-4.0909369098312998E-2</c:v>
                </c:pt>
                <c:pt idx="535">
                  <c:v>-3.977921171199339E-2</c:v>
                </c:pt>
                <c:pt idx="536">
                  <c:v>-4.221456100610832E-2</c:v>
                </c:pt>
                <c:pt idx="537">
                  <c:v>-4.429195312889489E-2</c:v>
                </c:pt>
                <c:pt idx="538">
                  <c:v>-4.6236163377355921E-2</c:v>
                </c:pt>
                <c:pt idx="539">
                  <c:v>-4.6475862546796476E-2</c:v>
                </c:pt>
                <c:pt idx="540">
                  <c:v>-4.4018578647880724E-2</c:v>
                </c:pt>
                <c:pt idx="541">
                  <c:v>-4.9716530411509696E-2</c:v>
                </c:pt>
                <c:pt idx="542">
                  <c:v>-5.0842139199552827E-2</c:v>
                </c:pt>
                <c:pt idx="543">
                  <c:v>-5.23811102897771E-2</c:v>
                </c:pt>
                <c:pt idx="544">
                  <c:v>-4.5169398291440399E-2</c:v>
                </c:pt>
                <c:pt idx="545">
                  <c:v>-4.795466927139358E-2</c:v>
                </c:pt>
                <c:pt idx="546">
                  <c:v>-4.6166700731394061E-2</c:v>
                </c:pt>
                <c:pt idx="547">
                  <c:v>-3.855883587398512E-2</c:v>
                </c:pt>
                <c:pt idx="548">
                  <c:v>-3.455271857881359E-2</c:v>
                </c:pt>
                <c:pt idx="549">
                  <c:v>-3.3499529707525566E-2</c:v>
                </c:pt>
                <c:pt idx="550">
                  <c:v>-3.3997853898729558E-2</c:v>
                </c:pt>
                <c:pt idx="551">
                  <c:v>-3.5470684020612819E-2</c:v>
                </c:pt>
                <c:pt idx="552">
                  <c:v>-3.6992574863384253E-2</c:v>
                </c:pt>
                <c:pt idx="553">
                  <c:v>-4.3225437222088603E-2</c:v>
                </c:pt>
                <c:pt idx="554">
                  <c:v>-4.7555872649084674E-2</c:v>
                </c:pt>
                <c:pt idx="555">
                  <c:v>-4.6564462433102638E-2</c:v>
                </c:pt>
                <c:pt idx="556">
                  <c:v>-4.5534085148936532E-2</c:v>
                </c:pt>
                <c:pt idx="557">
                  <c:v>-4.7198364350156008E-2</c:v>
                </c:pt>
                <c:pt idx="558">
                  <c:v>-4.7362131244018113E-2</c:v>
                </c:pt>
                <c:pt idx="559">
                  <c:v>-5.3157932267797192E-2</c:v>
                </c:pt>
                <c:pt idx="560">
                  <c:v>-5.3852542203673415E-2</c:v>
                </c:pt>
                <c:pt idx="561">
                  <c:v>-5.1986227066380564E-2</c:v>
                </c:pt>
                <c:pt idx="562">
                  <c:v>-5.8086012039369472E-2</c:v>
                </c:pt>
                <c:pt idx="563">
                  <c:v>-5.7805474749669461E-2</c:v>
                </c:pt>
                <c:pt idx="564">
                  <c:v>-6.1735005563999135E-2</c:v>
                </c:pt>
                <c:pt idx="565">
                  <c:v>-6.7288229228485652E-2</c:v>
                </c:pt>
                <c:pt idx="566">
                  <c:v>-7.2703637226450124E-2</c:v>
                </c:pt>
                <c:pt idx="567">
                  <c:v>-7.4384412378948106E-2</c:v>
                </c:pt>
                <c:pt idx="568">
                  <c:v>-7.2435940079129346E-2</c:v>
                </c:pt>
                <c:pt idx="569">
                  <c:v>-6.0617950135320009E-2</c:v>
                </c:pt>
                <c:pt idx="570">
                  <c:v>-5.1856842869614783E-2</c:v>
                </c:pt>
                <c:pt idx="571">
                  <c:v>-5.0990633062533042E-2</c:v>
                </c:pt>
                <c:pt idx="572">
                  <c:v>-5.3800133026863484E-2</c:v>
                </c:pt>
                <c:pt idx="573">
                  <c:v>-5.3708619056581086E-2</c:v>
                </c:pt>
                <c:pt idx="574">
                  <c:v>-5.2881330932607384E-2</c:v>
                </c:pt>
                <c:pt idx="575">
                  <c:v>-4.7745153928096751E-2</c:v>
                </c:pt>
                <c:pt idx="576">
                  <c:v>-4.8061764327357426E-2</c:v>
                </c:pt>
                <c:pt idx="577">
                  <c:v>-5.300203369423806E-2</c:v>
                </c:pt>
                <c:pt idx="578">
                  <c:v>-5.0612375838116064E-2</c:v>
                </c:pt>
                <c:pt idx="579">
                  <c:v>-4.7580408405482277E-2</c:v>
                </c:pt>
                <c:pt idx="580">
                  <c:v>-5.0672578094658638E-2</c:v>
                </c:pt>
                <c:pt idx="581">
                  <c:v>-4.7628393480020792E-2</c:v>
                </c:pt>
                <c:pt idx="582">
                  <c:v>-4.9512409610202535E-2</c:v>
                </c:pt>
                <c:pt idx="583">
                  <c:v>-5.0886673921404002E-2</c:v>
                </c:pt>
                <c:pt idx="584">
                  <c:v>-4.9849426445044087E-2</c:v>
                </c:pt>
                <c:pt idx="585">
                  <c:v>-4.369005930852865E-2</c:v>
                </c:pt>
                <c:pt idx="586">
                  <c:v>-4.9657407634417061E-2</c:v>
                </c:pt>
                <c:pt idx="587">
                  <c:v>-4.7600751459431212E-2</c:v>
                </c:pt>
                <c:pt idx="588">
                  <c:v>-4.8333135658665594E-2</c:v>
                </c:pt>
                <c:pt idx="589">
                  <c:v>-4.9621079291308989E-2</c:v>
                </c:pt>
                <c:pt idx="590">
                  <c:v>-5.069567032800093E-2</c:v>
                </c:pt>
                <c:pt idx="591">
                  <c:v>-4.8081190552834885E-2</c:v>
                </c:pt>
                <c:pt idx="592">
                  <c:v>-4.3814012318415529E-2</c:v>
                </c:pt>
                <c:pt idx="593">
                  <c:v>-4.192167731919616E-2</c:v>
                </c:pt>
                <c:pt idx="594">
                  <c:v>-3.5732703896200979E-2</c:v>
                </c:pt>
                <c:pt idx="595">
                  <c:v>-3.9438424627885715E-2</c:v>
                </c:pt>
                <c:pt idx="596">
                  <c:v>-3.791789217338104E-2</c:v>
                </c:pt>
                <c:pt idx="597">
                  <c:v>-4.283722439330262E-2</c:v>
                </c:pt>
                <c:pt idx="598">
                  <c:v>-4.0578290198859945E-2</c:v>
                </c:pt>
                <c:pt idx="599">
                  <c:v>-4.1809608082640781E-2</c:v>
                </c:pt>
                <c:pt idx="600">
                  <c:v>-4.2434325045306198E-2</c:v>
                </c:pt>
                <c:pt idx="601">
                  <c:v>-4.4150896280836793E-2</c:v>
                </c:pt>
                <c:pt idx="602">
                  <c:v>-4.879927928128247E-2</c:v>
                </c:pt>
                <c:pt idx="603">
                  <c:v>-5.1467699981067261E-2</c:v>
                </c:pt>
                <c:pt idx="604">
                  <c:v>-5.1017881262953368E-2</c:v>
                </c:pt>
                <c:pt idx="605">
                  <c:v>-4.7558610136074875E-2</c:v>
                </c:pt>
                <c:pt idx="606">
                  <c:v>-4.9747179747793968E-2</c:v>
                </c:pt>
                <c:pt idx="607">
                  <c:v>-4.8707376982419781E-2</c:v>
                </c:pt>
                <c:pt idx="608">
                  <c:v>-5.0629993027470954E-2</c:v>
                </c:pt>
                <c:pt idx="609">
                  <c:v>-4.7848381342446622E-2</c:v>
                </c:pt>
                <c:pt idx="610">
                  <c:v>-4.5562841163672041E-2</c:v>
                </c:pt>
                <c:pt idx="611">
                  <c:v>-4.7344411228662286E-2</c:v>
                </c:pt>
                <c:pt idx="612">
                  <c:v>-4.4338046836465139E-2</c:v>
                </c:pt>
                <c:pt idx="613">
                  <c:v>-4.5797700110318584E-2</c:v>
                </c:pt>
                <c:pt idx="614">
                  <c:v>-4.3276726106835861E-2</c:v>
                </c:pt>
                <c:pt idx="615">
                  <c:v>-3.4787271739734726E-2</c:v>
                </c:pt>
                <c:pt idx="616">
                  <c:v>-3.5207100892367671E-2</c:v>
                </c:pt>
                <c:pt idx="617">
                  <c:v>-3.4662835121725966E-2</c:v>
                </c:pt>
                <c:pt idx="618">
                  <c:v>-3.7011653464166239E-2</c:v>
                </c:pt>
                <c:pt idx="619">
                  <c:v>-3.5431253093845871E-2</c:v>
                </c:pt>
                <c:pt idx="620">
                  <c:v>-4.0388118093831582E-2</c:v>
                </c:pt>
                <c:pt idx="621">
                  <c:v>-3.7922437408194676E-2</c:v>
                </c:pt>
                <c:pt idx="622">
                  <c:v>-3.8768567329516279E-2</c:v>
                </c:pt>
                <c:pt idx="623">
                  <c:v>-3.9125647788808782E-2</c:v>
                </c:pt>
                <c:pt idx="624">
                  <c:v>-3.2979965683165968E-2</c:v>
                </c:pt>
                <c:pt idx="625">
                  <c:v>-3.4565091143297533E-2</c:v>
                </c:pt>
                <c:pt idx="626">
                  <c:v>-3.6460704121959231E-2</c:v>
                </c:pt>
                <c:pt idx="627">
                  <c:v>-3.5481950574106969E-2</c:v>
                </c:pt>
                <c:pt idx="628">
                  <c:v>-3.4190716201974225E-2</c:v>
                </c:pt>
                <c:pt idx="629">
                  <c:v>-3.5351737295535091E-2</c:v>
                </c:pt>
                <c:pt idx="630">
                  <c:v>-3.4467416721077004E-2</c:v>
                </c:pt>
                <c:pt idx="631">
                  <c:v>-3.0662401126143934E-2</c:v>
                </c:pt>
                <c:pt idx="632">
                  <c:v>-2.9446640761288445E-2</c:v>
                </c:pt>
                <c:pt idx="633">
                  <c:v>-2.8523949269643079E-2</c:v>
                </c:pt>
                <c:pt idx="634">
                  <c:v>-2.9489493624529795E-2</c:v>
                </c:pt>
                <c:pt idx="635">
                  <c:v>-3.0994108578776824E-2</c:v>
                </c:pt>
                <c:pt idx="636">
                  <c:v>-2.4784065671611066E-2</c:v>
                </c:pt>
                <c:pt idx="637">
                  <c:v>-2.5313273572419415E-2</c:v>
                </c:pt>
                <c:pt idx="638">
                  <c:v>-2.5852573850729921E-2</c:v>
                </c:pt>
                <c:pt idx="639">
                  <c:v>-2.6201420986117663E-2</c:v>
                </c:pt>
                <c:pt idx="640">
                  <c:v>-2.9097891897404415E-2</c:v>
                </c:pt>
                <c:pt idx="641">
                  <c:v>-2.8607656112511037E-2</c:v>
                </c:pt>
                <c:pt idx="642">
                  <c:v>-2.567388830210926E-2</c:v>
                </c:pt>
                <c:pt idx="643">
                  <c:v>-2.6230899519904982E-2</c:v>
                </c:pt>
                <c:pt idx="644">
                  <c:v>-2.5425627900668824E-2</c:v>
                </c:pt>
                <c:pt idx="645">
                  <c:v>-2.2215569971148152E-2</c:v>
                </c:pt>
                <c:pt idx="646">
                  <c:v>-2.0134912412795525E-2</c:v>
                </c:pt>
                <c:pt idx="647">
                  <c:v>-1.515323774445676E-2</c:v>
                </c:pt>
                <c:pt idx="648">
                  <c:v>-1.1599876092620698E-2</c:v>
                </c:pt>
                <c:pt idx="649">
                  <c:v>-8.4856561997119773E-3</c:v>
                </c:pt>
                <c:pt idx="650">
                  <c:v>1.9064528626766553E-4</c:v>
                </c:pt>
                <c:pt idx="651">
                  <c:v>1.2443432863807669E-2</c:v>
                </c:pt>
                <c:pt idx="652">
                  <c:v>9.9130212581530763E-3</c:v>
                </c:pt>
                <c:pt idx="653">
                  <c:v>6.2791109988047378E-3</c:v>
                </c:pt>
                <c:pt idx="654">
                  <c:v>6.6242495174875238E-3</c:v>
                </c:pt>
                <c:pt idx="655">
                  <c:v>5.9784801189526338E-3</c:v>
                </c:pt>
                <c:pt idx="656">
                  <c:v>1.161880491719991E-2</c:v>
                </c:pt>
                <c:pt idx="657">
                  <c:v>1.3629282594038061E-2</c:v>
                </c:pt>
                <c:pt idx="658">
                  <c:v>1.2617700412697719E-2</c:v>
                </c:pt>
                <c:pt idx="659">
                  <c:v>1.6965040311442969E-2</c:v>
                </c:pt>
                <c:pt idx="660">
                  <c:v>1.6600975636829052E-2</c:v>
                </c:pt>
                <c:pt idx="661">
                  <c:v>1.9617224595555705E-2</c:v>
                </c:pt>
                <c:pt idx="662">
                  <c:v>2.1998053688222052E-2</c:v>
                </c:pt>
                <c:pt idx="663">
                  <c:v>1.8693560707383927E-2</c:v>
                </c:pt>
                <c:pt idx="664">
                  <c:v>1.9296305877766873E-2</c:v>
                </c:pt>
                <c:pt idx="665">
                  <c:v>1.9750855998443395E-2</c:v>
                </c:pt>
                <c:pt idx="666">
                  <c:v>1.1809770918161044E-2</c:v>
                </c:pt>
                <c:pt idx="667">
                  <c:v>1.1707722515330143E-2</c:v>
                </c:pt>
                <c:pt idx="668">
                  <c:v>7.1840880686264708E-3</c:v>
                </c:pt>
                <c:pt idx="669">
                  <c:v>1.054286124015702E-2</c:v>
                </c:pt>
                <c:pt idx="670">
                  <c:v>1.3344287016253453E-2</c:v>
                </c:pt>
                <c:pt idx="671">
                  <c:v>2.2762858008171349E-2</c:v>
                </c:pt>
                <c:pt idx="672">
                  <c:v>1.7839260268146306E-2</c:v>
                </c:pt>
                <c:pt idx="673">
                  <c:v>1.6807705509148008E-2</c:v>
                </c:pt>
                <c:pt idx="674">
                  <c:v>1.6428982539411274E-2</c:v>
                </c:pt>
                <c:pt idx="675">
                  <c:v>1.9861771658785221E-2</c:v>
                </c:pt>
                <c:pt idx="676">
                  <c:v>2.057090010401641E-2</c:v>
                </c:pt>
                <c:pt idx="677">
                  <c:v>2.4843941688582172E-2</c:v>
                </c:pt>
                <c:pt idx="678">
                  <c:v>2.2374631926687316E-2</c:v>
                </c:pt>
                <c:pt idx="679">
                  <c:v>2.4588737650532488E-2</c:v>
                </c:pt>
                <c:pt idx="680">
                  <c:v>2.2829672297582482E-2</c:v>
                </c:pt>
                <c:pt idx="681">
                  <c:v>2.4288731342423375E-2</c:v>
                </c:pt>
                <c:pt idx="682">
                  <c:v>2.3101652181572119E-2</c:v>
                </c:pt>
                <c:pt idx="683">
                  <c:v>2.2147344645239375E-2</c:v>
                </c:pt>
                <c:pt idx="684">
                  <c:v>1.7367450799939732E-2</c:v>
                </c:pt>
                <c:pt idx="685">
                  <c:v>2.3121915210181809E-2</c:v>
                </c:pt>
                <c:pt idx="686">
                  <c:v>2.1611730053993083E-2</c:v>
                </c:pt>
                <c:pt idx="687">
                  <c:v>2.1897926030519432E-2</c:v>
                </c:pt>
                <c:pt idx="688">
                  <c:v>2.5937748869413246E-2</c:v>
                </c:pt>
                <c:pt idx="689">
                  <c:v>1.7128212993080538E-2</c:v>
                </c:pt>
                <c:pt idx="690">
                  <c:v>2.4178765084724274E-2</c:v>
                </c:pt>
                <c:pt idx="691">
                  <c:v>2.3959171626962483E-2</c:v>
                </c:pt>
                <c:pt idx="692">
                  <c:v>2.4918659369409069E-2</c:v>
                </c:pt>
                <c:pt idx="693">
                  <c:v>2.6743114252164357E-2</c:v>
                </c:pt>
                <c:pt idx="694">
                  <c:v>2.4951839234200301E-2</c:v>
                </c:pt>
                <c:pt idx="695">
                  <c:v>1.1453476575759014E-2</c:v>
                </c:pt>
                <c:pt idx="696">
                  <c:v>5.6388572226688805E-3</c:v>
                </c:pt>
                <c:pt idx="697">
                  <c:v>3.3192130776815709E-3</c:v>
                </c:pt>
                <c:pt idx="698">
                  <c:v>7.1126560994829724E-3</c:v>
                </c:pt>
                <c:pt idx="699">
                  <c:v>7.8869929435212427E-3</c:v>
                </c:pt>
                <c:pt idx="700">
                  <c:v>9.7461270389425092E-3</c:v>
                </c:pt>
                <c:pt idx="701">
                  <c:v>5.6507309616908863E-3</c:v>
                </c:pt>
                <c:pt idx="702">
                  <c:v>4.2614529206026486E-3</c:v>
                </c:pt>
                <c:pt idx="703">
                  <c:v>4.2391750668446804E-3</c:v>
                </c:pt>
                <c:pt idx="704">
                  <c:v>4.2819914590543906E-3</c:v>
                </c:pt>
                <c:pt idx="705">
                  <c:v>3.0382600638503288E-3</c:v>
                </c:pt>
                <c:pt idx="706">
                  <c:v>4.2913657984540166E-3</c:v>
                </c:pt>
                <c:pt idx="707">
                  <c:v>5.7786716507250979E-3</c:v>
                </c:pt>
                <c:pt idx="708">
                  <c:v>7.7255308041852544E-3</c:v>
                </c:pt>
                <c:pt idx="709">
                  <c:v>9.7799719546500796E-3</c:v>
                </c:pt>
                <c:pt idx="710">
                  <c:v>1.6924114248202615E-2</c:v>
                </c:pt>
                <c:pt idx="711">
                  <c:v>1.0183323268606381E-2</c:v>
                </c:pt>
                <c:pt idx="712">
                  <c:v>1.4807192394370228E-2</c:v>
                </c:pt>
                <c:pt idx="713">
                  <c:v>1.3406145542515846E-2</c:v>
                </c:pt>
                <c:pt idx="714">
                  <c:v>1.5287539741599465E-2</c:v>
                </c:pt>
                <c:pt idx="715">
                  <c:v>1.3001498629569674E-2</c:v>
                </c:pt>
                <c:pt idx="716">
                  <c:v>7.9977594981410771E-3</c:v>
                </c:pt>
                <c:pt idx="717">
                  <c:v>7.4376450985935705E-3</c:v>
                </c:pt>
                <c:pt idx="718">
                  <c:v>1.2235721030651181E-3</c:v>
                </c:pt>
                <c:pt idx="719">
                  <c:v>-2.8364822018043245E-3</c:v>
                </c:pt>
                <c:pt idx="720">
                  <c:v>-1.2562237820193389E-2</c:v>
                </c:pt>
                <c:pt idx="721">
                  <c:v>-1.2597544824781592E-2</c:v>
                </c:pt>
                <c:pt idx="722">
                  <c:v>-1.8504500813700253E-2</c:v>
                </c:pt>
                <c:pt idx="723">
                  <c:v>-1.3490257892374347E-2</c:v>
                </c:pt>
                <c:pt idx="724">
                  <c:v>-1.5305147174612732E-2</c:v>
                </c:pt>
                <c:pt idx="725">
                  <c:v>-1.1696199593001055E-2</c:v>
                </c:pt>
                <c:pt idx="726">
                  <c:v>-1.4243582939292065E-2</c:v>
                </c:pt>
                <c:pt idx="727">
                  <c:v>-1.2350285453348708E-2</c:v>
                </c:pt>
                <c:pt idx="728">
                  <c:v>-1.1012418481137431E-2</c:v>
                </c:pt>
                <c:pt idx="729">
                  <c:v>-1.0244355787924264E-2</c:v>
                </c:pt>
                <c:pt idx="730">
                  <c:v>-1.4838201318858935E-2</c:v>
                </c:pt>
                <c:pt idx="731">
                  <c:v>-1.7960561099763295E-2</c:v>
                </c:pt>
                <c:pt idx="732">
                  <c:v>-1.848003034730572E-2</c:v>
                </c:pt>
                <c:pt idx="733">
                  <c:v>-1.8419524343863292E-2</c:v>
                </c:pt>
                <c:pt idx="734">
                  <c:v>-1.8179969922775929E-2</c:v>
                </c:pt>
                <c:pt idx="735">
                  <c:v>-2.0385492005934536E-2</c:v>
                </c:pt>
                <c:pt idx="736">
                  <c:v>-2.3653588510188728E-2</c:v>
                </c:pt>
                <c:pt idx="737">
                  <c:v>-2.3590975654266599E-2</c:v>
                </c:pt>
                <c:pt idx="738">
                  <c:v>-2.7494045099740072E-2</c:v>
                </c:pt>
                <c:pt idx="739">
                  <c:v>-2.6895920847047394E-2</c:v>
                </c:pt>
                <c:pt idx="740">
                  <c:v>-2.8280797922436651E-2</c:v>
                </c:pt>
                <c:pt idx="741">
                  <c:v>-3.2094972872209748E-2</c:v>
                </c:pt>
                <c:pt idx="742">
                  <c:v>-3.010251185914159E-2</c:v>
                </c:pt>
                <c:pt idx="743">
                  <c:v>-3.1126831225587015E-2</c:v>
                </c:pt>
                <c:pt idx="744">
                  <c:v>-3.5128896054189451E-2</c:v>
                </c:pt>
                <c:pt idx="745">
                  <c:v>-3.5894604987477097E-2</c:v>
                </c:pt>
                <c:pt idx="746">
                  <c:v>-3.1273366212160925E-2</c:v>
                </c:pt>
                <c:pt idx="747">
                  <c:v>-3.141654192462584E-2</c:v>
                </c:pt>
                <c:pt idx="748">
                  <c:v>-3.138056441390058E-2</c:v>
                </c:pt>
                <c:pt idx="749">
                  <c:v>-3.3830743896551052E-2</c:v>
                </c:pt>
                <c:pt idx="750">
                  <c:v>-3.7811897817994433E-2</c:v>
                </c:pt>
                <c:pt idx="751">
                  <c:v>-3.4427746130134884E-2</c:v>
                </c:pt>
                <c:pt idx="752">
                  <c:v>-3.4545076537856545E-2</c:v>
                </c:pt>
                <c:pt idx="753">
                  <c:v>-3.5380466833068835E-2</c:v>
                </c:pt>
                <c:pt idx="754">
                  <c:v>-3.7472430286006553E-2</c:v>
                </c:pt>
                <c:pt idx="755">
                  <c:v>-3.664919360859098E-2</c:v>
                </c:pt>
                <c:pt idx="756">
                  <c:v>-3.6639684615725421E-2</c:v>
                </c:pt>
                <c:pt idx="757">
                  <c:v>-3.5582870530275312E-2</c:v>
                </c:pt>
                <c:pt idx="758">
                  <c:v>-3.9352724496349856E-2</c:v>
                </c:pt>
                <c:pt idx="759">
                  <c:v>-4.2118615071581211E-2</c:v>
                </c:pt>
                <c:pt idx="760">
                  <c:v>-4.3224956209828469E-2</c:v>
                </c:pt>
                <c:pt idx="761">
                  <c:v>-4.5809195731200791E-2</c:v>
                </c:pt>
                <c:pt idx="762">
                  <c:v>-4.7069203395937897E-2</c:v>
                </c:pt>
                <c:pt idx="763">
                  <c:v>-4.5390024264821527E-2</c:v>
                </c:pt>
                <c:pt idx="764">
                  <c:v>-4.5420547984283077E-2</c:v>
                </c:pt>
                <c:pt idx="765">
                  <c:v>-4.4013918405086616E-2</c:v>
                </c:pt>
                <c:pt idx="766">
                  <c:v>-4.5197242203163124E-2</c:v>
                </c:pt>
                <c:pt idx="767">
                  <c:v>-4.9184062592463329E-2</c:v>
                </c:pt>
                <c:pt idx="768">
                  <c:v>-5.2350671547792382E-2</c:v>
                </c:pt>
                <c:pt idx="769">
                  <c:v>-5.1528162794667765E-2</c:v>
                </c:pt>
                <c:pt idx="770">
                  <c:v>-5.1469674722730896E-2</c:v>
                </c:pt>
                <c:pt idx="771">
                  <c:v>-5.7147614555542958E-2</c:v>
                </c:pt>
                <c:pt idx="772">
                  <c:v>-5.7685486053686508E-2</c:v>
                </c:pt>
                <c:pt idx="773">
                  <c:v>-6.079331873563365E-2</c:v>
                </c:pt>
                <c:pt idx="774">
                  <c:v>-5.4493752170959975E-2</c:v>
                </c:pt>
                <c:pt idx="775">
                  <c:v>-5.5496158533641204E-2</c:v>
                </c:pt>
                <c:pt idx="776">
                  <c:v>-5.6322431755047364E-2</c:v>
                </c:pt>
                <c:pt idx="777">
                  <c:v>-5.4637633594079471E-2</c:v>
                </c:pt>
                <c:pt idx="778">
                  <c:v>-5.4174600477584933E-2</c:v>
                </c:pt>
                <c:pt idx="779">
                  <c:v>-5.6524363024657576E-2</c:v>
                </c:pt>
                <c:pt idx="780">
                  <c:v>-5.7262414232147951E-2</c:v>
                </c:pt>
                <c:pt idx="781">
                  <c:v>-5.7354950827234408E-2</c:v>
                </c:pt>
                <c:pt idx="782">
                  <c:v>-5.7951487480698338E-2</c:v>
                </c:pt>
                <c:pt idx="783">
                  <c:v>-5.4531542026944435E-2</c:v>
                </c:pt>
                <c:pt idx="784">
                  <c:v>-5.4629634205548561E-2</c:v>
                </c:pt>
                <c:pt idx="785">
                  <c:v>-5.4197838480658067E-2</c:v>
                </c:pt>
                <c:pt idx="786">
                  <c:v>-5.676076351796433E-2</c:v>
                </c:pt>
                <c:pt idx="787">
                  <c:v>-5.3141152938649516E-2</c:v>
                </c:pt>
                <c:pt idx="788">
                  <c:v>-5.6012549225831099E-2</c:v>
                </c:pt>
                <c:pt idx="789">
                  <c:v>-5.1300912791160669E-2</c:v>
                </c:pt>
                <c:pt idx="790">
                  <c:v>-4.7738979482733312E-2</c:v>
                </c:pt>
                <c:pt idx="791">
                  <c:v>-4.9483800673491118E-2</c:v>
                </c:pt>
                <c:pt idx="792">
                  <c:v>-4.5834946333066839E-2</c:v>
                </c:pt>
                <c:pt idx="793">
                  <c:v>-4.2978296666143834E-2</c:v>
                </c:pt>
                <c:pt idx="794">
                  <c:v>-3.6742530324342604E-2</c:v>
                </c:pt>
                <c:pt idx="795">
                  <c:v>-3.7372351100141254E-2</c:v>
                </c:pt>
                <c:pt idx="796">
                  <c:v>-4.2175249390882241E-2</c:v>
                </c:pt>
                <c:pt idx="797">
                  <c:v>-4.6145631568145551E-2</c:v>
                </c:pt>
                <c:pt idx="798">
                  <c:v>-4.1730641359044474E-2</c:v>
                </c:pt>
                <c:pt idx="799">
                  <c:v>-4.1903501857579517E-2</c:v>
                </c:pt>
                <c:pt idx="800">
                  <c:v>-4.4192969713359953E-2</c:v>
                </c:pt>
                <c:pt idx="801">
                  <c:v>-4.4631288162453209E-2</c:v>
                </c:pt>
                <c:pt idx="802">
                  <c:v>-4.3244870254972256E-2</c:v>
                </c:pt>
                <c:pt idx="803">
                  <c:v>-4.8671775263383066E-2</c:v>
                </c:pt>
                <c:pt idx="804">
                  <c:v>-4.5830089073929159E-2</c:v>
                </c:pt>
                <c:pt idx="805">
                  <c:v>-4.6466428186438535E-2</c:v>
                </c:pt>
                <c:pt idx="806">
                  <c:v>-4.5304178537757034E-2</c:v>
                </c:pt>
                <c:pt idx="807">
                  <c:v>-4.3980968208611304E-2</c:v>
                </c:pt>
                <c:pt idx="808">
                  <c:v>-4.5483135647272688E-2</c:v>
                </c:pt>
                <c:pt idx="809">
                  <c:v>-4.6103637366748496E-2</c:v>
                </c:pt>
                <c:pt idx="810">
                  <c:v>-4.6286309160187611E-2</c:v>
                </c:pt>
                <c:pt idx="811">
                  <c:v>-4.8139230642420983E-2</c:v>
                </c:pt>
                <c:pt idx="812">
                  <c:v>-4.7506467528806717E-2</c:v>
                </c:pt>
                <c:pt idx="813">
                  <c:v>-4.9148409469209953E-2</c:v>
                </c:pt>
                <c:pt idx="814">
                  <c:v>-5.0051610706052463E-2</c:v>
                </c:pt>
                <c:pt idx="815">
                  <c:v>-4.5558885075886346E-2</c:v>
                </c:pt>
                <c:pt idx="816">
                  <c:v>-4.7313015911336742E-2</c:v>
                </c:pt>
                <c:pt idx="817">
                  <c:v>-4.1498501071875471E-2</c:v>
                </c:pt>
                <c:pt idx="818">
                  <c:v>-4.4138674452085969E-2</c:v>
                </c:pt>
                <c:pt idx="819">
                  <c:v>-4.1518168955825385E-2</c:v>
                </c:pt>
                <c:pt idx="820">
                  <c:v>-3.8962591572673011E-2</c:v>
                </c:pt>
                <c:pt idx="821">
                  <c:v>-3.8348614634636013E-2</c:v>
                </c:pt>
                <c:pt idx="822">
                  <c:v>-3.7511112946149394E-2</c:v>
                </c:pt>
                <c:pt idx="823">
                  <c:v>-3.7476375231955017E-2</c:v>
                </c:pt>
                <c:pt idx="824">
                  <c:v>-3.6170926812453597E-2</c:v>
                </c:pt>
                <c:pt idx="825">
                  <c:v>-3.9148239534123941E-2</c:v>
                </c:pt>
                <c:pt idx="826">
                  <c:v>-4.2922066972845951E-2</c:v>
                </c:pt>
                <c:pt idx="827">
                  <c:v>-4.3825671218299722E-2</c:v>
                </c:pt>
                <c:pt idx="828">
                  <c:v>-3.8965558382367149E-2</c:v>
                </c:pt>
                <c:pt idx="829">
                  <c:v>-3.8491484178682644E-2</c:v>
                </c:pt>
                <c:pt idx="830">
                  <c:v>-3.8257861144653571E-2</c:v>
                </c:pt>
                <c:pt idx="831">
                  <c:v>-4.2853541934573358E-2</c:v>
                </c:pt>
                <c:pt idx="832">
                  <c:v>-4.2726967306635166E-2</c:v>
                </c:pt>
                <c:pt idx="833">
                  <c:v>-4.6258364814670383E-2</c:v>
                </c:pt>
                <c:pt idx="834">
                  <c:v>-4.6921185082186012E-2</c:v>
                </c:pt>
                <c:pt idx="835">
                  <c:v>-4.5267281368749912E-2</c:v>
                </c:pt>
                <c:pt idx="836">
                  <c:v>-4.7799868912617227E-2</c:v>
                </c:pt>
                <c:pt idx="837">
                  <c:v>-4.3788732664733154E-2</c:v>
                </c:pt>
                <c:pt idx="838">
                  <c:v>-4.6364059202008145E-2</c:v>
                </c:pt>
                <c:pt idx="839">
                  <c:v>-4.5895226187508076E-2</c:v>
                </c:pt>
                <c:pt idx="840">
                  <c:v>-5.1081667151364751E-2</c:v>
                </c:pt>
                <c:pt idx="841">
                  <c:v>-5.0723702825482886E-2</c:v>
                </c:pt>
                <c:pt idx="842">
                  <c:v>-4.6434847380457778E-2</c:v>
                </c:pt>
                <c:pt idx="843">
                  <c:v>-4.6681807252720309E-2</c:v>
                </c:pt>
                <c:pt idx="844">
                  <c:v>-4.7277587181551728E-2</c:v>
                </c:pt>
                <c:pt idx="845">
                  <c:v>-4.2529586147995846E-2</c:v>
                </c:pt>
                <c:pt idx="846">
                  <c:v>-3.810169727364765E-2</c:v>
                </c:pt>
                <c:pt idx="847">
                  <c:v>-3.8936084260752346E-2</c:v>
                </c:pt>
                <c:pt idx="848">
                  <c:v>-3.7026526707329643E-2</c:v>
                </c:pt>
                <c:pt idx="849">
                  <c:v>-3.5987948115746016E-2</c:v>
                </c:pt>
                <c:pt idx="850">
                  <c:v>-3.6627937279494094E-2</c:v>
                </c:pt>
                <c:pt idx="851">
                  <c:v>-3.8853526098191482E-2</c:v>
                </c:pt>
                <c:pt idx="852">
                  <c:v>-3.5280920277247163E-2</c:v>
                </c:pt>
                <c:pt idx="853">
                  <c:v>-3.7721486251482417E-2</c:v>
                </c:pt>
                <c:pt idx="854">
                  <c:v>-3.7834253214481528E-2</c:v>
                </c:pt>
                <c:pt idx="855">
                  <c:v>-3.4207004719005063E-2</c:v>
                </c:pt>
                <c:pt idx="856">
                  <c:v>-3.025457277027821E-2</c:v>
                </c:pt>
                <c:pt idx="857">
                  <c:v>-3.1017998507387845E-2</c:v>
                </c:pt>
                <c:pt idx="858">
                  <c:v>-3.0060094775070323E-2</c:v>
                </c:pt>
                <c:pt idx="859">
                  <c:v>-2.6800867352443469E-2</c:v>
                </c:pt>
                <c:pt idx="860">
                  <c:v>-2.5815964722935791E-2</c:v>
                </c:pt>
                <c:pt idx="861">
                  <c:v>-2.7458658121291113E-2</c:v>
                </c:pt>
                <c:pt idx="862">
                  <c:v>-2.4679418815408138E-2</c:v>
                </c:pt>
                <c:pt idx="863">
                  <c:v>-2.4669345324986214E-2</c:v>
                </c:pt>
                <c:pt idx="864">
                  <c:v>-1.9776282307370607E-2</c:v>
                </c:pt>
                <c:pt idx="865">
                  <c:v>-1.6986919771612818E-2</c:v>
                </c:pt>
                <c:pt idx="866">
                  <c:v>-1.8439006439038508E-2</c:v>
                </c:pt>
                <c:pt idx="867">
                  <c:v>-2.1420778641050409E-2</c:v>
                </c:pt>
                <c:pt idx="868">
                  <c:v>-2.1099299057076082E-2</c:v>
                </c:pt>
                <c:pt idx="869">
                  <c:v>-1.6474920012753747E-2</c:v>
                </c:pt>
                <c:pt idx="870">
                  <c:v>-1.6508469095237954E-2</c:v>
                </c:pt>
                <c:pt idx="871">
                  <c:v>-1.1180040412215986E-2</c:v>
                </c:pt>
                <c:pt idx="872">
                  <c:v>-1.1529001784230886E-2</c:v>
                </c:pt>
                <c:pt idx="873">
                  <c:v>-1.2925524426612212E-2</c:v>
                </c:pt>
                <c:pt idx="874">
                  <c:v>-1.212981754001119E-2</c:v>
                </c:pt>
                <c:pt idx="875">
                  <c:v>-9.8573560121110182E-3</c:v>
                </c:pt>
                <c:pt idx="876">
                  <c:v>-1.288420501882237E-2</c:v>
                </c:pt>
                <c:pt idx="877">
                  <c:v>-1.368893827931672E-2</c:v>
                </c:pt>
                <c:pt idx="878">
                  <c:v>-1.4216072750317998E-2</c:v>
                </c:pt>
                <c:pt idx="879">
                  <c:v>-8.2597308667351488E-3</c:v>
                </c:pt>
                <c:pt idx="880">
                  <c:v>-6.7435736651494382E-3</c:v>
                </c:pt>
                <c:pt idx="881">
                  <c:v>-7.2050090745641171E-3</c:v>
                </c:pt>
                <c:pt idx="882">
                  <c:v>-7.5727611820193275E-3</c:v>
                </c:pt>
                <c:pt idx="883">
                  <c:v>-1.1221981775693113E-2</c:v>
                </c:pt>
                <c:pt idx="884">
                  <c:v>-6.0705688910747124E-3</c:v>
                </c:pt>
                <c:pt idx="885">
                  <c:v>-4.1066083232513817E-3</c:v>
                </c:pt>
                <c:pt idx="886">
                  <c:v>-8.5498582254928124E-5</c:v>
                </c:pt>
                <c:pt idx="887">
                  <c:v>6.3252691735238287E-5</c:v>
                </c:pt>
                <c:pt idx="888">
                  <c:v>1.0852837469852439E-3</c:v>
                </c:pt>
                <c:pt idx="889">
                  <c:v>6.2864889102534072E-3</c:v>
                </c:pt>
                <c:pt idx="890">
                  <c:v>1.0012400172608515E-2</c:v>
                </c:pt>
                <c:pt idx="891">
                  <c:v>8.8954044939493215E-3</c:v>
                </c:pt>
                <c:pt idx="892">
                  <c:v>1.0309303874232567E-2</c:v>
                </c:pt>
                <c:pt idx="893">
                  <c:v>1.7785644380204246E-2</c:v>
                </c:pt>
                <c:pt idx="894">
                  <c:v>1.9709592401621956E-2</c:v>
                </c:pt>
                <c:pt idx="895">
                  <c:v>1.3727270785261592E-2</c:v>
                </c:pt>
                <c:pt idx="896">
                  <c:v>1.2251285349391239E-2</c:v>
                </c:pt>
                <c:pt idx="897">
                  <c:v>1.5993772311022614E-2</c:v>
                </c:pt>
                <c:pt idx="898">
                  <c:v>1.2211542494618088E-2</c:v>
                </c:pt>
                <c:pt idx="899">
                  <c:v>1.3852756521231413E-2</c:v>
                </c:pt>
                <c:pt idx="900">
                  <c:v>5.8766685115450024E-3</c:v>
                </c:pt>
                <c:pt idx="901">
                  <c:v>1.0580112859857049E-2</c:v>
                </c:pt>
                <c:pt idx="902">
                  <c:v>1.246372474480717E-2</c:v>
                </c:pt>
                <c:pt idx="903">
                  <c:v>6.3760861579476025E-3</c:v>
                </c:pt>
                <c:pt idx="904">
                  <c:v>7.863748142143745E-3</c:v>
                </c:pt>
                <c:pt idx="905">
                  <c:v>8.9393653458609279E-3</c:v>
                </c:pt>
                <c:pt idx="906">
                  <c:v>7.1277748796210183E-3</c:v>
                </c:pt>
                <c:pt idx="907">
                  <c:v>-9.806124644216041E-4</c:v>
                </c:pt>
                <c:pt idx="908">
                  <c:v>-3.535557919387422E-4</c:v>
                </c:pt>
                <c:pt idx="909">
                  <c:v>-2.0164355237921594E-3</c:v>
                </c:pt>
                <c:pt idx="910">
                  <c:v>-5.7862884343790055E-3</c:v>
                </c:pt>
                <c:pt idx="911">
                  <c:v>-6.3560198124841261E-3</c:v>
                </c:pt>
                <c:pt idx="912">
                  <c:v>-3.3505813294294473E-3</c:v>
                </c:pt>
                <c:pt idx="913">
                  <c:v>-3.795418104750925E-3</c:v>
                </c:pt>
                <c:pt idx="914">
                  <c:v>3.8043855004958882E-3</c:v>
                </c:pt>
                <c:pt idx="915">
                  <c:v>3.6946302395066688E-3</c:v>
                </c:pt>
                <c:pt idx="916">
                  <c:v>3.3314353202802405E-3</c:v>
                </c:pt>
                <c:pt idx="917">
                  <c:v>5.1687063268943678E-3</c:v>
                </c:pt>
                <c:pt idx="918">
                  <c:v>1.0563876504401382E-2</c:v>
                </c:pt>
                <c:pt idx="919">
                  <c:v>8.2195730446275039E-3</c:v>
                </c:pt>
                <c:pt idx="920">
                  <c:v>4.3716489625722499E-3</c:v>
                </c:pt>
                <c:pt idx="921">
                  <c:v>3.1016526839722225E-3</c:v>
                </c:pt>
                <c:pt idx="922">
                  <c:v>5.7018514704674228E-3</c:v>
                </c:pt>
                <c:pt idx="923">
                  <c:v>4.2598675045262269E-3</c:v>
                </c:pt>
                <c:pt idx="924">
                  <c:v>-5.036911201262706E-4</c:v>
                </c:pt>
                <c:pt idx="925">
                  <c:v>1.3393545797877326E-3</c:v>
                </c:pt>
                <c:pt idx="926">
                  <c:v>1.2815102169385639E-3</c:v>
                </c:pt>
                <c:pt idx="927">
                  <c:v>4.4724546794072673E-4</c:v>
                </c:pt>
                <c:pt idx="928">
                  <c:v>-5.0660735875570628E-3</c:v>
                </c:pt>
                <c:pt idx="929">
                  <c:v>-4.6164738746546918E-3</c:v>
                </c:pt>
                <c:pt idx="930">
                  <c:v>-5.9480472002049201E-3</c:v>
                </c:pt>
                <c:pt idx="931">
                  <c:v>-7.1886036680399723E-3</c:v>
                </c:pt>
                <c:pt idx="932">
                  <c:v>-5.0199342499743782E-3</c:v>
                </c:pt>
                <c:pt idx="933">
                  <c:v>-1.0977752778551175E-2</c:v>
                </c:pt>
                <c:pt idx="934">
                  <c:v>-1.3059025445177119E-2</c:v>
                </c:pt>
                <c:pt idx="935">
                  <c:v>-1.325376926171673E-2</c:v>
                </c:pt>
                <c:pt idx="936">
                  <c:v>-1.1516462823669471E-2</c:v>
                </c:pt>
                <c:pt idx="937">
                  <c:v>-8.7788958697320174E-3</c:v>
                </c:pt>
                <c:pt idx="938">
                  <c:v>-5.6272199989770844E-3</c:v>
                </c:pt>
                <c:pt idx="939">
                  <c:v>-3.9239281460444753E-3</c:v>
                </c:pt>
                <c:pt idx="940">
                  <c:v>-5.4454458493158331E-3</c:v>
                </c:pt>
                <c:pt idx="941">
                  <c:v>-2.0913497126786584E-3</c:v>
                </c:pt>
                <c:pt idx="942">
                  <c:v>5.7104839722477152E-4</c:v>
                </c:pt>
                <c:pt idx="943">
                  <c:v>-7.0987683179921657E-3</c:v>
                </c:pt>
                <c:pt idx="944">
                  <c:v>-4.3348569947653237E-3</c:v>
                </c:pt>
                <c:pt idx="945">
                  <c:v>-4.3882719568312245E-3</c:v>
                </c:pt>
                <c:pt idx="946">
                  <c:v>-5.1368552692617753E-3</c:v>
                </c:pt>
                <c:pt idx="947">
                  <c:v>-3.8850002473136414E-3</c:v>
                </c:pt>
                <c:pt idx="948">
                  <c:v>-4.5270401749871736E-3</c:v>
                </c:pt>
                <c:pt idx="949">
                  <c:v>-1.762904578902047E-3</c:v>
                </c:pt>
                <c:pt idx="950">
                  <c:v>-7.5433493089005488E-4</c:v>
                </c:pt>
                <c:pt idx="951">
                  <c:v>-1.293066202658788E-3</c:v>
                </c:pt>
                <c:pt idx="952">
                  <c:v>-4.9684283301520971E-4</c:v>
                </c:pt>
                <c:pt idx="953">
                  <c:v>-1.1334323403430213E-3</c:v>
                </c:pt>
                <c:pt idx="954">
                  <c:v>-5.0001731444663244E-3</c:v>
                </c:pt>
                <c:pt idx="955">
                  <c:v>-9.1525637828251405E-3</c:v>
                </c:pt>
                <c:pt idx="956">
                  <c:v>-7.1812652822633716E-3</c:v>
                </c:pt>
                <c:pt idx="957">
                  <c:v>-2.9758555591197222E-3</c:v>
                </c:pt>
                <c:pt idx="958">
                  <c:v>6.1661489024333882E-4</c:v>
                </c:pt>
                <c:pt idx="959">
                  <c:v>3.8401987285490158E-3</c:v>
                </c:pt>
                <c:pt idx="960">
                  <c:v>3.3906658805149537E-3</c:v>
                </c:pt>
                <c:pt idx="961">
                  <c:v>8.6761407014297465E-3</c:v>
                </c:pt>
                <c:pt idx="962">
                  <c:v>1.2003897886665227E-2</c:v>
                </c:pt>
                <c:pt idx="963">
                  <c:v>8.8440511191836269E-3</c:v>
                </c:pt>
                <c:pt idx="964">
                  <c:v>7.4227692576596116E-3</c:v>
                </c:pt>
                <c:pt idx="965">
                  <c:v>4.1779859267556674E-3</c:v>
                </c:pt>
                <c:pt idx="966">
                  <c:v>8.521971271100659E-3</c:v>
                </c:pt>
                <c:pt idx="967">
                  <c:v>1.0493291383417702E-2</c:v>
                </c:pt>
                <c:pt idx="968">
                  <c:v>1.0148742550590617E-2</c:v>
                </c:pt>
                <c:pt idx="969">
                  <c:v>1.1120159808035712E-2</c:v>
                </c:pt>
                <c:pt idx="970">
                  <c:v>1.337502258749157E-2</c:v>
                </c:pt>
                <c:pt idx="971">
                  <c:v>1.4755358966498822E-2</c:v>
                </c:pt>
                <c:pt idx="972">
                  <c:v>1.3645995073865214E-2</c:v>
                </c:pt>
                <c:pt idx="973">
                  <c:v>1.5247695653822335E-2</c:v>
                </c:pt>
                <c:pt idx="974">
                  <c:v>1.8173023491202978E-2</c:v>
                </c:pt>
                <c:pt idx="975">
                  <c:v>1.2606264143922186E-2</c:v>
                </c:pt>
                <c:pt idx="976">
                  <c:v>1.9806374795444226E-2</c:v>
                </c:pt>
                <c:pt idx="977">
                  <c:v>2.2208652452755606E-2</c:v>
                </c:pt>
                <c:pt idx="978">
                  <c:v>1.9274886152094384E-2</c:v>
                </c:pt>
                <c:pt idx="979">
                  <c:v>1.6467676346088478E-2</c:v>
                </c:pt>
                <c:pt idx="980">
                  <c:v>1.7777930215570725E-2</c:v>
                </c:pt>
                <c:pt idx="981">
                  <c:v>1.5214961782950009E-2</c:v>
                </c:pt>
                <c:pt idx="982">
                  <c:v>2.1468144060128536E-2</c:v>
                </c:pt>
                <c:pt idx="983">
                  <c:v>2.3498634574641963E-2</c:v>
                </c:pt>
                <c:pt idx="984">
                  <c:v>2.4037036918740373E-2</c:v>
                </c:pt>
                <c:pt idx="985">
                  <c:v>2.1425149588807368E-2</c:v>
                </c:pt>
                <c:pt idx="986">
                  <c:v>2.3223053296080431E-2</c:v>
                </c:pt>
                <c:pt idx="987">
                  <c:v>2.6051481569022705E-2</c:v>
                </c:pt>
                <c:pt idx="988">
                  <c:v>2.3302173444918362E-2</c:v>
                </c:pt>
                <c:pt idx="989">
                  <c:v>2.880012346343741E-2</c:v>
                </c:pt>
                <c:pt idx="990">
                  <c:v>2.1221311399347353E-2</c:v>
                </c:pt>
                <c:pt idx="991">
                  <c:v>2.4141243470498397E-2</c:v>
                </c:pt>
                <c:pt idx="992">
                  <c:v>2.2610431293418332E-2</c:v>
                </c:pt>
                <c:pt idx="993">
                  <c:v>2.3224563338353654E-2</c:v>
                </c:pt>
                <c:pt idx="994">
                  <c:v>1.9503949567574397E-2</c:v>
                </c:pt>
                <c:pt idx="995">
                  <c:v>1.8065510594863277E-2</c:v>
                </c:pt>
                <c:pt idx="996">
                  <c:v>1.9669130376334332E-2</c:v>
                </c:pt>
                <c:pt idx="997">
                  <c:v>1.7090030882724649E-2</c:v>
                </c:pt>
                <c:pt idx="998">
                  <c:v>1.5909989804946179E-2</c:v>
                </c:pt>
                <c:pt idx="999">
                  <c:v>1.4545513772078911E-2</c:v>
                </c:pt>
                <c:pt idx="1000">
                  <c:v>1.3387177188230348E-2</c:v>
                </c:pt>
                <c:pt idx="1001">
                  <c:v>1.3414361122944918E-2</c:v>
                </c:pt>
                <c:pt idx="1002">
                  <c:v>1.2780764511012954E-2</c:v>
                </c:pt>
                <c:pt idx="1003">
                  <c:v>1.2236112810900757E-2</c:v>
                </c:pt>
                <c:pt idx="1004">
                  <c:v>1.1718459825173388E-2</c:v>
                </c:pt>
                <c:pt idx="1005">
                  <c:v>4.7085426036126421E-3</c:v>
                </c:pt>
                <c:pt idx="1006">
                  <c:v>5.4530843541882312E-3</c:v>
                </c:pt>
                <c:pt idx="1007">
                  <c:v>4.5564857006805681E-3</c:v>
                </c:pt>
                <c:pt idx="1008">
                  <c:v>6.979897055571227E-3</c:v>
                </c:pt>
                <c:pt idx="1009">
                  <c:v>9.1187873827331956E-3</c:v>
                </c:pt>
                <c:pt idx="1010">
                  <c:v>5.9341811554309842E-3</c:v>
                </c:pt>
                <c:pt idx="1011">
                  <c:v>6.5345380006989195E-3</c:v>
                </c:pt>
                <c:pt idx="1012">
                  <c:v>2.1988001159267689E-3</c:v>
                </c:pt>
                <c:pt idx="1013">
                  <c:v>5.3703826253552744E-3</c:v>
                </c:pt>
                <c:pt idx="1014">
                  <c:v>6.0516975876721002E-3</c:v>
                </c:pt>
                <c:pt idx="1015">
                  <c:v>-2.6709223530436699E-3</c:v>
                </c:pt>
                <c:pt idx="1016">
                  <c:v>-5.6214080260158505E-3</c:v>
                </c:pt>
                <c:pt idx="1017">
                  <c:v>-3.6424910855518133E-3</c:v>
                </c:pt>
                <c:pt idx="1018">
                  <c:v>-3.6231699293050035E-3</c:v>
                </c:pt>
                <c:pt idx="1019">
                  <c:v>-8.4899742541206802E-3</c:v>
                </c:pt>
                <c:pt idx="1020">
                  <c:v>-6.8808480533060212E-3</c:v>
                </c:pt>
                <c:pt idx="1021">
                  <c:v>-4.2686104528177893E-5</c:v>
                </c:pt>
                <c:pt idx="1022">
                  <c:v>-1.21184480642611E-3</c:v>
                </c:pt>
                <c:pt idx="1023">
                  <c:v>-6.9685528078481385E-3</c:v>
                </c:pt>
                <c:pt idx="1024">
                  <c:v>1.3190425671585349E-3</c:v>
                </c:pt>
                <c:pt idx="1025">
                  <c:v>4.9871061416348894E-3</c:v>
                </c:pt>
                <c:pt idx="1026">
                  <c:v>7.5172305409687556E-3</c:v>
                </c:pt>
                <c:pt idx="1027">
                  <c:v>4.1398096736069423E-3</c:v>
                </c:pt>
                <c:pt idx="1028">
                  <c:v>6.6621925168321994E-3</c:v>
                </c:pt>
                <c:pt idx="1029">
                  <c:v>6.2482710779501183E-3</c:v>
                </c:pt>
                <c:pt idx="1030">
                  <c:v>8.2078705497650173E-3</c:v>
                </c:pt>
                <c:pt idx="1031">
                  <c:v>1.0522466401990727E-2</c:v>
                </c:pt>
                <c:pt idx="1032">
                  <c:v>1.3922494058334012E-2</c:v>
                </c:pt>
                <c:pt idx="1033">
                  <c:v>1.6831578716575812E-2</c:v>
                </c:pt>
                <c:pt idx="1034">
                  <c:v>1.9143062182195747E-2</c:v>
                </c:pt>
                <c:pt idx="1035">
                  <c:v>1.6456006488743125E-2</c:v>
                </c:pt>
                <c:pt idx="1036">
                  <c:v>2.3895592273886823E-2</c:v>
                </c:pt>
                <c:pt idx="1037">
                  <c:v>1.5651820325294441E-2</c:v>
                </c:pt>
                <c:pt idx="1038">
                  <c:v>1.3140675291140935E-2</c:v>
                </c:pt>
                <c:pt idx="1039">
                  <c:v>1.6426759840736826E-2</c:v>
                </c:pt>
                <c:pt idx="1040">
                  <c:v>6.5801914290912755E-3</c:v>
                </c:pt>
                <c:pt idx="1041">
                  <c:v>8.188362325229237E-3</c:v>
                </c:pt>
                <c:pt idx="1042">
                  <c:v>1.2267066949203542E-2</c:v>
                </c:pt>
                <c:pt idx="1043">
                  <c:v>1.7140073200822892E-2</c:v>
                </c:pt>
                <c:pt idx="1044">
                  <c:v>1.4101699807601342E-2</c:v>
                </c:pt>
                <c:pt idx="1045">
                  <c:v>1.569544990360372E-2</c:v>
                </c:pt>
                <c:pt idx="1046">
                  <c:v>1.8054786193011152E-2</c:v>
                </c:pt>
                <c:pt idx="1047">
                  <c:v>1.5013717403806748E-2</c:v>
                </c:pt>
                <c:pt idx="1048">
                  <c:v>1.1307352617127675E-2</c:v>
                </c:pt>
                <c:pt idx="1049">
                  <c:v>1.4948811119652738E-2</c:v>
                </c:pt>
                <c:pt idx="1050">
                  <c:v>1.7429333813667736E-2</c:v>
                </c:pt>
                <c:pt idx="1051">
                  <c:v>1.8002604733597716E-2</c:v>
                </c:pt>
                <c:pt idx="1052">
                  <c:v>1.6958702932152958E-2</c:v>
                </c:pt>
                <c:pt idx="1053">
                  <c:v>1.8261945536670598E-2</c:v>
                </c:pt>
                <c:pt idx="1054">
                  <c:v>2.064272861774441E-2</c:v>
                </c:pt>
                <c:pt idx="1055">
                  <c:v>2.1060570017053415E-2</c:v>
                </c:pt>
                <c:pt idx="1056">
                  <c:v>2.4667253399226041E-2</c:v>
                </c:pt>
                <c:pt idx="1057">
                  <c:v>2.9418628749005693E-2</c:v>
                </c:pt>
                <c:pt idx="1058">
                  <c:v>3.163112470006646E-2</c:v>
                </c:pt>
                <c:pt idx="1059">
                  <c:v>3.3565365599856456E-2</c:v>
                </c:pt>
                <c:pt idx="1060">
                  <c:v>4.0524554513511557E-2</c:v>
                </c:pt>
                <c:pt idx="1061">
                  <c:v>4.2631100955005108E-2</c:v>
                </c:pt>
                <c:pt idx="1062">
                  <c:v>4.5103919614174481E-2</c:v>
                </c:pt>
                <c:pt idx="1063">
                  <c:v>4.4165993780182822E-2</c:v>
                </c:pt>
                <c:pt idx="1064">
                  <c:v>4.3809840351465734E-2</c:v>
                </c:pt>
                <c:pt idx="1065">
                  <c:v>4.1406197325368099E-2</c:v>
                </c:pt>
                <c:pt idx="1066">
                  <c:v>4.0485251744460715E-2</c:v>
                </c:pt>
                <c:pt idx="1067">
                  <c:v>3.6565103866118109E-2</c:v>
                </c:pt>
                <c:pt idx="1068">
                  <c:v>3.2164964481547598E-2</c:v>
                </c:pt>
                <c:pt idx="1069">
                  <c:v>3.6757414014009449E-2</c:v>
                </c:pt>
                <c:pt idx="1070">
                  <c:v>4.2602231378898292E-2</c:v>
                </c:pt>
                <c:pt idx="1071">
                  <c:v>3.707263881285372E-2</c:v>
                </c:pt>
                <c:pt idx="1072">
                  <c:v>3.7324144033254791E-2</c:v>
                </c:pt>
                <c:pt idx="1073">
                  <c:v>4.1295804879494469E-2</c:v>
                </c:pt>
                <c:pt idx="1074">
                  <c:v>4.3572473976403403E-2</c:v>
                </c:pt>
                <c:pt idx="1075">
                  <c:v>3.92752042956106E-2</c:v>
                </c:pt>
                <c:pt idx="1076">
                  <c:v>3.9377001194136785E-2</c:v>
                </c:pt>
                <c:pt idx="1077">
                  <c:v>4.7160885500261429E-2</c:v>
                </c:pt>
                <c:pt idx="1078">
                  <c:v>5.0465660991721562E-2</c:v>
                </c:pt>
                <c:pt idx="1079">
                  <c:v>5.1008436214619257E-2</c:v>
                </c:pt>
                <c:pt idx="1080">
                  <c:v>4.6045742513242338E-2</c:v>
                </c:pt>
                <c:pt idx="1081">
                  <c:v>4.702835701605701E-2</c:v>
                </c:pt>
                <c:pt idx="1082">
                  <c:v>5.1434746889463145E-2</c:v>
                </c:pt>
                <c:pt idx="1083">
                  <c:v>4.700336592886023E-2</c:v>
                </c:pt>
                <c:pt idx="1084">
                  <c:v>4.5583514395753699E-2</c:v>
                </c:pt>
                <c:pt idx="1085">
                  <c:v>4.0337534259348162E-2</c:v>
                </c:pt>
                <c:pt idx="1086">
                  <c:v>3.3224557080672623E-2</c:v>
                </c:pt>
                <c:pt idx="1087">
                  <c:v>2.5340757376028478E-2</c:v>
                </c:pt>
                <c:pt idx="1088">
                  <c:v>2.8639329192606366E-2</c:v>
                </c:pt>
                <c:pt idx="1089">
                  <c:v>3.5451989217735624E-2</c:v>
                </c:pt>
                <c:pt idx="1090">
                  <c:v>3.5262903634798004E-2</c:v>
                </c:pt>
                <c:pt idx="1091">
                  <c:v>3.4842455459733079E-2</c:v>
                </c:pt>
                <c:pt idx="1092">
                  <c:v>4.0530735757355218E-2</c:v>
                </c:pt>
                <c:pt idx="1093">
                  <c:v>3.2118406653496745E-2</c:v>
                </c:pt>
                <c:pt idx="1094">
                  <c:v>3.3026523150101017E-2</c:v>
                </c:pt>
                <c:pt idx="1095">
                  <c:v>3.0913663066906905E-2</c:v>
                </c:pt>
                <c:pt idx="1096">
                  <c:v>3.4885347930005528E-2</c:v>
                </c:pt>
                <c:pt idx="1097">
                  <c:v>3.4445122913767445E-2</c:v>
                </c:pt>
                <c:pt idx="1098">
                  <c:v>3.8538856537435606E-2</c:v>
                </c:pt>
                <c:pt idx="1099">
                  <c:v>4.2804183483507563E-2</c:v>
                </c:pt>
                <c:pt idx="1100">
                  <c:v>4.4275806257217054E-2</c:v>
                </c:pt>
                <c:pt idx="1101">
                  <c:v>5.1801312230084218E-2</c:v>
                </c:pt>
                <c:pt idx="1102">
                  <c:v>4.403670465994125E-2</c:v>
                </c:pt>
                <c:pt idx="1103">
                  <c:v>3.895143967975212E-2</c:v>
                </c:pt>
                <c:pt idx="1104">
                  <c:v>4.1295699601364477E-2</c:v>
                </c:pt>
                <c:pt idx="1105">
                  <c:v>4.9704673427741985E-2</c:v>
                </c:pt>
                <c:pt idx="1106">
                  <c:v>4.8780635527160499E-2</c:v>
                </c:pt>
                <c:pt idx="1107">
                  <c:v>5.3507537057240206E-2</c:v>
                </c:pt>
                <c:pt idx="1108">
                  <c:v>4.374328000410177E-2</c:v>
                </c:pt>
                <c:pt idx="1109">
                  <c:v>3.8846446994573292E-2</c:v>
                </c:pt>
                <c:pt idx="1110">
                  <c:v>3.8559850490938574E-2</c:v>
                </c:pt>
                <c:pt idx="1111">
                  <c:v>4.0318239409655732E-2</c:v>
                </c:pt>
                <c:pt idx="1112">
                  <c:v>3.8871245243356611E-2</c:v>
                </c:pt>
                <c:pt idx="1113">
                  <c:v>3.9051250247900349E-2</c:v>
                </c:pt>
                <c:pt idx="1114">
                  <c:v>3.7643023703430201E-2</c:v>
                </c:pt>
                <c:pt idx="1115">
                  <c:v>2.8527245078800778E-2</c:v>
                </c:pt>
                <c:pt idx="1116">
                  <c:v>3.7654331406189234E-2</c:v>
                </c:pt>
                <c:pt idx="1117">
                  <c:v>3.272795889674418E-2</c:v>
                </c:pt>
                <c:pt idx="1118">
                  <c:v>3.5385385381790702E-2</c:v>
                </c:pt>
                <c:pt idx="1119">
                  <c:v>3.5158946004638869E-2</c:v>
                </c:pt>
                <c:pt idx="1120">
                  <c:v>3.7736701475204804E-2</c:v>
                </c:pt>
                <c:pt idx="1121">
                  <c:v>3.8983116927986616E-2</c:v>
                </c:pt>
                <c:pt idx="1122">
                  <c:v>3.9353080011454322E-2</c:v>
                </c:pt>
                <c:pt idx="1123">
                  <c:v>3.9625985260859586E-2</c:v>
                </c:pt>
                <c:pt idx="1124">
                  <c:v>4.0022522709831421E-2</c:v>
                </c:pt>
                <c:pt idx="1125">
                  <c:v>4.0595309440804472E-2</c:v>
                </c:pt>
                <c:pt idx="1126">
                  <c:v>4.2178526667820071E-2</c:v>
                </c:pt>
                <c:pt idx="1127">
                  <c:v>4.7525351570431917E-2</c:v>
                </c:pt>
                <c:pt idx="1128">
                  <c:v>5.408264370721505E-2</c:v>
                </c:pt>
                <c:pt idx="1129">
                  <c:v>5.368287690834217E-2</c:v>
                </c:pt>
                <c:pt idx="1130">
                  <c:v>4.7479100845640554E-2</c:v>
                </c:pt>
                <c:pt idx="1131">
                  <c:v>5.2677921198200472E-2</c:v>
                </c:pt>
                <c:pt idx="1132">
                  <c:v>5.1797539404447646E-2</c:v>
                </c:pt>
                <c:pt idx="1133">
                  <c:v>5.4164960246649185E-2</c:v>
                </c:pt>
                <c:pt idx="1134">
                  <c:v>5.2469382646242124E-2</c:v>
                </c:pt>
                <c:pt idx="1135">
                  <c:v>5.4596506473748363E-2</c:v>
                </c:pt>
                <c:pt idx="1136">
                  <c:v>5.661691195237295E-2</c:v>
                </c:pt>
                <c:pt idx="1137">
                  <c:v>5.3686927393797879E-2</c:v>
                </c:pt>
                <c:pt idx="1138">
                  <c:v>5.3394737807659798E-2</c:v>
                </c:pt>
                <c:pt idx="1139">
                  <c:v>4.5553596731347845E-2</c:v>
                </c:pt>
                <c:pt idx="1140">
                  <c:v>4.6231662006519292E-2</c:v>
                </c:pt>
                <c:pt idx="1141">
                  <c:v>5.4016434646631417E-2</c:v>
                </c:pt>
                <c:pt idx="1142">
                  <c:v>5.4928337709381436E-2</c:v>
                </c:pt>
                <c:pt idx="1143">
                  <c:v>5.2388430227576332E-2</c:v>
                </c:pt>
                <c:pt idx="1144">
                  <c:v>4.8397060122486124E-2</c:v>
                </c:pt>
                <c:pt idx="1145">
                  <c:v>4.9562410567203452E-2</c:v>
                </c:pt>
                <c:pt idx="1146">
                  <c:v>4.4861357189952322E-2</c:v>
                </c:pt>
                <c:pt idx="1147">
                  <c:v>4.4031120124510714E-2</c:v>
                </c:pt>
                <c:pt idx="1148">
                  <c:v>4.0974894579661303E-2</c:v>
                </c:pt>
                <c:pt idx="1149">
                  <c:v>4.63973426755937E-2</c:v>
                </c:pt>
                <c:pt idx="1150">
                  <c:v>4.1676520801292805E-2</c:v>
                </c:pt>
                <c:pt idx="1151">
                  <c:v>4.2212223459089815E-2</c:v>
                </c:pt>
                <c:pt idx="1152">
                  <c:v>4.0874596084570447E-2</c:v>
                </c:pt>
                <c:pt idx="1153">
                  <c:v>4.029873655989813E-2</c:v>
                </c:pt>
                <c:pt idx="1154">
                  <c:v>3.5575318351646956E-2</c:v>
                </c:pt>
                <c:pt idx="1155">
                  <c:v>4.1160446786226768E-2</c:v>
                </c:pt>
                <c:pt idx="1156">
                  <c:v>4.2173576695848425E-2</c:v>
                </c:pt>
                <c:pt idx="1157">
                  <c:v>4.0522604597658995E-2</c:v>
                </c:pt>
                <c:pt idx="1158">
                  <c:v>3.8571335070762824E-2</c:v>
                </c:pt>
                <c:pt idx="1159">
                  <c:v>4.2465532936565298E-2</c:v>
                </c:pt>
                <c:pt idx="1160">
                  <c:v>4.2123938356337209E-2</c:v>
                </c:pt>
                <c:pt idx="1161">
                  <c:v>4.2294472127939464E-2</c:v>
                </c:pt>
                <c:pt idx="1162">
                  <c:v>3.9343150788771819E-2</c:v>
                </c:pt>
                <c:pt idx="1163">
                  <c:v>4.7252966768631444E-2</c:v>
                </c:pt>
                <c:pt idx="1164">
                  <c:v>5.3081908517581766E-2</c:v>
                </c:pt>
                <c:pt idx="1165">
                  <c:v>4.5651951944791103E-2</c:v>
                </c:pt>
                <c:pt idx="1166">
                  <c:v>5.3868345827122965E-2</c:v>
                </c:pt>
                <c:pt idx="1167">
                  <c:v>5.5233583759324523E-2</c:v>
                </c:pt>
                <c:pt idx="1168">
                  <c:v>4.6455241681720105E-2</c:v>
                </c:pt>
                <c:pt idx="1169">
                  <c:v>3.3949482480811755E-2</c:v>
                </c:pt>
                <c:pt idx="1170">
                  <c:v>3.0441506453333878E-2</c:v>
                </c:pt>
                <c:pt idx="1171">
                  <c:v>2.6101248398229027E-2</c:v>
                </c:pt>
                <c:pt idx="1172">
                  <c:v>3.0817941068516985E-2</c:v>
                </c:pt>
                <c:pt idx="1173">
                  <c:v>3.0904942798007484E-2</c:v>
                </c:pt>
                <c:pt idx="1174">
                  <c:v>3.5855997947483287E-2</c:v>
                </c:pt>
                <c:pt idx="1175">
                  <c:v>3.3410420387384621E-2</c:v>
                </c:pt>
                <c:pt idx="1176">
                  <c:v>3.222293288709821E-2</c:v>
                </c:pt>
                <c:pt idx="1177">
                  <c:v>2.8584479587735689E-2</c:v>
                </c:pt>
                <c:pt idx="1178">
                  <c:v>2.2099141643365128E-2</c:v>
                </c:pt>
                <c:pt idx="1179">
                  <c:v>1.834397818844602E-2</c:v>
                </c:pt>
                <c:pt idx="1180">
                  <c:v>8.1185105659695722E-3</c:v>
                </c:pt>
                <c:pt idx="1181">
                  <c:v>6.4664363547239923E-3</c:v>
                </c:pt>
                <c:pt idx="1182">
                  <c:v>4.3609012947882775E-3</c:v>
                </c:pt>
                <c:pt idx="1183">
                  <c:v>5.4507626573996326E-3</c:v>
                </c:pt>
                <c:pt idx="1184">
                  <c:v>6.4993900456340459E-3</c:v>
                </c:pt>
                <c:pt idx="1185">
                  <c:v>1.0929586288279891E-2</c:v>
                </c:pt>
                <c:pt idx="1186">
                  <c:v>3.7451772974130826E-3</c:v>
                </c:pt>
                <c:pt idx="1187">
                  <c:v>-1.6128656126047636E-3</c:v>
                </c:pt>
                <c:pt idx="1188">
                  <c:v>-1.5337730700211494E-2</c:v>
                </c:pt>
                <c:pt idx="1189">
                  <c:v>-1.966042411774549E-2</c:v>
                </c:pt>
                <c:pt idx="1190">
                  <c:v>-1.9577666143808292E-2</c:v>
                </c:pt>
                <c:pt idx="1191">
                  <c:v>-2.2743378364337152E-2</c:v>
                </c:pt>
                <c:pt idx="1192">
                  <c:v>-2.4544132605948787E-2</c:v>
                </c:pt>
                <c:pt idx="1193">
                  <c:v>-2.487398869255375E-2</c:v>
                </c:pt>
                <c:pt idx="1194">
                  <c:v>-2.2450862803616634E-2</c:v>
                </c:pt>
                <c:pt idx="1195">
                  <c:v>-2.1424077942059805E-2</c:v>
                </c:pt>
                <c:pt idx="1196">
                  <c:v>-2.3049057110615445E-2</c:v>
                </c:pt>
                <c:pt idx="1197">
                  <c:v>-1.9249953890539739E-2</c:v>
                </c:pt>
                <c:pt idx="1198">
                  <c:v>-1.480290362507386E-2</c:v>
                </c:pt>
                <c:pt idx="1199">
                  <c:v>-1.6888608859003007E-2</c:v>
                </c:pt>
                <c:pt idx="1200">
                  <c:v>-1.8311196733030277E-2</c:v>
                </c:pt>
                <c:pt idx="1201">
                  <c:v>-1.9945175972461704E-2</c:v>
                </c:pt>
                <c:pt idx="1202">
                  <c:v>-2.9663885607183027E-2</c:v>
                </c:pt>
                <c:pt idx="1203">
                  <c:v>-3.573467948339204E-2</c:v>
                </c:pt>
                <c:pt idx="1204">
                  <c:v>-3.5568758007954893E-2</c:v>
                </c:pt>
                <c:pt idx="1205">
                  <c:v>-3.2300474395042134E-2</c:v>
                </c:pt>
                <c:pt idx="1206">
                  <c:v>-2.5035086950480956E-2</c:v>
                </c:pt>
                <c:pt idx="1207">
                  <c:v>-2.3872582922513041E-2</c:v>
                </c:pt>
                <c:pt idx="1208">
                  <c:v>-3.1965785629897048E-2</c:v>
                </c:pt>
                <c:pt idx="1209">
                  <c:v>-3.3398007510962335E-2</c:v>
                </c:pt>
                <c:pt idx="1210">
                  <c:v>-3.8748623688198869E-2</c:v>
                </c:pt>
                <c:pt idx="1211">
                  <c:v>-3.8550812855826067E-2</c:v>
                </c:pt>
                <c:pt idx="1212">
                  <c:v>-2.8256276931323487E-2</c:v>
                </c:pt>
                <c:pt idx="1213">
                  <c:v>-3.0563493675960007E-2</c:v>
                </c:pt>
                <c:pt idx="1214">
                  <c:v>-3.9601320536927664E-2</c:v>
                </c:pt>
                <c:pt idx="1215">
                  <c:v>-4.0907146856441923E-2</c:v>
                </c:pt>
                <c:pt idx="1216">
                  <c:v>-3.8790611017708421E-2</c:v>
                </c:pt>
                <c:pt idx="1217">
                  <c:v>-3.2270341221900423E-2</c:v>
                </c:pt>
                <c:pt idx="1218">
                  <c:v>-3.7518421108032829E-2</c:v>
                </c:pt>
                <c:pt idx="1219">
                  <c:v>-3.1800062125151518E-2</c:v>
                </c:pt>
                <c:pt idx="1220">
                  <c:v>-3.1779014894277591E-2</c:v>
                </c:pt>
                <c:pt idx="1221">
                  <c:v>-3.0139867768568362E-2</c:v>
                </c:pt>
                <c:pt idx="1222">
                  <c:v>-3.2169840534084559E-2</c:v>
                </c:pt>
                <c:pt idx="1223">
                  <c:v>-3.1139753199354026E-2</c:v>
                </c:pt>
                <c:pt idx="1224">
                  <c:v>-3.3366118901514086E-2</c:v>
                </c:pt>
                <c:pt idx="1225">
                  <c:v>-4.016757900649548E-2</c:v>
                </c:pt>
                <c:pt idx="1226">
                  <c:v>-3.9792158225837926E-2</c:v>
                </c:pt>
                <c:pt idx="1227">
                  <c:v>-4.2349392804559072E-2</c:v>
                </c:pt>
                <c:pt idx="1228">
                  <c:v>-3.7848826165508442E-2</c:v>
                </c:pt>
                <c:pt idx="1229">
                  <c:v>-3.5879732527587249E-2</c:v>
                </c:pt>
                <c:pt idx="1230">
                  <c:v>-3.4532829856282476E-2</c:v>
                </c:pt>
                <c:pt idx="1231">
                  <c:v>-3.6905987303922805E-2</c:v>
                </c:pt>
                <c:pt idx="1232">
                  <c:v>-3.3060194919893759E-2</c:v>
                </c:pt>
                <c:pt idx="1233">
                  <c:v>-3.2276060769306447E-2</c:v>
                </c:pt>
                <c:pt idx="1234">
                  <c:v>-2.7709966556309751E-2</c:v>
                </c:pt>
                <c:pt idx="1235">
                  <c:v>-3.1338262222076918E-2</c:v>
                </c:pt>
                <c:pt idx="1236">
                  <c:v>-3.5206122140105323E-2</c:v>
                </c:pt>
                <c:pt idx="1237">
                  <c:v>-3.3600729772117144E-2</c:v>
                </c:pt>
                <c:pt idx="1238">
                  <c:v>-3.9006162247574805E-2</c:v>
                </c:pt>
                <c:pt idx="1239">
                  <c:v>-3.7936374797034045E-2</c:v>
                </c:pt>
                <c:pt idx="1240">
                  <c:v>-3.4585443140016658E-2</c:v>
                </c:pt>
                <c:pt idx="1241">
                  <c:v>-3.3673990629891626E-2</c:v>
                </c:pt>
                <c:pt idx="1242">
                  <c:v>-4.0563535414053997E-2</c:v>
                </c:pt>
                <c:pt idx="1243">
                  <c:v>-3.9737939216837992E-2</c:v>
                </c:pt>
                <c:pt idx="1244">
                  <c:v>-4.061918204180015E-2</c:v>
                </c:pt>
                <c:pt idx="1245">
                  <c:v>-4.0444879617505092E-2</c:v>
                </c:pt>
                <c:pt idx="1246">
                  <c:v>-3.9173999591100461E-2</c:v>
                </c:pt>
                <c:pt idx="1247">
                  <c:v>-3.7168521584296177E-2</c:v>
                </c:pt>
                <c:pt idx="1248">
                  <c:v>-3.4109749240468057E-2</c:v>
                </c:pt>
                <c:pt idx="1249">
                  <c:v>-4.0060267162881802E-2</c:v>
                </c:pt>
                <c:pt idx="1250">
                  <c:v>-4.5377819765507366E-2</c:v>
                </c:pt>
                <c:pt idx="1251">
                  <c:v>-4.6037354013323428E-2</c:v>
                </c:pt>
                <c:pt idx="1252">
                  <c:v>-4.807711428019068E-2</c:v>
                </c:pt>
                <c:pt idx="1253">
                  <c:v>-5.708552318233695E-2</c:v>
                </c:pt>
                <c:pt idx="1254">
                  <c:v>-6.0982104367848011E-2</c:v>
                </c:pt>
                <c:pt idx="1255">
                  <c:v>-6.2808861593661836E-2</c:v>
                </c:pt>
                <c:pt idx="1256">
                  <c:v>-6.3559966205930851E-2</c:v>
                </c:pt>
                <c:pt idx="1257">
                  <c:v>-6.5093396177105189E-2</c:v>
                </c:pt>
                <c:pt idx="1258">
                  <c:v>-6.3502310271017048E-2</c:v>
                </c:pt>
                <c:pt idx="1259">
                  <c:v>-6.6626878872177886E-2</c:v>
                </c:pt>
                <c:pt idx="1260">
                  <c:v>-6.7518927907856185E-2</c:v>
                </c:pt>
                <c:pt idx="1261">
                  <c:v>-6.7612552431127404E-2</c:v>
                </c:pt>
                <c:pt idx="1262">
                  <c:v>-6.9225284837104217E-2</c:v>
                </c:pt>
                <c:pt idx="1263">
                  <c:v>-6.9637009850687215E-2</c:v>
                </c:pt>
                <c:pt idx="1264">
                  <c:v>-7.3745376427467924E-2</c:v>
                </c:pt>
                <c:pt idx="1265">
                  <c:v>-7.1844745053440295E-2</c:v>
                </c:pt>
                <c:pt idx="1266">
                  <c:v>-7.0717007372176011E-2</c:v>
                </c:pt>
                <c:pt idx="1267">
                  <c:v>-7.1965346014121412E-2</c:v>
                </c:pt>
                <c:pt idx="1268">
                  <c:v>-6.6191210958060132E-2</c:v>
                </c:pt>
                <c:pt idx="1269">
                  <c:v>-6.7558758330135249E-2</c:v>
                </c:pt>
                <c:pt idx="1270">
                  <c:v>-6.93482015956155E-2</c:v>
                </c:pt>
                <c:pt idx="1271">
                  <c:v>-6.6819689490584921E-2</c:v>
                </c:pt>
                <c:pt idx="1272">
                  <c:v>-6.7147142478019339E-2</c:v>
                </c:pt>
                <c:pt idx="1273">
                  <c:v>-6.8631717130629433E-2</c:v>
                </c:pt>
                <c:pt idx="1274">
                  <c:v>-6.7586476325475431E-2</c:v>
                </c:pt>
                <c:pt idx="1275">
                  <c:v>-6.5274385893401177E-2</c:v>
                </c:pt>
                <c:pt idx="1276">
                  <c:v>-6.5829425715299372E-2</c:v>
                </c:pt>
                <c:pt idx="1277">
                  <c:v>-7.1703427246764817E-2</c:v>
                </c:pt>
                <c:pt idx="1278">
                  <c:v>-7.1905380255706586E-2</c:v>
                </c:pt>
                <c:pt idx="1279">
                  <c:v>-6.6930080120992552E-2</c:v>
                </c:pt>
                <c:pt idx="1280">
                  <c:v>-6.8413549890586789E-2</c:v>
                </c:pt>
                <c:pt idx="1281">
                  <c:v>-7.7015063326577926E-2</c:v>
                </c:pt>
                <c:pt idx="1282">
                  <c:v>-7.7662914980534681E-2</c:v>
                </c:pt>
                <c:pt idx="1283">
                  <c:v>-8.0530067240707881E-2</c:v>
                </c:pt>
                <c:pt idx="1284">
                  <c:v>-7.693229888985198E-2</c:v>
                </c:pt>
                <c:pt idx="1285">
                  <c:v>-7.7141533316869682E-2</c:v>
                </c:pt>
                <c:pt idx="1286">
                  <c:v>-7.7096835782799467E-2</c:v>
                </c:pt>
                <c:pt idx="1287">
                  <c:v>-7.5779194400423577E-2</c:v>
                </c:pt>
                <c:pt idx="1288">
                  <c:v>-7.3691777428493532E-2</c:v>
                </c:pt>
                <c:pt idx="1289">
                  <c:v>-7.3932879170243715E-2</c:v>
                </c:pt>
                <c:pt idx="1290">
                  <c:v>-7.1286234837406703E-2</c:v>
                </c:pt>
                <c:pt idx="1291">
                  <c:v>-7.1122245871789946E-2</c:v>
                </c:pt>
                <c:pt idx="1292">
                  <c:v>-7.2052396577534594E-2</c:v>
                </c:pt>
                <c:pt idx="1293">
                  <c:v>-7.882941075384664E-2</c:v>
                </c:pt>
                <c:pt idx="1294">
                  <c:v>-7.7066183418307954E-2</c:v>
                </c:pt>
                <c:pt idx="1295">
                  <c:v>-7.1309481862502855E-2</c:v>
                </c:pt>
                <c:pt idx="1296">
                  <c:v>-6.8812855046796351E-2</c:v>
                </c:pt>
                <c:pt idx="1297">
                  <c:v>-6.4107702784672038E-2</c:v>
                </c:pt>
                <c:pt idx="1298">
                  <c:v>-6.5137323746419895E-2</c:v>
                </c:pt>
                <c:pt idx="1299">
                  <c:v>-6.6969615140453631E-2</c:v>
                </c:pt>
                <c:pt idx="1300">
                  <c:v>-7.0753820994702177E-2</c:v>
                </c:pt>
                <c:pt idx="1301">
                  <c:v>-7.2871888176687882E-2</c:v>
                </c:pt>
                <c:pt idx="1302">
                  <c:v>-7.0852134966010838E-2</c:v>
                </c:pt>
                <c:pt idx="1303">
                  <c:v>-7.4123654272054584E-2</c:v>
                </c:pt>
                <c:pt idx="1304">
                  <c:v>-6.8626177182768089E-2</c:v>
                </c:pt>
                <c:pt idx="1305">
                  <c:v>-6.6059772765179492E-2</c:v>
                </c:pt>
                <c:pt idx="1306">
                  <c:v>-5.6754465251073305E-2</c:v>
                </c:pt>
                <c:pt idx="1307">
                  <c:v>-5.4140812475404476E-2</c:v>
                </c:pt>
                <c:pt idx="1308">
                  <c:v>-5.2092083373070475E-2</c:v>
                </c:pt>
                <c:pt idx="1309">
                  <c:v>-5.3740010662452375E-2</c:v>
                </c:pt>
                <c:pt idx="1310">
                  <c:v>-5.8980284742847666E-2</c:v>
                </c:pt>
                <c:pt idx="1311">
                  <c:v>-6.719163703149833E-2</c:v>
                </c:pt>
                <c:pt idx="1312">
                  <c:v>-6.5421656105346448E-2</c:v>
                </c:pt>
                <c:pt idx="1313">
                  <c:v>-6.3281597049094085E-2</c:v>
                </c:pt>
                <c:pt idx="1314">
                  <c:v>-5.385482853975565E-2</c:v>
                </c:pt>
                <c:pt idx="1315">
                  <c:v>-5.942178584394131E-2</c:v>
                </c:pt>
                <c:pt idx="1316">
                  <c:v>-6.8018087562541574E-2</c:v>
                </c:pt>
                <c:pt idx="1317">
                  <c:v>-6.9070244751995857E-2</c:v>
                </c:pt>
                <c:pt idx="1318">
                  <c:v>-7.7831686072392103E-2</c:v>
                </c:pt>
                <c:pt idx="1319">
                  <c:v>-8.8455056058720394E-2</c:v>
                </c:pt>
                <c:pt idx="1320">
                  <c:v>-8.6832701068449647E-2</c:v>
                </c:pt>
                <c:pt idx="1321">
                  <c:v>-7.5982028740644969E-2</c:v>
                </c:pt>
                <c:pt idx="1322">
                  <c:v>-7.9927666556700583E-2</c:v>
                </c:pt>
                <c:pt idx="1323">
                  <c:v>-7.8617159997014796E-2</c:v>
                </c:pt>
                <c:pt idx="1324">
                  <c:v>-8.09650133314882E-2</c:v>
                </c:pt>
                <c:pt idx="1325">
                  <c:v>-8.543376497869748E-2</c:v>
                </c:pt>
                <c:pt idx="1326">
                  <c:v>-8.2933946802447367E-2</c:v>
                </c:pt>
                <c:pt idx="1327">
                  <c:v>-8.0572088386685614E-2</c:v>
                </c:pt>
                <c:pt idx="1328">
                  <c:v>-8.0292312467482363E-2</c:v>
                </c:pt>
                <c:pt idx="1329">
                  <c:v>-7.7046555821164486E-2</c:v>
                </c:pt>
                <c:pt idx="1330">
                  <c:v>-7.4448490741390927E-2</c:v>
                </c:pt>
                <c:pt idx="1331">
                  <c:v>-7.8770522664722953E-2</c:v>
                </c:pt>
                <c:pt idx="1332">
                  <c:v>-7.8563084638406888E-2</c:v>
                </c:pt>
                <c:pt idx="1333">
                  <c:v>-7.735572728694684E-2</c:v>
                </c:pt>
                <c:pt idx="1334">
                  <c:v>-7.9026064531980245E-2</c:v>
                </c:pt>
                <c:pt idx="1335">
                  <c:v>-7.8744075080493192E-2</c:v>
                </c:pt>
                <c:pt idx="1336">
                  <c:v>-7.4577731024963234E-2</c:v>
                </c:pt>
                <c:pt idx="1337">
                  <c:v>-7.3783760566727641E-2</c:v>
                </c:pt>
                <c:pt idx="1338">
                  <c:v>-7.3932836907900423E-2</c:v>
                </c:pt>
                <c:pt idx="1339">
                  <c:v>-7.2790212278207811E-2</c:v>
                </c:pt>
                <c:pt idx="1340">
                  <c:v>-6.9363996540624195E-2</c:v>
                </c:pt>
                <c:pt idx="1341">
                  <c:v>-7.5628658134001547E-2</c:v>
                </c:pt>
                <c:pt idx="1342">
                  <c:v>-7.7276562873018317E-2</c:v>
                </c:pt>
                <c:pt idx="1343">
                  <c:v>-7.7013824656514851E-2</c:v>
                </c:pt>
                <c:pt idx="1344">
                  <c:v>-7.7218190957119459E-2</c:v>
                </c:pt>
                <c:pt idx="1345">
                  <c:v>-7.7479277195815266E-2</c:v>
                </c:pt>
                <c:pt idx="1346">
                  <c:v>-7.9961983595198127E-2</c:v>
                </c:pt>
                <c:pt idx="1347">
                  <c:v>-7.7522873029608586E-2</c:v>
                </c:pt>
                <c:pt idx="1348">
                  <c:v>-7.6760340357594048E-2</c:v>
                </c:pt>
                <c:pt idx="1349">
                  <c:v>-7.7987217377936457E-2</c:v>
                </c:pt>
                <c:pt idx="1350">
                  <c:v>-8.2392450476255874E-2</c:v>
                </c:pt>
                <c:pt idx="1351">
                  <c:v>-8.592162741261089E-2</c:v>
                </c:pt>
                <c:pt idx="1352">
                  <c:v>-8.9359923733173807E-2</c:v>
                </c:pt>
                <c:pt idx="1353">
                  <c:v>-9.1376448208620897E-2</c:v>
                </c:pt>
                <c:pt idx="1354">
                  <c:v>-9.3200523995417783E-2</c:v>
                </c:pt>
                <c:pt idx="1355">
                  <c:v>-9.0177717884638242E-2</c:v>
                </c:pt>
                <c:pt idx="1356">
                  <c:v>-0.10214058252332836</c:v>
                </c:pt>
                <c:pt idx="1357">
                  <c:v>-0.1051253717702485</c:v>
                </c:pt>
                <c:pt idx="1358">
                  <c:v>-0.10835647696812534</c:v>
                </c:pt>
                <c:pt idx="1359">
                  <c:v>-0.11128830310497795</c:v>
                </c:pt>
                <c:pt idx="1360">
                  <c:v>-0.11032721769383702</c:v>
                </c:pt>
                <c:pt idx="1361">
                  <c:v>-0.10937547378693069</c:v>
                </c:pt>
                <c:pt idx="1362">
                  <c:v>-0.11086347096727234</c:v>
                </c:pt>
                <c:pt idx="1363">
                  <c:v>-0.11367841196295225</c:v>
                </c:pt>
                <c:pt idx="1364">
                  <c:v>-0.10862505421359137</c:v>
                </c:pt>
                <c:pt idx="1365">
                  <c:v>-0.10782727324533514</c:v>
                </c:pt>
                <c:pt idx="1366">
                  <c:v>-0.10927877030081035</c:v>
                </c:pt>
                <c:pt idx="1367">
                  <c:v>-0.10564612245085658</c:v>
                </c:pt>
                <c:pt idx="1368">
                  <c:v>-0.10104344804245446</c:v>
                </c:pt>
                <c:pt idx="1369">
                  <c:v>-9.979433103567481E-2</c:v>
                </c:pt>
                <c:pt idx="1370">
                  <c:v>-0.10265901289611545</c:v>
                </c:pt>
                <c:pt idx="1371">
                  <c:v>-9.7199467533258033E-2</c:v>
                </c:pt>
                <c:pt idx="1372">
                  <c:v>-9.3626973591931395E-2</c:v>
                </c:pt>
                <c:pt idx="1373">
                  <c:v>-9.5771343963567124E-2</c:v>
                </c:pt>
                <c:pt idx="1374">
                  <c:v>-9.8040893932908491E-2</c:v>
                </c:pt>
                <c:pt idx="1375">
                  <c:v>-0.10274819337653029</c:v>
                </c:pt>
                <c:pt idx="1376">
                  <c:v>-9.8718002178221131E-2</c:v>
                </c:pt>
                <c:pt idx="1377">
                  <c:v>-9.8563505208501878E-2</c:v>
                </c:pt>
                <c:pt idx="1378">
                  <c:v>-9.252141359323196E-2</c:v>
                </c:pt>
                <c:pt idx="1379">
                  <c:v>-9.2701895923195665E-2</c:v>
                </c:pt>
                <c:pt idx="1380">
                  <c:v>-9.1849506779484114E-2</c:v>
                </c:pt>
                <c:pt idx="1381">
                  <c:v>-8.9985974902206944E-2</c:v>
                </c:pt>
                <c:pt idx="1382">
                  <c:v>-9.3773178824309578E-2</c:v>
                </c:pt>
                <c:pt idx="1383">
                  <c:v>-9.4595495206554858E-2</c:v>
                </c:pt>
                <c:pt idx="1384">
                  <c:v>-9.5362132680859801E-2</c:v>
                </c:pt>
                <c:pt idx="1385">
                  <c:v>-9.4850893676437953E-2</c:v>
                </c:pt>
                <c:pt idx="1386">
                  <c:v>-9.7658391769600672E-2</c:v>
                </c:pt>
                <c:pt idx="1387">
                  <c:v>-9.3702361943675205E-2</c:v>
                </c:pt>
                <c:pt idx="1388">
                  <c:v>-9.3909245141127973E-2</c:v>
                </c:pt>
                <c:pt idx="1389">
                  <c:v>-8.7905418126211332E-2</c:v>
                </c:pt>
                <c:pt idx="1390">
                  <c:v>-8.3598892209337361E-2</c:v>
                </c:pt>
                <c:pt idx="1391">
                  <c:v>-7.9157962672525617E-2</c:v>
                </c:pt>
                <c:pt idx="1392">
                  <c:v>-8.1632003504472861E-2</c:v>
                </c:pt>
                <c:pt idx="1393">
                  <c:v>-9.2583732983035572E-2</c:v>
                </c:pt>
                <c:pt idx="1394">
                  <c:v>-9.629203065323555E-2</c:v>
                </c:pt>
                <c:pt idx="1395">
                  <c:v>-9.1199331169304565E-2</c:v>
                </c:pt>
                <c:pt idx="1396">
                  <c:v>-8.5463795736370973E-2</c:v>
                </c:pt>
                <c:pt idx="1397">
                  <c:v>-8.3805642887903486E-2</c:v>
                </c:pt>
                <c:pt idx="1398">
                  <c:v>-8.460633255661032E-2</c:v>
                </c:pt>
                <c:pt idx="1399">
                  <c:v>-8.3808098689562627E-2</c:v>
                </c:pt>
                <c:pt idx="1400">
                  <c:v>-7.7978785757805369E-2</c:v>
                </c:pt>
                <c:pt idx="1401">
                  <c:v>-7.7901960300190476E-2</c:v>
                </c:pt>
                <c:pt idx="1402">
                  <c:v>-7.4562585421257044E-2</c:v>
                </c:pt>
                <c:pt idx="1403">
                  <c:v>-7.064986543367624E-2</c:v>
                </c:pt>
                <c:pt idx="1404">
                  <c:v>-7.0458329463928493E-2</c:v>
                </c:pt>
                <c:pt idx="1405">
                  <c:v>-6.820325186001075E-2</c:v>
                </c:pt>
                <c:pt idx="1406">
                  <c:v>-6.8892072210914423E-2</c:v>
                </c:pt>
                <c:pt idx="1407">
                  <c:v>-6.8985644480888508E-2</c:v>
                </c:pt>
                <c:pt idx="1408">
                  <c:v>-6.9235858663902805E-2</c:v>
                </c:pt>
                <c:pt idx="1409">
                  <c:v>-6.548811504604013E-2</c:v>
                </c:pt>
                <c:pt idx="1410">
                  <c:v>-6.3179150134283657E-2</c:v>
                </c:pt>
                <c:pt idx="1411">
                  <c:v>-6.5164412817290684E-2</c:v>
                </c:pt>
                <c:pt idx="1412">
                  <c:v>-6.2118759143192648E-2</c:v>
                </c:pt>
                <c:pt idx="1413">
                  <c:v>-6.1337323956340395E-2</c:v>
                </c:pt>
                <c:pt idx="1414">
                  <c:v>-6.0994987706774917E-2</c:v>
                </c:pt>
                <c:pt idx="1415">
                  <c:v>-6.3189660785232693E-2</c:v>
                </c:pt>
                <c:pt idx="1416">
                  <c:v>-5.5790753759641376E-2</c:v>
                </c:pt>
                <c:pt idx="1417">
                  <c:v>-5.4058783796531285E-2</c:v>
                </c:pt>
                <c:pt idx="1418">
                  <c:v>-5.5320901989971083E-2</c:v>
                </c:pt>
                <c:pt idx="1419">
                  <c:v>-4.8695965552114862E-2</c:v>
                </c:pt>
                <c:pt idx="1420">
                  <c:v>-4.7939651755609658E-2</c:v>
                </c:pt>
                <c:pt idx="1421">
                  <c:v>-4.3318723441539198E-2</c:v>
                </c:pt>
                <c:pt idx="1422">
                  <c:v>-5.0204350230527384E-2</c:v>
                </c:pt>
                <c:pt idx="1423">
                  <c:v>-5.1299519107910641E-2</c:v>
                </c:pt>
                <c:pt idx="1424">
                  <c:v>-5.8841644561268946E-2</c:v>
                </c:pt>
                <c:pt idx="1425">
                  <c:v>-5.07181471501712E-2</c:v>
                </c:pt>
                <c:pt idx="1426">
                  <c:v>-5.0562891239469998E-2</c:v>
                </c:pt>
                <c:pt idx="1427">
                  <c:v>-5.6024764670979832E-2</c:v>
                </c:pt>
                <c:pt idx="1428">
                  <c:v>-5.5828476439849672E-2</c:v>
                </c:pt>
                <c:pt idx="1429">
                  <c:v>-5.7281546514815318E-2</c:v>
                </c:pt>
                <c:pt idx="1430">
                  <c:v>-5.0016989810725665E-2</c:v>
                </c:pt>
                <c:pt idx="1431">
                  <c:v>-4.7021881860599302E-2</c:v>
                </c:pt>
                <c:pt idx="1432">
                  <c:v>-4.8172293293410218E-2</c:v>
                </c:pt>
                <c:pt idx="1433">
                  <c:v>-4.6875190521996957E-2</c:v>
                </c:pt>
                <c:pt idx="1434">
                  <c:v>-4.6431162994764241E-2</c:v>
                </c:pt>
                <c:pt idx="1435">
                  <c:v>-4.865060587163994E-2</c:v>
                </c:pt>
                <c:pt idx="1436">
                  <c:v>-4.4805234264821192E-2</c:v>
                </c:pt>
                <c:pt idx="1437">
                  <c:v>-3.8567554103919988E-2</c:v>
                </c:pt>
                <c:pt idx="1438">
                  <c:v>-3.2569712166188203E-2</c:v>
                </c:pt>
                <c:pt idx="1439">
                  <c:v>-3.1446319647004839E-2</c:v>
                </c:pt>
                <c:pt idx="1440">
                  <c:v>-2.964272564396242E-2</c:v>
                </c:pt>
                <c:pt idx="1441">
                  <c:v>-1.7930097639296649E-2</c:v>
                </c:pt>
                <c:pt idx="1442">
                  <c:v>-1.4864492038365595E-2</c:v>
                </c:pt>
                <c:pt idx="1443">
                  <c:v>-9.1083854899874916E-3</c:v>
                </c:pt>
                <c:pt idx="1444">
                  <c:v>6.9228473357563214E-3</c:v>
                </c:pt>
                <c:pt idx="1445">
                  <c:v>1.5103902702849892E-2</c:v>
                </c:pt>
                <c:pt idx="1446">
                  <c:v>1.935896081357491E-2</c:v>
                </c:pt>
                <c:pt idx="1447">
                  <c:v>1.1249551079560494E-2</c:v>
                </c:pt>
                <c:pt idx="1448">
                  <c:v>9.1231550964627761E-3</c:v>
                </c:pt>
                <c:pt idx="1449">
                  <c:v>5.9860727715015383E-3</c:v>
                </c:pt>
                <c:pt idx="1450">
                  <c:v>8.5545526936847693E-5</c:v>
                </c:pt>
                <c:pt idx="1451">
                  <c:v>-1.4396256160620347E-3</c:v>
                </c:pt>
                <c:pt idx="1452">
                  <c:v>-6.2723220286409198E-3</c:v>
                </c:pt>
                <c:pt idx="1453">
                  <c:v>-1.4707364523816047E-3</c:v>
                </c:pt>
                <c:pt idx="1454">
                  <c:v>2.0506737419354604E-3</c:v>
                </c:pt>
                <c:pt idx="1455">
                  <c:v>-1.4990137175416862E-3</c:v>
                </c:pt>
                <c:pt idx="1456">
                  <c:v>-4.0445740830363786E-3</c:v>
                </c:pt>
                <c:pt idx="1457">
                  <c:v>-5.9258268350814713E-4</c:v>
                </c:pt>
                <c:pt idx="1458">
                  <c:v>-5.1620184755551968E-3</c:v>
                </c:pt>
                <c:pt idx="1459">
                  <c:v>-1.750415118180193E-3</c:v>
                </c:pt>
                <c:pt idx="1460">
                  <c:v>1.2744754846971684E-3</c:v>
                </c:pt>
                <c:pt idx="1461">
                  <c:v>9.1650322952259167E-3</c:v>
                </c:pt>
                <c:pt idx="1462">
                  <c:v>7.0271523870417685E-3</c:v>
                </c:pt>
                <c:pt idx="1463">
                  <c:v>1.030072821626038E-2</c:v>
                </c:pt>
                <c:pt idx="1464">
                  <c:v>8.2386609748714701E-3</c:v>
                </c:pt>
                <c:pt idx="1465">
                  <c:v>7.8783789161041007E-3</c:v>
                </c:pt>
                <c:pt idx="1466">
                  <c:v>1.4945294505509077E-2</c:v>
                </c:pt>
                <c:pt idx="1467">
                  <c:v>1.4625297681383653E-2</c:v>
                </c:pt>
                <c:pt idx="1468">
                  <c:v>1.5228019378821678E-2</c:v>
                </c:pt>
                <c:pt idx="1469">
                  <c:v>1.0756776185509631E-2</c:v>
                </c:pt>
                <c:pt idx="1470">
                  <c:v>1.8690465670914147E-2</c:v>
                </c:pt>
                <c:pt idx="1471">
                  <c:v>1.3462314636473627E-2</c:v>
                </c:pt>
                <c:pt idx="1472">
                  <c:v>1.5119368234914665E-2</c:v>
                </c:pt>
                <c:pt idx="1473">
                  <c:v>1.0461031067046767E-2</c:v>
                </c:pt>
                <c:pt idx="1474">
                  <c:v>1.0014247411907373E-2</c:v>
                </c:pt>
                <c:pt idx="1475">
                  <c:v>1.9421195324747176E-2</c:v>
                </c:pt>
                <c:pt idx="1476">
                  <c:v>2.2158762171442525E-2</c:v>
                </c:pt>
                <c:pt idx="1477">
                  <c:v>3.6399240333133021E-2</c:v>
                </c:pt>
                <c:pt idx="1478">
                  <c:v>3.5167060596116739E-2</c:v>
                </c:pt>
                <c:pt idx="1479">
                  <c:v>3.9657289104013005E-2</c:v>
                </c:pt>
                <c:pt idx="1480">
                  <c:v>3.352512248073336E-2</c:v>
                </c:pt>
                <c:pt idx="1481">
                  <c:v>2.6923750988765649E-2</c:v>
                </c:pt>
                <c:pt idx="1482">
                  <c:v>3.653323145142906E-2</c:v>
                </c:pt>
                <c:pt idx="1483">
                  <c:v>3.2431296360587725E-2</c:v>
                </c:pt>
                <c:pt idx="1484">
                  <c:v>4.1574564879383713E-2</c:v>
                </c:pt>
                <c:pt idx="1485">
                  <c:v>4.4131995337162611E-2</c:v>
                </c:pt>
                <c:pt idx="1486">
                  <c:v>4.0782553202291183E-2</c:v>
                </c:pt>
                <c:pt idx="1487">
                  <c:v>4.142918241070892E-2</c:v>
                </c:pt>
                <c:pt idx="1488">
                  <c:v>4.9554870149224328E-2</c:v>
                </c:pt>
                <c:pt idx="1489">
                  <c:v>4.6290498060277629E-2</c:v>
                </c:pt>
                <c:pt idx="1490">
                  <c:v>4.3776246707182276E-2</c:v>
                </c:pt>
                <c:pt idx="1491">
                  <c:v>4.4926448402352381E-2</c:v>
                </c:pt>
                <c:pt idx="1492">
                  <c:v>4.466551946838293E-2</c:v>
                </c:pt>
                <c:pt idx="1493">
                  <c:v>4.61842684653897E-2</c:v>
                </c:pt>
                <c:pt idx="1494">
                  <c:v>3.6686321895565976E-2</c:v>
                </c:pt>
                <c:pt idx="1495">
                  <c:v>2.2059926590426215E-2</c:v>
                </c:pt>
                <c:pt idx="1496">
                  <c:v>2.7086188181668636E-2</c:v>
                </c:pt>
                <c:pt idx="1497">
                  <c:v>2.2501466840019635E-2</c:v>
                </c:pt>
                <c:pt idx="1498">
                  <c:v>1.5242220458842048E-2</c:v>
                </c:pt>
                <c:pt idx="1499">
                  <c:v>1.0891045792558174E-2</c:v>
                </c:pt>
                <c:pt idx="1500">
                  <c:v>6.4606804528335449E-3</c:v>
                </c:pt>
                <c:pt idx="1501">
                  <c:v>7.2090072198185418E-3</c:v>
                </c:pt>
                <c:pt idx="1502">
                  <c:v>1.0074912540521064E-2</c:v>
                </c:pt>
                <c:pt idx="1503">
                  <c:v>1.7234654739204158E-2</c:v>
                </c:pt>
                <c:pt idx="1504">
                  <c:v>1.4601338426469601E-2</c:v>
                </c:pt>
                <c:pt idx="1505">
                  <c:v>2.0762258284101165E-2</c:v>
                </c:pt>
                <c:pt idx="1506">
                  <c:v>1.7557320213177574E-2</c:v>
                </c:pt>
                <c:pt idx="1507">
                  <c:v>1.4623491860473292E-2</c:v>
                </c:pt>
                <c:pt idx="1508">
                  <c:v>2.8410244476112956E-2</c:v>
                </c:pt>
                <c:pt idx="1509">
                  <c:v>2.5422913563629468E-2</c:v>
                </c:pt>
                <c:pt idx="1510">
                  <c:v>2.6370704175147308E-2</c:v>
                </c:pt>
                <c:pt idx="1511">
                  <c:v>2.2018599486577584E-2</c:v>
                </c:pt>
                <c:pt idx="1512">
                  <c:v>2.1062642931979125E-2</c:v>
                </c:pt>
                <c:pt idx="1513">
                  <c:v>1.0673039998866152E-2</c:v>
                </c:pt>
                <c:pt idx="1514">
                  <c:v>2.0181995034045386E-3</c:v>
                </c:pt>
                <c:pt idx="1515">
                  <c:v>-6.0804109676512175E-3</c:v>
                </c:pt>
                <c:pt idx="1516">
                  <c:v>-1.3456702820523248E-2</c:v>
                </c:pt>
                <c:pt idx="1517">
                  <c:v>-1.422680632481732E-2</c:v>
                </c:pt>
                <c:pt idx="1518">
                  <c:v>-9.0634220036831525E-3</c:v>
                </c:pt>
                <c:pt idx="1519">
                  <c:v>-2.3405241080143302E-3</c:v>
                </c:pt>
                <c:pt idx="1520">
                  <c:v>-7.4481596843911646E-4</c:v>
                </c:pt>
                <c:pt idx="1521">
                  <c:v>-5.8415202135689848E-3</c:v>
                </c:pt>
                <c:pt idx="1522">
                  <c:v>-2.273845730446622E-2</c:v>
                </c:pt>
                <c:pt idx="1523">
                  <c:v>-2.7346611597588888E-2</c:v>
                </c:pt>
                <c:pt idx="1524">
                  <c:v>-2.6853760620025868E-2</c:v>
                </c:pt>
                <c:pt idx="1525">
                  <c:v>-3.2251231023933902E-2</c:v>
                </c:pt>
                <c:pt idx="1526">
                  <c:v>-3.597175702013522E-2</c:v>
                </c:pt>
                <c:pt idx="1527">
                  <c:v>-3.5470110958313206E-2</c:v>
                </c:pt>
                <c:pt idx="1528">
                  <c:v>-3.8988149127789584E-2</c:v>
                </c:pt>
                <c:pt idx="1529">
                  <c:v>-3.9950580765445109E-2</c:v>
                </c:pt>
                <c:pt idx="1530">
                  <c:v>-4.1958533585797264E-2</c:v>
                </c:pt>
                <c:pt idx="1531">
                  <c:v>-5.1453403149625876E-2</c:v>
                </c:pt>
                <c:pt idx="1532">
                  <c:v>-5.4400481152384383E-2</c:v>
                </c:pt>
                <c:pt idx="1533">
                  <c:v>-4.832705877906085E-2</c:v>
                </c:pt>
                <c:pt idx="1534">
                  <c:v>-4.9683821243242443E-2</c:v>
                </c:pt>
                <c:pt idx="1535">
                  <c:v>-4.2859235450893873E-2</c:v>
                </c:pt>
                <c:pt idx="1536">
                  <c:v>-5.81628112639615E-2</c:v>
                </c:pt>
                <c:pt idx="1537">
                  <c:v>-5.9054690301894697E-2</c:v>
                </c:pt>
                <c:pt idx="1538">
                  <c:v>-6.392853316741165E-2</c:v>
                </c:pt>
                <c:pt idx="1539">
                  <c:v>-6.592734931763744E-2</c:v>
                </c:pt>
                <c:pt idx="1540">
                  <c:v>-6.784480414668026E-2</c:v>
                </c:pt>
                <c:pt idx="1541">
                  <c:v>-5.913894529486996E-2</c:v>
                </c:pt>
                <c:pt idx="1542">
                  <c:v>-6.6392989313942996E-2</c:v>
                </c:pt>
                <c:pt idx="1543">
                  <c:v>-6.5472091843418512E-2</c:v>
                </c:pt>
                <c:pt idx="1544">
                  <c:v>-6.4346723221303526E-2</c:v>
                </c:pt>
                <c:pt idx="1545">
                  <c:v>-6.7118811811251122E-2</c:v>
                </c:pt>
                <c:pt idx="1546">
                  <c:v>-6.586555076472167E-2</c:v>
                </c:pt>
                <c:pt idx="1547">
                  <c:v>-7.1632718081748314E-2</c:v>
                </c:pt>
                <c:pt idx="1548">
                  <c:v>-6.4477739900512199E-2</c:v>
                </c:pt>
                <c:pt idx="1549">
                  <c:v>-6.6947921140097288E-2</c:v>
                </c:pt>
                <c:pt idx="1550">
                  <c:v>-6.4786675602657273E-2</c:v>
                </c:pt>
                <c:pt idx="1551">
                  <c:v>-6.6199370329025564E-2</c:v>
                </c:pt>
                <c:pt idx="1552">
                  <c:v>-6.2754722345214509E-2</c:v>
                </c:pt>
                <c:pt idx="1553">
                  <c:v>-5.9489718346863674E-2</c:v>
                </c:pt>
                <c:pt idx="1554">
                  <c:v>-6.3773562451096777E-2</c:v>
                </c:pt>
                <c:pt idx="1555">
                  <c:v>-5.9423497345913567E-2</c:v>
                </c:pt>
                <c:pt idx="1556">
                  <c:v>-6.53176842154648E-2</c:v>
                </c:pt>
                <c:pt idx="1557">
                  <c:v>-7.3707894584627565E-2</c:v>
                </c:pt>
                <c:pt idx="1558">
                  <c:v>-8.3077209783824602E-2</c:v>
                </c:pt>
                <c:pt idx="1559">
                  <c:v>-9.3193066137532532E-2</c:v>
                </c:pt>
                <c:pt idx="1560">
                  <c:v>-9.5038552329144155E-2</c:v>
                </c:pt>
                <c:pt idx="1561">
                  <c:v>-9.1671331978796067E-2</c:v>
                </c:pt>
                <c:pt idx="1562">
                  <c:v>-9.5482261170767635E-2</c:v>
                </c:pt>
                <c:pt idx="1563">
                  <c:v>-9.6215128559069218E-2</c:v>
                </c:pt>
                <c:pt idx="1564">
                  <c:v>-0.10451239336998819</c:v>
                </c:pt>
                <c:pt idx="1565">
                  <c:v>-0.10041761452085551</c:v>
                </c:pt>
                <c:pt idx="1566">
                  <c:v>-0.10622024566312516</c:v>
                </c:pt>
                <c:pt idx="1567">
                  <c:v>-0.10845956046546434</c:v>
                </c:pt>
                <c:pt idx="1568">
                  <c:v>-0.10472449965647113</c:v>
                </c:pt>
                <c:pt idx="1569">
                  <c:v>-0.10914173796562765</c:v>
                </c:pt>
                <c:pt idx="1570">
                  <c:v>-0.10648856728722433</c:v>
                </c:pt>
                <c:pt idx="1571">
                  <c:v>-0.10014078919581759</c:v>
                </c:pt>
                <c:pt idx="1572">
                  <c:v>-0.1037974552988451</c:v>
                </c:pt>
                <c:pt idx="1573">
                  <c:v>-0.10778348867529386</c:v>
                </c:pt>
                <c:pt idx="1574">
                  <c:v>-0.10649105181417817</c:v>
                </c:pt>
                <c:pt idx="1575">
                  <c:v>-0.11254822729388525</c:v>
                </c:pt>
                <c:pt idx="1576">
                  <c:v>-0.11794951288768651</c:v>
                </c:pt>
                <c:pt idx="1577">
                  <c:v>-0.10393490926263904</c:v>
                </c:pt>
                <c:pt idx="1578">
                  <c:v>-0.1029961529732013</c:v>
                </c:pt>
                <c:pt idx="1579">
                  <c:v>-0.10325666769406339</c:v>
                </c:pt>
                <c:pt idx="1580">
                  <c:v>-9.8803439919544545E-2</c:v>
                </c:pt>
                <c:pt idx="1581">
                  <c:v>-0.10102741682032768</c:v>
                </c:pt>
                <c:pt idx="1582">
                  <c:v>-9.4679093976495321E-2</c:v>
                </c:pt>
                <c:pt idx="1583">
                  <c:v>-9.5264729296409389E-2</c:v>
                </c:pt>
                <c:pt idx="1584">
                  <c:v>-9.2602744970187945E-2</c:v>
                </c:pt>
                <c:pt idx="1585">
                  <c:v>-9.7502568176750737E-2</c:v>
                </c:pt>
                <c:pt idx="1586">
                  <c:v>-9.7551675001786964E-2</c:v>
                </c:pt>
                <c:pt idx="1587">
                  <c:v>-9.8663459739508297E-2</c:v>
                </c:pt>
                <c:pt idx="1588">
                  <c:v>-9.6829781517238755E-2</c:v>
                </c:pt>
                <c:pt idx="1589">
                  <c:v>-0.10310327980707212</c:v>
                </c:pt>
                <c:pt idx="1590">
                  <c:v>-0.10186970388005023</c:v>
                </c:pt>
                <c:pt idx="1591">
                  <c:v>-9.9760406163247994E-2</c:v>
                </c:pt>
                <c:pt idx="1592">
                  <c:v>-9.7792730246728077E-2</c:v>
                </c:pt>
                <c:pt idx="1593">
                  <c:v>-0.10452150160864093</c:v>
                </c:pt>
                <c:pt idx="1594">
                  <c:v>-0.10142681603674586</c:v>
                </c:pt>
                <c:pt idx="1595">
                  <c:v>-0.10362723976483768</c:v>
                </c:pt>
                <c:pt idx="1596">
                  <c:v>-0.11147501130475035</c:v>
                </c:pt>
                <c:pt idx="1597">
                  <c:v>-0.1072774925644836</c:v>
                </c:pt>
                <c:pt idx="1598">
                  <c:v>-0.1086490130221941</c:v>
                </c:pt>
                <c:pt idx="1599">
                  <c:v>-0.10968694897379738</c:v>
                </c:pt>
                <c:pt idx="1600">
                  <c:v>-0.10905419135306971</c:v>
                </c:pt>
                <c:pt idx="1601">
                  <c:v>-0.11434132042094469</c:v>
                </c:pt>
                <c:pt idx="1602">
                  <c:v>-0.11401357243673471</c:v>
                </c:pt>
                <c:pt idx="1603">
                  <c:v>-0.11974605821384599</c:v>
                </c:pt>
                <c:pt idx="1604">
                  <c:v>-0.11630122851765989</c:v>
                </c:pt>
                <c:pt idx="1605">
                  <c:v>-0.1174652034343272</c:v>
                </c:pt>
                <c:pt idx="1606">
                  <c:v>-0.11894232501384205</c:v>
                </c:pt>
                <c:pt idx="1607">
                  <c:v>-0.12369555349163719</c:v>
                </c:pt>
                <c:pt idx="1608">
                  <c:v>-0.12053070654255527</c:v>
                </c:pt>
                <c:pt idx="1609">
                  <c:v>-0.11863978223520533</c:v>
                </c:pt>
                <c:pt idx="1610">
                  <c:v>-0.12232654937262455</c:v>
                </c:pt>
                <c:pt idx="1611">
                  <c:v>-0.12648489732407808</c:v>
                </c:pt>
                <c:pt idx="1612">
                  <c:v>-0.12905388316227528</c:v>
                </c:pt>
                <c:pt idx="1613">
                  <c:v>-0.1273317032879806</c:v>
                </c:pt>
                <c:pt idx="1614">
                  <c:v>-0.12589318321110088</c:v>
                </c:pt>
                <c:pt idx="1615">
                  <c:v>-0.12144428643881233</c:v>
                </c:pt>
                <c:pt idx="1616">
                  <c:v>-0.1189715748905853</c:v>
                </c:pt>
                <c:pt idx="1617">
                  <c:v>-0.1240489747503456</c:v>
                </c:pt>
                <c:pt idx="1618">
                  <c:v>-0.12227828756165393</c:v>
                </c:pt>
                <c:pt idx="1619">
                  <c:v>-0.12579407146791588</c:v>
                </c:pt>
                <c:pt idx="1620">
                  <c:v>-0.11891496743085173</c:v>
                </c:pt>
                <c:pt idx="1621">
                  <c:v>-0.11206019235085263</c:v>
                </c:pt>
                <c:pt idx="1622">
                  <c:v>-0.11101528255969295</c:v>
                </c:pt>
                <c:pt idx="1623">
                  <c:v>-0.11413060221108662</c:v>
                </c:pt>
                <c:pt idx="1624">
                  <c:v>-0.11039457029495126</c:v>
                </c:pt>
                <c:pt idx="1625">
                  <c:v>-0.11281112547201133</c:v>
                </c:pt>
                <c:pt idx="1626">
                  <c:v>-0.1072753739764104</c:v>
                </c:pt>
                <c:pt idx="1627">
                  <c:v>-0.1087583184754678</c:v>
                </c:pt>
                <c:pt idx="1628">
                  <c:v>-0.11986736760690353</c:v>
                </c:pt>
                <c:pt idx="1629">
                  <c:v>-0.12713119121938155</c:v>
                </c:pt>
                <c:pt idx="1630">
                  <c:v>-0.13503386803133166</c:v>
                </c:pt>
                <c:pt idx="1631">
                  <c:v>-0.13977874834716453</c:v>
                </c:pt>
                <c:pt idx="1632">
                  <c:v>-0.14183706096652304</c:v>
                </c:pt>
                <c:pt idx="1633">
                  <c:v>-0.13984632060741686</c:v>
                </c:pt>
                <c:pt idx="1634">
                  <c:v>-0.14770915874595225</c:v>
                </c:pt>
                <c:pt idx="1635">
                  <c:v>-0.14658883862074834</c:v>
                </c:pt>
                <c:pt idx="1636">
                  <c:v>-0.14369874049727382</c:v>
                </c:pt>
                <c:pt idx="1637">
                  <c:v>-0.14190049232905178</c:v>
                </c:pt>
                <c:pt idx="1638">
                  <c:v>-0.13627732358582667</c:v>
                </c:pt>
                <c:pt idx="1639">
                  <c:v>-0.13684751262323058</c:v>
                </c:pt>
                <c:pt idx="1640">
                  <c:v>-0.13170834715705593</c:v>
                </c:pt>
                <c:pt idx="1641">
                  <c:v>-0.13742541733285596</c:v>
                </c:pt>
                <c:pt idx="1642">
                  <c:v>-0.14244818782015989</c:v>
                </c:pt>
                <c:pt idx="1643">
                  <c:v>-0.14386507856902597</c:v>
                </c:pt>
                <c:pt idx="1644">
                  <c:v>-0.14619067307736411</c:v>
                </c:pt>
                <c:pt idx="1645">
                  <c:v>-0.14486370238476132</c:v>
                </c:pt>
                <c:pt idx="1646">
                  <c:v>-0.14737157793735689</c:v>
                </c:pt>
                <c:pt idx="1647">
                  <c:v>-0.14755650290420352</c:v>
                </c:pt>
                <c:pt idx="1648">
                  <c:v>-0.15597852942387647</c:v>
                </c:pt>
                <c:pt idx="1649">
                  <c:v>-0.16940014607120124</c:v>
                </c:pt>
                <c:pt idx="1650">
                  <c:v>-0.16852106602296202</c:v>
                </c:pt>
                <c:pt idx="1651">
                  <c:v>-0.15645249926771132</c:v>
                </c:pt>
                <c:pt idx="1652">
                  <c:v>-0.15269545852609034</c:v>
                </c:pt>
                <c:pt idx="1653">
                  <c:v>-0.15783928318646434</c:v>
                </c:pt>
                <c:pt idx="1654">
                  <c:v>-0.1588001692547959</c:v>
                </c:pt>
                <c:pt idx="1655">
                  <c:v>-0.16060770571597138</c:v>
                </c:pt>
                <c:pt idx="1656">
                  <c:v>-0.16007765587917855</c:v>
                </c:pt>
                <c:pt idx="1657">
                  <c:v>-0.15210236460102788</c:v>
                </c:pt>
                <c:pt idx="1658">
                  <c:v>-0.15096843006924954</c:v>
                </c:pt>
                <c:pt idx="1659">
                  <c:v>-0.15426854191101602</c:v>
                </c:pt>
                <c:pt idx="1660">
                  <c:v>-0.14942032969229269</c:v>
                </c:pt>
                <c:pt idx="1661">
                  <c:v>-0.15794027813123257</c:v>
                </c:pt>
                <c:pt idx="1662">
                  <c:v>-0.14444537805712765</c:v>
                </c:pt>
                <c:pt idx="1663">
                  <c:v>-0.1425808221388648</c:v>
                </c:pt>
                <c:pt idx="1664">
                  <c:v>-0.14326497096565183</c:v>
                </c:pt>
                <c:pt idx="1665">
                  <c:v>-0.14538248532326425</c:v>
                </c:pt>
                <c:pt idx="1666">
                  <c:v>-0.1486562476811194</c:v>
                </c:pt>
                <c:pt idx="1667">
                  <c:v>-0.15099516484072062</c:v>
                </c:pt>
                <c:pt idx="1668">
                  <c:v>-0.15344024895000685</c:v>
                </c:pt>
                <c:pt idx="1669">
                  <c:v>-0.16158892965369986</c:v>
                </c:pt>
                <c:pt idx="1670">
                  <c:v>-0.15773956362014718</c:v>
                </c:pt>
                <c:pt idx="1671">
                  <c:v>-0.16622081315044568</c:v>
                </c:pt>
                <c:pt idx="1672">
                  <c:v>-0.17156446833872885</c:v>
                </c:pt>
                <c:pt idx="1673">
                  <c:v>-0.16844494160564183</c:v>
                </c:pt>
                <c:pt idx="1674">
                  <c:v>-0.17294772238735934</c:v>
                </c:pt>
                <c:pt idx="1675">
                  <c:v>-0.17142720286134361</c:v>
                </c:pt>
                <c:pt idx="1676">
                  <c:v>-0.17275840988501823</c:v>
                </c:pt>
                <c:pt idx="1677">
                  <c:v>-0.17178691371266308</c:v>
                </c:pt>
                <c:pt idx="1678">
                  <c:v>-0.17568566577835731</c:v>
                </c:pt>
                <c:pt idx="1679">
                  <c:v>-0.17109689094481262</c:v>
                </c:pt>
                <c:pt idx="1680">
                  <c:v>-0.16627551014415054</c:v>
                </c:pt>
                <c:pt idx="1681">
                  <c:v>-0.16537428930840492</c:v>
                </c:pt>
                <c:pt idx="1682">
                  <c:v>-0.16605614246032385</c:v>
                </c:pt>
                <c:pt idx="1683">
                  <c:v>-0.15849688812560891</c:v>
                </c:pt>
                <c:pt idx="1684">
                  <c:v>-0.15094311772635782</c:v>
                </c:pt>
                <c:pt idx="1685">
                  <c:v>-0.1402541717733895</c:v>
                </c:pt>
                <c:pt idx="1686">
                  <c:v>-0.14008850362146252</c:v>
                </c:pt>
                <c:pt idx="1687">
                  <c:v>-0.14240394044899118</c:v>
                </c:pt>
                <c:pt idx="1688">
                  <c:v>-0.13995346870746506</c:v>
                </c:pt>
                <c:pt idx="1689">
                  <c:v>-0.13959143044077538</c:v>
                </c:pt>
                <c:pt idx="1690">
                  <c:v>-0.13434177067831832</c:v>
                </c:pt>
                <c:pt idx="1691">
                  <c:v>-0.13886246210188369</c:v>
                </c:pt>
                <c:pt idx="1692">
                  <c:v>-0.13584987523975867</c:v>
                </c:pt>
                <c:pt idx="1693">
                  <c:v>-0.13927541336458527</c:v>
                </c:pt>
                <c:pt idx="1694">
                  <c:v>-0.13918627353561952</c:v>
                </c:pt>
                <c:pt idx="1695">
                  <c:v>-0.13887557871422207</c:v>
                </c:pt>
                <c:pt idx="1696">
                  <c:v>-0.1449313652973645</c:v>
                </c:pt>
                <c:pt idx="1697">
                  <c:v>-0.14874201039808188</c:v>
                </c:pt>
                <c:pt idx="1698">
                  <c:v>-0.14787081195935881</c:v>
                </c:pt>
                <c:pt idx="1699">
                  <c:v>-0.14558670861101453</c:v>
                </c:pt>
                <c:pt idx="1700">
                  <c:v>-0.14427195538996795</c:v>
                </c:pt>
                <c:pt idx="1701">
                  <c:v>-0.14007948305039997</c:v>
                </c:pt>
                <c:pt idx="1702">
                  <c:v>-0.13594492942508551</c:v>
                </c:pt>
                <c:pt idx="1703">
                  <c:v>-0.14561143014963385</c:v>
                </c:pt>
                <c:pt idx="1704">
                  <c:v>-0.14141009191849152</c:v>
                </c:pt>
                <c:pt idx="1705">
                  <c:v>-0.13969558331720699</c:v>
                </c:pt>
                <c:pt idx="1706">
                  <c:v>-0.14208468905368343</c:v>
                </c:pt>
                <c:pt idx="1707">
                  <c:v>-0.14354867209570232</c:v>
                </c:pt>
                <c:pt idx="1708">
                  <c:v>-0.14869198438546471</c:v>
                </c:pt>
                <c:pt idx="1709">
                  <c:v>-0.15183282725003544</c:v>
                </c:pt>
                <c:pt idx="1710">
                  <c:v>-0.15791049935810153</c:v>
                </c:pt>
                <c:pt idx="1711">
                  <c:v>-0.1562494413242751</c:v>
                </c:pt>
                <c:pt idx="1712">
                  <c:v>-0.15268766331768102</c:v>
                </c:pt>
                <c:pt idx="1713">
                  <c:v>-0.1584962327003232</c:v>
                </c:pt>
                <c:pt idx="1714">
                  <c:v>-0.15805226249416671</c:v>
                </c:pt>
                <c:pt idx="1715">
                  <c:v>-0.15491939712386404</c:v>
                </c:pt>
                <c:pt idx="1716">
                  <c:v>-0.15305926319726781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C-4F65-8050-68AA71755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58655373670391"/>
          <c:y val="7.9607376291786408E-2"/>
          <c:w val="0.12241344626329603"/>
          <c:h val="0.753672080052493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TRACKING ERROR </a:t>
            </a:r>
            <a:r>
              <a:rPr lang="en-US" sz="6600" b="1" i="0" u="none" strike="noStrike" cap="all" baseline="0">
                <a:effectLst/>
              </a:rPr>
              <a:t>tO 60% s&amp;P 500 + 40% Barclays Agg </a:t>
            </a:r>
            <a:r>
              <a:rPr lang="en-US" sz="6600">
                <a:solidFill>
                  <a:schemeClr val="tx1"/>
                </a:solidFill>
              </a:rPr>
              <a:t> </a:t>
            </a: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="1" i="0" u="none" strike="noStrike" cap="all" baseline="0">
                <a:solidFill>
                  <a:schemeClr val="tx1"/>
                </a:solidFill>
                <a:effectLst/>
              </a:rPr>
              <a:t>Rolling 126 day</a:t>
            </a:r>
            <a:endParaRPr lang="en-US" sz="66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9364240184262685"/>
          <c:y val="1.944315784056406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8727309008794E-2"/>
          <c:y val="0.10008759199217745"/>
          <c:w val="0.83171501642201628"/>
          <c:h val="0.73321326745921467"/>
        </c:manualLayout>
      </c:layout>
      <c:lineChart>
        <c:grouping val="standard"/>
        <c:varyColors val="0"/>
        <c:ser>
          <c:idx val="1"/>
          <c:order val="0"/>
          <c:tx>
            <c:strRef>
              <c:f>RISKSTATS!$T$1</c:f>
              <c:strCache>
                <c:ptCount val="1"/>
                <c:pt idx="0">
                  <c:v>TrackingError</c:v>
                </c:pt>
              </c:strCache>
            </c:strRef>
          </c:tx>
          <c:spPr>
            <a:ln w="1016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RISKSTATS!$T$2:$T$2199</c:f>
              <c:numCache>
                <c:formatCode>0.00%</c:formatCode>
                <c:ptCount val="2198"/>
                <c:pt idx="125">
                  <c:v>4.1035102817880233E-2</c:v>
                </c:pt>
                <c:pt idx="126">
                  <c:v>4.2230909080980143E-2</c:v>
                </c:pt>
                <c:pt idx="127">
                  <c:v>4.2944848148608154E-2</c:v>
                </c:pt>
                <c:pt idx="128">
                  <c:v>4.2546741624088204E-2</c:v>
                </c:pt>
                <c:pt idx="129">
                  <c:v>4.2369724325177771E-2</c:v>
                </c:pt>
                <c:pt idx="130">
                  <c:v>4.2347533505263296E-2</c:v>
                </c:pt>
                <c:pt idx="131">
                  <c:v>4.2484839346743207E-2</c:v>
                </c:pt>
                <c:pt idx="132">
                  <c:v>4.1903796466498944E-2</c:v>
                </c:pt>
                <c:pt idx="133">
                  <c:v>4.2858432773412045E-2</c:v>
                </c:pt>
                <c:pt idx="134">
                  <c:v>4.2890126869953062E-2</c:v>
                </c:pt>
                <c:pt idx="135">
                  <c:v>4.2845214479519132E-2</c:v>
                </c:pt>
                <c:pt idx="136">
                  <c:v>4.2780011638578627E-2</c:v>
                </c:pt>
                <c:pt idx="137">
                  <c:v>4.276194255620995E-2</c:v>
                </c:pt>
                <c:pt idx="138">
                  <c:v>4.2529957979895928E-2</c:v>
                </c:pt>
                <c:pt idx="139">
                  <c:v>4.2291441381869917E-2</c:v>
                </c:pt>
                <c:pt idx="140">
                  <c:v>4.2216475297417379E-2</c:v>
                </c:pt>
                <c:pt idx="141">
                  <c:v>4.1775693552706654E-2</c:v>
                </c:pt>
                <c:pt idx="142">
                  <c:v>4.1753443450739024E-2</c:v>
                </c:pt>
                <c:pt idx="143">
                  <c:v>4.1812269293802405E-2</c:v>
                </c:pt>
                <c:pt idx="144">
                  <c:v>4.1928385148162842E-2</c:v>
                </c:pt>
                <c:pt idx="145">
                  <c:v>4.1696665211573523E-2</c:v>
                </c:pt>
                <c:pt idx="146">
                  <c:v>4.1741626421604325E-2</c:v>
                </c:pt>
                <c:pt idx="147">
                  <c:v>4.1735166820079279E-2</c:v>
                </c:pt>
                <c:pt idx="148">
                  <c:v>4.1921230111531968E-2</c:v>
                </c:pt>
                <c:pt idx="149">
                  <c:v>4.1765266894555758E-2</c:v>
                </c:pt>
                <c:pt idx="150">
                  <c:v>4.1804819738878923E-2</c:v>
                </c:pt>
                <c:pt idx="151">
                  <c:v>4.169900839194126E-2</c:v>
                </c:pt>
                <c:pt idx="152">
                  <c:v>4.1681510822851237E-2</c:v>
                </c:pt>
                <c:pt idx="153">
                  <c:v>4.1561347782622125E-2</c:v>
                </c:pt>
                <c:pt idx="154">
                  <c:v>4.1941721770282721E-2</c:v>
                </c:pt>
                <c:pt idx="155">
                  <c:v>4.1916211473678196E-2</c:v>
                </c:pt>
                <c:pt idx="156">
                  <c:v>4.1462176700787702E-2</c:v>
                </c:pt>
                <c:pt idx="157">
                  <c:v>4.1452920293610758E-2</c:v>
                </c:pt>
                <c:pt idx="158">
                  <c:v>3.9653564334464722E-2</c:v>
                </c:pt>
                <c:pt idx="159">
                  <c:v>3.9648140765689309E-2</c:v>
                </c:pt>
                <c:pt idx="160">
                  <c:v>3.9778745933210305E-2</c:v>
                </c:pt>
                <c:pt idx="161">
                  <c:v>3.9756130956579733E-2</c:v>
                </c:pt>
                <c:pt idx="162">
                  <c:v>3.9722047644024386E-2</c:v>
                </c:pt>
                <c:pt idx="163">
                  <c:v>3.9731060369438187E-2</c:v>
                </c:pt>
                <c:pt idx="164">
                  <c:v>3.9361155563796393E-2</c:v>
                </c:pt>
                <c:pt idx="165">
                  <c:v>3.9393727555689755E-2</c:v>
                </c:pt>
                <c:pt idx="166">
                  <c:v>3.9407645059688808E-2</c:v>
                </c:pt>
                <c:pt idx="167">
                  <c:v>3.9281730053966318E-2</c:v>
                </c:pt>
                <c:pt idx="168">
                  <c:v>3.9328013698169045E-2</c:v>
                </c:pt>
                <c:pt idx="169">
                  <c:v>3.9320627765046773E-2</c:v>
                </c:pt>
                <c:pt idx="170">
                  <c:v>3.931264851882349E-2</c:v>
                </c:pt>
                <c:pt idx="171">
                  <c:v>3.9380664586125075E-2</c:v>
                </c:pt>
                <c:pt idx="172">
                  <c:v>3.9063694935036912E-2</c:v>
                </c:pt>
                <c:pt idx="173">
                  <c:v>3.791767783171078E-2</c:v>
                </c:pt>
                <c:pt idx="174">
                  <c:v>3.7894528986538466E-2</c:v>
                </c:pt>
                <c:pt idx="175">
                  <c:v>3.784191233710988E-2</c:v>
                </c:pt>
                <c:pt idx="176">
                  <c:v>3.7328447834886723E-2</c:v>
                </c:pt>
                <c:pt idx="177">
                  <c:v>3.7237731174829848E-2</c:v>
                </c:pt>
                <c:pt idx="178">
                  <c:v>3.7152820579776577E-2</c:v>
                </c:pt>
                <c:pt idx="179">
                  <c:v>3.713432582088274E-2</c:v>
                </c:pt>
                <c:pt idx="180">
                  <c:v>3.6316339348717572E-2</c:v>
                </c:pt>
                <c:pt idx="181">
                  <c:v>3.5972613352871996E-2</c:v>
                </c:pt>
                <c:pt idx="182">
                  <c:v>3.5532940769158902E-2</c:v>
                </c:pt>
                <c:pt idx="183">
                  <c:v>3.5544171986088523E-2</c:v>
                </c:pt>
                <c:pt idx="184">
                  <c:v>3.5466795878523631E-2</c:v>
                </c:pt>
                <c:pt idx="185">
                  <c:v>3.5472857464027417E-2</c:v>
                </c:pt>
                <c:pt idx="186">
                  <c:v>3.5530926937366362E-2</c:v>
                </c:pt>
                <c:pt idx="187">
                  <c:v>3.5480716399063632E-2</c:v>
                </c:pt>
                <c:pt idx="188">
                  <c:v>3.5286691268680885E-2</c:v>
                </c:pt>
                <c:pt idx="189">
                  <c:v>3.5234253121893717E-2</c:v>
                </c:pt>
                <c:pt idx="190">
                  <c:v>3.5222528758517953E-2</c:v>
                </c:pt>
                <c:pt idx="191">
                  <c:v>3.521368727734514E-2</c:v>
                </c:pt>
                <c:pt idx="192">
                  <c:v>3.5233979759697949E-2</c:v>
                </c:pt>
                <c:pt idx="193">
                  <c:v>3.5163133343972842E-2</c:v>
                </c:pt>
                <c:pt idx="194">
                  <c:v>3.5110190040945101E-2</c:v>
                </c:pt>
                <c:pt idx="195">
                  <c:v>3.5174755374920874E-2</c:v>
                </c:pt>
                <c:pt idx="196">
                  <c:v>3.5093162110478117E-2</c:v>
                </c:pt>
                <c:pt idx="197">
                  <c:v>3.4819865988569863E-2</c:v>
                </c:pt>
                <c:pt idx="198">
                  <c:v>3.4759195450521835E-2</c:v>
                </c:pt>
                <c:pt idx="199">
                  <c:v>3.474996398120974E-2</c:v>
                </c:pt>
                <c:pt idx="200">
                  <c:v>3.456971990966215E-2</c:v>
                </c:pt>
                <c:pt idx="201">
                  <c:v>3.4542905372375303E-2</c:v>
                </c:pt>
                <c:pt idx="202">
                  <c:v>3.4246056466554597E-2</c:v>
                </c:pt>
                <c:pt idx="203">
                  <c:v>3.3949177741288271E-2</c:v>
                </c:pt>
                <c:pt idx="204">
                  <c:v>3.3676361128045056E-2</c:v>
                </c:pt>
                <c:pt idx="205">
                  <c:v>3.3652273365140102E-2</c:v>
                </c:pt>
                <c:pt idx="206">
                  <c:v>3.3454417627669736E-2</c:v>
                </c:pt>
                <c:pt idx="207">
                  <c:v>3.2209391690472371E-2</c:v>
                </c:pt>
                <c:pt idx="208">
                  <c:v>3.2482603792480164E-2</c:v>
                </c:pt>
                <c:pt idx="209">
                  <c:v>3.2200451338509545E-2</c:v>
                </c:pt>
                <c:pt idx="210">
                  <c:v>3.2435414458258385E-2</c:v>
                </c:pt>
                <c:pt idx="211">
                  <c:v>3.248573985718279E-2</c:v>
                </c:pt>
                <c:pt idx="212">
                  <c:v>3.2999923275031401E-2</c:v>
                </c:pt>
                <c:pt idx="213">
                  <c:v>3.2999403623597295E-2</c:v>
                </c:pt>
                <c:pt idx="214">
                  <c:v>3.2918109885799095E-2</c:v>
                </c:pt>
                <c:pt idx="215">
                  <c:v>3.2932383923068478E-2</c:v>
                </c:pt>
                <c:pt idx="216">
                  <c:v>3.2852123868528399E-2</c:v>
                </c:pt>
                <c:pt idx="217">
                  <c:v>3.1859991600463822E-2</c:v>
                </c:pt>
                <c:pt idx="218">
                  <c:v>3.1793562795811005E-2</c:v>
                </c:pt>
                <c:pt idx="219">
                  <c:v>3.2494205726502606E-2</c:v>
                </c:pt>
                <c:pt idx="220">
                  <c:v>3.2048146835680892E-2</c:v>
                </c:pt>
                <c:pt idx="221">
                  <c:v>3.2267707057720231E-2</c:v>
                </c:pt>
                <c:pt idx="222">
                  <c:v>3.227850925631421E-2</c:v>
                </c:pt>
                <c:pt idx="223">
                  <c:v>3.2314617002356966E-2</c:v>
                </c:pt>
                <c:pt idx="224">
                  <c:v>3.2634755563489271E-2</c:v>
                </c:pt>
                <c:pt idx="225">
                  <c:v>3.2617268776485304E-2</c:v>
                </c:pt>
                <c:pt idx="226">
                  <c:v>3.2332888124742491E-2</c:v>
                </c:pt>
                <c:pt idx="227">
                  <c:v>3.1773691114232699E-2</c:v>
                </c:pt>
                <c:pt idx="228">
                  <c:v>3.1718493444863424E-2</c:v>
                </c:pt>
                <c:pt idx="229">
                  <c:v>3.1872545222495947E-2</c:v>
                </c:pt>
                <c:pt idx="230">
                  <c:v>3.146231554005971E-2</c:v>
                </c:pt>
                <c:pt idx="231">
                  <c:v>3.1503061971470445E-2</c:v>
                </c:pt>
                <c:pt idx="232">
                  <c:v>3.1675432910648581E-2</c:v>
                </c:pt>
                <c:pt idx="233">
                  <c:v>3.1592761049648227E-2</c:v>
                </c:pt>
                <c:pt idx="234">
                  <c:v>3.1635492464790783E-2</c:v>
                </c:pt>
                <c:pt idx="235">
                  <c:v>3.1328441655018274E-2</c:v>
                </c:pt>
                <c:pt idx="236">
                  <c:v>3.1076434295210602E-2</c:v>
                </c:pt>
                <c:pt idx="237">
                  <c:v>3.1083323246597423E-2</c:v>
                </c:pt>
                <c:pt idx="238">
                  <c:v>3.0895712800298545E-2</c:v>
                </c:pt>
                <c:pt idx="239">
                  <c:v>3.0837212800475092E-2</c:v>
                </c:pt>
                <c:pt idx="240">
                  <c:v>3.0867892123059789E-2</c:v>
                </c:pt>
                <c:pt idx="241">
                  <c:v>3.0837525509215351E-2</c:v>
                </c:pt>
                <c:pt idx="242">
                  <c:v>3.0837283481360628E-2</c:v>
                </c:pt>
                <c:pt idx="243">
                  <c:v>3.0857843514349947E-2</c:v>
                </c:pt>
                <c:pt idx="244">
                  <c:v>3.0796361220645472E-2</c:v>
                </c:pt>
                <c:pt idx="245">
                  <c:v>3.0608193325581356E-2</c:v>
                </c:pt>
                <c:pt idx="246">
                  <c:v>3.0556735106919811E-2</c:v>
                </c:pt>
                <c:pt idx="247">
                  <c:v>3.0573063854781538E-2</c:v>
                </c:pt>
                <c:pt idx="248">
                  <c:v>3.0435152887610912E-2</c:v>
                </c:pt>
                <c:pt idx="249">
                  <c:v>3.0615821837115066E-2</c:v>
                </c:pt>
                <c:pt idx="250">
                  <c:v>3.0229249559615239E-2</c:v>
                </c:pt>
                <c:pt idx="251">
                  <c:v>3.032074962119433E-2</c:v>
                </c:pt>
                <c:pt idx="252">
                  <c:v>2.8733930655756031E-2</c:v>
                </c:pt>
                <c:pt idx="253">
                  <c:v>2.7162561908840758E-2</c:v>
                </c:pt>
                <c:pt idx="254">
                  <c:v>2.7156353966682388E-2</c:v>
                </c:pt>
                <c:pt idx="255">
                  <c:v>2.6938515114694882E-2</c:v>
                </c:pt>
                <c:pt idx="256">
                  <c:v>2.7049968732889278E-2</c:v>
                </c:pt>
                <c:pt idx="257">
                  <c:v>2.6870799044746176E-2</c:v>
                </c:pt>
                <c:pt idx="258">
                  <c:v>2.6862843160826141E-2</c:v>
                </c:pt>
                <c:pt idx="259">
                  <c:v>2.5868793995016754E-2</c:v>
                </c:pt>
                <c:pt idx="260">
                  <c:v>2.5941133065672622E-2</c:v>
                </c:pt>
                <c:pt idx="261">
                  <c:v>2.5941207181614991E-2</c:v>
                </c:pt>
                <c:pt idx="262">
                  <c:v>2.5653731544462759E-2</c:v>
                </c:pt>
                <c:pt idx="263">
                  <c:v>2.5652372388200732E-2</c:v>
                </c:pt>
                <c:pt idx="264">
                  <c:v>2.5678933299801608E-2</c:v>
                </c:pt>
                <c:pt idx="265">
                  <c:v>2.5708291558922344E-2</c:v>
                </c:pt>
                <c:pt idx="266">
                  <c:v>2.5579244464086097E-2</c:v>
                </c:pt>
                <c:pt idx="267">
                  <c:v>2.5566625020644877E-2</c:v>
                </c:pt>
                <c:pt idx="268">
                  <c:v>2.5560439756056146E-2</c:v>
                </c:pt>
                <c:pt idx="269">
                  <c:v>2.5554737495266797E-2</c:v>
                </c:pt>
                <c:pt idx="270">
                  <c:v>2.5654558987719751E-2</c:v>
                </c:pt>
                <c:pt idx="271">
                  <c:v>2.5672208520571806E-2</c:v>
                </c:pt>
                <c:pt idx="272">
                  <c:v>2.5772869883996356E-2</c:v>
                </c:pt>
                <c:pt idx="273">
                  <c:v>2.5736271883036125E-2</c:v>
                </c:pt>
                <c:pt idx="274">
                  <c:v>2.5481894681341263E-2</c:v>
                </c:pt>
                <c:pt idx="275">
                  <c:v>2.5563919467608297E-2</c:v>
                </c:pt>
                <c:pt idx="276">
                  <c:v>2.5566850771812217E-2</c:v>
                </c:pt>
                <c:pt idx="277">
                  <c:v>2.5573484861376783E-2</c:v>
                </c:pt>
                <c:pt idx="278">
                  <c:v>2.5568737018409237E-2</c:v>
                </c:pt>
                <c:pt idx="279">
                  <c:v>2.5479228098501068E-2</c:v>
                </c:pt>
                <c:pt idx="280">
                  <c:v>2.5213478810872322E-2</c:v>
                </c:pt>
                <c:pt idx="281">
                  <c:v>2.4920305861201648E-2</c:v>
                </c:pt>
                <c:pt idx="282">
                  <c:v>2.4955628251715194E-2</c:v>
                </c:pt>
                <c:pt idx="283">
                  <c:v>2.4938263027702526E-2</c:v>
                </c:pt>
                <c:pt idx="284">
                  <c:v>2.5059018109831157E-2</c:v>
                </c:pt>
                <c:pt idx="285">
                  <c:v>2.6429835841046918E-2</c:v>
                </c:pt>
                <c:pt idx="286">
                  <c:v>2.6376475637306617E-2</c:v>
                </c:pt>
                <c:pt idx="287">
                  <c:v>2.6441654213593152E-2</c:v>
                </c:pt>
                <c:pt idx="288">
                  <c:v>2.6434768796769641E-2</c:v>
                </c:pt>
                <c:pt idx="289">
                  <c:v>2.6446826659928011E-2</c:v>
                </c:pt>
                <c:pt idx="290">
                  <c:v>2.6197841122484449E-2</c:v>
                </c:pt>
                <c:pt idx="291">
                  <c:v>2.6218193017620003E-2</c:v>
                </c:pt>
                <c:pt idx="292">
                  <c:v>2.6205481353428491E-2</c:v>
                </c:pt>
                <c:pt idx="293">
                  <c:v>2.6284707164280635E-2</c:v>
                </c:pt>
                <c:pt idx="294">
                  <c:v>2.6230789111186596E-2</c:v>
                </c:pt>
                <c:pt idx="295">
                  <c:v>2.6267260837715689E-2</c:v>
                </c:pt>
                <c:pt idx="296">
                  <c:v>2.6201861960478242E-2</c:v>
                </c:pt>
                <c:pt idx="297">
                  <c:v>2.6313693863510144E-2</c:v>
                </c:pt>
                <c:pt idx="298">
                  <c:v>2.6327184027717134E-2</c:v>
                </c:pt>
                <c:pt idx="299">
                  <c:v>2.6306867590262583E-2</c:v>
                </c:pt>
                <c:pt idx="300">
                  <c:v>2.6290848436239255E-2</c:v>
                </c:pt>
                <c:pt idx="301">
                  <c:v>2.6177008732970457E-2</c:v>
                </c:pt>
                <c:pt idx="302">
                  <c:v>2.6243933356645051E-2</c:v>
                </c:pt>
                <c:pt idx="303">
                  <c:v>2.6183063380154761E-2</c:v>
                </c:pt>
                <c:pt idx="304">
                  <c:v>2.6149556992592568E-2</c:v>
                </c:pt>
                <c:pt idx="305">
                  <c:v>2.6157562175450136E-2</c:v>
                </c:pt>
                <c:pt idx="306">
                  <c:v>2.6157581504522659E-2</c:v>
                </c:pt>
                <c:pt idx="307">
                  <c:v>2.6128468657745995E-2</c:v>
                </c:pt>
                <c:pt idx="308">
                  <c:v>2.6159072023874408E-2</c:v>
                </c:pt>
                <c:pt idx="309">
                  <c:v>2.6154074865194551E-2</c:v>
                </c:pt>
                <c:pt idx="310">
                  <c:v>2.6175508772987893E-2</c:v>
                </c:pt>
                <c:pt idx="311">
                  <c:v>2.6189142430635914E-2</c:v>
                </c:pt>
                <c:pt idx="312">
                  <c:v>2.6085961815646458E-2</c:v>
                </c:pt>
                <c:pt idx="313">
                  <c:v>2.6088802261401284E-2</c:v>
                </c:pt>
                <c:pt idx="314">
                  <c:v>2.6181935620623625E-2</c:v>
                </c:pt>
                <c:pt idx="315">
                  <c:v>2.6210099580517478E-2</c:v>
                </c:pt>
                <c:pt idx="316">
                  <c:v>2.6197650350979262E-2</c:v>
                </c:pt>
                <c:pt idx="317">
                  <c:v>2.6167399720029592E-2</c:v>
                </c:pt>
                <c:pt idx="318">
                  <c:v>2.6155740728528387E-2</c:v>
                </c:pt>
                <c:pt idx="319">
                  <c:v>2.6388470746576728E-2</c:v>
                </c:pt>
                <c:pt idx="320">
                  <c:v>2.6602571693819951E-2</c:v>
                </c:pt>
                <c:pt idx="321">
                  <c:v>2.6482027605871077E-2</c:v>
                </c:pt>
                <c:pt idx="322">
                  <c:v>2.6453214910779267E-2</c:v>
                </c:pt>
                <c:pt idx="323">
                  <c:v>2.6554518274931348E-2</c:v>
                </c:pt>
                <c:pt idx="324">
                  <c:v>2.6349881714777399E-2</c:v>
                </c:pt>
                <c:pt idx="325">
                  <c:v>2.6382405391204823E-2</c:v>
                </c:pt>
                <c:pt idx="326">
                  <c:v>2.642092820185957E-2</c:v>
                </c:pt>
                <c:pt idx="327">
                  <c:v>2.6310583608180664E-2</c:v>
                </c:pt>
                <c:pt idx="328">
                  <c:v>2.6313568475374045E-2</c:v>
                </c:pt>
                <c:pt idx="329">
                  <c:v>2.6237210936335732E-2</c:v>
                </c:pt>
                <c:pt idx="330">
                  <c:v>2.6269804512013464E-2</c:v>
                </c:pt>
                <c:pt idx="331">
                  <c:v>2.6261889357066012E-2</c:v>
                </c:pt>
                <c:pt idx="332">
                  <c:v>2.6259129752474776E-2</c:v>
                </c:pt>
                <c:pt idx="333">
                  <c:v>2.6150096568830369E-2</c:v>
                </c:pt>
                <c:pt idx="334">
                  <c:v>2.5795477982233399E-2</c:v>
                </c:pt>
                <c:pt idx="335">
                  <c:v>2.5239582720253444E-2</c:v>
                </c:pt>
                <c:pt idx="336">
                  <c:v>2.4301582090483869E-2</c:v>
                </c:pt>
                <c:pt idx="337">
                  <c:v>2.437185250779636E-2</c:v>
                </c:pt>
                <c:pt idx="338">
                  <c:v>2.4276290869293199E-2</c:v>
                </c:pt>
                <c:pt idx="339">
                  <c:v>2.433235157337553E-2</c:v>
                </c:pt>
                <c:pt idx="340">
                  <c:v>2.4306603437864258E-2</c:v>
                </c:pt>
                <c:pt idx="341">
                  <c:v>2.447259756116732E-2</c:v>
                </c:pt>
                <c:pt idx="342">
                  <c:v>2.4477401520898449E-2</c:v>
                </c:pt>
                <c:pt idx="343">
                  <c:v>2.4255720453551472E-2</c:v>
                </c:pt>
                <c:pt idx="344">
                  <c:v>2.4176386430386672E-2</c:v>
                </c:pt>
                <c:pt idx="345">
                  <c:v>2.3149607246421594E-2</c:v>
                </c:pt>
                <c:pt idx="346">
                  <c:v>2.2765603288828602E-2</c:v>
                </c:pt>
                <c:pt idx="347">
                  <c:v>2.2639054913630084E-2</c:v>
                </c:pt>
                <c:pt idx="348">
                  <c:v>2.287586076923849E-2</c:v>
                </c:pt>
                <c:pt idx="349">
                  <c:v>2.2542145418285961E-2</c:v>
                </c:pt>
                <c:pt idx="350">
                  <c:v>2.2058428922219639E-2</c:v>
                </c:pt>
                <c:pt idx="351">
                  <c:v>2.2100872607974251E-2</c:v>
                </c:pt>
                <c:pt idx="352">
                  <c:v>2.2099282662524276E-2</c:v>
                </c:pt>
                <c:pt idx="353">
                  <c:v>2.2082685422690485E-2</c:v>
                </c:pt>
                <c:pt idx="354">
                  <c:v>2.2019599557873356E-2</c:v>
                </c:pt>
                <c:pt idx="355">
                  <c:v>2.1599263271511831E-2</c:v>
                </c:pt>
                <c:pt idx="356">
                  <c:v>2.1568220571024279E-2</c:v>
                </c:pt>
                <c:pt idx="357">
                  <c:v>2.164238875723833E-2</c:v>
                </c:pt>
                <c:pt idx="358">
                  <c:v>2.1126824837436282E-2</c:v>
                </c:pt>
                <c:pt idx="359">
                  <c:v>2.1134272477189554E-2</c:v>
                </c:pt>
                <c:pt idx="360">
                  <c:v>2.1098697219889991E-2</c:v>
                </c:pt>
                <c:pt idx="361">
                  <c:v>2.1174165269082744E-2</c:v>
                </c:pt>
                <c:pt idx="362">
                  <c:v>2.1268645405495425E-2</c:v>
                </c:pt>
                <c:pt idx="363">
                  <c:v>2.1320870148822838E-2</c:v>
                </c:pt>
                <c:pt idx="364">
                  <c:v>2.1335049977676143E-2</c:v>
                </c:pt>
                <c:pt idx="365">
                  <c:v>2.1337440788998276E-2</c:v>
                </c:pt>
                <c:pt idx="366">
                  <c:v>2.1210511528758816E-2</c:v>
                </c:pt>
                <c:pt idx="367">
                  <c:v>2.1461330316510461E-2</c:v>
                </c:pt>
                <c:pt idx="368">
                  <c:v>2.1817871758326144E-2</c:v>
                </c:pt>
                <c:pt idx="369">
                  <c:v>2.1681419136307542E-2</c:v>
                </c:pt>
                <c:pt idx="370">
                  <c:v>2.1687127874612886E-2</c:v>
                </c:pt>
                <c:pt idx="371">
                  <c:v>2.170297999544752E-2</c:v>
                </c:pt>
                <c:pt idx="372">
                  <c:v>2.171817405064368E-2</c:v>
                </c:pt>
                <c:pt idx="373">
                  <c:v>2.1655829304361982E-2</c:v>
                </c:pt>
                <c:pt idx="374">
                  <c:v>2.1516398875404574E-2</c:v>
                </c:pt>
                <c:pt idx="375">
                  <c:v>2.1276337991558404E-2</c:v>
                </c:pt>
                <c:pt idx="376">
                  <c:v>2.121184892340432E-2</c:v>
                </c:pt>
                <c:pt idx="377">
                  <c:v>2.1133623340884949E-2</c:v>
                </c:pt>
                <c:pt idx="378">
                  <c:v>2.0124598737729097E-2</c:v>
                </c:pt>
                <c:pt idx="379">
                  <c:v>1.9950707214159751E-2</c:v>
                </c:pt>
                <c:pt idx="380">
                  <c:v>1.9960668215032559E-2</c:v>
                </c:pt>
                <c:pt idx="381">
                  <c:v>1.9890498680381001E-2</c:v>
                </c:pt>
                <c:pt idx="382">
                  <c:v>1.9750062375426463E-2</c:v>
                </c:pt>
                <c:pt idx="383">
                  <c:v>1.9748862180593831E-2</c:v>
                </c:pt>
                <c:pt idx="384">
                  <c:v>1.9749843181782134E-2</c:v>
                </c:pt>
                <c:pt idx="385">
                  <c:v>1.964741994666477E-2</c:v>
                </c:pt>
                <c:pt idx="386">
                  <c:v>2.0547087626358103E-2</c:v>
                </c:pt>
                <c:pt idx="387">
                  <c:v>2.0509588526649514E-2</c:v>
                </c:pt>
                <c:pt idx="388">
                  <c:v>2.0508330021169762E-2</c:v>
                </c:pt>
                <c:pt idx="389">
                  <c:v>2.0520584845756897E-2</c:v>
                </c:pt>
                <c:pt idx="390">
                  <c:v>2.0553155919786674E-2</c:v>
                </c:pt>
                <c:pt idx="391">
                  <c:v>2.1026232038433516E-2</c:v>
                </c:pt>
                <c:pt idx="392">
                  <c:v>2.0987071665671302E-2</c:v>
                </c:pt>
                <c:pt idx="393">
                  <c:v>2.1207832384231563E-2</c:v>
                </c:pt>
                <c:pt idx="394">
                  <c:v>2.1384365063143024E-2</c:v>
                </c:pt>
                <c:pt idx="395">
                  <c:v>2.1475339180551643E-2</c:v>
                </c:pt>
                <c:pt idx="396">
                  <c:v>2.0646164330886847E-2</c:v>
                </c:pt>
                <c:pt idx="397">
                  <c:v>2.0642973721957916E-2</c:v>
                </c:pt>
                <c:pt idx="398">
                  <c:v>2.0561310999907254E-2</c:v>
                </c:pt>
                <c:pt idx="399">
                  <c:v>2.059628278144144E-2</c:v>
                </c:pt>
                <c:pt idx="400">
                  <c:v>2.0595493819212888E-2</c:v>
                </c:pt>
                <c:pt idx="401">
                  <c:v>2.031488898244993E-2</c:v>
                </c:pt>
                <c:pt idx="402">
                  <c:v>2.035278913503796E-2</c:v>
                </c:pt>
                <c:pt idx="403">
                  <c:v>2.0319991076700676E-2</c:v>
                </c:pt>
                <c:pt idx="404">
                  <c:v>2.0428560878300518E-2</c:v>
                </c:pt>
                <c:pt idx="405">
                  <c:v>2.0699275064960013E-2</c:v>
                </c:pt>
                <c:pt idx="406">
                  <c:v>2.0812463765527329E-2</c:v>
                </c:pt>
                <c:pt idx="407">
                  <c:v>2.0761408753621726E-2</c:v>
                </c:pt>
                <c:pt idx="408">
                  <c:v>2.0783773509200184E-2</c:v>
                </c:pt>
                <c:pt idx="409">
                  <c:v>2.1037767305989028E-2</c:v>
                </c:pt>
                <c:pt idx="410">
                  <c:v>2.1088464195054946E-2</c:v>
                </c:pt>
                <c:pt idx="411">
                  <c:v>1.9471022724017333E-2</c:v>
                </c:pt>
                <c:pt idx="412">
                  <c:v>1.9429508340479171E-2</c:v>
                </c:pt>
                <c:pt idx="413">
                  <c:v>1.9224204428211676E-2</c:v>
                </c:pt>
                <c:pt idx="414">
                  <c:v>1.9116381853290825E-2</c:v>
                </c:pt>
                <c:pt idx="415">
                  <c:v>1.9210815148026205E-2</c:v>
                </c:pt>
                <c:pt idx="416">
                  <c:v>1.9175006409590498E-2</c:v>
                </c:pt>
                <c:pt idx="417">
                  <c:v>1.9055343884324234E-2</c:v>
                </c:pt>
                <c:pt idx="418">
                  <c:v>1.9085483885401381E-2</c:v>
                </c:pt>
                <c:pt idx="419">
                  <c:v>1.9090295216610091E-2</c:v>
                </c:pt>
                <c:pt idx="420">
                  <c:v>1.9181649245083997E-2</c:v>
                </c:pt>
                <c:pt idx="421">
                  <c:v>1.9372887013378335E-2</c:v>
                </c:pt>
                <c:pt idx="422">
                  <c:v>1.9434936218886329E-2</c:v>
                </c:pt>
                <c:pt idx="423">
                  <c:v>1.9337988238502492E-2</c:v>
                </c:pt>
                <c:pt idx="424">
                  <c:v>1.9289338684748029E-2</c:v>
                </c:pt>
                <c:pt idx="425">
                  <c:v>1.9385730919901388E-2</c:v>
                </c:pt>
                <c:pt idx="426">
                  <c:v>1.9519554733999946E-2</c:v>
                </c:pt>
                <c:pt idx="427">
                  <c:v>1.9630736422666328E-2</c:v>
                </c:pt>
                <c:pt idx="428">
                  <c:v>1.9599280018528769E-2</c:v>
                </c:pt>
                <c:pt idx="429">
                  <c:v>1.9637766961337004E-2</c:v>
                </c:pt>
                <c:pt idx="430">
                  <c:v>1.9485172518042659E-2</c:v>
                </c:pt>
                <c:pt idx="431">
                  <c:v>1.9407221894281707E-2</c:v>
                </c:pt>
                <c:pt idx="432">
                  <c:v>1.9463946629759803E-2</c:v>
                </c:pt>
                <c:pt idx="433">
                  <c:v>1.9476045648489107E-2</c:v>
                </c:pt>
                <c:pt idx="434">
                  <c:v>1.9441691815538092E-2</c:v>
                </c:pt>
                <c:pt idx="435">
                  <c:v>1.9545420547428239E-2</c:v>
                </c:pt>
                <c:pt idx="436">
                  <c:v>1.9405989345993163E-2</c:v>
                </c:pt>
                <c:pt idx="437">
                  <c:v>1.9381839894363446E-2</c:v>
                </c:pt>
                <c:pt idx="438">
                  <c:v>1.9383053474242001E-2</c:v>
                </c:pt>
                <c:pt idx="439">
                  <c:v>1.937214395115314E-2</c:v>
                </c:pt>
                <c:pt idx="440">
                  <c:v>1.9299146328711651E-2</c:v>
                </c:pt>
                <c:pt idx="441">
                  <c:v>1.9244280549344153E-2</c:v>
                </c:pt>
                <c:pt idx="442">
                  <c:v>1.9253217645185575E-2</c:v>
                </c:pt>
                <c:pt idx="443">
                  <c:v>1.9200499686247437E-2</c:v>
                </c:pt>
                <c:pt idx="444">
                  <c:v>1.9403126137748042E-2</c:v>
                </c:pt>
                <c:pt idx="445">
                  <c:v>1.9259571408380124E-2</c:v>
                </c:pt>
                <c:pt idx="446">
                  <c:v>1.9133017311329752E-2</c:v>
                </c:pt>
                <c:pt idx="447">
                  <c:v>1.912795708524043E-2</c:v>
                </c:pt>
                <c:pt idx="448">
                  <c:v>1.9183058065546019E-2</c:v>
                </c:pt>
                <c:pt idx="449">
                  <c:v>1.8944459139892417E-2</c:v>
                </c:pt>
                <c:pt idx="450">
                  <c:v>1.9001827566946877E-2</c:v>
                </c:pt>
                <c:pt idx="451">
                  <c:v>1.9049405874718973E-2</c:v>
                </c:pt>
                <c:pt idx="452">
                  <c:v>1.923107506510436E-2</c:v>
                </c:pt>
                <c:pt idx="453">
                  <c:v>1.9324072502225703E-2</c:v>
                </c:pt>
                <c:pt idx="454">
                  <c:v>1.928690072534054E-2</c:v>
                </c:pt>
                <c:pt idx="455">
                  <c:v>1.943569873982446E-2</c:v>
                </c:pt>
                <c:pt idx="456">
                  <c:v>1.9383880020897293E-2</c:v>
                </c:pt>
                <c:pt idx="457">
                  <c:v>1.9403292085914244E-2</c:v>
                </c:pt>
                <c:pt idx="458">
                  <c:v>1.9632909149740953E-2</c:v>
                </c:pt>
                <c:pt idx="459">
                  <c:v>1.9689780280851409E-2</c:v>
                </c:pt>
                <c:pt idx="460">
                  <c:v>2.0146631452650218E-2</c:v>
                </c:pt>
                <c:pt idx="461">
                  <c:v>2.0096745075709327E-2</c:v>
                </c:pt>
                <c:pt idx="462">
                  <c:v>2.0095320191802702E-2</c:v>
                </c:pt>
                <c:pt idx="463">
                  <c:v>1.9948976950456093E-2</c:v>
                </c:pt>
                <c:pt idx="464">
                  <c:v>1.9972467505358481E-2</c:v>
                </c:pt>
                <c:pt idx="465">
                  <c:v>1.9622941562127658E-2</c:v>
                </c:pt>
                <c:pt idx="466">
                  <c:v>1.9617709531378105E-2</c:v>
                </c:pt>
                <c:pt idx="467">
                  <c:v>1.9607188196996726E-2</c:v>
                </c:pt>
                <c:pt idx="468">
                  <c:v>1.9446982688802728E-2</c:v>
                </c:pt>
                <c:pt idx="469">
                  <c:v>1.943678357404266E-2</c:v>
                </c:pt>
                <c:pt idx="470">
                  <c:v>1.9434460547347057E-2</c:v>
                </c:pt>
                <c:pt idx="471">
                  <c:v>1.9362681857168371E-2</c:v>
                </c:pt>
                <c:pt idx="472">
                  <c:v>1.9370402445638542E-2</c:v>
                </c:pt>
                <c:pt idx="473">
                  <c:v>1.9300792676402719E-2</c:v>
                </c:pt>
                <c:pt idx="474">
                  <c:v>1.9244035511606916E-2</c:v>
                </c:pt>
                <c:pt idx="475">
                  <c:v>1.9232024109368147E-2</c:v>
                </c:pt>
                <c:pt idx="476">
                  <c:v>1.9221195226762657E-2</c:v>
                </c:pt>
                <c:pt idx="477">
                  <c:v>1.9304024204142012E-2</c:v>
                </c:pt>
                <c:pt idx="478">
                  <c:v>1.951822377233749E-2</c:v>
                </c:pt>
                <c:pt idx="479">
                  <c:v>1.9465075179382278E-2</c:v>
                </c:pt>
                <c:pt idx="480">
                  <c:v>1.9475340257134047E-2</c:v>
                </c:pt>
                <c:pt idx="481">
                  <c:v>1.9438946522633237E-2</c:v>
                </c:pt>
                <c:pt idx="482">
                  <c:v>1.942447994334473E-2</c:v>
                </c:pt>
                <c:pt idx="483">
                  <c:v>1.9246913663219525E-2</c:v>
                </c:pt>
                <c:pt idx="484">
                  <c:v>1.9291674921949616E-2</c:v>
                </c:pt>
                <c:pt idx="485">
                  <c:v>1.945164177863936E-2</c:v>
                </c:pt>
                <c:pt idx="486">
                  <c:v>1.9518592746424292E-2</c:v>
                </c:pt>
                <c:pt idx="487">
                  <c:v>1.9472636469458082E-2</c:v>
                </c:pt>
                <c:pt idx="488">
                  <c:v>1.9374311545163135E-2</c:v>
                </c:pt>
                <c:pt idx="489">
                  <c:v>1.9371998533870768E-2</c:v>
                </c:pt>
                <c:pt idx="490">
                  <c:v>1.9335056014461068E-2</c:v>
                </c:pt>
                <c:pt idx="491">
                  <c:v>1.9440844563709293E-2</c:v>
                </c:pt>
                <c:pt idx="492">
                  <c:v>1.9446827647530432E-2</c:v>
                </c:pt>
                <c:pt idx="493">
                  <c:v>1.9307060674625225E-2</c:v>
                </c:pt>
                <c:pt idx="494">
                  <c:v>1.887455790699798E-2</c:v>
                </c:pt>
                <c:pt idx="495">
                  <c:v>1.8876541144378693E-2</c:v>
                </c:pt>
                <c:pt idx="496">
                  <c:v>1.8872477562302068E-2</c:v>
                </c:pt>
                <c:pt idx="497">
                  <c:v>1.8869549383274939E-2</c:v>
                </c:pt>
                <c:pt idx="498">
                  <c:v>1.8952572821964185E-2</c:v>
                </c:pt>
                <c:pt idx="499">
                  <c:v>1.8905793757643303E-2</c:v>
                </c:pt>
                <c:pt idx="500">
                  <c:v>1.8930126740643545E-2</c:v>
                </c:pt>
                <c:pt idx="501">
                  <c:v>1.8904047555535531E-2</c:v>
                </c:pt>
                <c:pt idx="502">
                  <c:v>1.8924657957652313E-2</c:v>
                </c:pt>
                <c:pt idx="503">
                  <c:v>1.861608632538506E-2</c:v>
                </c:pt>
                <c:pt idx="504">
                  <c:v>1.8616924973984907E-2</c:v>
                </c:pt>
                <c:pt idx="505">
                  <c:v>1.8592688189146181E-2</c:v>
                </c:pt>
                <c:pt idx="506">
                  <c:v>1.852622453932181E-2</c:v>
                </c:pt>
                <c:pt idx="507">
                  <c:v>1.8468996216481636E-2</c:v>
                </c:pt>
                <c:pt idx="508">
                  <c:v>1.8469957524702599E-2</c:v>
                </c:pt>
                <c:pt idx="509">
                  <c:v>1.8422845845963591E-2</c:v>
                </c:pt>
                <c:pt idx="510">
                  <c:v>1.8517849788429842E-2</c:v>
                </c:pt>
                <c:pt idx="511">
                  <c:v>1.8692405453197516E-2</c:v>
                </c:pt>
                <c:pt idx="512">
                  <c:v>1.7768488039410696E-2</c:v>
                </c:pt>
                <c:pt idx="513">
                  <c:v>1.7782393336590367E-2</c:v>
                </c:pt>
                <c:pt idx="514">
                  <c:v>1.7861168223214759E-2</c:v>
                </c:pt>
                <c:pt idx="515">
                  <c:v>1.7787223521098079E-2</c:v>
                </c:pt>
                <c:pt idx="516">
                  <c:v>1.7763722472872296E-2</c:v>
                </c:pt>
                <c:pt idx="517">
                  <c:v>1.7189411745362197E-2</c:v>
                </c:pt>
                <c:pt idx="518">
                  <c:v>1.7207659510347546E-2</c:v>
                </c:pt>
                <c:pt idx="519">
                  <c:v>1.7141474089703311E-2</c:v>
                </c:pt>
                <c:pt idx="520">
                  <c:v>1.6903005897030407E-2</c:v>
                </c:pt>
                <c:pt idx="521">
                  <c:v>1.6756631197310374E-2</c:v>
                </c:pt>
                <c:pt idx="522">
                  <c:v>1.7035261120862812E-2</c:v>
                </c:pt>
                <c:pt idx="523">
                  <c:v>1.7087311167035522E-2</c:v>
                </c:pt>
                <c:pt idx="524">
                  <c:v>1.7456214446833592E-2</c:v>
                </c:pt>
                <c:pt idx="525">
                  <c:v>1.7377230496053366E-2</c:v>
                </c:pt>
                <c:pt idx="526">
                  <c:v>1.8150783277895134E-2</c:v>
                </c:pt>
                <c:pt idx="527">
                  <c:v>1.8711874585485261E-2</c:v>
                </c:pt>
                <c:pt idx="528">
                  <c:v>1.8662680969016059E-2</c:v>
                </c:pt>
                <c:pt idx="529">
                  <c:v>1.8661774324136612E-2</c:v>
                </c:pt>
                <c:pt idx="530">
                  <c:v>1.9126485657495661E-2</c:v>
                </c:pt>
                <c:pt idx="531">
                  <c:v>1.8956990742465325E-2</c:v>
                </c:pt>
                <c:pt idx="532">
                  <c:v>1.8641016991110978E-2</c:v>
                </c:pt>
                <c:pt idx="533">
                  <c:v>1.860162661210376E-2</c:v>
                </c:pt>
                <c:pt idx="534">
                  <c:v>1.8757307412879957E-2</c:v>
                </c:pt>
                <c:pt idx="535">
                  <c:v>1.8587480326712955E-2</c:v>
                </c:pt>
                <c:pt idx="536">
                  <c:v>1.8838542841814611E-2</c:v>
                </c:pt>
                <c:pt idx="537">
                  <c:v>1.8783449035982801E-2</c:v>
                </c:pt>
                <c:pt idx="538">
                  <c:v>1.8785584988387154E-2</c:v>
                </c:pt>
                <c:pt idx="539">
                  <c:v>1.8777937134199681E-2</c:v>
                </c:pt>
                <c:pt idx="540">
                  <c:v>1.8838992418654801E-2</c:v>
                </c:pt>
                <c:pt idx="541">
                  <c:v>1.868090267637668E-2</c:v>
                </c:pt>
                <c:pt idx="542">
                  <c:v>1.8648408706106231E-2</c:v>
                </c:pt>
                <c:pt idx="543">
                  <c:v>1.8577976039491104E-2</c:v>
                </c:pt>
                <c:pt idx="544">
                  <c:v>1.8275798663208487E-2</c:v>
                </c:pt>
                <c:pt idx="545">
                  <c:v>1.8337100217035895E-2</c:v>
                </c:pt>
                <c:pt idx="546">
                  <c:v>1.8289936917865714E-2</c:v>
                </c:pt>
                <c:pt idx="547">
                  <c:v>1.7975603237701518E-2</c:v>
                </c:pt>
                <c:pt idx="548">
                  <c:v>1.8117533619951439E-2</c:v>
                </c:pt>
                <c:pt idx="549">
                  <c:v>1.8026721457464187E-2</c:v>
                </c:pt>
                <c:pt idx="550">
                  <c:v>1.8011805926062073E-2</c:v>
                </c:pt>
                <c:pt idx="551">
                  <c:v>1.796635277567208E-2</c:v>
                </c:pt>
                <c:pt idx="552">
                  <c:v>1.8051133122569986E-2</c:v>
                </c:pt>
                <c:pt idx="553">
                  <c:v>1.7869876540089522E-2</c:v>
                </c:pt>
                <c:pt idx="554">
                  <c:v>1.76583963143895E-2</c:v>
                </c:pt>
                <c:pt idx="555">
                  <c:v>1.7623672432212873E-2</c:v>
                </c:pt>
                <c:pt idx="556">
                  <c:v>1.7676881755578102E-2</c:v>
                </c:pt>
                <c:pt idx="557">
                  <c:v>1.7599287710198495E-2</c:v>
                </c:pt>
                <c:pt idx="558">
                  <c:v>1.7583255938235051E-2</c:v>
                </c:pt>
                <c:pt idx="559">
                  <c:v>1.7815785368888459E-2</c:v>
                </c:pt>
                <c:pt idx="560">
                  <c:v>1.7789884612421189E-2</c:v>
                </c:pt>
                <c:pt idx="561">
                  <c:v>1.7787431852025432E-2</c:v>
                </c:pt>
                <c:pt idx="562">
                  <c:v>1.7828203991639105E-2</c:v>
                </c:pt>
                <c:pt idx="563">
                  <c:v>1.786312361444483E-2</c:v>
                </c:pt>
                <c:pt idx="564">
                  <c:v>1.8161178590351445E-2</c:v>
                </c:pt>
                <c:pt idx="565">
                  <c:v>1.8398364154448555E-2</c:v>
                </c:pt>
                <c:pt idx="566">
                  <c:v>1.8266569233733463E-2</c:v>
                </c:pt>
                <c:pt idx="567">
                  <c:v>1.8340058479555062E-2</c:v>
                </c:pt>
                <c:pt idx="568">
                  <c:v>1.8322158845330085E-2</c:v>
                </c:pt>
                <c:pt idx="569">
                  <c:v>2.0305399133837214E-2</c:v>
                </c:pt>
                <c:pt idx="570">
                  <c:v>2.0298897780449611E-2</c:v>
                </c:pt>
                <c:pt idx="571">
                  <c:v>2.0305858598111005E-2</c:v>
                </c:pt>
                <c:pt idx="572">
                  <c:v>2.0366875196102443E-2</c:v>
                </c:pt>
                <c:pt idx="573">
                  <c:v>2.0373532170155847E-2</c:v>
                </c:pt>
                <c:pt idx="574">
                  <c:v>2.0311175815115868E-2</c:v>
                </c:pt>
                <c:pt idx="575">
                  <c:v>2.039381752590937E-2</c:v>
                </c:pt>
                <c:pt idx="576">
                  <c:v>2.0388089798168314E-2</c:v>
                </c:pt>
                <c:pt idx="577">
                  <c:v>2.0222456570502593E-2</c:v>
                </c:pt>
                <c:pt idx="578">
                  <c:v>2.0101842634209274E-2</c:v>
                </c:pt>
                <c:pt idx="579">
                  <c:v>2.023129595374883E-2</c:v>
                </c:pt>
                <c:pt idx="580">
                  <c:v>2.0204354884769751E-2</c:v>
                </c:pt>
                <c:pt idx="581">
                  <c:v>2.018919334664241E-2</c:v>
                </c:pt>
                <c:pt idx="582">
                  <c:v>2.018722583977375E-2</c:v>
                </c:pt>
                <c:pt idx="583">
                  <c:v>2.0247797017606504E-2</c:v>
                </c:pt>
                <c:pt idx="584">
                  <c:v>2.0160823651787767E-2</c:v>
                </c:pt>
                <c:pt idx="585">
                  <c:v>2.0225735039298771E-2</c:v>
                </c:pt>
                <c:pt idx="586">
                  <c:v>1.9890659248390667E-2</c:v>
                </c:pt>
                <c:pt idx="587">
                  <c:v>1.9977813010635781E-2</c:v>
                </c:pt>
                <c:pt idx="588">
                  <c:v>1.99823711404058E-2</c:v>
                </c:pt>
                <c:pt idx="589">
                  <c:v>1.989417787249383E-2</c:v>
                </c:pt>
                <c:pt idx="590">
                  <c:v>1.9843966034403096E-2</c:v>
                </c:pt>
                <c:pt idx="591">
                  <c:v>1.9855400343922306E-2</c:v>
                </c:pt>
                <c:pt idx="592">
                  <c:v>2.0055355885989397E-2</c:v>
                </c:pt>
                <c:pt idx="593">
                  <c:v>2.0034070565325628E-2</c:v>
                </c:pt>
                <c:pt idx="594">
                  <c:v>2.0262147984461857E-2</c:v>
                </c:pt>
                <c:pt idx="595">
                  <c:v>2.0171635064195587E-2</c:v>
                </c:pt>
                <c:pt idx="596">
                  <c:v>2.0251367831580165E-2</c:v>
                </c:pt>
                <c:pt idx="597">
                  <c:v>2.0422506916939E-2</c:v>
                </c:pt>
                <c:pt idx="598">
                  <c:v>2.0347364468060646E-2</c:v>
                </c:pt>
                <c:pt idx="599">
                  <c:v>2.0351014256596571E-2</c:v>
                </c:pt>
                <c:pt idx="600">
                  <c:v>2.0341151988861383E-2</c:v>
                </c:pt>
                <c:pt idx="601">
                  <c:v>2.0310972842561482E-2</c:v>
                </c:pt>
                <c:pt idx="602">
                  <c:v>2.0303975247194919E-2</c:v>
                </c:pt>
                <c:pt idx="603">
                  <c:v>2.0410627615117832E-2</c:v>
                </c:pt>
                <c:pt idx="604">
                  <c:v>2.0425684910983854E-2</c:v>
                </c:pt>
                <c:pt idx="605">
                  <c:v>2.0731844854993107E-2</c:v>
                </c:pt>
                <c:pt idx="606">
                  <c:v>2.078376430975715E-2</c:v>
                </c:pt>
                <c:pt idx="607">
                  <c:v>2.0776682566439421E-2</c:v>
                </c:pt>
                <c:pt idx="608">
                  <c:v>2.0793194272880212E-2</c:v>
                </c:pt>
                <c:pt idx="609">
                  <c:v>2.0733582517259284E-2</c:v>
                </c:pt>
                <c:pt idx="610">
                  <c:v>2.0792910713638698E-2</c:v>
                </c:pt>
                <c:pt idx="611">
                  <c:v>2.0744968027957087E-2</c:v>
                </c:pt>
                <c:pt idx="612">
                  <c:v>2.0734137629578479E-2</c:v>
                </c:pt>
                <c:pt idx="613">
                  <c:v>2.0759470145067561E-2</c:v>
                </c:pt>
                <c:pt idx="614">
                  <c:v>2.087348649565245E-2</c:v>
                </c:pt>
                <c:pt idx="615">
                  <c:v>2.125161466336227E-2</c:v>
                </c:pt>
                <c:pt idx="616">
                  <c:v>2.1261100235751756E-2</c:v>
                </c:pt>
                <c:pt idx="617">
                  <c:v>2.1240155587719418E-2</c:v>
                </c:pt>
                <c:pt idx="618">
                  <c:v>2.1062827114424844E-2</c:v>
                </c:pt>
                <c:pt idx="619">
                  <c:v>2.1126211030479985E-2</c:v>
                </c:pt>
                <c:pt idx="620">
                  <c:v>2.135188914090224E-2</c:v>
                </c:pt>
                <c:pt idx="621">
                  <c:v>2.1384790514007369E-2</c:v>
                </c:pt>
                <c:pt idx="622">
                  <c:v>2.1370601972940311E-2</c:v>
                </c:pt>
                <c:pt idx="623">
                  <c:v>2.1356999221120984E-2</c:v>
                </c:pt>
                <c:pt idx="624">
                  <c:v>2.1698586696745084E-2</c:v>
                </c:pt>
                <c:pt idx="625">
                  <c:v>2.1651927997872789E-2</c:v>
                </c:pt>
                <c:pt idx="626">
                  <c:v>2.1511078654759704E-2</c:v>
                </c:pt>
                <c:pt idx="627">
                  <c:v>2.1523545757977987E-2</c:v>
                </c:pt>
                <c:pt idx="628">
                  <c:v>2.1525397005695376E-2</c:v>
                </c:pt>
                <c:pt idx="629">
                  <c:v>2.1479140853818968E-2</c:v>
                </c:pt>
                <c:pt idx="630">
                  <c:v>2.1480808754614122E-2</c:v>
                </c:pt>
                <c:pt idx="631">
                  <c:v>2.1425662027925139E-2</c:v>
                </c:pt>
                <c:pt idx="632">
                  <c:v>2.144543460795215E-2</c:v>
                </c:pt>
                <c:pt idx="633">
                  <c:v>2.1467356409705127E-2</c:v>
                </c:pt>
                <c:pt idx="634">
                  <c:v>2.1486157590006449E-2</c:v>
                </c:pt>
                <c:pt idx="635">
                  <c:v>2.1456528555030153E-2</c:v>
                </c:pt>
                <c:pt idx="636">
                  <c:v>2.1362457064958897E-2</c:v>
                </c:pt>
                <c:pt idx="637">
                  <c:v>2.1378208091327958E-2</c:v>
                </c:pt>
                <c:pt idx="638">
                  <c:v>2.1371910440642499E-2</c:v>
                </c:pt>
                <c:pt idx="639">
                  <c:v>2.1365738397352837E-2</c:v>
                </c:pt>
                <c:pt idx="640">
                  <c:v>2.1262181298688374E-2</c:v>
                </c:pt>
                <c:pt idx="641">
                  <c:v>2.12557485208364E-2</c:v>
                </c:pt>
                <c:pt idx="642">
                  <c:v>2.1320638221845413E-2</c:v>
                </c:pt>
                <c:pt idx="643">
                  <c:v>2.133367554909011E-2</c:v>
                </c:pt>
                <c:pt idx="644">
                  <c:v>2.1361943519800183E-2</c:v>
                </c:pt>
                <c:pt idx="645">
                  <c:v>2.158069764049883E-2</c:v>
                </c:pt>
                <c:pt idx="646">
                  <c:v>2.1596099458131204E-2</c:v>
                </c:pt>
                <c:pt idx="647">
                  <c:v>2.1414531736913392E-2</c:v>
                </c:pt>
                <c:pt idx="648">
                  <c:v>2.1224195122792132E-2</c:v>
                </c:pt>
                <c:pt idx="649">
                  <c:v>2.1115235328456609E-2</c:v>
                </c:pt>
                <c:pt idx="650">
                  <c:v>2.0780374758194727E-2</c:v>
                </c:pt>
                <c:pt idx="651">
                  <c:v>1.9993324750989028E-2</c:v>
                </c:pt>
                <c:pt idx="652">
                  <c:v>2.0125708183301876E-2</c:v>
                </c:pt>
                <c:pt idx="653">
                  <c:v>2.0065328316290276E-2</c:v>
                </c:pt>
                <c:pt idx="654">
                  <c:v>2.0064784973173426E-2</c:v>
                </c:pt>
                <c:pt idx="655">
                  <c:v>2.0018491137793824E-2</c:v>
                </c:pt>
                <c:pt idx="656">
                  <c:v>1.9575974258404946E-2</c:v>
                </c:pt>
                <c:pt idx="657">
                  <c:v>1.9484529997600843E-2</c:v>
                </c:pt>
                <c:pt idx="658">
                  <c:v>1.9523116276398064E-2</c:v>
                </c:pt>
                <c:pt idx="659">
                  <c:v>1.9421019436825667E-2</c:v>
                </c:pt>
                <c:pt idx="660">
                  <c:v>1.9416702864120988E-2</c:v>
                </c:pt>
                <c:pt idx="661">
                  <c:v>1.9238243823717933E-2</c:v>
                </c:pt>
                <c:pt idx="662">
                  <c:v>1.8977048868137735E-2</c:v>
                </c:pt>
                <c:pt idx="663">
                  <c:v>1.9128836345223898E-2</c:v>
                </c:pt>
                <c:pt idx="664">
                  <c:v>1.9105052574763682E-2</c:v>
                </c:pt>
                <c:pt idx="665">
                  <c:v>1.9118694469518135E-2</c:v>
                </c:pt>
                <c:pt idx="666">
                  <c:v>1.931244615295365E-2</c:v>
                </c:pt>
                <c:pt idx="667">
                  <c:v>1.9311954602982039E-2</c:v>
                </c:pt>
                <c:pt idx="668">
                  <c:v>1.9518014933243257E-2</c:v>
                </c:pt>
                <c:pt idx="669">
                  <c:v>1.9646336766626402E-2</c:v>
                </c:pt>
                <c:pt idx="670">
                  <c:v>1.9825368838742478E-2</c:v>
                </c:pt>
                <c:pt idx="671">
                  <c:v>2.0163622616892474E-2</c:v>
                </c:pt>
                <c:pt idx="672">
                  <c:v>2.0363984150857186E-2</c:v>
                </c:pt>
                <c:pt idx="673">
                  <c:v>2.0338477851938815E-2</c:v>
                </c:pt>
                <c:pt idx="674">
                  <c:v>2.0334919263148996E-2</c:v>
                </c:pt>
                <c:pt idx="675">
                  <c:v>2.0273339511597207E-2</c:v>
                </c:pt>
                <c:pt idx="676">
                  <c:v>2.0288318542290885E-2</c:v>
                </c:pt>
                <c:pt idx="677">
                  <c:v>2.0538901976126005E-2</c:v>
                </c:pt>
                <c:pt idx="678">
                  <c:v>2.0714160365281141E-2</c:v>
                </c:pt>
                <c:pt idx="679">
                  <c:v>2.063644798671159E-2</c:v>
                </c:pt>
                <c:pt idx="680">
                  <c:v>2.0723623534172085E-2</c:v>
                </c:pt>
                <c:pt idx="681">
                  <c:v>2.070384138807194E-2</c:v>
                </c:pt>
                <c:pt idx="682">
                  <c:v>2.0695085698455584E-2</c:v>
                </c:pt>
                <c:pt idx="683">
                  <c:v>2.0720439815561247E-2</c:v>
                </c:pt>
                <c:pt idx="684">
                  <c:v>2.0684602075201636E-2</c:v>
                </c:pt>
                <c:pt idx="685">
                  <c:v>2.0492414019475155E-2</c:v>
                </c:pt>
                <c:pt idx="686">
                  <c:v>2.0504335392986042E-2</c:v>
                </c:pt>
                <c:pt idx="687">
                  <c:v>2.0505382955896871E-2</c:v>
                </c:pt>
                <c:pt idx="688">
                  <c:v>2.0320321982568182E-2</c:v>
                </c:pt>
                <c:pt idx="689">
                  <c:v>2.0677300917841358E-2</c:v>
                </c:pt>
                <c:pt idx="690">
                  <c:v>2.0298233808514522E-2</c:v>
                </c:pt>
                <c:pt idx="691">
                  <c:v>2.014792260996081E-2</c:v>
                </c:pt>
                <c:pt idx="692">
                  <c:v>2.007335360069451E-2</c:v>
                </c:pt>
                <c:pt idx="693">
                  <c:v>1.9955452868626208E-2</c:v>
                </c:pt>
                <c:pt idx="694">
                  <c:v>2.0007355399593495E-2</c:v>
                </c:pt>
                <c:pt idx="695">
                  <c:v>1.8240010394345387E-2</c:v>
                </c:pt>
                <c:pt idx="696">
                  <c:v>1.806877037227559E-2</c:v>
                </c:pt>
                <c:pt idx="697">
                  <c:v>1.8140459034124704E-2</c:v>
                </c:pt>
                <c:pt idx="698">
                  <c:v>1.805847603552212E-2</c:v>
                </c:pt>
                <c:pt idx="699">
                  <c:v>1.8098771065489922E-2</c:v>
                </c:pt>
                <c:pt idx="700">
                  <c:v>1.7999010279781149E-2</c:v>
                </c:pt>
                <c:pt idx="701">
                  <c:v>1.7878196922539398E-2</c:v>
                </c:pt>
                <c:pt idx="702">
                  <c:v>1.79023380125897E-2</c:v>
                </c:pt>
                <c:pt idx="703">
                  <c:v>1.7898060342608747E-2</c:v>
                </c:pt>
                <c:pt idx="704">
                  <c:v>1.7894295633190328E-2</c:v>
                </c:pt>
                <c:pt idx="705">
                  <c:v>1.7842315870303733E-2</c:v>
                </c:pt>
                <c:pt idx="706">
                  <c:v>1.7794642003400543E-2</c:v>
                </c:pt>
                <c:pt idx="707">
                  <c:v>1.7833410595916314E-2</c:v>
                </c:pt>
                <c:pt idx="708">
                  <c:v>1.7806214487434403E-2</c:v>
                </c:pt>
                <c:pt idx="709">
                  <c:v>1.7733413657179585E-2</c:v>
                </c:pt>
                <c:pt idx="710">
                  <c:v>1.765553513764518E-2</c:v>
                </c:pt>
                <c:pt idx="711">
                  <c:v>1.7752814028644492E-2</c:v>
                </c:pt>
                <c:pt idx="712">
                  <c:v>1.7860922102069413E-2</c:v>
                </c:pt>
                <c:pt idx="713">
                  <c:v>1.7804143726333647E-2</c:v>
                </c:pt>
                <c:pt idx="714">
                  <c:v>1.7794043696508735E-2</c:v>
                </c:pt>
                <c:pt idx="715">
                  <c:v>1.7780084011771721E-2</c:v>
                </c:pt>
                <c:pt idx="716">
                  <c:v>1.7929908130651699E-2</c:v>
                </c:pt>
                <c:pt idx="717">
                  <c:v>1.7917844887953643E-2</c:v>
                </c:pt>
                <c:pt idx="718">
                  <c:v>1.778495052213775E-2</c:v>
                </c:pt>
                <c:pt idx="719">
                  <c:v>1.7959164418222252E-2</c:v>
                </c:pt>
                <c:pt idx="720">
                  <c:v>1.7880056886897751E-2</c:v>
                </c:pt>
                <c:pt idx="721">
                  <c:v>1.7885956958290723E-2</c:v>
                </c:pt>
                <c:pt idx="722">
                  <c:v>1.7929791410488977E-2</c:v>
                </c:pt>
                <c:pt idx="723">
                  <c:v>1.7743643700429603E-2</c:v>
                </c:pt>
                <c:pt idx="724">
                  <c:v>1.780066900249546E-2</c:v>
                </c:pt>
                <c:pt idx="725">
                  <c:v>1.7907082607077716E-2</c:v>
                </c:pt>
                <c:pt idx="726">
                  <c:v>1.8024800866548438E-2</c:v>
                </c:pt>
                <c:pt idx="727">
                  <c:v>1.8030582442023289E-2</c:v>
                </c:pt>
                <c:pt idx="728">
                  <c:v>1.7952426845856771E-2</c:v>
                </c:pt>
                <c:pt idx="729">
                  <c:v>1.7656696135905058E-2</c:v>
                </c:pt>
                <c:pt idx="730">
                  <c:v>1.7764679579061051E-2</c:v>
                </c:pt>
                <c:pt idx="731">
                  <c:v>1.7465277637391738E-2</c:v>
                </c:pt>
                <c:pt idx="732">
                  <c:v>1.7560847535891697E-2</c:v>
                </c:pt>
                <c:pt idx="733">
                  <c:v>1.7560927985811166E-2</c:v>
                </c:pt>
                <c:pt idx="734">
                  <c:v>1.7551597845747755E-2</c:v>
                </c:pt>
                <c:pt idx="735">
                  <c:v>1.7530823848861819E-2</c:v>
                </c:pt>
                <c:pt idx="736">
                  <c:v>1.7593641188379437E-2</c:v>
                </c:pt>
                <c:pt idx="737">
                  <c:v>1.7595451194279889E-2</c:v>
                </c:pt>
                <c:pt idx="738">
                  <c:v>1.7653414055707389E-2</c:v>
                </c:pt>
                <c:pt idx="739">
                  <c:v>1.7645734348793456E-2</c:v>
                </c:pt>
                <c:pt idx="740">
                  <c:v>1.7555424158494426E-2</c:v>
                </c:pt>
                <c:pt idx="741">
                  <c:v>1.7095745151672597E-2</c:v>
                </c:pt>
                <c:pt idx="742">
                  <c:v>1.7103670312865728E-2</c:v>
                </c:pt>
                <c:pt idx="743">
                  <c:v>1.7064114732251768E-2</c:v>
                </c:pt>
                <c:pt idx="744">
                  <c:v>1.7100073765553437E-2</c:v>
                </c:pt>
                <c:pt idx="745">
                  <c:v>1.7050807427533291E-2</c:v>
                </c:pt>
                <c:pt idx="746">
                  <c:v>1.6710640936846585E-2</c:v>
                </c:pt>
                <c:pt idx="747">
                  <c:v>1.6711008004251009E-2</c:v>
                </c:pt>
                <c:pt idx="748">
                  <c:v>1.6713238248486983E-2</c:v>
                </c:pt>
                <c:pt idx="749">
                  <c:v>1.6805347370816948E-2</c:v>
                </c:pt>
                <c:pt idx="750">
                  <c:v>1.6382172115598156E-2</c:v>
                </c:pt>
                <c:pt idx="751">
                  <c:v>1.6570514898521869E-2</c:v>
                </c:pt>
                <c:pt idx="752">
                  <c:v>1.655690264179964E-2</c:v>
                </c:pt>
                <c:pt idx="753">
                  <c:v>1.6545267170500803E-2</c:v>
                </c:pt>
                <c:pt idx="754">
                  <c:v>1.6562564645015588E-2</c:v>
                </c:pt>
                <c:pt idx="755">
                  <c:v>1.6589793459223276E-2</c:v>
                </c:pt>
                <c:pt idx="756">
                  <c:v>1.6589797545636921E-2</c:v>
                </c:pt>
                <c:pt idx="757">
                  <c:v>1.6642906281008008E-2</c:v>
                </c:pt>
                <c:pt idx="758">
                  <c:v>1.6764350419256578E-2</c:v>
                </c:pt>
                <c:pt idx="759">
                  <c:v>1.673986873004327E-2</c:v>
                </c:pt>
                <c:pt idx="760">
                  <c:v>1.6816214529551413E-2</c:v>
                </c:pt>
                <c:pt idx="761">
                  <c:v>1.6965322717203791E-2</c:v>
                </c:pt>
                <c:pt idx="762">
                  <c:v>1.6888724357814692E-2</c:v>
                </c:pt>
                <c:pt idx="763">
                  <c:v>1.6864934833081061E-2</c:v>
                </c:pt>
                <c:pt idx="764">
                  <c:v>1.6864372406178871E-2</c:v>
                </c:pt>
                <c:pt idx="765">
                  <c:v>1.6921015216972472E-2</c:v>
                </c:pt>
                <c:pt idx="766">
                  <c:v>1.6951815063606327E-2</c:v>
                </c:pt>
                <c:pt idx="767">
                  <c:v>1.727727879364736E-2</c:v>
                </c:pt>
                <c:pt idx="768">
                  <c:v>1.7184569867824122E-2</c:v>
                </c:pt>
                <c:pt idx="769">
                  <c:v>1.7170132166945289E-2</c:v>
                </c:pt>
                <c:pt idx="770">
                  <c:v>1.7168613165535491E-2</c:v>
                </c:pt>
                <c:pt idx="771">
                  <c:v>1.6908562790339969E-2</c:v>
                </c:pt>
                <c:pt idx="772">
                  <c:v>1.6883767164755575E-2</c:v>
                </c:pt>
                <c:pt idx="773">
                  <c:v>1.6977078814793548E-2</c:v>
                </c:pt>
                <c:pt idx="774">
                  <c:v>1.763759291992243E-2</c:v>
                </c:pt>
                <c:pt idx="775">
                  <c:v>1.7650543305977706E-2</c:v>
                </c:pt>
                <c:pt idx="776">
                  <c:v>1.7582102616746954E-2</c:v>
                </c:pt>
                <c:pt idx="777">
                  <c:v>1.7735772990121253E-2</c:v>
                </c:pt>
                <c:pt idx="778">
                  <c:v>1.7712540170850367E-2</c:v>
                </c:pt>
                <c:pt idx="779">
                  <c:v>1.7826416235426891E-2</c:v>
                </c:pt>
                <c:pt idx="780">
                  <c:v>1.7790191258562463E-2</c:v>
                </c:pt>
                <c:pt idx="781">
                  <c:v>1.7790059241278421E-2</c:v>
                </c:pt>
                <c:pt idx="782">
                  <c:v>1.7787874388434793E-2</c:v>
                </c:pt>
                <c:pt idx="783">
                  <c:v>1.7928069162122359E-2</c:v>
                </c:pt>
                <c:pt idx="784">
                  <c:v>1.7932584370414482E-2</c:v>
                </c:pt>
                <c:pt idx="785">
                  <c:v>1.7950753301197039E-2</c:v>
                </c:pt>
                <c:pt idx="786">
                  <c:v>1.7892937827114597E-2</c:v>
                </c:pt>
                <c:pt idx="787">
                  <c:v>1.8039506985825168E-2</c:v>
                </c:pt>
                <c:pt idx="788">
                  <c:v>1.824435676165255E-2</c:v>
                </c:pt>
                <c:pt idx="789">
                  <c:v>1.8194082009035623E-2</c:v>
                </c:pt>
                <c:pt idx="790">
                  <c:v>1.825383000024703E-2</c:v>
                </c:pt>
                <c:pt idx="791">
                  <c:v>1.8194946436088641E-2</c:v>
                </c:pt>
                <c:pt idx="792">
                  <c:v>1.7925028528077137E-2</c:v>
                </c:pt>
                <c:pt idx="793">
                  <c:v>1.7918839765851409E-2</c:v>
                </c:pt>
                <c:pt idx="794">
                  <c:v>1.7868392941676223E-2</c:v>
                </c:pt>
                <c:pt idx="795">
                  <c:v>1.7795294571533216E-2</c:v>
                </c:pt>
                <c:pt idx="796">
                  <c:v>1.7571384507510585E-2</c:v>
                </c:pt>
                <c:pt idx="797">
                  <c:v>1.7028665914589482E-2</c:v>
                </c:pt>
                <c:pt idx="798">
                  <c:v>1.685090530183957E-2</c:v>
                </c:pt>
                <c:pt idx="799">
                  <c:v>1.683936322733217E-2</c:v>
                </c:pt>
                <c:pt idx="800">
                  <c:v>1.676370178910264E-2</c:v>
                </c:pt>
                <c:pt idx="801">
                  <c:v>1.6748385845046426E-2</c:v>
                </c:pt>
                <c:pt idx="802">
                  <c:v>1.6859460432457181E-2</c:v>
                </c:pt>
                <c:pt idx="803">
                  <c:v>1.6477009138460445E-2</c:v>
                </c:pt>
                <c:pt idx="804">
                  <c:v>1.6247918955183824E-2</c:v>
                </c:pt>
                <c:pt idx="805">
                  <c:v>1.6249510748831884E-2</c:v>
                </c:pt>
                <c:pt idx="806">
                  <c:v>1.6184751333077271E-2</c:v>
                </c:pt>
                <c:pt idx="807">
                  <c:v>1.6242812612972089E-2</c:v>
                </c:pt>
                <c:pt idx="808">
                  <c:v>1.6254475175744382E-2</c:v>
                </c:pt>
                <c:pt idx="809">
                  <c:v>1.627602605499397E-2</c:v>
                </c:pt>
                <c:pt idx="810">
                  <c:v>1.6285225488209917E-2</c:v>
                </c:pt>
                <c:pt idx="811">
                  <c:v>1.6192227062558819E-2</c:v>
                </c:pt>
                <c:pt idx="812">
                  <c:v>1.6189096416930577E-2</c:v>
                </c:pt>
                <c:pt idx="813">
                  <c:v>1.6184911017766875E-2</c:v>
                </c:pt>
                <c:pt idx="814">
                  <c:v>1.6173801871290465E-2</c:v>
                </c:pt>
                <c:pt idx="815">
                  <c:v>1.57449402474369E-2</c:v>
                </c:pt>
                <c:pt idx="816">
                  <c:v>1.5806013212322244E-2</c:v>
                </c:pt>
                <c:pt idx="817">
                  <c:v>1.5775779631306046E-2</c:v>
                </c:pt>
                <c:pt idx="818">
                  <c:v>1.5970963988863707E-2</c:v>
                </c:pt>
                <c:pt idx="819">
                  <c:v>1.6057478323066227E-2</c:v>
                </c:pt>
                <c:pt idx="820">
                  <c:v>1.6093104168026829E-2</c:v>
                </c:pt>
                <c:pt idx="821">
                  <c:v>1.6077888001732432E-2</c:v>
                </c:pt>
                <c:pt idx="822">
                  <c:v>1.6047631770531149E-2</c:v>
                </c:pt>
                <c:pt idx="823">
                  <c:v>1.6042191328565235E-2</c:v>
                </c:pt>
                <c:pt idx="824">
                  <c:v>1.6148997151409276E-2</c:v>
                </c:pt>
                <c:pt idx="825">
                  <c:v>1.6073254120067208E-2</c:v>
                </c:pt>
                <c:pt idx="826">
                  <c:v>1.6243377095618988E-2</c:v>
                </c:pt>
                <c:pt idx="827">
                  <c:v>1.6272453601052672E-2</c:v>
                </c:pt>
                <c:pt idx="828">
                  <c:v>1.6478013954472088E-2</c:v>
                </c:pt>
                <c:pt idx="829">
                  <c:v>1.6465561142862645E-2</c:v>
                </c:pt>
                <c:pt idx="830">
                  <c:v>1.6462135124032017E-2</c:v>
                </c:pt>
                <c:pt idx="831">
                  <c:v>1.638357096875703E-2</c:v>
                </c:pt>
                <c:pt idx="832">
                  <c:v>1.638278791737215E-2</c:v>
                </c:pt>
                <c:pt idx="833">
                  <c:v>1.6337733424867815E-2</c:v>
                </c:pt>
                <c:pt idx="834">
                  <c:v>1.6327017996631461E-2</c:v>
                </c:pt>
                <c:pt idx="835">
                  <c:v>1.6336428860502142E-2</c:v>
                </c:pt>
                <c:pt idx="836">
                  <c:v>1.6254432014312398E-2</c:v>
                </c:pt>
                <c:pt idx="837">
                  <c:v>1.606628948370796E-2</c:v>
                </c:pt>
                <c:pt idx="838">
                  <c:v>1.5883658288284818E-2</c:v>
                </c:pt>
                <c:pt idx="839">
                  <c:v>1.5908114343285294E-2</c:v>
                </c:pt>
                <c:pt idx="840">
                  <c:v>1.6131639201010288E-2</c:v>
                </c:pt>
                <c:pt idx="841">
                  <c:v>1.6128005236810843E-2</c:v>
                </c:pt>
                <c:pt idx="842">
                  <c:v>1.5975810992212274E-2</c:v>
                </c:pt>
                <c:pt idx="843">
                  <c:v>1.5972402531841526E-2</c:v>
                </c:pt>
                <c:pt idx="844">
                  <c:v>1.6059257550769233E-2</c:v>
                </c:pt>
                <c:pt idx="845">
                  <c:v>1.581484879960238E-2</c:v>
                </c:pt>
                <c:pt idx="846">
                  <c:v>1.5496849039558554E-2</c:v>
                </c:pt>
                <c:pt idx="847">
                  <c:v>1.5498249068406078E-2</c:v>
                </c:pt>
                <c:pt idx="848">
                  <c:v>1.5363837678800348E-2</c:v>
                </c:pt>
                <c:pt idx="849">
                  <c:v>1.5408483662041105E-2</c:v>
                </c:pt>
                <c:pt idx="850">
                  <c:v>1.5474935426618056E-2</c:v>
                </c:pt>
                <c:pt idx="851">
                  <c:v>1.5348981801573207E-2</c:v>
                </c:pt>
                <c:pt idx="852">
                  <c:v>1.5358159246158267E-2</c:v>
                </c:pt>
                <c:pt idx="853">
                  <c:v>1.5401968065215241E-2</c:v>
                </c:pt>
                <c:pt idx="854">
                  <c:v>1.5406541179526511E-2</c:v>
                </c:pt>
                <c:pt idx="855">
                  <c:v>1.5247030063301635E-2</c:v>
                </c:pt>
                <c:pt idx="856">
                  <c:v>1.5101521050454364E-2</c:v>
                </c:pt>
                <c:pt idx="857">
                  <c:v>1.5043247468766618E-2</c:v>
                </c:pt>
                <c:pt idx="858">
                  <c:v>1.5003429778659615E-2</c:v>
                </c:pt>
                <c:pt idx="859">
                  <c:v>1.5245551899390988E-2</c:v>
                </c:pt>
                <c:pt idx="860">
                  <c:v>1.5237039322888009E-2</c:v>
                </c:pt>
                <c:pt idx="861">
                  <c:v>1.5362238691214293E-2</c:v>
                </c:pt>
                <c:pt idx="862">
                  <c:v>1.5360670924617193E-2</c:v>
                </c:pt>
                <c:pt idx="863">
                  <c:v>1.536106167649252E-2</c:v>
                </c:pt>
                <c:pt idx="864">
                  <c:v>1.5594898536854163E-2</c:v>
                </c:pt>
                <c:pt idx="865">
                  <c:v>1.5693772677820253E-2</c:v>
                </c:pt>
                <c:pt idx="866">
                  <c:v>1.5661033338614249E-2</c:v>
                </c:pt>
                <c:pt idx="867">
                  <c:v>1.555979800102022E-2</c:v>
                </c:pt>
                <c:pt idx="868">
                  <c:v>1.5569591989000415E-2</c:v>
                </c:pt>
                <c:pt idx="869">
                  <c:v>1.5330311192581865E-2</c:v>
                </c:pt>
                <c:pt idx="870">
                  <c:v>1.5322595562245123E-2</c:v>
                </c:pt>
                <c:pt idx="871">
                  <c:v>1.5551407152971994E-2</c:v>
                </c:pt>
                <c:pt idx="872">
                  <c:v>1.5547002500149886E-2</c:v>
                </c:pt>
                <c:pt idx="873">
                  <c:v>1.5465646983866644E-2</c:v>
                </c:pt>
                <c:pt idx="874">
                  <c:v>1.5486319736068526E-2</c:v>
                </c:pt>
                <c:pt idx="875">
                  <c:v>1.5567637267435225E-2</c:v>
                </c:pt>
                <c:pt idx="876">
                  <c:v>1.5497751594820268E-2</c:v>
                </c:pt>
                <c:pt idx="877">
                  <c:v>1.5369916963581727E-2</c:v>
                </c:pt>
                <c:pt idx="878">
                  <c:v>1.5353803483260809E-2</c:v>
                </c:pt>
                <c:pt idx="879">
                  <c:v>1.578768921215672E-2</c:v>
                </c:pt>
                <c:pt idx="880">
                  <c:v>1.574562010061363E-2</c:v>
                </c:pt>
                <c:pt idx="881">
                  <c:v>1.5740250856921139E-2</c:v>
                </c:pt>
                <c:pt idx="882">
                  <c:v>1.5743561133396214E-2</c:v>
                </c:pt>
                <c:pt idx="883">
                  <c:v>1.5759950579123029E-2</c:v>
                </c:pt>
                <c:pt idx="884">
                  <c:v>1.5981961775016696E-2</c:v>
                </c:pt>
                <c:pt idx="885">
                  <c:v>1.5950340320925491E-2</c:v>
                </c:pt>
                <c:pt idx="886">
                  <c:v>1.5928130664641865E-2</c:v>
                </c:pt>
                <c:pt idx="887">
                  <c:v>1.5888781180349146E-2</c:v>
                </c:pt>
                <c:pt idx="888">
                  <c:v>1.5933610392584795E-2</c:v>
                </c:pt>
                <c:pt idx="889">
                  <c:v>1.6241949965685742E-2</c:v>
                </c:pt>
                <c:pt idx="890">
                  <c:v>1.633450752311506E-2</c:v>
                </c:pt>
                <c:pt idx="891">
                  <c:v>1.6319650276145764E-2</c:v>
                </c:pt>
                <c:pt idx="892">
                  <c:v>1.626722788573599E-2</c:v>
                </c:pt>
                <c:pt idx="893">
                  <c:v>1.6297219797307621E-2</c:v>
                </c:pt>
                <c:pt idx="894">
                  <c:v>1.6352338968684762E-2</c:v>
                </c:pt>
                <c:pt idx="895">
                  <c:v>1.6798457820519537E-2</c:v>
                </c:pt>
                <c:pt idx="896">
                  <c:v>1.6771365814492869E-2</c:v>
                </c:pt>
                <c:pt idx="897">
                  <c:v>1.6700677357388241E-2</c:v>
                </c:pt>
                <c:pt idx="898">
                  <c:v>1.6871267601007049E-2</c:v>
                </c:pt>
                <c:pt idx="899">
                  <c:v>1.6760893764561895E-2</c:v>
                </c:pt>
                <c:pt idx="900">
                  <c:v>1.6210002782066229E-2</c:v>
                </c:pt>
                <c:pt idx="901">
                  <c:v>1.6353602880503623E-2</c:v>
                </c:pt>
                <c:pt idx="902">
                  <c:v>1.6495426514620794E-2</c:v>
                </c:pt>
                <c:pt idx="903">
                  <c:v>1.6426458574663856E-2</c:v>
                </c:pt>
                <c:pt idx="904">
                  <c:v>1.6311230918143838E-2</c:v>
                </c:pt>
                <c:pt idx="905">
                  <c:v>1.6250332349006896E-2</c:v>
                </c:pt>
                <c:pt idx="906">
                  <c:v>1.6258372844772877E-2</c:v>
                </c:pt>
                <c:pt idx="907">
                  <c:v>1.663586951317866E-2</c:v>
                </c:pt>
                <c:pt idx="908">
                  <c:v>1.6631616275831873E-2</c:v>
                </c:pt>
                <c:pt idx="909">
                  <c:v>1.6523921533201973E-2</c:v>
                </c:pt>
                <c:pt idx="910">
                  <c:v>1.7045536989537435E-2</c:v>
                </c:pt>
                <c:pt idx="911">
                  <c:v>1.7034261085702329E-2</c:v>
                </c:pt>
                <c:pt idx="912">
                  <c:v>1.7079539056368193E-2</c:v>
                </c:pt>
                <c:pt idx="913">
                  <c:v>1.70760209098045E-2</c:v>
                </c:pt>
                <c:pt idx="914">
                  <c:v>1.7033032268734156E-2</c:v>
                </c:pt>
                <c:pt idx="915">
                  <c:v>1.7041508934937343E-2</c:v>
                </c:pt>
                <c:pt idx="916">
                  <c:v>1.7023532124975628E-2</c:v>
                </c:pt>
                <c:pt idx="917">
                  <c:v>1.7059095959836897E-2</c:v>
                </c:pt>
                <c:pt idx="918">
                  <c:v>1.7295489784099904E-2</c:v>
                </c:pt>
                <c:pt idx="919">
                  <c:v>1.7310190897044418E-2</c:v>
                </c:pt>
                <c:pt idx="920">
                  <c:v>1.7255376578992891E-2</c:v>
                </c:pt>
                <c:pt idx="921">
                  <c:v>1.7198146700643978E-2</c:v>
                </c:pt>
                <c:pt idx="922">
                  <c:v>1.7180847706249627E-2</c:v>
                </c:pt>
                <c:pt idx="923">
                  <c:v>1.7131736748588713E-2</c:v>
                </c:pt>
                <c:pt idx="924">
                  <c:v>1.7316342153824691E-2</c:v>
                </c:pt>
                <c:pt idx="925">
                  <c:v>1.7390930589484589E-2</c:v>
                </c:pt>
                <c:pt idx="926">
                  <c:v>1.739233015418002E-2</c:v>
                </c:pt>
                <c:pt idx="927">
                  <c:v>1.7390702057105776E-2</c:v>
                </c:pt>
                <c:pt idx="928">
                  <c:v>1.7399688339833318E-2</c:v>
                </c:pt>
                <c:pt idx="929">
                  <c:v>1.73902696901003E-2</c:v>
                </c:pt>
                <c:pt idx="930">
                  <c:v>1.7507470956080899E-2</c:v>
                </c:pt>
                <c:pt idx="931">
                  <c:v>1.7555405061233587E-2</c:v>
                </c:pt>
                <c:pt idx="932">
                  <c:v>1.7511946823545833E-2</c:v>
                </c:pt>
                <c:pt idx="933">
                  <c:v>1.7691634736701312E-2</c:v>
                </c:pt>
                <c:pt idx="934">
                  <c:v>1.7858362684823915E-2</c:v>
                </c:pt>
                <c:pt idx="935">
                  <c:v>1.7867664682948994E-2</c:v>
                </c:pt>
                <c:pt idx="936">
                  <c:v>1.781831064249545E-2</c:v>
                </c:pt>
                <c:pt idx="937">
                  <c:v>1.7931693927477999E-2</c:v>
                </c:pt>
                <c:pt idx="938">
                  <c:v>1.8085615778065358E-2</c:v>
                </c:pt>
                <c:pt idx="939">
                  <c:v>1.8070176764173169E-2</c:v>
                </c:pt>
                <c:pt idx="940">
                  <c:v>1.8148466880809226E-2</c:v>
                </c:pt>
                <c:pt idx="941">
                  <c:v>1.8180640984358402E-2</c:v>
                </c:pt>
                <c:pt idx="942">
                  <c:v>1.8101759651807697E-2</c:v>
                </c:pt>
                <c:pt idx="943">
                  <c:v>1.8228605108399701E-2</c:v>
                </c:pt>
                <c:pt idx="944">
                  <c:v>1.8086470147353505E-2</c:v>
                </c:pt>
                <c:pt idx="945">
                  <c:v>1.807035751940448E-2</c:v>
                </c:pt>
                <c:pt idx="946">
                  <c:v>1.8045639954484223E-2</c:v>
                </c:pt>
                <c:pt idx="947">
                  <c:v>1.8036645897660297E-2</c:v>
                </c:pt>
                <c:pt idx="948">
                  <c:v>1.8064328197046453E-2</c:v>
                </c:pt>
                <c:pt idx="949">
                  <c:v>1.8046246959176677E-2</c:v>
                </c:pt>
                <c:pt idx="950">
                  <c:v>1.8124864674296959E-2</c:v>
                </c:pt>
                <c:pt idx="951">
                  <c:v>1.8146014122440254E-2</c:v>
                </c:pt>
                <c:pt idx="952">
                  <c:v>1.8150110036813126E-2</c:v>
                </c:pt>
                <c:pt idx="953">
                  <c:v>1.8214288225404947E-2</c:v>
                </c:pt>
                <c:pt idx="954">
                  <c:v>1.8043558128121633E-2</c:v>
                </c:pt>
                <c:pt idx="955">
                  <c:v>1.8257066715203205E-2</c:v>
                </c:pt>
                <c:pt idx="956">
                  <c:v>1.8293682772839555E-2</c:v>
                </c:pt>
                <c:pt idx="957">
                  <c:v>1.8304848468797041E-2</c:v>
                </c:pt>
                <c:pt idx="958">
                  <c:v>1.8431775332971165E-2</c:v>
                </c:pt>
                <c:pt idx="959">
                  <c:v>1.8394762130472895E-2</c:v>
                </c:pt>
                <c:pt idx="960">
                  <c:v>1.839620423783777E-2</c:v>
                </c:pt>
                <c:pt idx="961">
                  <c:v>1.8742810981646728E-2</c:v>
                </c:pt>
                <c:pt idx="962">
                  <c:v>1.8834571955909315E-2</c:v>
                </c:pt>
                <c:pt idx="963">
                  <c:v>1.8868463493343365E-2</c:v>
                </c:pt>
                <c:pt idx="964">
                  <c:v>1.8861280575947829E-2</c:v>
                </c:pt>
                <c:pt idx="965">
                  <c:v>1.8914671039496633E-2</c:v>
                </c:pt>
                <c:pt idx="966">
                  <c:v>1.8667965159805316E-2</c:v>
                </c:pt>
                <c:pt idx="967">
                  <c:v>1.8728011762525931E-2</c:v>
                </c:pt>
                <c:pt idx="968">
                  <c:v>1.872434887166868E-2</c:v>
                </c:pt>
                <c:pt idx="969">
                  <c:v>1.8730690187994597E-2</c:v>
                </c:pt>
                <c:pt idx="970">
                  <c:v>1.847942772149001E-2</c:v>
                </c:pt>
                <c:pt idx="971">
                  <c:v>1.8496764279785909E-2</c:v>
                </c:pt>
                <c:pt idx="972">
                  <c:v>1.8532307556900475E-2</c:v>
                </c:pt>
                <c:pt idx="973">
                  <c:v>1.8486558697700183E-2</c:v>
                </c:pt>
                <c:pt idx="974">
                  <c:v>1.8468545009786598E-2</c:v>
                </c:pt>
                <c:pt idx="975">
                  <c:v>1.859041633979415E-2</c:v>
                </c:pt>
                <c:pt idx="976">
                  <c:v>1.8504268843736359E-2</c:v>
                </c:pt>
                <c:pt idx="977">
                  <c:v>1.8597264269237055E-2</c:v>
                </c:pt>
                <c:pt idx="978">
                  <c:v>1.858030488260673E-2</c:v>
                </c:pt>
                <c:pt idx="979">
                  <c:v>1.8706219488195432E-2</c:v>
                </c:pt>
                <c:pt idx="980">
                  <c:v>1.8675126762105133E-2</c:v>
                </c:pt>
                <c:pt idx="981">
                  <c:v>1.8959931568216491E-2</c:v>
                </c:pt>
                <c:pt idx="982">
                  <c:v>1.9418104987172845E-2</c:v>
                </c:pt>
                <c:pt idx="983">
                  <c:v>1.9472175744737124E-2</c:v>
                </c:pt>
                <c:pt idx="984">
                  <c:v>1.9468411412114472E-2</c:v>
                </c:pt>
                <c:pt idx="985">
                  <c:v>1.9350660503594016E-2</c:v>
                </c:pt>
                <c:pt idx="986">
                  <c:v>1.9380656295816239E-2</c:v>
                </c:pt>
                <c:pt idx="987">
                  <c:v>1.9264682947826364E-2</c:v>
                </c:pt>
                <c:pt idx="988">
                  <c:v>1.9273971480761033E-2</c:v>
                </c:pt>
                <c:pt idx="989">
                  <c:v>1.941415147922345E-2</c:v>
                </c:pt>
                <c:pt idx="990">
                  <c:v>1.9392150494082064E-2</c:v>
                </c:pt>
                <c:pt idx="991">
                  <c:v>1.9698557416645567E-2</c:v>
                </c:pt>
                <c:pt idx="992">
                  <c:v>1.9734783864006428E-2</c:v>
                </c:pt>
                <c:pt idx="993">
                  <c:v>1.9731163114486385E-2</c:v>
                </c:pt>
                <c:pt idx="994">
                  <c:v>1.9841919854473637E-2</c:v>
                </c:pt>
                <c:pt idx="995">
                  <c:v>1.9887439014383338E-2</c:v>
                </c:pt>
                <c:pt idx="996">
                  <c:v>1.9834624287248658E-2</c:v>
                </c:pt>
                <c:pt idx="997">
                  <c:v>1.9704457261133443E-2</c:v>
                </c:pt>
                <c:pt idx="998">
                  <c:v>1.9737861259228801E-2</c:v>
                </c:pt>
                <c:pt idx="999">
                  <c:v>1.9771955820676507E-2</c:v>
                </c:pt>
                <c:pt idx="1000">
                  <c:v>1.9751299536526049E-2</c:v>
                </c:pt>
                <c:pt idx="1001">
                  <c:v>1.9757571902783523E-2</c:v>
                </c:pt>
                <c:pt idx="1002">
                  <c:v>1.9786995193405307E-2</c:v>
                </c:pt>
                <c:pt idx="1003">
                  <c:v>1.975682382247779E-2</c:v>
                </c:pt>
                <c:pt idx="1004">
                  <c:v>1.9753837375517662E-2</c:v>
                </c:pt>
                <c:pt idx="1005">
                  <c:v>1.9589980304738373E-2</c:v>
                </c:pt>
                <c:pt idx="1006">
                  <c:v>1.9591704868839023E-2</c:v>
                </c:pt>
                <c:pt idx="1007">
                  <c:v>1.9596571710967351E-2</c:v>
                </c:pt>
                <c:pt idx="1008">
                  <c:v>1.9633525535878483E-2</c:v>
                </c:pt>
                <c:pt idx="1009">
                  <c:v>1.9579180593757108E-2</c:v>
                </c:pt>
                <c:pt idx="1010">
                  <c:v>1.940373245719226E-2</c:v>
                </c:pt>
                <c:pt idx="1011">
                  <c:v>1.9409948690965323E-2</c:v>
                </c:pt>
                <c:pt idx="1012">
                  <c:v>1.9459812036209116E-2</c:v>
                </c:pt>
                <c:pt idx="1013">
                  <c:v>1.9382705580161131E-2</c:v>
                </c:pt>
                <c:pt idx="1014">
                  <c:v>1.9428929165550338E-2</c:v>
                </c:pt>
                <c:pt idx="1015">
                  <c:v>1.945981807357371E-2</c:v>
                </c:pt>
                <c:pt idx="1016">
                  <c:v>1.9357133577235799E-2</c:v>
                </c:pt>
                <c:pt idx="1017">
                  <c:v>1.940143646430359E-2</c:v>
                </c:pt>
                <c:pt idx="1018">
                  <c:v>1.9401405796275292E-2</c:v>
                </c:pt>
                <c:pt idx="1019">
                  <c:v>1.9129180027441756E-2</c:v>
                </c:pt>
                <c:pt idx="1020">
                  <c:v>1.9232832272283649E-2</c:v>
                </c:pt>
                <c:pt idx="1021">
                  <c:v>1.8932927001214791E-2</c:v>
                </c:pt>
                <c:pt idx="1022">
                  <c:v>1.8951477029643074E-2</c:v>
                </c:pt>
                <c:pt idx="1023">
                  <c:v>1.9188714715285014E-2</c:v>
                </c:pt>
                <c:pt idx="1024">
                  <c:v>1.9422321994554823E-2</c:v>
                </c:pt>
                <c:pt idx="1025">
                  <c:v>1.9542355462592351E-2</c:v>
                </c:pt>
                <c:pt idx="1026">
                  <c:v>1.9506147563983552E-2</c:v>
                </c:pt>
                <c:pt idx="1027">
                  <c:v>1.9361742469848321E-2</c:v>
                </c:pt>
                <c:pt idx="1028">
                  <c:v>1.9600338888654111E-2</c:v>
                </c:pt>
                <c:pt idx="1029">
                  <c:v>1.9588117916397876E-2</c:v>
                </c:pt>
                <c:pt idx="1030">
                  <c:v>1.9564835445337991E-2</c:v>
                </c:pt>
                <c:pt idx="1031">
                  <c:v>1.944947643883364E-2</c:v>
                </c:pt>
                <c:pt idx="1032">
                  <c:v>1.9555236347063711E-2</c:v>
                </c:pt>
                <c:pt idx="1033">
                  <c:v>1.9275503211034418E-2</c:v>
                </c:pt>
                <c:pt idx="1034">
                  <c:v>1.9336701050471292E-2</c:v>
                </c:pt>
                <c:pt idx="1035">
                  <c:v>1.9334204230712984E-2</c:v>
                </c:pt>
                <c:pt idx="1036">
                  <c:v>1.8759486983653022E-2</c:v>
                </c:pt>
                <c:pt idx="1037">
                  <c:v>1.9389883448517383E-2</c:v>
                </c:pt>
                <c:pt idx="1038">
                  <c:v>1.9348161251242363E-2</c:v>
                </c:pt>
                <c:pt idx="1039">
                  <c:v>1.9691034028726379E-2</c:v>
                </c:pt>
                <c:pt idx="1040">
                  <c:v>1.999319529522673E-2</c:v>
                </c:pt>
                <c:pt idx="1041">
                  <c:v>2.0074106765682796E-2</c:v>
                </c:pt>
                <c:pt idx="1042">
                  <c:v>2.0480413477122903E-2</c:v>
                </c:pt>
                <c:pt idx="1043">
                  <c:v>2.091019867930018E-2</c:v>
                </c:pt>
                <c:pt idx="1044">
                  <c:v>2.0729953135120098E-2</c:v>
                </c:pt>
                <c:pt idx="1045">
                  <c:v>2.069608589439852E-2</c:v>
                </c:pt>
                <c:pt idx="1046">
                  <c:v>2.0687170654012141E-2</c:v>
                </c:pt>
                <c:pt idx="1047">
                  <c:v>2.073372211572826E-2</c:v>
                </c:pt>
                <c:pt idx="1048">
                  <c:v>2.0790862159589613E-2</c:v>
                </c:pt>
                <c:pt idx="1049">
                  <c:v>2.0977693964413777E-2</c:v>
                </c:pt>
                <c:pt idx="1050">
                  <c:v>2.0850514487697459E-2</c:v>
                </c:pt>
                <c:pt idx="1051">
                  <c:v>2.0899884739593432E-2</c:v>
                </c:pt>
                <c:pt idx="1052">
                  <c:v>2.0956829393548145E-2</c:v>
                </c:pt>
                <c:pt idx="1053">
                  <c:v>2.0967463570568196E-2</c:v>
                </c:pt>
                <c:pt idx="1054">
                  <c:v>2.083041769369319E-2</c:v>
                </c:pt>
                <c:pt idx="1055">
                  <c:v>2.0826797852586613E-2</c:v>
                </c:pt>
                <c:pt idx="1056">
                  <c:v>2.0648261498681632E-2</c:v>
                </c:pt>
                <c:pt idx="1057">
                  <c:v>2.0649460215234963E-2</c:v>
                </c:pt>
                <c:pt idx="1058">
                  <c:v>2.0703045678429722E-2</c:v>
                </c:pt>
                <c:pt idx="1059">
                  <c:v>2.0564802763654241E-2</c:v>
                </c:pt>
                <c:pt idx="1060">
                  <c:v>2.0410834147808306E-2</c:v>
                </c:pt>
                <c:pt idx="1061">
                  <c:v>2.0368417798211587E-2</c:v>
                </c:pt>
                <c:pt idx="1062">
                  <c:v>2.0376389435375425E-2</c:v>
                </c:pt>
                <c:pt idx="1063">
                  <c:v>2.032706145292729E-2</c:v>
                </c:pt>
                <c:pt idx="1064">
                  <c:v>2.0305697776248775E-2</c:v>
                </c:pt>
                <c:pt idx="1065">
                  <c:v>2.0359474292806205E-2</c:v>
                </c:pt>
                <c:pt idx="1066">
                  <c:v>2.0385780132514412E-2</c:v>
                </c:pt>
                <c:pt idx="1067">
                  <c:v>2.042151869516132E-2</c:v>
                </c:pt>
                <c:pt idx="1068">
                  <c:v>2.0681583943153333E-2</c:v>
                </c:pt>
                <c:pt idx="1069">
                  <c:v>2.0548591382229218E-2</c:v>
                </c:pt>
                <c:pt idx="1070">
                  <c:v>2.0582870001490672E-2</c:v>
                </c:pt>
                <c:pt idx="1071">
                  <c:v>2.0685001229484704E-2</c:v>
                </c:pt>
                <c:pt idx="1072">
                  <c:v>2.0692696669360466E-2</c:v>
                </c:pt>
                <c:pt idx="1073">
                  <c:v>2.0875393472565718E-2</c:v>
                </c:pt>
                <c:pt idx="1074">
                  <c:v>2.0801863073943716E-2</c:v>
                </c:pt>
                <c:pt idx="1075">
                  <c:v>2.0985220551418788E-2</c:v>
                </c:pt>
                <c:pt idx="1076">
                  <c:v>2.0978468107229673E-2</c:v>
                </c:pt>
                <c:pt idx="1077">
                  <c:v>2.1316565428108628E-2</c:v>
                </c:pt>
                <c:pt idx="1078">
                  <c:v>2.1152896112857547E-2</c:v>
                </c:pt>
                <c:pt idx="1079">
                  <c:v>2.1093163186550416E-2</c:v>
                </c:pt>
                <c:pt idx="1080">
                  <c:v>2.1339076812900606E-2</c:v>
                </c:pt>
                <c:pt idx="1081">
                  <c:v>2.1277137675876561E-2</c:v>
                </c:pt>
                <c:pt idx="1082">
                  <c:v>2.1537487178034033E-2</c:v>
                </c:pt>
                <c:pt idx="1083">
                  <c:v>2.1575741696621464E-2</c:v>
                </c:pt>
                <c:pt idx="1084">
                  <c:v>2.1512870860850349E-2</c:v>
                </c:pt>
                <c:pt idx="1085">
                  <c:v>2.1655830808968376E-2</c:v>
                </c:pt>
                <c:pt idx="1086">
                  <c:v>2.2360066762786113E-2</c:v>
                </c:pt>
                <c:pt idx="1087">
                  <c:v>2.2137487570715007E-2</c:v>
                </c:pt>
                <c:pt idx="1088">
                  <c:v>2.250740920108768E-2</c:v>
                </c:pt>
                <c:pt idx="1089">
                  <c:v>2.2688202601227413E-2</c:v>
                </c:pt>
                <c:pt idx="1090">
                  <c:v>2.2692003222894865E-2</c:v>
                </c:pt>
                <c:pt idx="1091">
                  <c:v>2.2721663539868202E-2</c:v>
                </c:pt>
                <c:pt idx="1092">
                  <c:v>2.2965342946132707E-2</c:v>
                </c:pt>
                <c:pt idx="1093">
                  <c:v>2.3366787522228E-2</c:v>
                </c:pt>
                <c:pt idx="1094">
                  <c:v>2.3377619966707328E-2</c:v>
                </c:pt>
                <c:pt idx="1095">
                  <c:v>2.3397550965425139E-2</c:v>
                </c:pt>
                <c:pt idx="1096">
                  <c:v>2.3642518488451537E-2</c:v>
                </c:pt>
                <c:pt idx="1097">
                  <c:v>2.3636337012821505E-2</c:v>
                </c:pt>
                <c:pt idx="1098">
                  <c:v>2.3631768328815181E-2</c:v>
                </c:pt>
                <c:pt idx="1099">
                  <c:v>2.3829217051036196E-2</c:v>
                </c:pt>
                <c:pt idx="1100">
                  <c:v>2.3881616240076748E-2</c:v>
                </c:pt>
                <c:pt idx="1101">
                  <c:v>2.384902451753541E-2</c:v>
                </c:pt>
                <c:pt idx="1102">
                  <c:v>2.390212223901228E-2</c:v>
                </c:pt>
                <c:pt idx="1103">
                  <c:v>2.3920398854504598E-2</c:v>
                </c:pt>
                <c:pt idx="1104">
                  <c:v>2.3919924692866044E-2</c:v>
                </c:pt>
                <c:pt idx="1105">
                  <c:v>2.3911793620515504E-2</c:v>
                </c:pt>
                <c:pt idx="1106">
                  <c:v>2.3942472544774662E-2</c:v>
                </c:pt>
                <c:pt idx="1107">
                  <c:v>2.3662595806266666E-2</c:v>
                </c:pt>
                <c:pt idx="1108">
                  <c:v>2.3428917141014659E-2</c:v>
                </c:pt>
                <c:pt idx="1109">
                  <c:v>2.3394827172180614E-2</c:v>
                </c:pt>
                <c:pt idx="1110">
                  <c:v>2.3394336090189084E-2</c:v>
                </c:pt>
                <c:pt idx="1111">
                  <c:v>2.340801340598021E-2</c:v>
                </c:pt>
                <c:pt idx="1112">
                  <c:v>2.3382796404510506E-2</c:v>
                </c:pt>
                <c:pt idx="1113">
                  <c:v>2.3372479233677058E-2</c:v>
                </c:pt>
                <c:pt idx="1114">
                  <c:v>2.3499369724241735E-2</c:v>
                </c:pt>
                <c:pt idx="1115">
                  <c:v>2.3409468460298122E-2</c:v>
                </c:pt>
                <c:pt idx="1116">
                  <c:v>2.3969547896257205E-2</c:v>
                </c:pt>
                <c:pt idx="1117">
                  <c:v>2.3672229289536429E-2</c:v>
                </c:pt>
                <c:pt idx="1118">
                  <c:v>2.3665838465792267E-2</c:v>
                </c:pt>
                <c:pt idx="1119">
                  <c:v>2.3668075071033884E-2</c:v>
                </c:pt>
                <c:pt idx="1120">
                  <c:v>2.3508432625261748E-2</c:v>
                </c:pt>
                <c:pt idx="1121">
                  <c:v>2.3441648690711331E-2</c:v>
                </c:pt>
                <c:pt idx="1122">
                  <c:v>2.3439815469980259E-2</c:v>
                </c:pt>
                <c:pt idx="1123">
                  <c:v>2.3415077972395892E-2</c:v>
                </c:pt>
                <c:pt idx="1124">
                  <c:v>2.3397580008885858E-2</c:v>
                </c:pt>
                <c:pt idx="1125">
                  <c:v>2.3376589653532499E-2</c:v>
                </c:pt>
                <c:pt idx="1126">
                  <c:v>2.3405492768395392E-2</c:v>
                </c:pt>
                <c:pt idx="1127">
                  <c:v>2.3731384546652599E-2</c:v>
                </c:pt>
                <c:pt idx="1128">
                  <c:v>2.3860328801563958E-2</c:v>
                </c:pt>
                <c:pt idx="1129">
                  <c:v>2.3859416130627632E-2</c:v>
                </c:pt>
                <c:pt idx="1130">
                  <c:v>2.4134502835641607E-2</c:v>
                </c:pt>
                <c:pt idx="1131">
                  <c:v>2.4056463707311505E-2</c:v>
                </c:pt>
                <c:pt idx="1132">
                  <c:v>2.4067938512377231E-2</c:v>
                </c:pt>
                <c:pt idx="1133">
                  <c:v>2.4080547037021133E-2</c:v>
                </c:pt>
                <c:pt idx="1134">
                  <c:v>2.4069266085859822E-2</c:v>
                </c:pt>
                <c:pt idx="1135">
                  <c:v>2.4088657697782827E-2</c:v>
                </c:pt>
                <c:pt idx="1136">
                  <c:v>2.4113781088460479E-2</c:v>
                </c:pt>
                <c:pt idx="1137">
                  <c:v>2.4170495004598388E-2</c:v>
                </c:pt>
                <c:pt idx="1138">
                  <c:v>2.4151796800168324E-2</c:v>
                </c:pt>
                <c:pt idx="1139">
                  <c:v>2.4530145964507324E-2</c:v>
                </c:pt>
                <c:pt idx="1140">
                  <c:v>2.4576815306043803E-2</c:v>
                </c:pt>
                <c:pt idx="1141">
                  <c:v>2.4341882384566655E-2</c:v>
                </c:pt>
                <c:pt idx="1142">
                  <c:v>2.4351678042091499E-2</c:v>
                </c:pt>
                <c:pt idx="1143">
                  <c:v>2.433997787814943E-2</c:v>
                </c:pt>
                <c:pt idx="1144">
                  <c:v>2.4468104701305025E-2</c:v>
                </c:pt>
                <c:pt idx="1145">
                  <c:v>2.444465110140065E-2</c:v>
                </c:pt>
                <c:pt idx="1146">
                  <c:v>2.4447666833016329E-2</c:v>
                </c:pt>
                <c:pt idx="1147">
                  <c:v>2.4441068632077262E-2</c:v>
                </c:pt>
                <c:pt idx="1148">
                  <c:v>2.4646049186317118E-2</c:v>
                </c:pt>
                <c:pt idx="1149">
                  <c:v>2.4440229000397079E-2</c:v>
                </c:pt>
                <c:pt idx="1150">
                  <c:v>2.4234782971424007E-2</c:v>
                </c:pt>
                <c:pt idx="1151">
                  <c:v>2.42760565516787E-2</c:v>
                </c:pt>
                <c:pt idx="1152">
                  <c:v>2.4279329609239755E-2</c:v>
                </c:pt>
                <c:pt idx="1153">
                  <c:v>2.4286408577465151E-2</c:v>
                </c:pt>
                <c:pt idx="1154">
                  <c:v>2.3973227673107202E-2</c:v>
                </c:pt>
                <c:pt idx="1155">
                  <c:v>2.4082084301321281E-2</c:v>
                </c:pt>
                <c:pt idx="1156">
                  <c:v>2.411801145857961E-2</c:v>
                </c:pt>
                <c:pt idx="1157">
                  <c:v>2.414153366614509E-2</c:v>
                </c:pt>
                <c:pt idx="1158">
                  <c:v>2.4093649703813998E-2</c:v>
                </c:pt>
                <c:pt idx="1159">
                  <c:v>2.4060930199746585E-2</c:v>
                </c:pt>
                <c:pt idx="1160">
                  <c:v>2.4049395401196886E-2</c:v>
                </c:pt>
                <c:pt idx="1161">
                  <c:v>2.4040928817256269E-2</c:v>
                </c:pt>
                <c:pt idx="1162">
                  <c:v>2.4052629091064349E-2</c:v>
                </c:pt>
                <c:pt idx="1163">
                  <c:v>2.3659482987022071E-2</c:v>
                </c:pt>
                <c:pt idx="1164">
                  <c:v>2.4127693102574451E-2</c:v>
                </c:pt>
                <c:pt idx="1165">
                  <c:v>2.3895025973440752E-2</c:v>
                </c:pt>
                <c:pt idx="1166">
                  <c:v>2.3500063178294405E-2</c:v>
                </c:pt>
                <c:pt idx="1167">
                  <c:v>2.3566620529439523E-2</c:v>
                </c:pt>
                <c:pt idx="1168">
                  <c:v>2.3420227373783745E-2</c:v>
                </c:pt>
                <c:pt idx="1169">
                  <c:v>2.3272786013867373E-2</c:v>
                </c:pt>
                <c:pt idx="1170">
                  <c:v>2.3350611103979416E-2</c:v>
                </c:pt>
                <c:pt idx="1171">
                  <c:v>2.3508144003671121E-2</c:v>
                </c:pt>
                <c:pt idx="1172">
                  <c:v>2.3738383614630505E-2</c:v>
                </c:pt>
                <c:pt idx="1173">
                  <c:v>2.3745457810534876E-2</c:v>
                </c:pt>
                <c:pt idx="1174">
                  <c:v>2.3750034028116002E-2</c:v>
                </c:pt>
                <c:pt idx="1175">
                  <c:v>2.3621621723565953E-2</c:v>
                </c:pt>
                <c:pt idx="1176">
                  <c:v>2.3689283684963199E-2</c:v>
                </c:pt>
                <c:pt idx="1177">
                  <c:v>2.3627796285370678E-2</c:v>
                </c:pt>
                <c:pt idx="1178">
                  <c:v>2.4188047929070554E-2</c:v>
                </c:pt>
                <c:pt idx="1179">
                  <c:v>2.424524189716902E-2</c:v>
                </c:pt>
                <c:pt idx="1180">
                  <c:v>2.5097953423371483E-2</c:v>
                </c:pt>
                <c:pt idx="1181">
                  <c:v>2.5113997895879883E-2</c:v>
                </c:pt>
                <c:pt idx="1182">
                  <c:v>2.515289869651853E-2</c:v>
                </c:pt>
                <c:pt idx="1183">
                  <c:v>2.5279852595867229E-2</c:v>
                </c:pt>
                <c:pt idx="1184">
                  <c:v>2.5352258275076766E-2</c:v>
                </c:pt>
                <c:pt idx="1185">
                  <c:v>2.5378898481289134E-2</c:v>
                </c:pt>
                <c:pt idx="1186">
                  <c:v>2.5378229107089659E-2</c:v>
                </c:pt>
                <c:pt idx="1187">
                  <c:v>2.5589563517516629E-2</c:v>
                </c:pt>
                <c:pt idx="1188">
                  <c:v>2.6546341522644339E-2</c:v>
                </c:pt>
                <c:pt idx="1189">
                  <c:v>2.6456106242555961E-2</c:v>
                </c:pt>
                <c:pt idx="1190">
                  <c:v>2.6471026733497924E-2</c:v>
                </c:pt>
                <c:pt idx="1191">
                  <c:v>2.6540103521149716E-2</c:v>
                </c:pt>
                <c:pt idx="1192">
                  <c:v>2.6612361203772274E-2</c:v>
                </c:pt>
                <c:pt idx="1193">
                  <c:v>2.6640254390055892E-2</c:v>
                </c:pt>
                <c:pt idx="1194">
                  <c:v>2.616954459267018E-2</c:v>
                </c:pt>
                <c:pt idx="1195">
                  <c:v>2.6176959860888589E-2</c:v>
                </c:pt>
                <c:pt idx="1196">
                  <c:v>2.6096622010816452E-2</c:v>
                </c:pt>
                <c:pt idx="1197">
                  <c:v>2.574048301584865E-2</c:v>
                </c:pt>
                <c:pt idx="1198">
                  <c:v>2.5924046495718316E-2</c:v>
                </c:pt>
                <c:pt idx="1199">
                  <c:v>2.5839041522227886E-2</c:v>
                </c:pt>
                <c:pt idx="1200">
                  <c:v>2.58480383441935E-2</c:v>
                </c:pt>
                <c:pt idx="1201">
                  <c:v>2.5878819838539791E-2</c:v>
                </c:pt>
                <c:pt idx="1202">
                  <c:v>2.5949225686547055E-2</c:v>
                </c:pt>
                <c:pt idx="1203">
                  <c:v>2.5628764329639273E-2</c:v>
                </c:pt>
                <c:pt idx="1204">
                  <c:v>2.5624753508391683E-2</c:v>
                </c:pt>
                <c:pt idx="1205">
                  <c:v>2.5583654176373993E-2</c:v>
                </c:pt>
                <c:pt idx="1206">
                  <c:v>2.5384202706494313E-2</c:v>
                </c:pt>
                <c:pt idx="1207">
                  <c:v>2.535891586266183E-2</c:v>
                </c:pt>
                <c:pt idx="1208">
                  <c:v>2.4976059895416947E-2</c:v>
                </c:pt>
                <c:pt idx="1209">
                  <c:v>2.5089552747590019E-2</c:v>
                </c:pt>
                <c:pt idx="1210">
                  <c:v>2.5275060508609469E-2</c:v>
                </c:pt>
                <c:pt idx="1211">
                  <c:v>2.52738354111781E-2</c:v>
                </c:pt>
                <c:pt idx="1212">
                  <c:v>2.4627523349430393E-2</c:v>
                </c:pt>
                <c:pt idx="1213">
                  <c:v>2.4622973929403207E-2</c:v>
                </c:pt>
                <c:pt idx="1214">
                  <c:v>2.4700699940378469E-2</c:v>
                </c:pt>
                <c:pt idx="1215">
                  <c:v>2.453736927914487E-2</c:v>
                </c:pt>
                <c:pt idx="1216">
                  <c:v>2.4469240943716202E-2</c:v>
                </c:pt>
                <c:pt idx="1217">
                  <c:v>2.4396568300965454E-2</c:v>
                </c:pt>
                <c:pt idx="1218">
                  <c:v>2.4222360897233036E-2</c:v>
                </c:pt>
                <c:pt idx="1219">
                  <c:v>2.3939030575305165E-2</c:v>
                </c:pt>
                <c:pt idx="1220">
                  <c:v>2.3948636046876234E-2</c:v>
                </c:pt>
                <c:pt idx="1221">
                  <c:v>2.3996843172945301E-2</c:v>
                </c:pt>
                <c:pt idx="1222">
                  <c:v>2.3886008646375582E-2</c:v>
                </c:pt>
                <c:pt idx="1223">
                  <c:v>2.3896186182998082E-2</c:v>
                </c:pt>
                <c:pt idx="1224">
                  <c:v>2.3824760831773026E-2</c:v>
                </c:pt>
                <c:pt idx="1225">
                  <c:v>2.3664828646663073E-2</c:v>
                </c:pt>
                <c:pt idx="1226">
                  <c:v>2.3678817220236265E-2</c:v>
                </c:pt>
                <c:pt idx="1227">
                  <c:v>2.3513143717133211E-2</c:v>
                </c:pt>
                <c:pt idx="1228">
                  <c:v>2.3538622070976054E-2</c:v>
                </c:pt>
                <c:pt idx="1229">
                  <c:v>2.3518497428484168E-2</c:v>
                </c:pt>
                <c:pt idx="1230">
                  <c:v>2.3648802752769253E-2</c:v>
                </c:pt>
                <c:pt idx="1231">
                  <c:v>2.3483549270208362E-2</c:v>
                </c:pt>
                <c:pt idx="1232">
                  <c:v>2.3326777216658118E-2</c:v>
                </c:pt>
                <c:pt idx="1233">
                  <c:v>2.3334393504943127E-2</c:v>
                </c:pt>
                <c:pt idx="1234">
                  <c:v>2.3316051435648195E-2</c:v>
                </c:pt>
                <c:pt idx="1235">
                  <c:v>2.3305124034843319E-2</c:v>
                </c:pt>
                <c:pt idx="1236">
                  <c:v>2.3335084397431757E-2</c:v>
                </c:pt>
                <c:pt idx="1237">
                  <c:v>2.3425672892917235E-2</c:v>
                </c:pt>
                <c:pt idx="1238">
                  <c:v>2.4008713013621036E-2</c:v>
                </c:pt>
                <c:pt idx="1239">
                  <c:v>2.4016791423045213E-2</c:v>
                </c:pt>
                <c:pt idx="1240">
                  <c:v>2.3524651587519221E-2</c:v>
                </c:pt>
                <c:pt idx="1241">
                  <c:v>2.3490318182205688E-2</c:v>
                </c:pt>
                <c:pt idx="1242">
                  <c:v>2.3030796766581145E-2</c:v>
                </c:pt>
                <c:pt idx="1243">
                  <c:v>2.3052528006127407E-2</c:v>
                </c:pt>
                <c:pt idx="1244">
                  <c:v>2.3037830906498222E-2</c:v>
                </c:pt>
                <c:pt idx="1245">
                  <c:v>2.3032447726981035E-2</c:v>
                </c:pt>
                <c:pt idx="1246">
                  <c:v>2.3065393398983339E-2</c:v>
                </c:pt>
                <c:pt idx="1247">
                  <c:v>2.3096007633267572E-2</c:v>
                </c:pt>
                <c:pt idx="1248">
                  <c:v>2.3180422334896564E-2</c:v>
                </c:pt>
                <c:pt idx="1249">
                  <c:v>2.3004766933812128E-2</c:v>
                </c:pt>
                <c:pt idx="1250">
                  <c:v>2.3394263546928515E-2</c:v>
                </c:pt>
                <c:pt idx="1251">
                  <c:v>2.3403333241777406E-2</c:v>
                </c:pt>
                <c:pt idx="1252">
                  <c:v>2.3423754238705002E-2</c:v>
                </c:pt>
                <c:pt idx="1253">
                  <c:v>2.2965454951408292E-2</c:v>
                </c:pt>
                <c:pt idx="1254">
                  <c:v>2.2710572294939314E-2</c:v>
                </c:pt>
                <c:pt idx="1255">
                  <c:v>2.2684818352077453E-2</c:v>
                </c:pt>
                <c:pt idx="1256">
                  <c:v>2.2748802662231914E-2</c:v>
                </c:pt>
                <c:pt idx="1257">
                  <c:v>2.2743247559386934E-2</c:v>
                </c:pt>
                <c:pt idx="1258">
                  <c:v>2.273416197681068E-2</c:v>
                </c:pt>
                <c:pt idx="1259">
                  <c:v>2.2690713417934823E-2</c:v>
                </c:pt>
                <c:pt idx="1260">
                  <c:v>2.267747199473117E-2</c:v>
                </c:pt>
                <c:pt idx="1261">
                  <c:v>2.2677421968472802E-2</c:v>
                </c:pt>
                <c:pt idx="1262">
                  <c:v>2.2609769067893335E-2</c:v>
                </c:pt>
                <c:pt idx="1263">
                  <c:v>2.261232200369968E-2</c:v>
                </c:pt>
                <c:pt idx="1264">
                  <c:v>2.2539820556881869E-2</c:v>
                </c:pt>
                <c:pt idx="1265">
                  <c:v>2.2441197884542307E-2</c:v>
                </c:pt>
                <c:pt idx="1266">
                  <c:v>2.2461191216418895E-2</c:v>
                </c:pt>
                <c:pt idx="1267">
                  <c:v>2.2411568583619691E-2</c:v>
                </c:pt>
                <c:pt idx="1268">
                  <c:v>2.2594091688545426E-2</c:v>
                </c:pt>
                <c:pt idx="1269">
                  <c:v>2.2584244013250827E-2</c:v>
                </c:pt>
                <c:pt idx="1270">
                  <c:v>2.2595715957041667E-2</c:v>
                </c:pt>
                <c:pt idx="1271">
                  <c:v>2.2631224130595644E-2</c:v>
                </c:pt>
                <c:pt idx="1272">
                  <c:v>2.2642178205175872E-2</c:v>
                </c:pt>
                <c:pt idx="1273">
                  <c:v>2.2675859405814468E-2</c:v>
                </c:pt>
                <c:pt idx="1274">
                  <c:v>2.2434857676210319E-2</c:v>
                </c:pt>
                <c:pt idx="1275">
                  <c:v>2.2577312857523651E-2</c:v>
                </c:pt>
                <c:pt idx="1276">
                  <c:v>2.2583784559029908E-2</c:v>
                </c:pt>
                <c:pt idx="1277">
                  <c:v>2.2357985370022228E-2</c:v>
                </c:pt>
                <c:pt idx="1278">
                  <c:v>2.2363045061684544E-2</c:v>
                </c:pt>
                <c:pt idx="1279">
                  <c:v>2.260225057827327E-2</c:v>
                </c:pt>
                <c:pt idx="1280">
                  <c:v>2.2551256965645947E-2</c:v>
                </c:pt>
                <c:pt idx="1281">
                  <c:v>2.2273112883991898E-2</c:v>
                </c:pt>
                <c:pt idx="1282">
                  <c:v>2.2243432276920681E-2</c:v>
                </c:pt>
                <c:pt idx="1283">
                  <c:v>2.2401869475616815E-2</c:v>
                </c:pt>
                <c:pt idx="1284">
                  <c:v>2.2542826484877803E-2</c:v>
                </c:pt>
                <c:pt idx="1285">
                  <c:v>2.2544954084296319E-2</c:v>
                </c:pt>
                <c:pt idx="1286">
                  <c:v>2.2546554972015583E-2</c:v>
                </c:pt>
                <c:pt idx="1287">
                  <c:v>2.2502527872013962E-2</c:v>
                </c:pt>
                <c:pt idx="1288">
                  <c:v>2.2501817624270233E-2</c:v>
                </c:pt>
                <c:pt idx="1289">
                  <c:v>2.2506040665565979E-2</c:v>
                </c:pt>
                <c:pt idx="1290">
                  <c:v>2.2584010196362254E-2</c:v>
                </c:pt>
                <c:pt idx="1291">
                  <c:v>2.2579698470257741E-2</c:v>
                </c:pt>
                <c:pt idx="1292">
                  <c:v>2.255054101633587E-2</c:v>
                </c:pt>
                <c:pt idx="1293">
                  <c:v>2.2381156447149261E-2</c:v>
                </c:pt>
                <c:pt idx="1294">
                  <c:v>2.2307201920055773E-2</c:v>
                </c:pt>
                <c:pt idx="1295">
                  <c:v>2.2268202297351096E-2</c:v>
                </c:pt>
                <c:pt idx="1296">
                  <c:v>2.2215744800247138E-2</c:v>
                </c:pt>
                <c:pt idx="1297">
                  <c:v>2.229146019322488E-2</c:v>
                </c:pt>
                <c:pt idx="1298">
                  <c:v>2.2110778613559954E-2</c:v>
                </c:pt>
                <c:pt idx="1299">
                  <c:v>2.2222404111937988E-2</c:v>
                </c:pt>
                <c:pt idx="1300">
                  <c:v>2.2264833618741452E-2</c:v>
                </c:pt>
                <c:pt idx="1301">
                  <c:v>2.2181736779509634E-2</c:v>
                </c:pt>
                <c:pt idx="1302">
                  <c:v>2.206018669224679E-2</c:v>
                </c:pt>
                <c:pt idx="1303">
                  <c:v>2.2193987956255389E-2</c:v>
                </c:pt>
                <c:pt idx="1304">
                  <c:v>2.1708837212648428E-2</c:v>
                </c:pt>
                <c:pt idx="1305">
                  <c:v>2.1629711948965628E-2</c:v>
                </c:pt>
                <c:pt idx="1306">
                  <c:v>2.0939746092341248E-2</c:v>
                </c:pt>
                <c:pt idx="1307">
                  <c:v>2.0961484317450544E-2</c:v>
                </c:pt>
                <c:pt idx="1308">
                  <c:v>2.0916284088731987E-2</c:v>
                </c:pt>
                <c:pt idx="1309">
                  <c:v>2.0757171024647497E-2</c:v>
                </c:pt>
                <c:pt idx="1310">
                  <c:v>2.0714232317777043E-2</c:v>
                </c:pt>
                <c:pt idx="1311">
                  <c:v>2.0929844174515683E-2</c:v>
                </c:pt>
                <c:pt idx="1312">
                  <c:v>2.0855740508160303E-2</c:v>
                </c:pt>
                <c:pt idx="1313">
                  <c:v>2.0778071883077492E-2</c:v>
                </c:pt>
                <c:pt idx="1314">
                  <c:v>1.9795721634044635E-2</c:v>
                </c:pt>
                <c:pt idx="1315">
                  <c:v>2.0115195825660053E-2</c:v>
                </c:pt>
                <c:pt idx="1316">
                  <c:v>2.1538944907049534E-2</c:v>
                </c:pt>
                <c:pt idx="1317">
                  <c:v>2.1582455918012566E-2</c:v>
                </c:pt>
                <c:pt idx="1318">
                  <c:v>2.2711396170333745E-2</c:v>
                </c:pt>
                <c:pt idx="1319">
                  <c:v>2.4873902622766109E-2</c:v>
                </c:pt>
                <c:pt idx="1320">
                  <c:v>2.4841008873979487E-2</c:v>
                </c:pt>
                <c:pt idx="1321">
                  <c:v>2.6386848995175034E-2</c:v>
                </c:pt>
                <c:pt idx="1322">
                  <c:v>2.6191843487445826E-2</c:v>
                </c:pt>
                <c:pt idx="1323">
                  <c:v>2.6221344807360599E-2</c:v>
                </c:pt>
                <c:pt idx="1324">
                  <c:v>2.6073364546793047E-2</c:v>
                </c:pt>
                <c:pt idx="1325">
                  <c:v>2.6164112055889782E-2</c:v>
                </c:pt>
                <c:pt idx="1326">
                  <c:v>2.6232390361584604E-2</c:v>
                </c:pt>
                <c:pt idx="1327">
                  <c:v>2.6117142900944666E-2</c:v>
                </c:pt>
                <c:pt idx="1328">
                  <c:v>2.6061995999377356E-2</c:v>
                </c:pt>
                <c:pt idx="1329">
                  <c:v>2.623113351434531E-2</c:v>
                </c:pt>
                <c:pt idx="1330">
                  <c:v>2.627244522815942E-2</c:v>
                </c:pt>
                <c:pt idx="1331">
                  <c:v>2.6377963972683181E-2</c:v>
                </c:pt>
                <c:pt idx="1332">
                  <c:v>2.6463830931673118E-2</c:v>
                </c:pt>
                <c:pt idx="1333">
                  <c:v>2.6472719878375645E-2</c:v>
                </c:pt>
                <c:pt idx="1334">
                  <c:v>2.6539190486360869E-2</c:v>
                </c:pt>
                <c:pt idx="1335">
                  <c:v>2.6514366159832367E-2</c:v>
                </c:pt>
                <c:pt idx="1336">
                  <c:v>2.6354072890865197E-2</c:v>
                </c:pt>
                <c:pt idx="1337">
                  <c:v>2.6334260299249887E-2</c:v>
                </c:pt>
                <c:pt idx="1338">
                  <c:v>2.6284016678221174E-2</c:v>
                </c:pt>
                <c:pt idx="1339">
                  <c:v>2.628623599506625E-2</c:v>
                </c:pt>
                <c:pt idx="1340">
                  <c:v>2.6067650770942953E-2</c:v>
                </c:pt>
                <c:pt idx="1341">
                  <c:v>2.5940823503247671E-2</c:v>
                </c:pt>
                <c:pt idx="1342">
                  <c:v>2.5957651611331772E-2</c:v>
                </c:pt>
                <c:pt idx="1343">
                  <c:v>2.5996654209319049E-2</c:v>
                </c:pt>
                <c:pt idx="1344">
                  <c:v>2.6003512822504727E-2</c:v>
                </c:pt>
                <c:pt idx="1345">
                  <c:v>2.5995862222509363E-2</c:v>
                </c:pt>
                <c:pt idx="1346">
                  <c:v>2.5916232111662364E-2</c:v>
                </c:pt>
                <c:pt idx="1347">
                  <c:v>2.6130032636406599E-2</c:v>
                </c:pt>
                <c:pt idx="1348">
                  <c:v>2.6150003339641976E-2</c:v>
                </c:pt>
                <c:pt idx="1349">
                  <c:v>2.6130572749820787E-2</c:v>
                </c:pt>
                <c:pt idx="1350">
                  <c:v>2.6247211726125087E-2</c:v>
                </c:pt>
                <c:pt idx="1351">
                  <c:v>2.6439903357680344E-2</c:v>
                </c:pt>
                <c:pt idx="1352">
                  <c:v>2.633840651172099E-2</c:v>
                </c:pt>
                <c:pt idx="1353">
                  <c:v>2.6299798407549781E-2</c:v>
                </c:pt>
                <c:pt idx="1354">
                  <c:v>2.6220691340349177E-2</c:v>
                </c:pt>
                <c:pt idx="1355">
                  <c:v>2.6378959127736287E-2</c:v>
                </c:pt>
                <c:pt idx="1356">
                  <c:v>2.6730095440995E-2</c:v>
                </c:pt>
                <c:pt idx="1357">
                  <c:v>2.6590145601897017E-2</c:v>
                </c:pt>
                <c:pt idx="1358">
                  <c:v>2.6593202978307976E-2</c:v>
                </c:pt>
                <c:pt idx="1359">
                  <c:v>2.6608264805730222E-2</c:v>
                </c:pt>
                <c:pt idx="1360">
                  <c:v>2.6637990669146253E-2</c:v>
                </c:pt>
                <c:pt idx="1361">
                  <c:v>2.6634162686964204E-2</c:v>
                </c:pt>
                <c:pt idx="1362">
                  <c:v>2.6691791586571915E-2</c:v>
                </c:pt>
                <c:pt idx="1363">
                  <c:v>2.6548836557683562E-2</c:v>
                </c:pt>
                <c:pt idx="1364">
                  <c:v>2.6129968351345158E-2</c:v>
                </c:pt>
                <c:pt idx="1365">
                  <c:v>2.6171585692242073E-2</c:v>
                </c:pt>
                <c:pt idx="1366">
                  <c:v>2.6212211145218912E-2</c:v>
                </c:pt>
                <c:pt idx="1367">
                  <c:v>2.6300008643555708E-2</c:v>
                </c:pt>
                <c:pt idx="1368">
                  <c:v>2.647041983557314E-2</c:v>
                </c:pt>
                <c:pt idx="1369">
                  <c:v>2.6545493504026976E-2</c:v>
                </c:pt>
                <c:pt idx="1370">
                  <c:v>2.6596775708248463E-2</c:v>
                </c:pt>
                <c:pt idx="1371">
                  <c:v>2.6862183374754781E-2</c:v>
                </c:pt>
                <c:pt idx="1372">
                  <c:v>2.7083394523302589E-2</c:v>
                </c:pt>
                <c:pt idx="1373">
                  <c:v>2.7027668446245996E-2</c:v>
                </c:pt>
                <c:pt idx="1374">
                  <c:v>2.6932489889032483E-2</c:v>
                </c:pt>
                <c:pt idx="1375">
                  <c:v>2.7192131956836042E-2</c:v>
                </c:pt>
                <c:pt idx="1376">
                  <c:v>2.6911871753563046E-2</c:v>
                </c:pt>
                <c:pt idx="1377">
                  <c:v>2.6913327549618421E-2</c:v>
                </c:pt>
                <c:pt idx="1378">
                  <c:v>2.716844568411738E-2</c:v>
                </c:pt>
                <c:pt idx="1379">
                  <c:v>2.7173107240065147E-2</c:v>
                </c:pt>
                <c:pt idx="1380">
                  <c:v>2.7198109887895696E-2</c:v>
                </c:pt>
                <c:pt idx="1381">
                  <c:v>2.723203663243277E-2</c:v>
                </c:pt>
                <c:pt idx="1382">
                  <c:v>2.7565111090087722E-2</c:v>
                </c:pt>
                <c:pt idx="1383">
                  <c:v>2.7581041342873036E-2</c:v>
                </c:pt>
                <c:pt idx="1384">
                  <c:v>2.7582730550681434E-2</c:v>
                </c:pt>
                <c:pt idx="1385">
                  <c:v>2.7581565961890694E-2</c:v>
                </c:pt>
                <c:pt idx="1386">
                  <c:v>2.7676157387699782E-2</c:v>
                </c:pt>
                <c:pt idx="1387">
                  <c:v>2.7986598848805173E-2</c:v>
                </c:pt>
                <c:pt idx="1388">
                  <c:v>2.7981388847377359E-2</c:v>
                </c:pt>
                <c:pt idx="1389">
                  <c:v>2.824207091688918E-2</c:v>
                </c:pt>
                <c:pt idx="1390">
                  <c:v>2.8364229455022979E-2</c:v>
                </c:pt>
                <c:pt idx="1391">
                  <c:v>2.8352428490362139E-2</c:v>
                </c:pt>
                <c:pt idx="1392">
                  <c:v>2.8280765762817392E-2</c:v>
                </c:pt>
                <c:pt idx="1393">
                  <c:v>2.88661171572781E-2</c:v>
                </c:pt>
                <c:pt idx="1394">
                  <c:v>2.8817347843488987E-2</c:v>
                </c:pt>
                <c:pt idx="1395">
                  <c:v>2.903804789285528E-2</c:v>
                </c:pt>
                <c:pt idx="1396">
                  <c:v>2.9437544954400565E-2</c:v>
                </c:pt>
                <c:pt idx="1397">
                  <c:v>2.9498954517960516E-2</c:v>
                </c:pt>
                <c:pt idx="1398">
                  <c:v>2.9518520797577538E-2</c:v>
                </c:pt>
                <c:pt idx="1399">
                  <c:v>2.9502976208816156E-2</c:v>
                </c:pt>
                <c:pt idx="1400">
                  <c:v>2.9562554794086884E-2</c:v>
                </c:pt>
                <c:pt idx="1401">
                  <c:v>2.9611886950421312E-2</c:v>
                </c:pt>
                <c:pt idx="1402">
                  <c:v>2.9627996329221085E-2</c:v>
                </c:pt>
                <c:pt idx="1403">
                  <c:v>2.9711614613231397E-2</c:v>
                </c:pt>
                <c:pt idx="1404">
                  <c:v>2.970773787346867E-2</c:v>
                </c:pt>
                <c:pt idx="1405">
                  <c:v>2.9913753283042327E-2</c:v>
                </c:pt>
                <c:pt idx="1406">
                  <c:v>2.9901616294648502E-2</c:v>
                </c:pt>
                <c:pt idx="1407">
                  <c:v>2.9901896314141654E-2</c:v>
                </c:pt>
                <c:pt idx="1408">
                  <c:v>2.9898081031841887E-2</c:v>
                </c:pt>
                <c:pt idx="1409">
                  <c:v>2.9796890301438887E-2</c:v>
                </c:pt>
                <c:pt idx="1410">
                  <c:v>2.9968867979246725E-2</c:v>
                </c:pt>
                <c:pt idx="1411">
                  <c:v>2.9918445993592047E-2</c:v>
                </c:pt>
                <c:pt idx="1412">
                  <c:v>3.0108389019656494E-2</c:v>
                </c:pt>
                <c:pt idx="1413">
                  <c:v>3.0109587659473868E-2</c:v>
                </c:pt>
                <c:pt idx="1414">
                  <c:v>3.0115188061458849E-2</c:v>
                </c:pt>
                <c:pt idx="1415">
                  <c:v>3.009032255941934E-2</c:v>
                </c:pt>
                <c:pt idx="1416">
                  <c:v>3.0889468427177914E-2</c:v>
                </c:pt>
                <c:pt idx="1417">
                  <c:v>3.0882929267696396E-2</c:v>
                </c:pt>
                <c:pt idx="1418">
                  <c:v>3.0888633382760669E-2</c:v>
                </c:pt>
                <c:pt idx="1419">
                  <c:v>3.1013623052483005E-2</c:v>
                </c:pt>
                <c:pt idx="1420">
                  <c:v>3.1003103189024567E-2</c:v>
                </c:pt>
                <c:pt idx="1421">
                  <c:v>3.1271303569411366E-2</c:v>
                </c:pt>
                <c:pt idx="1422">
                  <c:v>3.1735361850965038E-2</c:v>
                </c:pt>
                <c:pt idx="1423">
                  <c:v>3.1687678287188624E-2</c:v>
                </c:pt>
                <c:pt idx="1424">
                  <c:v>3.1797405348315218E-2</c:v>
                </c:pt>
                <c:pt idx="1425">
                  <c:v>3.1729421084064402E-2</c:v>
                </c:pt>
                <c:pt idx="1426">
                  <c:v>3.172609218086761E-2</c:v>
                </c:pt>
                <c:pt idx="1427">
                  <c:v>3.1829479221036128E-2</c:v>
                </c:pt>
                <c:pt idx="1428">
                  <c:v>3.1828276248492202E-2</c:v>
                </c:pt>
                <c:pt idx="1429">
                  <c:v>3.187917407499874E-2</c:v>
                </c:pt>
                <c:pt idx="1430">
                  <c:v>3.2030090259771944E-2</c:v>
                </c:pt>
                <c:pt idx="1431">
                  <c:v>3.2095193979978932E-2</c:v>
                </c:pt>
                <c:pt idx="1432">
                  <c:v>3.2074743602036992E-2</c:v>
                </c:pt>
                <c:pt idx="1433">
                  <c:v>3.2088213224806761E-2</c:v>
                </c:pt>
                <c:pt idx="1434">
                  <c:v>3.2094818341985652E-2</c:v>
                </c:pt>
                <c:pt idx="1435">
                  <c:v>3.208924818967171E-2</c:v>
                </c:pt>
                <c:pt idx="1436">
                  <c:v>3.2031086353601565E-2</c:v>
                </c:pt>
                <c:pt idx="1437">
                  <c:v>3.1728969480626479E-2</c:v>
                </c:pt>
                <c:pt idx="1438">
                  <c:v>3.1942811425122015E-2</c:v>
                </c:pt>
                <c:pt idx="1439">
                  <c:v>3.1939984649591011E-2</c:v>
                </c:pt>
                <c:pt idx="1440">
                  <c:v>3.1932201923538295E-2</c:v>
                </c:pt>
                <c:pt idx="1441">
                  <c:v>3.1730117855697737E-2</c:v>
                </c:pt>
                <c:pt idx="1442">
                  <c:v>3.1057501023282651E-2</c:v>
                </c:pt>
                <c:pt idx="1443">
                  <c:v>3.0932563422091417E-2</c:v>
                </c:pt>
                <c:pt idx="1444">
                  <c:v>2.9857646585435351E-2</c:v>
                </c:pt>
                <c:pt idx="1445">
                  <c:v>2.816103757470383E-2</c:v>
                </c:pt>
                <c:pt idx="1446">
                  <c:v>2.8241168470837859E-2</c:v>
                </c:pt>
                <c:pt idx="1447">
                  <c:v>2.7155833430211617E-2</c:v>
                </c:pt>
                <c:pt idx="1448">
                  <c:v>2.7191092831352327E-2</c:v>
                </c:pt>
                <c:pt idx="1449">
                  <c:v>2.7199715305722471E-2</c:v>
                </c:pt>
                <c:pt idx="1450">
                  <c:v>2.7186591668461883E-2</c:v>
                </c:pt>
                <c:pt idx="1451">
                  <c:v>2.7350396601231772E-2</c:v>
                </c:pt>
                <c:pt idx="1452">
                  <c:v>2.7317998638587134E-2</c:v>
                </c:pt>
                <c:pt idx="1453">
                  <c:v>2.7200874472206538E-2</c:v>
                </c:pt>
                <c:pt idx="1454">
                  <c:v>2.7000208013330061E-2</c:v>
                </c:pt>
                <c:pt idx="1455">
                  <c:v>2.6810517975242986E-2</c:v>
                </c:pt>
                <c:pt idx="1456">
                  <c:v>2.6807806307545399E-2</c:v>
                </c:pt>
                <c:pt idx="1457">
                  <c:v>2.6683612537236095E-2</c:v>
                </c:pt>
                <c:pt idx="1458">
                  <c:v>2.6479297663971904E-2</c:v>
                </c:pt>
                <c:pt idx="1459">
                  <c:v>2.662260203737412E-2</c:v>
                </c:pt>
                <c:pt idx="1460">
                  <c:v>2.649731813690577E-2</c:v>
                </c:pt>
                <c:pt idx="1461">
                  <c:v>2.6593870176477272E-2</c:v>
                </c:pt>
                <c:pt idx="1462">
                  <c:v>2.6637730377001817E-2</c:v>
                </c:pt>
                <c:pt idx="1463">
                  <c:v>2.6658520005686418E-2</c:v>
                </c:pt>
                <c:pt idx="1464">
                  <c:v>2.6603941552911809E-2</c:v>
                </c:pt>
                <c:pt idx="1465">
                  <c:v>2.6605052608064509E-2</c:v>
                </c:pt>
                <c:pt idx="1466">
                  <c:v>2.6759959042471845E-2</c:v>
                </c:pt>
                <c:pt idx="1467">
                  <c:v>2.6772143175627094E-2</c:v>
                </c:pt>
                <c:pt idx="1468">
                  <c:v>2.6751879095032755E-2</c:v>
                </c:pt>
                <c:pt idx="1469">
                  <c:v>2.6606333121177606E-2</c:v>
                </c:pt>
                <c:pt idx="1470">
                  <c:v>2.6807168176974983E-2</c:v>
                </c:pt>
                <c:pt idx="1471">
                  <c:v>2.7010668843765913E-2</c:v>
                </c:pt>
                <c:pt idx="1472">
                  <c:v>2.7039126160662726E-2</c:v>
                </c:pt>
                <c:pt idx="1473">
                  <c:v>2.6802587785363045E-2</c:v>
                </c:pt>
                <c:pt idx="1474">
                  <c:v>2.6792004232761159E-2</c:v>
                </c:pt>
                <c:pt idx="1475">
                  <c:v>2.7526004775097999E-2</c:v>
                </c:pt>
                <c:pt idx="1476">
                  <c:v>2.736567430979699E-2</c:v>
                </c:pt>
                <c:pt idx="1477">
                  <c:v>2.737484506983406E-2</c:v>
                </c:pt>
                <c:pt idx="1478">
                  <c:v>2.7402699352050981E-2</c:v>
                </c:pt>
                <c:pt idx="1479">
                  <c:v>2.7521139863927679E-2</c:v>
                </c:pt>
                <c:pt idx="1480">
                  <c:v>2.7845764420184018E-2</c:v>
                </c:pt>
                <c:pt idx="1481">
                  <c:v>2.7840861978238683E-2</c:v>
                </c:pt>
                <c:pt idx="1482">
                  <c:v>2.7015933331725302E-2</c:v>
                </c:pt>
                <c:pt idx="1483">
                  <c:v>2.7205770791077055E-2</c:v>
                </c:pt>
                <c:pt idx="1484">
                  <c:v>2.7083016707943223E-2</c:v>
                </c:pt>
                <c:pt idx="1485">
                  <c:v>2.7025226806688368E-2</c:v>
                </c:pt>
                <c:pt idx="1486">
                  <c:v>2.7149499466484189E-2</c:v>
                </c:pt>
                <c:pt idx="1487">
                  <c:v>2.7134385626339769E-2</c:v>
                </c:pt>
                <c:pt idx="1488">
                  <c:v>2.6902410742774895E-2</c:v>
                </c:pt>
                <c:pt idx="1489">
                  <c:v>2.6825325563306607E-2</c:v>
                </c:pt>
                <c:pt idx="1490">
                  <c:v>2.6760465947396967E-2</c:v>
                </c:pt>
                <c:pt idx="1491">
                  <c:v>2.6814542018776602E-2</c:v>
                </c:pt>
                <c:pt idx="1492">
                  <c:v>2.6820287094649811E-2</c:v>
                </c:pt>
                <c:pt idx="1493">
                  <c:v>2.6885151392362357E-2</c:v>
                </c:pt>
                <c:pt idx="1494">
                  <c:v>2.7122129139948555E-2</c:v>
                </c:pt>
                <c:pt idx="1495">
                  <c:v>2.8097137518087387E-2</c:v>
                </c:pt>
                <c:pt idx="1496">
                  <c:v>2.8037836151620026E-2</c:v>
                </c:pt>
                <c:pt idx="1497">
                  <c:v>2.7923446003129269E-2</c:v>
                </c:pt>
                <c:pt idx="1498">
                  <c:v>2.7983827026671966E-2</c:v>
                </c:pt>
                <c:pt idx="1499">
                  <c:v>2.8207811780750245E-2</c:v>
                </c:pt>
                <c:pt idx="1500">
                  <c:v>2.8618034451440875E-2</c:v>
                </c:pt>
                <c:pt idx="1501">
                  <c:v>2.8499962336386481E-2</c:v>
                </c:pt>
                <c:pt idx="1502">
                  <c:v>2.8529152057468914E-2</c:v>
                </c:pt>
                <c:pt idx="1503">
                  <c:v>2.9018825149657791E-2</c:v>
                </c:pt>
                <c:pt idx="1504">
                  <c:v>2.8920067031822618E-2</c:v>
                </c:pt>
                <c:pt idx="1505">
                  <c:v>2.8838685266963014E-2</c:v>
                </c:pt>
                <c:pt idx="1506">
                  <c:v>2.8877478339920475E-2</c:v>
                </c:pt>
                <c:pt idx="1507">
                  <c:v>2.89307775710161E-2</c:v>
                </c:pt>
                <c:pt idx="1508">
                  <c:v>2.8435055595419322E-2</c:v>
                </c:pt>
                <c:pt idx="1509">
                  <c:v>2.854375739949884E-2</c:v>
                </c:pt>
                <c:pt idx="1510">
                  <c:v>2.853084397840985E-2</c:v>
                </c:pt>
                <c:pt idx="1511">
                  <c:v>2.8704943392138305E-2</c:v>
                </c:pt>
                <c:pt idx="1512">
                  <c:v>2.8736446652746946E-2</c:v>
                </c:pt>
                <c:pt idx="1513">
                  <c:v>2.8719542991449271E-2</c:v>
                </c:pt>
                <c:pt idx="1514">
                  <c:v>2.9264884834227716E-2</c:v>
                </c:pt>
                <c:pt idx="1515">
                  <c:v>2.9342436950363794E-2</c:v>
                </c:pt>
                <c:pt idx="1516">
                  <c:v>2.953614406134919E-2</c:v>
                </c:pt>
                <c:pt idx="1517">
                  <c:v>2.9503226312212336E-2</c:v>
                </c:pt>
                <c:pt idx="1518">
                  <c:v>2.961325665875891E-2</c:v>
                </c:pt>
                <c:pt idx="1519">
                  <c:v>2.8964160395718187E-2</c:v>
                </c:pt>
                <c:pt idx="1520">
                  <c:v>2.8957269650881232E-2</c:v>
                </c:pt>
                <c:pt idx="1521">
                  <c:v>2.8822791199101989E-2</c:v>
                </c:pt>
                <c:pt idx="1522">
                  <c:v>2.9341255599891144E-2</c:v>
                </c:pt>
                <c:pt idx="1523">
                  <c:v>2.9360792457908718E-2</c:v>
                </c:pt>
                <c:pt idx="1524">
                  <c:v>2.9347200898936658E-2</c:v>
                </c:pt>
                <c:pt idx="1525">
                  <c:v>2.9718436988641201E-2</c:v>
                </c:pt>
                <c:pt idx="1526">
                  <c:v>2.961335193439699E-2</c:v>
                </c:pt>
                <c:pt idx="1527">
                  <c:v>2.9646184821984077E-2</c:v>
                </c:pt>
                <c:pt idx="1528">
                  <c:v>2.9636703280273322E-2</c:v>
                </c:pt>
                <c:pt idx="1529">
                  <c:v>2.9597209529755242E-2</c:v>
                </c:pt>
                <c:pt idx="1530">
                  <c:v>2.9662613457350266E-2</c:v>
                </c:pt>
                <c:pt idx="1531">
                  <c:v>2.9386505464328916E-2</c:v>
                </c:pt>
                <c:pt idx="1532">
                  <c:v>2.943622461241676E-2</c:v>
                </c:pt>
                <c:pt idx="1533">
                  <c:v>2.9596761931567794E-2</c:v>
                </c:pt>
                <c:pt idx="1534">
                  <c:v>2.9588402842601374E-2</c:v>
                </c:pt>
                <c:pt idx="1535">
                  <c:v>3.0367962771081881E-2</c:v>
                </c:pt>
                <c:pt idx="1536">
                  <c:v>3.0659166917257678E-2</c:v>
                </c:pt>
                <c:pt idx="1537">
                  <c:v>3.0666520201647455E-2</c:v>
                </c:pt>
                <c:pt idx="1538">
                  <c:v>3.0419519560515931E-2</c:v>
                </c:pt>
                <c:pt idx="1539">
                  <c:v>3.0468134829056331E-2</c:v>
                </c:pt>
                <c:pt idx="1540">
                  <c:v>3.0482597763506633E-2</c:v>
                </c:pt>
                <c:pt idx="1541">
                  <c:v>3.1007354479932206E-2</c:v>
                </c:pt>
                <c:pt idx="1542">
                  <c:v>3.0255622503752844E-2</c:v>
                </c:pt>
                <c:pt idx="1543">
                  <c:v>3.0289997660914839E-2</c:v>
                </c:pt>
                <c:pt idx="1544">
                  <c:v>3.0260250562378382E-2</c:v>
                </c:pt>
                <c:pt idx="1545">
                  <c:v>3.0106916224869603E-2</c:v>
                </c:pt>
                <c:pt idx="1546">
                  <c:v>3.0136490342193591E-2</c:v>
                </c:pt>
                <c:pt idx="1547">
                  <c:v>2.9876660760772198E-2</c:v>
                </c:pt>
                <c:pt idx="1548">
                  <c:v>2.951777399610811E-2</c:v>
                </c:pt>
                <c:pt idx="1549">
                  <c:v>2.949541050495285E-2</c:v>
                </c:pt>
                <c:pt idx="1550">
                  <c:v>2.9381838286416464E-2</c:v>
                </c:pt>
                <c:pt idx="1551">
                  <c:v>2.93098247855921E-2</c:v>
                </c:pt>
                <c:pt idx="1552">
                  <c:v>2.933332375374114E-2</c:v>
                </c:pt>
                <c:pt idx="1553">
                  <c:v>2.9199843887334431E-2</c:v>
                </c:pt>
                <c:pt idx="1554">
                  <c:v>2.9425862302679413E-2</c:v>
                </c:pt>
                <c:pt idx="1555">
                  <c:v>2.9212480746919765E-2</c:v>
                </c:pt>
                <c:pt idx="1556">
                  <c:v>2.903772134770163E-2</c:v>
                </c:pt>
                <c:pt idx="1557">
                  <c:v>2.9221047852753035E-2</c:v>
                </c:pt>
                <c:pt idx="1558">
                  <c:v>3.0129864508596921E-2</c:v>
                </c:pt>
                <c:pt idx="1559">
                  <c:v>3.0861643907977302E-2</c:v>
                </c:pt>
                <c:pt idx="1560">
                  <c:v>3.0837045615125725E-2</c:v>
                </c:pt>
                <c:pt idx="1561">
                  <c:v>3.0913431072591709E-2</c:v>
                </c:pt>
                <c:pt idx="1562">
                  <c:v>3.0941194792207145E-2</c:v>
                </c:pt>
                <c:pt idx="1563">
                  <c:v>3.0947337126904163E-2</c:v>
                </c:pt>
                <c:pt idx="1564">
                  <c:v>3.0745064499055626E-2</c:v>
                </c:pt>
                <c:pt idx="1565">
                  <c:v>3.0989536141414174E-2</c:v>
                </c:pt>
                <c:pt idx="1566">
                  <c:v>3.1169718882238264E-2</c:v>
                </c:pt>
                <c:pt idx="1567">
                  <c:v>3.1031481506766243E-2</c:v>
                </c:pt>
                <c:pt idx="1568">
                  <c:v>3.0905752185790249E-2</c:v>
                </c:pt>
                <c:pt idx="1569">
                  <c:v>3.0984042098630121E-2</c:v>
                </c:pt>
                <c:pt idx="1570">
                  <c:v>3.1190636154602682E-2</c:v>
                </c:pt>
                <c:pt idx="1571">
                  <c:v>3.1092654441531767E-2</c:v>
                </c:pt>
                <c:pt idx="1572">
                  <c:v>3.0949502296600682E-2</c:v>
                </c:pt>
                <c:pt idx="1573">
                  <c:v>3.0732548609102638E-2</c:v>
                </c:pt>
                <c:pt idx="1574">
                  <c:v>3.0727596983855958E-2</c:v>
                </c:pt>
                <c:pt idx="1575">
                  <c:v>3.1200747058061022E-2</c:v>
                </c:pt>
                <c:pt idx="1576">
                  <c:v>3.1703973037266561E-2</c:v>
                </c:pt>
                <c:pt idx="1577">
                  <c:v>3.2325361698361317E-2</c:v>
                </c:pt>
                <c:pt idx="1578">
                  <c:v>3.230952777288798E-2</c:v>
                </c:pt>
                <c:pt idx="1579">
                  <c:v>3.23007508847497E-2</c:v>
                </c:pt>
                <c:pt idx="1580">
                  <c:v>3.2463583111407381E-2</c:v>
                </c:pt>
                <c:pt idx="1581">
                  <c:v>3.2461821170955342E-2</c:v>
                </c:pt>
                <c:pt idx="1582">
                  <c:v>3.2795603011744626E-2</c:v>
                </c:pt>
                <c:pt idx="1583">
                  <c:v>3.2790378561020336E-2</c:v>
                </c:pt>
                <c:pt idx="1584">
                  <c:v>3.2878997120734325E-2</c:v>
                </c:pt>
                <c:pt idx="1585">
                  <c:v>3.2719273842801065E-2</c:v>
                </c:pt>
                <c:pt idx="1586">
                  <c:v>3.2719478826186532E-2</c:v>
                </c:pt>
                <c:pt idx="1587">
                  <c:v>3.2630386129606628E-2</c:v>
                </c:pt>
                <c:pt idx="1588">
                  <c:v>3.2623011348207213E-2</c:v>
                </c:pt>
                <c:pt idx="1589">
                  <c:v>3.2688617369819775E-2</c:v>
                </c:pt>
                <c:pt idx="1590">
                  <c:v>3.27285962428287E-2</c:v>
                </c:pt>
                <c:pt idx="1591">
                  <c:v>3.2791939264983583E-2</c:v>
                </c:pt>
                <c:pt idx="1592">
                  <c:v>3.3035369058440366E-2</c:v>
                </c:pt>
                <c:pt idx="1593">
                  <c:v>3.361531943125827E-2</c:v>
                </c:pt>
                <c:pt idx="1594">
                  <c:v>3.3677981772224759E-2</c:v>
                </c:pt>
                <c:pt idx="1595">
                  <c:v>3.3707238727391106E-2</c:v>
                </c:pt>
                <c:pt idx="1596">
                  <c:v>3.347169909490838E-2</c:v>
                </c:pt>
                <c:pt idx="1597">
                  <c:v>3.3375787559121038E-2</c:v>
                </c:pt>
                <c:pt idx="1598">
                  <c:v>3.3325862251402147E-2</c:v>
                </c:pt>
                <c:pt idx="1599">
                  <c:v>3.3312267269741951E-2</c:v>
                </c:pt>
                <c:pt idx="1600">
                  <c:v>3.3336366571532099E-2</c:v>
                </c:pt>
                <c:pt idx="1601">
                  <c:v>3.2704993905096888E-2</c:v>
                </c:pt>
                <c:pt idx="1602">
                  <c:v>3.2701210715565789E-2</c:v>
                </c:pt>
                <c:pt idx="1603">
                  <c:v>3.2222978819946679E-2</c:v>
                </c:pt>
                <c:pt idx="1604">
                  <c:v>3.2297135752100942E-2</c:v>
                </c:pt>
                <c:pt idx="1605">
                  <c:v>3.2208394808613448E-2</c:v>
                </c:pt>
                <c:pt idx="1606">
                  <c:v>3.2376022093733241E-2</c:v>
                </c:pt>
                <c:pt idx="1607">
                  <c:v>3.2752982614539301E-2</c:v>
                </c:pt>
                <c:pt idx="1608">
                  <c:v>3.2909446601702086E-2</c:v>
                </c:pt>
                <c:pt idx="1609">
                  <c:v>3.2839825382058291E-2</c:v>
                </c:pt>
                <c:pt idx="1610">
                  <c:v>3.2679320497639136E-2</c:v>
                </c:pt>
                <c:pt idx="1611">
                  <c:v>3.2749790732713439E-2</c:v>
                </c:pt>
                <c:pt idx="1612">
                  <c:v>3.2919969071091841E-2</c:v>
                </c:pt>
                <c:pt idx="1613">
                  <c:v>3.2944637804614034E-2</c:v>
                </c:pt>
                <c:pt idx="1614">
                  <c:v>3.3048901632370085E-2</c:v>
                </c:pt>
                <c:pt idx="1615">
                  <c:v>3.33073112759915E-2</c:v>
                </c:pt>
                <c:pt idx="1616">
                  <c:v>3.3417250584860989E-2</c:v>
                </c:pt>
                <c:pt idx="1617">
                  <c:v>3.3255170465155345E-2</c:v>
                </c:pt>
                <c:pt idx="1618">
                  <c:v>3.3253210885125346E-2</c:v>
                </c:pt>
                <c:pt idx="1619">
                  <c:v>3.3091996243459272E-2</c:v>
                </c:pt>
                <c:pt idx="1620">
                  <c:v>3.3019940087501636E-2</c:v>
                </c:pt>
                <c:pt idx="1621">
                  <c:v>3.2350346585722896E-2</c:v>
                </c:pt>
                <c:pt idx="1622">
                  <c:v>3.2417558937350821E-2</c:v>
                </c:pt>
                <c:pt idx="1623">
                  <c:v>3.2489711109672366E-2</c:v>
                </c:pt>
                <c:pt idx="1624">
                  <c:v>3.2437421419479043E-2</c:v>
                </c:pt>
                <c:pt idx="1625">
                  <c:v>3.2662277071154183E-2</c:v>
                </c:pt>
                <c:pt idx="1626">
                  <c:v>3.2364443090431558E-2</c:v>
                </c:pt>
                <c:pt idx="1627">
                  <c:v>3.2519965563764713E-2</c:v>
                </c:pt>
                <c:pt idx="1628">
                  <c:v>3.3171368655343772E-2</c:v>
                </c:pt>
                <c:pt idx="1629">
                  <c:v>3.2604609009002611E-2</c:v>
                </c:pt>
                <c:pt idx="1630">
                  <c:v>3.2891485651878737E-2</c:v>
                </c:pt>
                <c:pt idx="1631">
                  <c:v>3.2817494207806261E-2</c:v>
                </c:pt>
                <c:pt idx="1632">
                  <c:v>3.2913643168753601E-2</c:v>
                </c:pt>
                <c:pt idx="1633">
                  <c:v>3.2911999273098951E-2</c:v>
                </c:pt>
                <c:pt idx="1634">
                  <c:v>3.2784007606718596E-2</c:v>
                </c:pt>
                <c:pt idx="1635">
                  <c:v>3.2754394331436579E-2</c:v>
                </c:pt>
                <c:pt idx="1636">
                  <c:v>3.2920271951080181E-2</c:v>
                </c:pt>
                <c:pt idx="1637">
                  <c:v>3.2855699781460253E-2</c:v>
                </c:pt>
                <c:pt idx="1638">
                  <c:v>3.2982129475612069E-2</c:v>
                </c:pt>
                <c:pt idx="1639">
                  <c:v>3.3029474622596852E-2</c:v>
                </c:pt>
                <c:pt idx="1640">
                  <c:v>3.2677101234798264E-2</c:v>
                </c:pt>
                <c:pt idx="1641">
                  <c:v>3.3427403358518112E-2</c:v>
                </c:pt>
                <c:pt idx="1642">
                  <c:v>3.4013846445220451E-2</c:v>
                </c:pt>
                <c:pt idx="1643">
                  <c:v>3.396702547716185E-2</c:v>
                </c:pt>
                <c:pt idx="1644">
                  <c:v>3.3822237170972123E-2</c:v>
                </c:pt>
                <c:pt idx="1645">
                  <c:v>3.3844971144563973E-2</c:v>
                </c:pt>
                <c:pt idx="1646">
                  <c:v>3.3833695937633773E-2</c:v>
                </c:pt>
                <c:pt idx="1647">
                  <c:v>3.3833052908066319E-2</c:v>
                </c:pt>
                <c:pt idx="1648">
                  <c:v>3.6143654646471061E-2</c:v>
                </c:pt>
                <c:pt idx="1649">
                  <c:v>3.8352709088424912E-2</c:v>
                </c:pt>
                <c:pt idx="1650">
                  <c:v>3.8344830514351537E-2</c:v>
                </c:pt>
                <c:pt idx="1651">
                  <c:v>3.8648232813948566E-2</c:v>
                </c:pt>
                <c:pt idx="1652">
                  <c:v>3.8839253959996947E-2</c:v>
                </c:pt>
                <c:pt idx="1653">
                  <c:v>3.8570003410137055E-2</c:v>
                </c:pt>
                <c:pt idx="1654">
                  <c:v>3.8585758579387841E-2</c:v>
                </c:pt>
                <c:pt idx="1655">
                  <c:v>3.8532977753230502E-2</c:v>
                </c:pt>
                <c:pt idx="1656">
                  <c:v>3.8520124298572267E-2</c:v>
                </c:pt>
                <c:pt idx="1657">
                  <c:v>3.8807569927378709E-2</c:v>
                </c:pt>
                <c:pt idx="1658">
                  <c:v>3.8785053705457838E-2</c:v>
                </c:pt>
                <c:pt idx="1659">
                  <c:v>3.8595644333285939E-2</c:v>
                </c:pt>
                <c:pt idx="1660">
                  <c:v>3.888047820404588E-2</c:v>
                </c:pt>
                <c:pt idx="1661">
                  <c:v>3.8098395671344022E-2</c:v>
                </c:pt>
                <c:pt idx="1662">
                  <c:v>3.7832413876974245E-2</c:v>
                </c:pt>
                <c:pt idx="1663">
                  <c:v>3.7784016671874164E-2</c:v>
                </c:pt>
                <c:pt idx="1664">
                  <c:v>3.7776384161762523E-2</c:v>
                </c:pt>
                <c:pt idx="1665">
                  <c:v>3.7846412337364188E-2</c:v>
                </c:pt>
                <c:pt idx="1666">
                  <c:v>3.7830603868454826E-2</c:v>
                </c:pt>
                <c:pt idx="1667">
                  <c:v>3.7590459036812504E-2</c:v>
                </c:pt>
                <c:pt idx="1668">
                  <c:v>3.7578704682947835E-2</c:v>
                </c:pt>
                <c:pt idx="1669">
                  <c:v>3.7629936115091717E-2</c:v>
                </c:pt>
                <c:pt idx="1670">
                  <c:v>3.7673077803311056E-2</c:v>
                </c:pt>
                <c:pt idx="1671">
                  <c:v>3.7843823072428458E-2</c:v>
                </c:pt>
                <c:pt idx="1672">
                  <c:v>3.791874246151665E-2</c:v>
                </c:pt>
                <c:pt idx="1673">
                  <c:v>3.7999275608495815E-2</c:v>
                </c:pt>
                <c:pt idx="1674">
                  <c:v>3.8044063254639014E-2</c:v>
                </c:pt>
                <c:pt idx="1675">
                  <c:v>3.8053143955222093E-2</c:v>
                </c:pt>
                <c:pt idx="1676">
                  <c:v>3.810867192620461E-2</c:v>
                </c:pt>
                <c:pt idx="1677">
                  <c:v>3.8164869230100047E-2</c:v>
                </c:pt>
                <c:pt idx="1678">
                  <c:v>3.8047117932809918E-2</c:v>
                </c:pt>
                <c:pt idx="1679">
                  <c:v>3.8274459478480939E-2</c:v>
                </c:pt>
                <c:pt idx="1680">
                  <c:v>3.8223323129271652E-2</c:v>
                </c:pt>
                <c:pt idx="1681">
                  <c:v>3.8246817868719474E-2</c:v>
                </c:pt>
                <c:pt idx="1682">
                  <c:v>3.8256528276629849E-2</c:v>
                </c:pt>
                <c:pt idx="1683">
                  <c:v>3.8247666315228815E-2</c:v>
                </c:pt>
                <c:pt idx="1684">
                  <c:v>3.7798989137688477E-2</c:v>
                </c:pt>
                <c:pt idx="1685">
                  <c:v>3.7323347685823807E-2</c:v>
                </c:pt>
                <c:pt idx="1686">
                  <c:v>3.7321157310652393E-2</c:v>
                </c:pt>
                <c:pt idx="1687">
                  <c:v>3.7244760722464604E-2</c:v>
                </c:pt>
                <c:pt idx="1688">
                  <c:v>3.7194507991513442E-2</c:v>
                </c:pt>
                <c:pt idx="1689">
                  <c:v>3.7186962325559181E-2</c:v>
                </c:pt>
                <c:pt idx="1690">
                  <c:v>3.7199172424968022E-2</c:v>
                </c:pt>
                <c:pt idx="1691">
                  <c:v>3.6992341666496453E-2</c:v>
                </c:pt>
                <c:pt idx="1692">
                  <c:v>3.6835388372332634E-2</c:v>
                </c:pt>
                <c:pt idx="1693">
                  <c:v>3.6819891908963245E-2</c:v>
                </c:pt>
                <c:pt idx="1694">
                  <c:v>3.6820764754899149E-2</c:v>
                </c:pt>
                <c:pt idx="1695">
                  <c:v>3.6810591845169459E-2</c:v>
                </c:pt>
                <c:pt idx="1696">
                  <c:v>3.6553735954590473E-2</c:v>
                </c:pt>
                <c:pt idx="1697">
                  <c:v>3.6548457405106753E-2</c:v>
                </c:pt>
                <c:pt idx="1698">
                  <c:v>3.6561119544421448E-2</c:v>
                </c:pt>
                <c:pt idx="1699">
                  <c:v>3.6649658512731671E-2</c:v>
                </c:pt>
                <c:pt idx="1700">
                  <c:v>3.6684324479100645E-2</c:v>
                </c:pt>
                <c:pt idx="1701">
                  <c:v>3.6369213994182921E-2</c:v>
                </c:pt>
                <c:pt idx="1702">
                  <c:v>3.5893811984083035E-2</c:v>
                </c:pt>
                <c:pt idx="1703">
                  <c:v>3.5182727627840554E-2</c:v>
                </c:pt>
                <c:pt idx="1704">
                  <c:v>3.5354432156586131E-2</c:v>
                </c:pt>
                <c:pt idx="1705">
                  <c:v>3.543958562659285E-2</c:v>
                </c:pt>
                <c:pt idx="1706">
                  <c:v>3.5312072088913314E-2</c:v>
                </c:pt>
                <c:pt idx="1707">
                  <c:v>3.535127329073972E-2</c:v>
                </c:pt>
                <c:pt idx="1708">
                  <c:v>3.4992689228291754E-2</c:v>
                </c:pt>
                <c:pt idx="1709">
                  <c:v>3.5074282002068503E-2</c:v>
                </c:pt>
                <c:pt idx="1710">
                  <c:v>3.504104962873214E-2</c:v>
                </c:pt>
                <c:pt idx="1711">
                  <c:v>3.5065797276129282E-2</c:v>
                </c:pt>
                <c:pt idx="1712">
                  <c:v>3.5208680986201425E-2</c:v>
                </c:pt>
                <c:pt idx="1713">
                  <c:v>3.5068321297664143E-2</c:v>
                </c:pt>
                <c:pt idx="1714">
                  <c:v>3.5083002740228547E-2</c:v>
                </c:pt>
                <c:pt idx="1715">
                  <c:v>3.4985896983141682E-2</c:v>
                </c:pt>
                <c:pt idx="1716">
                  <c:v>3.5115460913399725E-2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F-44E7-A2D7-A7ABF046C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4.0000000000000008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534084523925471"/>
          <c:y val="7.9607376291786408E-2"/>
          <c:w val="0.12465915476074529"/>
          <c:h val="0.737773638510240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INFORMATION</a:t>
            </a:r>
            <a:r>
              <a:rPr lang="en-US" sz="6600" baseline="0">
                <a:solidFill>
                  <a:schemeClr val="tx1"/>
                </a:solidFill>
              </a:rPr>
              <a:t> RATIO </a:t>
            </a:r>
            <a:r>
              <a:rPr lang="en-US" sz="6600" b="1" i="0" u="none" strike="noStrike" cap="all" baseline="0">
                <a:effectLst/>
              </a:rPr>
              <a:t>tO 60% s&amp;P 500 + 40% Barclays Agg </a:t>
            </a: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aseline="0">
                <a:solidFill>
                  <a:schemeClr val="tx1"/>
                </a:solidFill>
              </a:rPr>
              <a:t> </a:t>
            </a:r>
            <a:r>
              <a:rPr lang="en-US" sz="6600" b="1" i="0" u="none" strike="noStrike" cap="all" baseline="0">
                <a:solidFill>
                  <a:schemeClr val="tx1"/>
                </a:solidFill>
                <a:effectLst/>
              </a:rPr>
              <a:t> Rolling 126 day</a:t>
            </a:r>
          </a:p>
        </c:rich>
      </c:tx>
      <c:layout>
        <c:manualLayout>
          <c:xMode val="edge"/>
          <c:yMode val="edge"/>
          <c:x val="0.28047769440907799"/>
          <c:y val="7.84313725490196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12483175832659E-2"/>
          <c:y val="0.10001986516391334"/>
          <c:w val="0.83169758648283787"/>
          <c:h val="0.73328099428747884"/>
        </c:manualLayout>
      </c:layout>
      <c:lineChart>
        <c:grouping val="standard"/>
        <c:varyColors val="0"/>
        <c:ser>
          <c:idx val="2"/>
          <c:order val="0"/>
          <c:tx>
            <c:strRef>
              <c:f>RISKSTATS!$U$1</c:f>
              <c:strCache>
                <c:ptCount val="1"/>
                <c:pt idx="0">
                  <c:v>InformationRatio</c:v>
                </c:pt>
              </c:strCache>
            </c:strRef>
          </c:tx>
          <c:spPr>
            <a:ln w="1016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RISKSTATS!$U$2:$U$2199</c:f>
              <c:numCache>
                <c:formatCode>0.00</c:formatCode>
                <c:ptCount val="2198"/>
                <c:pt idx="125">
                  <c:v>2.0579137711737032</c:v>
                </c:pt>
                <c:pt idx="126">
                  <c:v>2.3073792228148458</c:v>
                </c:pt>
                <c:pt idx="127">
                  <c:v>2.7739409019122006</c:v>
                </c:pt>
                <c:pt idx="128">
                  <c:v>2.3947826465505617</c:v>
                </c:pt>
                <c:pt idx="129">
                  <c:v>2.652423460367737</c:v>
                </c:pt>
                <c:pt idx="130">
                  <c:v>2.6313420328741786</c:v>
                </c:pt>
                <c:pt idx="131">
                  <c:v>2.4146345626151802</c:v>
                </c:pt>
                <c:pt idx="132">
                  <c:v>2.5555892768131674</c:v>
                </c:pt>
                <c:pt idx="133">
                  <c:v>2.1410739451085083</c:v>
                </c:pt>
                <c:pt idx="134">
                  <c:v>2.2204379254226909</c:v>
                </c:pt>
                <c:pt idx="135">
                  <c:v>2.247443504456287</c:v>
                </c:pt>
                <c:pt idx="136">
                  <c:v>1.9056011209848021</c:v>
                </c:pt>
                <c:pt idx="137">
                  <c:v>1.9834623803434546</c:v>
                </c:pt>
                <c:pt idx="138">
                  <c:v>2.2034986469407727</c:v>
                </c:pt>
                <c:pt idx="139">
                  <c:v>2.02357772532969</c:v>
                </c:pt>
                <c:pt idx="140">
                  <c:v>2.0156911666992015</c:v>
                </c:pt>
                <c:pt idx="141">
                  <c:v>1.7318795719274385</c:v>
                </c:pt>
                <c:pt idx="142">
                  <c:v>1.7825918968144132</c:v>
                </c:pt>
                <c:pt idx="143">
                  <c:v>1.8282143609396015</c:v>
                </c:pt>
                <c:pt idx="144">
                  <c:v>1.8266458947973485</c:v>
                </c:pt>
                <c:pt idx="145">
                  <c:v>1.6514521351734133</c:v>
                </c:pt>
                <c:pt idx="146">
                  <c:v>1.7091677838182926</c:v>
                </c:pt>
                <c:pt idx="147">
                  <c:v>1.7537628348125311</c:v>
                </c:pt>
                <c:pt idx="148">
                  <c:v>1.6744410798238007</c:v>
                </c:pt>
                <c:pt idx="149">
                  <c:v>1.5977462852896833</c:v>
                </c:pt>
                <c:pt idx="150">
                  <c:v>1.53884958137343</c:v>
                </c:pt>
                <c:pt idx="151">
                  <c:v>1.6247154373094257</c:v>
                </c:pt>
                <c:pt idx="152">
                  <c:v>1.4529910406801911</c:v>
                </c:pt>
                <c:pt idx="153">
                  <c:v>1.6562456755994046</c:v>
                </c:pt>
                <c:pt idx="154">
                  <c:v>1.4302621397569075</c:v>
                </c:pt>
                <c:pt idx="155">
                  <c:v>1.4268301534462511</c:v>
                </c:pt>
                <c:pt idx="156">
                  <c:v>1.655592554143432</c:v>
                </c:pt>
                <c:pt idx="157">
                  <c:v>1.7017834808563319</c:v>
                </c:pt>
                <c:pt idx="158">
                  <c:v>1.3015195967896827</c:v>
                </c:pt>
                <c:pt idx="159">
                  <c:v>1.4187624555187421</c:v>
                </c:pt>
                <c:pt idx="160">
                  <c:v>1.3433548868814496</c:v>
                </c:pt>
                <c:pt idx="161">
                  <c:v>1.2983007517836223</c:v>
                </c:pt>
                <c:pt idx="162">
                  <c:v>1.4380894697284883</c:v>
                </c:pt>
                <c:pt idx="163">
                  <c:v>1.4123263495733864</c:v>
                </c:pt>
                <c:pt idx="164">
                  <c:v>1.7706402128299443</c:v>
                </c:pt>
                <c:pt idx="165">
                  <c:v>1.7377682221348241</c:v>
                </c:pt>
                <c:pt idx="166">
                  <c:v>1.6172147870411473</c:v>
                </c:pt>
                <c:pt idx="167">
                  <c:v>1.481489756688035</c:v>
                </c:pt>
                <c:pt idx="168">
                  <c:v>1.6527306420527879</c:v>
                </c:pt>
                <c:pt idx="169">
                  <c:v>1.5534277034748347</c:v>
                </c:pt>
                <c:pt idx="170">
                  <c:v>1.5459604083545064</c:v>
                </c:pt>
                <c:pt idx="171">
                  <c:v>1.6210262811396705</c:v>
                </c:pt>
                <c:pt idx="172">
                  <c:v>1.4491342526182576</c:v>
                </c:pt>
                <c:pt idx="173">
                  <c:v>1.0737099849540486</c:v>
                </c:pt>
                <c:pt idx="174">
                  <c:v>0.94003542893516967</c:v>
                </c:pt>
                <c:pt idx="175">
                  <c:v>0.90210892528078424</c:v>
                </c:pt>
                <c:pt idx="176">
                  <c:v>0.63100586733284059</c:v>
                </c:pt>
                <c:pt idx="177">
                  <c:v>0.66523929417005434</c:v>
                </c:pt>
                <c:pt idx="178">
                  <c:v>0.49241508281330837</c:v>
                </c:pt>
                <c:pt idx="179">
                  <c:v>0.55334238096951294</c:v>
                </c:pt>
                <c:pt idx="180">
                  <c:v>0.2572491908313399</c:v>
                </c:pt>
                <c:pt idx="181">
                  <c:v>9.1269403376531805E-2</c:v>
                </c:pt>
                <c:pt idx="182">
                  <c:v>-8.8491000297599723E-2</c:v>
                </c:pt>
                <c:pt idx="183">
                  <c:v>-6.0250871765999768E-2</c:v>
                </c:pt>
                <c:pt idx="184">
                  <c:v>4.7394792323227951E-3</c:v>
                </c:pt>
                <c:pt idx="185">
                  <c:v>2.0954947144311779E-2</c:v>
                </c:pt>
                <c:pt idx="186">
                  <c:v>0.11592304104726535</c:v>
                </c:pt>
                <c:pt idx="187">
                  <c:v>5.2961217265201001E-3</c:v>
                </c:pt>
                <c:pt idx="188">
                  <c:v>-0.18598342252396988</c:v>
                </c:pt>
                <c:pt idx="189">
                  <c:v>-0.1046873382901073</c:v>
                </c:pt>
                <c:pt idx="190">
                  <c:v>-3.8636596526804144E-2</c:v>
                </c:pt>
                <c:pt idx="191">
                  <c:v>9.5463002256923141E-2</c:v>
                </c:pt>
                <c:pt idx="192">
                  <c:v>5.4602049208739192E-2</c:v>
                </c:pt>
                <c:pt idx="193">
                  <c:v>-5.2167985249713819E-2</c:v>
                </c:pt>
                <c:pt idx="194">
                  <c:v>-9.902117226479501E-2</c:v>
                </c:pt>
                <c:pt idx="195">
                  <c:v>2.4394836877027336E-2</c:v>
                </c:pt>
                <c:pt idx="196">
                  <c:v>7.809860902496768E-2</c:v>
                </c:pt>
                <c:pt idx="197">
                  <c:v>-0.11143518491222457</c:v>
                </c:pt>
                <c:pt idx="198">
                  <c:v>0.14150268712155109</c:v>
                </c:pt>
                <c:pt idx="199">
                  <c:v>9.6725010326947192E-2</c:v>
                </c:pt>
                <c:pt idx="200">
                  <c:v>-4.7962547275243107E-2</c:v>
                </c:pt>
                <c:pt idx="201">
                  <c:v>0.15131607372826664</c:v>
                </c:pt>
                <c:pt idx="202">
                  <c:v>-7.0353157934236757E-2</c:v>
                </c:pt>
                <c:pt idx="203">
                  <c:v>1.3380354872478665E-2</c:v>
                </c:pt>
                <c:pt idx="204">
                  <c:v>-0.19914289762761428</c:v>
                </c:pt>
                <c:pt idx="205">
                  <c:v>-0.14767845432334212</c:v>
                </c:pt>
                <c:pt idx="206">
                  <c:v>5.0518619852853448E-2</c:v>
                </c:pt>
                <c:pt idx="207">
                  <c:v>0.64640614503491634</c:v>
                </c:pt>
                <c:pt idx="208">
                  <c:v>0.41709097772281845</c:v>
                </c:pt>
                <c:pt idx="209">
                  <c:v>-0.24703179686451091</c:v>
                </c:pt>
                <c:pt idx="210">
                  <c:v>-0.42094333843502113</c:v>
                </c:pt>
                <c:pt idx="211">
                  <c:v>-0.35882377775507346</c:v>
                </c:pt>
                <c:pt idx="212">
                  <c:v>-0.55678826284745042</c:v>
                </c:pt>
                <c:pt idx="213">
                  <c:v>-0.35342545165513689</c:v>
                </c:pt>
                <c:pt idx="214">
                  <c:v>-0.21433839532345653</c:v>
                </c:pt>
                <c:pt idx="215">
                  <c:v>-0.17824549244087151</c:v>
                </c:pt>
                <c:pt idx="216">
                  <c:v>-0.13721104672778478</c:v>
                </c:pt>
                <c:pt idx="217">
                  <c:v>9.1969008867810856E-2</c:v>
                </c:pt>
                <c:pt idx="218">
                  <c:v>7.3558034239030234E-2</c:v>
                </c:pt>
                <c:pt idx="219">
                  <c:v>-0.21801629794567651</c:v>
                </c:pt>
                <c:pt idx="220">
                  <c:v>-6.095812779538852E-2</c:v>
                </c:pt>
                <c:pt idx="221">
                  <c:v>-0.24092180046563652</c:v>
                </c:pt>
                <c:pt idx="222">
                  <c:v>-0.23168107021312567</c:v>
                </c:pt>
                <c:pt idx="223">
                  <c:v>-0.24145069403439143</c:v>
                </c:pt>
                <c:pt idx="224">
                  <c:v>-0.11419278666656894</c:v>
                </c:pt>
                <c:pt idx="225">
                  <c:v>-9.492090592858983E-2</c:v>
                </c:pt>
                <c:pt idx="226">
                  <c:v>6.1139567827980079E-2</c:v>
                </c:pt>
                <c:pt idx="227">
                  <c:v>0.31786187151962453</c:v>
                </c:pt>
                <c:pt idx="228">
                  <c:v>-1.5887825644432724E-2</c:v>
                </c:pt>
                <c:pt idx="229">
                  <c:v>0.33128953289733654</c:v>
                </c:pt>
                <c:pt idx="230">
                  <c:v>0.18456495016025978</c:v>
                </c:pt>
                <c:pt idx="231">
                  <c:v>0.10283911397638196</c:v>
                </c:pt>
                <c:pt idx="232">
                  <c:v>4.6625345041536481E-2</c:v>
                </c:pt>
                <c:pt idx="233">
                  <c:v>0.114297294564333</c:v>
                </c:pt>
                <c:pt idx="234">
                  <c:v>8.4836533943264097E-2</c:v>
                </c:pt>
                <c:pt idx="235">
                  <c:v>-8.7064843542369583E-2</c:v>
                </c:pt>
                <c:pt idx="236">
                  <c:v>-0.29400137059923337</c:v>
                </c:pt>
                <c:pt idx="237">
                  <c:v>-0.30136533361946161</c:v>
                </c:pt>
                <c:pt idx="238">
                  <c:v>-0.45552992364937533</c:v>
                </c:pt>
                <c:pt idx="239">
                  <c:v>-0.35264749392052352</c:v>
                </c:pt>
                <c:pt idx="240">
                  <c:v>-0.33469731475466524</c:v>
                </c:pt>
                <c:pt idx="241">
                  <c:v>-0.28395296653659774</c:v>
                </c:pt>
                <c:pt idx="242">
                  <c:v>-0.41515884080313475</c:v>
                </c:pt>
                <c:pt idx="243">
                  <c:v>-0.59899939285079817</c:v>
                </c:pt>
                <c:pt idx="244">
                  <c:v>-0.65303705619870744</c:v>
                </c:pt>
                <c:pt idx="245">
                  <c:v>-0.7869830680392883</c:v>
                </c:pt>
                <c:pt idx="246">
                  <c:v>-0.8651703367085376</c:v>
                </c:pt>
                <c:pt idx="247">
                  <c:v>-0.91061342294205472</c:v>
                </c:pt>
                <c:pt idx="248">
                  <c:v>-0.96819918308425668</c:v>
                </c:pt>
                <c:pt idx="249">
                  <c:v>-1.1244008139195552</c:v>
                </c:pt>
                <c:pt idx="250">
                  <c:v>-1.4028710082465767</c:v>
                </c:pt>
                <c:pt idx="251">
                  <c:v>-1.6511283996793586</c:v>
                </c:pt>
                <c:pt idx="252">
                  <c:v>-2.5398163134440108</c:v>
                </c:pt>
                <c:pt idx="253">
                  <c:v>-2.9917915745205907</c:v>
                </c:pt>
                <c:pt idx="254">
                  <c:v>-2.9669879842365718</c:v>
                </c:pt>
                <c:pt idx="255">
                  <c:v>-3.2273408961878909</c:v>
                </c:pt>
                <c:pt idx="256">
                  <c:v>-3.168762811114068</c:v>
                </c:pt>
                <c:pt idx="257">
                  <c:v>-3.0409959251302561</c:v>
                </c:pt>
                <c:pt idx="258">
                  <c:v>-3.0504051875929958</c:v>
                </c:pt>
                <c:pt idx="259">
                  <c:v>-2.6503948566759346</c:v>
                </c:pt>
                <c:pt idx="260">
                  <c:v>-2.8566738640273099</c:v>
                </c:pt>
                <c:pt idx="261">
                  <c:v>-2.8575154829898772</c:v>
                </c:pt>
                <c:pt idx="262">
                  <c:v>-2.654333309110569</c:v>
                </c:pt>
                <c:pt idx="263">
                  <c:v>-2.6395161272068628</c:v>
                </c:pt>
                <c:pt idx="264">
                  <c:v>-2.5556674494163416</c:v>
                </c:pt>
                <c:pt idx="265">
                  <c:v>-2.51838865268373</c:v>
                </c:pt>
                <c:pt idx="266">
                  <c:v>-2.4232949331042763</c:v>
                </c:pt>
                <c:pt idx="267">
                  <c:v>-2.3502872375867523</c:v>
                </c:pt>
                <c:pt idx="268">
                  <c:v>-2.3232168094104066</c:v>
                </c:pt>
                <c:pt idx="269">
                  <c:v>-2.3320491630375466</c:v>
                </c:pt>
                <c:pt idx="270">
                  <c:v>-2.3500560049268699</c:v>
                </c:pt>
                <c:pt idx="271">
                  <c:v>-2.3216199890936311</c:v>
                </c:pt>
                <c:pt idx="272">
                  <c:v>-2.2675312267199459</c:v>
                </c:pt>
                <c:pt idx="273">
                  <c:v>-2.3322676892705481</c:v>
                </c:pt>
                <c:pt idx="274">
                  <c:v>-2.1181331771563712</c:v>
                </c:pt>
                <c:pt idx="275">
                  <c:v>-2.3349881514211637</c:v>
                </c:pt>
                <c:pt idx="276">
                  <c:v>-2.3039275629759497</c:v>
                </c:pt>
                <c:pt idx="277">
                  <c:v>-2.2650255940033399</c:v>
                </c:pt>
                <c:pt idx="278">
                  <c:v>-2.1838747538550414</c:v>
                </c:pt>
                <c:pt idx="279">
                  <c:v>-2.321787722938498</c:v>
                </c:pt>
                <c:pt idx="280">
                  <c:v>-2.1854241746287162</c:v>
                </c:pt>
                <c:pt idx="281">
                  <c:v>-2.4117342113991005</c:v>
                </c:pt>
                <c:pt idx="282">
                  <c:v>-2.3472620370812582</c:v>
                </c:pt>
                <c:pt idx="283">
                  <c:v>-2.3808034160255338</c:v>
                </c:pt>
                <c:pt idx="284">
                  <c:v>-2.4607990609245354</c:v>
                </c:pt>
                <c:pt idx="285">
                  <c:v>-1.9820636521061443</c:v>
                </c:pt>
                <c:pt idx="286">
                  <c:v>-1.9560577250614202</c:v>
                </c:pt>
                <c:pt idx="287">
                  <c:v>-2.0731604414843012</c:v>
                </c:pt>
                <c:pt idx="288">
                  <c:v>-2.0771928565755746</c:v>
                </c:pt>
                <c:pt idx="289">
                  <c:v>-2.0465367692136662</c:v>
                </c:pt>
                <c:pt idx="290">
                  <c:v>-2.2098727893932248</c:v>
                </c:pt>
                <c:pt idx="291">
                  <c:v>-2.2268994787628746</c:v>
                </c:pt>
                <c:pt idx="292">
                  <c:v>-2.1980149181143882</c:v>
                </c:pt>
                <c:pt idx="293">
                  <c:v>-2.1255222115315275</c:v>
                </c:pt>
                <c:pt idx="294">
                  <c:v>-2.1564959107806083</c:v>
                </c:pt>
                <c:pt idx="295">
                  <c:v>-2.2072027939633516</c:v>
                </c:pt>
                <c:pt idx="296">
                  <c:v>-2.2965572701371753</c:v>
                </c:pt>
                <c:pt idx="297">
                  <c:v>-2.2455307515648206</c:v>
                </c:pt>
                <c:pt idx="298">
                  <c:v>-2.3070158556765277</c:v>
                </c:pt>
                <c:pt idx="299">
                  <c:v>-2.2042575854653466</c:v>
                </c:pt>
                <c:pt idx="300">
                  <c:v>-2.1582034123755189</c:v>
                </c:pt>
                <c:pt idx="301">
                  <c:v>-2.245968075691295</c:v>
                </c:pt>
                <c:pt idx="302">
                  <c:v>-2.0975359982222677</c:v>
                </c:pt>
                <c:pt idx="303">
                  <c:v>-1.9102387944045496</c:v>
                </c:pt>
                <c:pt idx="304">
                  <c:v>-1.8507174196186269</c:v>
                </c:pt>
                <c:pt idx="305">
                  <c:v>-1.9573161485348791</c:v>
                </c:pt>
                <c:pt idx="306">
                  <c:v>-1.9569615173665695</c:v>
                </c:pt>
                <c:pt idx="307">
                  <c:v>-2.0247773571216432</c:v>
                </c:pt>
                <c:pt idx="308">
                  <c:v>-1.9958116677915634</c:v>
                </c:pt>
                <c:pt idx="309">
                  <c:v>-2.000141413077511</c:v>
                </c:pt>
                <c:pt idx="310">
                  <c:v>-2.0204006445919758</c:v>
                </c:pt>
                <c:pt idx="311">
                  <c:v>-2.0031122737504905</c:v>
                </c:pt>
                <c:pt idx="312">
                  <c:v>-2.0831023685454251</c:v>
                </c:pt>
                <c:pt idx="313">
                  <c:v>-2.0491985488008648</c:v>
                </c:pt>
                <c:pt idx="314">
                  <c:v>-1.902575493260616</c:v>
                </c:pt>
                <c:pt idx="315">
                  <c:v>-1.8126565388999489</c:v>
                </c:pt>
                <c:pt idx="316">
                  <c:v>-1.8692193109985884</c:v>
                </c:pt>
                <c:pt idx="317">
                  <c:v>-1.8880282509452504</c:v>
                </c:pt>
                <c:pt idx="318">
                  <c:v>-1.8574352326537167</c:v>
                </c:pt>
                <c:pt idx="319">
                  <c:v>-1.6526327900135638</c:v>
                </c:pt>
                <c:pt idx="320">
                  <c:v>-1.528012888688461</c:v>
                </c:pt>
                <c:pt idx="321">
                  <c:v>-1.6465068870444757</c:v>
                </c:pt>
                <c:pt idx="322">
                  <c:v>-1.5722217857530634</c:v>
                </c:pt>
                <c:pt idx="323">
                  <c:v>-1.6509536252487407</c:v>
                </c:pt>
                <c:pt idx="324">
                  <c:v>-1.8906119022287458</c:v>
                </c:pt>
                <c:pt idx="325">
                  <c:v>-1.828933825531688</c:v>
                </c:pt>
                <c:pt idx="326">
                  <c:v>-1.7485699373072088</c:v>
                </c:pt>
                <c:pt idx="327">
                  <c:v>-1.8347180428765586</c:v>
                </c:pt>
                <c:pt idx="328">
                  <c:v>-1.8568100584798886</c:v>
                </c:pt>
                <c:pt idx="329">
                  <c:v>-1.7081423071763631</c:v>
                </c:pt>
                <c:pt idx="330">
                  <c:v>-1.6534748451480721</c:v>
                </c:pt>
                <c:pt idx="331">
                  <c:v>-1.548596124324197</c:v>
                </c:pt>
                <c:pt idx="332">
                  <c:v>-1.5710883259175246</c:v>
                </c:pt>
                <c:pt idx="333">
                  <c:v>-1.6993979969530657</c:v>
                </c:pt>
                <c:pt idx="334">
                  <c:v>-1.3657747794872086</c:v>
                </c:pt>
                <c:pt idx="335">
                  <c:v>-1.1379600447378464</c:v>
                </c:pt>
                <c:pt idx="336">
                  <c:v>-0.58227848446270702</c:v>
                </c:pt>
                <c:pt idx="337">
                  <c:v>-0.73008899644751424</c:v>
                </c:pt>
                <c:pt idx="338">
                  <c:v>-0.48450394489671317</c:v>
                </c:pt>
                <c:pt idx="339">
                  <c:v>-0.4463134755494168</c:v>
                </c:pt>
                <c:pt idx="340">
                  <c:v>-0.46304777642186906</c:v>
                </c:pt>
                <c:pt idx="341">
                  <c:v>-0.66067413372090855</c:v>
                </c:pt>
                <c:pt idx="342">
                  <c:v>-0.34351032820188343</c:v>
                </c:pt>
                <c:pt idx="343">
                  <c:v>-0.27426107104951147</c:v>
                </c:pt>
                <c:pt idx="344">
                  <c:v>-0.40152931881711595</c:v>
                </c:pt>
                <c:pt idx="345">
                  <c:v>2.5488065360724906E-2</c:v>
                </c:pt>
                <c:pt idx="346">
                  <c:v>0.40157324575258763</c:v>
                </c:pt>
                <c:pt idx="347">
                  <c:v>0.46296054470039255</c:v>
                </c:pt>
                <c:pt idx="348">
                  <c:v>0.15719119790440847</c:v>
                </c:pt>
                <c:pt idx="349">
                  <c:v>0.59609313544234133</c:v>
                </c:pt>
                <c:pt idx="350">
                  <c:v>0.30085353387691399</c:v>
                </c:pt>
                <c:pt idx="351">
                  <c:v>0.20304568864642683</c:v>
                </c:pt>
                <c:pt idx="352">
                  <c:v>0.20849836481460521</c:v>
                </c:pt>
                <c:pt idx="353">
                  <c:v>0.33605130308789943</c:v>
                </c:pt>
                <c:pt idx="354">
                  <c:v>0.59226735168209077</c:v>
                </c:pt>
                <c:pt idx="355">
                  <c:v>0.4211571551365933</c:v>
                </c:pt>
                <c:pt idx="356">
                  <c:v>0.28576596782112318</c:v>
                </c:pt>
                <c:pt idx="357">
                  <c:v>0.64052584925266765</c:v>
                </c:pt>
                <c:pt idx="358">
                  <c:v>0.98053243322621197</c:v>
                </c:pt>
                <c:pt idx="359">
                  <c:v>1.1649130666123813</c:v>
                </c:pt>
                <c:pt idx="360">
                  <c:v>1.3323074868593825</c:v>
                </c:pt>
                <c:pt idx="361">
                  <c:v>1.1629112263739401</c:v>
                </c:pt>
                <c:pt idx="362">
                  <c:v>1.3727988882371047</c:v>
                </c:pt>
                <c:pt idx="363">
                  <c:v>1.547904777974807</c:v>
                </c:pt>
                <c:pt idx="364">
                  <c:v>1.5125975686261894</c:v>
                </c:pt>
                <c:pt idx="365">
                  <c:v>1.4803821424967636</c:v>
                </c:pt>
                <c:pt idx="366">
                  <c:v>1.2688968827137443</c:v>
                </c:pt>
                <c:pt idx="367">
                  <c:v>1.5055393639412469</c:v>
                </c:pt>
                <c:pt idx="368">
                  <c:v>1.9189398917315468</c:v>
                </c:pt>
                <c:pt idx="369">
                  <c:v>2.0560308030276961</c:v>
                </c:pt>
                <c:pt idx="370">
                  <c:v>2.0649749356739724</c:v>
                </c:pt>
                <c:pt idx="371">
                  <c:v>1.9854561838885374</c:v>
                </c:pt>
                <c:pt idx="372">
                  <c:v>2.0612989765994358</c:v>
                </c:pt>
                <c:pt idx="373">
                  <c:v>2.3358125485541326</c:v>
                </c:pt>
                <c:pt idx="374">
                  <c:v>2.1715903217981407</c:v>
                </c:pt>
                <c:pt idx="375">
                  <c:v>2.6099771493579791</c:v>
                </c:pt>
                <c:pt idx="376">
                  <c:v>2.7559629393637186</c:v>
                </c:pt>
                <c:pt idx="377">
                  <c:v>3.2408795990435073</c:v>
                </c:pt>
                <c:pt idx="378">
                  <c:v>3.5559111890826123</c:v>
                </c:pt>
                <c:pt idx="379">
                  <c:v>3.4664056747072838</c:v>
                </c:pt>
                <c:pt idx="380">
                  <c:v>3.6260842798518884</c:v>
                </c:pt>
                <c:pt idx="381">
                  <c:v>3.9090725940430211</c:v>
                </c:pt>
                <c:pt idx="382">
                  <c:v>3.8530773484383571</c:v>
                </c:pt>
                <c:pt idx="383">
                  <c:v>4.0006935030565938</c:v>
                </c:pt>
                <c:pt idx="384">
                  <c:v>4.0061139815709215</c:v>
                </c:pt>
                <c:pt idx="385">
                  <c:v>3.8101629633237812</c:v>
                </c:pt>
                <c:pt idx="386">
                  <c:v>3.2354674898074811</c:v>
                </c:pt>
                <c:pt idx="387">
                  <c:v>3.2862846791580949</c:v>
                </c:pt>
                <c:pt idx="388">
                  <c:v>3.248677928211559</c:v>
                </c:pt>
                <c:pt idx="389">
                  <c:v>3.4172329113418338</c:v>
                </c:pt>
                <c:pt idx="390">
                  <c:v>3.3161110375888563</c:v>
                </c:pt>
                <c:pt idx="391">
                  <c:v>3.5477421507044298</c:v>
                </c:pt>
                <c:pt idx="392">
                  <c:v>3.6364913019375216</c:v>
                </c:pt>
                <c:pt idx="393">
                  <c:v>3.3019387208594306</c:v>
                </c:pt>
                <c:pt idx="394">
                  <c:v>3.5021456390170655</c:v>
                </c:pt>
                <c:pt idx="395">
                  <c:v>3.4980541517425432</c:v>
                </c:pt>
                <c:pt idx="396">
                  <c:v>3.9737685642979255</c:v>
                </c:pt>
                <c:pt idx="397">
                  <c:v>3.9617676043363446</c:v>
                </c:pt>
                <c:pt idx="398">
                  <c:v>3.9006078278935354</c:v>
                </c:pt>
                <c:pt idx="399">
                  <c:v>3.9967293870665541</c:v>
                </c:pt>
                <c:pt idx="400">
                  <c:v>3.9889534871693675</c:v>
                </c:pt>
                <c:pt idx="401">
                  <c:v>4.1800223124359643</c:v>
                </c:pt>
                <c:pt idx="402">
                  <c:v>4.2759786054419147</c:v>
                </c:pt>
                <c:pt idx="403">
                  <c:v>4.1564320310417902</c:v>
                </c:pt>
                <c:pt idx="404">
                  <c:v>4.2517426398213027</c:v>
                </c:pt>
                <c:pt idx="405">
                  <c:v>3.9835151054556439</c:v>
                </c:pt>
                <c:pt idx="406">
                  <c:v>4.2313130951706031</c:v>
                </c:pt>
                <c:pt idx="407">
                  <c:v>4.3523413608288415</c:v>
                </c:pt>
                <c:pt idx="408">
                  <c:v>4.2394309891763884</c:v>
                </c:pt>
                <c:pt idx="409">
                  <c:v>3.7293005597245688</c:v>
                </c:pt>
                <c:pt idx="410">
                  <c:v>3.6802960510469047</c:v>
                </c:pt>
                <c:pt idx="411">
                  <c:v>3.321462784767387</c:v>
                </c:pt>
                <c:pt idx="412">
                  <c:v>3.4528413832587823</c:v>
                </c:pt>
                <c:pt idx="413">
                  <c:v>3.6922955007928788</c:v>
                </c:pt>
                <c:pt idx="414">
                  <c:v>3.5196691097834485</c:v>
                </c:pt>
                <c:pt idx="415">
                  <c:v>3.7304320293015021</c:v>
                </c:pt>
                <c:pt idx="416">
                  <c:v>3.5744375035196572</c:v>
                </c:pt>
                <c:pt idx="417">
                  <c:v>3.9253506234327658</c:v>
                </c:pt>
                <c:pt idx="418">
                  <c:v>3.5825655677360526</c:v>
                </c:pt>
                <c:pt idx="419">
                  <c:v>3.4884366027896054</c:v>
                </c:pt>
                <c:pt idx="420">
                  <c:v>3.2704769076020921</c:v>
                </c:pt>
                <c:pt idx="421">
                  <c:v>3.0111247701428945</c:v>
                </c:pt>
                <c:pt idx="422">
                  <c:v>2.9514105172383753</c:v>
                </c:pt>
                <c:pt idx="423">
                  <c:v>2.5068355716116626</c:v>
                </c:pt>
                <c:pt idx="424">
                  <c:v>2.8037145041203679</c:v>
                </c:pt>
                <c:pt idx="425">
                  <c:v>3.1081456871048645</c:v>
                </c:pt>
                <c:pt idx="426">
                  <c:v>2.9978455716564283</c:v>
                </c:pt>
                <c:pt idx="427">
                  <c:v>3.1124320991480223</c:v>
                </c:pt>
                <c:pt idx="428">
                  <c:v>3.0547673350962272</c:v>
                </c:pt>
                <c:pt idx="429">
                  <c:v>2.87246370470347</c:v>
                </c:pt>
                <c:pt idx="430">
                  <c:v>3.0199425892197622</c:v>
                </c:pt>
                <c:pt idx="431">
                  <c:v>3.1942270699969515</c:v>
                </c:pt>
                <c:pt idx="432">
                  <c:v>3.3074890827361472</c:v>
                </c:pt>
                <c:pt idx="433">
                  <c:v>3.3428190639609139</c:v>
                </c:pt>
                <c:pt idx="434">
                  <c:v>3.3922924799327374</c:v>
                </c:pt>
                <c:pt idx="435">
                  <c:v>3.1478036032415084</c:v>
                </c:pt>
                <c:pt idx="436">
                  <c:v>3.4961981609809807</c:v>
                </c:pt>
                <c:pt idx="437">
                  <c:v>3.4347573666757407</c:v>
                </c:pt>
                <c:pt idx="438">
                  <c:v>3.2987622383457467</c:v>
                </c:pt>
                <c:pt idx="439">
                  <c:v>3.3804447405366416</c:v>
                </c:pt>
                <c:pt idx="440">
                  <c:v>3.3035529624373989</c:v>
                </c:pt>
                <c:pt idx="441">
                  <c:v>3.2965017603410907</c:v>
                </c:pt>
                <c:pt idx="442">
                  <c:v>3.2709063434648495</c:v>
                </c:pt>
                <c:pt idx="443">
                  <c:v>3.1006382078117096</c:v>
                </c:pt>
                <c:pt idx="444">
                  <c:v>2.8966882493365178</c:v>
                </c:pt>
                <c:pt idx="445">
                  <c:v>2.6661753391621246</c:v>
                </c:pt>
                <c:pt idx="446">
                  <c:v>2.5251529128764951</c:v>
                </c:pt>
                <c:pt idx="447">
                  <c:v>2.4611937429110822</c:v>
                </c:pt>
                <c:pt idx="448">
                  <c:v>2.3408842322147358</c:v>
                </c:pt>
                <c:pt idx="449">
                  <c:v>2.4447302525344905</c:v>
                </c:pt>
                <c:pt idx="450">
                  <c:v>2.2982027539532424</c:v>
                </c:pt>
                <c:pt idx="451">
                  <c:v>2.4403599570157186</c:v>
                </c:pt>
                <c:pt idx="452">
                  <c:v>2.1375341757813455</c:v>
                </c:pt>
                <c:pt idx="453">
                  <c:v>1.9868293812182911</c:v>
                </c:pt>
                <c:pt idx="454">
                  <c:v>2.0907294952606921</c:v>
                </c:pt>
                <c:pt idx="455">
                  <c:v>1.8670476684683224</c:v>
                </c:pt>
                <c:pt idx="456">
                  <c:v>1.7404889965090957</c:v>
                </c:pt>
                <c:pt idx="457">
                  <c:v>1.6534385939072993</c:v>
                </c:pt>
                <c:pt idx="458">
                  <c:v>1.4303267701622497</c:v>
                </c:pt>
                <c:pt idx="459">
                  <c:v>1.3304385042779452</c:v>
                </c:pt>
                <c:pt idx="460">
                  <c:v>1.650955816423312</c:v>
                </c:pt>
                <c:pt idx="461">
                  <c:v>1.7187247081279271</c:v>
                </c:pt>
                <c:pt idx="462">
                  <c:v>1.6954681176316517</c:v>
                </c:pt>
                <c:pt idx="463">
                  <c:v>1.9570155459348144</c:v>
                </c:pt>
                <c:pt idx="464">
                  <c:v>1.9931759164127605</c:v>
                </c:pt>
                <c:pt idx="465">
                  <c:v>1.5225412716423199</c:v>
                </c:pt>
                <c:pt idx="466">
                  <c:v>1.5034596666019597</c:v>
                </c:pt>
                <c:pt idx="467">
                  <c:v>1.5374443651031191</c:v>
                </c:pt>
                <c:pt idx="468">
                  <c:v>1.1586271186933119</c:v>
                </c:pt>
                <c:pt idx="469">
                  <c:v>1.2932726696742212</c:v>
                </c:pt>
                <c:pt idx="470">
                  <c:v>1.3324632531417555</c:v>
                </c:pt>
                <c:pt idx="471">
                  <c:v>1.5925369138805487</c:v>
                </c:pt>
                <c:pt idx="472">
                  <c:v>1.5476685329096747</c:v>
                </c:pt>
                <c:pt idx="473">
                  <c:v>1.6835635012163532</c:v>
                </c:pt>
                <c:pt idx="474">
                  <c:v>1.8232181735573274</c:v>
                </c:pt>
                <c:pt idx="475">
                  <c:v>1.7724358073878197</c:v>
                </c:pt>
                <c:pt idx="476">
                  <c:v>1.7385567501809103</c:v>
                </c:pt>
                <c:pt idx="477">
                  <c:v>1.7185762275218259</c:v>
                </c:pt>
                <c:pt idx="478">
                  <c:v>2.0906836023178843</c:v>
                </c:pt>
                <c:pt idx="479">
                  <c:v>2.2726210977825279</c:v>
                </c:pt>
                <c:pt idx="480">
                  <c:v>2.3142534965587944</c:v>
                </c:pt>
                <c:pt idx="481">
                  <c:v>2.2523905613848672</c:v>
                </c:pt>
                <c:pt idx="482">
                  <c:v>2.3128055496363431</c:v>
                </c:pt>
                <c:pt idx="483">
                  <c:v>1.9272276079960506</c:v>
                </c:pt>
                <c:pt idx="484">
                  <c:v>1.8069041209781023</c:v>
                </c:pt>
                <c:pt idx="485">
                  <c:v>1.9685831325620351</c:v>
                </c:pt>
                <c:pt idx="486">
                  <c:v>1.7824101723745107</c:v>
                </c:pt>
                <c:pt idx="487">
                  <c:v>1.8345611482041257</c:v>
                </c:pt>
                <c:pt idx="488">
                  <c:v>1.7836660313439345</c:v>
                </c:pt>
                <c:pt idx="489">
                  <c:v>1.3918801996624832</c:v>
                </c:pt>
                <c:pt idx="490">
                  <c:v>1.4268247769207496</c:v>
                </c:pt>
                <c:pt idx="491">
                  <c:v>1.3281145782214245</c:v>
                </c:pt>
                <c:pt idx="492">
                  <c:v>1.4740413827414707</c:v>
                </c:pt>
                <c:pt idx="493">
                  <c:v>1.3846741945400107</c:v>
                </c:pt>
                <c:pt idx="494">
                  <c:v>1.132629142369709</c:v>
                </c:pt>
                <c:pt idx="495">
                  <c:v>1.1969720531290824</c:v>
                </c:pt>
                <c:pt idx="496">
                  <c:v>1.1282735445443055</c:v>
                </c:pt>
                <c:pt idx="497">
                  <c:v>1.1430991294657162</c:v>
                </c:pt>
                <c:pt idx="498">
                  <c:v>0.98405092906194414</c:v>
                </c:pt>
                <c:pt idx="499">
                  <c:v>0.88818515351283311</c:v>
                </c:pt>
                <c:pt idx="500">
                  <c:v>0.92176149663219276</c:v>
                </c:pt>
                <c:pt idx="501">
                  <c:v>0.82574867105374483</c:v>
                </c:pt>
                <c:pt idx="502">
                  <c:v>0.72246690404789349</c:v>
                </c:pt>
                <c:pt idx="503">
                  <c:v>0.49645265103041264</c:v>
                </c:pt>
                <c:pt idx="504">
                  <c:v>0.4824778962022413</c:v>
                </c:pt>
                <c:pt idx="505">
                  <c:v>0.39034212006204805</c:v>
                </c:pt>
                <c:pt idx="506">
                  <c:v>0.29225406139834931</c:v>
                </c:pt>
                <c:pt idx="507">
                  <c:v>0.1606493842516023</c:v>
                </c:pt>
                <c:pt idx="508">
                  <c:v>0.16886707559103042</c:v>
                </c:pt>
                <c:pt idx="509">
                  <c:v>8.4767540065525226E-2</c:v>
                </c:pt>
                <c:pt idx="510">
                  <c:v>-6.8329307832180178E-2</c:v>
                </c:pt>
                <c:pt idx="511">
                  <c:v>-0.33008000106588342</c:v>
                </c:pt>
                <c:pt idx="512">
                  <c:v>0.19934682021278624</c:v>
                </c:pt>
                <c:pt idx="513">
                  <c:v>0.11748276232708961</c:v>
                </c:pt>
                <c:pt idx="514">
                  <c:v>0.252659481308106</c:v>
                </c:pt>
                <c:pt idx="515">
                  <c:v>0.12716480991275339</c:v>
                </c:pt>
                <c:pt idx="516">
                  <c:v>0.17683925003002821</c:v>
                </c:pt>
                <c:pt idx="517">
                  <c:v>-6.1099265137651772E-2</c:v>
                </c:pt>
                <c:pt idx="518">
                  <c:v>1.2618429382603961E-2</c:v>
                </c:pt>
                <c:pt idx="519">
                  <c:v>0.24986986822299923</c:v>
                </c:pt>
                <c:pt idx="520">
                  <c:v>-1.6712923695806948E-2</c:v>
                </c:pt>
                <c:pt idx="521">
                  <c:v>-0.29259125249343432</c:v>
                </c:pt>
                <c:pt idx="522">
                  <c:v>-0.68814494255710557</c:v>
                </c:pt>
                <c:pt idx="523">
                  <c:v>-0.63471466316557312</c:v>
                </c:pt>
                <c:pt idx="524">
                  <c:v>-1.0233871276860247</c:v>
                </c:pt>
                <c:pt idx="525">
                  <c:v>-1.1641224123129323</c:v>
                </c:pt>
                <c:pt idx="526">
                  <c:v>-1.6791742686624411</c:v>
                </c:pt>
                <c:pt idx="527">
                  <c:v>-1.2786249308123281</c:v>
                </c:pt>
                <c:pt idx="528">
                  <c:v>-1.52373914957878</c:v>
                </c:pt>
                <c:pt idx="529">
                  <c:v>-1.5244563505057955</c:v>
                </c:pt>
                <c:pt idx="530">
                  <c:v>-2.075252114540699</c:v>
                </c:pt>
                <c:pt idx="531">
                  <c:v>-1.9825525002608408</c:v>
                </c:pt>
                <c:pt idx="532">
                  <c:v>-2.3142150120719198</c:v>
                </c:pt>
                <c:pt idx="533">
                  <c:v>-2.3832117566637181</c:v>
                </c:pt>
                <c:pt idx="534">
                  <c:v>-2.1809830269253907</c:v>
                </c:pt>
                <c:pt idx="535">
                  <c:v>-2.1401078044356976</c:v>
                </c:pt>
                <c:pt idx="536">
                  <c:v>-2.2408612683358702</c:v>
                </c:pt>
                <c:pt idx="537">
                  <c:v>-2.3580308943286368</c:v>
                </c:pt>
                <c:pt idx="538">
                  <c:v>-2.4612575762712807</c:v>
                </c:pt>
                <c:pt idx="539">
                  <c:v>-2.4750249303024567</c:v>
                </c:pt>
                <c:pt idx="540">
                  <c:v>-2.3365675652744846</c:v>
                </c:pt>
                <c:pt idx="541">
                  <c:v>-2.6613558923134781</c:v>
                </c:pt>
                <c:pt idx="542">
                  <c:v>-2.7263526878250524</c:v>
                </c:pt>
                <c:pt idx="543">
                  <c:v>-2.8195272821124786</c:v>
                </c:pt>
                <c:pt idx="544">
                  <c:v>-2.4715416887565169</c:v>
                </c:pt>
                <c:pt idx="545">
                  <c:v>-2.6151719030712277</c:v>
                </c:pt>
                <c:pt idx="546">
                  <c:v>-2.524158554439746</c:v>
                </c:pt>
                <c:pt idx="547">
                  <c:v>-2.1450649173827401</c:v>
                </c:pt>
                <c:pt idx="548">
                  <c:v>-1.9071425119787471</c:v>
                </c:pt>
                <c:pt idx="549">
                  <c:v>-1.8583262512027483</c:v>
                </c:pt>
                <c:pt idx="550">
                  <c:v>-1.8875316577521286</c:v>
                </c:pt>
                <c:pt idx="551">
                  <c:v>-1.9742840666383354</c:v>
                </c:pt>
                <c:pt idx="552">
                  <c:v>-2.0493214809396698</c:v>
                </c:pt>
                <c:pt idx="553">
                  <c:v>-2.4188996004038459</c:v>
                </c:pt>
                <c:pt idx="554">
                  <c:v>-2.6931025786487912</c:v>
                </c:pt>
                <c:pt idx="555">
                  <c:v>-2.6421543303307917</c:v>
                </c:pt>
                <c:pt idx="556">
                  <c:v>-2.5759116216618825</c:v>
                </c:pt>
                <c:pt idx="557">
                  <c:v>-2.6818337836937194</c:v>
                </c:pt>
                <c:pt idx="558">
                  <c:v>-2.6935927799940882</c:v>
                </c:pt>
                <c:pt idx="559">
                  <c:v>-2.983754640456457</c:v>
                </c:pt>
                <c:pt idx="560">
                  <c:v>-3.0271439853000892</c:v>
                </c:pt>
                <c:pt idx="561">
                  <c:v>-2.9226381581589003</c:v>
                </c:pt>
                <c:pt idx="562">
                  <c:v>-3.2580966689976218</c:v>
                </c:pt>
                <c:pt idx="563">
                  <c:v>-3.2360227694402597</c:v>
                </c:pt>
                <c:pt idx="564">
                  <c:v>-3.3992840969471727</c:v>
                </c:pt>
                <c:pt idx="565">
                  <c:v>-3.6572941302619002</c:v>
                </c:pt>
                <c:pt idx="566">
                  <c:v>-3.9801473553219817</c:v>
                </c:pt>
                <c:pt idx="567">
                  <c:v>-4.0558437947114285</c:v>
                </c:pt>
                <c:pt idx="568">
                  <c:v>-3.9534609808053092</c:v>
                </c:pt>
                <c:pt idx="569">
                  <c:v>-2.9853119229902441</c:v>
                </c:pt>
                <c:pt idx="570">
                  <c:v>-2.5546629886258869</c:v>
                </c:pt>
                <c:pt idx="571">
                  <c:v>-2.511129131337325</c:v>
                </c:pt>
                <c:pt idx="572">
                  <c:v>-2.6415506801533835</c:v>
                </c:pt>
                <c:pt idx="573">
                  <c:v>-2.6361957567306917</c:v>
                </c:pt>
                <c:pt idx="574">
                  <c:v>-2.6035583273939436</c:v>
                </c:pt>
                <c:pt idx="575">
                  <c:v>-2.3411582391300119</c:v>
                </c:pt>
                <c:pt idx="576">
                  <c:v>-2.3573451364568418</c:v>
                </c:pt>
                <c:pt idx="577">
                  <c:v>-2.620949314909113</c:v>
                </c:pt>
                <c:pt idx="578">
                  <c:v>-2.5177978337162004</c:v>
                </c:pt>
                <c:pt idx="579">
                  <c:v>-2.3518220737938291</c:v>
                </c:pt>
                <c:pt idx="580">
                  <c:v>-2.5080027738404134</c:v>
                </c:pt>
                <c:pt idx="581">
                  <c:v>-2.3591033411912763</c:v>
                </c:pt>
                <c:pt idx="582">
                  <c:v>-2.4526604102605831</c:v>
                </c:pt>
                <c:pt idx="583">
                  <c:v>-2.5131955776302681</c:v>
                </c:pt>
                <c:pt idx="584">
                  <c:v>-2.4725887843686225</c:v>
                </c:pt>
                <c:pt idx="585">
                  <c:v>-2.1601222019194113</c:v>
                </c:pt>
                <c:pt idx="586">
                  <c:v>-2.4965189446113905</c:v>
                </c:pt>
                <c:pt idx="587">
                  <c:v>-2.3826807986484577</c:v>
                </c:pt>
                <c:pt idx="588">
                  <c:v>-2.4187888073469166</c:v>
                </c:pt>
                <c:pt idx="589">
                  <c:v>-2.4942513135924198</c:v>
                </c:pt>
                <c:pt idx="590">
                  <c:v>-2.5547146291276066</c:v>
                </c:pt>
                <c:pt idx="591">
                  <c:v>-2.4215674184354801</c:v>
                </c:pt>
                <c:pt idx="592">
                  <c:v>-2.1846539431904994</c:v>
                </c:pt>
                <c:pt idx="593">
                  <c:v>-2.0925192003542681</c:v>
                </c:pt>
                <c:pt idx="594">
                  <c:v>-1.7635200336905448</c:v>
                </c:pt>
                <c:pt idx="595">
                  <c:v>-1.955142679429515</c:v>
                </c:pt>
                <c:pt idx="596">
                  <c:v>-1.872362029504572</c:v>
                </c:pt>
                <c:pt idx="597">
                  <c:v>-2.0975497556459253</c:v>
                </c:pt>
                <c:pt idx="598">
                  <c:v>-1.9942774536012209</c:v>
                </c:pt>
                <c:pt idx="599">
                  <c:v>-2.054423801953194</c:v>
                </c:pt>
                <c:pt idx="600">
                  <c:v>-2.0861318507694562</c:v>
                </c:pt>
                <c:pt idx="601">
                  <c:v>-2.1737460151745633</c:v>
                </c:pt>
                <c:pt idx="602">
                  <c:v>-2.4034347307443795</c:v>
                </c:pt>
                <c:pt idx="603">
                  <c:v>-2.521612806406107</c:v>
                </c:pt>
                <c:pt idx="604">
                  <c:v>-2.4977317277384734</c:v>
                </c:pt>
                <c:pt idx="605">
                  <c:v>-2.2939883290039549</c:v>
                </c:pt>
                <c:pt idx="606">
                  <c:v>-2.393559655814594</c:v>
                </c:pt>
                <c:pt idx="607">
                  <c:v>-2.3443288805450018</c:v>
                </c:pt>
                <c:pt idx="608">
                  <c:v>-2.4349309857363171</c:v>
                </c:pt>
                <c:pt idx="609">
                  <c:v>-2.3077720072069612</c:v>
                </c:pt>
                <c:pt idx="610">
                  <c:v>-2.191268062041261</c:v>
                </c:pt>
                <c:pt idx="611">
                  <c:v>-2.282211819505255</c:v>
                </c:pt>
                <c:pt idx="612">
                  <c:v>-2.1384080509436902</c:v>
                </c:pt>
                <c:pt idx="613">
                  <c:v>-2.2061112249148658</c:v>
                </c:pt>
                <c:pt idx="614">
                  <c:v>-2.0732868999076688</c:v>
                </c:pt>
                <c:pt idx="615">
                  <c:v>-1.6369237016003257</c:v>
                </c:pt>
                <c:pt idx="616">
                  <c:v>-1.6559397445088433</c:v>
                </c:pt>
                <c:pt idx="617">
                  <c:v>-1.6319482679198094</c:v>
                </c:pt>
                <c:pt idx="618">
                  <c:v>-1.7572025475544479</c:v>
                </c:pt>
                <c:pt idx="619">
                  <c:v>-1.6771229371290095</c:v>
                </c:pt>
                <c:pt idx="620">
                  <c:v>-1.8915477608237972</c:v>
                </c:pt>
                <c:pt idx="621">
                  <c:v>-1.7733368668425764</c:v>
                </c:pt>
                <c:pt idx="622">
                  <c:v>-1.8141074069230929</c:v>
                </c:pt>
                <c:pt idx="623">
                  <c:v>-1.8319824514539247</c:v>
                </c:pt>
                <c:pt idx="624">
                  <c:v>-1.5199130774776755</c:v>
                </c:pt>
                <c:pt idx="625">
                  <c:v>-1.5963978425705743</c:v>
                </c:pt>
                <c:pt idx="626">
                  <c:v>-1.6949733068774615</c:v>
                </c:pt>
                <c:pt idx="627">
                  <c:v>-1.6485179056036858</c:v>
                </c:pt>
                <c:pt idx="628">
                  <c:v>-1.5883895750181867</c:v>
                </c:pt>
                <c:pt idx="629">
                  <c:v>-1.6458636560991493</c:v>
                </c:pt>
                <c:pt idx="630">
                  <c:v>-1.6045679245514131</c:v>
                </c:pt>
                <c:pt idx="631">
                  <c:v>-1.4311063567688171</c:v>
                </c:pt>
                <c:pt idx="632">
                  <c:v>-1.3730960131891838</c:v>
                </c:pt>
                <c:pt idx="633">
                  <c:v>-1.3287127080420462</c:v>
                </c:pt>
                <c:pt idx="634">
                  <c:v>-1.3724880077322816</c:v>
                </c:pt>
                <c:pt idx="635">
                  <c:v>-1.4445071344735647</c:v>
                </c:pt>
                <c:pt idx="636">
                  <c:v>-1.1601692444014164</c:v>
                </c:pt>
                <c:pt idx="637">
                  <c:v>-1.1840690044872242</c:v>
                </c:pt>
                <c:pt idx="638">
                  <c:v>-1.2096519832670944</c:v>
                </c:pt>
                <c:pt idx="639">
                  <c:v>-1.2263288307116946</c:v>
                </c:pt>
                <c:pt idx="640">
                  <c:v>-1.3685280681526035</c:v>
                </c:pt>
                <c:pt idx="641">
                  <c:v>-1.3458785553690464</c:v>
                </c:pt>
                <c:pt idx="642">
                  <c:v>-1.2041801016914893</c:v>
                </c:pt>
                <c:pt idx="643">
                  <c:v>-1.2295536912777199</c:v>
                </c:pt>
                <c:pt idx="644">
                  <c:v>-1.1902300873093334</c:v>
                </c:pt>
                <c:pt idx="645">
                  <c:v>-1.0294185267420599</c:v>
                </c:pt>
                <c:pt idx="646">
                  <c:v>-0.93234023356076356</c:v>
                </c:pt>
                <c:pt idx="647">
                  <c:v>-0.70761471371967011</c:v>
                </c:pt>
                <c:pt idx="648">
                  <c:v>-0.54654021156090304</c:v>
                </c:pt>
                <c:pt idx="649">
                  <c:v>-0.40187362668300536</c:v>
                </c:pt>
                <c:pt idx="650">
                  <c:v>9.1742949049792612E-3</c:v>
                </c:pt>
                <c:pt idx="651">
                  <c:v>0.6223793700541036</c:v>
                </c:pt>
                <c:pt idx="652">
                  <c:v>0.49255515223945379</c:v>
                </c:pt>
                <c:pt idx="653">
                  <c:v>0.31293337940087262</c:v>
                </c:pt>
                <c:pt idx="654">
                  <c:v>0.33014306040877744</c:v>
                </c:pt>
                <c:pt idx="655">
                  <c:v>0.29864788898427952</c:v>
                </c:pt>
                <c:pt idx="656">
                  <c:v>0.59352371247685798</c:v>
                </c:pt>
                <c:pt idx="657">
                  <c:v>0.69949249972754046</c:v>
                </c:pt>
                <c:pt idx="658">
                  <c:v>0.64629540868695956</c:v>
                </c:pt>
                <c:pt idx="659">
                  <c:v>0.87354015409068952</c:v>
                </c:pt>
                <c:pt idx="660">
                  <c:v>0.85498427580642655</c:v>
                </c:pt>
                <c:pt idx="661">
                  <c:v>1.019699343417747</c:v>
                </c:pt>
                <c:pt idx="662">
                  <c:v>1.1591925510165362</c:v>
                </c:pt>
                <c:pt idx="663">
                  <c:v>0.97724505401246475</c:v>
                </c:pt>
                <c:pt idx="664">
                  <c:v>1.0100106138025404</c:v>
                </c:pt>
                <c:pt idx="665">
                  <c:v>1.0330650991851533</c:v>
                </c:pt>
                <c:pt idx="666">
                  <c:v>0.61151087876844934</c:v>
                </c:pt>
                <c:pt idx="667">
                  <c:v>0.60624223472036876</c:v>
                </c:pt>
                <c:pt idx="668">
                  <c:v>0.36807472958689402</c:v>
                </c:pt>
                <c:pt idx="669">
                  <c:v>0.53663241984461829</c:v>
                </c:pt>
                <c:pt idx="670">
                  <c:v>0.67309148822372578</c:v>
                </c:pt>
                <c:pt idx="671">
                  <c:v>1.128907163195036</c:v>
                </c:pt>
                <c:pt idx="672">
                  <c:v>0.87602014104864612</c:v>
                </c:pt>
                <c:pt idx="673">
                  <c:v>0.8263993810896606</c:v>
                </c:pt>
                <c:pt idx="674">
                  <c:v>0.80791973288942076</c:v>
                </c:pt>
                <c:pt idx="675">
                  <c:v>0.97969905981318217</c:v>
                </c:pt>
                <c:pt idx="676">
                  <c:v>1.0139282888888246</c:v>
                </c:pt>
                <c:pt idx="677">
                  <c:v>1.2096041802750828</c:v>
                </c:pt>
                <c:pt idx="678">
                  <c:v>1.0801611811497454</c:v>
                </c:pt>
                <c:pt idx="679">
                  <c:v>1.1915198616722167</c:v>
                </c:pt>
                <c:pt idx="680">
                  <c:v>1.1016255077176846</c:v>
                </c:pt>
                <c:pt idx="681">
                  <c:v>1.1731509572139975</c:v>
                </c:pt>
                <c:pt idx="682">
                  <c:v>1.1162868575748943</c:v>
                </c:pt>
                <c:pt idx="683">
                  <c:v>1.0688646014456946</c:v>
                </c:pt>
                <c:pt idx="684">
                  <c:v>0.83963185449727495</c:v>
                </c:pt>
                <c:pt idx="685">
                  <c:v>1.1283158337620782</c:v>
                </c:pt>
                <c:pt idx="686">
                  <c:v>1.0540078300409508</c:v>
                </c:pt>
                <c:pt idx="687">
                  <c:v>1.0679110981549407</c:v>
                </c:pt>
                <c:pt idx="688">
                  <c:v>1.2764437931477652</c:v>
                </c:pt>
                <c:pt idx="689">
                  <c:v>0.82835825919143546</c:v>
                </c:pt>
                <c:pt idx="690">
                  <c:v>1.1911758093249465</c:v>
                </c:pt>
                <c:pt idx="691">
                  <c:v>1.1891633738516274</c:v>
                </c:pt>
                <c:pt idx="692">
                  <c:v>1.2413799838880395</c:v>
                </c:pt>
                <c:pt idx="693">
                  <c:v>1.340140683763166</c:v>
                </c:pt>
                <c:pt idx="694">
                  <c:v>1.2471333035203278</c:v>
                </c:pt>
                <c:pt idx="695">
                  <c:v>0.62793147197491306</c:v>
                </c:pt>
                <c:pt idx="696">
                  <c:v>0.31207752970955044</c:v>
                </c:pt>
                <c:pt idx="697">
                  <c:v>0.18297293753359126</c:v>
                </c:pt>
                <c:pt idx="698">
                  <c:v>0.39386801441560992</c:v>
                </c:pt>
                <c:pt idx="699">
                  <c:v>0.43577505428309848</c:v>
                </c:pt>
                <c:pt idx="700">
                  <c:v>0.54148127521715117</c:v>
                </c:pt>
                <c:pt idx="701">
                  <c:v>0.31606828060870601</c:v>
                </c:pt>
                <c:pt idx="702">
                  <c:v>0.23803890405855427</c:v>
                </c:pt>
                <c:pt idx="703">
                  <c:v>0.23685108808985028</c:v>
                </c:pt>
                <c:pt idx="704">
                  <c:v>0.23929365798071178</c:v>
                </c:pt>
                <c:pt idx="705">
                  <c:v>0.17028395225908574</c:v>
                </c:pt>
                <c:pt idx="706">
                  <c:v>0.24116055819689655</c:v>
                </c:pt>
                <c:pt idx="707">
                  <c:v>0.32403625877645414</c:v>
                </c:pt>
                <c:pt idx="708">
                  <c:v>0.43386710912850418</c:v>
                </c:pt>
                <c:pt idx="709">
                  <c:v>0.55149967985383008</c:v>
                </c:pt>
                <c:pt idx="710">
                  <c:v>0.9585727148035843</c:v>
                </c:pt>
                <c:pt idx="711">
                  <c:v>0.57361741367736985</c:v>
                </c:pt>
                <c:pt idx="712">
                  <c:v>0.82902732063618523</c:v>
                </c:pt>
                <c:pt idx="713">
                  <c:v>0.75297895526911318</c:v>
                </c:pt>
                <c:pt idx="714">
                  <c:v>0.85913803530778921</c:v>
                </c:pt>
                <c:pt idx="715">
                  <c:v>0.73123943739308139</c:v>
                </c:pt>
                <c:pt idx="716">
                  <c:v>0.44605691450636464</c:v>
                </c:pt>
                <c:pt idx="717">
                  <c:v>0.41509708031873732</c:v>
                </c:pt>
                <c:pt idx="718">
                  <c:v>6.8798173013868175E-2</c:v>
                </c:pt>
                <c:pt idx="719">
                  <c:v>-0.15794065557561743</c:v>
                </c:pt>
                <c:pt idx="720">
                  <c:v>-0.70258377250459514</c:v>
                </c:pt>
                <c:pt idx="721">
                  <c:v>-0.70432601700644371</c:v>
                </c:pt>
                <c:pt idx="722">
                  <c:v>-1.0320533234354901</c:v>
                </c:pt>
                <c:pt idx="723">
                  <c:v>-0.76028678889938062</c:v>
                </c:pt>
                <c:pt idx="724">
                  <c:v>-0.85980741355659818</c:v>
                </c:pt>
                <c:pt idx="725">
                  <c:v>-0.65316053148591446</c:v>
                </c:pt>
                <c:pt idx="726">
                  <c:v>-0.79022137580039542</c:v>
                </c:pt>
                <c:pt idx="727">
                  <c:v>-0.68496320033258062</c:v>
                </c:pt>
                <c:pt idx="728">
                  <c:v>-0.61342227297135488</c:v>
                </c:pt>
                <c:pt idx="729">
                  <c:v>-0.58019664092719303</c:v>
                </c:pt>
                <c:pt idx="730">
                  <c:v>-0.83526422488072849</c:v>
                </c:pt>
                <c:pt idx="731">
                  <c:v>-1.0283581785903704</c:v>
                </c:pt>
                <c:pt idx="732">
                  <c:v>-1.0523427362794053</c:v>
                </c:pt>
                <c:pt idx="733">
                  <c:v>-1.0488924252036027</c:v>
                </c:pt>
                <c:pt idx="734">
                  <c:v>-1.0358014172014778</c:v>
                </c:pt>
                <c:pt idx="735">
                  <c:v>-1.1628370795168337</c:v>
                </c:pt>
                <c:pt idx="736">
                  <c:v>-1.3444396334405111</c:v>
                </c:pt>
                <c:pt idx="737">
                  <c:v>-1.3407428655160487</c:v>
                </c:pt>
                <c:pt idx="738">
                  <c:v>-1.5574350101900649</c:v>
                </c:pt>
                <c:pt idx="739">
                  <c:v>-1.5242165792259266</c:v>
                </c:pt>
                <c:pt idx="740">
                  <c:v>-1.610943584564581</c:v>
                </c:pt>
                <c:pt idx="741">
                  <c:v>-1.8773661275051046</c:v>
                </c:pt>
                <c:pt idx="742">
                  <c:v>-1.760003046626657</c:v>
                </c:pt>
                <c:pt idx="743">
                  <c:v>-1.8241105216408458</c:v>
                </c:pt>
                <c:pt idx="744">
                  <c:v>-2.0543125448355348</c:v>
                </c:pt>
                <c:pt idx="745">
                  <c:v>-2.1051557317758003</c:v>
                </c:pt>
                <c:pt idx="746">
                  <c:v>-1.8714641963973901</c:v>
                </c:pt>
                <c:pt idx="747">
                  <c:v>-1.8799908369760809</c:v>
                </c:pt>
                <c:pt idx="748">
                  <c:v>-1.8775873321103049</c:v>
                </c:pt>
                <c:pt idx="749">
                  <c:v>-2.0130939962180894</c:v>
                </c:pt>
                <c:pt idx="750">
                  <c:v>-2.3081125964970255</c:v>
                </c:pt>
                <c:pt idx="751">
                  <c:v>-2.0776509565919357</c:v>
                </c:pt>
                <c:pt idx="752">
                  <c:v>-2.0864455922235039</c:v>
                </c:pt>
                <c:pt idx="753">
                  <c:v>-2.1384040806636255</c:v>
                </c:pt>
                <c:pt idx="754">
                  <c:v>-2.2624775262256063</c:v>
                </c:pt>
                <c:pt idx="755">
                  <c:v>-2.209141041970927</c:v>
                </c:pt>
                <c:pt idx="756">
                  <c:v>-2.2085673146361917</c:v>
                </c:pt>
                <c:pt idx="757">
                  <c:v>-2.138020242947626</c:v>
                </c:pt>
                <c:pt idx="758">
                  <c:v>-2.3474052684526843</c:v>
                </c:pt>
                <c:pt idx="759">
                  <c:v>-2.516066030792127</c:v>
                </c:pt>
                <c:pt idx="760">
                  <c:v>-2.5704332050396084</c:v>
                </c:pt>
                <c:pt idx="761">
                  <c:v>-2.7001664804612111</c:v>
                </c:pt>
                <c:pt idx="762">
                  <c:v>-2.7870194574025478</c:v>
                </c:pt>
                <c:pt idx="763">
                  <c:v>-2.6913845036500037</c:v>
                </c:pt>
                <c:pt idx="764">
                  <c:v>-2.6932842142196542</c:v>
                </c:pt>
                <c:pt idx="765">
                  <c:v>-2.6011393430424228</c:v>
                </c:pt>
                <c:pt idx="766">
                  <c:v>-2.6662184570545846</c:v>
                </c:pt>
                <c:pt idx="767">
                  <c:v>-2.8467482165390359</c:v>
                </c:pt>
                <c:pt idx="768">
                  <c:v>-3.0463766012445981</c:v>
                </c:pt>
                <c:pt idx="769">
                  <c:v>-3.0010347208547468</c:v>
                </c:pt>
                <c:pt idx="770">
                  <c:v>-2.9978935529895812</c:v>
                </c:pt>
                <c:pt idx="771">
                  <c:v>-3.3798031958217027</c:v>
                </c:pt>
                <c:pt idx="772">
                  <c:v>-3.4166241153872021</c:v>
                </c:pt>
                <c:pt idx="773">
                  <c:v>-3.5809057258224746</c:v>
                </c:pt>
                <c:pt idx="774">
                  <c:v>-3.0896365744674208</c:v>
                </c:pt>
                <c:pt idx="775">
                  <c:v>-3.144161489626573</c:v>
                </c:pt>
                <c:pt idx="776">
                  <c:v>-3.2033956906496632</c:v>
                </c:pt>
                <c:pt idx="777">
                  <c:v>-3.0806457448746323</c:v>
                </c:pt>
                <c:pt idx="778">
                  <c:v>-3.0585449605212691</c:v>
                </c:pt>
                <c:pt idx="779">
                  <c:v>-3.1708203308035223</c:v>
                </c:pt>
                <c:pt idx="780">
                  <c:v>-3.2187632724064956</c:v>
                </c:pt>
                <c:pt idx="781">
                  <c:v>-3.2239887483990635</c:v>
                </c:pt>
                <c:pt idx="782">
                  <c:v>-3.2579208856105297</c:v>
                </c:pt>
                <c:pt idx="783">
                  <c:v>-3.0416851660833779</c:v>
                </c:pt>
                <c:pt idx="784">
                  <c:v>-3.0463893590082627</c:v>
                </c:pt>
                <c:pt idx="785">
                  <c:v>-3.0192514804960249</c:v>
                </c:pt>
                <c:pt idx="786">
                  <c:v>-3.1722439359259504</c:v>
                </c:pt>
                <c:pt idx="787">
                  <c:v>-2.9458206912420626</c:v>
                </c:pt>
                <c:pt idx="788">
                  <c:v>-3.0701301206498419</c:v>
                </c:pt>
                <c:pt idx="789">
                  <c:v>-2.8196483211235055</c:v>
                </c:pt>
                <c:pt idx="790">
                  <c:v>-2.6152856404429787</c:v>
                </c:pt>
                <c:pt idx="791">
                  <c:v>-2.7196453063111421</c:v>
                </c:pt>
                <c:pt idx="792">
                  <c:v>-2.5570361721473742</c:v>
                </c:pt>
                <c:pt idx="793">
                  <c:v>-2.3984977391253395</c:v>
                </c:pt>
                <c:pt idx="794">
                  <c:v>-2.0562862281052907</c:v>
                </c:pt>
                <c:pt idx="795">
                  <c:v>-2.100125454507793</c:v>
                </c:pt>
                <c:pt idx="796">
                  <c:v>-2.4002234640562992</c:v>
                </c:pt>
                <c:pt idx="797">
                  <c:v>-2.7098794350419322</c:v>
                </c:pt>
                <c:pt idx="798">
                  <c:v>-2.4764628731542895</c:v>
                </c:pt>
                <c:pt idx="799">
                  <c:v>-2.4884255593207616</c:v>
                </c:pt>
                <c:pt idx="800">
                  <c:v>-2.6362297700909889</c:v>
                </c:pt>
                <c:pt idx="801">
                  <c:v>-2.6648113182592787</c:v>
                </c:pt>
                <c:pt idx="802">
                  <c:v>-2.56502101168783</c:v>
                </c:pt>
                <c:pt idx="803">
                  <c:v>-2.9539205115674765</c:v>
                </c:pt>
                <c:pt idx="804">
                  <c:v>-2.8206744014627962</c:v>
                </c:pt>
                <c:pt idx="805">
                  <c:v>-2.8595585986968151</c:v>
                </c:pt>
                <c:pt idx="806">
                  <c:v>-2.7991890394489718</c:v>
                </c:pt>
                <c:pt idx="807">
                  <c:v>-2.7077187465357162</c:v>
                </c:pt>
                <c:pt idx="808">
                  <c:v>-2.7981915845024976</c:v>
                </c:pt>
                <c:pt idx="809">
                  <c:v>-2.8326101967993917</c:v>
                </c:pt>
                <c:pt idx="810">
                  <c:v>-2.8422270968061021</c:v>
                </c:pt>
                <c:pt idx="811">
                  <c:v>-2.9729839173101156</c:v>
                </c:pt>
                <c:pt idx="812">
                  <c:v>-2.934473074057697</c:v>
                </c:pt>
                <c:pt idx="813">
                  <c:v>-3.0366808575751589</c:v>
                </c:pt>
                <c:pt idx="814">
                  <c:v>-3.0946101049313137</c:v>
                </c:pt>
                <c:pt idx="815">
                  <c:v>-2.8935571910666873</c:v>
                </c:pt>
                <c:pt idx="816">
                  <c:v>-2.9933554575578798</c:v>
                </c:pt>
                <c:pt idx="817">
                  <c:v>-2.6305198248030988</c:v>
                </c:pt>
                <c:pt idx="818">
                  <c:v>-2.7636825480830804</c:v>
                </c:pt>
                <c:pt idx="819">
                  <c:v>-2.5855970732456428</c:v>
                </c:pt>
                <c:pt idx="820">
                  <c:v>-2.4210737198906855</c:v>
                </c:pt>
                <c:pt idx="821">
                  <c:v>-2.3851773709646351</c:v>
                </c:pt>
                <c:pt idx="822">
                  <c:v>-2.3374858971423071</c:v>
                </c:pt>
                <c:pt idx="823">
                  <c:v>-2.3361132194716685</c:v>
                </c:pt>
                <c:pt idx="824">
                  <c:v>-2.2398249546596189</c:v>
                </c:pt>
                <c:pt idx="825">
                  <c:v>-2.4356137992771463</c:v>
                </c:pt>
                <c:pt idx="826">
                  <c:v>-2.6424349271816445</c:v>
                </c:pt>
                <c:pt idx="827">
                  <c:v>-2.6932429670879272</c:v>
                </c:pt>
                <c:pt idx="828">
                  <c:v>-2.3646999262184751</c:v>
                </c:pt>
                <c:pt idx="829">
                  <c:v>-2.337696471120124</c:v>
                </c:pt>
                <c:pt idx="830">
                  <c:v>-2.3239914419608532</c:v>
                </c:pt>
                <c:pt idx="831">
                  <c:v>-2.6156411209921058</c:v>
                </c:pt>
                <c:pt idx="832">
                  <c:v>-2.6080400675472277</c:v>
                </c:pt>
                <c:pt idx="833">
                  <c:v>-2.8313820290555176</c:v>
                </c:pt>
                <c:pt idx="834">
                  <c:v>-2.8738367956638893</c:v>
                </c:pt>
                <c:pt idx="835">
                  <c:v>-2.770941051761695</c:v>
                </c:pt>
                <c:pt idx="836">
                  <c:v>-2.9407283423086303</c:v>
                </c:pt>
                <c:pt idx="837">
                  <c:v>-2.7255037766583983</c:v>
                </c:pt>
                <c:pt idx="838">
                  <c:v>-2.9189786358098946</c:v>
                </c:pt>
                <c:pt idx="839">
                  <c:v>-2.8850198833829817</c:v>
                </c:pt>
                <c:pt idx="840">
                  <c:v>-3.1665515521922671</c:v>
                </c:pt>
                <c:pt idx="841">
                  <c:v>-3.1450698385011813</c:v>
                </c:pt>
                <c:pt idx="842">
                  <c:v>-2.9065721548091279</c:v>
                </c:pt>
                <c:pt idx="843">
                  <c:v>-2.9226540690831291</c:v>
                </c:pt>
                <c:pt idx="844">
                  <c:v>-2.943946009464625</c:v>
                </c:pt>
                <c:pt idx="845">
                  <c:v>-2.6892186379338088</c:v>
                </c:pt>
                <c:pt idx="846">
                  <c:v>-2.4586738359769824</c:v>
                </c:pt>
                <c:pt idx="847">
                  <c:v>-2.5122892327318067</c:v>
                </c:pt>
                <c:pt idx="848">
                  <c:v>-2.4099790352784294</c:v>
                </c:pt>
                <c:pt idx="849">
                  <c:v>-2.3355930995599876</c:v>
                </c:pt>
                <c:pt idx="850">
                  <c:v>-2.3669202015855446</c:v>
                </c:pt>
                <c:pt idx="851">
                  <c:v>-2.5313422480056076</c:v>
                </c:pt>
                <c:pt idx="852">
                  <c:v>-2.2972102132664389</c:v>
                </c:pt>
                <c:pt idx="853">
                  <c:v>-2.4491341685531056</c:v>
                </c:pt>
                <c:pt idx="854">
                  <c:v>-2.4557266146640897</c:v>
                </c:pt>
                <c:pt idx="855">
                  <c:v>-2.243519201902707</c:v>
                </c:pt>
                <c:pt idx="856">
                  <c:v>-2.0034122833850523</c:v>
                </c:pt>
                <c:pt idx="857">
                  <c:v>-2.0619217075161882</c:v>
                </c:pt>
                <c:pt idx="858">
                  <c:v>-2.0035482032132954</c:v>
                </c:pt>
                <c:pt idx="859">
                  <c:v>-1.7579466804028314</c:v>
                </c:pt>
                <c:pt idx="860">
                  <c:v>-1.6942900898179651</c:v>
                </c:pt>
                <c:pt idx="861">
                  <c:v>-1.7874125427431873</c:v>
                </c:pt>
                <c:pt idx="862">
                  <c:v>-1.6066628167820853</c:v>
                </c:pt>
                <c:pt idx="863">
                  <c:v>-1.6059661659153697</c:v>
                </c:pt>
                <c:pt idx="864">
                  <c:v>-1.2681251026183287</c:v>
                </c:pt>
                <c:pt idx="865">
                  <c:v>-1.0823987399549981</c:v>
                </c:pt>
                <c:pt idx="866">
                  <c:v>-1.1773812136377244</c:v>
                </c:pt>
                <c:pt idx="867">
                  <c:v>-1.3766745969096705</c:v>
                </c:pt>
                <c:pt idx="868">
                  <c:v>-1.355160692199403</c:v>
                </c:pt>
                <c:pt idx="869">
                  <c:v>-1.0746631171274426</c:v>
                </c:pt>
                <c:pt idx="870">
                  <c:v>-1.0773937762812733</c:v>
                </c:pt>
                <c:pt idx="871">
                  <c:v>-0.71890860436249293</c:v>
                </c:pt>
                <c:pt idx="872">
                  <c:v>-0.74155785233325433</c:v>
                </c:pt>
                <c:pt idx="873">
                  <c:v>-0.83575710994152252</c:v>
                </c:pt>
                <c:pt idx="874">
                  <c:v>-0.78326017715882168</c:v>
                </c:pt>
                <c:pt idx="875">
                  <c:v>-0.63319538108270823</c:v>
                </c:pt>
                <c:pt idx="876">
                  <c:v>-0.83135962916895567</c:v>
                </c:pt>
                <c:pt idx="877">
                  <c:v>-0.89063189552370359</c:v>
                </c:pt>
                <c:pt idx="878">
                  <c:v>-0.92589909502337975</c:v>
                </c:pt>
                <c:pt idx="879">
                  <c:v>-0.52317541571410286</c:v>
                </c:pt>
                <c:pt idx="880">
                  <c:v>-0.42828250790114203</c:v>
                </c:pt>
                <c:pt idx="881">
                  <c:v>-0.45774423419662374</c:v>
                </c:pt>
                <c:pt idx="882">
                  <c:v>-0.4810068775326517</c:v>
                </c:pt>
                <c:pt idx="883">
                  <c:v>-0.71205691409709782</c:v>
                </c:pt>
                <c:pt idx="884">
                  <c:v>-0.37983878177986513</c:v>
                </c:pt>
                <c:pt idx="885">
                  <c:v>-0.25746211307252553</c:v>
                </c:pt>
                <c:pt idx="886">
                  <c:v>-5.367772531193667E-3</c:v>
                </c:pt>
                <c:pt idx="887">
                  <c:v>3.9809656270845782E-3</c:v>
                </c:pt>
                <c:pt idx="888">
                  <c:v>6.8112858306759824E-2</c:v>
                </c:pt>
                <c:pt idx="889">
                  <c:v>0.38705259673467962</c:v>
                </c:pt>
                <c:pt idx="890">
                  <c:v>0.61296002701274632</c:v>
                </c:pt>
                <c:pt idx="891">
                  <c:v>0.54507323033457566</c:v>
                </c:pt>
                <c:pt idx="892">
                  <c:v>0.63374681578490322</c:v>
                </c:pt>
                <c:pt idx="893">
                  <c:v>1.091329969246811</c:v>
                </c:pt>
                <c:pt idx="894">
                  <c:v>1.2053072309329227</c:v>
                </c:pt>
                <c:pt idx="895">
                  <c:v>0.81717446517581815</c:v>
                </c:pt>
                <c:pt idx="896">
                  <c:v>0.7304882312449692</c:v>
                </c:pt>
                <c:pt idx="897">
                  <c:v>0.95767207333941473</c:v>
                </c:pt>
                <c:pt idx="898">
                  <c:v>0.72380705370882625</c:v>
                </c:pt>
                <c:pt idx="899">
                  <c:v>0.82649271070023411</c:v>
                </c:pt>
                <c:pt idx="900">
                  <c:v>0.36253346717784618</c:v>
                </c:pt>
                <c:pt idx="901">
                  <c:v>0.64695914026813062</c:v>
                </c:pt>
                <c:pt idx="902">
                  <c:v>0.75558669148444824</c:v>
                </c:pt>
                <c:pt idx="903">
                  <c:v>0.38815951283510786</c:v>
                </c:pt>
                <c:pt idx="904">
                  <c:v>0.48210635859470824</c:v>
                </c:pt>
                <c:pt idx="905">
                  <c:v>0.550103539661282</c:v>
                </c:pt>
                <c:pt idx="906">
                  <c:v>0.43840641051066942</c:v>
                </c:pt>
                <c:pt idx="907">
                  <c:v>-5.8945669394964845E-2</c:v>
                </c:pt>
                <c:pt idx="908">
                  <c:v>-2.125805370176256E-2</c:v>
                </c:pt>
                <c:pt idx="909">
                  <c:v>-0.12203129382698168</c:v>
                </c:pt>
                <c:pt idx="910">
                  <c:v>-0.33946061294112556</c:v>
                </c:pt>
                <c:pt idx="911">
                  <c:v>-0.37313152478442624</c:v>
                </c:pt>
                <c:pt idx="912">
                  <c:v>-0.19617516130683668</c:v>
                </c:pt>
                <c:pt idx="913">
                  <c:v>-0.22226595556413956</c:v>
                </c:pt>
                <c:pt idx="914">
                  <c:v>0.22335339007601249</c:v>
                </c:pt>
                <c:pt idx="915">
                  <c:v>0.21680182509731805</c:v>
                </c:pt>
                <c:pt idx="916">
                  <c:v>0.1956958929453079</c:v>
                </c:pt>
                <c:pt idx="917">
                  <c:v>0.3029882907665985</c:v>
                </c:pt>
                <c:pt idx="918">
                  <c:v>0.61078793583012425</c:v>
                </c:pt>
                <c:pt idx="919">
                  <c:v>0.47484011548543542</c:v>
                </c:pt>
                <c:pt idx="920">
                  <c:v>0.25334995979713359</c:v>
                </c:pt>
                <c:pt idx="921">
                  <c:v>0.18034807691552499</c:v>
                </c:pt>
                <c:pt idx="922">
                  <c:v>0.33187253434493474</c:v>
                </c:pt>
                <c:pt idx="923">
                  <c:v>0.24865357009861527</c:v>
                </c:pt>
                <c:pt idx="924">
                  <c:v>-2.908761652154231E-2</c:v>
                </c:pt>
                <c:pt idx="925">
                  <c:v>7.7014543465406746E-2</c:v>
                </c:pt>
                <c:pt idx="926">
                  <c:v>7.3682491395816202E-2</c:v>
                </c:pt>
                <c:pt idx="927">
                  <c:v>2.5717505047933582E-2</c:v>
                </c:pt>
                <c:pt idx="928">
                  <c:v>-0.29115886955051024</c:v>
                </c:pt>
                <c:pt idx="929">
                  <c:v>-0.26546304093735223</c:v>
                </c:pt>
                <c:pt idx="930">
                  <c:v>-0.33974337099436824</c:v>
                </c:pt>
                <c:pt idx="931">
                  <c:v>-0.40948093438835426</c:v>
                </c:pt>
                <c:pt idx="932">
                  <c:v>-0.28665769149234649</c:v>
                </c:pt>
                <c:pt idx="933">
                  <c:v>-0.62050528071200894</c:v>
                </c:pt>
                <c:pt idx="934">
                  <c:v>-0.73125547261254331</c:v>
                </c:pt>
                <c:pt idx="935">
                  <c:v>-0.74177400890921819</c:v>
                </c:pt>
                <c:pt idx="936">
                  <c:v>-0.64632742434086299</c:v>
                </c:pt>
                <c:pt idx="937">
                  <c:v>-0.48957426472016102</c:v>
                </c:pt>
                <c:pt idx="938">
                  <c:v>-0.31114340081258962</c:v>
                </c:pt>
                <c:pt idx="939">
                  <c:v>-0.21714940574484309</c:v>
                </c:pt>
                <c:pt idx="940">
                  <c:v>-0.30004990972951123</c:v>
                </c:pt>
                <c:pt idx="941">
                  <c:v>-0.11503168202253913</c:v>
                </c:pt>
                <c:pt idx="942">
                  <c:v>3.1546568301040551E-2</c:v>
                </c:pt>
                <c:pt idx="943">
                  <c:v>-0.38943014431318551</c:v>
                </c:pt>
                <c:pt idx="944">
                  <c:v>-0.23967401927786444</c:v>
                </c:pt>
                <c:pt idx="945">
                  <c:v>-0.24284367102969431</c:v>
                </c:pt>
                <c:pt idx="946">
                  <c:v>-0.28465908010013802</c:v>
                </c:pt>
                <c:pt idx="947">
                  <c:v>-0.21539482835983387</c:v>
                </c:pt>
                <c:pt idx="948">
                  <c:v>-0.25060661684210056</c:v>
                </c:pt>
                <c:pt idx="949">
                  <c:v>-9.768815548684455E-2</c:v>
                </c:pt>
                <c:pt idx="950">
                  <c:v>-4.1618789681767077E-2</c:v>
                </c:pt>
                <c:pt idx="951">
                  <c:v>-7.1258965959897419E-2</c:v>
                </c:pt>
                <c:pt idx="952">
                  <c:v>-2.7374094813060842E-2</c:v>
                </c:pt>
                <c:pt idx="953">
                  <c:v>-6.222764932214761E-2</c:v>
                </c:pt>
                <c:pt idx="954">
                  <c:v>-0.2771168030696422</c:v>
                </c:pt>
                <c:pt idx="955">
                  <c:v>-0.50131622596326098</c:v>
                </c:pt>
                <c:pt idx="956">
                  <c:v>-0.39255437909557078</c:v>
                </c:pt>
                <c:pt idx="957">
                  <c:v>-0.16257198546016097</c:v>
                </c:pt>
                <c:pt idx="958">
                  <c:v>3.3453906588169213E-2</c:v>
                </c:pt>
                <c:pt idx="959">
                  <c:v>0.20876588135854798</c:v>
                </c:pt>
                <c:pt idx="960">
                  <c:v>0.18431334185456302</c:v>
                </c:pt>
                <c:pt idx="961">
                  <c:v>0.46290498847401107</c:v>
                </c:pt>
                <c:pt idx="962">
                  <c:v>0.63733319317081827</c:v>
                </c:pt>
                <c:pt idx="963">
                  <c:v>0.46872132022322505</c:v>
                </c:pt>
                <c:pt idx="964">
                  <c:v>0.39354534957320086</c:v>
                </c:pt>
                <c:pt idx="965">
                  <c:v>0.22088599468800776</c:v>
                </c:pt>
                <c:pt idx="966">
                  <c:v>0.45650241995574481</c:v>
                </c:pt>
                <c:pt idx="967">
                  <c:v>0.5602992734345883</c:v>
                </c:pt>
                <c:pt idx="968">
                  <c:v>0.54200776860905497</c:v>
                </c:pt>
                <c:pt idx="969">
                  <c:v>0.59368660185107114</c:v>
                </c:pt>
                <c:pt idx="970">
                  <c:v>0.72377904711505492</c:v>
                </c:pt>
                <c:pt idx="971">
                  <c:v>0.79772649655400207</c:v>
                </c:pt>
                <c:pt idx="972">
                  <c:v>0.73633545266650557</c:v>
                </c:pt>
                <c:pt idx="973">
                  <c:v>0.82479902848112141</c:v>
                </c:pt>
                <c:pt idx="974">
                  <c:v>0.98399865726146685</c:v>
                </c:pt>
                <c:pt idx="975">
                  <c:v>0.67810553101694404</c:v>
                </c:pt>
                <c:pt idx="976">
                  <c:v>1.0703678682310447</c:v>
                </c:pt>
                <c:pt idx="977">
                  <c:v>1.1941892168243469</c:v>
                </c:pt>
                <c:pt idx="978">
                  <c:v>1.0373826626568363</c:v>
                </c:pt>
                <c:pt idx="979">
                  <c:v>0.88033161144508176</c:v>
                </c:pt>
                <c:pt idx="980">
                  <c:v>0.95195767300734124</c:v>
                </c:pt>
                <c:pt idx="981">
                  <c:v>0.8024797836536306</c:v>
                </c:pt>
                <c:pt idx="982">
                  <c:v>1.1055735909508111</c:v>
                </c:pt>
                <c:pt idx="983">
                  <c:v>1.2067801196275201</c:v>
                </c:pt>
                <c:pt idx="984">
                  <c:v>1.2346686337120971</c:v>
                </c:pt>
                <c:pt idx="985">
                  <c:v>1.1072050788565102</c:v>
                </c:pt>
                <c:pt idx="986">
                  <c:v>1.1982593851114145</c:v>
                </c:pt>
                <c:pt idx="987">
                  <c:v>1.3522922562274557</c:v>
                </c:pt>
                <c:pt idx="988">
                  <c:v>1.2089969868523576</c:v>
                </c:pt>
                <c:pt idx="989">
                  <c:v>1.4834603250241762</c:v>
                </c:pt>
                <c:pt idx="990">
                  <c:v>1.0943248097122338</c:v>
                </c:pt>
                <c:pt idx="991">
                  <c:v>1.2255335738493569</c:v>
                </c:pt>
                <c:pt idx="992">
                  <c:v>1.1457146654976391</c:v>
                </c:pt>
                <c:pt idx="993">
                  <c:v>1.1770498882198412</c:v>
                </c:pt>
                <c:pt idx="994">
                  <c:v>0.98296685555742525</c:v>
                </c:pt>
                <c:pt idx="995">
                  <c:v>0.90838798207238369</c:v>
                </c:pt>
                <c:pt idx="996">
                  <c:v>0.99165631228917606</c:v>
                </c:pt>
                <c:pt idx="997">
                  <c:v>0.86731802131055469</c:v>
                </c:pt>
                <c:pt idx="998">
                  <c:v>0.80606452725505762</c:v>
                </c:pt>
                <c:pt idx="999">
                  <c:v>0.7356638819144008</c:v>
                </c:pt>
                <c:pt idx="1000">
                  <c:v>0.67778715843347226</c:v>
                </c:pt>
                <c:pt idx="1001">
                  <c:v>0.67894785801361812</c:v>
                </c:pt>
                <c:pt idx="1002">
                  <c:v>0.64591740110557971</c:v>
                </c:pt>
                <c:pt idx="1003">
                  <c:v>0.61933602895114404</c:v>
                </c:pt>
                <c:pt idx="1004">
                  <c:v>0.59322447595407013</c:v>
                </c:pt>
                <c:pt idx="1005">
                  <c:v>0.24035463693007145</c:v>
                </c:pt>
                <c:pt idx="1006">
                  <c:v>0.2783363872973334</c:v>
                </c:pt>
                <c:pt idx="1007">
                  <c:v>0.23251442996687532</c:v>
                </c:pt>
                <c:pt idx="1008">
                  <c:v>0.35550910318251805</c:v>
                </c:pt>
                <c:pt idx="1009">
                  <c:v>0.46573896895566474</c:v>
                </c:pt>
                <c:pt idx="1010">
                  <c:v>0.30582678711545513</c:v>
                </c:pt>
                <c:pt idx="1011">
                  <c:v>0.33665921042545194</c:v>
                </c:pt>
                <c:pt idx="1012">
                  <c:v>0.11299184760034856</c:v>
                </c:pt>
                <c:pt idx="1013">
                  <c:v>0.27707084561259843</c:v>
                </c:pt>
                <c:pt idx="1014">
                  <c:v>0.31147869942325157</c:v>
                </c:pt>
                <c:pt idx="1015">
                  <c:v>-0.13725320262221583</c:v>
                </c:pt>
                <c:pt idx="1016">
                  <c:v>-0.2904049818939457</c:v>
                </c:pt>
                <c:pt idx="1017">
                  <c:v>-0.18774337107737243</c:v>
                </c:pt>
                <c:pt idx="1018">
                  <c:v>-0.18674780412049236</c:v>
                </c:pt>
                <c:pt idx="1019">
                  <c:v>-0.44382321886988318</c:v>
                </c:pt>
                <c:pt idx="1020">
                  <c:v>-0.35776571832438747</c:v>
                </c:pt>
                <c:pt idx="1021">
                  <c:v>-2.2545961607224824E-3</c:v>
                </c:pt>
                <c:pt idx="1022">
                  <c:v>-6.3944609938876809E-2</c:v>
                </c:pt>
                <c:pt idx="1023">
                  <c:v>-0.36315891456227911</c:v>
                </c:pt>
                <c:pt idx="1024">
                  <c:v>6.7913742112211767E-2</c:v>
                </c:pt>
                <c:pt idx="1025">
                  <c:v>0.25519473080822447</c:v>
                </c:pt>
                <c:pt idx="1026">
                  <c:v>0.38537750810665888</c:v>
                </c:pt>
                <c:pt idx="1027">
                  <c:v>0.21381390027544217</c:v>
                </c:pt>
                <c:pt idx="1028">
                  <c:v>0.33990190448639074</c:v>
                </c:pt>
                <c:pt idx="1029">
                  <c:v>0.31898271720732696</c:v>
                </c:pt>
                <c:pt idx="1030">
                  <c:v>0.41952157342170904</c:v>
                </c:pt>
                <c:pt idx="1031">
                  <c:v>0.54101540651146418</c:v>
                </c:pt>
                <c:pt idx="1032">
                  <c:v>0.71195734028673729</c:v>
                </c:pt>
                <c:pt idx="1033">
                  <c:v>0.87321085900058049</c:v>
                </c:pt>
                <c:pt idx="1034">
                  <c:v>0.98998594084016078</c:v>
                </c:pt>
                <c:pt idx="1035">
                  <c:v>0.85113440886293357</c:v>
                </c:pt>
                <c:pt idx="1036">
                  <c:v>1.2737870867529262</c:v>
                </c:pt>
                <c:pt idx="1037">
                  <c:v>0.80721580234620915</c:v>
                </c:pt>
                <c:pt idx="1038">
                  <c:v>0.67916920478927478</c:v>
                </c:pt>
                <c:pt idx="1039">
                  <c:v>0.83422535438070711</c:v>
                </c:pt>
                <c:pt idx="1040">
                  <c:v>0.32912155020374667</c:v>
                </c:pt>
                <c:pt idx="1041">
                  <c:v>0.40790668400884733</c:v>
                </c:pt>
                <c:pt idx="1042">
                  <c:v>0.59896578567157055</c:v>
                </c:pt>
                <c:pt idx="1043">
                  <c:v>0.81969920342222846</c:v>
                </c:pt>
                <c:pt idx="1044">
                  <c:v>0.6802571967087877</c:v>
                </c:pt>
                <c:pt idx="1045">
                  <c:v>0.75837769439542946</c:v>
                </c:pt>
                <c:pt idx="1046">
                  <c:v>0.87275280389827237</c:v>
                </c:pt>
                <c:pt idx="1047">
                  <c:v>0.72412070153180985</c:v>
                </c:pt>
                <c:pt idx="1048">
                  <c:v>0.54386165087012772</c:v>
                </c:pt>
                <c:pt idx="1049">
                  <c:v>0.71260507208331203</c:v>
                </c:pt>
                <c:pt idx="1050">
                  <c:v>0.8359186447869984</c:v>
                </c:pt>
                <c:pt idx="1051">
                  <c:v>0.86137339788735712</c:v>
                </c:pt>
                <c:pt idx="1052">
                  <c:v>0.80922083267872258</c:v>
                </c:pt>
                <c:pt idx="1053">
                  <c:v>0.8709658884207957</c:v>
                </c:pt>
                <c:pt idx="1054">
                  <c:v>0.99098966335151284</c:v>
                </c:pt>
                <c:pt idx="1055">
                  <c:v>1.0112245850812716</c:v>
                </c:pt>
                <c:pt idx="1056">
                  <c:v>1.1946406917018664</c:v>
                </c:pt>
                <c:pt idx="1057">
                  <c:v>1.4246681725511123</c:v>
                </c:pt>
                <c:pt idx="1058">
                  <c:v>1.5278488581524303</c:v>
                </c:pt>
                <c:pt idx="1059">
                  <c:v>1.6321754205772938</c:v>
                </c:pt>
                <c:pt idx="1060">
                  <c:v>1.9854433297554888</c:v>
                </c:pt>
                <c:pt idx="1061">
                  <c:v>2.0930001229034225</c:v>
                </c:pt>
                <c:pt idx="1062">
                  <c:v>2.2135383580699348</c:v>
                </c:pt>
                <c:pt idx="1063">
                  <c:v>2.1727682519414286</c:v>
                </c:pt>
                <c:pt idx="1064">
                  <c:v>2.1575146460964936</c:v>
                </c:pt>
                <c:pt idx="1065">
                  <c:v>2.0337557212859134</c:v>
                </c:pt>
                <c:pt idx="1066">
                  <c:v>1.9859554788334315</c:v>
                </c:pt>
                <c:pt idx="1067">
                  <c:v>1.7905183454735838</c:v>
                </c:pt>
                <c:pt idx="1068">
                  <c:v>1.5552466663074833</c:v>
                </c:pt>
                <c:pt idx="1069">
                  <c:v>1.7888045623311144</c:v>
                </c:pt>
                <c:pt idx="1070">
                  <c:v>2.0697906256908252</c:v>
                </c:pt>
                <c:pt idx="1071">
                  <c:v>1.7922473584391108</c:v>
                </c:pt>
                <c:pt idx="1072">
                  <c:v>1.8037351356201143</c:v>
                </c:pt>
                <c:pt idx="1073">
                  <c:v>1.9782048627617534</c:v>
                </c:pt>
                <c:pt idx="1074">
                  <c:v>2.0946428606667453</c:v>
                </c:pt>
                <c:pt idx="1075">
                  <c:v>1.8715649997281181</c:v>
                </c:pt>
                <c:pt idx="1076">
                  <c:v>1.8770198564005989</c:v>
                </c:pt>
                <c:pt idx="1077">
                  <c:v>2.2124054486786013</c:v>
                </c:pt>
                <c:pt idx="1078">
                  <c:v>2.3857565754812451</c:v>
                </c:pt>
                <c:pt idx="1079">
                  <c:v>2.4182449907344217</c:v>
                </c:pt>
                <c:pt idx="1080">
                  <c:v>2.1578132417333649</c:v>
                </c:pt>
                <c:pt idx="1081">
                  <c:v>2.2102764823191645</c:v>
                </c:pt>
                <c:pt idx="1082">
                  <c:v>2.388149855379655</c:v>
                </c:pt>
                <c:pt idx="1083">
                  <c:v>2.1785283949807606</c:v>
                </c:pt>
                <c:pt idx="1084">
                  <c:v>2.1188949950286595</c:v>
                </c:pt>
                <c:pt idx="1085">
                  <c:v>1.862663899398544</c:v>
                </c:pt>
                <c:pt idx="1086">
                  <c:v>1.4858880983293079</c:v>
                </c:pt>
                <c:pt idx="1087">
                  <c:v>1.1446988866772296</c:v>
                </c:pt>
                <c:pt idx="1088">
                  <c:v>1.2724400634801787</c:v>
                </c:pt>
                <c:pt idx="1089">
                  <c:v>1.5625737234829569</c:v>
                </c:pt>
                <c:pt idx="1090">
                  <c:v>1.5539793154629846</c:v>
                </c:pt>
                <c:pt idx="1091">
                  <c:v>1.533446501335491</c:v>
                </c:pt>
                <c:pt idx="1092">
                  <c:v>1.7648652516282353</c:v>
                </c:pt>
                <c:pt idx="1093">
                  <c:v>1.3745324051474186</c:v>
                </c:pt>
                <c:pt idx="1094">
                  <c:v>1.4127410402399792</c:v>
                </c:pt>
                <c:pt idx="1095">
                  <c:v>1.3212349921830888</c:v>
                </c:pt>
                <c:pt idx="1096">
                  <c:v>1.4755343406856456</c:v>
                </c:pt>
                <c:pt idx="1097">
                  <c:v>1.4572953032055147</c:v>
                </c:pt>
                <c:pt idx="1098">
                  <c:v>1.6308071406761213</c:v>
                </c:pt>
                <c:pt idx="1099">
                  <c:v>1.7962899658780964</c:v>
                </c:pt>
                <c:pt idx="1100">
                  <c:v>1.853970259471633</c:v>
                </c:pt>
                <c:pt idx="1101">
                  <c:v>2.1720516154443299</c:v>
                </c:pt>
                <c:pt idx="1102">
                  <c:v>1.8423763471540593</c:v>
                </c:pt>
                <c:pt idx="1103">
                  <c:v>1.6283775164734318</c:v>
                </c:pt>
                <c:pt idx="1104">
                  <c:v>1.7264142814663894</c:v>
                </c:pt>
                <c:pt idx="1105">
                  <c:v>2.0786677158796265</c:v>
                </c:pt>
                <c:pt idx="1106">
                  <c:v>2.0374101060755589</c:v>
                </c:pt>
                <c:pt idx="1107">
                  <c:v>2.2612708045779821</c:v>
                </c:pt>
                <c:pt idx="1108">
                  <c:v>1.8670636692604452</c:v>
                </c:pt>
                <c:pt idx="1109">
                  <c:v>1.6604716379681828</c:v>
                </c:pt>
                <c:pt idx="1110">
                  <c:v>1.6482558146674431</c:v>
                </c:pt>
                <c:pt idx="1111">
                  <c:v>1.722411838646476</c:v>
                </c:pt>
                <c:pt idx="1112">
                  <c:v>1.6623865071954529</c:v>
                </c:pt>
                <c:pt idx="1113">
                  <c:v>1.6708219037213639</c:v>
                </c:pt>
                <c:pt idx="1114">
                  <c:v>1.6018737585373619</c:v>
                </c:pt>
                <c:pt idx="1115">
                  <c:v>1.2186199412080747</c:v>
                </c:pt>
                <c:pt idx="1116">
                  <c:v>1.5709237224315307</c:v>
                </c:pt>
                <c:pt idx="1117">
                  <c:v>1.382546548381506</c:v>
                </c:pt>
                <c:pt idx="1118">
                  <c:v>1.4952094527704323</c:v>
                </c:pt>
                <c:pt idx="1119">
                  <c:v>1.4855008655802373</c:v>
                </c:pt>
                <c:pt idx="1120">
                  <c:v>1.6052410671842754</c:v>
                </c:pt>
                <c:pt idx="1121">
                  <c:v>1.6629852892315351</c:v>
                </c:pt>
                <c:pt idx="1122">
                  <c:v>1.6788988830502711</c:v>
                </c:pt>
                <c:pt idx="1123">
                  <c:v>1.6923277089905395</c:v>
                </c:pt>
                <c:pt idx="1124">
                  <c:v>1.7105411198351195</c:v>
                </c:pt>
                <c:pt idx="1125">
                  <c:v>1.7365796312667021</c:v>
                </c:pt>
                <c:pt idx="1126">
                  <c:v>1.8020781311972223</c:v>
                </c:pt>
                <c:pt idx="1127">
                  <c:v>2.0026371186646816</c:v>
                </c:pt>
                <c:pt idx="1128">
                  <c:v>2.2666344691641522</c:v>
                </c:pt>
                <c:pt idx="1129">
                  <c:v>2.2499660768911709</c:v>
                </c:pt>
                <c:pt idx="1130">
                  <c:v>1.9672707231210855</c:v>
                </c:pt>
                <c:pt idx="1131">
                  <c:v>2.189761630766621</c:v>
                </c:pt>
                <c:pt idx="1132">
                  <c:v>2.1521385962412247</c:v>
                </c:pt>
                <c:pt idx="1133">
                  <c:v>2.2493243265353002</c:v>
                </c:pt>
                <c:pt idx="1134">
                  <c:v>2.1799328014021482</c:v>
                </c:pt>
                <c:pt idx="1135">
                  <c:v>2.2664818919641814</c:v>
                </c:pt>
                <c:pt idx="1136">
                  <c:v>2.347906856443458</c:v>
                </c:pt>
                <c:pt idx="1137">
                  <c:v>2.2211761647241421</c:v>
                </c:pt>
                <c:pt idx="1138">
                  <c:v>2.2107977410313286</c:v>
                </c:pt>
                <c:pt idx="1139">
                  <c:v>1.8570454818026505</c:v>
                </c:pt>
                <c:pt idx="1140">
                  <c:v>1.8811087372720028</c:v>
                </c:pt>
                <c:pt idx="1141">
                  <c:v>2.219073849476783</c:v>
                </c:pt>
                <c:pt idx="1142">
                  <c:v>2.2556284464026937</c:v>
                </c:pt>
                <c:pt idx="1143">
                  <c:v>2.1523614561131814</c:v>
                </c:pt>
                <c:pt idx="1144">
                  <c:v>1.9779652209803087</c:v>
                </c:pt>
                <c:pt idx="1145">
                  <c:v>2.027536018477416</c:v>
                </c:pt>
                <c:pt idx="1146">
                  <c:v>1.8349954413387011</c:v>
                </c:pt>
                <c:pt idx="1147">
                  <c:v>1.8015218887247355</c:v>
                </c:pt>
                <c:pt idx="1148">
                  <c:v>1.6625339935785555</c:v>
                </c:pt>
                <c:pt idx="1149">
                  <c:v>1.8984004885895254</c:v>
                </c:pt>
                <c:pt idx="1150">
                  <c:v>1.7196985362086756</c:v>
                </c:pt>
                <c:pt idx="1151">
                  <c:v>1.7388418654087714</c:v>
                </c:pt>
                <c:pt idx="1152">
                  <c:v>1.6835141967435208</c:v>
                </c:pt>
                <c:pt idx="1153">
                  <c:v>1.6593123034786823</c:v>
                </c:pt>
                <c:pt idx="1154">
                  <c:v>1.4839603092559288</c:v>
                </c:pt>
                <c:pt idx="1155">
                  <c:v>1.7091729383228043</c:v>
                </c:pt>
                <c:pt idx="1156">
                  <c:v>1.7486340765812112</c:v>
                </c:pt>
                <c:pt idx="1157">
                  <c:v>1.6785430933282388</c:v>
                </c:pt>
                <c:pt idx="1158">
                  <c:v>1.6008921663975642</c:v>
                </c:pt>
                <c:pt idx="1159">
                  <c:v>1.7649165092134531</c:v>
                </c:pt>
                <c:pt idx="1160">
                  <c:v>1.751559141243143</c:v>
                </c:pt>
                <c:pt idx="1161">
                  <c:v>1.7592694712186425</c:v>
                </c:pt>
                <c:pt idx="1162">
                  <c:v>1.6357110334931311</c:v>
                </c:pt>
                <c:pt idx="1163">
                  <c:v>1.9972104544529186</c:v>
                </c:pt>
                <c:pt idx="1164">
                  <c:v>2.2000407702432963</c:v>
                </c:pt>
                <c:pt idx="1165">
                  <c:v>1.9105211266785442</c:v>
                </c:pt>
                <c:pt idx="1166">
                  <c:v>2.2922638725872839</c:v>
                </c:pt>
                <c:pt idx="1167">
                  <c:v>2.3437210138096165</c:v>
                </c:pt>
                <c:pt idx="1168">
                  <c:v>1.9835521210063662</c:v>
                </c:pt>
                <c:pt idx="1169">
                  <c:v>1.4587631433805366</c:v>
                </c:pt>
                <c:pt idx="1170">
                  <c:v>1.3036706541759855</c:v>
                </c:pt>
                <c:pt idx="1171">
                  <c:v>1.1103066407179127</c:v>
                </c:pt>
                <c:pt idx="1172">
                  <c:v>1.2982324984218045</c:v>
                </c:pt>
                <c:pt idx="1173">
                  <c:v>1.3015096632205694</c:v>
                </c:pt>
                <c:pt idx="1174">
                  <c:v>1.5097240662912685</c:v>
                </c:pt>
                <c:pt idx="1175">
                  <c:v>1.4143999416455364</c:v>
                </c:pt>
                <c:pt idx="1176">
                  <c:v>1.3602324711722606</c:v>
                </c:pt>
                <c:pt idx="1177">
                  <c:v>1.2097818705773242</c:v>
                </c:pt>
                <c:pt idx="1178">
                  <c:v>0.91363890580046103</c:v>
                </c:pt>
                <c:pt idx="1179">
                  <c:v>0.75660116183818904</c:v>
                </c:pt>
                <c:pt idx="1180">
                  <c:v>0.32347301108661425</c:v>
                </c:pt>
                <c:pt idx="1181">
                  <c:v>0.2574833517758976</c:v>
                </c:pt>
                <c:pt idx="1182">
                  <c:v>0.17337569508010142</c:v>
                </c:pt>
                <c:pt idx="1183">
                  <c:v>0.21561686867947671</c:v>
                </c:pt>
                <c:pt idx="1184">
                  <c:v>0.25636335726444731</c:v>
                </c:pt>
                <c:pt idx="1185">
                  <c:v>0.4306564485585474</c:v>
                </c:pt>
                <c:pt idx="1186">
                  <c:v>0.1475744143379504</c:v>
                </c:pt>
                <c:pt idx="1187">
                  <c:v>-6.3028258043585653E-2</c:v>
                </c:pt>
                <c:pt idx="1188">
                  <c:v>-0.57777191961190699</c:v>
                </c:pt>
                <c:pt idx="1189">
                  <c:v>-0.74313369992900624</c:v>
                </c:pt>
                <c:pt idx="1190">
                  <c:v>-0.73958846934462175</c:v>
                </c:pt>
                <c:pt idx="1191">
                  <c:v>-0.85694384523455358</c:v>
                </c:pt>
                <c:pt idx="1192">
                  <c:v>-0.92228316074673156</c:v>
                </c:pt>
                <c:pt idx="1193">
                  <c:v>-0.93369936819516852</c:v>
                </c:pt>
                <c:pt idx="1194">
                  <c:v>-0.85790040113670485</c:v>
                </c:pt>
                <c:pt idx="1195">
                  <c:v>-0.81843262380020909</c:v>
                </c:pt>
                <c:pt idx="1196">
                  <c:v>-0.88321994705146667</c:v>
                </c:pt>
                <c:pt idx="1197">
                  <c:v>-0.7478474230140657</c:v>
                </c:pt>
                <c:pt idx="1198">
                  <c:v>-0.57101053369576182</c:v>
                </c:pt>
                <c:pt idx="1199">
                  <c:v>-0.65360817832482987</c:v>
                </c:pt>
                <c:pt idx="1200">
                  <c:v>-0.70841726900887636</c:v>
                </c:pt>
                <c:pt idx="1201">
                  <c:v>-0.77071427897026967</c:v>
                </c:pt>
                <c:pt idx="1202">
                  <c:v>-1.1431510891888299</c:v>
                </c:pt>
                <c:pt idx="1203">
                  <c:v>-1.3943192509701074</c:v>
                </c:pt>
                <c:pt idx="1204">
                  <c:v>-1.3880624450224159</c:v>
                </c:pt>
                <c:pt idx="1205">
                  <c:v>-1.2625434260626847</c:v>
                </c:pt>
                <c:pt idx="1206">
                  <c:v>-0.98624673147902187</c:v>
                </c:pt>
                <c:pt idx="1207">
                  <c:v>-0.94138815128381537</c:v>
                </c:pt>
                <c:pt idx="1208">
                  <c:v>-1.2798570216338527</c:v>
                </c:pt>
                <c:pt idx="1209">
                  <c:v>-1.33115196779147</c:v>
                </c:pt>
                <c:pt idx="1210">
                  <c:v>-1.5330773857099129</c:v>
                </c:pt>
                <c:pt idx="1211">
                  <c:v>-1.5253249943526905</c:v>
                </c:pt>
                <c:pt idx="1212">
                  <c:v>-1.1473454529067384</c:v>
                </c:pt>
                <c:pt idx="1213">
                  <c:v>-1.2412592306513799</c:v>
                </c:pt>
                <c:pt idx="1214">
                  <c:v>-1.6032468971533478</c:v>
                </c:pt>
                <c:pt idx="1215">
                  <c:v>-1.6671366188880841</c:v>
                </c:pt>
                <c:pt idx="1216">
                  <c:v>-1.585280520427014</c:v>
                </c:pt>
                <c:pt idx="1217">
                  <c:v>-1.3227410029066824</c:v>
                </c:pt>
                <c:pt idx="1218">
                  <c:v>-1.5489167743478971</c:v>
                </c:pt>
                <c:pt idx="1219">
                  <c:v>-1.3283771882540463</c:v>
                </c:pt>
                <c:pt idx="1220">
                  <c:v>-1.326965545431249</c:v>
                </c:pt>
                <c:pt idx="1221">
                  <c:v>-1.25599303005609</c:v>
                </c:pt>
                <c:pt idx="1222">
                  <c:v>-1.3468068696762341</c:v>
                </c:pt>
                <c:pt idx="1223">
                  <c:v>-1.3031264889252359</c:v>
                </c:pt>
                <c:pt idx="1224">
                  <c:v>-1.4004807492974525</c:v>
                </c:pt>
                <c:pt idx="1225">
                  <c:v>-1.6973534694137506</c:v>
                </c:pt>
                <c:pt idx="1226">
                  <c:v>-1.680496025444673</c:v>
                </c:pt>
                <c:pt idx="1227">
                  <c:v>-1.8010944565315841</c:v>
                </c:pt>
                <c:pt idx="1228">
                  <c:v>-1.6079457009583145</c:v>
                </c:pt>
                <c:pt idx="1229">
                  <c:v>-1.5255962944355412</c:v>
                </c:pt>
                <c:pt idx="1230">
                  <c:v>-1.4602358612948689</c:v>
                </c:pt>
                <c:pt idx="1231">
                  <c:v>-1.5715676910364815</c:v>
                </c:pt>
                <c:pt idx="1232">
                  <c:v>-1.4172637142641724</c:v>
                </c:pt>
                <c:pt idx="1233">
                  <c:v>-1.3831969004237941</c:v>
                </c:pt>
                <c:pt idx="1234">
                  <c:v>-1.1884502242066444</c:v>
                </c:pt>
                <c:pt idx="1235">
                  <c:v>-1.344694075655779</c:v>
                </c:pt>
                <c:pt idx="1236">
                  <c:v>-1.5087205831567545</c:v>
                </c:pt>
                <c:pt idx="1237">
                  <c:v>-1.4343549457773033</c:v>
                </c:pt>
                <c:pt idx="1238">
                  <c:v>-1.6246669376007434</c:v>
                </c:pt>
                <c:pt idx="1239">
                  <c:v>-1.5795771437075625</c:v>
                </c:pt>
                <c:pt idx="1240">
                  <c:v>-1.4701787616852797</c:v>
                </c:pt>
                <c:pt idx="1241">
                  <c:v>-1.4335263732357717</c:v>
                </c:pt>
                <c:pt idx="1242">
                  <c:v>-1.7612736469853161</c:v>
                </c:pt>
                <c:pt idx="1243">
                  <c:v>-1.7237996286687329</c:v>
                </c:pt>
                <c:pt idx="1244">
                  <c:v>-1.7631513229981561</c:v>
                </c:pt>
                <c:pt idx="1245">
                  <c:v>-1.7559957194704281</c:v>
                </c:pt>
                <c:pt idx="1246">
                  <c:v>-1.6983885301009931</c:v>
                </c:pt>
                <c:pt idx="1247">
                  <c:v>-1.6093050441652308</c:v>
                </c:pt>
                <c:pt idx="1248">
                  <c:v>-1.4714895504348999</c:v>
                </c:pt>
                <c:pt idx="1249">
                  <c:v>-1.7413898292532453</c:v>
                </c:pt>
                <c:pt idx="1250">
                  <c:v>-1.9396985792897559</c:v>
                </c:pt>
                <c:pt idx="1251">
                  <c:v>-1.9671280811889615</c:v>
                </c:pt>
                <c:pt idx="1252">
                  <c:v>-2.052493967886194</c:v>
                </c:pt>
                <c:pt idx="1253">
                  <c:v>-2.485712706459418</c:v>
                </c:pt>
                <c:pt idx="1254">
                  <c:v>-2.6851857177301026</c:v>
                </c:pt>
                <c:pt idx="1255">
                  <c:v>-2.7687619366769081</c:v>
                </c:pt>
                <c:pt idx="1256">
                  <c:v>-2.7939917168236099</c:v>
                </c:pt>
                <c:pt idx="1257">
                  <c:v>-2.8620976844724564</c:v>
                </c:pt>
                <c:pt idx="1258">
                  <c:v>-2.7932549409910394</c:v>
                </c:pt>
                <c:pt idx="1259">
                  <c:v>-2.936306040493013</c:v>
                </c:pt>
                <c:pt idx="1260">
                  <c:v>-2.9773569083689475</c:v>
                </c:pt>
                <c:pt idx="1261">
                  <c:v>-2.981492011090392</c:v>
                </c:pt>
                <c:pt idx="1262">
                  <c:v>-3.0617422331573723</c:v>
                </c:pt>
                <c:pt idx="1263">
                  <c:v>-3.0796045553965516</c:v>
                </c:pt>
                <c:pt idx="1264">
                  <c:v>-3.2717818778265273</c:v>
                </c:pt>
                <c:pt idx="1265">
                  <c:v>-3.2014665804862217</c:v>
                </c:pt>
                <c:pt idx="1266">
                  <c:v>-3.1484085902123757</c:v>
                </c:pt>
                <c:pt idx="1267">
                  <c:v>-3.2110802840779247</c:v>
                </c:pt>
                <c:pt idx="1268">
                  <c:v>-2.9295805235497574</c:v>
                </c:pt>
                <c:pt idx="1269">
                  <c:v>-2.9914111045956013</c:v>
                </c:pt>
                <c:pt idx="1270">
                  <c:v>-3.0690862696034209</c:v>
                </c:pt>
                <c:pt idx="1271">
                  <c:v>-2.9525441975650768</c:v>
                </c:pt>
                <c:pt idx="1272">
                  <c:v>-2.9655778640002883</c:v>
                </c:pt>
                <c:pt idx="1273">
                  <c:v>-3.0266423822080637</c:v>
                </c:pt>
                <c:pt idx="1274">
                  <c:v>-3.0125654149856009</c:v>
                </c:pt>
                <c:pt idx="1275">
                  <c:v>-2.8911494607583106</c:v>
                </c:pt>
                <c:pt idx="1276">
                  <c:v>-2.9148978791943936</c:v>
                </c:pt>
                <c:pt idx="1277">
                  <c:v>-3.2070611935771889</c:v>
                </c:pt>
                <c:pt idx="1278">
                  <c:v>-3.2153662462946428</c:v>
                </c:pt>
                <c:pt idx="1279">
                  <c:v>-2.9612130831488979</c:v>
                </c:pt>
                <c:pt idx="1280">
                  <c:v>-3.0336912037677712</c:v>
                </c:pt>
                <c:pt idx="1281">
                  <c:v>-3.4577593050287141</c:v>
                </c:pt>
                <c:pt idx="1282">
                  <c:v>-3.4914987045913812</c:v>
                </c:pt>
                <c:pt idx="1283">
                  <c:v>-3.5947922707236719</c:v>
                </c:pt>
                <c:pt idx="1284">
                  <c:v>-3.4127175197599895</c:v>
                </c:pt>
                <c:pt idx="1285">
                  <c:v>-3.4216762220244483</c:v>
                </c:pt>
                <c:pt idx="1286">
                  <c:v>-3.4194508153680596</c:v>
                </c:pt>
                <c:pt idx="1287">
                  <c:v>-3.3675858477513079</c:v>
                </c:pt>
                <c:pt idx="1288">
                  <c:v>-3.2749255486370279</c:v>
                </c:pt>
                <c:pt idx="1289">
                  <c:v>-3.2850237973381207</c:v>
                </c:pt>
                <c:pt idx="1290">
                  <c:v>-3.1564914387476328</c:v>
                </c:pt>
                <c:pt idx="1291">
                  <c:v>-3.1498315163717998</c:v>
                </c:pt>
                <c:pt idx="1292">
                  <c:v>-3.1951515719884065</c:v>
                </c:pt>
                <c:pt idx="1293">
                  <c:v>-3.522133047056526</c:v>
                </c:pt>
                <c:pt idx="1294">
                  <c:v>-3.4547669265960215</c:v>
                </c:pt>
                <c:pt idx="1295">
                  <c:v>-3.2023007924167026</c:v>
                </c:pt>
                <c:pt idx="1296">
                  <c:v>-3.0974813433232651</c:v>
                </c:pt>
                <c:pt idx="1297">
                  <c:v>-2.875886201665538</c:v>
                </c:pt>
                <c:pt idx="1298">
                  <c:v>-2.9459534141630317</c:v>
                </c:pt>
                <c:pt idx="1299">
                  <c:v>-3.0136080148266773</c:v>
                </c:pt>
                <c:pt idx="1300">
                  <c:v>-3.1778284179561558</c:v>
                </c:pt>
                <c:pt idx="1301">
                  <c:v>-3.2852201295618673</c:v>
                </c:pt>
                <c:pt idx="1302">
                  <c:v>-3.2117649752670645</c:v>
                </c:pt>
                <c:pt idx="1303">
                  <c:v>-3.339807808229561</c:v>
                </c:pt>
                <c:pt idx="1304">
                  <c:v>-3.1612092582639</c:v>
                </c:pt>
                <c:pt idx="1305">
                  <c:v>-3.0541217063382384</c:v>
                </c:pt>
                <c:pt idx="1306">
                  <c:v>-2.710370269094684</c:v>
                </c:pt>
                <c:pt idx="1307">
                  <c:v>-2.5828711199775087</c:v>
                </c:pt>
                <c:pt idx="1308">
                  <c:v>-2.4905037219844179</c:v>
                </c:pt>
                <c:pt idx="1309">
                  <c:v>-2.5889853004843659</c:v>
                </c:pt>
                <c:pt idx="1310">
                  <c:v>-2.8473314307781772</c:v>
                </c:pt>
                <c:pt idx="1311">
                  <c:v>-3.210326673779603</c:v>
                </c:pt>
                <c:pt idx="1312">
                  <c:v>-3.1368656547941165</c:v>
                </c:pt>
                <c:pt idx="1313">
                  <c:v>-3.0455952508583435</c:v>
                </c:pt>
                <c:pt idx="1314">
                  <c:v>-2.7205286847000436</c:v>
                </c:pt>
                <c:pt idx="1315">
                  <c:v>-2.9540744399882799</c:v>
                </c:pt>
                <c:pt idx="1316">
                  <c:v>-3.1579117666195327</c:v>
                </c:pt>
                <c:pt idx="1317">
                  <c:v>-3.2002958798748349</c:v>
                </c:pt>
                <c:pt idx="1318">
                  <c:v>-3.4269881731911314</c:v>
                </c:pt>
                <c:pt idx="1319">
                  <c:v>-3.5561390345623103</c:v>
                </c:pt>
                <c:pt idx="1320">
                  <c:v>-3.4955384263561595</c:v>
                </c:pt>
                <c:pt idx="1321">
                  <c:v>-2.879541575977437</c:v>
                </c:pt>
                <c:pt idx="1322">
                  <c:v>-3.0516243194187993</c:v>
                </c:pt>
                <c:pt idx="1323">
                  <c:v>-2.9982123561773291</c:v>
                </c:pt>
                <c:pt idx="1324">
                  <c:v>-3.1052767733977271</c:v>
                </c:pt>
                <c:pt idx="1325">
                  <c:v>-3.2653034353392303</c:v>
                </c:pt>
                <c:pt idx="1326">
                  <c:v>-3.1615093271827033</c:v>
                </c:pt>
                <c:pt idx="1327">
                  <c:v>-3.0850268994688275</c:v>
                </c:pt>
                <c:pt idx="1328">
                  <c:v>-3.0808197679640736</c:v>
                </c:pt>
                <c:pt idx="1329">
                  <c:v>-2.9372179352840084</c:v>
                </c:pt>
                <c:pt idx="1330">
                  <c:v>-2.8337099990066892</c:v>
                </c:pt>
                <c:pt idx="1331">
                  <c:v>-2.9862245147615298</c:v>
                </c:pt>
                <c:pt idx="1332">
                  <c:v>-2.9686965897435131</c:v>
                </c:pt>
                <c:pt idx="1333">
                  <c:v>-2.9220921628886045</c:v>
                </c:pt>
                <c:pt idx="1334">
                  <c:v>-2.9777119453810639</c:v>
                </c:pt>
                <c:pt idx="1335">
                  <c:v>-2.9698645106510453</c:v>
                </c:pt>
                <c:pt idx="1336">
                  <c:v>-2.8298370173671805</c:v>
                </c:pt>
                <c:pt idx="1337">
                  <c:v>-2.801816330828526</c:v>
                </c:pt>
                <c:pt idx="1338">
                  <c:v>-2.8128439352711592</c:v>
                </c:pt>
                <c:pt idx="1339">
                  <c:v>-2.769137897562437</c:v>
                </c:pt>
                <c:pt idx="1340">
                  <c:v>-2.6609224264252744</c:v>
                </c:pt>
                <c:pt idx="1341">
                  <c:v>-2.9154301182664146</c:v>
                </c:pt>
                <c:pt idx="1342">
                  <c:v>-2.9770244254023099</c:v>
                </c:pt>
                <c:pt idx="1343">
                  <c:v>-2.962451399953907</c:v>
                </c:pt>
                <c:pt idx="1344">
                  <c:v>-2.9695292126181898</c:v>
                </c:pt>
                <c:pt idx="1345">
                  <c:v>-2.9804465238597593</c:v>
                </c:pt>
                <c:pt idx="1346">
                  <c:v>-3.0854015834815374</c:v>
                </c:pt>
                <c:pt idx="1347">
                  <c:v>-2.9668111826847503</c:v>
                </c:pt>
                <c:pt idx="1348">
                  <c:v>-2.9353854896542044</c:v>
                </c:pt>
                <c:pt idx="1349">
                  <c:v>-2.9845200151026665</c:v>
                </c:pt>
                <c:pt idx="1350">
                  <c:v>-3.139093452515064</c:v>
                </c:pt>
                <c:pt idx="1351">
                  <c:v>-3.2496952144740767</c:v>
                </c:pt>
                <c:pt idx="1352">
                  <c:v>-3.3927612019127764</c:v>
                </c:pt>
                <c:pt idx="1353">
                  <c:v>-3.4744162975176955</c:v>
                </c:pt>
                <c:pt idx="1354">
                  <c:v>-3.5544647845344204</c:v>
                </c:pt>
                <c:pt idx="1355">
                  <c:v>-3.4185472386520526</c:v>
                </c:pt>
                <c:pt idx="1356">
                  <c:v>-3.8211828591782342</c:v>
                </c:pt>
                <c:pt idx="1357">
                  <c:v>-3.9535463003537878</c:v>
                </c:pt>
                <c:pt idx="1358">
                  <c:v>-4.0745929347627472</c:v>
                </c:pt>
                <c:pt idx="1359">
                  <c:v>-4.18247127039308</c:v>
                </c:pt>
                <c:pt idx="1360">
                  <c:v>-4.1417244665388644</c:v>
                </c:pt>
                <c:pt idx="1361">
                  <c:v>-4.10658578129296</c:v>
                </c:pt>
                <c:pt idx="1362">
                  <c:v>-4.1534668292197159</c:v>
                </c:pt>
                <c:pt idx="1363">
                  <c:v>-4.2818604015267976</c:v>
                </c:pt>
                <c:pt idx="1364">
                  <c:v>-4.1571062296368764</c:v>
                </c:pt>
                <c:pt idx="1365">
                  <c:v>-4.1200129985741709</c:v>
                </c:pt>
                <c:pt idx="1366">
                  <c:v>-4.1690023666981908</c:v>
                </c:pt>
                <c:pt idx="1367">
                  <c:v>-4.0169615106473762</c:v>
                </c:pt>
                <c:pt idx="1368">
                  <c:v>-3.8172212103211116</c:v>
                </c:pt>
                <c:pt idx="1369">
                  <c:v>-3.7593699669036447</c:v>
                </c:pt>
                <c:pt idx="1370">
                  <c:v>-3.8598292523209041</c:v>
                </c:pt>
                <c:pt idx="1371">
                  <c:v>-3.6184500037553389</c:v>
                </c:pt>
                <c:pt idx="1372">
                  <c:v>-3.4569881375606228</c:v>
                </c:pt>
                <c:pt idx="1373">
                  <c:v>-3.5434556315518688</c:v>
                </c:pt>
                <c:pt idx="1374">
                  <c:v>-3.6402461984338461</c:v>
                </c:pt>
                <c:pt idx="1375">
                  <c:v>-3.7786001310831248</c:v>
                </c:pt>
                <c:pt idx="1376">
                  <c:v>-3.6681953259215865</c:v>
                </c:pt>
                <c:pt idx="1377">
                  <c:v>-3.6622563682170663</c:v>
                </c:pt>
                <c:pt idx="1378">
                  <c:v>-3.4054731974350596</c:v>
                </c:pt>
                <c:pt idx="1379">
                  <c:v>-3.4115309340299582</c:v>
                </c:pt>
                <c:pt idx="1380">
                  <c:v>-3.3770547717494521</c:v>
                </c:pt>
                <c:pt idx="1381">
                  <c:v>-3.3044159023727069</c:v>
                </c:pt>
                <c:pt idx="1382">
                  <c:v>-3.4018792276164618</c:v>
                </c:pt>
                <c:pt idx="1383">
                  <c:v>-3.4297289225085192</c:v>
                </c:pt>
                <c:pt idx="1384">
                  <c:v>-3.4573129917517855</c:v>
                </c:pt>
                <c:pt idx="1385">
                  <c:v>-3.4389234392091059</c:v>
                </c:pt>
                <c:pt idx="1386">
                  <c:v>-3.5286109412357711</c:v>
                </c:pt>
                <c:pt idx="1387">
                  <c:v>-3.3481153765733711</c:v>
                </c:pt>
                <c:pt idx="1388">
                  <c:v>-3.3561323797524762</c:v>
                </c:pt>
                <c:pt idx="1389">
                  <c:v>-3.1125698389788612</c:v>
                </c:pt>
                <c:pt idx="1390">
                  <c:v>-2.9473352111292046</c:v>
                </c:pt>
                <c:pt idx="1391">
                  <c:v>-2.7919288359878536</c:v>
                </c:pt>
                <c:pt idx="1392">
                  <c:v>-2.8864849059992532</c:v>
                </c:pt>
                <c:pt idx="1393">
                  <c:v>-3.2073497269684625</c:v>
                </c:pt>
                <c:pt idx="1394">
                  <c:v>-3.3414605388466323</c:v>
                </c:pt>
                <c:pt idx="1395">
                  <c:v>-3.1406839573311633</c:v>
                </c:pt>
                <c:pt idx="1396">
                  <c:v>-2.9032242963452406</c:v>
                </c:pt>
                <c:pt idx="1397">
                  <c:v>-2.8409699346082995</c:v>
                </c:pt>
                <c:pt idx="1398">
                  <c:v>-2.8662117975624852</c:v>
                </c:pt>
                <c:pt idx="1399">
                  <c:v>-2.8406659076150724</c:v>
                </c:pt>
                <c:pt idx="1400">
                  <c:v>-2.637755305688354</c:v>
                </c:pt>
                <c:pt idx="1401">
                  <c:v>-2.6307665036888879</c:v>
                </c:pt>
                <c:pt idx="1402">
                  <c:v>-2.5166259841782992</c:v>
                </c:pt>
                <c:pt idx="1403">
                  <c:v>-2.3778534540567819</c:v>
                </c:pt>
                <c:pt idx="1404">
                  <c:v>-2.371716411529714</c:v>
                </c:pt>
                <c:pt idx="1405">
                  <c:v>-2.2799964690045829</c:v>
                </c:pt>
                <c:pt idx="1406">
                  <c:v>-2.303958138317896</c:v>
                </c:pt>
                <c:pt idx="1407">
                  <c:v>-2.3070658715468415</c:v>
                </c:pt>
                <c:pt idx="1408">
                  <c:v>-2.3157291797478781</c:v>
                </c:pt>
                <c:pt idx="1409">
                  <c:v>-2.1978171004937961</c:v>
                </c:pt>
                <c:pt idx="1410">
                  <c:v>-2.108159379861624</c:v>
                </c:pt>
                <c:pt idx="1411">
                  <c:v>-2.1780680999022355</c:v>
                </c:pt>
                <c:pt idx="1412">
                  <c:v>-2.0631711348833024</c:v>
                </c:pt>
                <c:pt idx="1413">
                  <c:v>-2.0371359664582069</c:v>
                </c:pt>
                <c:pt idx="1414">
                  <c:v>-2.0253895669619197</c:v>
                </c:pt>
                <c:pt idx="1415">
                  <c:v>-2.0999994486749722</c:v>
                </c:pt>
                <c:pt idx="1416">
                  <c:v>-1.8061415945427606</c:v>
                </c:pt>
                <c:pt idx="1417">
                  <c:v>-1.7504422371318538</c:v>
                </c:pt>
                <c:pt idx="1418">
                  <c:v>-1.790979267501241</c:v>
                </c:pt>
                <c:pt idx="1419">
                  <c:v>-1.5701475919052992</c:v>
                </c:pt>
                <c:pt idx="1420">
                  <c:v>-1.5462855915849356</c:v>
                </c:pt>
                <c:pt idx="1421">
                  <c:v>-1.3852548022306383</c:v>
                </c:pt>
                <c:pt idx="1422">
                  <c:v>-1.5819687346341293</c:v>
                </c:pt>
                <c:pt idx="1423">
                  <c:v>-1.6189106264895119</c:v>
                </c:pt>
                <c:pt idx="1424">
                  <c:v>-1.8505171700868563</c:v>
                </c:pt>
                <c:pt idx="1425">
                  <c:v>-1.5984580057668807</c:v>
                </c:pt>
                <c:pt idx="1426">
                  <c:v>-1.5937320912772832</c:v>
                </c:pt>
                <c:pt idx="1427">
                  <c:v>-1.7601533560107079</c:v>
                </c:pt>
                <c:pt idx="1428">
                  <c:v>-1.7540527801122887</c:v>
                </c:pt>
                <c:pt idx="1429">
                  <c:v>-1.7968328282299635</c:v>
                </c:pt>
                <c:pt idx="1430">
                  <c:v>-1.5615625621119242</c:v>
                </c:pt>
                <c:pt idx="1431">
                  <c:v>-1.4650754841965334</c:v>
                </c:pt>
                <c:pt idx="1432">
                  <c:v>-1.501876176816918</c:v>
                </c:pt>
                <c:pt idx="1433">
                  <c:v>-1.4608227075030367</c:v>
                </c:pt>
                <c:pt idx="1434">
                  <c:v>-1.4466872035235712</c:v>
                </c:pt>
                <c:pt idx="1435">
                  <c:v>-1.5161030131986293</c:v>
                </c:pt>
                <c:pt idx="1436">
                  <c:v>-1.3988047039741849</c:v>
                </c:pt>
                <c:pt idx="1437">
                  <c:v>-1.2155312553554287</c:v>
                </c:pt>
                <c:pt idx="1438">
                  <c:v>-1.0196257221295539</c:v>
                </c:pt>
                <c:pt idx="1439">
                  <c:v>-0.98454398121971254</c:v>
                </c:pt>
                <c:pt idx="1440">
                  <c:v>-0.92830196035155887</c:v>
                </c:pt>
                <c:pt idx="1441">
                  <c:v>-0.56508134387773679</c:v>
                </c:pt>
                <c:pt idx="1442">
                  <c:v>-0.47861197934831395</c:v>
                </c:pt>
                <c:pt idx="1443">
                  <c:v>-0.29445944604392099</c:v>
                </c:pt>
                <c:pt idx="1444">
                  <c:v>0.23186178843490321</c:v>
                </c:pt>
                <c:pt idx="1445">
                  <c:v>0.53634041937493282</c:v>
                </c:pt>
                <c:pt idx="1446">
                  <c:v>0.68548724651974602</c:v>
                </c:pt>
                <c:pt idx="1447">
                  <c:v>0.41425909863790283</c:v>
                </c:pt>
                <c:pt idx="1448">
                  <c:v>0.33551998638110797</c:v>
                </c:pt>
                <c:pt idx="1449">
                  <c:v>0.22007850833064219</c:v>
                </c:pt>
                <c:pt idx="1450">
                  <c:v>3.1466072680263837E-3</c:v>
                </c:pt>
                <c:pt idx="1451">
                  <c:v>-5.2636370764627183E-2</c:v>
                </c:pt>
                <c:pt idx="1452">
                  <c:v>-0.22960400985528856</c:v>
                </c:pt>
                <c:pt idx="1453">
                  <c:v>-5.406945478478576E-2</c:v>
                </c:pt>
                <c:pt idx="1454">
                  <c:v>7.5950294194883181E-2</c:v>
                </c:pt>
                <c:pt idx="1455">
                  <c:v>-5.5911404581063508E-2</c:v>
                </c:pt>
                <c:pt idx="1456">
                  <c:v>-0.1508729970903282</c:v>
                </c:pt>
                <c:pt idx="1457">
                  <c:v>-2.2207738276862538E-2</c:v>
                </c:pt>
                <c:pt idx="1458">
                  <c:v>-0.19494544534610939</c:v>
                </c:pt>
                <c:pt idx="1459">
                  <c:v>-6.574921248204342E-2</c:v>
                </c:pt>
                <c:pt idx="1460">
                  <c:v>4.8098282177548538E-2</c:v>
                </c:pt>
                <c:pt idx="1461">
                  <c:v>0.34462950425818589</c:v>
                </c:pt>
                <c:pt idx="1462">
                  <c:v>0.26380447161177034</c:v>
                </c:pt>
                <c:pt idx="1463">
                  <c:v>0.38639535180734619</c:v>
                </c:pt>
                <c:pt idx="1464">
                  <c:v>0.30967820909115423</c:v>
                </c:pt>
                <c:pt idx="1465">
                  <c:v>0.29612341054781494</c:v>
                </c:pt>
                <c:pt idx="1466">
                  <c:v>0.55849467040621315</c:v>
                </c:pt>
                <c:pt idx="1467">
                  <c:v>0.54628789280860701</c:v>
                </c:pt>
                <c:pt idx="1468">
                  <c:v>0.56923176591543401</c:v>
                </c:pt>
                <c:pt idx="1469">
                  <c:v>0.40429382495206212</c:v>
                </c:pt>
                <c:pt idx="1470">
                  <c:v>0.69721895082404206</c:v>
                </c:pt>
                <c:pt idx="1471">
                  <c:v>0.49840730395614552</c:v>
                </c:pt>
                <c:pt idx="1472">
                  <c:v>0.55916630386194743</c:v>
                </c:pt>
                <c:pt idx="1473">
                  <c:v>0.39029929314361056</c:v>
                </c:pt>
                <c:pt idx="1474">
                  <c:v>0.37377746453406385</c:v>
                </c:pt>
                <c:pt idx="1475">
                  <c:v>0.70555808892095317</c:v>
                </c:pt>
                <c:pt idx="1476">
                  <c:v>0.8097283451009144</c:v>
                </c:pt>
                <c:pt idx="1477">
                  <c:v>1.3296601401862715</c:v>
                </c:pt>
                <c:pt idx="1478">
                  <c:v>1.2833429343698808</c:v>
                </c:pt>
                <c:pt idx="1479">
                  <c:v>1.4409755300866858</c:v>
                </c:pt>
                <c:pt idx="1480">
                  <c:v>1.2039576998084727</c:v>
                </c:pt>
                <c:pt idx="1481">
                  <c:v>0.96705881483878342</c:v>
                </c:pt>
                <c:pt idx="1482">
                  <c:v>1.3522846315484285</c:v>
                </c:pt>
                <c:pt idx="1483">
                  <c:v>1.1920741599140627</c:v>
                </c:pt>
                <c:pt idx="1484">
                  <c:v>1.5350788033590896</c:v>
                </c:pt>
                <c:pt idx="1485">
                  <c:v>1.6329925980950715</c:v>
                </c:pt>
                <c:pt idx="1486">
                  <c:v>1.5021475166655236</c:v>
                </c:pt>
                <c:pt idx="1487">
                  <c:v>1.5268148312336569</c:v>
                </c:pt>
                <c:pt idx="1488">
                  <c:v>1.8420234016586465</c:v>
                </c:pt>
                <c:pt idx="1489">
                  <c:v>1.7256267011945132</c:v>
                </c:pt>
                <c:pt idx="1490">
                  <c:v>1.6358551750643362</c:v>
                </c:pt>
                <c:pt idx="1491">
                  <c:v>1.6754508941787298</c:v>
                </c:pt>
                <c:pt idx="1492">
                  <c:v>1.6653632122115851</c:v>
                </c:pt>
                <c:pt idx="1493">
                  <c:v>1.7178355364779503</c:v>
                </c:pt>
                <c:pt idx="1494">
                  <c:v>1.3526342901129467</c:v>
                </c:pt>
                <c:pt idx="1495">
                  <c:v>0.7851307477932673</c:v>
                </c:pt>
                <c:pt idx="1496">
                  <c:v>0.96605843743414543</c:v>
                </c:pt>
                <c:pt idx="1497">
                  <c:v>0.8058270042135196</c:v>
                </c:pt>
                <c:pt idx="1498">
                  <c:v>0.54467962671132764</c:v>
                </c:pt>
                <c:pt idx="1499">
                  <c:v>0.38610034260050297</c:v>
                </c:pt>
                <c:pt idx="1500">
                  <c:v>0.22575556206685116</c:v>
                </c:pt>
                <c:pt idx="1501">
                  <c:v>0.25294795602640696</c:v>
                </c:pt>
                <c:pt idx="1502">
                  <c:v>0.35314447903065027</c:v>
                </c:pt>
                <c:pt idx="1503">
                  <c:v>0.59391290482369508</c:v>
                </c:pt>
                <c:pt idx="1504">
                  <c:v>0.50488605058912228</c:v>
                </c:pt>
                <c:pt idx="1505">
                  <c:v>0.7199446885980606</c:v>
                </c:pt>
                <c:pt idx="1506">
                  <c:v>0.60799353761114883</c:v>
                </c:pt>
                <c:pt idx="1507">
                  <c:v>0.50546487471956636</c:v>
                </c:pt>
                <c:pt idx="1508">
                  <c:v>0.99912744607714554</c:v>
                </c:pt>
                <c:pt idx="1509">
                  <c:v>0.89066457536791688</c:v>
                </c:pt>
                <c:pt idx="1510">
                  <c:v>0.92428756033655424</c:v>
                </c:pt>
                <c:pt idx="1511">
                  <c:v>0.76706646607106799</c:v>
                </c:pt>
                <c:pt idx="1512">
                  <c:v>0.73295919939237608</c:v>
                </c:pt>
                <c:pt idx="1513">
                  <c:v>0.37162986897263156</c:v>
                </c:pt>
                <c:pt idx="1514">
                  <c:v>6.8963179415764742E-2</c:v>
                </c:pt>
                <c:pt idx="1515">
                  <c:v>-0.20722242593336582</c:v>
                </c:pt>
                <c:pt idx="1516">
                  <c:v>-0.45560120483474359</c:v>
                </c:pt>
                <c:pt idx="1517">
                  <c:v>-0.48221188334675069</c:v>
                </c:pt>
                <c:pt idx="1518">
                  <c:v>-0.3060596174248334</c:v>
                </c:pt>
                <c:pt idx="1519">
                  <c:v>-8.0807593799968505E-2</c:v>
                </c:pt>
                <c:pt idx="1520">
                  <c:v>-2.5721208436391727E-2</c:v>
                </c:pt>
                <c:pt idx="1521">
                  <c:v>-0.20267017768046644</c:v>
                </c:pt>
                <c:pt idx="1522">
                  <c:v>-0.77496538030058193</c:v>
                </c:pt>
                <c:pt idx="1523">
                  <c:v>-0.93139896127778787</c:v>
                </c:pt>
                <c:pt idx="1524">
                  <c:v>-0.9150365212853695</c:v>
                </c:pt>
                <c:pt idx="1525">
                  <c:v>-1.0852263541403866</c:v>
                </c:pt>
                <c:pt idx="1526">
                  <c:v>-1.2147141296204538</c:v>
                </c:pt>
                <c:pt idx="1527">
                  <c:v>-1.1964477443320263</c:v>
                </c:pt>
                <c:pt idx="1528">
                  <c:v>-1.3155359676506508</c:v>
                </c:pt>
                <c:pt idx="1529">
                  <c:v>-1.3498090326819903</c:v>
                </c:pt>
                <c:pt idx="1530">
                  <c:v>-1.4145258524211435</c:v>
                </c:pt>
                <c:pt idx="1531">
                  <c:v>-1.750919421572023</c:v>
                </c:pt>
                <c:pt idx="1532">
                  <c:v>-1.8480794282782183</c:v>
                </c:pt>
                <c:pt idx="1533">
                  <c:v>-1.6328495289721336</c:v>
                </c:pt>
                <c:pt idx="1534">
                  <c:v>-1.6791653644686657</c:v>
                </c:pt>
                <c:pt idx="1535">
                  <c:v>-1.4113306109459176</c:v>
                </c:pt>
                <c:pt idx="1536">
                  <c:v>-1.8970773544150787</c:v>
                </c:pt>
                <c:pt idx="1537">
                  <c:v>-1.9257056201219134</c:v>
                </c:pt>
                <c:pt idx="1538">
                  <c:v>-2.1015628810387228</c:v>
                </c:pt>
                <c:pt idx="1539">
                  <c:v>-2.1638131013771464</c:v>
                </c:pt>
                <c:pt idx="1540">
                  <c:v>-2.2256897090281189</c:v>
                </c:pt>
                <c:pt idx="1541">
                  <c:v>-1.9072554330020115</c:v>
                </c:pt>
                <c:pt idx="1542">
                  <c:v>-2.1944016952785468</c:v>
                </c:pt>
                <c:pt idx="1543">
                  <c:v>-2.1615086463972042</c:v>
                </c:pt>
                <c:pt idx="1544">
                  <c:v>-2.1264438339219764</c:v>
                </c:pt>
                <c:pt idx="1545">
                  <c:v>-2.2293486091348043</c:v>
                </c:pt>
                <c:pt idx="1546">
                  <c:v>-2.185574697545468</c:v>
                </c:pt>
                <c:pt idx="1547">
                  <c:v>-2.3976146014216377</c:v>
                </c:pt>
                <c:pt idx="1548">
                  <c:v>-2.1843699971757196</c:v>
                </c:pt>
                <c:pt idx="1549">
                  <c:v>-2.2697741782185212</c:v>
                </c:pt>
                <c:pt idx="1550">
                  <c:v>-2.2049905445367877</c:v>
                </c:pt>
                <c:pt idx="1551">
                  <c:v>-2.2586068259803227</c:v>
                </c:pt>
                <c:pt idx="1552">
                  <c:v>-2.1393662331637695</c:v>
                </c:pt>
                <c:pt idx="1553">
                  <c:v>-2.0373300136946151</c:v>
                </c:pt>
                <c:pt idx="1554">
                  <c:v>-2.1672623148681622</c:v>
                </c:pt>
                <c:pt idx="1555">
                  <c:v>-2.0341818231982685</c:v>
                </c:pt>
                <c:pt idx="1556">
                  <c:v>-2.2494080521450686</c:v>
                </c:pt>
                <c:pt idx="1557">
                  <c:v>-2.5224247588945801</c:v>
                </c:pt>
                <c:pt idx="1558">
                  <c:v>-2.7573044598365279</c:v>
                </c:pt>
                <c:pt idx="1559">
                  <c:v>-3.0197051853560994</c:v>
                </c:pt>
                <c:pt idx="1560">
                  <c:v>-3.0819603640151336</c:v>
                </c:pt>
                <c:pt idx="1561">
                  <c:v>-2.9654208154226267</c:v>
                </c:pt>
                <c:pt idx="1562">
                  <c:v>-3.0859267656598646</c:v>
                </c:pt>
                <c:pt idx="1563">
                  <c:v>-3.1089953931908507</c:v>
                </c:pt>
                <c:pt idx="1564">
                  <c:v>-3.3993226253663713</c:v>
                </c:pt>
                <c:pt idx="1565">
                  <c:v>-3.2403716552135866</c:v>
                </c:pt>
                <c:pt idx="1566">
                  <c:v>-3.4078024913998708</c:v>
                </c:pt>
                <c:pt idx="1567">
                  <c:v>-3.4951460645478796</c:v>
                </c:pt>
                <c:pt idx="1568">
                  <c:v>-3.3885115957352765</c:v>
                </c:pt>
                <c:pt idx="1569">
                  <c:v>-3.5225145130580966</c:v>
                </c:pt>
                <c:pt idx="1570">
                  <c:v>-3.4141197620783448</c:v>
                </c:pt>
                <c:pt idx="1571">
                  <c:v>-3.2207217747885597</c:v>
                </c:pt>
                <c:pt idx="1572">
                  <c:v>-3.3537681576949181</c:v>
                </c:pt>
                <c:pt idx="1573">
                  <c:v>-3.5071444951158264</c:v>
                </c:pt>
                <c:pt idx="1574">
                  <c:v>-3.4656485461628432</c:v>
                </c:pt>
                <c:pt idx="1575">
                  <c:v>-3.6072286052781322</c:v>
                </c:pt>
                <c:pt idx="1576">
                  <c:v>-3.7203385439749868</c:v>
                </c:pt>
                <c:pt idx="1577">
                  <c:v>-3.2152744409324847</c:v>
                </c:pt>
                <c:pt idx="1578">
                  <c:v>-3.1877950583861168</c:v>
                </c:pt>
                <c:pt idx="1579">
                  <c:v>-3.1967265424412914</c:v>
                </c:pt>
                <c:pt idx="1580">
                  <c:v>-3.0435161633413781</c:v>
                </c:pt>
                <c:pt idx="1581">
                  <c:v>-3.1121918973147515</c:v>
                </c:pt>
                <c:pt idx="1582">
                  <c:v>-2.8869447511786634</c:v>
                </c:pt>
                <c:pt idx="1583">
                  <c:v>-2.9052646988850452</c:v>
                </c:pt>
                <c:pt idx="1584">
                  <c:v>-2.8164710933895947</c:v>
                </c:pt>
                <c:pt idx="1585">
                  <c:v>-2.9799734751204867</c:v>
                </c:pt>
                <c:pt idx="1586">
                  <c:v>-2.9814556497065285</c:v>
                </c:pt>
                <c:pt idx="1587">
                  <c:v>-3.0236681646248642</c:v>
                </c:pt>
                <c:pt idx="1588">
                  <c:v>-2.9681435745986091</c:v>
                </c:pt>
                <c:pt idx="1589">
                  <c:v>-3.1541034189553603</c:v>
                </c:pt>
                <c:pt idx="1590">
                  <c:v>-3.1125595220837292</c:v>
                </c:pt>
                <c:pt idx="1591">
                  <c:v>-3.0422234365924115</c:v>
                </c:pt>
                <c:pt idx="1592">
                  <c:v>-2.960243309942455</c:v>
                </c:pt>
                <c:pt idx="1593">
                  <c:v>-3.1093413175020523</c:v>
                </c:pt>
                <c:pt idx="1594">
                  <c:v>-3.0116655066425504</c:v>
                </c:pt>
                <c:pt idx="1595">
                  <c:v>-3.0743319143679462</c:v>
                </c:pt>
                <c:pt idx="1596">
                  <c:v>-3.330425831944325</c:v>
                </c:pt>
                <c:pt idx="1597">
                  <c:v>-3.2142310462174093</c:v>
                </c:pt>
                <c:pt idx="1598">
                  <c:v>-3.2602011075534234</c:v>
                </c:pt>
                <c:pt idx="1599">
                  <c:v>-3.292689389335794</c:v>
                </c:pt>
                <c:pt idx="1600">
                  <c:v>-3.271328059075207</c:v>
                </c:pt>
                <c:pt idx="1601">
                  <c:v>-3.4961425387431504</c:v>
                </c:pt>
                <c:pt idx="1602">
                  <c:v>-3.4865245029739591</c:v>
                </c:pt>
                <c:pt idx="1603">
                  <c:v>-3.7161697210849027</c:v>
                </c:pt>
                <c:pt idx="1604">
                  <c:v>-3.6009765513059295</c:v>
                </c:pt>
                <c:pt idx="1605">
                  <c:v>-3.6470368713598122</c:v>
                </c:pt>
                <c:pt idx="1606">
                  <c:v>-3.6737782260429315</c:v>
                </c:pt>
                <c:pt idx="1607">
                  <c:v>-3.776619520346455</c:v>
                </c:pt>
                <c:pt idx="1608">
                  <c:v>-3.6624956961847359</c:v>
                </c:pt>
                <c:pt idx="1609">
                  <c:v>-3.6126800570633661</c:v>
                </c:pt>
                <c:pt idx="1610">
                  <c:v>-3.7432402972228824</c:v>
                </c:pt>
                <c:pt idx="1611">
                  <c:v>-3.8621589480183633</c:v>
                </c:pt>
                <c:pt idx="1612">
                  <c:v>-3.9202309966810374</c:v>
                </c:pt>
                <c:pt idx="1613">
                  <c:v>-3.8650205852360977</c:v>
                </c:pt>
                <c:pt idx="1614">
                  <c:v>-3.8093000672613431</c:v>
                </c:pt>
                <c:pt idx="1615">
                  <c:v>-3.6461750224297309</c:v>
                </c:pt>
                <c:pt idx="1616">
                  <c:v>-3.5601844199738855</c:v>
                </c:pt>
                <c:pt idx="1617">
                  <c:v>-3.7302161743637336</c:v>
                </c:pt>
                <c:pt idx="1618">
                  <c:v>-3.6771873845226422</c:v>
                </c:pt>
                <c:pt idx="1619">
                  <c:v>-3.8013443052042968</c:v>
                </c:pt>
                <c:pt idx="1620">
                  <c:v>-3.6013077890429663</c:v>
                </c:pt>
                <c:pt idx="1621">
                  <c:v>-3.4639564696443745</c:v>
                </c:pt>
                <c:pt idx="1622">
                  <c:v>-3.4245417051369498</c:v>
                </c:pt>
                <c:pt idx="1623">
                  <c:v>-3.5128229311066206</c:v>
                </c:pt>
                <c:pt idx="1624">
                  <c:v>-3.4033090629287215</c:v>
                </c:pt>
                <c:pt idx="1625">
                  <c:v>-3.4538659146836066</c:v>
                </c:pt>
                <c:pt idx="1626">
                  <c:v>-3.3146058987224167</c:v>
                </c:pt>
                <c:pt idx="1627">
                  <c:v>-3.3443552780588264</c:v>
                </c:pt>
                <c:pt idx="1628">
                  <c:v>-3.6135791939231119</c:v>
                </c:pt>
                <c:pt idx="1629">
                  <c:v>-3.8991785236338443</c:v>
                </c:pt>
                <c:pt idx="1630">
                  <c:v>-4.1054353537119299</c:v>
                </c:pt>
                <c:pt idx="1631">
                  <c:v>-4.2592754785621478</c:v>
                </c:pt>
                <c:pt idx="1632">
                  <c:v>-4.3093698330294634</c:v>
                </c:pt>
                <c:pt idx="1633">
                  <c:v>-4.2490983135662033</c:v>
                </c:pt>
                <c:pt idx="1634">
                  <c:v>-4.5055247826285107</c:v>
                </c:pt>
                <c:pt idx="1635">
                  <c:v>-4.4753945726316555</c:v>
                </c:pt>
                <c:pt idx="1636">
                  <c:v>-4.3650532629503012</c:v>
                </c:pt>
                <c:pt idx="1637">
                  <c:v>-4.3189003208850565</c:v>
                </c:pt>
                <c:pt idx="1638">
                  <c:v>-4.1318533931107764</c:v>
                </c:pt>
                <c:pt idx="1639">
                  <c:v>-4.1431937439782178</c:v>
                </c:pt>
                <c:pt idx="1640">
                  <c:v>-4.0306007014109939</c:v>
                </c:pt>
                <c:pt idx="1641">
                  <c:v>-4.1111604110834001</c:v>
                </c:pt>
                <c:pt idx="1642">
                  <c:v>-4.187947048257942</c:v>
                </c:pt>
                <c:pt idx="1643">
                  <c:v>-4.2354335284894296</c:v>
                </c:pt>
                <c:pt idx="1644">
                  <c:v>-4.3223241661504286</c:v>
                </c:pt>
                <c:pt idx="1645">
                  <c:v>-4.2802134995475889</c:v>
                </c:pt>
                <c:pt idx="1646">
                  <c:v>-4.3557635030180988</c:v>
                </c:pt>
                <c:pt idx="1647">
                  <c:v>-4.3613120963442169</c:v>
                </c:pt>
                <c:pt idx="1648">
                  <c:v>-4.3155162628001058</c:v>
                </c:pt>
                <c:pt idx="1649">
                  <c:v>-4.4169017025795254</c:v>
                </c:pt>
                <c:pt idx="1650">
                  <c:v>-4.3948835804578321</c:v>
                </c:pt>
                <c:pt idx="1651">
                  <c:v>-4.048115214500724</c:v>
                </c:pt>
                <c:pt idx="1652">
                  <c:v>-3.9314724912935053</c:v>
                </c:pt>
                <c:pt idx="1653">
                  <c:v>-4.0922807682454252</c:v>
                </c:pt>
                <c:pt idx="1654">
                  <c:v>-4.1155124351922288</c:v>
                </c:pt>
                <c:pt idx="1655">
                  <c:v>-4.1680585067814144</c:v>
                </c:pt>
                <c:pt idx="1656">
                  <c:v>-4.1556889754146447</c:v>
                </c:pt>
                <c:pt idx="1657">
                  <c:v>-3.9193993565085297</c:v>
                </c:pt>
                <c:pt idx="1658">
                  <c:v>-3.8924383401847718</c:v>
                </c:pt>
                <c:pt idx="1659">
                  <c:v>-3.9970453810501776</c:v>
                </c:pt>
                <c:pt idx="1660">
                  <c:v>-3.8430682078582072</c:v>
                </c:pt>
                <c:pt idx="1661">
                  <c:v>-4.1455886881354553</c:v>
                </c:pt>
                <c:pt idx="1662">
                  <c:v>-3.818032297036186</c:v>
                </c:pt>
                <c:pt idx="1663">
                  <c:v>-3.7735750377486932</c:v>
                </c:pt>
                <c:pt idx="1664">
                  <c:v>-3.7924479577551913</c:v>
                </c:pt>
                <c:pt idx="1665">
                  <c:v>-3.841380895692831</c:v>
                </c:pt>
                <c:pt idx="1666">
                  <c:v>-3.9295235201116339</c:v>
                </c:pt>
                <c:pt idx="1667">
                  <c:v>-4.016848123425425</c:v>
                </c:pt>
                <c:pt idx="1668">
                  <c:v>-4.0831702488040715</c:v>
                </c:pt>
                <c:pt idx="1669">
                  <c:v>-4.2941590216756609</c:v>
                </c:pt>
                <c:pt idx="1670">
                  <c:v>-4.1870633571192739</c:v>
                </c:pt>
                <c:pt idx="1671">
                  <c:v>-4.3922838565310736</c:v>
                </c:pt>
                <c:pt idx="1672">
                  <c:v>-4.524529485988305</c:v>
                </c:pt>
                <c:pt idx="1673">
                  <c:v>-4.4328461242556214</c:v>
                </c:pt>
                <c:pt idx="1674">
                  <c:v>-4.5459845135303851</c:v>
                </c:pt>
                <c:pt idx="1675">
                  <c:v>-4.5049419060634115</c:v>
                </c:pt>
                <c:pt idx="1676">
                  <c:v>-4.5333096419511962</c:v>
                </c:pt>
                <c:pt idx="1677">
                  <c:v>-4.5011791518776478</c:v>
                </c:pt>
                <c:pt idx="1678">
                  <c:v>-4.6175814443715026</c:v>
                </c:pt>
                <c:pt idx="1679">
                  <c:v>-4.4702627620648299</c:v>
                </c:pt>
                <c:pt idx="1680">
                  <c:v>-4.3501060748121017</c:v>
                </c:pt>
                <c:pt idx="1681">
                  <c:v>-4.3238705472451304</c:v>
                </c:pt>
                <c:pt idx="1682">
                  <c:v>-4.3405962313042465</c:v>
                </c:pt>
                <c:pt idx="1683">
                  <c:v>-4.1439623222842563</c:v>
                </c:pt>
                <c:pt idx="1684">
                  <c:v>-3.9933109633309218</c:v>
                </c:pt>
                <c:pt idx="1685">
                  <c:v>-3.7578132849712458</c:v>
                </c:pt>
                <c:pt idx="1686">
                  <c:v>-3.7535948431448496</c:v>
                </c:pt>
                <c:pt idx="1687">
                  <c:v>-3.8234623524671649</c:v>
                </c:pt>
                <c:pt idx="1688">
                  <c:v>-3.7627455305874138</c:v>
                </c:pt>
                <c:pt idx="1689">
                  <c:v>-3.7537734117323156</c:v>
                </c:pt>
                <c:pt idx="1690">
                  <c:v>-3.6114182633844925</c:v>
                </c:pt>
                <c:pt idx="1691">
                  <c:v>-3.7538164886612155</c:v>
                </c:pt>
                <c:pt idx="1692">
                  <c:v>-3.6880261412364157</c:v>
                </c:pt>
                <c:pt idx="1693">
                  <c:v>-3.782613314263445</c:v>
                </c:pt>
                <c:pt idx="1694">
                  <c:v>-3.7801027344794687</c:v>
                </c:pt>
                <c:pt idx="1695">
                  <c:v>-3.7727070322137806</c:v>
                </c:pt>
                <c:pt idx="1696">
                  <c:v>-3.9648851618725938</c:v>
                </c:pt>
                <c:pt idx="1697">
                  <c:v>-4.0697206108977619</c:v>
                </c:pt>
                <c:pt idx="1698">
                  <c:v>-4.044482603430593</c:v>
                </c:pt>
                <c:pt idx="1699">
                  <c:v>-3.9723892259579818</c:v>
                </c:pt>
                <c:pt idx="1700">
                  <c:v>-3.9327957496439887</c:v>
                </c:pt>
                <c:pt idx="1701">
                  <c:v>-3.8515950076018965</c:v>
                </c:pt>
                <c:pt idx="1702">
                  <c:v>-3.7874196668041207</c:v>
                </c:pt>
                <c:pt idx="1703">
                  <c:v>-4.138719194540494</c:v>
                </c:pt>
                <c:pt idx="1704">
                  <c:v>-3.9997839957429049</c:v>
                </c:pt>
                <c:pt idx="1705">
                  <c:v>-3.9417950533931592</c:v>
                </c:pt>
                <c:pt idx="1706">
                  <c:v>-4.0236859705067483</c:v>
                </c:pt>
                <c:pt idx="1707">
                  <c:v>-4.060636541012653</c:v>
                </c:pt>
                <c:pt idx="1708">
                  <c:v>-4.2492299867381025</c:v>
                </c:pt>
                <c:pt idx="1709">
                  <c:v>-4.3288933823672036</c:v>
                </c:pt>
                <c:pt idx="1710">
                  <c:v>-4.5064431868108699</c:v>
                </c:pt>
                <c:pt idx="1711">
                  <c:v>-4.4558930200238303</c:v>
                </c:pt>
                <c:pt idx="1712">
                  <c:v>-4.3366482083643119</c:v>
                </c:pt>
                <c:pt idx="1713">
                  <c:v>-4.5196412840805253</c:v>
                </c:pt>
                <c:pt idx="1714">
                  <c:v>-4.5050950645377137</c:v>
                </c:pt>
                <c:pt idx="1715">
                  <c:v>-4.4280527436101913</c:v>
                </c:pt>
                <c:pt idx="1716">
                  <c:v>-4.3587428219933138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D-4C19-A59A-AC5501B0D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21383737394664"/>
          <c:y val="6.7290223248652817E-2"/>
          <c:w val="0.13478616262605334"/>
          <c:h val="0.765561740127311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BETA </a:t>
            </a:r>
            <a:r>
              <a:rPr lang="en-US" sz="6600" b="1" i="0" u="none" strike="noStrike" cap="all" baseline="0">
                <a:effectLst/>
              </a:rPr>
              <a:t>VS 60% s&amp;P 500 + 40% Barclays Agg </a:t>
            </a: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aseline="0">
                <a:solidFill>
                  <a:schemeClr val="tx1"/>
                </a:solidFill>
              </a:rPr>
              <a:t>Rolling 63 day</a:t>
            </a:r>
            <a:endParaRPr lang="en-US" sz="66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9689924061690093"/>
          <c:y val="2.666357881735371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24747459321658E-2"/>
          <c:y val="0.10029375739797232"/>
          <c:w val="0.83175417269893237"/>
          <c:h val="0.73281843446039829"/>
        </c:manualLayout>
      </c:layout>
      <c:lineChart>
        <c:grouping val="standard"/>
        <c:varyColors val="0"/>
        <c:ser>
          <c:idx val="0"/>
          <c:order val="0"/>
          <c:tx>
            <c:strRef>
              <c:f>REL_VOL!$B$1</c:f>
              <c:strCache>
                <c:ptCount val="1"/>
                <c:pt idx="0">
                  <c:v>Beta.vs.60/40</c:v>
                </c:pt>
              </c:strCache>
            </c:strRef>
          </c:tx>
          <c:spPr>
            <a:ln w="1016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REL_VOL!$A$2:$A$1719</c:f>
              <c:numCache>
                <c:formatCode>m/d/yyyy</c:formatCode>
                <c:ptCount val="1718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40099.833333333336</c:v>
                </c:pt>
                <c:pt idx="72">
                  <c:v>40100.833333333336</c:v>
                </c:pt>
                <c:pt idx="73">
                  <c:v>40101.833333333336</c:v>
                </c:pt>
                <c:pt idx="74">
                  <c:v>40102.833333333336</c:v>
                </c:pt>
                <c:pt idx="75">
                  <c:v>40105.833333333336</c:v>
                </c:pt>
                <c:pt idx="76">
                  <c:v>40106.833333333336</c:v>
                </c:pt>
                <c:pt idx="77">
                  <c:v>40107.833333333336</c:v>
                </c:pt>
                <c:pt idx="78">
                  <c:v>40108.833333333336</c:v>
                </c:pt>
                <c:pt idx="79">
                  <c:v>40109.833333333336</c:v>
                </c:pt>
                <c:pt idx="80">
                  <c:v>40112.833333333336</c:v>
                </c:pt>
                <c:pt idx="81">
                  <c:v>40113.833333333336</c:v>
                </c:pt>
                <c:pt idx="82">
                  <c:v>40114.833333333336</c:v>
                </c:pt>
                <c:pt idx="83">
                  <c:v>40115.833333333336</c:v>
                </c:pt>
                <c:pt idx="84">
                  <c:v>40116.833333333336</c:v>
                </c:pt>
                <c:pt idx="85">
                  <c:v>40119.791666666664</c:v>
                </c:pt>
                <c:pt idx="86">
                  <c:v>40120.791666666664</c:v>
                </c:pt>
                <c:pt idx="87">
                  <c:v>40121.791666666664</c:v>
                </c:pt>
                <c:pt idx="88">
                  <c:v>40122.791666666664</c:v>
                </c:pt>
                <c:pt idx="89">
                  <c:v>40123.791666666664</c:v>
                </c:pt>
                <c:pt idx="90">
                  <c:v>40126.791666666664</c:v>
                </c:pt>
                <c:pt idx="91">
                  <c:v>40127.791666666664</c:v>
                </c:pt>
                <c:pt idx="92">
                  <c:v>40129.791666666664</c:v>
                </c:pt>
                <c:pt idx="93">
                  <c:v>40130.791666666664</c:v>
                </c:pt>
                <c:pt idx="94">
                  <c:v>40133.791666666664</c:v>
                </c:pt>
                <c:pt idx="95">
                  <c:v>40134.791666666664</c:v>
                </c:pt>
                <c:pt idx="96">
                  <c:v>40135.791666666664</c:v>
                </c:pt>
                <c:pt idx="97">
                  <c:v>40136.791666666664</c:v>
                </c:pt>
                <c:pt idx="98">
                  <c:v>40137.791666666664</c:v>
                </c:pt>
                <c:pt idx="99">
                  <c:v>40140.791666666664</c:v>
                </c:pt>
                <c:pt idx="100">
                  <c:v>40141.791666666664</c:v>
                </c:pt>
                <c:pt idx="101">
                  <c:v>40142.791666666664</c:v>
                </c:pt>
                <c:pt idx="102">
                  <c:v>40144.791666666664</c:v>
                </c:pt>
                <c:pt idx="103">
                  <c:v>40147.791666666664</c:v>
                </c:pt>
                <c:pt idx="104">
                  <c:v>40148.791666666664</c:v>
                </c:pt>
                <c:pt idx="105">
                  <c:v>40149.791666666664</c:v>
                </c:pt>
                <c:pt idx="106">
                  <c:v>40150.791666666664</c:v>
                </c:pt>
                <c:pt idx="107">
                  <c:v>40151.791666666664</c:v>
                </c:pt>
                <c:pt idx="108">
                  <c:v>40154.791666666664</c:v>
                </c:pt>
                <c:pt idx="109">
                  <c:v>40155.791666666664</c:v>
                </c:pt>
                <c:pt idx="110">
                  <c:v>40156.791666666664</c:v>
                </c:pt>
                <c:pt idx="111">
                  <c:v>40157.791666666664</c:v>
                </c:pt>
                <c:pt idx="112">
                  <c:v>40158.791666666664</c:v>
                </c:pt>
                <c:pt idx="113">
                  <c:v>40161.791666666664</c:v>
                </c:pt>
                <c:pt idx="114">
                  <c:v>40162.791666666664</c:v>
                </c:pt>
                <c:pt idx="115">
                  <c:v>40163.791666666664</c:v>
                </c:pt>
                <c:pt idx="116">
                  <c:v>40164.791666666664</c:v>
                </c:pt>
                <c:pt idx="117">
                  <c:v>40165.791666666664</c:v>
                </c:pt>
                <c:pt idx="118">
                  <c:v>40168.791666666664</c:v>
                </c:pt>
                <c:pt idx="119">
                  <c:v>40169.791666666664</c:v>
                </c:pt>
                <c:pt idx="120">
                  <c:v>40170.791666666664</c:v>
                </c:pt>
                <c:pt idx="121">
                  <c:v>40171.791666666664</c:v>
                </c:pt>
                <c:pt idx="122">
                  <c:v>40175.791666666664</c:v>
                </c:pt>
                <c:pt idx="123">
                  <c:v>40176.791666666664</c:v>
                </c:pt>
                <c:pt idx="124">
                  <c:v>40177.791666666664</c:v>
                </c:pt>
                <c:pt idx="125">
                  <c:v>40178.791666666664</c:v>
                </c:pt>
                <c:pt idx="126">
                  <c:v>40182.791666666664</c:v>
                </c:pt>
                <c:pt idx="127">
                  <c:v>40183.791666666664</c:v>
                </c:pt>
                <c:pt idx="128">
                  <c:v>40184.791666666664</c:v>
                </c:pt>
                <c:pt idx="129">
                  <c:v>40185.791666666664</c:v>
                </c:pt>
                <c:pt idx="130">
                  <c:v>40186.791666666664</c:v>
                </c:pt>
                <c:pt idx="131">
                  <c:v>40189.791666666664</c:v>
                </c:pt>
                <c:pt idx="132">
                  <c:v>40190.791666666664</c:v>
                </c:pt>
                <c:pt idx="133">
                  <c:v>40191.791666666664</c:v>
                </c:pt>
                <c:pt idx="134">
                  <c:v>40192.791666666664</c:v>
                </c:pt>
                <c:pt idx="135">
                  <c:v>40193.791666666664</c:v>
                </c:pt>
                <c:pt idx="136">
                  <c:v>40197.791666666664</c:v>
                </c:pt>
                <c:pt idx="137">
                  <c:v>40198.791666666664</c:v>
                </c:pt>
                <c:pt idx="138">
                  <c:v>40199.791666666664</c:v>
                </c:pt>
                <c:pt idx="139">
                  <c:v>40200.791666666664</c:v>
                </c:pt>
                <c:pt idx="140">
                  <c:v>40203.791666666664</c:v>
                </c:pt>
                <c:pt idx="141">
                  <c:v>40204.791666666664</c:v>
                </c:pt>
                <c:pt idx="142">
                  <c:v>40205.791666666664</c:v>
                </c:pt>
                <c:pt idx="143">
                  <c:v>40206.791666666664</c:v>
                </c:pt>
                <c:pt idx="144">
                  <c:v>40207.791666666664</c:v>
                </c:pt>
                <c:pt idx="145">
                  <c:v>40210.791666666664</c:v>
                </c:pt>
                <c:pt idx="146">
                  <c:v>40211.791666666664</c:v>
                </c:pt>
                <c:pt idx="147">
                  <c:v>40212.791666666664</c:v>
                </c:pt>
                <c:pt idx="148">
                  <c:v>40213.791666666664</c:v>
                </c:pt>
                <c:pt idx="149">
                  <c:v>40214.791666666664</c:v>
                </c:pt>
                <c:pt idx="150">
                  <c:v>40217.791666666664</c:v>
                </c:pt>
                <c:pt idx="151">
                  <c:v>40218.791666666664</c:v>
                </c:pt>
                <c:pt idx="152">
                  <c:v>40219.791666666664</c:v>
                </c:pt>
                <c:pt idx="153">
                  <c:v>40220.791666666664</c:v>
                </c:pt>
                <c:pt idx="154">
                  <c:v>40221.791666666664</c:v>
                </c:pt>
                <c:pt idx="155">
                  <c:v>40225.791666666664</c:v>
                </c:pt>
                <c:pt idx="156">
                  <c:v>40226.791666666664</c:v>
                </c:pt>
                <c:pt idx="157">
                  <c:v>40227.791666666664</c:v>
                </c:pt>
                <c:pt idx="158">
                  <c:v>40228.791666666664</c:v>
                </c:pt>
                <c:pt idx="159">
                  <c:v>40231.791666666664</c:v>
                </c:pt>
                <c:pt idx="160">
                  <c:v>40232.791666666664</c:v>
                </c:pt>
                <c:pt idx="161">
                  <c:v>40233.791666666664</c:v>
                </c:pt>
                <c:pt idx="162">
                  <c:v>40234.791666666664</c:v>
                </c:pt>
                <c:pt idx="163">
                  <c:v>40235.791666666664</c:v>
                </c:pt>
                <c:pt idx="164">
                  <c:v>40238.791666666664</c:v>
                </c:pt>
                <c:pt idx="165">
                  <c:v>40239.791666666664</c:v>
                </c:pt>
                <c:pt idx="166">
                  <c:v>40240.791666666664</c:v>
                </c:pt>
                <c:pt idx="167">
                  <c:v>40241.791666666664</c:v>
                </c:pt>
                <c:pt idx="168">
                  <c:v>40242.791666666664</c:v>
                </c:pt>
                <c:pt idx="169">
                  <c:v>40245.791666666664</c:v>
                </c:pt>
                <c:pt idx="170">
                  <c:v>40246.791666666664</c:v>
                </c:pt>
                <c:pt idx="171">
                  <c:v>40247.791666666664</c:v>
                </c:pt>
                <c:pt idx="172">
                  <c:v>40248.791666666664</c:v>
                </c:pt>
                <c:pt idx="173">
                  <c:v>40249.791666666664</c:v>
                </c:pt>
                <c:pt idx="174">
                  <c:v>40252.833333333336</c:v>
                </c:pt>
                <c:pt idx="175">
                  <c:v>40253.833333333336</c:v>
                </c:pt>
                <c:pt idx="176">
                  <c:v>40254.833333333336</c:v>
                </c:pt>
                <c:pt idx="177">
                  <c:v>40255.833333333336</c:v>
                </c:pt>
                <c:pt idx="178">
                  <c:v>40256.833333333336</c:v>
                </c:pt>
                <c:pt idx="179">
                  <c:v>40259.833333333336</c:v>
                </c:pt>
                <c:pt idx="180">
                  <c:v>40260.833333333336</c:v>
                </c:pt>
                <c:pt idx="181">
                  <c:v>40261.833333333336</c:v>
                </c:pt>
                <c:pt idx="182">
                  <c:v>40262.833333333336</c:v>
                </c:pt>
                <c:pt idx="183">
                  <c:v>40263.833333333336</c:v>
                </c:pt>
                <c:pt idx="184">
                  <c:v>40266.833333333336</c:v>
                </c:pt>
                <c:pt idx="185">
                  <c:v>40267.833333333336</c:v>
                </c:pt>
                <c:pt idx="186">
                  <c:v>40268.833333333336</c:v>
                </c:pt>
                <c:pt idx="187">
                  <c:v>40269.833333333336</c:v>
                </c:pt>
                <c:pt idx="188">
                  <c:v>40273.833333333336</c:v>
                </c:pt>
                <c:pt idx="189">
                  <c:v>40274.833333333336</c:v>
                </c:pt>
                <c:pt idx="190">
                  <c:v>40275.833333333336</c:v>
                </c:pt>
                <c:pt idx="191">
                  <c:v>40276.833333333336</c:v>
                </c:pt>
                <c:pt idx="192">
                  <c:v>40277.833333333336</c:v>
                </c:pt>
                <c:pt idx="193">
                  <c:v>40280.833333333336</c:v>
                </c:pt>
                <c:pt idx="194">
                  <c:v>40281.833333333336</c:v>
                </c:pt>
                <c:pt idx="195">
                  <c:v>40282.833333333336</c:v>
                </c:pt>
                <c:pt idx="196">
                  <c:v>40283.833333333336</c:v>
                </c:pt>
                <c:pt idx="197">
                  <c:v>40284.833333333336</c:v>
                </c:pt>
                <c:pt idx="198">
                  <c:v>40287.833333333336</c:v>
                </c:pt>
                <c:pt idx="199">
                  <c:v>40288.833333333336</c:v>
                </c:pt>
                <c:pt idx="200">
                  <c:v>40289.833333333336</c:v>
                </c:pt>
                <c:pt idx="201">
                  <c:v>40290.833333333336</c:v>
                </c:pt>
                <c:pt idx="202">
                  <c:v>40291.833333333336</c:v>
                </c:pt>
                <c:pt idx="203">
                  <c:v>40294.833333333336</c:v>
                </c:pt>
                <c:pt idx="204">
                  <c:v>40295.833333333336</c:v>
                </c:pt>
                <c:pt idx="205">
                  <c:v>40296.833333333336</c:v>
                </c:pt>
                <c:pt idx="206">
                  <c:v>40297.833333333336</c:v>
                </c:pt>
                <c:pt idx="207">
                  <c:v>40298.833333333336</c:v>
                </c:pt>
                <c:pt idx="208">
                  <c:v>40301.833333333336</c:v>
                </c:pt>
                <c:pt idx="209">
                  <c:v>40302.833333333336</c:v>
                </c:pt>
                <c:pt idx="210">
                  <c:v>40303.833333333336</c:v>
                </c:pt>
                <c:pt idx="211">
                  <c:v>40304.833333333336</c:v>
                </c:pt>
                <c:pt idx="212">
                  <c:v>40305.833333333336</c:v>
                </c:pt>
                <c:pt idx="213">
                  <c:v>40308.833333333336</c:v>
                </c:pt>
                <c:pt idx="214">
                  <c:v>40309.833333333336</c:v>
                </c:pt>
                <c:pt idx="215">
                  <c:v>40310.833333333336</c:v>
                </c:pt>
                <c:pt idx="216">
                  <c:v>40311.833333333336</c:v>
                </c:pt>
                <c:pt idx="217">
                  <c:v>40312.833333333336</c:v>
                </c:pt>
                <c:pt idx="218">
                  <c:v>40315.833333333336</c:v>
                </c:pt>
                <c:pt idx="219">
                  <c:v>40316.833333333336</c:v>
                </c:pt>
                <c:pt idx="220">
                  <c:v>40317.833333333336</c:v>
                </c:pt>
                <c:pt idx="221">
                  <c:v>40318.833333333336</c:v>
                </c:pt>
                <c:pt idx="222">
                  <c:v>40319.833333333336</c:v>
                </c:pt>
                <c:pt idx="223">
                  <c:v>40322.833333333336</c:v>
                </c:pt>
                <c:pt idx="224">
                  <c:v>40323.833333333336</c:v>
                </c:pt>
                <c:pt idx="225">
                  <c:v>40324.833333333336</c:v>
                </c:pt>
                <c:pt idx="226">
                  <c:v>40325.833333333336</c:v>
                </c:pt>
                <c:pt idx="227">
                  <c:v>40326.833333333336</c:v>
                </c:pt>
                <c:pt idx="228">
                  <c:v>40330.833333333336</c:v>
                </c:pt>
                <c:pt idx="229">
                  <c:v>40331.833333333336</c:v>
                </c:pt>
                <c:pt idx="230">
                  <c:v>40332.833333333336</c:v>
                </c:pt>
                <c:pt idx="231">
                  <c:v>40333.833333333336</c:v>
                </c:pt>
                <c:pt idx="232">
                  <c:v>40336.833333333336</c:v>
                </c:pt>
                <c:pt idx="233">
                  <c:v>40337.833333333336</c:v>
                </c:pt>
                <c:pt idx="234">
                  <c:v>40338.833333333336</c:v>
                </c:pt>
                <c:pt idx="235">
                  <c:v>40339.833333333336</c:v>
                </c:pt>
                <c:pt idx="236">
                  <c:v>40340.833333333336</c:v>
                </c:pt>
                <c:pt idx="237">
                  <c:v>40343.833333333336</c:v>
                </c:pt>
                <c:pt idx="238">
                  <c:v>40344.833333333336</c:v>
                </c:pt>
                <c:pt idx="239">
                  <c:v>40345.833333333336</c:v>
                </c:pt>
                <c:pt idx="240">
                  <c:v>40346.833333333336</c:v>
                </c:pt>
                <c:pt idx="241">
                  <c:v>40347.833333333336</c:v>
                </c:pt>
                <c:pt idx="242">
                  <c:v>40350.833333333336</c:v>
                </c:pt>
                <c:pt idx="243">
                  <c:v>40351.833333333336</c:v>
                </c:pt>
                <c:pt idx="244">
                  <c:v>40352.833333333336</c:v>
                </c:pt>
                <c:pt idx="245">
                  <c:v>40353.833333333336</c:v>
                </c:pt>
                <c:pt idx="246">
                  <c:v>40354.833333333336</c:v>
                </c:pt>
                <c:pt idx="247">
                  <c:v>40357.833333333336</c:v>
                </c:pt>
                <c:pt idx="248">
                  <c:v>40358.833333333336</c:v>
                </c:pt>
                <c:pt idx="249">
                  <c:v>40359.833333333336</c:v>
                </c:pt>
                <c:pt idx="250">
                  <c:v>40360.833333333336</c:v>
                </c:pt>
                <c:pt idx="251">
                  <c:v>40361.833333333336</c:v>
                </c:pt>
                <c:pt idx="252">
                  <c:v>40365.833333333336</c:v>
                </c:pt>
                <c:pt idx="253">
                  <c:v>40366.833333333336</c:v>
                </c:pt>
                <c:pt idx="254">
                  <c:v>40367.833333333336</c:v>
                </c:pt>
                <c:pt idx="255">
                  <c:v>40368.833333333336</c:v>
                </c:pt>
                <c:pt idx="256">
                  <c:v>40371.833333333336</c:v>
                </c:pt>
                <c:pt idx="257">
                  <c:v>40372.833333333336</c:v>
                </c:pt>
                <c:pt idx="258">
                  <c:v>40373.833333333336</c:v>
                </c:pt>
                <c:pt idx="259">
                  <c:v>40374.833333333336</c:v>
                </c:pt>
                <c:pt idx="260">
                  <c:v>40375.833333333336</c:v>
                </c:pt>
                <c:pt idx="261">
                  <c:v>40378.833333333336</c:v>
                </c:pt>
                <c:pt idx="262">
                  <c:v>40379.833333333336</c:v>
                </c:pt>
                <c:pt idx="263">
                  <c:v>40380.833333333336</c:v>
                </c:pt>
                <c:pt idx="264">
                  <c:v>40381.833333333336</c:v>
                </c:pt>
                <c:pt idx="265">
                  <c:v>40382.833333333336</c:v>
                </c:pt>
                <c:pt idx="266">
                  <c:v>40385.833333333336</c:v>
                </c:pt>
                <c:pt idx="267">
                  <c:v>40386.833333333336</c:v>
                </c:pt>
                <c:pt idx="268">
                  <c:v>40387.833333333336</c:v>
                </c:pt>
                <c:pt idx="269">
                  <c:v>40388.833333333336</c:v>
                </c:pt>
                <c:pt idx="270">
                  <c:v>40389.833333333336</c:v>
                </c:pt>
                <c:pt idx="271">
                  <c:v>40392.833333333336</c:v>
                </c:pt>
                <c:pt idx="272">
                  <c:v>40393.833333333336</c:v>
                </c:pt>
                <c:pt idx="273">
                  <c:v>40394.833333333336</c:v>
                </c:pt>
                <c:pt idx="274">
                  <c:v>40395.833333333336</c:v>
                </c:pt>
                <c:pt idx="275">
                  <c:v>40396.833333333336</c:v>
                </c:pt>
                <c:pt idx="276">
                  <c:v>40399.833333333336</c:v>
                </c:pt>
                <c:pt idx="277">
                  <c:v>40400.833333333336</c:v>
                </c:pt>
                <c:pt idx="278">
                  <c:v>40401.833333333336</c:v>
                </c:pt>
                <c:pt idx="279">
                  <c:v>40402.833333333336</c:v>
                </c:pt>
                <c:pt idx="280">
                  <c:v>40403.833333333336</c:v>
                </c:pt>
                <c:pt idx="281">
                  <c:v>40406.833333333336</c:v>
                </c:pt>
                <c:pt idx="282">
                  <c:v>40407.833333333336</c:v>
                </c:pt>
                <c:pt idx="283">
                  <c:v>40408.833333333336</c:v>
                </c:pt>
                <c:pt idx="284">
                  <c:v>40409.833333333336</c:v>
                </c:pt>
                <c:pt idx="285">
                  <c:v>40410.833333333336</c:v>
                </c:pt>
                <c:pt idx="286">
                  <c:v>40413.833333333336</c:v>
                </c:pt>
                <c:pt idx="287">
                  <c:v>40414.833333333336</c:v>
                </c:pt>
                <c:pt idx="288">
                  <c:v>40415.833333333336</c:v>
                </c:pt>
                <c:pt idx="289">
                  <c:v>40416.833333333336</c:v>
                </c:pt>
                <c:pt idx="290">
                  <c:v>40417.833333333336</c:v>
                </c:pt>
                <c:pt idx="291">
                  <c:v>40420.833333333336</c:v>
                </c:pt>
                <c:pt idx="292">
                  <c:v>40421.833333333336</c:v>
                </c:pt>
                <c:pt idx="293">
                  <c:v>40422.833333333336</c:v>
                </c:pt>
                <c:pt idx="294">
                  <c:v>40423.833333333336</c:v>
                </c:pt>
                <c:pt idx="295">
                  <c:v>40424.833333333336</c:v>
                </c:pt>
                <c:pt idx="296">
                  <c:v>40428.833333333336</c:v>
                </c:pt>
                <c:pt idx="297">
                  <c:v>40429.833333333336</c:v>
                </c:pt>
                <c:pt idx="298">
                  <c:v>40430.833333333336</c:v>
                </c:pt>
                <c:pt idx="299">
                  <c:v>40431.833333333336</c:v>
                </c:pt>
                <c:pt idx="300">
                  <c:v>40434.833333333336</c:v>
                </c:pt>
                <c:pt idx="301">
                  <c:v>40435.833333333336</c:v>
                </c:pt>
                <c:pt idx="302">
                  <c:v>40436.833333333336</c:v>
                </c:pt>
                <c:pt idx="303">
                  <c:v>40437.833333333336</c:v>
                </c:pt>
                <c:pt idx="304">
                  <c:v>40438.833333333336</c:v>
                </c:pt>
                <c:pt idx="305">
                  <c:v>40441.833333333336</c:v>
                </c:pt>
                <c:pt idx="306">
                  <c:v>40442.833333333336</c:v>
                </c:pt>
                <c:pt idx="307">
                  <c:v>40443.833333333336</c:v>
                </c:pt>
                <c:pt idx="308">
                  <c:v>40444.833333333336</c:v>
                </c:pt>
                <c:pt idx="309">
                  <c:v>40445.833333333336</c:v>
                </c:pt>
                <c:pt idx="310">
                  <c:v>40448.833333333336</c:v>
                </c:pt>
                <c:pt idx="311">
                  <c:v>40449.833333333336</c:v>
                </c:pt>
                <c:pt idx="312">
                  <c:v>40450.833333333336</c:v>
                </c:pt>
                <c:pt idx="313">
                  <c:v>40451.833333333336</c:v>
                </c:pt>
                <c:pt idx="314">
                  <c:v>40452.833333333336</c:v>
                </c:pt>
                <c:pt idx="315">
                  <c:v>40455.833333333336</c:v>
                </c:pt>
                <c:pt idx="316">
                  <c:v>40456.833333333336</c:v>
                </c:pt>
                <c:pt idx="317">
                  <c:v>40457.833333333336</c:v>
                </c:pt>
                <c:pt idx="318">
                  <c:v>40458.833333333336</c:v>
                </c:pt>
                <c:pt idx="319">
                  <c:v>40459.833333333336</c:v>
                </c:pt>
                <c:pt idx="320">
                  <c:v>40463.833333333336</c:v>
                </c:pt>
                <c:pt idx="321">
                  <c:v>40464.833333333336</c:v>
                </c:pt>
                <c:pt idx="322">
                  <c:v>40465.833333333336</c:v>
                </c:pt>
                <c:pt idx="323">
                  <c:v>40466.833333333336</c:v>
                </c:pt>
                <c:pt idx="324">
                  <c:v>40469.833333333336</c:v>
                </c:pt>
                <c:pt idx="325">
                  <c:v>40470.833333333336</c:v>
                </c:pt>
                <c:pt idx="326">
                  <c:v>40471.833333333336</c:v>
                </c:pt>
                <c:pt idx="327">
                  <c:v>40472.833333333336</c:v>
                </c:pt>
                <c:pt idx="328">
                  <c:v>40473.833333333336</c:v>
                </c:pt>
                <c:pt idx="329">
                  <c:v>40476.833333333336</c:v>
                </c:pt>
                <c:pt idx="330">
                  <c:v>40477.833333333336</c:v>
                </c:pt>
                <c:pt idx="331">
                  <c:v>40478.833333333336</c:v>
                </c:pt>
                <c:pt idx="332">
                  <c:v>40479.833333333336</c:v>
                </c:pt>
                <c:pt idx="333">
                  <c:v>40480.833333333336</c:v>
                </c:pt>
                <c:pt idx="334">
                  <c:v>40483.833333333336</c:v>
                </c:pt>
                <c:pt idx="335">
                  <c:v>40484.833333333336</c:v>
                </c:pt>
                <c:pt idx="336">
                  <c:v>40485.833333333336</c:v>
                </c:pt>
                <c:pt idx="337">
                  <c:v>40486.833333333336</c:v>
                </c:pt>
                <c:pt idx="338">
                  <c:v>40487.833333333336</c:v>
                </c:pt>
                <c:pt idx="339">
                  <c:v>40490.791666666664</c:v>
                </c:pt>
                <c:pt idx="340">
                  <c:v>40491.791666666664</c:v>
                </c:pt>
                <c:pt idx="341">
                  <c:v>40492.791666666664</c:v>
                </c:pt>
                <c:pt idx="342">
                  <c:v>40494.791666666664</c:v>
                </c:pt>
                <c:pt idx="343">
                  <c:v>40497.791666666664</c:v>
                </c:pt>
                <c:pt idx="344">
                  <c:v>40498.791666666664</c:v>
                </c:pt>
                <c:pt idx="345">
                  <c:v>40499.791666666664</c:v>
                </c:pt>
                <c:pt idx="346">
                  <c:v>40500.791666666664</c:v>
                </c:pt>
                <c:pt idx="347">
                  <c:v>40501.791666666664</c:v>
                </c:pt>
                <c:pt idx="348">
                  <c:v>40504.791666666664</c:v>
                </c:pt>
                <c:pt idx="349">
                  <c:v>40505.791666666664</c:v>
                </c:pt>
                <c:pt idx="350">
                  <c:v>40506.791666666664</c:v>
                </c:pt>
                <c:pt idx="351">
                  <c:v>40508.791666666664</c:v>
                </c:pt>
                <c:pt idx="352">
                  <c:v>40511.791666666664</c:v>
                </c:pt>
                <c:pt idx="353">
                  <c:v>40512.791666666664</c:v>
                </c:pt>
                <c:pt idx="354">
                  <c:v>40513.791666666664</c:v>
                </c:pt>
                <c:pt idx="355">
                  <c:v>40514.791666666664</c:v>
                </c:pt>
                <c:pt idx="356">
                  <c:v>40515.791666666664</c:v>
                </c:pt>
                <c:pt idx="357">
                  <c:v>40518.791666666664</c:v>
                </c:pt>
                <c:pt idx="358">
                  <c:v>40519.791666666664</c:v>
                </c:pt>
                <c:pt idx="359">
                  <c:v>40520.791666666664</c:v>
                </c:pt>
                <c:pt idx="360">
                  <c:v>40521.791666666664</c:v>
                </c:pt>
                <c:pt idx="361">
                  <c:v>40522.791666666664</c:v>
                </c:pt>
                <c:pt idx="362">
                  <c:v>40525.791666666664</c:v>
                </c:pt>
                <c:pt idx="363">
                  <c:v>40526.791666666664</c:v>
                </c:pt>
                <c:pt idx="364">
                  <c:v>40527.791666666664</c:v>
                </c:pt>
                <c:pt idx="365">
                  <c:v>40528.791666666664</c:v>
                </c:pt>
                <c:pt idx="366">
                  <c:v>40529.791666666664</c:v>
                </c:pt>
                <c:pt idx="367">
                  <c:v>40532.791666666664</c:v>
                </c:pt>
                <c:pt idx="368">
                  <c:v>40533.791666666664</c:v>
                </c:pt>
                <c:pt idx="369">
                  <c:v>40534.791666666664</c:v>
                </c:pt>
                <c:pt idx="370">
                  <c:v>40535.791666666664</c:v>
                </c:pt>
                <c:pt idx="371">
                  <c:v>40539.791666666664</c:v>
                </c:pt>
                <c:pt idx="372">
                  <c:v>40540.791666666664</c:v>
                </c:pt>
                <c:pt idx="373">
                  <c:v>40541.791666666664</c:v>
                </c:pt>
                <c:pt idx="374">
                  <c:v>40542.791666666664</c:v>
                </c:pt>
                <c:pt idx="375">
                  <c:v>40543.791666666664</c:v>
                </c:pt>
                <c:pt idx="376">
                  <c:v>40546.791666666664</c:v>
                </c:pt>
                <c:pt idx="377">
                  <c:v>40547.791666666664</c:v>
                </c:pt>
                <c:pt idx="378">
                  <c:v>40548.791666666664</c:v>
                </c:pt>
                <c:pt idx="379">
                  <c:v>40549.791666666664</c:v>
                </c:pt>
                <c:pt idx="380">
                  <c:v>40550.791666666664</c:v>
                </c:pt>
                <c:pt idx="381">
                  <c:v>40553.791666666664</c:v>
                </c:pt>
                <c:pt idx="382">
                  <c:v>40554.791666666664</c:v>
                </c:pt>
                <c:pt idx="383">
                  <c:v>40555.791666666664</c:v>
                </c:pt>
                <c:pt idx="384">
                  <c:v>40556.791666666664</c:v>
                </c:pt>
                <c:pt idx="385">
                  <c:v>40557.791666666664</c:v>
                </c:pt>
                <c:pt idx="386">
                  <c:v>40561.791666666664</c:v>
                </c:pt>
                <c:pt idx="387">
                  <c:v>40562.791666666664</c:v>
                </c:pt>
                <c:pt idx="388">
                  <c:v>40563.791666666664</c:v>
                </c:pt>
                <c:pt idx="389">
                  <c:v>40564.791666666664</c:v>
                </c:pt>
                <c:pt idx="390">
                  <c:v>40567.791666666664</c:v>
                </c:pt>
                <c:pt idx="391">
                  <c:v>40568.791666666664</c:v>
                </c:pt>
                <c:pt idx="392">
                  <c:v>40569.791666666664</c:v>
                </c:pt>
                <c:pt idx="393">
                  <c:v>40570.791666666664</c:v>
                </c:pt>
                <c:pt idx="394">
                  <c:v>40571.791666666664</c:v>
                </c:pt>
                <c:pt idx="395">
                  <c:v>40574.791666666664</c:v>
                </c:pt>
                <c:pt idx="396">
                  <c:v>40575.791666666664</c:v>
                </c:pt>
                <c:pt idx="397">
                  <c:v>40576.791666666664</c:v>
                </c:pt>
                <c:pt idx="398">
                  <c:v>40577.791666666664</c:v>
                </c:pt>
                <c:pt idx="399">
                  <c:v>40578.791666666664</c:v>
                </c:pt>
                <c:pt idx="400">
                  <c:v>40581.791666666664</c:v>
                </c:pt>
                <c:pt idx="401">
                  <c:v>40582.791666666664</c:v>
                </c:pt>
                <c:pt idx="402">
                  <c:v>40583.791666666664</c:v>
                </c:pt>
                <c:pt idx="403">
                  <c:v>40584.791666666664</c:v>
                </c:pt>
                <c:pt idx="404">
                  <c:v>40585.791666666664</c:v>
                </c:pt>
                <c:pt idx="405">
                  <c:v>40588.791666666664</c:v>
                </c:pt>
                <c:pt idx="406">
                  <c:v>40589.791666666664</c:v>
                </c:pt>
                <c:pt idx="407">
                  <c:v>40590.791666666664</c:v>
                </c:pt>
                <c:pt idx="408">
                  <c:v>40591.791666666664</c:v>
                </c:pt>
                <c:pt idx="409">
                  <c:v>40592.791666666664</c:v>
                </c:pt>
                <c:pt idx="410">
                  <c:v>40596.791666666664</c:v>
                </c:pt>
                <c:pt idx="411">
                  <c:v>40597.791666666664</c:v>
                </c:pt>
                <c:pt idx="412">
                  <c:v>40598.791666666664</c:v>
                </c:pt>
                <c:pt idx="413">
                  <c:v>40599.791666666664</c:v>
                </c:pt>
                <c:pt idx="414">
                  <c:v>40602.791666666664</c:v>
                </c:pt>
                <c:pt idx="415">
                  <c:v>40603.791666666664</c:v>
                </c:pt>
                <c:pt idx="416">
                  <c:v>40604.791666666664</c:v>
                </c:pt>
                <c:pt idx="417">
                  <c:v>40605.791666666664</c:v>
                </c:pt>
                <c:pt idx="418">
                  <c:v>40606.791666666664</c:v>
                </c:pt>
                <c:pt idx="419">
                  <c:v>40609.791666666664</c:v>
                </c:pt>
                <c:pt idx="420">
                  <c:v>40610.791666666664</c:v>
                </c:pt>
                <c:pt idx="421">
                  <c:v>40611.791666666664</c:v>
                </c:pt>
                <c:pt idx="422">
                  <c:v>40612.791666666664</c:v>
                </c:pt>
                <c:pt idx="423">
                  <c:v>40613.791666666664</c:v>
                </c:pt>
                <c:pt idx="424">
                  <c:v>40616.833333333336</c:v>
                </c:pt>
                <c:pt idx="425">
                  <c:v>40617.833333333336</c:v>
                </c:pt>
                <c:pt idx="426">
                  <c:v>40618.833333333336</c:v>
                </c:pt>
                <c:pt idx="427">
                  <c:v>40619.833333333336</c:v>
                </c:pt>
                <c:pt idx="428">
                  <c:v>40620.833333333336</c:v>
                </c:pt>
                <c:pt idx="429">
                  <c:v>40623.833333333336</c:v>
                </c:pt>
                <c:pt idx="430">
                  <c:v>40624.833333333336</c:v>
                </c:pt>
                <c:pt idx="431">
                  <c:v>40625.833333333336</c:v>
                </c:pt>
                <c:pt idx="432">
                  <c:v>40626.833333333336</c:v>
                </c:pt>
                <c:pt idx="433">
                  <c:v>40627.833333333336</c:v>
                </c:pt>
                <c:pt idx="434">
                  <c:v>40630.833333333336</c:v>
                </c:pt>
                <c:pt idx="435">
                  <c:v>40631.833333333336</c:v>
                </c:pt>
                <c:pt idx="436">
                  <c:v>40632.833333333336</c:v>
                </c:pt>
                <c:pt idx="437">
                  <c:v>40633.833333333336</c:v>
                </c:pt>
                <c:pt idx="438">
                  <c:v>40634.833333333336</c:v>
                </c:pt>
                <c:pt idx="439">
                  <c:v>40637.833333333336</c:v>
                </c:pt>
                <c:pt idx="440">
                  <c:v>40638.833333333336</c:v>
                </c:pt>
                <c:pt idx="441">
                  <c:v>40639.833333333336</c:v>
                </c:pt>
                <c:pt idx="442">
                  <c:v>40640.833333333336</c:v>
                </c:pt>
                <c:pt idx="443">
                  <c:v>40641.833333333336</c:v>
                </c:pt>
                <c:pt idx="444">
                  <c:v>40644.833333333336</c:v>
                </c:pt>
                <c:pt idx="445">
                  <c:v>40645.833333333336</c:v>
                </c:pt>
                <c:pt idx="446">
                  <c:v>40646.833333333336</c:v>
                </c:pt>
                <c:pt idx="447">
                  <c:v>40647.833333333336</c:v>
                </c:pt>
                <c:pt idx="448">
                  <c:v>40648.833333333336</c:v>
                </c:pt>
                <c:pt idx="449">
                  <c:v>40651.833333333336</c:v>
                </c:pt>
                <c:pt idx="450">
                  <c:v>40652.833333333336</c:v>
                </c:pt>
                <c:pt idx="451">
                  <c:v>40653.833333333336</c:v>
                </c:pt>
                <c:pt idx="452">
                  <c:v>40654.833333333336</c:v>
                </c:pt>
                <c:pt idx="453">
                  <c:v>40658.833333333336</c:v>
                </c:pt>
                <c:pt idx="454">
                  <c:v>40659.833333333336</c:v>
                </c:pt>
                <c:pt idx="455">
                  <c:v>40660.833333333336</c:v>
                </c:pt>
                <c:pt idx="456">
                  <c:v>40661.833333333336</c:v>
                </c:pt>
                <c:pt idx="457">
                  <c:v>40662.833333333336</c:v>
                </c:pt>
                <c:pt idx="458">
                  <c:v>40665.833333333336</c:v>
                </c:pt>
                <c:pt idx="459">
                  <c:v>40666.833333333336</c:v>
                </c:pt>
                <c:pt idx="460">
                  <c:v>40667.833333333336</c:v>
                </c:pt>
                <c:pt idx="461">
                  <c:v>40668.833333333336</c:v>
                </c:pt>
                <c:pt idx="462">
                  <c:v>40669.833333333336</c:v>
                </c:pt>
                <c:pt idx="463">
                  <c:v>40672.833333333336</c:v>
                </c:pt>
                <c:pt idx="464">
                  <c:v>40673.833333333336</c:v>
                </c:pt>
                <c:pt idx="465">
                  <c:v>40674.833333333336</c:v>
                </c:pt>
                <c:pt idx="466">
                  <c:v>40675.833333333336</c:v>
                </c:pt>
                <c:pt idx="467">
                  <c:v>40676.833333333336</c:v>
                </c:pt>
                <c:pt idx="468">
                  <c:v>40679.833333333336</c:v>
                </c:pt>
                <c:pt idx="469">
                  <c:v>40680.833333333336</c:v>
                </c:pt>
                <c:pt idx="470">
                  <c:v>40681.833333333336</c:v>
                </c:pt>
                <c:pt idx="471">
                  <c:v>40682.833333333336</c:v>
                </c:pt>
                <c:pt idx="472">
                  <c:v>40683.833333333336</c:v>
                </c:pt>
                <c:pt idx="473">
                  <c:v>40686.833333333336</c:v>
                </c:pt>
                <c:pt idx="474">
                  <c:v>40687.833333333336</c:v>
                </c:pt>
                <c:pt idx="475">
                  <c:v>40688.833333333336</c:v>
                </c:pt>
                <c:pt idx="476">
                  <c:v>40689.833333333336</c:v>
                </c:pt>
                <c:pt idx="477">
                  <c:v>40690.833333333336</c:v>
                </c:pt>
                <c:pt idx="478">
                  <c:v>40694.833333333336</c:v>
                </c:pt>
                <c:pt idx="479">
                  <c:v>40695.833333333336</c:v>
                </c:pt>
                <c:pt idx="480">
                  <c:v>40696.833333333336</c:v>
                </c:pt>
                <c:pt idx="481">
                  <c:v>40697.833333333336</c:v>
                </c:pt>
                <c:pt idx="482">
                  <c:v>40700.833333333336</c:v>
                </c:pt>
                <c:pt idx="483">
                  <c:v>40701.833333333336</c:v>
                </c:pt>
                <c:pt idx="484">
                  <c:v>40702.833333333336</c:v>
                </c:pt>
                <c:pt idx="485">
                  <c:v>40703.833333333336</c:v>
                </c:pt>
                <c:pt idx="486">
                  <c:v>40704.833333333336</c:v>
                </c:pt>
                <c:pt idx="487">
                  <c:v>40707.833333333336</c:v>
                </c:pt>
                <c:pt idx="488">
                  <c:v>40708.833333333336</c:v>
                </c:pt>
                <c:pt idx="489">
                  <c:v>40709.833333333336</c:v>
                </c:pt>
                <c:pt idx="490">
                  <c:v>40710.833333333336</c:v>
                </c:pt>
                <c:pt idx="491">
                  <c:v>40711.833333333336</c:v>
                </c:pt>
                <c:pt idx="492">
                  <c:v>40714.833333333336</c:v>
                </c:pt>
                <c:pt idx="493">
                  <c:v>40715.833333333336</c:v>
                </c:pt>
                <c:pt idx="494">
                  <c:v>40716.833333333336</c:v>
                </c:pt>
                <c:pt idx="495">
                  <c:v>40717.833333333336</c:v>
                </c:pt>
                <c:pt idx="496">
                  <c:v>40718.833333333336</c:v>
                </c:pt>
                <c:pt idx="497">
                  <c:v>40721.833333333336</c:v>
                </c:pt>
                <c:pt idx="498">
                  <c:v>40722.833333333336</c:v>
                </c:pt>
                <c:pt idx="499">
                  <c:v>40723.833333333336</c:v>
                </c:pt>
                <c:pt idx="500">
                  <c:v>40724.833333333336</c:v>
                </c:pt>
                <c:pt idx="501">
                  <c:v>40725.833333333336</c:v>
                </c:pt>
                <c:pt idx="502">
                  <c:v>40729.833333333336</c:v>
                </c:pt>
                <c:pt idx="503">
                  <c:v>40730.833333333336</c:v>
                </c:pt>
                <c:pt idx="504">
                  <c:v>40731.833333333336</c:v>
                </c:pt>
                <c:pt idx="505">
                  <c:v>40732.833333333336</c:v>
                </c:pt>
                <c:pt idx="506">
                  <c:v>40735.833333333336</c:v>
                </c:pt>
                <c:pt idx="507">
                  <c:v>40736.833333333336</c:v>
                </c:pt>
                <c:pt idx="508">
                  <c:v>40737.833333333336</c:v>
                </c:pt>
                <c:pt idx="509">
                  <c:v>40738.833333333336</c:v>
                </c:pt>
                <c:pt idx="510">
                  <c:v>40739.833333333336</c:v>
                </c:pt>
                <c:pt idx="511">
                  <c:v>40742.833333333336</c:v>
                </c:pt>
                <c:pt idx="512">
                  <c:v>40743.833333333336</c:v>
                </c:pt>
                <c:pt idx="513">
                  <c:v>40744.833333333336</c:v>
                </c:pt>
                <c:pt idx="514">
                  <c:v>40745.833333333336</c:v>
                </c:pt>
                <c:pt idx="515">
                  <c:v>40746.833333333336</c:v>
                </c:pt>
                <c:pt idx="516">
                  <c:v>40749.833333333336</c:v>
                </c:pt>
                <c:pt idx="517">
                  <c:v>40750.833333333336</c:v>
                </c:pt>
                <c:pt idx="518">
                  <c:v>40751.833333333336</c:v>
                </c:pt>
                <c:pt idx="519">
                  <c:v>40752.833333333336</c:v>
                </c:pt>
                <c:pt idx="520">
                  <c:v>40753.833333333336</c:v>
                </c:pt>
                <c:pt idx="521">
                  <c:v>40756.833333333336</c:v>
                </c:pt>
                <c:pt idx="522">
                  <c:v>40757.833333333336</c:v>
                </c:pt>
                <c:pt idx="523">
                  <c:v>40758.833333333336</c:v>
                </c:pt>
                <c:pt idx="524">
                  <c:v>40759.833333333336</c:v>
                </c:pt>
                <c:pt idx="525">
                  <c:v>40760.833333333336</c:v>
                </c:pt>
                <c:pt idx="526">
                  <c:v>40763.833333333336</c:v>
                </c:pt>
                <c:pt idx="527">
                  <c:v>40764.833333333336</c:v>
                </c:pt>
                <c:pt idx="528">
                  <c:v>40765.833333333336</c:v>
                </c:pt>
                <c:pt idx="529">
                  <c:v>40766.833333333336</c:v>
                </c:pt>
                <c:pt idx="530">
                  <c:v>40767.833333333336</c:v>
                </c:pt>
                <c:pt idx="531">
                  <c:v>40770.833333333336</c:v>
                </c:pt>
                <c:pt idx="532">
                  <c:v>40771.833333333336</c:v>
                </c:pt>
                <c:pt idx="533">
                  <c:v>40772.833333333336</c:v>
                </c:pt>
                <c:pt idx="534">
                  <c:v>40773.833333333336</c:v>
                </c:pt>
                <c:pt idx="535">
                  <c:v>40774.833333333336</c:v>
                </c:pt>
                <c:pt idx="536">
                  <c:v>40777.833333333336</c:v>
                </c:pt>
                <c:pt idx="537">
                  <c:v>40778.833333333336</c:v>
                </c:pt>
                <c:pt idx="538">
                  <c:v>40779.833333333336</c:v>
                </c:pt>
                <c:pt idx="539">
                  <c:v>40780.833333333336</c:v>
                </c:pt>
                <c:pt idx="540">
                  <c:v>40781.833333333336</c:v>
                </c:pt>
                <c:pt idx="541">
                  <c:v>40784.833333333336</c:v>
                </c:pt>
                <c:pt idx="542">
                  <c:v>40785.833333333336</c:v>
                </c:pt>
                <c:pt idx="543">
                  <c:v>40786.833333333336</c:v>
                </c:pt>
                <c:pt idx="544">
                  <c:v>40787.833333333336</c:v>
                </c:pt>
                <c:pt idx="545">
                  <c:v>40788.833333333336</c:v>
                </c:pt>
                <c:pt idx="546">
                  <c:v>40792.833333333336</c:v>
                </c:pt>
                <c:pt idx="547">
                  <c:v>40793.833333333336</c:v>
                </c:pt>
                <c:pt idx="548">
                  <c:v>40794.833333333336</c:v>
                </c:pt>
                <c:pt idx="549">
                  <c:v>40795.833333333336</c:v>
                </c:pt>
                <c:pt idx="550">
                  <c:v>40798.833333333336</c:v>
                </c:pt>
                <c:pt idx="551">
                  <c:v>40799.833333333336</c:v>
                </c:pt>
                <c:pt idx="552">
                  <c:v>40800.833333333336</c:v>
                </c:pt>
                <c:pt idx="553">
                  <c:v>40801.833333333336</c:v>
                </c:pt>
                <c:pt idx="554">
                  <c:v>40802.833333333336</c:v>
                </c:pt>
                <c:pt idx="555">
                  <c:v>40805.833333333336</c:v>
                </c:pt>
                <c:pt idx="556">
                  <c:v>40806.833333333336</c:v>
                </c:pt>
                <c:pt idx="557">
                  <c:v>40807.833333333336</c:v>
                </c:pt>
                <c:pt idx="558">
                  <c:v>40808.833333333336</c:v>
                </c:pt>
                <c:pt idx="559">
                  <c:v>40809.833333333336</c:v>
                </c:pt>
                <c:pt idx="560">
                  <c:v>40812.833333333336</c:v>
                </c:pt>
                <c:pt idx="561">
                  <c:v>40813.833333333336</c:v>
                </c:pt>
                <c:pt idx="562">
                  <c:v>40814.833333333336</c:v>
                </c:pt>
                <c:pt idx="563">
                  <c:v>40815.833333333336</c:v>
                </c:pt>
                <c:pt idx="564">
                  <c:v>40816.833333333336</c:v>
                </c:pt>
                <c:pt idx="565">
                  <c:v>40819.833333333336</c:v>
                </c:pt>
                <c:pt idx="566">
                  <c:v>40820.833333333336</c:v>
                </c:pt>
                <c:pt idx="567">
                  <c:v>40821.833333333336</c:v>
                </c:pt>
                <c:pt idx="568">
                  <c:v>40822.833333333336</c:v>
                </c:pt>
                <c:pt idx="569">
                  <c:v>40823.833333333336</c:v>
                </c:pt>
                <c:pt idx="570">
                  <c:v>40827.833333333336</c:v>
                </c:pt>
                <c:pt idx="571">
                  <c:v>40828.833333333336</c:v>
                </c:pt>
                <c:pt idx="572">
                  <c:v>40829.833333333336</c:v>
                </c:pt>
                <c:pt idx="573">
                  <c:v>40830.833333333336</c:v>
                </c:pt>
                <c:pt idx="574">
                  <c:v>40833.833333333336</c:v>
                </c:pt>
                <c:pt idx="575">
                  <c:v>40834.833333333336</c:v>
                </c:pt>
                <c:pt idx="576">
                  <c:v>40835.833333333336</c:v>
                </c:pt>
                <c:pt idx="577">
                  <c:v>40836.833333333336</c:v>
                </c:pt>
                <c:pt idx="578">
                  <c:v>40837.833333333336</c:v>
                </c:pt>
                <c:pt idx="579">
                  <c:v>40840.833333333336</c:v>
                </c:pt>
                <c:pt idx="580">
                  <c:v>40841.833333333336</c:v>
                </c:pt>
                <c:pt idx="581">
                  <c:v>40842.833333333336</c:v>
                </c:pt>
                <c:pt idx="582">
                  <c:v>40843.833333333336</c:v>
                </c:pt>
                <c:pt idx="583">
                  <c:v>40844.833333333336</c:v>
                </c:pt>
                <c:pt idx="584">
                  <c:v>40847.833333333336</c:v>
                </c:pt>
                <c:pt idx="585">
                  <c:v>40848.833333333336</c:v>
                </c:pt>
                <c:pt idx="586">
                  <c:v>40849.833333333336</c:v>
                </c:pt>
                <c:pt idx="587">
                  <c:v>40850.833333333336</c:v>
                </c:pt>
                <c:pt idx="588">
                  <c:v>40851.833333333336</c:v>
                </c:pt>
                <c:pt idx="589">
                  <c:v>40854.791666666664</c:v>
                </c:pt>
                <c:pt idx="590">
                  <c:v>40855.791666666664</c:v>
                </c:pt>
                <c:pt idx="591">
                  <c:v>40856.791666666664</c:v>
                </c:pt>
                <c:pt idx="592">
                  <c:v>40857.791666666664</c:v>
                </c:pt>
                <c:pt idx="593">
                  <c:v>40861.791666666664</c:v>
                </c:pt>
                <c:pt idx="594">
                  <c:v>40862.791666666664</c:v>
                </c:pt>
                <c:pt idx="595">
                  <c:v>40863.791666666664</c:v>
                </c:pt>
                <c:pt idx="596">
                  <c:v>40864.791666666664</c:v>
                </c:pt>
                <c:pt idx="597">
                  <c:v>40865.791666666664</c:v>
                </c:pt>
                <c:pt idx="598">
                  <c:v>40868.791666666664</c:v>
                </c:pt>
                <c:pt idx="599">
                  <c:v>40869.791666666664</c:v>
                </c:pt>
                <c:pt idx="600">
                  <c:v>40870.791666666664</c:v>
                </c:pt>
                <c:pt idx="601">
                  <c:v>40872.791666666664</c:v>
                </c:pt>
                <c:pt idx="602">
                  <c:v>40875.791666666664</c:v>
                </c:pt>
                <c:pt idx="603">
                  <c:v>40876.791666666664</c:v>
                </c:pt>
                <c:pt idx="604">
                  <c:v>40877.791666666664</c:v>
                </c:pt>
                <c:pt idx="605">
                  <c:v>40878.791666666664</c:v>
                </c:pt>
                <c:pt idx="606">
                  <c:v>40879.791666666664</c:v>
                </c:pt>
                <c:pt idx="607">
                  <c:v>40882.791666666664</c:v>
                </c:pt>
                <c:pt idx="608">
                  <c:v>40883.791666666664</c:v>
                </c:pt>
                <c:pt idx="609">
                  <c:v>40884.791666666664</c:v>
                </c:pt>
                <c:pt idx="610">
                  <c:v>40885.791666666664</c:v>
                </c:pt>
                <c:pt idx="611">
                  <c:v>40886.791666666664</c:v>
                </c:pt>
                <c:pt idx="612">
                  <c:v>40889.791666666664</c:v>
                </c:pt>
                <c:pt idx="613">
                  <c:v>40890.791666666664</c:v>
                </c:pt>
                <c:pt idx="614">
                  <c:v>40891.791666666664</c:v>
                </c:pt>
                <c:pt idx="615">
                  <c:v>40892.791666666664</c:v>
                </c:pt>
                <c:pt idx="616">
                  <c:v>40893.791666666664</c:v>
                </c:pt>
                <c:pt idx="617">
                  <c:v>40896.791666666664</c:v>
                </c:pt>
                <c:pt idx="618">
                  <c:v>40897.791666666664</c:v>
                </c:pt>
                <c:pt idx="619">
                  <c:v>40898.791666666664</c:v>
                </c:pt>
                <c:pt idx="620">
                  <c:v>40899.791666666664</c:v>
                </c:pt>
                <c:pt idx="621">
                  <c:v>40900.791666666664</c:v>
                </c:pt>
                <c:pt idx="622">
                  <c:v>40904.791666666664</c:v>
                </c:pt>
                <c:pt idx="623">
                  <c:v>40905.791666666664</c:v>
                </c:pt>
                <c:pt idx="624">
                  <c:v>40906.791666666664</c:v>
                </c:pt>
                <c:pt idx="625">
                  <c:v>40907.791666666664</c:v>
                </c:pt>
                <c:pt idx="626">
                  <c:v>40911.791666666664</c:v>
                </c:pt>
                <c:pt idx="627">
                  <c:v>40912.791666666664</c:v>
                </c:pt>
                <c:pt idx="628">
                  <c:v>40913.791666666664</c:v>
                </c:pt>
                <c:pt idx="629">
                  <c:v>40914.791666666664</c:v>
                </c:pt>
                <c:pt idx="630">
                  <c:v>40917.791666666664</c:v>
                </c:pt>
                <c:pt idx="631">
                  <c:v>40918.791666666664</c:v>
                </c:pt>
                <c:pt idx="632">
                  <c:v>40919.791666666664</c:v>
                </c:pt>
                <c:pt idx="633">
                  <c:v>40920.791666666664</c:v>
                </c:pt>
                <c:pt idx="634">
                  <c:v>40921.791666666664</c:v>
                </c:pt>
                <c:pt idx="635">
                  <c:v>40925.791666666664</c:v>
                </c:pt>
                <c:pt idx="636">
                  <c:v>40926.791666666664</c:v>
                </c:pt>
                <c:pt idx="637">
                  <c:v>40927.791666666664</c:v>
                </c:pt>
                <c:pt idx="638">
                  <c:v>40928.791666666664</c:v>
                </c:pt>
                <c:pt idx="639">
                  <c:v>40931.791666666664</c:v>
                </c:pt>
                <c:pt idx="640">
                  <c:v>40932.791666666664</c:v>
                </c:pt>
                <c:pt idx="641">
                  <c:v>40933.791666666664</c:v>
                </c:pt>
                <c:pt idx="642">
                  <c:v>40934.791666666664</c:v>
                </c:pt>
                <c:pt idx="643">
                  <c:v>40935.791666666664</c:v>
                </c:pt>
                <c:pt idx="644">
                  <c:v>40938.791666666664</c:v>
                </c:pt>
                <c:pt idx="645">
                  <c:v>40939.791666666664</c:v>
                </c:pt>
                <c:pt idx="646">
                  <c:v>40940.791666666664</c:v>
                </c:pt>
                <c:pt idx="647">
                  <c:v>40941.791666666664</c:v>
                </c:pt>
                <c:pt idx="648">
                  <c:v>40942.791666666664</c:v>
                </c:pt>
                <c:pt idx="649">
                  <c:v>40945.791666666664</c:v>
                </c:pt>
                <c:pt idx="650">
                  <c:v>40946.791666666664</c:v>
                </c:pt>
                <c:pt idx="651">
                  <c:v>40947.791666666664</c:v>
                </c:pt>
                <c:pt idx="652">
                  <c:v>40948.791666666664</c:v>
                </c:pt>
                <c:pt idx="653">
                  <c:v>40949.791666666664</c:v>
                </c:pt>
                <c:pt idx="654">
                  <c:v>40952.791666666664</c:v>
                </c:pt>
                <c:pt idx="655">
                  <c:v>40953.791666666664</c:v>
                </c:pt>
                <c:pt idx="656">
                  <c:v>40954.791666666664</c:v>
                </c:pt>
                <c:pt idx="657">
                  <c:v>40955.791666666664</c:v>
                </c:pt>
                <c:pt idx="658">
                  <c:v>40956.791666666664</c:v>
                </c:pt>
                <c:pt idx="659">
                  <c:v>40960.791666666664</c:v>
                </c:pt>
                <c:pt idx="660">
                  <c:v>40961.791666666664</c:v>
                </c:pt>
                <c:pt idx="661">
                  <c:v>40962.791666666664</c:v>
                </c:pt>
                <c:pt idx="662">
                  <c:v>40963.791666666664</c:v>
                </c:pt>
                <c:pt idx="663">
                  <c:v>40966.791666666664</c:v>
                </c:pt>
                <c:pt idx="664">
                  <c:v>40967.791666666664</c:v>
                </c:pt>
                <c:pt idx="665">
                  <c:v>40968.791666666664</c:v>
                </c:pt>
                <c:pt idx="666">
                  <c:v>40969.791666666664</c:v>
                </c:pt>
                <c:pt idx="667">
                  <c:v>40970.791666666664</c:v>
                </c:pt>
                <c:pt idx="668">
                  <c:v>40973.791666666664</c:v>
                </c:pt>
                <c:pt idx="669">
                  <c:v>40974.791666666664</c:v>
                </c:pt>
                <c:pt idx="670">
                  <c:v>40975.791666666664</c:v>
                </c:pt>
                <c:pt idx="671">
                  <c:v>40976.791666666664</c:v>
                </c:pt>
                <c:pt idx="672">
                  <c:v>40977.791666666664</c:v>
                </c:pt>
                <c:pt idx="673">
                  <c:v>40980.833333333336</c:v>
                </c:pt>
                <c:pt idx="674">
                  <c:v>40981.833333333336</c:v>
                </c:pt>
                <c:pt idx="675">
                  <c:v>40982.833333333336</c:v>
                </c:pt>
                <c:pt idx="676">
                  <c:v>40983.833333333336</c:v>
                </c:pt>
                <c:pt idx="677">
                  <c:v>40984.833333333336</c:v>
                </c:pt>
                <c:pt idx="678">
                  <c:v>40987.833333333336</c:v>
                </c:pt>
                <c:pt idx="679">
                  <c:v>40988.833333333336</c:v>
                </c:pt>
                <c:pt idx="680">
                  <c:v>40989.833333333336</c:v>
                </c:pt>
                <c:pt idx="681">
                  <c:v>40990.833333333336</c:v>
                </c:pt>
                <c:pt idx="682">
                  <c:v>40991.833333333336</c:v>
                </c:pt>
                <c:pt idx="683">
                  <c:v>40994.833333333336</c:v>
                </c:pt>
                <c:pt idx="684">
                  <c:v>40995.833333333336</c:v>
                </c:pt>
                <c:pt idx="685">
                  <c:v>40996.833333333336</c:v>
                </c:pt>
                <c:pt idx="686">
                  <c:v>40997.833333333336</c:v>
                </c:pt>
                <c:pt idx="687">
                  <c:v>40998.833333333336</c:v>
                </c:pt>
                <c:pt idx="688">
                  <c:v>41001.833333333336</c:v>
                </c:pt>
                <c:pt idx="689">
                  <c:v>41002.833333333336</c:v>
                </c:pt>
                <c:pt idx="690">
                  <c:v>41003.833333333336</c:v>
                </c:pt>
                <c:pt idx="691">
                  <c:v>41004.833333333336</c:v>
                </c:pt>
                <c:pt idx="692">
                  <c:v>41008.833333333336</c:v>
                </c:pt>
                <c:pt idx="693">
                  <c:v>41009.833333333336</c:v>
                </c:pt>
                <c:pt idx="694">
                  <c:v>41010.833333333336</c:v>
                </c:pt>
                <c:pt idx="695">
                  <c:v>41011.833333333336</c:v>
                </c:pt>
                <c:pt idx="696">
                  <c:v>41012.833333333336</c:v>
                </c:pt>
                <c:pt idx="697">
                  <c:v>41015.833333333336</c:v>
                </c:pt>
                <c:pt idx="698">
                  <c:v>41016.833333333336</c:v>
                </c:pt>
                <c:pt idx="699">
                  <c:v>41017.833333333336</c:v>
                </c:pt>
                <c:pt idx="700">
                  <c:v>41018.833333333336</c:v>
                </c:pt>
                <c:pt idx="701">
                  <c:v>41019.833333333336</c:v>
                </c:pt>
                <c:pt idx="702">
                  <c:v>41022.833333333336</c:v>
                </c:pt>
                <c:pt idx="703">
                  <c:v>41023.833333333336</c:v>
                </c:pt>
                <c:pt idx="704">
                  <c:v>41024.833333333336</c:v>
                </c:pt>
                <c:pt idx="705">
                  <c:v>41025.833333333336</c:v>
                </c:pt>
                <c:pt idx="706">
                  <c:v>41026.833333333336</c:v>
                </c:pt>
                <c:pt idx="707">
                  <c:v>41029.833333333336</c:v>
                </c:pt>
                <c:pt idx="708">
                  <c:v>41030.833333333336</c:v>
                </c:pt>
                <c:pt idx="709">
                  <c:v>41031.833333333336</c:v>
                </c:pt>
                <c:pt idx="710">
                  <c:v>41032.833333333336</c:v>
                </c:pt>
                <c:pt idx="711">
                  <c:v>41033.833333333336</c:v>
                </c:pt>
                <c:pt idx="712">
                  <c:v>41036.833333333336</c:v>
                </c:pt>
                <c:pt idx="713">
                  <c:v>41037.833333333336</c:v>
                </c:pt>
                <c:pt idx="714">
                  <c:v>41038.833333333336</c:v>
                </c:pt>
                <c:pt idx="715">
                  <c:v>41039.833333333336</c:v>
                </c:pt>
                <c:pt idx="716">
                  <c:v>41040.833333333336</c:v>
                </c:pt>
                <c:pt idx="717">
                  <c:v>41043.833333333336</c:v>
                </c:pt>
                <c:pt idx="718">
                  <c:v>41044.833333333336</c:v>
                </c:pt>
                <c:pt idx="719">
                  <c:v>41045.833333333336</c:v>
                </c:pt>
                <c:pt idx="720">
                  <c:v>41046.833333333336</c:v>
                </c:pt>
                <c:pt idx="721">
                  <c:v>41047.833333333336</c:v>
                </c:pt>
                <c:pt idx="722">
                  <c:v>41050.833333333336</c:v>
                </c:pt>
                <c:pt idx="723">
                  <c:v>41051.833333333336</c:v>
                </c:pt>
                <c:pt idx="724">
                  <c:v>41052.833333333336</c:v>
                </c:pt>
                <c:pt idx="725">
                  <c:v>41053.833333333336</c:v>
                </c:pt>
                <c:pt idx="726">
                  <c:v>41054.833333333336</c:v>
                </c:pt>
                <c:pt idx="727">
                  <c:v>41058.833333333336</c:v>
                </c:pt>
                <c:pt idx="728">
                  <c:v>41059.833333333336</c:v>
                </c:pt>
                <c:pt idx="729">
                  <c:v>41060.833333333336</c:v>
                </c:pt>
                <c:pt idx="730">
                  <c:v>41061.833333333336</c:v>
                </c:pt>
                <c:pt idx="731">
                  <c:v>41064.833333333336</c:v>
                </c:pt>
                <c:pt idx="732">
                  <c:v>41065.833333333336</c:v>
                </c:pt>
                <c:pt idx="733">
                  <c:v>41066.833333333336</c:v>
                </c:pt>
                <c:pt idx="734">
                  <c:v>41067.833333333336</c:v>
                </c:pt>
                <c:pt idx="735">
                  <c:v>41068.833333333336</c:v>
                </c:pt>
                <c:pt idx="736">
                  <c:v>41071.833333333336</c:v>
                </c:pt>
                <c:pt idx="737">
                  <c:v>41072.833333333336</c:v>
                </c:pt>
                <c:pt idx="738">
                  <c:v>41073.833333333336</c:v>
                </c:pt>
                <c:pt idx="739">
                  <c:v>41074.833333333336</c:v>
                </c:pt>
                <c:pt idx="740">
                  <c:v>41075.833333333336</c:v>
                </c:pt>
                <c:pt idx="741">
                  <c:v>41078.833333333336</c:v>
                </c:pt>
                <c:pt idx="742">
                  <c:v>41079.833333333336</c:v>
                </c:pt>
                <c:pt idx="743">
                  <c:v>41080.833333333336</c:v>
                </c:pt>
                <c:pt idx="744">
                  <c:v>41081.833333333336</c:v>
                </c:pt>
                <c:pt idx="745">
                  <c:v>41082.833333333336</c:v>
                </c:pt>
                <c:pt idx="746">
                  <c:v>41085.833333333336</c:v>
                </c:pt>
                <c:pt idx="747">
                  <c:v>41086.833333333336</c:v>
                </c:pt>
                <c:pt idx="748">
                  <c:v>41087.833333333336</c:v>
                </c:pt>
                <c:pt idx="749">
                  <c:v>41088.833333333336</c:v>
                </c:pt>
                <c:pt idx="750">
                  <c:v>41089.833333333336</c:v>
                </c:pt>
                <c:pt idx="751">
                  <c:v>41092.833333333336</c:v>
                </c:pt>
                <c:pt idx="752">
                  <c:v>41093.833333333336</c:v>
                </c:pt>
                <c:pt idx="753">
                  <c:v>41095.833333333336</c:v>
                </c:pt>
                <c:pt idx="754">
                  <c:v>41096.833333333336</c:v>
                </c:pt>
                <c:pt idx="755">
                  <c:v>41099.833333333336</c:v>
                </c:pt>
                <c:pt idx="756">
                  <c:v>41100.833333333336</c:v>
                </c:pt>
                <c:pt idx="757">
                  <c:v>41101.833333333336</c:v>
                </c:pt>
                <c:pt idx="758">
                  <c:v>41102.833333333336</c:v>
                </c:pt>
                <c:pt idx="759">
                  <c:v>41103.833333333336</c:v>
                </c:pt>
                <c:pt idx="760">
                  <c:v>41106.833333333336</c:v>
                </c:pt>
                <c:pt idx="761">
                  <c:v>41107.833333333336</c:v>
                </c:pt>
                <c:pt idx="762">
                  <c:v>41108.833333333336</c:v>
                </c:pt>
                <c:pt idx="763">
                  <c:v>41109.833333333336</c:v>
                </c:pt>
                <c:pt idx="764">
                  <c:v>41110.833333333336</c:v>
                </c:pt>
                <c:pt idx="765">
                  <c:v>41113.833333333336</c:v>
                </c:pt>
                <c:pt idx="766">
                  <c:v>41114.833333333336</c:v>
                </c:pt>
                <c:pt idx="767">
                  <c:v>41115.833333333336</c:v>
                </c:pt>
                <c:pt idx="768">
                  <c:v>41116.833333333336</c:v>
                </c:pt>
                <c:pt idx="769">
                  <c:v>41117.833333333336</c:v>
                </c:pt>
                <c:pt idx="770">
                  <c:v>41120.833333333336</c:v>
                </c:pt>
                <c:pt idx="771">
                  <c:v>41121.833333333336</c:v>
                </c:pt>
                <c:pt idx="772">
                  <c:v>41122.833333333336</c:v>
                </c:pt>
                <c:pt idx="773">
                  <c:v>41123.833333333336</c:v>
                </c:pt>
                <c:pt idx="774">
                  <c:v>41124.833333333336</c:v>
                </c:pt>
                <c:pt idx="775">
                  <c:v>41127.833333333336</c:v>
                </c:pt>
                <c:pt idx="776">
                  <c:v>41128.833333333336</c:v>
                </c:pt>
                <c:pt idx="777">
                  <c:v>41129.833333333336</c:v>
                </c:pt>
                <c:pt idx="778">
                  <c:v>41130.833333333336</c:v>
                </c:pt>
                <c:pt idx="779">
                  <c:v>41131.833333333336</c:v>
                </c:pt>
                <c:pt idx="780">
                  <c:v>41134.833333333336</c:v>
                </c:pt>
                <c:pt idx="781">
                  <c:v>41135.833333333336</c:v>
                </c:pt>
                <c:pt idx="782">
                  <c:v>41136.833333333336</c:v>
                </c:pt>
                <c:pt idx="783">
                  <c:v>41137.833333333336</c:v>
                </c:pt>
                <c:pt idx="784">
                  <c:v>41138.833333333336</c:v>
                </c:pt>
                <c:pt idx="785">
                  <c:v>41141.833333333336</c:v>
                </c:pt>
                <c:pt idx="786">
                  <c:v>41142.833333333336</c:v>
                </c:pt>
                <c:pt idx="787">
                  <c:v>41143.833333333336</c:v>
                </c:pt>
                <c:pt idx="788">
                  <c:v>41144.833333333336</c:v>
                </c:pt>
                <c:pt idx="789">
                  <c:v>41145.833333333336</c:v>
                </c:pt>
                <c:pt idx="790">
                  <c:v>41148.833333333336</c:v>
                </c:pt>
                <c:pt idx="791">
                  <c:v>41149.833333333336</c:v>
                </c:pt>
                <c:pt idx="792">
                  <c:v>41150.833333333336</c:v>
                </c:pt>
                <c:pt idx="793">
                  <c:v>41151.833333333336</c:v>
                </c:pt>
                <c:pt idx="794">
                  <c:v>41152.833333333336</c:v>
                </c:pt>
                <c:pt idx="795">
                  <c:v>41156.833333333336</c:v>
                </c:pt>
                <c:pt idx="796">
                  <c:v>41157.833333333336</c:v>
                </c:pt>
                <c:pt idx="797">
                  <c:v>41158.833333333336</c:v>
                </c:pt>
                <c:pt idx="798">
                  <c:v>41159.833333333336</c:v>
                </c:pt>
                <c:pt idx="799">
                  <c:v>41162.833333333336</c:v>
                </c:pt>
                <c:pt idx="800">
                  <c:v>41163.833333333336</c:v>
                </c:pt>
                <c:pt idx="801">
                  <c:v>41164.833333333336</c:v>
                </c:pt>
                <c:pt idx="802">
                  <c:v>41165.833333333336</c:v>
                </c:pt>
                <c:pt idx="803">
                  <c:v>41166.833333333336</c:v>
                </c:pt>
                <c:pt idx="804">
                  <c:v>41169.833333333336</c:v>
                </c:pt>
                <c:pt idx="805">
                  <c:v>41170.833333333336</c:v>
                </c:pt>
                <c:pt idx="806">
                  <c:v>41171.833333333336</c:v>
                </c:pt>
                <c:pt idx="807">
                  <c:v>41172.833333333336</c:v>
                </c:pt>
                <c:pt idx="808">
                  <c:v>41173.833333333336</c:v>
                </c:pt>
                <c:pt idx="809">
                  <c:v>41176.833333333336</c:v>
                </c:pt>
                <c:pt idx="810">
                  <c:v>41177.833333333336</c:v>
                </c:pt>
                <c:pt idx="811">
                  <c:v>41178.833333333336</c:v>
                </c:pt>
                <c:pt idx="812">
                  <c:v>41179.833333333336</c:v>
                </c:pt>
                <c:pt idx="813">
                  <c:v>41180.833333333336</c:v>
                </c:pt>
                <c:pt idx="814">
                  <c:v>41183.833333333336</c:v>
                </c:pt>
                <c:pt idx="815">
                  <c:v>41184.833333333336</c:v>
                </c:pt>
                <c:pt idx="816">
                  <c:v>41185.833333333336</c:v>
                </c:pt>
                <c:pt idx="817">
                  <c:v>41186.833333333336</c:v>
                </c:pt>
                <c:pt idx="818">
                  <c:v>41187.833333333336</c:v>
                </c:pt>
                <c:pt idx="819">
                  <c:v>41191.833333333336</c:v>
                </c:pt>
                <c:pt idx="820">
                  <c:v>41192.833333333336</c:v>
                </c:pt>
                <c:pt idx="821">
                  <c:v>41193.833333333336</c:v>
                </c:pt>
                <c:pt idx="822">
                  <c:v>41194.833333333336</c:v>
                </c:pt>
                <c:pt idx="823">
                  <c:v>41197.833333333336</c:v>
                </c:pt>
                <c:pt idx="824">
                  <c:v>41198.833333333336</c:v>
                </c:pt>
                <c:pt idx="825">
                  <c:v>41199.833333333336</c:v>
                </c:pt>
                <c:pt idx="826">
                  <c:v>41200.833333333336</c:v>
                </c:pt>
                <c:pt idx="827">
                  <c:v>41201.833333333336</c:v>
                </c:pt>
                <c:pt idx="828">
                  <c:v>41204.833333333336</c:v>
                </c:pt>
                <c:pt idx="829">
                  <c:v>41205.833333333336</c:v>
                </c:pt>
                <c:pt idx="830">
                  <c:v>41206.833333333336</c:v>
                </c:pt>
                <c:pt idx="831">
                  <c:v>41207.833333333336</c:v>
                </c:pt>
                <c:pt idx="832">
                  <c:v>41208.833333333336</c:v>
                </c:pt>
                <c:pt idx="833">
                  <c:v>41213.833333333336</c:v>
                </c:pt>
                <c:pt idx="834">
                  <c:v>41214.833333333336</c:v>
                </c:pt>
                <c:pt idx="835">
                  <c:v>41215.833333333336</c:v>
                </c:pt>
                <c:pt idx="836">
                  <c:v>41218.791666666664</c:v>
                </c:pt>
                <c:pt idx="837">
                  <c:v>41219.791666666664</c:v>
                </c:pt>
                <c:pt idx="838">
                  <c:v>41220.791666666664</c:v>
                </c:pt>
                <c:pt idx="839">
                  <c:v>41221.791666666664</c:v>
                </c:pt>
                <c:pt idx="840">
                  <c:v>41222.791666666664</c:v>
                </c:pt>
                <c:pt idx="841">
                  <c:v>41226.791666666664</c:v>
                </c:pt>
                <c:pt idx="842">
                  <c:v>41227.791666666664</c:v>
                </c:pt>
                <c:pt idx="843">
                  <c:v>41228.791666666664</c:v>
                </c:pt>
                <c:pt idx="844">
                  <c:v>41229.791666666664</c:v>
                </c:pt>
                <c:pt idx="845">
                  <c:v>41232.791666666664</c:v>
                </c:pt>
                <c:pt idx="846">
                  <c:v>41233.791666666664</c:v>
                </c:pt>
                <c:pt idx="847">
                  <c:v>41234.791666666664</c:v>
                </c:pt>
                <c:pt idx="848">
                  <c:v>41236.791666666664</c:v>
                </c:pt>
                <c:pt idx="849">
                  <c:v>41239.791666666664</c:v>
                </c:pt>
                <c:pt idx="850">
                  <c:v>41240.791666666664</c:v>
                </c:pt>
                <c:pt idx="851">
                  <c:v>41241.791666666664</c:v>
                </c:pt>
                <c:pt idx="852">
                  <c:v>41242.791666666664</c:v>
                </c:pt>
                <c:pt idx="853">
                  <c:v>41243.791666666664</c:v>
                </c:pt>
                <c:pt idx="854">
                  <c:v>41246.791666666664</c:v>
                </c:pt>
                <c:pt idx="855">
                  <c:v>41247.791666666664</c:v>
                </c:pt>
                <c:pt idx="856">
                  <c:v>41248.791666666664</c:v>
                </c:pt>
                <c:pt idx="857">
                  <c:v>41249.791666666664</c:v>
                </c:pt>
                <c:pt idx="858">
                  <c:v>41250.791666666664</c:v>
                </c:pt>
                <c:pt idx="859">
                  <c:v>41253.791666666664</c:v>
                </c:pt>
                <c:pt idx="860">
                  <c:v>41254.791666666664</c:v>
                </c:pt>
                <c:pt idx="861">
                  <c:v>41255.791666666664</c:v>
                </c:pt>
                <c:pt idx="862">
                  <c:v>41256.791666666664</c:v>
                </c:pt>
                <c:pt idx="863">
                  <c:v>41257.791666666664</c:v>
                </c:pt>
                <c:pt idx="864">
                  <c:v>41260.791666666664</c:v>
                </c:pt>
                <c:pt idx="865">
                  <c:v>41261.791666666664</c:v>
                </c:pt>
                <c:pt idx="866">
                  <c:v>41262.791666666664</c:v>
                </c:pt>
                <c:pt idx="867">
                  <c:v>41263.791666666664</c:v>
                </c:pt>
                <c:pt idx="868">
                  <c:v>41264.791666666664</c:v>
                </c:pt>
                <c:pt idx="869">
                  <c:v>41267.791666666664</c:v>
                </c:pt>
                <c:pt idx="870">
                  <c:v>41269.791666666664</c:v>
                </c:pt>
                <c:pt idx="871">
                  <c:v>41270.791666666664</c:v>
                </c:pt>
                <c:pt idx="872">
                  <c:v>41271.791666666664</c:v>
                </c:pt>
                <c:pt idx="873">
                  <c:v>41274.791666666664</c:v>
                </c:pt>
                <c:pt idx="874">
                  <c:v>41276.791666666664</c:v>
                </c:pt>
                <c:pt idx="875">
                  <c:v>41277.791666666664</c:v>
                </c:pt>
                <c:pt idx="876">
                  <c:v>41278.791666666664</c:v>
                </c:pt>
                <c:pt idx="877">
                  <c:v>41281.791666666664</c:v>
                </c:pt>
                <c:pt idx="878">
                  <c:v>41282.791666666664</c:v>
                </c:pt>
                <c:pt idx="879">
                  <c:v>41283.791666666664</c:v>
                </c:pt>
                <c:pt idx="880">
                  <c:v>41284.791666666664</c:v>
                </c:pt>
                <c:pt idx="881">
                  <c:v>41285.791666666664</c:v>
                </c:pt>
                <c:pt idx="882">
                  <c:v>41288.791666666664</c:v>
                </c:pt>
                <c:pt idx="883">
                  <c:v>41289.791666666664</c:v>
                </c:pt>
                <c:pt idx="884">
                  <c:v>41290.791666666664</c:v>
                </c:pt>
                <c:pt idx="885">
                  <c:v>41291.791666666664</c:v>
                </c:pt>
                <c:pt idx="886">
                  <c:v>41292.791666666664</c:v>
                </c:pt>
                <c:pt idx="887">
                  <c:v>41296.791666666664</c:v>
                </c:pt>
                <c:pt idx="888">
                  <c:v>41297.791666666664</c:v>
                </c:pt>
                <c:pt idx="889">
                  <c:v>41298.791666666664</c:v>
                </c:pt>
                <c:pt idx="890">
                  <c:v>41299.791666666664</c:v>
                </c:pt>
                <c:pt idx="891">
                  <c:v>41302.791666666664</c:v>
                </c:pt>
                <c:pt idx="892">
                  <c:v>41303.791666666664</c:v>
                </c:pt>
                <c:pt idx="893">
                  <c:v>41304.791666666664</c:v>
                </c:pt>
                <c:pt idx="894">
                  <c:v>41305.791666666664</c:v>
                </c:pt>
                <c:pt idx="895">
                  <c:v>41306.791666666664</c:v>
                </c:pt>
                <c:pt idx="896">
                  <c:v>41309.791666666664</c:v>
                </c:pt>
                <c:pt idx="897">
                  <c:v>41310.791666666664</c:v>
                </c:pt>
                <c:pt idx="898">
                  <c:v>41311.791666666664</c:v>
                </c:pt>
                <c:pt idx="899">
                  <c:v>41312.791666666664</c:v>
                </c:pt>
                <c:pt idx="900">
                  <c:v>41313.791666666664</c:v>
                </c:pt>
                <c:pt idx="901">
                  <c:v>41316.791666666664</c:v>
                </c:pt>
                <c:pt idx="902">
                  <c:v>41317.791666666664</c:v>
                </c:pt>
                <c:pt idx="903">
                  <c:v>41318.791666666664</c:v>
                </c:pt>
                <c:pt idx="904">
                  <c:v>41319.791666666664</c:v>
                </c:pt>
                <c:pt idx="905">
                  <c:v>41320.791666666664</c:v>
                </c:pt>
                <c:pt idx="906">
                  <c:v>41324.791666666664</c:v>
                </c:pt>
                <c:pt idx="907">
                  <c:v>41325.791666666664</c:v>
                </c:pt>
                <c:pt idx="908">
                  <c:v>41326.791666666664</c:v>
                </c:pt>
                <c:pt idx="909">
                  <c:v>41327.791666666664</c:v>
                </c:pt>
                <c:pt idx="910">
                  <c:v>41330.791666666664</c:v>
                </c:pt>
                <c:pt idx="911">
                  <c:v>41331.791666666664</c:v>
                </c:pt>
                <c:pt idx="912">
                  <c:v>41332.791666666664</c:v>
                </c:pt>
                <c:pt idx="913">
                  <c:v>41333.791666666664</c:v>
                </c:pt>
                <c:pt idx="914">
                  <c:v>41334.791666666664</c:v>
                </c:pt>
                <c:pt idx="915">
                  <c:v>41337.791666666664</c:v>
                </c:pt>
                <c:pt idx="916">
                  <c:v>41338.791666666664</c:v>
                </c:pt>
                <c:pt idx="917">
                  <c:v>41339.791666666664</c:v>
                </c:pt>
                <c:pt idx="918">
                  <c:v>41340.791666666664</c:v>
                </c:pt>
                <c:pt idx="919">
                  <c:v>41341.791666666664</c:v>
                </c:pt>
                <c:pt idx="920">
                  <c:v>41344.833333333336</c:v>
                </c:pt>
                <c:pt idx="921">
                  <c:v>41345.833333333336</c:v>
                </c:pt>
                <c:pt idx="922">
                  <c:v>41346.833333333336</c:v>
                </c:pt>
                <c:pt idx="923">
                  <c:v>41347.833333333336</c:v>
                </c:pt>
                <c:pt idx="924">
                  <c:v>41348.833333333336</c:v>
                </c:pt>
                <c:pt idx="925">
                  <c:v>41351.833333333336</c:v>
                </c:pt>
                <c:pt idx="926">
                  <c:v>41352.833333333336</c:v>
                </c:pt>
                <c:pt idx="927">
                  <c:v>41353.833333333336</c:v>
                </c:pt>
                <c:pt idx="928">
                  <c:v>41354.833333333336</c:v>
                </c:pt>
                <c:pt idx="929">
                  <c:v>41355.833333333336</c:v>
                </c:pt>
                <c:pt idx="930">
                  <c:v>41358.833333333336</c:v>
                </c:pt>
                <c:pt idx="931">
                  <c:v>41359.833333333336</c:v>
                </c:pt>
                <c:pt idx="932">
                  <c:v>41360.833333333336</c:v>
                </c:pt>
                <c:pt idx="933">
                  <c:v>41361.833333333336</c:v>
                </c:pt>
                <c:pt idx="934">
                  <c:v>41365.833333333336</c:v>
                </c:pt>
                <c:pt idx="935">
                  <c:v>41366.833333333336</c:v>
                </c:pt>
                <c:pt idx="936">
                  <c:v>41367.833333333336</c:v>
                </c:pt>
                <c:pt idx="937">
                  <c:v>41368.833333333336</c:v>
                </c:pt>
                <c:pt idx="938">
                  <c:v>41369.833333333336</c:v>
                </c:pt>
                <c:pt idx="939">
                  <c:v>41372.833333333336</c:v>
                </c:pt>
                <c:pt idx="940">
                  <c:v>41373.833333333336</c:v>
                </c:pt>
                <c:pt idx="941">
                  <c:v>41374.833333333336</c:v>
                </c:pt>
                <c:pt idx="942">
                  <c:v>41375.833333333336</c:v>
                </c:pt>
                <c:pt idx="943">
                  <c:v>41376.833333333336</c:v>
                </c:pt>
                <c:pt idx="944">
                  <c:v>41379.833333333336</c:v>
                </c:pt>
                <c:pt idx="945">
                  <c:v>41380.833333333336</c:v>
                </c:pt>
                <c:pt idx="946">
                  <c:v>41381.833333333336</c:v>
                </c:pt>
                <c:pt idx="947">
                  <c:v>41382.833333333336</c:v>
                </c:pt>
                <c:pt idx="948">
                  <c:v>41383.833333333336</c:v>
                </c:pt>
                <c:pt idx="949">
                  <c:v>41386.833333333336</c:v>
                </c:pt>
                <c:pt idx="950">
                  <c:v>41387.833333333336</c:v>
                </c:pt>
                <c:pt idx="951">
                  <c:v>41388.833333333336</c:v>
                </c:pt>
                <c:pt idx="952">
                  <c:v>41389.833333333336</c:v>
                </c:pt>
                <c:pt idx="953">
                  <c:v>41390.833333333336</c:v>
                </c:pt>
                <c:pt idx="954">
                  <c:v>41393.833333333336</c:v>
                </c:pt>
                <c:pt idx="955">
                  <c:v>41394.833333333336</c:v>
                </c:pt>
                <c:pt idx="956">
                  <c:v>41395.833333333336</c:v>
                </c:pt>
                <c:pt idx="957">
                  <c:v>41396.833333333336</c:v>
                </c:pt>
                <c:pt idx="958">
                  <c:v>41397.833333333336</c:v>
                </c:pt>
                <c:pt idx="959">
                  <c:v>41400.833333333336</c:v>
                </c:pt>
                <c:pt idx="960">
                  <c:v>41401.833333333336</c:v>
                </c:pt>
                <c:pt idx="961">
                  <c:v>41402.833333333336</c:v>
                </c:pt>
                <c:pt idx="962">
                  <c:v>41403.833333333336</c:v>
                </c:pt>
                <c:pt idx="963">
                  <c:v>41404.833333333336</c:v>
                </c:pt>
                <c:pt idx="964">
                  <c:v>41407.833333333336</c:v>
                </c:pt>
                <c:pt idx="965">
                  <c:v>41408.833333333336</c:v>
                </c:pt>
                <c:pt idx="966">
                  <c:v>41409.833333333336</c:v>
                </c:pt>
                <c:pt idx="967">
                  <c:v>41410.833333333336</c:v>
                </c:pt>
                <c:pt idx="968">
                  <c:v>41411.833333333336</c:v>
                </c:pt>
                <c:pt idx="969">
                  <c:v>41414.833333333336</c:v>
                </c:pt>
                <c:pt idx="970">
                  <c:v>41415.833333333336</c:v>
                </c:pt>
                <c:pt idx="971">
                  <c:v>41416.833333333336</c:v>
                </c:pt>
                <c:pt idx="972">
                  <c:v>41417.833333333336</c:v>
                </c:pt>
                <c:pt idx="973">
                  <c:v>41418.833333333336</c:v>
                </c:pt>
                <c:pt idx="974">
                  <c:v>41422.833333333336</c:v>
                </c:pt>
                <c:pt idx="975">
                  <c:v>41423.833333333336</c:v>
                </c:pt>
                <c:pt idx="976">
                  <c:v>41424.833333333336</c:v>
                </c:pt>
                <c:pt idx="977">
                  <c:v>41425.833333333336</c:v>
                </c:pt>
                <c:pt idx="978">
                  <c:v>41428.833333333336</c:v>
                </c:pt>
                <c:pt idx="979">
                  <c:v>41429.833333333336</c:v>
                </c:pt>
                <c:pt idx="980">
                  <c:v>41430.833333333336</c:v>
                </c:pt>
                <c:pt idx="981">
                  <c:v>41431.833333333336</c:v>
                </c:pt>
                <c:pt idx="982">
                  <c:v>41432.833333333336</c:v>
                </c:pt>
                <c:pt idx="983">
                  <c:v>41435.833333333336</c:v>
                </c:pt>
                <c:pt idx="984">
                  <c:v>41436.833333333336</c:v>
                </c:pt>
                <c:pt idx="985">
                  <c:v>41437.833333333336</c:v>
                </c:pt>
                <c:pt idx="986">
                  <c:v>41438.833333333336</c:v>
                </c:pt>
                <c:pt idx="987">
                  <c:v>41439.833333333336</c:v>
                </c:pt>
                <c:pt idx="988">
                  <c:v>41442.833333333336</c:v>
                </c:pt>
                <c:pt idx="989">
                  <c:v>41443.833333333336</c:v>
                </c:pt>
                <c:pt idx="990">
                  <c:v>41444.833333333336</c:v>
                </c:pt>
                <c:pt idx="991">
                  <c:v>41445.833333333336</c:v>
                </c:pt>
                <c:pt idx="992">
                  <c:v>41446.833333333336</c:v>
                </c:pt>
                <c:pt idx="993">
                  <c:v>41449.833333333336</c:v>
                </c:pt>
                <c:pt idx="994">
                  <c:v>41450.833333333336</c:v>
                </c:pt>
                <c:pt idx="995">
                  <c:v>41451.833333333336</c:v>
                </c:pt>
                <c:pt idx="996">
                  <c:v>41452.833333333336</c:v>
                </c:pt>
                <c:pt idx="997">
                  <c:v>41453.833333333336</c:v>
                </c:pt>
                <c:pt idx="998">
                  <c:v>41456.833333333336</c:v>
                </c:pt>
                <c:pt idx="999">
                  <c:v>41457.833333333336</c:v>
                </c:pt>
                <c:pt idx="1000">
                  <c:v>41458.833333333336</c:v>
                </c:pt>
                <c:pt idx="1001">
                  <c:v>41460.833333333336</c:v>
                </c:pt>
                <c:pt idx="1002">
                  <c:v>41463.833333333336</c:v>
                </c:pt>
                <c:pt idx="1003">
                  <c:v>41464.833333333336</c:v>
                </c:pt>
                <c:pt idx="1004">
                  <c:v>41465.833333333336</c:v>
                </c:pt>
                <c:pt idx="1005">
                  <c:v>41466.833333333336</c:v>
                </c:pt>
                <c:pt idx="1006">
                  <c:v>41467.833333333336</c:v>
                </c:pt>
                <c:pt idx="1007">
                  <c:v>41470.833333333336</c:v>
                </c:pt>
                <c:pt idx="1008">
                  <c:v>41471.833333333336</c:v>
                </c:pt>
                <c:pt idx="1009">
                  <c:v>41472.833333333336</c:v>
                </c:pt>
                <c:pt idx="1010">
                  <c:v>41473.833333333336</c:v>
                </c:pt>
                <c:pt idx="1011">
                  <c:v>41474.833333333336</c:v>
                </c:pt>
                <c:pt idx="1012">
                  <c:v>41477.833333333336</c:v>
                </c:pt>
                <c:pt idx="1013">
                  <c:v>41478.833333333336</c:v>
                </c:pt>
                <c:pt idx="1014">
                  <c:v>41479.833333333336</c:v>
                </c:pt>
                <c:pt idx="1015">
                  <c:v>41480.833333333336</c:v>
                </c:pt>
                <c:pt idx="1016">
                  <c:v>41481.833333333336</c:v>
                </c:pt>
                <c:pt idx="1017">
                  <c:v>41484.833333333336</c:v>
                </c:pt>
                <c:pt idx="1018">
                  <c:v>41485.833333333336</c:v>
                </c:pt>
                <c:pt idx="1019">
                  <c:v>41486.833333333336</c:v>
                </c:pt>
                <c:pt idx="1020">
                  <c:v>41487.833333333336</c:v>
                </c:pt>
                <c:pt idx="1021">
                  <c:v>41488.833333333336</c:v>
                </c:pt>
                <c:pt idx="1022">
                  <c:v>41491.833333333336</c:v>
                </c:pt>
                <c:pt idx="1023">
                  <c:v>41492.833333333336</c:v>
                </c:pt>
                <c:pt idx="1024">
                  <c:v>41493.833333333336</c:v>
                </c:pt>
                <c:pt idx="1025">
                  <c:v>41494.833333333336</c:v>
                </c:pt>
                <c:pt idx="1026">
                  <c:v>41495.833333333336</c:v>
                </c:pt>
                <c:pt idx="1027">
                  <c:v>41498.833333333336</c:v>
                </c:pt>
                <c:pt idx="1028">
                  <c:v>41499.833333333336</c:v>
                </c:pt>
                <c:pt idx="1029">
                  <c:v>41500.833333333336</c:v>
                </c:pt>
                <c:pt idx="1030">
                  <c:v>41501.833333333336</c:v>
                </c:pt>
                <c:pt idx="1031">
                  <c:v>41502.833333333336</c:v>
                </c:pt>
                <c:pt idx="1032">
                  <c:v>41505.833333333336</c:v>
                </c:pt>
                <c:pt idx="1033">
                  <c:v>41506.833333333336</c:v>
                </c:pt>
                <c:pt idx="1034">
                  <c:v>41507.833333333336</c:v>
                </c:pt>
                <c:pt idx="1035">
                  <c:v>41508.833333333336</c:v>
                </c:pt>
                <c:pt idx="1036">
                  <c:v>41509.833333333336</c:v>
                </c:pt>
                <c:pt idx="1037">
                  <c:v>41512.833333333336</c:v>
                </c:pt>
                <c:pt idx="1038">
                  <c:v>41513.833333333336</c:v>
                </c:pt>
                <c:pt idx="1039">
                  <c:v>41514.833333333336</c:v>
                </c:pt>
                <c:pt idx="1040">
                  <c:v>41515.833333333336</c:v>
                </c:pt>
                <c:pt idx="1041">
                  <c:v>41516.833333333336</c:v>
                </c:pt>
                <c:pt idx="1042">
                  <c:v>41520.833333333336</c:v>
                </c:pt>
                <c:pt idx="1043">
                  <c:v>41521.833333333336</c:v>
                </c:pt>
                <c:pt idx="1044">
                  <c:v>41522.833333333336</c:v>
                </c:pt>
                <c:pt idx="1045">
                  <c:v>41523.833333333336</c:v>
                </c:pt>
                <c:pt idx="1046">
                  <c:v>41526.833333333336</c:v>
                </c:pt>
                <c:pt idx="1047">
                  <c:v>41527.833333333336</c:v>
                </c:pt>
                <c:pt idx="1048">
                  <c:v>41528.833333333336</c:v>
                </c:pt>
                <c:pt idx="1049">
                  <c:v>41529.833333333336</c:v>
                </c:pt>
                <c:pt idx="1050">
                  <c:v>41530.833333333336</c:v>
                </c:pt>
                <c:pt idx="1051">
                  <c:v>41533.833333333336</c:v>
                </c:pt>
                <c:pt idx="1052">
                  <c:v>41534.833333333336</c:v>
                </c:pt>
                <c:pt idx="1053">
                  <c:v>41535.833333333336</c:v>
                </c:pt>
                <c:pt idx="1054">
                  <c:v>41536.833333333336</c:v>
                </c:pt>
                <c:pt idx="1055">
                  <c:v>41537.833333333336</c:v>
                </c:pt>
                <c:pt idx="1056">
                  <c:v>41540.833333333336</c:v>
                </c:pt>
                <c:pt idx="1057">
                  <c:v>41541.833333333336</c:v>
                </c:pt>
                <c:pt idx="1058">
                  <c:v>41542.833333333336</c:v>
                </c:pt>
                <c:pt idx="1059">
                  <c:v>41543.833333333336</c:v>
                </c:pt>
                <c:pt idx="1060">
                  <c:v>41544.833333333336</c:v>
                </c:pt>
                <c:pt idx="1061">
                  <c:v>41547.833333333336</c:v>
                </c:pt>
                <c:pt idx="1062">
                  <c:v>41548.833333333336</c:v>
                </c:pt>
                <c:pt idx="1063">
                  <c:v>41549.833333333336</c:v>
                </c:pt>
                <c:pt idx="1064">
                  <c:v>41550.833333333336</c:v>
                </c:pt>
                <c:pt idx="1065">
                  <c:v>41551.833333333336</c:v>
                </c:pt>
                <c:pt idx="1066">
                  <c:v>41554.833333333336</c:v>
                </c:pt>
                <c:pt idx="1067">
                  <c:v>41555.833333333336</c:v>
                </c:pt>
                <c:pt idx="1068">
                  <c:v>41556.833333333336</c:v>
                </c:pt>
                <c:pt idx="1069">
                  <c:v>41557.833333333336</c:v>
                </c:pt>
                <c:pt idx="1070">
                  <c:v>41558.833333333336</c:v>
                </c:pt>
                <c:pt idx="1071">
                  <c:v>41562.833333333336</c:v>
                </c:pt>
                <c:pt idx="1072">
                  <c:v>41563.833333333336</c:v>
                </c:pt>
                <c:pt idx="1073">
                  <c:v>41564.833333333336</c:v>
                </c:pt>
                <c:pt idx="1074">
                  <c:v>41565.833333333336</c:v>
                </c:pt>
                <c:pt idx="1075">
                  <c:v>41568.833333333336</c:v>
                </c:pt>
                <c:pt idx="1076">
                  <c:v>41569.833333333336</c:v>
                </c:pt>
                <c:pt idx="1077">
                  <c:v>41570.833333333336</c:v>
                </c:pt>
                <c:pt idx="1078">
                  <c:v>41571.833333333336</c:v>
                </c:pt>
                <c:pt idx="1079">
                  <c:v>41572.833333333336</c:v>
                </c:pt>
                <c:pt idx="1080">
                  <c:v>41575.833333333336</c:v>
                </c:pt>
                <c:pt idx="1081">
                  <c:v>41576.833333333336</c:v>
                </c:pt>
                <c:pt idx="1082">
                  <c:v>41577.833333333336</c:v>
                </c:pt>
                <c:pt idx="1083">
                  <c:v>41578.833333333336</c:v>
                </c:pt>
                <c:pt idx="1084">
                  <c:v>41579.833333333336</c:v>
                </c:pt>
                <c:pt idx="1085">
                  <c:v>41582.791666666664</c:v>
                </c:pt>
                <c:pt idx="1086">
                  <c:v>41583.791666666664</c:v>
                </c:pt>
                <c:pt idx="1087">
                  <c:v>41584.791666666664</c:v>
                </c:pt>
                <c:pt idx="1088">
                  <c:v>41585.791666666664</c:v>
                </c:pt>
                <c:pt idx="1089">
                  <c:v>41586.791666666664</c:v>
                </c:pt>
                <c:pt idx="1090">
                  <c:v>41590.791666666664</c:v>
                </c:pt>
                <c:pt idx="1091">
                  <c:v>41591.791666666664</c:v>
                </c:pt>
                <c:pt idx="1092">
                  <c:v>41592.791666666664</c:v>
                </c:pt>
                <c:pt idx="1093">
                  <c:v>41593.791666666664</c:v>
                </c:pt>
                <c:pt idx="1094">
                  <c:v>41596.791666666664</c:v>
                </c:pt>
                <c:pt idx="1095">
                  <c:v>41597.791666666664</c:v>
                </c:pt>
                <c:pt idx="1096">
                  <c:v>41598.791666666664</c:v>
                </c:pt>
                <c:pt idx="1097">
                  <c:v>41599.791666666664</c:v>
                </c:pt>
                <c:pt idx="1098">
                  <c:v>41600.791666666664</c:v>
                </c:pt>
                <c:pt idx="1099">
                  <c:v>41603.791666666664</c:v>
                </c:pt>
                <c:pt idx="1100">
                  <c:v>41604.791666666664</c:v>
                </c:pt>
                <c:pt idx="1101">
                  <c:v>41605.791666666664</c:v>
                </c:pt>
                <c:pt idx="1102">
                  <c:v>41607.791666666664</c:v>
                </c:pt>
                <c:pt idx="1103">
                  <c:v>41610.791666666664</c:v>
                </c:pt>
                <c:pt idx="1104">
                  <c:v>41611.791666666664</c:v>
                </c:pt>
                <c:pt idx="1105">
                  <c:v>41612.791666666664</c:v>
                </c:pt>
                <c:pt idx="1106">
                  <c:v>41613.791666666664</c:v>
                </c:pt>
                <c:pt idx="1107">
                  <c:v>41614.791666666664</c:v>
                </c:pt>
                <c:pt idx="1108">
                  <c:v>41617.791666666664</c:v>
                </c:pt>
                <c:pt idx="1109">
                  <c:v>41618.791666666664</c:v>
                </c:pt>
                <c:pt idx="1110">
                  <c:v>41619.791666666664</c:v>
                </c:pt>
                <c:pt idx="1111">
                  <c:v>41620.791666666664</c:v>
                </c:pt>
                <c:pt idx="1112">
                  <c:v>41621.791666666664</c:v>
                </c:pt>
                <c:pt idx="1113">
                  <c:v>41624.791666666664</c:v>
                </c:pt>
                <c:pt idx="1114">
                  <c:v>41625.791666666664</c:v>
                </c:pt>
                <c:pt idx="1115">
                  <c:v>41626.791666666664</c:v>
                </c:pt>
                <c:pt idx="1116">
                  <c:v>41627.791666666664</c:v>
                </c:pt>
                <c:pt idx="1117">
                  <c:v>41628.791666666664</c:v>
                </c:pt>
                <c:pt idx="1118">
                  <c:v>41631.791666666664</c:v>
                </c:pt>
                <c:pt idx="1119">
                  <c:v>41632.791666666664</c:v>
                </c:pt>
                <c:pt idx="1120">
                  <c:v>41634.791666666664</c:v>
                </c:pt>
                <c:pt idx="1121">
                  <c:v>41635.791666666664</c:v>
                </c:pt>
                <c:pt idx="1122">
                  <c:v>41638.791666666664</c:v>
                </c:pt>
                <c:pt idx="1123">
                  <c:v>41639.791666666664</c:v>
                </c:pt>
                <c:pt idx="1124">
                  <c:v>41641.791666666664</c:v>
                </c:pt>
                <c:pt idx="1125">
                  <c:v>41642.791666666664</c:v>
                </c:pt>
                <c:pt idx="1126">
                  <c:v>41645.791666666664</c:v>
                </c:pt>
                <c:pt idx="1127">
                  <c:v>41646.791666666664</c:v>
                </c:pt>
                <c:pt idx="1128">
                  <c:v>41647.791666666664</c:v>
                </c:pt>
                <c:pt idx="1129">
                  <c:v>41648.791666666664</c:v>
                </c:pt>
                <c:pt idx="1130">
                  <c:v>41649.791666666664</c:v>
                </c:pt>
                <c:pt idx="1131">
                  <c:v>41652.791666666664</c:v>
                </c:pt>
                <c:pt idx="1132">
                  <c:v>41653.791666666664</c:v>
                </c:pt>
                <c:pt idx="1133">
                  <c:v>41654.791666666664</c:v>
                </c:pt>
                <c:pt idx="1134">
                  <c:v>41655.791666666664</c:v>
                </c:pt>
                <c:pt idx="1135">
                  <c:v>41656.791666666664</c:v>
                </c:pt>
                <c:pt idx="1136">
                  <c:v>41660.791666666664</c:v>
                </c:pt>
                <c:pt idx="1137">
                  <c:v>41661.791666666664</c:v>
                </c:pt>
                <c:pt idx="1138">
                  <c:v>41662.791666666664</c:v>
                </c:pt>
                <c:pt idx="1139">
                  <c:v>41663.791666666664</c:v>
                </c:pt>
                <c:pt idx="1140">
                  <c:v>41666.791666666664</c:v>
                </c:pt>
                <c:pt idx="1141">
                  <c:v>41667.791666666664</c:v>
                </c:pt>
                <c:pt idx="1142">
                  <c:v>41668.791666666664</c:v>
                </c:pt>
                <c:pt idx="1143">
                  <c:v>41669.791666666664</c:v>
                </c:pt>
                <c:pt idx="1144">
                  <c:v>41670.791666666664</c:v>
                </c:pt>
                <c:pt idx="1145">
                  <c:v>41673.791666666664</c:v>
                </c:pt>
                <c:pt idx="1146">
                  <c:v>41674.791666666664</c:v>
                </c:pt>
                <c:pt idx="1147">
                  <c:v>41675.791666666664</c:v>
                </c:pt>
                <c:pt idx="1148">
                  <c:v>41676.791666666664</c:v>
                </c:pt>
                <c:pt idx="1149">
                  <c:v>41677.791666666664</c:v>
                </c:pt>
                <c:pt idx="1150">
                  <c:v>41680.791666666664</c:v>
                </c:pt>
                <c:pt idx="1151">
                  <c:v>41681.791666666664</c:v>
                </c:pt>
                <c:pt idx="1152">
                  <c:v>41682.791666666664</c:v>
                </c:pt>
                <c:pt idx="1153">
                  <c:v>41683.791666666664</c:v>
                </c:pt>
                <c:pt idx="1154">
                  <c:v>41684.791666666664</c:v>
                </c:pt>
                <c:pt idx="1155">
                  <c:v>41688.791666666664</c:v>
                </c:pt>
                <c:pt idx="1156">
                  <c:v>41689.791666666664</c:v>
                </c:pt>
                <c:pt idx="1157">
                  <c:v>41690.791666666664</c:v>
                </c:pt>
                <c:pt idx="1158">
                  <c:v>41691.791666666664</c:v>
                </c:pt>
                <c:pt idx="1159">
                  <c:v>41694.791666666664</c:v>
                </c:pt>
                <c:pt idx="1160">
                  <c:v>41695.791666666664</c:v>
                </c:pt>
                <c:pt idx="1161">
                  <c:v>41696.791666666664</c:v>
                </c:pt>
                <c:pt idx="1162">
                  <c:v>41697.791666666664</c:v>
                </c:pt>
                <c:pt idx="1163">
                  <c:v>41698.791666666664</c:v>
                </c:pt>
                <c:pt idx="1164">
                  <c:v>41701.791666666664</c:v>
                </c:pt>
                <c:pt idx="1165">
                  <c:v>41702.791666666664</c:v>
                </c:pt>
                <c:pt idx="1166">
                  <c:v>41703.791666666664</c:v>
                </c:pt>
                <c:pt idx="1167">
                  <c:v>41704.791666666664</c:v>
                </c:pt>
                <c:pt idx="1168">
                  <c:v>41705.791666666664</c:v>
                </c:pt>
                <c:pt idx="1169">
                  <c:v>41708.833333333336</c:v>
                </c:pt>
                <c:pt idx="1170">
                  <c:v>41709.833333333336</c:v>
                </c:pt>
                <c:pt idx="1171">
                  <c:v>41710.833333333336</c:v>
                </c:pt>
                <c:pt idx="1172">
                  <c:v>41711.833333333336</c:v>
                </c:pt>
                <c:pt idx="1173">
                  <c:v>41712.833333333336</c:v>
                </c:pt>
                <c:pt idx="1174">
                  <c:v>41715.833333333336</c:v>
                </c:pt>
                <c:pt idx="1175">
                  <c:v>41716.833333333336</c:v>
                </c:pt>
                <c:pt idx="1176">
                  <c:v>41717.833333333336</c:v>
                </c:pt>
                <c:pt idx="1177">
                  <c:v>41718.833333333336</c:v>
                </c:pt>
                <c:pt idx="1178">
                  <c:v>41719.833333333336</c:v>
                </c:pt>
                <c:pt idx="1179">
                  <c:v>41722.833333333336</c:v>
                </c:pt>
                <c:pt idx="1180">
                  <c:v>41723.833333333336</c:v>
                </c:pt>
                <c:pt idx="1181">
                  <c:v>41724.833333333336</c:v>
                </c:pt>
                <c:pt idx="1182">
                  <c:v>41725.833333333336</c:v>
                </c:pt>
                <c:pt idx="1183">
                  <c:v>41726.833333333336</c:v>
                </c:pt>
                <c:pt idx="1184">
                  <c:v>41729.833333333336</c:v>
                </c:pt>
                <c:pt idx="1185">
                  <c:v>41730.833333333336</c:v>
                </c:pt>
                <c:pt idx="1186">
                  <c:v>41731.833333333336</c:v>
                </c:pt>
                <c:pt idx="1187">
                  <c:v>41732.833333333336</c:v>
                </c:pt>
                <c:pt idx="1188">
                  <c:v>41733.833333333336</c:v>
                </c:pt>
                <c:pt idx="1189">
                  <c:v>41736.833333333336</c:v>
                </c:pt>
                <c:pt idx="1190">
                  <c:v>41737.833333333336</c:v>
                </c:pt>
                <c:pt idx="1191">
                  <c:v>41738.833333333336</c:v>
                </c:pt>
                <c:pt idx="1192">
                  <c:v>41739.833333333336</c:v>
                </c:pt>
                <c:pt idx="1193">
                  <c:v>41740.833333333336</c:v>
                </c:pt>
                <c:pt idx="1194">
                  <c:v>41743.833333333336</c:v>
                </c:pt>
                <c:pt idx="1195">
                  <c:v>41744.833333333336</c:v>
                </c:pt>
                <c:pt idx="1196">
                  <c:v>41745.833333333336</c:v>
                </c:pt>
                <c:pt idx="1197">
                  <c:v>41746.833333333336</c:v>
                </c:pt>
                <c:pt idx="1198">
                  <c:v>41750.833333333336</c:v>
                </c:pt>
                <c:pt idx="1199">
                  <c:v>41751.833333333336</c:v>
                </c:pt>
                <c:pt idx="1200">
                  <c:v>41752.833333333336</c:v>
                </c:pt>
                <c:pt idx="1201">
                  <c:v>41753.833333333336</c:v>
                </c:pt>
                <c:pt idx="1202">
                  <c:v>41754.833333333336</c:v>
                </c:pt>
                <c:pt idx="1203">
                  <c:v>41757.833333333336</c:v>
                </c:pt>
                <c:pt idx="1204">
                  <c:v>41758.833333333336</c:v>
                </c:pt>
                <c:pt idx="1205">
                  <c:v>41759.833333333336</c:v>
                </c:pt>
                <c:pt idx="1206">
                  <c:v>41760.833333333336</c:v>
                </c:pt>
                <c:pt idx="1207">
                  <c:v>41761.833333333336</c:v>
                </c:pt>
                <c:pt idx="1208">
                  <c:v>41764.833333333336</c:v>
                </c:pt>
                <c:pt idx="1209">
                  <c:v>41765.833333333336</c:v>
                </c:pt>
                <c:pt idx="1210">
                  <c:v>41766.833333333336</c:v>
                </c:pt>
                <c:pt idx="1211">
                  <c:v>41767.833333333336</c:v>
                </c:pt>
                <c:pt idx="1212">
                  <c:v>41768.833333333336</c:v>
                </c:pt>
                <c:pt idx="1213">
                  <c:v>41771.833333333336</c:v>
                </c:pt>
                <c:pt idx="1214">
                  <c:v>41772.833333333336</c:v>
                </c:pt>
                <c:pt idx="1215">
                  <c:v>41773.833333333336</c:v>
                </c:pt>
                <c:pt idx="1216">
                  <c:v>41774.833333333336</c:v>
                </c:pt>
                <c:pt idx="1217">
                  <c:v>41775.833333333336</c:v>
                </c:pt>
                <c:pt idx="1218">
                  <c:v>41778.833333333336</c:v>
                </c:pt>
                <c:pt idx="1219">
                  <c:v>41779.833333333336</c:v>
                </c:pt>
                <c:pt idx="1220">
                  <c:v>41780.833333333336</c:v>
                </c:pt>
                <c:pt idx="1221">
                  <c:v>41781.833333333336</c:v>
                </c:pt>
                <c:pt idx="1222">
                  <c:v>41782.833333333336</c:v>
                </c:pt>
                <c:pt idx="1223">
                  <c:v>41786.833333333336</c:v>
                </c:pt>
                <c:pt idx="1224">
                  <c:v>41787.833333333336</c:v>
                </c:pt>
                <c:pt idx="1225">
                  <c:v>41788.833333333336</c:v>
                </c:pt>
                <c:pt idx="1226">
                  <c:v>41789.833333333336</c:v>
                </c:pt>
                <c:pt idx="1227">
                  <c:v>41792.833333333336</c:v>
                </c:pt>
                <c:pt idx="1228">
                  <c:v>41793.833333333336</c:v>
                </c:pt>
                <c:pt idx="1229">
                  <c:v>41794.833333333336</c:v>
                </c:pt>
                <c:pt idx="1230">
                  <c:v>41795.833333333336</c:v>
                </c:pt>
                <c:pt idx="1231">
                  <c:v>41796.833333333336</c:v>
                </c:pt>
                <c:pt idx="1232">
                  <c:v>41799.833333333336</c:v>
                </c:pt>
                <c:pt idx="1233">
                  <c:v>41800.833333333336</c:v>
                </c:pt>
                <c:pt idx="1234">
                  <c:v>41801.833333333336</c:v>
                </c:pt>
                <c:pt idx="1235">
                  <c:v>41802.833333333336</c:v>
                </c:pt>
                <c:pt idx="1236">
                  <c:v>41803.833333333336</c:v>
                </c:pt>
                <c:pt idx="1237">
                  <c:v>41806.833333333336</c:v>
                </c:pt>
                <c:pt idx="1238">
                  <c:v>41807.833333333336</c:v>
                </c:pt>
                <c:pt idx="1239">
                  <c:v>41808.833333333336</c:v>
                </c:pt>
                <c:pt idx="1240">
                  <c:v>41809.833333333336</c:v>
                </c:pt>
                <c:pt idx="1241">
                  <c:v>41810.833333333336</c:v>
                </c:pt>
                <c:pt idx="1242">
                  <c:v>41813.833333333336</c:v>
                </c:pt>
                <c:pt idx="1243">
                  <c:v>41814.833333333336</c:v>
                </c:pt>
                <c:pt idx="1244">
                  <c:v>41815.833333333336</c:v>
                </c:pt>
                <c:pt idx="1245">
                  <c:v>41816.833333333336</c:v>
                </c:pt>
                <c:pt idx="1246">
                  <c:v>41817.833333333336</c:v>
                </c:pt>
                <c:pt idx="1247">
                  <c:v>41820.833333333336</c:v>
                </c:pt>
                <c:pt idx="1248">
                  <c:v>41821.833333333336</c:v>
                </c:pt>
                <c:pt idx="1249">
                  <c:v>41822.833333333336</c:v>
                </c:pt>
                <c:pt idx="1250">
                  <c:v>41823.833333333336</c:v>
                </c:pt>
                <c:pt idx="1251">
                  <c:v>41827.833333333336</c:v>
                </c:pt>
                <c:pt idx="1252">
                  <c:v>41828.833333333336</c:v>
                </c:pt>
                <c:pt idx="1253">
                  <c:v>41829.833333333336</c:v>
                </c:pt>
                <c:pt idx="1254">
                  <c:v>41830.833333333336</c:v>
                </c:pt>
                <c:pt idx="1255">
                  <c:v>41831.833333333336</c:v>
                </c:pt>
                <c:pt idx="1256">
                  <c:v>41834.833333333336</c:v>
                </c:pt>
                <c:pt idx="1257">
                  <c:v>41835.833333333336</c:v>
                </c:pt>
                <c:pt idx="1258">
                  <c:v>41836.833333333336</c:v>
                </c:pt>
                <c:pt idx="1259">
                  <c:v>41837.833333333336</c:v>
                </c:pt>
                <c:pt idx="1260">
                  <c:v>41838.833333333336</c:v>
                </c:pt>
                <c:pt idx="1261">
                  <c:v>41841.833333333336</c:v>
                </c:pt>
                <c:pt idx="1262">
                  <c:v>41842.833333333336</c:v>
                </c:pt>
                <c:pt idx="1263">
                  <c:v>41843.833333333336</c:v>
                </c:pt>
                <c:pt idx="1264">
                  <c:v>41844.833333333336</c:v>
                </c:pt>
                <c:pt idx="1265">
                  <c:v>41845.833333333336</c:v>
                </c:pt>
                <c:pt idx="1266">
                  <c:v>41848.833333333336</c:v>
                </c:pt>
                <c:pt idx="1267">
                  <c:v>41849.833333333336</c:v>
                </c:pt>
                <c:pt idx="1268">
                  <c:v>41850.833333333336</c:v>
                </c:pt>
                <c:pt idx="1269">
                  <c:v>41851.833333333336</c:v>
                </c:pt>
                <c:pt idx="1270">
                  <c:v>41852.833333333336</c:v>
                </c:pt>
                <c:pt idx="1271">
                  <c:v>41855.833333333336</c:v>
                </c:pt>
                <c:pt idx="1272">
                  <c:v>41856.833333333336</c:v>
                </c:pt>
                <c:pt idx="1273">
                  <c:v>41857.833333333336</c:v>
                </c:pt>
                <c:pt idx="1274">
                  <c:v>41858.833333333336</c:v>
                </c:pt>
                <c:pt idx="1275">
                  <c:v>41859.833333333336</c:v>
                </c:pt>
                <c:pt idx="1276">
                  <c:v>41862.833333333336</c:v>
                </c:pt>
                <c:pt idx="1277">
                  <c:v>41863.833333333336</c:v>
                </c:pt>
                <c:pt idx="1278">
                  <c:v>41864.833333333336</c:v>
                </c:pt>
                <c:pt idx="1279">
                  <c:v>41865.833333333336</c:v>
                </c:pt>
                <c:pt idx="1280">
                  <c:v>41866.833333333336</c:v>
                </c:pt>
                <c:pt idx="1281">
                  <c:v>41869.833333333336</c:v>
                </c:pt>
                <c:pt idx="1282">
                  <c:v>41870.833333333336</c:v>
                </c:pt>
                <c:pt idx="1283">
                  <c:v>41871.833333333336</c:v>
                </c:pt>
                <c:pt idx="1284">
                  <c:v>41872.833333333336</c:v>
                </c:pt>
                <c:pt idx="1285">
                  <c:v>41873.833333333336</c:v>
                </c:pt>
                <c:pt idx="1286">
                  <c:v>41876.833333333336</c:v>
                </c:pt>
                <c:pt idx="1287">
                  <c:v>41877.833333333336</c:v>
                </c:pt>
                <c:pt idx="1288">
                  <c:v>41878.833333333336</c:v>
                </c:pt>
                <c:pt idx="1289">
                  <c:v>41879.833333333336</c:v>
                </c:pt>
                <c:pt idx="1290">
                  <c:v>41880.833333333336</c:v>
                </c:pt>
                <c:pt idx="1291">
                  <c:v>41884.833333333336</c:v>
                </c:pt>
                <c:pt idx="1292">
                  <c:v>41885.833333333336</c:v>
                </c:pt>
                <c:pt idx="1293">
                  <c:v>41886.833333333336</c:v>
                </c:pt>
                <c:pt idx="1294">
                  <c:v>41887.833333333336</c:v>
                </c:pt>
                <c:pt idx="1295">
                  <c:v>41890.833333333336</c:v>
                </c:pt>
                <c:pt idx="1296">
                  <c:v>41891.833333333336</c:v>
                </c:pt>
                <c:pt idx="1297">
                  <c:v>41892.833333333336</c:v>
                </c:pt>
                <c:pt idx="1298">
                  <c:v>41893.833333333336</c:v>
                </c:pt>
                <c:pt idx="1299">
                  <c:v>41894.833333333336</c:v>
                </c:pt>
                <c:pt idx="1300">
                  <c:v>41897.833333333336</c:v>
                </c:pt>
                <c:pt idx="1301">
                  <c:v>41898.833333333336</c:v>
                </c:pt>
                <c:pt idx="1302">
                  <c:v>41899.833333333336</c:v>
                </c:pt>
                <c:pt idx="1303">
                  <c:v>41900.833333333336</c:v>
                </c:pt>
                <c:pt idx="1304">
                  <c:v>41901.833333333336</c:v>
                </c:pt>
                <c:pt idx="1305">
                  <c:v>41904.833333333336</c:v>
                </c:pt>
                <c:pt idx="1306">
                  <c:v>41905.833333333336</c:v>
                </c:pt>
                <c:pt idx="1307">
                  <c:v>41906.833333333336</c:v>
                </c:pt>
                <c:pt idx="1308">
                  <c:v>41907.833333333336</c:v>
                </c:pt>
                <c:pt idx="1309">
                  <c:v>41908.833333333336</c:v>
                </c:pt>
                <c:pt idx="1310">
                  <c:v>41911.833333333336</c:v>
                </c:pt>
                <c:pt idx="1311">
                  <c:v>41912.833333333336</c:v>
                </c:pt>
                <c:pt idx="1312">
                  <c:v>41913.833333333336</c:v>
                </c:pt>
                <c:pt idx="1313">
                  <c:v>41914.833333333336</c:v>
                </c:pt>
                <c:pt idx="1314">
                  <c:v>41915.833333333336</c:v>
                </c:pt>
                <c:pt idx="1315">
                  <c:v>41918.833333333336</c:v>
                </c:pt>
                <c:pt idx="1316">
                  <c:v>41919.833333333336</c:v>
                </c:pt>
                <c:pt idx="1317">
                  <c:v>41920.833333333336</c:v>
                </c:pt>
                <c:pt idx="1318">
                  <c:v>41921.833333333336</c:v>
                </c:pt>
                <c:pt idx="1319">
                  <c:v>41922.833333333336</c:v>
                </c:pt>
                <c:pt idx="1320">
                  <c:v>41926.833333333336</c:v>
                </c:pt>
                <c:pt idx="1321">
                  <c:v>41927.833333333336</c:v>
                </c:pt>
                <c:pt idx="1322">
                  <c:v>41928.833333333336</c:v>
                </c:pt>
                <c:pt idx="1323">
                  <c:v>41929.833333333336</c:v>
                </c:pt>
                <c:pt idx="1324">
                  <c:v>41932.833333333336</c:v>
                </c:pt>
                <c:pt idx="1325">
                  <c:v>41933.833333333336</c:v>
                </c:pt>
                <c:pt idx="1326">
                  <c:v>41934.833333333336</c:v>
                </c:pt>
                <c:pt idx="1327">
                  <c:v>41935.833333333336</c:v>
                </c:pt>
                <c:pt idx="1328">
                  <c:v>41936.833333333336</c:v>
                </c:pt>
                <c:pt idx="1329">
                  <c:v>41939.833333333336</c:v>
                </c:pt>
                <c:pt idx="1330">
                  <c:v>41940.833333333336</c:v>
                </c:pt>
                <c:pt idx="1331">
                  <c:v>41941.833333333336</c:v>
                </c:pt>
                <c:pt idx="1332">
                  <c:v>41942.833333333336</c:v>
                </c:pt>
                <c:pt idx="1333">
                  <c:v>41943.833333333336</c:v>
                </c:pt>
                <c:pt idx="1334">
                  <c:v>41946.791666666664</c:v>
                </c:pt>
                <c:pt idx="1335">
                  <c:v>41947.791666666664</c:v>
                </c:pt>
                <c:pt idx="1336">
                  <c:v>41948.791666666664</c:v>
                </c:pt>
                <c:pt idx="1337">
                  <c:v>41949.791666666664</c:v>
                </c:pt>
                <c:pt idx="1338">
                  <c:v>41950.791666666664</c:v>
                </c:pt>
                <c:pt idx="1339">
                  <c:v>41953.791666666664</c:v>
                </c:pt>
                <c:pt idx="1340">
                  <c:v>41955.791666666664</c:v>
                </c:pt>
                <c:pt idx="1341">
                  <c:v>41956.791666666664</c:v>
                </c:pt>
                <c:pt idx="1342">
                  <c:v>41957.791666666664</c:v>
                </c:pt>
                <c:pt idx="1343">
                  <c:v>41960.791666666664</c:v>
                </c:pt>
                <c:pt idx="1344">
                  <c:v>41961.791666666664</c:v>
                </c:pt>
                <c:pt idx="1345">
                  <c:v>41962.791666666664</c:v>
                </c:pt>
                <c:pt idx="1346">
                  <c:v>41963.791666666664</c:v>
                </c:pt>
                <c:pt idx="1347">
                  <c:v>41964.791666666664</c:v>
                </c:pt>
                <c:pt idx="1348">
                  <c:v>41967.791666666664</c:v>
                </c:pt>
                <c:pt idx="1349">
                  <c:v>41968.791666666664</c:v>
                </c:pt>
                <c:pt idx="1350">
                  <c:v>41969.791666666664</c:v>
                </c:pt>
                <c:pt idx="1351">
                  <c:v>41971.791666666664</c:v>
                </c:pt>
                <c:pt idx="1352">
                  <c:v>41974.791666666664</c:v>
                </c:pt>
                <c:pt idx="1353">
                  <c:v>41975.791666666664</c:v>
                </c:pt>
                <c:pt idx="1354">
                  <c:v>41976.791666666664</c:v>
                </c:pt>
                <c:pt idx="1355">
                  <c:v>41977.791666666664</c:v>
                </c:pt>
                <c:pt idx="1356">
                  <c:v>41978.791666666664</c:v>
                </c:pt>
                <c:pt idx="1357">
                  <c:v>41981.791666666664</c:v>
                </c:pt>
                <c:pt idx="1358">
                  <c:v>41982.791666666664</c:v>
                </c:pt>
                <c:pt idx="1359">
                  <c:v>41983.791666666664</c:v>
                </c:pt>
                <c:pt idx="1360">
                  <c:v>41984.791666666664</c:v>
                </c:pt>
                <c:pt idx="1361">
                  <c:v>41985.791666666664</c:v>
                </c:pt>
                <c:pt idx="1362">
                  <c:v>41988.791666666664</c:v>
                </c:pt>
                <c:pt idx="1363">
                  <c:v>41989.791666666664</c:v>
                </c:pt>
                <c:pt idx="1364">
                  <c:v>41990.791666666664</c:v>
                </c:pt>
                <c:pt idx="1365">
                  <c:v>41991.791666666664</c:v>
                </c:pt>
                <c:pt idx="1366">
                  <c:v>41992.791666666664</c:v>
                </c:pt>
                <c:pt idx="1367">
                  <c:v>41995.791666666664</c:v>
                </c:pt>
                <c:pt idx="1368">
                  <c:v>41996.791666666664</c:v>
                </c:pt>
                <c:pt idx="1369">
                  <c:v>41997.791666666664</c:v>
                </c:pt>
                <c:pt idx="1370">
                  <c:v>41999.791666666664</c:v>
                </c:pt>
                <c:pt idx="1371">
                  <c:v>42002.791666666664</c:v>
                </c:pt>
                <c:pt idx="1372">
                  <c:v>42003.791666666664</c:v>
                </c:pt>
                <c:pt idx="1373">
                  <c:v>42004.791666666664</c:v>
                </c:pt>
                <c:pt idx="1374">
                  <c:v>42006.791666666664</c:v>
                </c:pt>
                <c:pt idx="1375">
                  <c:v>42009.791666666664</c:v>
                </c:pt>
                <c:pt idx="1376">
                  <c:v>42010.791666666664</c:v>
                </c:pt>
                <c:pt idx="1377">
                  <c:v>42011.791666666664</c:v>
                </c:pt>
                <c:pt idx="1378">
                  <c:v>42012.791666666664</c:v>
                </c:pt>
                <c:pt idx="1379">
                  <c:v>42013.791666666664</c:v>
                </c:pt>
                <c:pt idx="1380">
                  <c:v>42016.791666666664</c:v>
                </c:pt>
                <c:pt idx="1381">
                  <c:v>42017.791666666664</c:v>
                </c:pt>
                <c:pt idx="1382">
                  <c:v>42018.791666666664</c:v>
                </c:pt>
                <c:pt idx="1383">
                  <c:v>42019.791666666664</c:v>
                </c:pt>
                <c:pt idx="1384">
                  <c:v>42020.791666666664</c:v>
                </c:pt>
                <c:pt idx="1385">
                  <c:v>42024.791666666664</c:v>
                </c:pt>
                <c:pt idx="1386">
                  <c:v>42025.791666666664</c:v>
                </c:pt>
                <c:pt idx="1387">
                  <c:v>42026.791666666664</c:v>
                </c:pt>
                <c:pt idx="1388">
                  <c:v>42027.791666666664</c:v>
                </c:pt>
                <c:pt idx="1389">
                  <c:v>42030.791666666664</c:v>
                </c:pt>
                <c:pt idx="1390">
                  <c:v>42031.791666666664</c:v>
                </c:pt>
                <c:pt idx="1391">
                  <c:v>42032.791666666664</c:v>
                </c:pt>
                <c:pt idx="1392">
                  <c:v>42033.791666666664</c:v>
                </c:pt>
                <c:pt idx="1393">
                  <c:v>42034.791666666664</c:v>
                </c:pt>
                <c:pt idx="1394">
                  <c:v>42037.791666666664</c:v>
                </c:pt>
                <c:pt idx="1395">
                  <c:v>42038.791666666664</c:v>
                </c:pt>
                <c:pt idx="1396">
                  <c:v>42039.791666666664</c:v>
                </c:pt>
                <c:pt idx="1397">
                  <c:v>42040.791666666664</c:v>
                </c:pt>
                <c:pt idx="1398">
                  <c:v>42041.791666666664</c:v>
                </c:pt>
                <c:pt idx="1399">
                  <c:v>42044.791666666664</c:v>
                </c:pt>
                <c:pt idx="1400">
                  <c:v>42045.791666666664</c:v>
                </c:pt>
                <c:pt idx="1401">
                  <c:v>42046.791666666664</c:v>
                </c:pt>
                <c:pt idx="1402">
                  <c:v>42047.791666666664</c:v>
                </c:pt>
                <c:pt idx="1403">
                  <c:v>42048.791666666664</c:v>
                </c:pt>
                <c:pt idx="1404">
                  <c:v>42052.791666666664</c:v>
                </c:pt>
                <c:pt idx="1405">
                  <c:v>42053.791666666664</c:v>
                </c:pt>
                <c:pt idx="1406">
                  <c:v>42054.791666666664</c:v>
                </c:pt>
                <c:pt idx="1407">
                  <c:v>42055.791666666664</c:v>
                </c:pt>
                <c:pt idx="1408">
                  <c:v>42058.791666666664</c:v>
                </c:pt>
                <c:pt idx="1409">
                  <c:v>42059.791666666664</c:v>
                </c:pt>
                <c:pt idx="1410">
                  <c:v>42060.791666666664</c:v>
                </c:pt>
                <c:pt idx="1411">
                  <c:v>42061.791666666664</c:v>
                </c:pt>
                <c:pt idx="1412">
                  <c:v>42062.791666666664</c:v>
                </c:pt>
                <c:pt idx="1413">
                  <c:v>42065.791666666664</c:v>
                </c:pt>
                <c:pt idx="1414">
                  <c:v>42066.791666666664</c:v>
                </c:pt>
                <c:pt idx="1415">
                  <c:v>42067.791666666664</c:v>
                </c:pt>
                <c:pt idx="1416">
                  <c:v>42068.791666666664</c:v>
                </c:pt>
                <c:pt idx="1417">
                  <c:v>42069.791666666664</c:v>
                </c:pt>
                <c:pt idx="1418">
                  <c:v>42072.833333333336</c:v>
                </c:pt>
                <c:pt idx="1419">
                  <c:v>42073.833333333336</c:v>
                </c:pt>
                <c:pt idx="1420">
                  <c:v>42074.833333333336</c:v>
                </c:pt>
                <c:pt idx="1421">
                  <c:v>42075.833333333336</c:v>
                </c:pt>
                <c:pt idx="1422">
                  <c:v>42076.833333333336</c:v>
                </c:pt>
                <c:pt idx="1423">
                  <c:v>42079.833333333336</c:v>
                </c:pt>
                <c:pt idx="1424">
                  <c:v>42080.833333333336</c:v>
                </c:pt>
                <c:pt idx="1425">
                  <c:v>42081.833333333336</c:v>
                </c:pt>
                <c:pt idx="1426">
                  <c:v>42082.833333333336</c:v>
                </c:pt>
                <c:pt idx="1427">
                  <c:v>42083.833333333336</c:v>
                </c:pt>
                <c:pt idx="1428">
                  <c:v>42086.833333333336</c:v>
                </c:pt>
                <c:pt idx="1429">
                  <c:v>42087.833333333336</c:v>
                </c:pt>
                <c:pt idx="1430">
                  <c:v>42088.833333333336</c:v>
                </c:pt>
                <c:pt idx="1431">
                  <c:v>42089.833333333336</c:v>
                </c:pt>
                <c:pt idx="1432">
                  <c:v>42090.833333333336</c:v>
                </c:pt>
                <c:pt idx="1433">
                  <c:v>42093.833333333336</c:v>
                </c:pt>
                <c:pt idx="1434">
                  <c:v>42094.833333333336</c:v>
                </c:pt>
                <c:pt idx="1435">
                  <c:v>42095.833333333336</c:v>
                </c:pt>
                <c:pt idx="1436">
                  <c:v>42096.833333333336</c:v>
                </c:pt>
                <c:pt idx="1437">
                  <c:v>42100.833333333336</c:v>
                </c:pt>
                <c:pt idx="1438">
                  <c:v>42101.833333333336</c:v>
                </c:pt>
                <c:pt idx="1439">
                  <c:v>42102.833333333336</c:v>
                </c:pt>
                <c:pt idx="1440">
                  <c:v>42103.833333333336</c:v>
                </c:pt>
                <c:pt idx="1441">
                  <c:v>42104.833333333336</c:v>
                </c:pt>
                <c:pt idx="1442">
                  <c:v>42107.833333333336</c:v>
                </c:pt>
                <c:pt idx="1443">
                  <c:v>42108.833333333336</c:v>
                </c:pt>
                <c:pt idx="1444">
                  <c:v>42109.833333333336</c:v>
                </c:pt>
                <c:pt idx="1445">
                  <c:v>42110.833333333336</c:v>
                </c:pt>
                <c:pt idx="1446">
                  <c:v>42111.833333333336</c:v>
                </c:pt>
                <c:pt idx="1447">
                  <c:v>42114.833333333336</c:v>
                </c:pt>
                <c:pt idx="1448">
                  <c:v>42115.833333333336</c:v>
                </c:pt>
                <c:pt idx="1449">
                  <c:v>42116.833333333336</c:v>
                </c:pt>
                <c:pt idx="1450">
                  <c:v>42117.833333333336</c:v>
                </c:pt>
                <c:pt idx="1451">
                  <c:v>42118.833333333336</c:v>
                </c:pt>
                <c:pt idx="1452">
                  <c:v>42121.833333333336</c:v>
                </c:pt>
                <c:pt idx="1453">
                  <c:v>42122.833333333336</c:v>
                </c:pt>
                <c:pt idx="1454">
                  <c:v>42123.833333333336</c:v>
                </c:pt>
                <c:pt idx="1455">
                  <c:v>42124.833333333336</c:v>
                </c:pt>
                <c:pt idx="1456">
                  <c:v>42125.833333333336</c:v>
                </c:pt>
                <c:pt idx="1457">
                  <c:v>42128.833333333336</c:v>
                </c:pt>
                <c:pt idx="1458">
                  <c:v>42129.833333333336</c:v>
                </c:pt>
                <c:pt idx="1459">
                  <c:v>42130.833333333336</c:v>
                </c:pt>
                <c:pt idx="1460">
                  <c:v>42131.833333333336</c:v>
                </c:pt>
                <c:pt idx="1461">
                  <c:v>42132.833333333336</c:v>
                </c:pt>
                <c:pt idx="1462">
                  <c:v>42135.833333333336</c:v>
                </c:pt>
                <c:pt idx="1463">
                  <c:v>42136.833333333336</c:v>
                </c:pt>
                <c:pt idx="1464">
                  <c:v>42137.833333333336</c:v>
                </c:pt>
                <c:pt idx="1465">
                  <c:v>42138.833333333336</c:v>
                </c:pt>
                <c:pt idx="1466">
                  <c:v>42139.833333333336</c:v>
                </c:pt>
                <c:pt idx="1467">
                  <c:v>42142.833333333336</c:v>
                </c:pt>
                <c:pt idx="1468">
                  <c:v>42143.833333333336</c:v>
                </c:pt>
                <c:pt idx="1469">
                  <c:v>42144.833333333336</c:v>
                </c:pt>
                <c:pt idx="1470">
                  <c:v>42145.833333333336</c:v>
                </c:pt>
                <c:pt idx="1471">
                  <c:v>42146.833333333336</c:v>
                </c:pt>
                <c:pt idx="1472">
                  <c:v>42150.833333333336</c:v>
                </c:pt>
                <c:pt idx="1473">
                  <c:v>42151.833333333336</c:v>
                </c:pt>
                <c:pt idx="1474">
                  <c:v>42152.833333333336</c:v>
                </c:pt>
                <c:pt idx="1475">
                  <c:v>42153.833333333336</c:v>
                </c:pt>
                <c:pt idx="1476">
                  <c:v>42156.833333333336</c:v>
                </c:pt>
                <c:pt idx="1477">
                  <c:v>42157.833333333336</c:v>
                </c:pt>
                <c:pt idx="1478">
                  <c:v>42158.833333333336</c:v>
                </c:pt>
                <c:pt idx="1479">
                  <c:v>42159.833333333336</c:v>
                </c:pt>
                <c:pt idx="1480">
                  <c:v>42160.833333333336</c:v>
                </c:pt>
                <c:pt idx="1481">
                  <c:v>42163.833333333336</c:v>
                </c:pt>
                <c:pt idx="1482">
                  <c:v>42164.833333333336</c:v>
                </c:pt>
                <c:pt idx="1483">
                  <c:v>42165.833333333336</c:v>
                </c:pt>
                <c:pt idx="1484">
                  <c:v>42166.833333333336</c:v>
                </c:pt>
                <c:pt idx="1485">
                  <c:v>42167.833333333336</c:v>
                </c:pt>
                <c:pt idx="1486">
                  <c:v>42170.833333333336</c:v>
                </c:pt>
                <c:pt idx="1487">
                  <c:v>42171.833333333336</c:v>
                </c:pt>
                <c:pt idx="1488">
                  <c:v>42172.833333333336</c:v>
                </c:pt>
                <c:pt idx="1489">
                  <c:v>42173.833333333336</c:v>
                </c:pt>
                <c:pt idx="1490">
                  <c:v>42174.833333333336</c:v>
                </c:pt>
                <c:pt idx="1491">
                  <c:v>42177.833333333336</c:v>
                </c:pt>
                <c:pt idx="1492">
                  <c:v>42178.833333333336</c:v>
                </c:pt>
                <c:pt idx="1493">
                  <c:v>42179.833333333336</c:v>
                </c:pt>
                <c:pt idx="1494">
                  <c:v>42180.833333333336</c:v>
                </c:pt>
                <c:pt idx="1495">
                  <c:v>42181.833333333336</c:v>
                </c:pt>
                <c:pt idx="1496">
                  <c:v>42184.833333333336</c:v>
                </c:pt>
                <c:pt idx="1497">
                  <c:v>42185.833333333336</c:v>
                </c:pt>
                <c:pt idx="1498">
                  <c:v>42186.833333333336</c:v>
                </c:pt>
                <c:pt idx="1499">
                  <c:v>42187.833333333336</c:v>
                </c:pt>
                <c:pt idx="1500">
                  <c:v>42191.833333333336</c:v>
                </c:pt>
                <c:pt idx="1501">
                  <c:v>42192.833333333336</c:v>
                </c:pt>
                <c:pt idx="1502">
                  <c:v>42193.833333333336</c:v>
                </c:pt>
                <c:pt idx="1503">
                  <c:v>42194.833333333336</c:v>
                </c:pt>
                <c:pt idx="1504">
                  <c:v>42195.833333333336</c:v>
                </c:pt>
                <c:pt idx="1505">
                  <c:v>42198.833333333336</c:v>
                </c:pt>
                <c:pt idx="1506">
                  <c:v>42199.833333333336</c:v>
                </c:pt>
                <c:pt idx="1507">
                  <c:v>42200.833333333336</c:v>
                </c:pt>
                <c:pt idx="1508">
                  <c:v>42201.833333333336</c:v>
                </c:pt>
                <c:pt idx="1509">
                  <c:v>42202.833333333336</c:v>
                </c:pt>
                <c:pt idx="1510">
                  <c:v>42205.833333333336</c:v>
                </c:pt>
                <c:pt idx="1511">
                  <c:v>42206.833333333336</c:v>
                </c:pt>
                <c:pt idx="1512">
                  <c:v>42207.833333333336</c:v>
                </c:pt>
                <c:pt idx="1513">
                  <c:v>42208.833333333336</c:v>
                </c:pt>
                <c:pt idx="1514">
                  <c:v>42209.833333333336</c:v>
                </c:pt>
                <c:pt idx="1515">
                  <c:v>42212.833333333336</c:v>
                </c:pt>
                <c:pt idx="1516">
                  <c:v>42213.833333333336</c:v>
                </c:pt>
                <c:pt idx="1517">
                  <c:v>42214.833333333336</c:v>
                </c:pt>
                <c:pt idx="1518">
                  <c:v>42215.833333333336</c:v>
                </c:pt>
                <c:pt idx="1519">
                  <c:v>42216.833333333336</c:v>
                </c:pt>
                <c:pt idx="1520">
                  <c:v>42219.833333333336</c:v>
                </c:pt>
                <c:pt idx="1521">
                  <c:v>42220.833333333336</c:v>
                </c:pt>
                <c:pt idx="1522">
                  <c:v>42221.833333333336</c:v>
                </c:pt>
                <c:pt idx="1523">
                  <c:v>42222.833333333336</c:v>
                </c:pt>
                <c:pt idx="1524">
                  <c:v>42223.833333333336</c:v>
                </c:pt>
                <c:pt idx="1525">
                  <c:v>42226.833333333336</c:v>
                </c:pt>
                <c:pt idx="1526">
                  <c:v>42227.833333333336</c:v>
                </c:pt>
                <c:pt idx="1527">
                  <c:v>42228.833333333336</c:v>
                </c:pt>
                <c:pt idx="1528">
                  <c:v>42229.833333333336</c:v>
                </c:pt>
                <c:pt idx="1529">
                  <c:v>42230.833333333336</c:v>
                </c:pt>
                <c:pt idx="1530">
                  <c:v>42233.833333333336</c:v>
                </c:pt>
                <c:pt idx="1531">
                  <c:v>42234.833333333336</c:v>
                </c:pt>
                <c:pt idx="1532">
                  <c:v>42235.833333333336</c:v>
                </c:pt>
                <c:pt idx="1533">
                  <c:v>42236.833333333336</c:v>
                </c:pt>
                <c:pt idx="1534">
                  <c:v>42237.833333333336</c:v>
                </c:pt>
                <c:pt idx="1535">
                  <c:v>42240.833333333336</c:v>
                </c:pt>
                <c:pt idx="1536">
                  <c:v>42241.833333333336</c:v>
                </c:pt>
                <c:pt idx="1537">
                  <c:v>42242.833333333336</c:v>
                </c:pt>
                <c:pt idx="1538">
                  <c:v>42243.833333333336</c:v>
                </c:pt>
                <c:pt idx="1539">
                  <c:v>42244.833333333336</c:v>
                </c:pt>
                <c:pt idx="1540">
                  <c:v>42247.833333333336</c:v>
                </c:pt>
                <c:pt idx="1541">
                  <c:v>42248.833333333336</c:v>
                </c:pt>
                <c:pt idx="1542">
                  <c:v>42249.833333333336</c:v>
                </c:pt>
                <c:pt idx="1543">
                  <c:v>42250.833333333336</c:v>
                </c:pt>
                <c:pt idx="1544">
                  <c:v>42251.833333333336</c:v>
                </c:pt>
                <c:pt idx="1545">
                  <c:v>42255.833333333336</c:v>
                </c:pt>
                <c:pt idx="1546">
                  <c:v>42256.833333333336</c:v>
                </c:pt>
                <c:pt idx="1547">
                  <c:v>42257.833333333336</c:v>
                </c:pt>
                <c:pt idx="1548">
                  <c:v>42258.833333333336</c:v>
                </c:pt>
                <c:pt idx="1549">
                  <c:v>42261.833333333336</c:v>
                </c:pt>
                <c:pt idx="1550">
                  <c:v>42262.833333333336</c:v>
                </c:pt>
                <c:pt idx="1551">
                  <c:v>42263.833333333336</c:v>
                </c:pt>
                <c:pt idx="1552">
                  <c:v>42264.833333333336</c:v>
                </c:pt>
                <c:pt idx="1553">
                  <c:v>42265.833333333336</c:v>
                </c:pt>
                <c:pt idx="1554">
                  <c:v>42268.833333333336</c:v>
                </c:pt>
                <c:pt idx="1555">
                  <c:v>42269.833333333336</c:v>
                </c:pt>
                <c:pt idx="1556">
                  <c:v>42270.833333333336</c:v>
                </c:pt>
                <c:pt idx="1557">
                  <c:v>42271.833333333336</c:v>
                </c:pt>
                <c:pt idx="1558">
                  <c:v>42272.833333333336</c:v>
                </c:pt>
                <c:pt idx="1559">
                  <c:v>42275.833333333336</c:v>
                </c:pt>
                <c:pt idx="1560">
                  <c:v>42276.833333333336</c:v>
                </c:pt>
                <c:pt idx="1561">
                  <c:v>42277.833333333336</c:v>
                </c:pt>
                <c:pt idx="1562">
                  <c:v>42278.833333333336</c:v>
                </c:pt>
                <c:pt idx="1563">
                  <c:v>42279.833333333336</c:v>
                </c:pt>
                <c:pt idx="1564">
                  <c:v>42282.833333333336</c:v>
                </c:pt>
                <c:pt idx="1565">
                  <c:v>42283.833333333336</c:v>
                </c:pt>
                <c:pt idx="1566">
                  <c:v>42284.833333333336</c:v>
                </c:pt>
                <c:pt idx="1567">
                  <c:v>42285.833333333336</c:v>
                </c:pt>
                <c:pt idx="1568">
                  <c:v>42286.833333333336</c:v>
                </c:pt>
                <c:pt idx="1569">
                  <c:v>42289.833333333336</c:v>
                </c:pt>
                <c:pt idx="1570">
                  <c:v>42290.833333333336</c:v>
                </c:pt>
                <c:pt idx="1571">
                  <c:v>42291.833333333336</c:v>
                </c:pt>
                <c:pt idx="1572">
                  <c:v>42292.833333333336</c:v>
                </c:pt>
                <c:pt idx="1573">
                  <c:v>42293.833333333336</c:v>
                </c:pt>
                <c:pt idx="1574">
                  <c:v>42296.833333333336</c:v>
                </c:pt>
                <c:pt idx="1575">
                  <c:v>42297.833333333336</c:v>
                </c:pt>
                <c:pt idx="1576">
                  <c:v>42298.833333333336</c:v>
                </c:pt>
                <c:pt idx="1577">
                  <c:v>42299.833333333336</c:v>
                </c:pt>
                <c:pt idx="1578">
                  <c:v>42300.833333333336</c:v>
                </c:pt>
                <c:pt idx="1579">
                  <c:v>42303.833333333336</c:v>
                </c:pt>
                <c:pt idx="1580">
                  <c:v>42304.833333333336</c:v>
                </c:pt>
                <c:pt idx="1581">
                  <c:v>42305.833333333336</c:v>
                </c:pt>
                <c:pt idx="1582">
                  <c:v>42306.833333333336</c:v>
                </c:pt>
                <c:pt idx="1583">
                  <c:v>42307.833333333336</c:v>
                </c:pt>
                <c:pt idx="1584">
                  <c:v>42310.791666666664</c:v>
                </c:pt>
                <c:pt idx="1585">
                  <c:v>42311.791666666664</c:v>
                </c:pt>
                <c:pt idx="1586">
                  <c:v>42312.791666666664</c:v>
                </c:pt>
                <c:pt idx="1587">
                  <c:v>42313.791666666664</c:v>
                </c:pt>
                <c:pt idx="1588">
                  <c:v>42314.791666666664</c:v>
                </c:pt>
                <c:pt idx="1589">
                  <c:v>42317.791666666664</c:v>
                </c:pt>
                <c:pt idx="1590">
                  <c:v>42318.791666666664</c:v>
                </c:pt>
                <c:pt idx="1591">
                  <c:v>42319.791666666664</c:v>
                </c:pt>
                <c:pt idx="1592">
                  <c:v>42320.791666666664</c:v>
                </c:pt>
                <c:pt idx="1593">
                  <c:v>42321.791666666664</c:v>
                </c:pt>
                <c:pt idx="1594">
                  <c:v>42324.791666666664</c:v>
                </c:pt>
                <c:pt idx="1595">
                  <c:v>42325.791666666664</c:v>
                </c:pt>
                <c:pt idx="1596">
                  <c:v>42326.791666666664</c:v>
                </c:pt>
                <c:pt idx="1597">
                  <c:v>42327.791666666664</c:v>
                </c:pt>
                <c:pt idx="1598">
                  <c:v>42328.791666666664</c:v>
                </c:pt>
                <c:pt idx="1599">
                  <c:v>42331.791666666664</c:v>
                </c:pt>
                <c:pt idx="1600">
                  <c:v>42332.791666666664</c:v>
                </c:pt>
                <c:pt idx="1601">
                  <c:v>42333.791666666664</c:v>
                </c:pt>
                <c:pt idx="1602">
                  <c:v>42335.791666666664</c:v>
                </c:pt>
                <c:pt idx="1603">
                  <c:v>42338.791666666664</c:v>
                </c:pt>
                <c:pt idx="1604">
                  <c:v>42339.791666666664</c:v>
                </c:pt>
                <c:pt idx="1605">
                  <c:v>42340.791666666664</c:v>
                </c:pt>
                <c:pt idx="1606">
                  <c:v>42341.791666666664</c:v>
                </c:pt>
                <c:pt idx="1607">
                  <c:v>42342.791666666664</c:v>
                </c:pt>
                <c:pt idx="1608">
                  <c:v>42345.791666666664</c:v>
                </c:pt>
                <c:pt idx="1609">
                  <c:v>42346.791666666664</c:v>
                </c:pt>
                <c:pt idx="1610">
                  <c:v>42347.791666666664</c:v>
                </c:pt>
                <c:pt idx="1611">
                  <c:v>42348.791666666664</c:v>
                </c:pt>
                <c:pt idx="1612">
                  <c:v>42349.791666666664</c:v>
                </c:pt>
                <c:pt idx="1613">
                  <c:v>42352.791666666664</c:v>
                </c:pt>
                <c:pt idx="1614">
                  <c:v>42353.791666666664</c:v>
                </c:pt>
                <c:pt idx="1615">
                  <c:v>42354.791666666664</c:v>
                </c:pt>
                <c:pt idx="1616">
                  <c:v>42355.791666666664</c:v>
                </c:pt>
                <c:pt idx="1617">
                  <c:v>42356.791666666664</c:v>
                </c:pt>
                <c:pt idx="1618">
                  <c:v>42359.791666666664</c:v>
                </c:pt>
                <c:pt idx="1619">
                  <c:v>42360.791666666664</c:v>
                </c:pt>
                <c:pt idx="1620">
                  <c:v>42361.791666666664</c:v>
                </c:pt>
                <c:pt idx="1621">
                  <c:v>42362.791666666664</c:v>
                </c:pt>
                <c:pt idx="1622">
                  <c:v>42366.791666666664</c:v>
                </c:pt>
                <c:pt idx="1623">
                  <c:v>42367.791666666664</c:v>
                </c:pt>
                <c:pt idx="1624">
                  <c:v>42368.791666666664</c:v>
                </c:pt>
                <c:pt idx="1625">
                  <c:v>42369.791666666664</c:v>
                </c:pt>
                <c:pt idx="1626">
                  <c:v>42373.791666666664</c:v>
                </c:pt>
                <c:pt idx="1627">
                  <c:v>42374.791666666664</c:v>
                </c:pt>
                <c:pt idx="1628">
                  <c:v>42375.791666666664</c:v>
                </c:pt>
                <c:pt idx="1629">
                  <c:v>42376.791666666664</c:v>
                </c:pt>
                <c:pt idx="1630">
                  <c:v>42377.791666666664</c:v>
                </c:pt>
                <c:pt idx="1631">
                  <c:v>42380.791666666664</c:v>
                </c:pt>
                <c:pt idx="1632">
                  <c:v>42381.791666666664</c:v>
                </c:pt>
                <c:pt idx="1633">
                  <c:v>42382.791666666664</c:v>
                </c:pt>
                <c:pt idx="1634">
                  <c:v>42383.791666666664</c:v>
                </c:pt>
                <c:pt idx="1635">
                  <c:v>42384.791666666664</c:v>
                </c:pt>
                <c:pt idx="1636">
                  <c:v>42388.791666666664</c:v>
                </c:pt>
                <c:pt idx="1637">
                  <c:v>42389.791666666664</c:v>
                </c:pt>
                <c:pt idx="1638">
                  <c:v>42390.791666666664</c:v>
                </c:pt>
                <c:pt idx="1639">
                  <c:v>42391.791666666664</c:v>
                </c:pt>
                <c:pt idx="1640">
                  <c:v>42394.791666666664</c:v>
                </c:pt>
                <c:pt idx="1641">
                  <c:v>42395.791666666664</c:v>
                </c:pt>
                <c:pt idx="1642">
                  <c:v>42396.791666666664</c:v>
                </c:pt>
                <c:pt idx="1643">
                  <c:v>42397.791666666664</c:v>
                </c:pt>
                <c:pt idx="1644">
                  <c:v>42398.791666666664</c:v>
                </c:pt>
                <c:pt idx="1645">
                  <c:v>42401.791666666664</c:v>
                </c:pt>
                <c:pt idx="1646">
                  <c:v>42402.791666666664</c:v>
                </c:pt>
                <c:pt idx="1647">
                  <c:v>42403.791666666664</c:v>
                </c:pt>
                <c:pt idx="1648">
                  <c:v>42404.791666666664</c:v>
                </c:pt>
                <c:pt idx="1649">
                  <c:v>42405.791666666664</c:v>
                </c:pt>
                <c:pt idx="1650">
                  <c:v>42408.791666666664</c:v>
                </c:pt>
                <c:pt idx="1651">
                  <c:v>42409.791666666664</c:v>
                </c:pt>
                <c:pt idx="1652">
                  <c:v>42410.791666666664</c:v>
                </c:pt>
                <c:pt idx="1653">
                  <c:v>42411.791666666664</c:v>
                </c:pt>
                <c:pt idx="1654">
                  <c:v>42412.791666666664</c:v>
                </c:pt>
                <c:pt idx="1655">
                  <c:v>42416.791666666664</c:v>
                </c:pt>
                <c:pt idx="1656">
                  <c:v>42417.791666666664</c:v>
                </c:pt>
                <c:pt idx="1657">
                  <c:v>42418.791666666664</c:v>
                </c:pt>
                <c:pt idx="1658">
                  <c:v>42419.791666666664</c:v>
                </c:pt>
                <c:pt idx="1659">
                  <c:v>42422.791666666664</c:v>
                </c:pt>
                <c:pt idx="1660">
                  <c:v>42423.791666666664</c:v>
                </c:pt>
                <c:pt idx="1661">
                  <c:v>42424.791666666664</c:v>
                </c:pt>
                <c:pt idx="1662">
                  <c:v>42425.791666666664</c:v>
                </c:pt>
                <c:pt idx="1663">
                  <c:v>42426.791666666664</c:v>
                </c:pt>
                <c:pt idx="1664">
                  <c:v>42429.791666666664</c:v>
                </c:pt>
                <c:pt idx="1665">
                  <c:v>42430.791666666664</c:v>
                </c:pt>
                <c:pt idx="1666">
                  <c:v>42431.791666666664</c:v>
                </c:pt>
                <c:pt idx="1667">
                  <c:v>42432.791666666664</c:v>
                </c:pt>
                <c:pt idx="1668">
                  <c:v>42433.791666666664</c:v>
                </c:pt>
                <c:pt idx="1669">
                  <c:v>42436.791666666664</c:v>
                </c:pt>
                <c:pt idx="1670">
                  <c:v>42437.791666666664</c:v>
                </c:pt>
                <c:pt idx="1671">
                  <c:v>42438.791666666664</c:v>
                </c:pt>
                <c:pt idx="1672">
                  <c:v>42439.791666666664</c:v>
                </c:pt>
                <c:pt idx="1673">
                  <c:v>42440.791666666664</c:v>
                </c:pt>
                <c:pt idx="1674">
                  <c:v>42443.833333333336</c:v>
                </c:pt>
                <c:pt idx="1675">
                  <c:v>42444.833333333336</c:v>
                </c:pt>
                <c:pt idx="1676">
                  <c:v>42445.833333333336</c:v>
                </c:pt>
                <c:pt idx="1677">
                  <c:v>42446.833333333336</c:v>
                </c:pt>
                <c:pt idx="1678">
                  <c:v>42447.833333333336</c:v>
                </c:pt>
                <c:pt idx="1679">
                  <c:v>42450.833333333336</c:v>
                </c:pt>
                <c:pt idx="1680">
                  <c:v>42451.833333333336</c:v>
                </c:pt>
                <c:pt idx="1681">
                  <c:v>42452.833333333336</c:v>
                </c:pt>
                <c:pt idx="1682">
                  <c:v>42453.833333333336</c:v>
                </c:pt>
                <c:pt idx="1683">
                  <c:v>42457.833333333336</c:v>
                </c:pt>
                <c:pt idx="1684">
                  <c:v>42458.833333333336</c:v>
                </c:pt>
                <c:pt idx="1685">
                  <c:v>42459.833333333336</c:v>
                </c:pt>
                <c:pt idx="1686">
                  <c:v>42460.833333333336</c:v>
                </c:pt>
                <c:pt idx="1687">
                  <c:v>42461.833333333336</c:v>
                </c:pt>
                <c:pt idx="1688">
                  <c:v>42464.833333333336</c:v>
                </c:pt>
                <c:pt idx="1689">
                  <c:v>42465.833333333336</c:v>
                </c:pt>
                <c:pt idx="1690">
                  <c:v>42466.833333333336</c:v>
                </c:pt>
                <c:pt idx="1691">
                  <c:v>42467.833333333336</c:v>
                </c:pt>
                <c:pt idx="1692">
                  <c:v>42468.833333333336</c:v>
                </c:pt>
                <c:pt idx="1693">
                  <c:v>42471.833333333336</c:v>
                </c:pt>
                <c:pt idx="1694">
                  <c:v>42472.833333333336</c:v>
                </c:pt>
                <c:pt idx="1695">
                  <c:v>42473.833333333336</c:v>
                </c:pt>
                <c:pt idx="1696">
                  <c:v>42474.833333333336</c:v>
                </c:pt>
                <c:pt idx="1697">
                  <c:v>42475.833333333336</c:v>
                </c:pt>
                <c:pt idx="1698">
                  <c:v>42478.833333333336</c:v>
                </c:pt>
                <c:pt idx="1699">
                  <c:v>42479.833333333336</c:v>
                </c:pt>
                <c:pt idx="1700">
                  <c:v>42480.833333333336</c:v>
                </c:pt>
                <c:pt idx="1701">
                  <c:v>42481.833333333336</c:v>
                </c:pt>
                <c:pt idx="1702">
                  <c:v>42482.833333333336</c:v>
                </c:pt>
                <c:pt idx="1703">
                  <c:v>42485.833333333336</c:v>
                </c:pt>
                <c:pt idx="1704">
                  <c:v>42486.833333333336</c:v>
                </c:pt>
                <c:pt idx="1705">
                  <c:v>42487.833333333336</c:v>
                </c:pt>
                <c:pt idx="1706">
                  <c:v>42488.833333333336</c:v>
                </c:pt>
                <c:pt idx="1707">
                  <c:v>42489.833333333336</c:v>
                </c:pt>
                <c:pt idx="1708">
                  <c:v>42492.833333333336</c:v>
                </c:pt>
                <c:pt idx="1709">
                  <c:v>42493.833333333336</c:v>
                </c:pt>
                <c:pt idx="1710">
                  <c:v>42494.833333333336</c:v>
                </c:pt>
                <c:pt idx="1711">
                  <c:v>42495.833333333336</c:v>
                </c:pt>
                <c:pt idx="1712">
                  <c:v>42496.833333333336</c:v>
                </c:pt>
                <c:pt idx="1713">
                  <c:v>42499.833333333336</c:v>
                </c:pt>
                <c:pt idx="1714">
                  <c:v>42500.833333333336</c:v>
                </c:pt>
                <c:pt idx="1715">
                  <c:v>42501.833333333336</c:v>
                </c:pt>
                <c:pt idx="1716">
                  <c:v>42502.833333333336</c:v>
                </c:pt>
                <c:pt idx="1717">
                  <c:v>42503.833333333336</c:v>
                </c:pt>
              </c:numCache>
            </c:numRef>
          </c:cat>
          <c:val>
            <c:numRef>
              <c:f>REL_VOL!$B$2:$B$1719</c:f>
              <c:numCache>
                <c:formatCode>0.00</c:formatCode>
                <c:ptCount val="1718"/>
                <c:pt idx="63">
                  <c:v>0.59515548410136387</c:v>
                </c:pt>
                <c:pt idx="64">
                  <c:v>0.60783381463061492</c:v>
                </c:pt>
                <c:pt idx="65">
                  <c:v>0.60448171253135086</c:v>
                </c:pt>
                <c:pt idx="66">
                  <c:v>0.61864114669979575</c:v>
                </c:pt>
                <c:pt idx="67">
                  <c:v>0.60961415016533327</c:v>
                </c:pt>
                <c:pt idx="68">
                  <c:v>0.6101243216312322</c:v>
                </c:pt>
                <c:pt idx="69">
                  <c:v>0.61109400757769694</c:v>
                </c:pt>
                <c:pt idx="70">
                  <c:v>0.63557377938398452</c:v>
                </c:pt>
                <c:pt idx="71">
                  <c:v>0.67141933863365388</c:v>
                </c:pt>
                <c:pt idx="72">
                  <c:v>0.66198439019863664</c:v>
                </c:pt>
                <c:pt idx="73">
                  <c:v>0.66747674908378463</c:v>
                </c:pt>
                <c:pt idx="74">
                  <c:v>0.67035036193618003</c:v>
                </c:pt>
                <c:pt idx="75">
                  <c:v>0.67120389608340358</c:v>
                </c:pt>
                <c:pt idx="76">
                  <c:v>0.67375591665964918</c:v>
                </c:pt>
                <c:pt idx="77">
                  <c:v>0.68193665836642936</c:v>
                </c:pt>
                <c:pt idx="78">
                  <c:v>0.67814094209236242</c:v>
                </c:pt>
                <c:pt idx="79">
                  <c:v>0.65572501732178912</c:v>
                </c:pt>
                <c:pt idx="80">
                  <c:v>0.65576939094988784</c:v>
                </c:pt>
                <c:pt idx="81">
                  <c:v>0.66282319559314118</c:v>
                </c:pt>
                <c:pt idx="82">
                  <c:v>0.68513665953752634</c:v>
                </c:pt>
                <c:pt idx="83">
                  <c:v>0.65618526495325058</c:v>
                </c:pt>
                <c:pt idx="84">
                  <c:v>0.62979120562495716</c:v>
                </c:pt>
                <c:pt idx="85">
                  <c:v>0.62115642526365389</c:v>
                </c:pt>
                <c:pt idx="86">
                  <c:v>0.6214263771599049</c:v>
                </c:pt>
                <c:pt idx="87">
                  <c:v>0.62244036890254772</c:v>
                </c:pt>
                <c:pt idx="88">
                  <c:v>0.61116779789539055</c:v>
                </c:pt>
                <c:pt idx="89">
                  <c:v>0.61203973208798412</c:v>
                </c:pt>
                <c:pt idx="90">
                  <c:v>0.60628437961238457</c:v>
                </c:pt>
                <c:pt idx="91">
                  <c:v>0.6018691098848804</c:v>
                </c:pt>
                <c:pt idx="92">
                  <c:v>0.62631433050958984</c:v>
                </c:pt>
                <c:pt idx="93">
                  <c:v>0.65090167010398869</c:v>
                </c:pt>
                <c:pt idx="94">
                  <c:v>0.63126076211743232</c:v>
                </c:pt>
                <c:pt idx="95">
                  <c:v>0.62470874723231129</c:v>
                </c:pt>
                <c:pt idx="96">
                  <c:v>0.59410186850497859</c:v>
                </c:pt>
                <c:pt idx="97">
                  <c:v>0.59595817623667391</c:v>
                </c:pt>
                <c:pt idx="98">
                  <c:v>0.60100773549169051</c:v>
                </c:pt>
                <c:pt idx="99">
                  <c:v>0.5939940856471404</c:v>
                </c:pt>
                <c:pt idx="100">
                  <c:v>0.59397780921077969</c:v>
                </c:pt>
                <c:pt idx="101">
                  <c:v>0.59539322098940894</c:v>
                </c:pt>
                <c:pt idx="102">
                  <c:v>0.59902077585143776</c:v>
                </c:pt>
                <c:pt idx="103">
                  <c:v>0.60467839127582268</c:v>
                </c:pt>
                <c:pt idx="104">
                  <c:v>0.6249619187746116</c:v>
                </c:pt>
                <c:pt idx="105">
                  <c:v>0.62860010363969143</c:v>
                </c:pt>
                <c:pt idx="106">
                  <c:v>0.61246229275014386</c:v>
                </c:pt>
                <c:pt idx="107">
                  <c:v>0.61822825981800089</c:v>
                </c:pt>
                <c:pt idx="108">
                  <c:v>0.62059837305627341</c:v>
                </c:pt>
                <c:pt idx="109">
                  <c:v>0.61965689250814759</c:v>
                </c:pt>
                <c:pt idx="110">
                  <c:v>0.62069930629517023</c:v>
                </c:pt>
                <c:pt idx="111">
                  <c:v>0.59976739154612335</c:v>
                </c:pt>
                <c:pt idx="112">
                  <c:v>0.59293206471950777</c:v>
                </c:pt>
                <c:pt idx="113">
                  <c:v>0.59507642715483589</c:v>
                </c:pt>
                <c:pt idx="114">
                  <c:v>0.59355260663489062</c:v>
                </c:pt>
                <c:pt idx="115">
                  <c:v>0.59328595846949495</c:v>
                </c:pt>
                <c:pt idx="116">
                  <c:v>0.58075340992781366</c:v>
                </c:pt>
                <c:pt idx="117">
                  <c:v>0.58185046775558846</c:v>
                </c:pt>
                <c:pt idx="118">
                  <c:v>0.57297672183186454</c:v>
                </c:pt>
                <c:pt idx="119">
                  <c:v>0.57550814130383021</c:v>
                </c:pt>
                <c:pt idx="120">
                  <c:v>0.57040451078830556</c:v>
                </c:pt>
                <c:pt idx="121">
                  <c:v>0.57220253513400388</c:v>
                </c:pt>
                <c:pt idx="122">
                  <c:v>0.58082438847102213</c:v>
                </c:pt>
                <c:pt idx="123">
                  <c:v>0.58372716307987127</c:v>
                </c:pt>
                <c:pt idx="124">
                  <c:v>0.57943236923709718</c:v>
                </c:pt>
                <c:pt idx="125">
                  <c:v>0.60213965373082423</c:v>
                </c:pt>
                <c:pt idx="126">
                  <c:v>0.60040888334861686</c:v>
                </c:pt>
                <c:pt idx="127">
                  <c:v>0.62045583661647763</c:v>
                </c:pt>
                <c:pt idx="128">
                  <c:v>0.64261620740235015</c:v>
                </c:pt>
                <c:pt idx="129">
                  <c:v>0.6426307122335706</c:v>
                </c:pt>
                <c:pt idx="130">
                  <c:v>0.6437831693168935</c:v>
                </c:pt>
                <c:pt idx="131">
                  <c:v>0.64251332151796658</c:v>
                </c:pt>
                <c:pt idx="132">
                  <c:v>0.64447139876206228</c:v>
                </c:pt>
                <c:pt idx="133">
                  <c:v>0.64354713988882706</c:v>
                </c:pt>
                <c:pt idx="134">
                  <c:v>0.6642651548504851</c:v>
                </c:pt>
                <c:pt idx="135">
                  <c:v>0.64308481165915288</c:v>
                </c:pt>
                <c:pt idx="136">
                  <c:v>0.6394120575575456</c:v>
                </c:pt>
                <c:pt idx="137">
                  <c:v>0.64778284732935365</c:v>
                </c:pt>
                <c:pt idx="138">
                  <c:v>0.62912163640848273</c:v>
                </c:pt>
                <c:pt idx="139">
                  <c:v>0.6145535153205034</c:v>
                </c:pt>
                <c:pt idx="140">
                  <c:v>0.61954612453515134</c:v>
                </c:pt>
                <c:pt idx="141">
                  <c:v>0.63093247006588826</c:v>
                </c:pt>
                <c:pt idx="142">
                  <c:v>0.64027372141826755</c:v>
                </c:pt>
                <c:pt idx="143">
                  <c:v>0.62703720981579836</c:v>
                </c:pt>
                <c:pt idx="144">
                  <c:v>0.63845373400433769</c:v>
                </c:pt>
                <c:pt idx="145">
                  <c:v>0.60709539715841299</c:v>
                </c:pt>
                <c:pt idx="146">
                  <c:v>0.63571764541215181</c:v>
                </c:pt>
                <c:pt idx="147">
                  <c:v>0.63288652903570153</c:v>
                </c:pt>
                <c:pt idx="148">
                  <c:v>0.59332181064465217</c:v>
                </c:pt>
                <c:pt idx="149">
                  <c:v>0.59431387275480718</c:v>
                </c:pt>
                <c:pt idx="150">
                  <c:v>0.61021252219568844</c:v>
                </c:pt>
                <c:pt idx="151">
                  <c:v>0.60200815445866018</c:v>
                </c:pt>
                <c:pt idx="152">
                  <c:v>0.6313773992551811</c:v>
                </c:pt>
                <c:pt idx="153">
                  <c:v>0.61309569511614725</c:v>
                </c:pt>
                <c:pt idx="154">
                  <c:v>0.61321734692971253</c:v>
                </c:pt>
                <c:pt idx="155">
                  <c:v>0.56510294575111986</c:v>
                </c:pt>
                <c:pt idx="156">
                  <c:v>0.56451850662896175</c:v>
                </c:pt>
                <c:pt idx="157">
                  <c:v>0.5728453120035204</c:v>
                </c:pt>
                <c:pt idx="158">
                  <c:v>0.5653483450918092</c:v>
                </c:pt>
                <c:pt idx="159">
                  <c:v>0.56611401810420525</c:v>
                </c:pt>
                <c:pt idx="160">
                  <c:v>0.56904111931085777</c:v>
                </c:pt>
                <c:pt idx="161">
                  <c:v>0.5569028449077319</c:v>
                </c:pt>
                <c:pt idx="162">
                  <c:v>0.55725483024088607</c:v>
                </c:pt>
                <c:pt idx="163">
                  <c:v>0.55758433825378673</c:v>
                </c:pt>
                <c:pt idx="164">
                  <c:v>0.55256549020270784</c:v>
                </c:pt>
                <c:pt idx="165">
                  <c:v>0.53567845436436023</c:v>
                </c:pt>
                <c:pt idx="166">
                  <c:v>0.5315584174525334</c:v>
                </c:pt>
                <c:pt idx="167">
                  <c:v>0.53652983077783933</c:v>
                </c:pt>
                <c:pt idx="168">
                  <c:v>0.52582725992393609</c:v>
                </c:pt>
                <c:pt idx="169">
                  <c:v>0.52960879779530279</c:v>
                </c:pt>
                <c:pt idx="170">
                  <c:v>0.52675273198717532</c:v>
                </c:pt>
                <c:pt idx="171">
                  <c:v>0.5239522493824057</c:v>
                </c:pt>
                <c:pt idx="172">
                  <c:v>0.52426897893444357</c:v>
                </c:pt>
                <c:pt idx="173">
                  <c:v>0.51897051943768935</c:v>
                </c:pt>
                <c:pt idx="174">
                  <c:v>0.51511126138209196</c:v>
                </c:pt>
                <c:pt idx="175">
                  <c:v>0.51167173361277341</c:v>
                </c:pt>
                <c:pt idx="176">
                  <c:v>0.5092138541440433</c:v>
                </c:pt>
                <c:pt idx="177">
                  <c:v>0.5070134643981411</c:v>
                </c:pt>
                <c:pt idx="178">
                  <c:v>0.5105890885551293</c:v>
                </c:pt>
                <c:pt idx="179">
                  <c:v>0.50826718864671194</c:v>
                </c:pt>
                <c:pt idx="180">
                  <c:v>0.50688838928576385</c:v>
                </c:pt>
                <c:pt idx="181">
                  <c:v>0.50399532299673866</c:v>
                </c:pt>
                <c:pt idx="182">
                  <c:v>0.50201844062735912</c:v>
                </c:pt>
                <c:pt idx="183">
                  <c:v>0.49882545423356461</c:v>
                </c:pt>
                <c:pt idx="184">
                  <c:v>0.49796063217718223</c:v>
                </c:pt>
                <c:pt idx="185">
                  <c:v>0.49890931362736401</c:v>
                </c:pt>
                <c:pt idx="186">
                  <c:v>0.49496010050484551</c:v>
                </c:pt>
                <c:pt idx="187">
                  <c:v>0.49720823821065679</c:v>
                </c:pt>
                <c:pt idx="188">
                  <c:v>0.5167202750059271</c:v>
                </c:pt>
                <c:pt idx="189">
                  <c:v>0.5049860383503787</c:v>
                </c:pt>
                <c:pt idx="190">
                  <c:v>0.45625609527386746</c:v>
                </c:pt>
                <c:pt idx="191">
                  <c:v>0.42444440364863523</c:v>
                </c:pt>
                <c:pt idx="192">
                  <c:v>0.42881296366197325</c:v>
                </c:pt>
                <c:pt idx="193">
                  <c:v>0.42255931046330697</c:v>
                </c:pt>
                <c:pt idx="194">
                  <c:v>0.42266213510021428</c:v>
                </c:pt>
                <c:pt idx="195">
                  <c:v>0.41476892721401487</c:v>
                </c:pt>
                <c:pt idx="196">
                  <c:v>0.4151639068706372</c:v>
                </c:pt>
                <c:pt idx="197">
                  <c:v>0.40320053719846866</c:v>
                </c:pt>
                <c:pt idx="198">
                  <c:v>0.40717665251165935</c:v>
                </c:pt>
                <c:pt idx="199">
                  <c:v>0.4176752244141172</c:v>
                </c:pt>
                <c:pt idx="200">
                  <c:v>0.41442258760070694</c:v>
                </c:pt>
                <c:pt idx="201">
                  <c:v>0.43079708133088962</c:v>
                </c:pt>
                <c:pt idx="202">
                  <c:v>0.40923951609862336</c:v>
                </c:pt>
                <c:pt idx="203">
                  <c:v>0.41106925721102328</c:v>
                </c:pt>
                <c:pt idx="204">
                  <c:v>0.40922494815614247</c:v>
                </c:pt>
                <c:pt idx="205">
                  <c:v>0.41842809131568609</c:v>
                </c:pt>
                <c:pt idx="206">
                  <c:v>0.40705759349222392</c:v>
                </c:pt>
                <c:pt idx="207">
                  <c:v>0.40848059053203634</c:v>
                </c:pt>
                <c:pt idx="208">
                  <c:v>0.42023836294616118</c:v>
                </c:pt>
                <c:pt idx="209">
                  <c:v>0.44140305769147847</c:v>
                </c:pt>
                <c:pt idx="210">
                  <c:v>0.51334652754078547</c:v>
                </c:pt>
                <c:pt idx="211">
                  <c:v>0.51667668025007862</c:v>
                </c:pt>
                <c:pt idx="212">
                  <c:v>0.50664449078865259</c:v>
                </c:pt>
                <c:pt idx="213">
                  <c:v>0.4543518980029207</c:v>
                </c:pt>
                <c:pt idx="214">
                  <c:v>0.45316865350058172</c:v>
                </c:pt>
                <c:pt idx="215">
                  <c:v>0.45552070431599179</c:v>
                </c:pt>
                <c:pt idx="216">
                  <c:v>0.45213736507736396</c:v>
                </c:pt>
                <c:pt idx="217">
                  <c:v>0.46515135231474242</c:v>
                </c:pt>
                <c:pt idx="218">
                  <c:v>0.46925699498848772</c:v>
                </c:pt>
                <c:pt idx="219">
                  <c:v>0.46089355518312569</c:v>
                </c:pt>
                <c:pt idx="220">
                  <c:v>0.47496463243856279</c:v>
                </c:pt>
                <c:pt idx="221">
                  <c:v>0.46873066328083479</c:v>
                </c:pt>
                <c:pt idx="222">
                  <c:v>0.46468881904144138</c:v>
                </c:pt>
                <c:pt idx="223">
                  <c:v>0.46256766258176008</c:v>
                </c:pt>
                <c:pt idx="224">
                  <c:v>0.46527040325770991</c:v>
                </c:pt>
                <c:pt idx="225">
                  <c:v>0.46616395861650123</c:v>
                </c:pt>
                <c:pt idx="226">
                  <c:v>0.45611688485510643</c:v>
                </c:pt>
                <c:pt idx="227">
                  <c:v>0.45422913750324195</c:v>
                </c:pt>
                <c:pt idx="228">
                  <c:v>0.44912993165124321</c:v>
                </c:pt>
                <c:pt idx="229">
                  <c:v>0.4416685254958112</c:v>
                </c:pt>
                <c:pt idx="230">
                  <c:v>0.44708836565285776</c:v>
                </c:pt>
                <c:pt idx="231">
                  <c:v>0.43252905179603468</c:v>
                </c:pt>
                <c:pt idx="232">
                  <c:v>0.43211031645764725</c:v>
                </c:pt>
                <c:pt idx="233">
                  <c:v>0.4297596394855302</c:v>
                </c:pt>
                <c:pt idx="234">
                  <c:v>0.42811597203735713</c:v>
                </c:pt>
                <c:pt idx="235">
                  <c:v>0.41757306636862385</c:v>
                </c:pt>
                <c:pt idx="236">
                  <c:v>0.4197886333803188</c:v>
                </c:pt>
                <c:pt idx="237">
                  <c:v>0.42056066750741078</c:v>
                </c:pt>
                <c:pt idx="238">
                  <c:v>0.41615596985018211</c:v>
                </c:pt>
                <c:pt idx="239">
                  <c:v>0.41351548515237269</c:v>
                </c:pt>
                <c:pt idx="240">
                  <c:v>0.41433266484956083</c:v>
                </c:pt>
                <c:pt idx="241">
                  <c:v>0.41521477062160728</c:v>
                </c:pt>
                <c:pt idx="242">
                  <c:v>0.41632736662629422</c:v>
                </c:pt>
                <c:pt idx="243">
                  <c:v>0.41515111766947221</c:v>
                </c:pt>
                <c:pt idx="244">
                  <c:v>0.41527564604175565</c:v>
                </c:pt>
                <c:pt idx="245">
                  <c:v>0.41304488138018314</c:v>
                </c:pt>
                <c:pt idx="246">
                  <c:v>0.41278733817895097</c:v>
                </c:pt>
                <c:pt idx="247">
                  <c:v>0.41120561177981302</c:v>
                </c:pt>
                <c:pt idx="248">
                  <c:v>0.40979245810359594</c:v>
                </c:pt>
                <c:pt idx="249">
                  <c:v>0.40871753533641786</c:v>
                </c:pt>
                <c:pt idx="250">
                  <c:v>0.40773489907028393</c:v>
                </c:pt>
                <c:pt idx="251">
                  <c:v>0.4074013416764723</c:v>
                </c:pt>
                <c:pt idx="252">
                  <c:v>0.40610341655011595</c:v>
                </c:pt>
                <c:pt idx="253">
                  <c:v>0.39353422532791216</c:v>
                </c:pt>
                <c:pt idx="254">
                  <c:v>0.39801522796148447</c:v>
                </c:pt>
                <c:pt idx="255">
                  <c:v>0.39499613775445747</c:v>
                </c:pt>
                <c:pt idx="256">
                  <c:v>0.39488549803526085</c:v>
                </c:pt>
                <c:pt idx="257">
                  <c:v>0.40132339019358498</c:v>
                </c:pt>
                <c:pt idx="258">
                  <c:v>0.39830968101408881</c:v>
                </c:pt>
                <c:pt idx="259">
                  <c:v>0.39942628763132076</c:v>
                </c:pt>
                <c:pt idx="260">
                  <c:v>0.39053132237194027</c:v>
                </c:pt>
                <c:pt idx="261">
                  <c:v>0.39097603460276054</c:v>
                </c:pt>
                <c:pt idx="262">
                  <c:v>0.3855216063732177</c:v>
                </c:pt>
                <c:pt idx="263">
                  <c:v>0.38453577093169233</c:v>
                </c:pt>
                <c:pt idx="264">
                  <c:v>0.38399806388107111</c:v>
                </c:pt>
                <c:pt idx="265">
                  <c:v>0.38200907058056999</c:v>
                </c:pt>
                <c:pt idx="266">
                  <c:v>0.38815338561257268</c:v>
                </c:pt>
                <c:pt idx="267">
                  <c:v>0.38254570834870055</c:v>
                </c:pt>
                <c:pt idx="268">
                  <c:v>0.38449042080948181</c:v>
                </c:pt>
                <c:pt idx="269">
                  <c:v>0.38531321970944565</c:v>
                </c:pt>
                <c:pt idx="270">
                  <c:v>0.3877822855612596</c:v>
                </c:pt>
                <c:pt idx="271">
                  <c:v>0.38355418533421881</c:v>
                </c:pt>
                <c:pt idx="272">
                  <c:v>0.37169618211594163</c:v>
                </c:pt>
                <c:pt idx="273">
                  <c:v>0.38062516153353781</c:v>
                </c:pt>
                <c:pt idx="274">
                  <c:v>0.35633160200412206</c:v>
                </c:pt>
                <c:pt idx="275">
                  <c:v>0.37886226506347437</c:v>
                </c:pt>
                <c:pt idx="276">
                  <c:v>0.36701816285796418</c:v>
                </c:pt>
                <c:pt idx="277">
                  <c:v>0.36908378351634868</c:v>
                </c:pt>
                <c:pt idx="278">
                  <c:v>0.36163366704936328</c:v>
                </c:pt>
                <c:pt idx="279">
                  <c:v>0.36393508817560483</c:v>
                </c:pt>
                <c:pt idx="280">
                  <c:v>0.35787309017379509</c:v>
                </c:pt>
                <c:pt idx="281">
                  <c:v>0.35781289910941982</c:v>
                </c:pt>
                <c:pt idx="282">
                  <c:v>0.35819273517593336</c:v>
                </c:pt>
                <c:pt idx="283">
                  <c:v>0.37007733047932517</c:v>
                </c:pt>
                <c:pt idx="284">
                  <c:v>0.3386904968696845</c:v>
                </c:pt>
                <c:pt idx="285">
                  <c:v>0.34411746039703517</c:v>
                </c:pt>
                <c:pt idx="286">
                  <c:v>0.35256478039123157</c:v>
                </c:pt>
                <c:pt idx="287">
                  <c:v>0.35322356071604649</c:v>
                </c:pt>
                <c:pt idx="288">
                  <c:v>0.36757400905431747</c:v>
                </c:pt>
                <c:pt idx="289">
                  <c:v>0.35409850944515936</c:v>
                </c:pt>
                <c:pt idx="290">
                  <c:v>0.3520402034282431</c:v>
                </c:pt>
                <c:pt idx="291">
                  <c:v>0.34991851244296973</c:v>
                </c:pt>
                <c:pt idx="292">
                  <c:v>0.35754619794912673</c:v>
                </c:pt>
                <c:pt idx="293">
                  <c:v>0.34836185947167803</c:v>
                </c:pt>
                <c:pt idx="294">
                  <c:v>0.35823433804989374</c:v>
                </c:pt>
                <c:pt idx="295">
                  <c:v>0.35977005381097327</c:v>
                </c:pt>
                <c:pt idx="296">
                  <c:v>0.36349294573645408</c:v>
                </c:pt>
                <c:pt idx="297">
                  <c:v>0.36262199020817232</c:v>
                </c:pt>
                <c:pt idx="298">
                  <c:v>0.37271408685428575</c:v>
                </c:pt>
                <c:pt idx="299">
                  <c:v>0.37180104494432326</c:v>
                </c:pt>
                <c:pt idx="300">
                  <c:v>0.37183976522270346</c:v>
                </c:pt>
                <c:pt idx="301">
                  <c:v>0.3758124354393047</c:v>
                </c:pt>
                <c:pt idx="302">
                  <c:v>0.37614720056698076</c:v>
                </c:pt>
                <c:pt idx="303">
                  <c:v>0.37634354510422346</c:v>
                </c:pt>
                <c:pt idx="304">
                  <c:v>0.37503130751570807</c:v>
                </c:pt>
                <c:pt idx="305">
                  <c:v>0.37324299045365134</c:v>
                </c:pt>
                <c:pt idx="306">
                  <c:v>0.3711049854588313</c:v>
                </c:pt>
                <c:pt idx="307">
                  <c:v>0.36909968128234327</c:v>
                </c:pt>
                <c:pt idx="308">
                  <c:v>0.37214797416544915</c:v>
                </c:pt>
                <c:pt idx="309">
                  <c:v>0.37446554986063374</c:v>
                </c:pt>
                <c:pt idx="310">
                  <c:v>0.37399908866500714</c:v>
                </c:pt>
                <c:pt idx="311">
                  <c:v>0.3711892622083795</c:v>
                </c:pt>
                <c:pt idx="312">
                  <c:v>0.37408058478207412</c:v>
                </c:pt>
                <c:pt idx="313">
                  <c:v>0.36786376961435213</c:v>
                </c:pt>
                <c:pt idx="314">
                  <c:v>0.36608137642359428</c:v>
                </c:pt>
                <c:pt idx="315">
                  <c:v>0.36356215030669992</c:v>
                </c:pt>
                <c:pt idx="316">
                  <c:v>0.3856200052796086</c:v>
                </c:pt>
                <c:pt idx="317">
                  <c:v>0.38029650883817301</c:v>
                </c:pt>
                <c:pt idx="318">
                  <c:v>0.38079324031427281</c:v>
                </c:pt>
                <c:pt idx="319">
                  <c:v>0.37906346209816871</c:v>
                </c:pt>
                <c:pt idx="320">
                  <c:v>0.37515290506375482</c:v>
                </c:pt>
                <c:pt idx="321">
                  <c:v>0.38064116850288299</c:v>
                </c:pt>
                <c:pt idx="322">
                  <c:v>0.40818776888395886</c:v>
                </c:pt>
                <c:pt idx="323">
                  <c:v>0.39594140948806489</c:v>
                </c:pt>
                <c:pt idx="324">
                  <c:v>0.39634228031935126</c:v>
                </c:pt>
                <c:pt idx="325">
                  <c:v>0.40317327134045455</c:v>
                </c:pt>
                <c:pt idx="326">
                  <c:v>0.4144215901759184</c:v>
                </c:pt>
                <c:pt idx="327">
                  <c:v>0.4080702858651632</c:v>
                </c:pt>
                <c:pt idx="328">
                  <c:v>0.41075747107976662</c:v>
                </c:pt>
                <c:pt idx="329">
                  <c:v>0.40704986369257046</c:v>
                </c:pt>
                <c:pt idx="330">
                  <c:v>0.40729173337960833</c:v>
                </c:pt>
                <c:pt idx="331">
                  <c:v>0.40591289065484115</c:v>
                </c:pt>
                <c:pt idx="332">
                  <c:v>0.40454320135102156</c:v>
                </c:pt>
                <c:pt idx="333">
                  <c:v>0.418482257251449</c:v>
                </c:pt>
                <c:pt idx="334">
                  <c:v>0.4192221231027336</c:v>
                </c:pt>
                <c:pt idx="335">
                  <c:v>0.42120745396242759</c:v>
                </c:pt>
                <c:pt idx="336">
                  <c:v>0.41702070110014861</c:v>
                </c:pt>
                <c:pt idx="337">
                  <c:v>0.41859142229528179</c:v>
                </c:pt>
                <c:pt idx="338">
                  <c:v>0.42036390941558072</c:v>
                </c:pt>
                <c:pt idx="339">
                  <c:v>0.42017877806065201</c:v>
                </c:pt>
                <c:pt idx="340">
                  <c:v>0.44628724697240596</c:v>
                </c:pt>
                <c:pt idx="341">
                  <c:v>0.42810167318914816</c:v>
                </c:pt>
                <c:pt idx="342">
                  <c:v>0.43416951876585758</c:v>
                </c:pt>
                <c:pt idx="343">
                  <c:v>0.43460244279198662</c:v>
                </c:pt>
                <c:pt idx="344">
                  <c:v>0.44249297297401136</c:v>
                </c:pt>
                <c:pt idx="345">
                  <c:v>0.45397239596575878</c:v>
                </c:pt>
                <c:pt idx="346">
                  <c:v>0.45125671439961157</c:v>
                </c:pt>
                <c:pt idx="347">
                  <c:v>0.44413034302253784</c:v>
                </c:pt>
                <c:pt idx="348">
                  <c:v>0.44671441917965171</c:v>
                </c:pt>
                <c:pt idx="349">
                  <c:v>0.44254403246468949</c:v>
                </c:pt>
                <c:pt idx="350">
                  <c:v>0.43533971975800861</c:v>
                </c:pt>
                <c:pt idx="351">
                  <c:v>0.43792291863593125</c:v>
                </c:pt>
                <c:pt idx="352">
                  <c:v>0.44834418685824573</c:v>
                </c:pt>
                <c:pt idx="353">
                  <c:v>0.44590131310713865</c:v>
                </c:pt>
                <c:pt idx="354">
                  <c:v>0.46910639433992118</c:v>
                </c:pt>
                <c:pt idx="355">
                  <c:v>0.47068962370757633</c:v>
                </c:pt>
                <c:pt idx="356">
                  <c:v>0.46400492157135725</c:v>
                </c:pt>
                <c:pt idx="357">
                  <c:v>0.46645093840702861</c:v>
                </c:pt>
                <c:pt idx="358">
                  <c:v>0.45635016906970027</c:v>
                </c:pt>
                <c:pt idx="359">
                  <c:v>0.44672097881070399</c:v>
                </c:pt>
                <c:pt idx="360">
                  <c:v>0.44779654552628162</c:v>
                </c:pt>
                <c:pt idx="361">
                  <c:v>0.45174035654168754</c:v>
                </c:pt>
                <c:pt idx="362">
                  <c:v>0.4533913574541375</c:v>
                </c:pt>
                <c:pt idx="363">
                  <c:v>0.44790270778633728</c:v>
                </c:pt>
                <c:pt idx="364">
                  <c:v>0.44455446856042613</c:v>
                </c:pt>
                <c:pt idx="365">
                  <c:v>0.44288437065739727</c:v>
                </c:pt>
                <c:pt idx="366">
                  <c:v>0.4538725026681526</c:v>
                </c:pt>
                <c:pt idx="367">
                  <c:v>0.45408856225680017</c:v>
                </c:pt>
                <c:pt idx="368">
                  <c:v>0.45784404739186463</c:v>
                </c:pt>
                <c:pt idx="369">
                  <c:v>0.469649412233971</c:v>
                </c:pt>
                <c:pt idx="370">
                  <c:v>0.48975084345075087</c:v>
                </c:pt>
                <c:pt idx="371">
                  <c:v>0.48545852058373107</c:v>
                </c:pt>
                <c:pt idx="372">
                  <c:v>0.47294758285545907</c:v>
                </c:pt>
                <c:pt idx="373">
                  <c:v>0.47426644213810809</c:v>
                </c:pt>
                <c:pt idx="374">
                  <c:v>0.47438067358602604</c:v>
                </c:pt>
                <c:pt idx="375">
                  <c:v>0.47463514610754015</c:v>
                </c:pt>
                <c:pt idx="376">
                  <c:v>0.48117085593912728</c:v>
                </c:pt>
                <c:pt idx="377">
                  <c:v>0.50902479906707854</c:v>
                </c:pt>
                <c:pt idx="378">
                  <c:v>0.51232030226188197</c:v>
                </c:pt>
                <c:pt idx="379">
                  <c:v>0.49761318616765793</c:v>
                </c:pt>
                <c:pt idx="380">
                  <c:v>0.49933873316807031</c:v>
                </c:pt>
                <c:pt idx="381">
                  <c:v>0.49909946678107237</c:v>
                </c:pt>
                <c:pt idx="382">
                  <c:v>0.50036491314324849</c:v>
                </c:pt>
                <c:pt idx="383">
                  <c:v>0.49830613116518946</c:v>
                </c:pt>
                <c:pt idx="384">
                  <c:v>0.49230344463981801</c:v>
                </c:pt>
                <c:pt idx="385">
                  <c:v>0.48892719043311511</c:v>
                </c:pt>
                <c:pt idx="386">
                  <c:v>0.49337084291680339</c:v>
                </c:pt>
                <c:pt idx="387">
                  <c:v>0.55347958218740978</c:v>
                </c:pt>
                <c:pt idx="388">
                  <c:v>0.54327386762181429</c:v>
                </c:pt>
                <c:pt idx="389">
                  <c:v>0.53811177662534559</c:v>
                </c:pt>
                <c:pt idx="390">
                  <c:v>0.53999648329459249</c:v>
                </c:pt>
                <c:pt idx="391">
                  <c:v>0.54028944286447178</c:v>
                </c:pt>
                <c:pt idx="392">
                  <c:v>0.54907033160179342</c:v>
                </c:pt>
                <c:pt idx="393">
                  <c:v>0.55079545787980488</c:v>
                </c:pt>
                <c:pt idx="394">
                  <c:v>0.55438252143656119</c:v>
                </c:pt>
                <c:pt idx="395">
                  <c:v>0.55929786074355181</c:v>
                </c:pt>
                <c:pt idx="396">
                  <c:v>0.5608482341859905</c:v>
                </c:pt>
                <c:pt idx="397">
                  <c:v>0.56340102525989666</c:v>
                </c:pt>
                <c:pt idx="398">
                  <c:v>0.56031142511718657</c:v>
                </c:pt>
                <c:pt idx="399">
                  <c:v>0.60044589365250833</c:v>
                </c:pt>
                <c:pt idx="400">
                  <c:v>0.57976308575453894</c:v>
                </c:pt>
                <c:pt idx="401">
                  <c:v>0.57847231878462968</c:v>
                </c:pt>
                <c:pt idx="402">
                  <c:v>0.5937749923780653</c:v>
                </c:pt>
                <c:pt idx="403">
                  <c:v>0.59438471927572889</c:v>
                </c:pt>
                <c:pt idx="404">
                  <c:v>0.59564185789222501</c:v>
                </c:pt>
                <c:pt idx="405">
                  <c:v>0.59822693212231826</c:v>
                </c:pt>
                <c:pt idx="406">
                  <c:v>0.61194548520317071</c:v>
                </c:pt>
                <c:pt idx="407">
                  <c:v>0.61975131159620578</c:v>
                </c:pt>
                <c:pt idx="408">
                  <c:v>0.61883235473627562</c:v>
                </c:pt>
                <c:pt idx="409">
                  <c:v>0.63943367336220813</c:v>
                </c:pt>
                <c:pt idx="410">
                  <c:v>0.64053246491610671</c:v>
                </c:pt>
                <c:pt idx="411">
                  <c:v>0.64757052814962779</c:v>
                </c:pt>
                <c:pt idx="412">
                  <c:v>0.64764755175306321</c:v>
                </c:pt>
                <c:pt idx="413">
                  <c:v>0.64158328644552287</c:v>
                </c:pt>
                <c:pt idx="414">
                  <c:v>0.64422643267648627</c:v>
                </c:pt>
                <c:pt idx="415">
                  <c:v>0.62284631143707947</c:v>
                </c:pt>
                <c:pt idx="416">
                  <c:v>0.62303007441995784</c:v>
                </c:pt>
                <c:pt idx="417">
                  <c:v>0.63326834808428689</c:v>
                </c:pt>
                <c:pt idx="418">
                  <c:v>0.63559654753589223</c:v>
                </c:pt>
                <c:pt idx="419">
                  <c:v>0.6491051672584619</c:v>
                </c:pt>
                <c:pt idx="420">
                  <c:v>0.64401737566731121</c:v>
                </c:pt>
                <c:pt idx="421">
                  <c:v>0.651442097079038</c:v>
                </c:pt>
                <c:pt idx="422">
                  <c:v>0.6531668070029395</c:v>
                </c:pt>
                <c:pt idx="423">
                  <c:v>0.64877901433460239</c:v>
                </c:pt>
                <c:pt idx="424">
                  <c:v>0.65387111653645902</c:v>
                </c:pt>
                <c:pt idx="425">
                  <c:v>0.6406268363184614</c:v>
                </c:pt>
                <c:pt idx="426">
                  <c:v>0.61904453766659118</c:v>
                </c:pt>
                <c:pt idx="427">
                  <c:v>0.61322655140757998</c:v>
                </c:pt>
                <c:pt idx="428">
                  <c:v>0.61937937653290442</c:v>
                </c:pt>
                <c:pt idx="429">
                  <c:v>0.617438391290001</c:v>
                </c:pt>
                <c:pt idx="430">
                  <c:v>0.61911743733569002</c:v>
                </c:pt>
                <c:pt idx="431">
                  <c:v>0.61503516530642721</c:v>
                </c:pt>
                <c:pt idx="432">
                  <c:v>0.60667617065233481</c:v>
                </c:pt>
                <c:pt idx="433">
                  <c:v>0.60758355988308299</c:v>
                </c:pt>
                <c:pt idx="434">
                  <c:v>0.60655832508905438</c:v>
                </c:pt>
                <c:pt idx="435">
                  <c:v>0.60503557222075544</c:v>
                </c:pt>
                <c:pt idx="436">
                  <c:v>0.60156257481994835</c:v>
                </c:pt>
                <c:pt idx="437">
                  <c:v>0.60191299538673104</c:v>
                </c:pt>
                <c:pt idx="438">
                  <c:v>0.60173889579056283</c:v>
                </c:pt>
                <c:pt idx="439">
                  <c:v>0.60296606297654132</c:v>
                </c:pt>
                <c:pt idx="440">
                  <c:v>0.60276078190362059</c:v>
                </c:pt>
                <c:pt idx="441">
                  <c:v>0.60025818514208062</c:v>
                </c:pt>
                <c:pt idx="442">
                  <c:v>0.6010875116457457</c:v>
                </c:pt>
                <c:pt idx="443">
                  <c:v>0.60217703466991568</c:v>
                </c:pt>
                <c:pt idx="444">
                  <c:v>0.60241612708113601</c:v>
                </c:pt>
                <c:pt idx="445">
                  <c:v>0.60846442057425665</c:v>
                </c:pt>
                <c:pt idx="446">
                  <c:v>0.61026324125690945</c:v>
                </c:pt>
                <c:pt idx="447">
                  <c:v>0.6099396529786939</c:v>
                </c:pt>
                <c:pt idx="448">
                  <c:v>0.61021788131045762</c:v>
                </c:pt>
                <c:pt idx="449">
                  <c:v>0.6108324377283636</c:v>
                </c:pt>
                <c:pt idx="450">
                  <c:v>0.58548502586243401</c:v>
                </c:pt>
                <c:pt idx="451">
                  <c:v>0.57928166167130901</c:v>
                </c:pt>
                <c:pt idx="452">
                  <c:v>0.58203536349565355</c:v>
                </c:pt>
                <c:pt idx="453">
                  <c:v>0.58321157572753413</c:v>
                </c:pt>
                <c:pt idx="454">
                  <c:v>0.57778174329181131</c:v>
                </c:pt>
                <c:pt idx="455">
                  <c:v>0.56998341159084054</c:v>
                </c:pt>
                <c:pt idx="456">
                  <c:v>0.56886874600448678</c:v>
                </c:pt>
                <c:pt idx="457">
                  <c:v>0.56976605834089444</c:v>
                </c:pt>
                <c:pt idx="458">
                  <c:v>0.56419646299330106</c:v>
                </c:pt>
                <c:pt idx="459">
                  <c:v>0.56505941919018055</c:v>
                </c:pt>
                <c:pt idx="460">
                  <c:v>0.56942217269878359</c:v>
                </c:pt>
                <c:pt idx="461">
                  <c:v>0.56348837384899875</c:v>
                </c:pt>
                <c:pt idx="462">
                  <c:v>0.56242701179462185</c:v>
                </c:pt>
                <c:pt idx="463">
                  <c:v>0.55884854002934969</c:v>
                </c:pt>
                <c:pt idx="464">
                  <c:v>0.56096800232661492</c:v>
                </c:pt>
                <c:pt idx="465">
                  <c:v>0.55267604327177011</c:v>
                </c:pt>
                <c:pt idx="466">
                  <c:v>0.55165562198265805</c:v>
                </c:pt>
                <c:pt idx="467">
                  <c:v>0.5479706087878351</c:v>
                </c:pt>
                <c:pt idx="468">
                  <c:v>0.54346366018434922</c:v>
                </c:pt>
                <c:pt idx="469">
                  <c:v>0.53921688608087048</c:v>
                </c:pt>
                <c:pt idx="470">
                  <c:v>0.53345203275288977</c:v>
                </c:pt>
                <c:pt idx="471">
                  <c:v>0.53265943741362609</c:v>
                </c:pt>
                <c:pt idx="472">
                  <c:v>0.52901069929918443</c:v>
                </c:pt>
                <c:pt idx="473">
                  <c:v>0.52085047590232181</c:v>
                </c:pt>
                <c:pt idx="474">
                  <c:v>0.51316068368257239</c:v>
                </c:pt>
                <c:pt idx="475">
                  <c:v>0.51263900488609571</c:v>
                </c:pt>
                <c:pt idx="476">
                  <c:v>0.51593880392267932</c:v>
                </c:pt>
                <c:pt idx="477">
                  <c:v>0.51801100464874961</c:v>
                </c:pt>
                <c:pt idx="478">
                  <c:v>0.52022007987093322</c:v>
                </c:pt>
                <c:pt idx="479">
                  <c:v>0.49511676005732769</c:v>
                </c:pt>
                <c:pt idx="480">
                  <c:v>0.49683507911907915</c:v>
                </c:pt>
                <c:pt idx="481">
                  <c:v>0.49530576820599154</c:v>
                </c:pt>
                <c:pt idx="482">
                  <c:v>0.48027359417447707</c:v>
                </c:pt>
                <c:pt idx="483">
                  <c:v>0.48142729585306365</c:v>
                </c:pt>
                <c:pt idx="484">
                  <c:v>0.4831554425274891</c:v>
                </c:pt>
                <c:pt idx="485">
                  <c:v>0.46424363292380932</c:v>
                </c:pt>
                <c:pt idx="486">
                  <c:v>0.4573398311632445</c:v>
                </c:pt>
                <c:pt idx="487">
                  <c:v>0.45211468426496326</c:v>
                </c:pt>
                <c:pt idx="488">
                  <c:v>0.45394743651163338</c:v>
                </c:pt>
                <c:pt idx="489">
                  <c:v>0.4596806706802844</c:v>
                </c:pt>
                <c:pt idx="490">
                  <c:v>0.46765311218336814</c:v>
                </c:pt>
                <c:pt idx="491">
                  <c:v>0.46058080177416705</c:v>
                </c:pt>
                <c:pt idx="492">
                  <c:v>0.44956905461576779</c:v>
                </c:pt>
                <c:pt idx="493">
                  <c:v>0.45737350002123689</c:v>
                </c:pt>
                <c:pt idx="494">
                  <c:v>0.45484025093216507</c:v>
                </c:pt>
                <c:pt idx="495">
                  <c:v>0.45161595513304442</c:v>
                </c:pt>
                <c:pt idx="496">
                  <c:v>0.44602023405709079</c:v>
                </c:pt>
                <c:pt idx="497">
                  <c:v>0.44655668048913194</c:v>
                </c:pt>
                <c:pt idx="498">
                  <c:v>0.44600701174170926</c:v>
                </c:pt>
                <c:pt idx="499">
                  <c:v>0.44643554594831986</c:v>
                </c:pt>
                <c:pt idx="500">
                  <c:v>0.4475026523054686</c:v>
                </c:pt>
                <c:pt idx="501">
                  <c:v>0.45369776698441844</c:v>
                </c:pt>
                <c:pt idx="502">
                  <c:v>0.45373679114889237</c:v>
                </c:pt>
                <c:pt idx="503">
                  <c:v>0.45383193545401834</c:v>
                </c:pt>
                <c:pt idx="504">
                  <c:v>0.45300409021326682</c:v>
                </c:pt>
                <c:pt idx="505">
                  <c:v>0.45239964884784933</c:v>
                </c:pt>
                <c:pt idx="506">
                  <c:v>0.45171693418120878</c:v>
                </c:pt>
                <c:pt idx="507">
                  <c:v>0.45096441916014635</c:v>
                </c:pt>
                <c:pt idx="508">
                  <c:v>0.4416899586580324</c:v>
                </c:pt>
                <c:pt idx="509">
                  <c:v>0.44057112920724634</c:v>
                </c:pt>
                <c:pt idx="510">
                  <c:v>0.44156866053695626</c:v>
                </c:pt>
                <c:pt idx="511">
                  <c:v>0.4474960464688838</c:v>
                </c:pt>
                <c:pt idx="512">
                  <c:v>0.43299941157038507</c:v>
                </c:pt>
                <c:pt idx="513">
                  <c:v>0.43448310382821298</c:v>
                </c:pt>
                <c:pt idx="514">
                  <c:v>0.43483622330418431</c:v>
                </c:pt>
                <c:pt idx="515">
                  <c:v>0.43247465577891009</c:v>
                </c:pt>
                <c:pt idx="516">
                  <c:v>0.42972452757405866</c:v>
                </c:pt>
                <c:pt idx="517">
                  <c:v>0.43277481545860746</c:v>
                </c:pt>
                <c:pt idx="518">
                  <c:v>0.42474232523193622</c:v>
                </c:pt>
                <c:pt idx="519">
                  <c:v>0.42616437449085554</c:v>
                </c:pt>
                <c:pt idx="520">
                  <c:v>0.42574968782125661</c:v>
                </c:pt>
                <c:pt idx="521">
                  <c:v>0.42562578832620479</c:v>
                </c:pt>
                <c:pt idx="522">
                  <c:v>0.42761008844637877</c:v>
                </c:pt>
                <c:pt idx="523">
                  <c:v>0.42275161675020795</c:v>
                </c:pt>
                <c:pt idx="524">
                  <c:v>0.41277808158552032</c:v>
                </c:pt>
                <c:pt idx="525">
                  <c:v>0.41851938163407704</c:v>
                </c:pt>
                <c:pt idx="526">
                  <c:v>0.4205231001917647</c:v>
                </c:pt>
                <c:pt idx="527">
                  <c:v>0.39531046322586527</c:v>
                </c:pt>
                <c:pt idx="528">
                  <c:v>0.38345640786731416</c:v>
                </c:pt>
                <c:pt idx="529">
                  <c:v>0.38067375484050803</c:v>
                </c:pt>
                <c:pt idx="530">
                  <c:v>0.38209337845285862</c:v>
                </c:pt>
                <c:pt idx="531">
                  <c:v>0.37695960375163595</c:v>
                </c:pt>
                <c:pt idx="532">
                  <c:v>0.37771833040729258</c:v>
                </c:pt>
                <c:pt idx="533">
                  <c:v>0.37616550796123882</c:v>
                </c:pt>
                <c:pt idx="534">
                  <c:v>0.374422086136104</c:v>
                </c:pt>
                <c:pt idx="535">
                  <c:v>0.37320387555153234</c:v>
                </c:pt>
                <c:pt idx="536">
                  <c:v>0.37254535062364369</c:v>
                </c:pt>
                <c:pt idx="537">
                  <c:v>0.36550929867126497</c:v>
                </c:pt>
                <c:pt idx="538">
                  <c:v>0.36528665406356681</c:v>
                </c:pt>
                <c:pt idx="539">
                  <c:v>0.36512373315851399</c:v>
                </c:pt>
                <c:pt idx="540">
                  <c:v>0.36512272118221051</c:v>
                </c:pt>
                <c:pt idx="541">
                  <c:v>0.36830942500612029</c:v>
                </c:pt>
                <c:pt idx="542">
                  <c:v>0.36950781788107245</c:v>
                </c:pt>
                <c:pt idx="543">
                  <c:v>0.36967520467785314</c:v>
                </c:pt>
                <c:pt idx="544">
                  <c:v>0.3695768153964904</c:v>
                </c:pt>
                <c:pt idx="545">
                  <c:v>0.36746945334760212</c:v>
                </c:pt>
                <c:pt idx="546">
                  <c:v>0.36807025047206787</c:v>
                </c:pt>
                <c:pt idx="547">
                  <c:v>0.36781781962962307</c:v>
                </c:pt>
                <c:pt idx="548">
                  <c:v>0.36720730718279671</c:v>
                </c:pt>
                <c:pt idx="549">
                  <c:v>0.36526743916821797</c:v>
                </c:pt>
                <c:pt idx="550">
                  <c:v>0.36490310793464298</c:v>
                </c:pt>
                <c:pt idx="551">
                  <c:v>0.36526975319812566</c:v>
                </c:pt>
                <c:pt idx="552">
                  <c:v>0.36605064668362297</c:v>
                </c:pt>
                <c:pt idx="553">
                  <c:v>0.36476518252073281</c:v>
                </c:pt>
                <c:pt idx="554">
                  <c:v>0.36450871619441705</c:v>
                </c:pt>
                <c:pt idx="555">
                  <c:v>0.36480084138762342</c:v>
                </c:pt>
                <c:pt idx="556">
                  <c:v>0.36199005580825638</c:v>
                </c:pt>
                <c:pt idx="557">
                  <c:v>0.35981746361152522</c:v>
                </c:pt>
                <c:pt idx="558">
                  <c:v>0.35846673366249066</c:v>
                </c:pt>
                <c:pt idx="559">
                  <c:v>0.3593130731203163</c:v>
                </c:pt>
                <c:pt idx="560">
                  <c:v>0.35639755514728638</c:v>
                </c:pt>
                <c:pt idx="561">
                  <c:v>0.35592522302448765</c:v>
                </c:pt>
                <c:pt idx="562">
                  <c:v>0.35530235844268521</c:v>
                </c:pt>
                <c:pt idx="563">
                  <c:v>0.35353000025173287</c:v>
                </c:pt>
                <c:pt idx="564">
                  <c:v>0.34860797244045988</c:v>
                </c:pt>
                <c:pt idx="565">
                  <c:v>0.35239419747149592</c:v>
                </c:pt>
                <c:pt idx="566">
                  <c:v>0.34989276121569846</c:v>
                </c:pt>
                <c:pt idx="567">
                  <c:v>0.34776140319747517</c:v>
                </c:pt>
                <c:pt idx="568">
                  <c:v>0.34666369147787596</c:v>
                </c:pt>
                <c:pt idx="569">
                  <c:v>0.34560312617968697</c:v>
                </c:pt>
                <c:pt idx="570">
                  <c:v>0.34433423306693284</c:v>
                </c:pt>
                <c:pt idx="571">
                  <c:v>0.34671027326863435</c:v>
                </c:pt>
                <c:pt idx="572">
                  <c:v>0.34684243932125031</c:v>
                </c:pt>
                <c:pt idx="573">
                  <c:v>0.34551944627929654</c:v>
                </c:pt>
                <c:pt idx="574">
                  <c:v>0.34515151615150153</c:v>
                </c:pt>
                <c:pt idx="575">
                  <c:v>0.3424727303840685</c:v>
                </c:pt>
                <c:pt idx="576">
                  <c:v>0.34272681149846723</c:v>
                </c:pt>
                <c:pt idx="577">
                  <c:v>0.34130590366691488</c:v>
                </c:pt>
                <c:pt idx="578">
                  <c:v>0.34017728251821283</c:v>
                </c:pt>
                <c:pt idx="579">
                  <c:v>0.33992904105706584</c:v>
                </c:pt>
                <c:pt idx="580">
                  <c:v>0.34118576865511208</c:v>
                </c:pt>
                <c:pt idx="581">
                  <c:v>0.338632744227501</c:v>
                </c:pt>
                <c:pt idx="582">
                  <c:v>0.34025332855828727</c:v>
                </c:pt>
                <c:pt idx="583">
                  <c:v>0.34025127257695759</c:v>
                </c:pt>
                <c:pt idx="584">
                  <c:v>0.34429579421866957</c:v>
                </c:pt>
                <c:pt idx="585">
                  <c:v>0.34127584255854065</c:v>
                </c:pt>
                <c:pt idx="586">
                  <c:v>0.3558362994665546</c:v>
                </c:pt>
                <c:pt idx="587">
                  <c:v>0.34156018204764482</c:v>
                </c:pt>
                <c:pt idx="588">
                  <c:v>0.36795303979257515</c:v>
                </c:pt>
                <c:pt idx="589">
                  <c:v>0.34170180065275829</c:v>
                </c:pt>
                <c:pt idx="590">
                  <c:v>0.34393434502081416</c:v>
                </c:pt>
                <c:pt idx="591">
                  <c:v>0.34581087491906698</c:v>
                </c:pt>
                <c:pt idx="592">
                  <c:v>0.33109357907448123</c:v>
                </c:pt>
                <c:pt idx="593">
                  <c:v>0.32936069716782684</c:v>
                </c:pt>
                <c:pt idx="594">
                  <c:v>0.32929813586943485</c:v>
                </c:pt>
                <c:pt idx="595">
                  <c:v>0.34284535030612528</c:v>
                </c:pt>
                <c:pt idx="596">
                  <c:v>0.34580811388767424</c:v>
                </c:pt>
                <c:pt idx="597">
                  <c:v>0.32524542568526171</c:v>
                </c:pt>
                <c:pt idx="598">
                  <c:v>0.33775881505345456</c:v>
                </c:pt>
                <c:pt idx="599">
                  <c:v>0.33773869703772941</c:v>
                </c:pt>
                <c:pt idx="600">
                  <c:v>0.33704360312365095</c:v>
                </c:pt>
                <c:pt idx="601">
                  <c:v>0.33846963000051178</c:v>
                </c:pt>
                <c:pt idx="602">
                  <c:v>0.34147486468055249</c:v>
                </c:pt>
                <c:pt idx="603">
                  <c:v>0.33832412909934229</c:v>
                </c:pt>
                <c:pt idx="604">
                  <c:v>0.32291819163627816</c:v>
                </c:pt>
                <c:pt idx="605">
                  <c:v>0.32370095654968745</c:v>
                </c:pt>
                <c:pt idx="606">
                  <c:v>0.33008081244815979</c:v>
                </c:pt>
                <c:pt idx="607">
                  <c:v>0.32936862002497397</c:v>
                </c:pt>
                <c:pt idx="608">
                  <c:v>0.33219836688160997</c:v>
                </c:pt>
                <c:pt idx="609">
                  <c:v>0.33118778452594688</c:v>
                </c:pt>
                <c:pt idx="610">
                  <c:v>0.3291106606798051</c:v>
                </c:pt>
                <c:pt idx="611">
                  <c:v>0.33104221023826264</c:v>
                </c:pt>
                <c:pt idx="612">
                  <c:v>0.32785108541848168</c:v>
                </c:pt>
                <c:pt idx="613">
                  <c:v>0.32885076489146614</c:v>
                </c:pt>
                <c:pt idx="614">
                  <c:v>0.33103448001131991</c:v>
                </c:pt>
                <c:pt idx="615">
                  <c:v>0.33016325663192325</c:v>
                </c:pt>
                <c:pt idx="616">
                  <c:v>0.3331867556992324</c:v>
                </c:pt>
                <c:pt idx="617">
                  <c:v>0.33388322373147883</c:v>
                </c:pt>
                <c:pt idx="618">
                  <c:v>0.33910496937844775</c:v>
                </c:pt>
                <c:pt idx="619">
                  <c:v>0.34809733550729455</c:v>
                </c:pt>
                <c:pt idx="620">
                  <c:v>0.3437373793090247</c:v>
                </c:pt>
                <c:pt idx="621">
                  <c:v>0.33874882522779265</c:v>
                </c:pt>
                <c:pt idx="622">
                  <c:v>0.33860046614302786</c:v>
                </c:pt>
                <c:pt idx="623">
                  <c:v>0.34244120264508099</c:v>
                </c:pt>
                <c:pt idx="624">
                  <c:v>0.34300834959607485</c:v>
                </c:pt>
                <c:pt idx="625">
                  <c:v>0.34651651965854408</c:v>
                </c:pt>
                <c:pt idx="626">
                  <c:v>0.35538671149703016</c:v>
                </c:pt>
                <c:pt idx="627">
                  <c:v>0.35492485134171164</c:v>
                </c:pt>
                <c:pt idx="628">
                  <c:v>0.33859050193037971</c:v>
                </c:pt>
                <c:pt idx="629">
                  <c:v>0.34058875487894419</c:v>
                </c:pt>
                <c:pt idx="630">
                  <c:v>0.34170201962315139</c:v>
                </c:pt>
                <c:pt idx="631">
                  <c:v>0.35427825233459997</c:v>
                </c:pt>
                <c:pt idx="632">
                  <c:v>0.35260385675466061</c:v>
                </c:pt>
                <c:pt idx="633">
                  <c:v>0.34461051552099364</c:v>
                </c:pt>
                <c:pt idx="634">
                  <c:v>0.34074043733501969</c:v>
                </c:pt>
                <c:pt idx="635">
                  <c:v>0.34350411339651687</c:v>
                </c:pt>
                <c:pt idx="636">
                  <c:v>0.34729241085799945</c:v>
                </c:pt>
                <c:pt idx="637">
                  <c:v>0.34936679235596507</c:v>
                </c:pt>
                <c:pt idx="638">
                  <c:v>0.35058281908204603</c:v>
                </c:pt>
                <c:pt idx="639">
                  <c:v>0.35008629755764181</c:v>
                </c:pt>
                <c:pt idx="640">
                  <c:v>0.3542323917525958</c:v>
                </c:pt>
                <c:pt idx="641">
                  <c:v>0.35352077062911219</c:v>
                </c:pt>
                <c:pt idx="642">
                  <c:v>0.35787406116612686</c:v>
                </c:pt>
                <c:pt idx="643">
                  <c:v>0.35704830361906187</c:v>
                </c:pt>
                <c:pt idx="644">
                  <c:v>0.37256775877766846</c:v>
                </c:pt>
                <c:pt idx="645">
                  <c:v>0.35790266402914001</c:v>
                </c:pt>
                <c:pt idx="646">
                  <c:v>0.37050741288148792</c:v>
                </c:pt>
                <c:pt idx="647">
                  <c:v>0.36904027992752869</c:v>
                </c:pt>
                <c:pt idx="648">
                  <c:v>0.35145857666565294</c:v>
                </c:pt>
                <c:pt idx="649">
                  <c:v>0.34858050361988607</c:v>
                </c:pt>
                <c:pt idx="650">
                  <c:v>0.34704776474270882</c:v>
                </c:pt>
                <c:pt idx="651">
                  <c:v>0.34844493865819109</c:v>
                </c:pt>
                <c:pt idx="652">
                  <c:v>0.35005923163762204</c:v>
                </c:pt>
                <c:pt idx="653">
                  <c:v>0.38093600203655192</c:v>
                </c:pt>
                <c:pt idx="654">
                  <c:v>0.35563549602974953</c:v>
                </c:pt>
                <c:pt idx="655">
                  <c:v>0.36247122803038984</c:v>
                </c:pt>
                <c:pt idx="656">
                  <c:v>0.36409428053543708</c:v>
                </c:pt>
                <c:pt idx="657">
                  <c:v>0.36368182756369422</c:v>
                </c:pt>
                <c:pt idx="658">
                  <c:v>0.37036192326385792</c:v>
                </c:pt>
                <c:pt idx="659">
                  <c:v>0.36955669983326556</c:v>
                </c:pt>
                <c:pt idx="660">
                  <c:v>0.36951602908667042</c:v>
                </c:pt>
                <c:pt idx="661">
                  <c:v>0.35753409172239908</c:v>
                </c:pt>
                <c:pt idx="662">
                  <c:v>0.35726108329182676</c:v>
                </c:pt>
                <c:pt idx="663">
                  <c:v>0.35437665581393052</c:v>
                </c:pt>
                <c:pt idx="664">
                  <c:v>0.35615571870402646</c:v>
                </c:pt>
                <c:pt idx="665">
                  <c:v>0.36573432179380155</c:v>
                </c:pt>
                <c:pt idx="666">
                  <c:v>0.3644999152842095</c:v>
                </c:pt>
                <c:pt idx="667">
                  <c:v>0.41879072478723461</c:v>
                </c:pt>
                <c:pt idx="668">
                  <c:v>0.42323391672350225</c:v>
                </c:pt>
                <c:pt idx="669">
                  <c:v>0.42692905185799601</c:v>
                </c:pt>
                <c:pt idx="670">
                  <c:v>0.43618091103977508</c:v>
                </c:pt>
                <c:pt idx="671">
                  <c:v>0.44215610793282345</c:v>
                </c:pt>
                <c:pt idx="672">
                  <c:v>0.45140998551556294</c:v>
                </c:pt>
                <c:pt idx="673">
                  <c:v>0.47164698093646573</c:v>
                </c:pt>
                <c:pt idx="674">
                  <c:v>0.4665230909202579</c:v>
                </c:pt>
                <c:pt idx="675">
                  <c:v>0.47053414540187255</c:v>
                </c:pt>
                <c:pt idx="676">
                  <c:v>0.47558518994437604</c:v>
                </c:pt>
                <c:pt idx="677">
                  <c:v>0.47495350615356674</c:v>
                </c:pt>
                <c:pt idx="678">
                  <c:v>0.47792553300894647</c:v>
                </c:pt>
                <c:pt idx="679">
                  <c:v>0.47775958944512287</c:v>
                </c:pt>
                <c:pt idx="680">
                  <c:v>0.48012577173253224</c:v>
                </c:pt>
                <c:pt idx="681">
                  <c:v>0.53670543833400441</c:v>
                </c:pt>
                <c:pt idx="682">
                  <c:v>0.53637643138506863</c:v>
                </c:pt>
                <c:pt idx="683">
                  <c:v>0.52328695442632156</c:v>
                </c:pt>
                <c:pt idx="684">
                  <c:v>0.52495323588335951</c:v>
                </c:pt>
                <c:pt idx="685">
                  <c:v>0.52630448950626574</c:v>
                </c:pt>
                <c:pt idx="686">
                  <c:v>0.53469377766015735</c:v>
                </c:pt>
                <c:pt idx="687">
                  <c:v>0.54019690065796078</c:v>
                </c:pt>
                <c:pt idx="688">
                  <c:v>0.53871935732429121</c:v>
                </c:pt>
                <c:pt idx="689">
                  <c:v>0.54576166943794058</c:v>
                </c:pt>
                <c:pt idx="690">
                  <c:v>0.56182385533699908</c:v>
                </c:pt>
                <c:pt idx="691">
                  <c:v>0.56174068157356116</c:v>
                </c:pt>
                <c:pt idx="692">
                  <c:v>0.56097695098840161</c:v>
                </c:pt>
                <c:pt idx="693">
                  <c:v>0.54819850396971725</c:v>
                </c:pt>
                <c:pt idx="694">
                  <c:v>0.54218531364679234</c:v>
                </c:pt>
                <c:pt idx="695">
                  <c:v>0.52771299961242524</c:v>
                </c:pt>
                <c:pt idx="696">
                  <c:v>0.52288606716179609</c:v>
                </c:pt>
                <c:pt idx="697">
                  <c:v>0.52470656364758339</c:v>
                </c:pt>
                <c:pt idx="698">
                  <c:v>0.51747852381360782</c:v>
                </c:pt>
                <c:pt idx="699">
                  <c:v>0.51322172004946609</c:v>
                </c:pt>
                <c:pt idx="700">
                  <c:v>0.50665566241482674</c:v>
                </c:pt>
                <c:pt idx="701">
                  <c:v>0.50565204195574753</c:v>
                </c:pt>
                <c:pt idx="702">
                  <c:v>0.50321829140990104</c:v>
                </c:pt>
                <c:pt idx="703">
                  <c:v>0.51056290527177817</c:v>
                </c:pt>
                <c:pt idx="704">
                  <c:v>0.49827203385562163</c:v>
                </c:pt>
                <c:pt idx="705">
                  <c:v>0.4949660599441561</c:v>
                </c:pt>
                <c:pt idx="706">
                  <c:v>0.49739341060719461</c:v>
                </c:pt>
                <c:pt idx="707">
                  <c:v>0.49568373426455359</c:v>
                </c:pt>
                <c:pt idx="708">
                  <c:v>0.50095599133978086</c:v>
                </c:pt>
                <c:pt idx="709">
                  <c:v>0.48779793194741822</c:v>
                </c:pt>
                <c:pt idx="710">
                  <c:v>0.49616264640804697</c:v>
                </c:pt>
                <c:pt idx="711">
                  <c:v>0.47194309023775971</c:v>
                </c:pt>
                <c:pt idx="712">
                  <c:v>0.47509773523338122</c:v>
                </c:pt>
                <c:pt idx="713">
                  <c:v>0.47528712279041491</c:v>
                </c:pt>
                <c:pt idx="714">
                  <c:v>0.46850636644584004</c:v>
                </c:pt>
                <c:pt idx="715">
                  <c:v>0.47053455428407398</c:v>
                </c:pt>
                <c:pt idx="716">
                  <c:v>0.46673235184892092</c:v>
                </c:pt>
                <c:pt idx="717">
                  <c:v>0.47042457373500945</c:v>
                </c:pt>
                <c:pt idx="718">
                  <c:v>0.46966960840671945</c:v>
                </c:pt>
                <c:pt idx="719">
                  <c:v>0.47729817298770982</c:v>
                </c:pt>
                <c:pt idx="720">
                  <c:v>0.47780064858683802</c:v>
                </c:pt>
                <c:pt idx="721">
                  <c:v>0.48419731053445486</c:v>
                </c:pt>
                <c:pt idx="722">
                  <c:v>0.47501364084663766</c:v>
                </c:pt>
                <c:pt idx="723">
                  <c:v>0.47872648839691051</c:v>
                </c:pt>
                <c:pt idx="724">
                  <c:v>0.47567327654138047</c:v>
                </c:pt>
                <c:pt idx="725">
                  <c:v>0.47652616117379926</c:v>
                </c:pt>
                <c:pt idx="726">
                  <c:v>0.47869939902126574</c:v>
                </c:pt>
                <c:pt idx="727">
                  <c:v>0.47193980258623291</c:v>
                </c:pt>
                <c:pt idx="728">
                  <c:v>0.46600960480272785</c:v>
                </c:pt>
                <c:pt idx="729">
                  <c:v>0.46259400757930791</c:v>
                </c:pt>
                <c:pt idx="730">
                  <c:v>0.45276005912528777</c:v>
                </c:pt>
                <c:pt idx="731">
                  <c:v>0.46297040906987064</c:v>
                </c:pt>
                <c:pt idx="732">
                  <c:v>0.45384093745544074</c:v>
                </c:pt>
                <c:pt idx="733">
                  <c:v>0.43355329930104697</c:v>
                </c:pt>
                <c:pt idx="734">
                  <c:v>0.42223307166912255</c:v>
                </c:pt>
                <c:pt idx="735">
                  <c:v>0.40767270497823299</c:v>
                </c:pt>
                <c:pt idx="736">
                  <c:v>0.41908295048112482</c:v>
                </c:pt>
                <c:pt idx="737">
                  <c:v>0.40273131854977101</c:v>
                </c:pt>
                <c:pt idx="738">
                  <c:v>0.40398949560499736</c:v>
                </c:pt>
                <c:pt idx="739">
                  <c:v>0.39596502576876358</c:v>
                </c:pt>
                <c:pt idx="740">
                  <c:v>0.39323858986442972</c:v>
                </c:pt>
                <c:pt idx="741">
                  <c:v>0.38682560645727398</c:v>
                </c:pt>
                <c:pt idx="742">
                  <c:v>0.38754617818528175</c:v>
                </c:pt>
                <c:pt idx="743">
                  <c:v>0.38933498437043557</c:v>
                </c:pt>
                <c:pt idx="744">
                  <c:v>0.38902871528725347</c:v>
                </c:pt>
                <c:pt idx="745">
                  <c:v>0.39435760898864453</c:v>
                </c:pt>
                <c:pt idx="746">
                  <c:v>0.38363075863057211</c:v>
                </c:pt>
                <c:pt idx="747">
                  <c:v>0.38484480738160548</c:v>
                </c:pt>
                <c:pt idx="748">
                  <c:v>0.38766712411669302</c:v>
                </c:pt>
                <c:pt idx="749">
                  <c:v>0.38676169389281118</c:v>
                </c:pt>
                <c:pt idx="750">
                  <c:v>0.38124888692513959</c:v>
                </c:pt>
                <c:pt idx="751">
                  <c:v>0.38167028725810109</c:v>
                </c:pt>
                <c:pt idx="752">
                  <c:v>0.38995408556753036</c:v>
                </c:pt>
                <c:pt idx="753">
                  <c:v>0.37776815365597116</c:v>
                </c:pt>
                <c:pt idx="754">
                  <c:v>0.37772660855330731</c:v>
                </c:pt>
                <c:pt idx="755">
                  <c:v>0.37424593433219588</c:v>
                </c:pt>
                <c:pt idx="756">
                  <c:v>0.37341980878028935</c:v>
                </c:pt>
                <c:pt idx="757">
                  <c:v>0.37396781305537724</c:v>
                </c:pt>
                <c:pt idx="758">
                  <c:v>0.37680038216909734</c:v>
                </c:pt>
                <c:pt idx="759">
                  <c:v>0.37019845071655277</c:v>
                </c:pt>
                <c:pt idx="760">
                  <c:v>0.37015783765487026</c:v>
                </c:pt>
                <c:pt idx="761">
                  <c:v>0.37303311070354017</c:v>
                </c:pt>
                <c:pt idx="762">
                  <c:v>0.37122830020220537</c:v>
                </c:pt>
                <c:pt idx="763">
                  <c:v>0.37311407266342345</c:v>
                </c:pt>
                <c:pt idx="764">
                  <c:v>0.37217666932092869</c:v>
                </c:pt>
                <c:pt idx="765">
                  <c:v>0.3716526757901274</c:v>
                </c:pt>
                <c:pt idx="766">
                  <c:v>0.36975867408424545</c:v>
                </c:pt>
                <c:pt idx="767">
                  <c:v>0.37323421541763785</c:v>
                </c:pt>
                <c:pt idx="768">
                  <c:v>0.36571406156626207</c:v>
                </c:pt>
                <c:pt idx="769">
                  <c:v>0.36095209146617097</c:v>
                </c:pt>
                <c:pt idx="770">
                  <c:v>0.36106050020479219</c:v>
                </c:pt>
                <c:pt idx="771">
                  <c:v>0.35812641327816652</c:v>
                </c:pt>
                <c:pt idx="772">
                  <c:v>0.35932787396105248</c:v>
                </c:pt>
                <c:pt idx="773">
                  <c:v>0.35852601478349244</c:v>
                </c:pt>
                <c:pt idx="774">
                  <c:v>0.35894184234986948</c:v>
                </c:pt>
                <c:pt idx="775">
                  <c:v>0.36767136991855565</c:v>
                </c:pt>
                <c:pt idx="776">
                  <c:v>0.3671724412968112</c:v>
                </c:pt>
                <c:pt idx="777">
                  <c:v>0.36955552448286672</c:v>
                </c:pt>
                <c:pt idx="778">
                  <c:v>0.37161547173129583</c:v>
                </c:pt>
                <c:pt idx="779">
                  <c:v>0.37185434756646463</c:v>
                </c:pt>
                <c:pt idx="780">
                  <c:v>0.36905411010870992</c:v>
                </c:pt>
                <c:pt idx="781">
                  <c:v>0.36980042864943169</c:v>
                </c:pt>
                <c:pt idx="782">
                  <c:v>0.36905791510645169</c:v>
                </c:pt>
                <c:pt idx="783">
                  <c:v>0.36103970390855</c:v>
                </c:pt>
                <c:pt idx="784">
                  <c:v>0.35517233158276906</c:v>
                </c:pt>
                <c:pt idx="785">
                  <c:v>0.35711406234886661</c:v>
                </c:pt>
                <c:pt idx="786">
                  <c:v>0.35348865241304528</c:v>
                </c:pt>
                <c:pt idx="787">
                  <c:v>0.35299463370272094</c:v>
                </c:pt>
                <c:pt idx="788">
                  <c:v>0.34976598528539393</c:v>
                </c:pt>
                <c:pt idx="789">
                  <c:v>0.34959469473568594</c:v>
                </c:pt>
                <c:pt idx="790">
                  <c:v>0.35332973031185511</c:v>
                </c:pt>
                <c:pt idx="791">
                  <c:v>0.35660240155528056</c:v>
                </c:pt>
                <c:pt idx="792">
                  <c:v>0.35591265195038368</c:v>
                </c:pt>
                <c:pt idx="793">
                  <c:v>0.34971549496252341</c:v>
                </c:pt>
                <c:pt idx="794">
                  <c:v>0.34736723030288802</c:v>
                </c:pt>
                <c:pt idx="795">
                  <c:v>0.34524266323641511</c:v>
                </c:pt>
                <c:pt idx="796">
                  <c:v>0.35629061881507379</c:v>
                </c:pt>
                <c:pt idx="797">
                  <c:v>0.34984634292955008</c:v>
                </c:pt>
                <c:pt idx="798">
                  <c:v>0.35337100844826863</c:v>
                </c:pt>
                <c:pt idx="799">
                  <c:v>0.34949797177776226</c:v>
                </c:pt>
                <c:pt idx="800">
                  <c:v>0.35267470174743953</c:v>
                </c:pt>
                <c:pt idx="801">
                  <c:v>0.35329838178325562</c:v>
                </c:pt>
                <c:pt idx="802">
                  <c:v>0.3569826817793299</c:v>
                </c:pt>
                <c:pt idx="803">
                  <c:v>0.36097846136968803</c:v>
                </c:pt>
                <c:pt idx="804">
                  <c:v>0.36156575876624408</c:v>
                </c:pt>
                <c:pt idx="805">
                  <c:v>0.35913092077779579</c:v>
                </c:pt>
                <c:pt idx="806">
                  <c:v>0.35960038893403057</c:v>
                </c:pt>
                <c:pt idx="807">
                  <c:v>0.34723140840884154</c:v>
                </c:pt>
                <c:pt idx="808">
                  <c:v>0.34833384831435105</c:v>
                </c:pt>
                <c:pt idx="809">
                  <c:v>0.35072201444951906</c:v>
                </c:pt>
                <c:pt idx="810">
                  <c:v>0.35567261388287419</c:v>
                </c:pt>
                <c:pt idx="811">
                  <c:v>0.35480925800465007</c:v>
                </c:pt>
                <c:pt idx="812">
                  <c:v>0.35511880715103983</c:v>
                </c:pt>
                <c:pt idx="813">
                  <c:v>0.36768315520526229</c:v>
                </c:pt>
                <c:pt idx="814">
                  <c:v>0.36442683417393029</c:v>
                </c:pt>
                <c:pt idx="815">
                  <c:v>0.35578503238479692</c:v>
                </c:pt>
                <c:pt idx="816">
                  <c:v>0.35684880897725857</c:v>
                </c:pt>
                <c:pt idx="817">
                  <c:v>0.35474999285365377</c:v>
                </c:pt>
                <c:pt idx="818">
                  <c:v>0.35357260706634419</c:v>
                </c:pt>
                <c:pt idx="819">
                  <c:v>0.36914360763089155</c:v>
                </c:pt>
                <c:pt idx="820">
                  <c:v>0.36836736682751242</c:v>
                </c:pt>
                <c:pt idx="821">
                  <c:v>0.38517368260786006</c:v>
                </c:pt>
                <c:pt idx="822">
                  <c:v>0.38193235545787085</c:v>
                </c:pt>
                <c:pt idx="823">
                  <c:v>0.37995904216324489</c:v>
                </c:pt>
                <c:pt idx="824">
                  <c:v>0.3794264101222814</c:v>
                </c:pt>
                <c:pt idx="825">
                  <c:v>0.38333045723938036</c:v>
                </c:pt>
                <c:pt idx="826">
                  <c:v>0.39054151549316513</c:v>
                </c:pt>
                <c:pt idx="827">
                  <c:v>0.40327947806694908</c:v>
                </c:pt>
                <c:pt idx="828">
                  <c:v>0.40622001325102436</c:v>
                </c:pt>
                <c:pt idx="829">
                  <c:v>0.38963915291212031</c:v>
                </c:pt>
                <c:pt idx="830">
                  <c:v>0.40598101650116475</c:v>
                </c:pt>
                <c:pt idx="831">
                  <c:v>0.42561026937011986</c:v>
                </c:pt>
                <c:pt idx="832">
                  <c:v>0.41655474052403374</c:v>
                </c:pt>
                <c:pt idx="833">
                  <c:v>0.41994486778392714</c:v>
                </c:pt>
                <c:pt idx="834">
                  <c:v>0.41695819306900889</c:v>
                </c:pt>
                <c:pt idx="835">
                  <c:v>0.43175778230311701</c:v>
                </c:pt>
                <c:pt idx="836">
                  <c:v>0.43117598380455141</c:v>
                </c:pt>
                <c:pt idx="837">
                  <c:v>0.42515980650969776</c:v>
                </c:pt>
                <c:pt idx="838">
                  <c:v>0.38936766410590168</c:v>
                </c:pt>
                <c:pt idx="839">
                  <c:v>0.38474209023738931</c:v>
                </c:pt>
                <c:pt idx="840">
                  <c:v>0.38522204654524544</c:v>
                </c:pt>
                <c:pt idx="841">
                  <c:v>0.38933622682183494</c:v>
                </c:pt>
                <c:pt idx="842">
                  <c:v>0.38548759219662193</c:v>
                </c:pt>
                <c:pt idx="843">
                  <c:v>0.3845897433309472</c:v>
                </c:pt>
                <c:pt idx="844">
                  <c:v>0.38456783071801881</c:v>
                </c:pt>
                <c:pt idx="845">
                  <c:v>0.3652747124247856</c:v>
                </c:pt>
                <c:pt idx="846">
                  <c:v>0.36452456907841924</c:v>
                </c:pt>
                <c:pt idx="847">
                  <c:v>0.36009198775878837</c:v>
                </c:pt>
                <c:pt idx="848">
                  <c:v>0.35764287434675107</c:v>
                </c:pt>
                <c:pt idx="849">
                  <c:v>0.36011325539727068</c:v>
                </c:pt>
                <c:pt idx="850">
                  <c:v>0.35892665499460119</c:v>
                </c:pt>
                <c:pt idx="851">
                  <c:v>0.35534194402789365</c:v>
                </c:pt>
                <c:pt idx="852">
                  <c:v>0.35494603892885823</c:v>
                </c:pt>
                <c:pt idx="853">
                  <c:v>0.35749704439272811</c:v>
                </c:pt>
                <c:pt idx="854">
                  <c:v>0.36051162246658264</c:v>
                </c:pt>
                <c:pt idx="855">
                  <c:v>0.36125682698517481</c:v>
                </c:pt>
                <c:pt idx="856">
                  <c:v>0.35775768161471611</c:v>
                </c:pt>
                <c:pt idx="857">
                  <c:v>0.37268036822311074</c:v>
                </c:pt>
                <c:pt idx="858">
                  <c:v>0.3737264091401129</c:v>
                </c:pt>
                <c:pt idx="859">
                  <c:v>0.37482338632180839</c:v>
                </c:pt>
                <c:pt idx="860">
                  <c:v>0.37346965292581713</c:v>
                </c:pt>
                <c:pt idx="861">
                  <c:v>0.36854120577479527</c:v>
                </c:pt>
                <c:pt idx="862">
                  <c:v>0.393024954160623</c:v>
                </c:pt>
                <c:pt idx="863">
                  <c:v>0.39112775483274864</c:v>
                </c:pt>
                <c:pt idx="864">
                  <c:v>0.38884405315739595</c:v>
                </c:pt>
                <c:pt idx="865">
                  <c:v>0.38281643153060391</c:v>
                </c:pt>
                <c:pt idx="866">
                  <c:v>0.37549997441094424</c:v>
                </c:pt>
                <c:pt idx="867">
                  <c:v>0.37436837247785337</c:v>
                </c:pt>
                <c:pt idx="868">
                  <c:v>0.37314086441829075</c:v>
                </c:pt>
                <c:pt idx="869">
                  <c:v>0.37282585896301307</c:v>
                </c:pt>
                <c:pt idx="870">
                  <c:v>0.37713529092778852</c:v>
                </c:pt>
                <c:pt idx="871">
                  <c:v>0.37733134549883862</c:v>
                </c:pt>
                <c:pt idx="872">
                  <c:v>0.37507796101217605</c:v>
                </c:pt>
                <c:pt idx="873">
                  <c:v>0.36341614183904924</c:v>
                </c:pt>
                <c:pt idx="874">
                  <c:v>0.35657324875477558</c:v>
                </c:pt>
                <c:pt idx="875">
                  <c:v>0.35239966486242913</c:v>
                </c:pt>
                <c:pt idx="876">
                  <c:v>0.35491577891949416</c:v>
                </c:pt>
                <c:pt idx="877">
                  <c:v>0.35699744179813686</c:v>
                </c:pt>
                <c:pt idx="878">
                  <c:v>0.35770727078564335</c:v>
                </c:pt>
                <c:pt idx="879">
                  <c:v>0.35878566269914763</c:v>
                </c:pt>
                <c:pt idx="880">
                  <c:v>0.37449098137753151</c:v>
                </c:pt>
                <c:pt idx="881">
                  <c:v>0.37544366126158696</c:v>
                </c:pt>
                <c:pt idx="882">
                  <c:v>0.36120859341345091</c:v>
                </c:pt>
                <c:pt idx="883">
                  <c:v>0.36158034212342088</c:v>
                </c:pt>
                <c:pt idx="884">
                  <c:v>0.36460825998234325</c:v>
                </c:pt>
                <c:pt idx="885">
                  <c:v>0.37383623184958586</c:v>
                </c:pt>
                <c:pt idx="886">
                  <c:v>0.37338986045102218</c:v>
                </c:pt>
                <c:pt idx="887">
                  <c:v>0.37519213438278332</c:v>
                </c:pt>
                <c:pt idx="888">
                  <c:v>0.3862719961382296</c:v>
                </c:pt>
                <c:pt idx="889">
                  <c:v>0.38578991415457264</c:v>
                </c:pt>
                <c:pt idx="890">
                  <c:v>0.37996569819777959</c:v>
                </c:pt>
                <c:pt idx="891">
                  <c:v>0.37921471193220013</c:v>
                </c:pt>
                <c:pt idx="892">
                  <c:v>0.37717298863227627</c:v>
                </c:pt>
                <c:pt idx="893">
                  <c:v>0.37565710199192776</c:v>
                </c:pt>
                <c:pt idx="894">
                  <c:v>0.37760085640878344</c:v>
                </c:pt>
                <c:pt idx="895">
                  <c:v>0.37801375817422989</c:v>
                </c:pt>
                <c:pt idx="896">
                  <c:v>0.40086347075203532</c:v>
                </c:pt>
                <c:pt idx="897">
                  <c:v>0.40493623398528666</c:v>
                </c:pt>
                <c:pt idx="898">
                  <c:v>0.40038670583664243</c:v>
                </c:pt>
                <c:pt idx="899">
                  <c:v>0.40628846109812305</c:v>
                </c:pt>
                <c:pt idx="900">
                  <c:v>0.43675811001357034</c:v>
                </c:pt>
                <c:pt idx="901">
                  <c:v>0.43170349899620181</c:v>
                </c:pt>
                <c:pt idx="902">
                  <c:v>0.42781175426455481</c:v>
                </c:pt>
                <c:pt idx="903">
                  <c:v>0.42984279078830068</c:v>
                </c:pt>
                <c:pt idx="904">
                  <c:v>0.4210402189010799</c:v>
                </c:pt>
                <c:pt idx="905">
                  <c:v>0.42800131389359142</c:v>
                </c:pt>
                <c:pt idx="906">
                  <c:v>0.42681954302875685</c:v>
                </c:pt>
                <c:pt idx="907">
                  <c:v>0.42462515354817465</c:v>
                </c:pt>
                <c:pt idx="908">
                  <c:v>0.46596543935294088</c:v>
                </c:pt>
                <c:pt idx="909">
                  <c:v>0.46288933386276349</c:v>
                </c:pt>
                <c:pt idx="910">
                  <c:v>0.44691167040917484</c:v>
                </c:pt>
                <c:pt idx="911">
                  <c:v>0.45884597688982653</c:v>
                </c:pt>
                <c:pt idx="912">
                  <c:v>0.45359026364488075</c:v>
                </c:pt>
                <c:pt idx="913">
                  <c:v>0.45645798476281618</c:v>
                </c:pt>
                <c:pt idx="914">
                  <c:v>0.46273219998717385</c:v>
                </c:pt>
                <c:pt idx="915">
                  <c:v>0.46852461841811671</c:v>
                </c:pt>
                <c:pt idx="916">
                  <c:v>0.46873308822560311</c:v>
                </c:pt>
                <c:pt idx="917">
                  <c:v>0.46625540858693387</c:v>
                </c:pt>
                <c:pt idx="918">
                  <c:v>0.46455398313112134</c:v>
                </c:pt>
                <c:pt idx="919">
                  <c:v>0.46922018569650303</c:v>
                </c:pt>
                <c:pt idx="920">
                  <c:v>0.46947153340853004</c:v>
                </c:pt>
                <c:pt idx="921">
                  <c:v>0.47088133780382346</c:v>
                </c:pt>
                <c:pt idx="922">
                  <c:v>0.47074592960424771</c:v>
                </c:pt>
                <c:pt idx="923">
                  <c:v>0.46726342672237459</c:v>
                </c:pt>
                <c:pt idx="924">
                  <c:v>0.4670765893581777</c:v>
                </c:pt>
                <c:pt idx="925">
                  <c:v>0.46861101148534801</c:v>
                </c:pt>
                <c:pt idx="926">
                  <c:v>0.46996776381173677</c:v>
                </c:pt>
                <c:pt idx="927">
                  <c:v>0.47374322265994512</c:v>
                </c:pt>
                <c:pt idx="928">
                  <c:v>0.4664867235146708</c:v>
                </c:pt>
                <c:pt idx="929">
                  <c:v>0.4683854321281814</c:v>
                </c:pt>
                <c:pt idx="930">
                  <c:v>0.47009081010379455</c:v>
                </c:pt>
                <c:pt idx="931">
                  <c:v>0.46838315475882314</c:v>
                </c:pt>
                <c:pt idx="932">
                  <c:v>0.47178502696436747</c:v>
                </c:pt>
                <c:pt idx="933">
                  <c:v>0.47270673913583006</c:v>
                </c:pt>
                <c:pt idx="934">
                  <c:v>0.47958164874095499</c:v>
                </c:pt>
                <c:pt idx="935">
                  <c:v>0.4959229657514585</c:v>
                </c:pt>
                <c:pt idx="936">
                  <c:v>0.51055814208132422</c:v>
                </c:pt>
                <c:pt idx="937">
                  <c:v>0.54979136293010655</c:v>
                </c:pt>
                <c:pt idx="938">
                  <c:v>0.55143262712023422</c:v>
                </c:pt>
                <c:pt idx="939">
                  <c:v>0.55499550261437802</c:v>
                </c:pt>
                <c:pt idx="940">
                  <c:v>0.55506533596256491</c:v>
                </c:pt>
                <c:pt idx="941">
                  <c:v>0.54375128577030141</c:v>
                </c:pt>
                <c:pt idx="942">
                  <c:v>0.54569112091787864</c:v>
                </c:pt>
                <c:pt idx="943">
                  <c:v>0.53278875659933411</c:v>
                </c:pt>
                <c:pt idx="944">
                  <c:v>0.51905205116495023</c:v>
                </c:pt>
                <c:pt idx="945">
                  <c:v>0.50602345157174067</c:v>
                </c:pt>
                <c:pt idx="946">
                  <c:v>0.48935294383046246</c:v>
                </c:pt>
                <c:pt idx="947">
                  <c:v>0.48493143503686842</c:v>
                </c:pt>
                <c:pt idx="948">
                  <c:v>0.47716365414175776</c:v>
                </c:pt>
                <c:pt idx="949">
                  <c:v>0.47614897019926705</c:v>
                </c:pt>
                <c:pt idx="950">
                  <c:v>0.47408465778285946</c:v>
                </c:pt>
                <c:pt idx="951">
                  <c:v>0.47548999165569167</c:v>
                </c:pt>
                <c:pt idx="952">
                  <c:v>0.47461155614503547</c:v>
                </c:pt>
                <c:pt idx="953">
                  <c:v>0.47176768545343267</c:v>
                </c:pt>
                <c:pt idx="954">
                  <c:v>0.46919066495205058</c:v>
                </c:pt>
                <c:pt idx="955">
                  <c:v>0.4700766645764814</c:v>
                </c:pt>
                <c:pt idx="956">
                  <c:v>0.47768125194467392</c:v>
                </c:pt>
                <c:pt idx="957">
                  <c:v>0.47694787206351513</c:v>
                </c:pt>
                <c:pt idx="958">
                  <c:v>0.47874338125900701</c:v>
                </c:pt>
                <c:pt idx="959">
                  <c:v>0.47101237894919129</c:v>
                </c:pt>
                <c:pt idx="960">
                  <c:v>0.4751164494807712</c:v>
                </c:pt>
                <c:pt idx="961">
                  <c:v>0.47396148863030418</c:v>
                </c:pt>
                <c:pt idx="962">
                  <c:v>0.47085197700866055</c:v>
                </c:pt>
                <c:pt idx="963">
                  <c:v>0.47408011388378818</c:v>
                </c:pt>
                <c:pt idx="964">
                  <c:v>0.47403297039167969</c:v>
                </c:pt>
                <c:pt idx="965">
                  <c:v>0.46879656817941018</c:v>
                </c:pt>
                <c:pt idx="966">
                  <c:v>0.46516027241686841</c:v>
                </c:pt>
                <c:pt idx="967">
                  <c:v>0.46362694837626339</c:v>
                </c:pt>
                <c:pt idx="968">
                  <c:v>0.4657493750960871</c:v>
                </c:pt>
                <c:pt idx="969">
                  <c:v>0.46755292051445196</c:v>
                </c:pt>
                <c:pt idx="970">
                  <c:v>0.47367077166604227</c:v>
                </c:pt>
                <c:pt idx="971">
                  <c:v>0.45431990528307903</c:v>
                </c:pt>
                <c:pt idx="972">
                  <c:v>0.45498450512054445</c:v>
                </c:pt>
                <c:pt idx="973">
                  <c:v>0.4735332871740015</c:v>
                </c:pt>
                <c:pt idx="974">
                  <c:v>0.47014152740581788</c:v>
                </c:pt>
                <c:pt idx="975">
                  <c:v>0.46993413919137778</c:v>
                </c:pt>
                <c:pt idx="976">
                  <c:v>0.47111355973822355</c:v>
                </c:pt>
                <c:pt idx="977">
                  <c:v>0.44951072476928128</c:v>
                </c:pt>
                <c:pt idx="978">
                  <c:v>0.4478897953488194</c:v>
                </c:pt>
                <c:pt idx="979">
                  <c:v>0.44629454297744686</c:v>
                </c:pt>
                <c:pt idx="980">
                  <c:v>0.45367546779093848</c:v>
                </c:pt>
                <c:pt idx="981">
                  <c:v>0.45059569727788884</c:v>
                </c:pt>
                <c:pt idx="982">
                  <c:v>0.43702268470637023</c:v>
                </c:pt>
                <c:pt idx="983">
                  <c:v>0.44399966125268825</c:v>
                </c:pt>
                <c:pt idx="984">
                  <c:v>0.43623664952952379</c:v>
                </c:pt>
                <c:pt idx="985">
                  <c:v>0.4328906836258537</c:v>
                </c:pt>
                <c:pt idx="986">
                  <c:v>0.42763536064418173</c:v>
                </c:pt>
                <c:pt idx="987">
                  <c:v>0.42640099816524352</c:v>
                </c:pt>
                <c:pt idx="988">
                  <c:v>0.41921101663050975</c:v>
                </c:pt>
                <c:pt idx="989">
                  <c:v>0.41692609397056452</c:v>
                </c:pt>
                <c:pt idx="990">
                  <c:v>0.40250608255767617</c:v>
                </c:pt>
                <c:pt idx="991">
                  <c:v>0.40553420413180202</c:v>
                </c:pt>
                <c:pt idx="992">
                  <c:v>0.41290873874936174</c:v>
                </c:pt>
                <c:pt idx="993">
                  <c:v>0.41402395388065766</c:v>
                </c:pt>
                <c:pt idx="994">
                  <c:v>0.41606582913840645</c:v>
                </c:pt>
                <c:pt idx="995">
                  <c:v>0.41046347744396117</c:v>
                </c:pt>
                <c:pt idx="996">
                  <c:v>0.40803007432462085</c:v>
                </c:pt>
                <c:pt idx="997">
                  <c:v>0.40332753171922353</c:v>
                </c:pt>
                <c:pt idx="998">
                  <c:v>0.4066374599790617</c:v>
                </c:pt>
                <c:pt idx="999">
                  <c:v>0.40510640596121983</c:v>
                </c:pt>
                <c:pt idx="1000">
                  <c:v>0.40673650187877053</c:v>
                </c:pt>
                <c:pt idx="1001">
                  <c:v>0.40666180750453967</c:v>
                </c:pt>
                <c:pt idx="1002">
                  <c:v>0.40517170153299448</c:v>
                </c:pt>
                <c:pt idx="1003">
                  <c:v>0.40312468451198119</c:v>
                </c:pt>
                <c:pt idx="1004">
                  <c:v>0.40738429624414024</c:v>
                </c:pt>
                <c:pt idx="1005">
                  <c:v>0.40302450074414542</c:v>
                </c:pt>
                <c:pt idx="1006">
                  <c:v>0.40379092386987875</c:v>
                </c:pt>
                <c:pt idx="1007">
                  <c:v>0.39447944736151846</c:v>
                </c:pt>
                <c:pt idx="1008">
                  <c:v>0.4001985684098856</c:v>
                </c:pt>
                <c:pt idx="1009">
                  <c:v>0.4080326729701661</c:v>
                </c:pt>
                <c:pt idx="1010">
                  <c:v>0.40922008514528824</c:v>
                </c:pt>
                <c:pt idx="1011">
                  <c:v>0.4099796113112173</c:v>
                </c:pt>
                <c:pt idx="1012">
                  <c:v>0.41072641780497093</c:v>
                </c:pt>
                <c:pt idx="1013">
                  <c:v>0.41320902802619908</c:v>
                </c:pt>
                <c:pt idx="1014">
                  <c:v>0.41009141835971574</c:v>
                </c:pt>
                <c:pt idx="1015">
                  <c:v>0.41234382897031457</c:v>
                </c:pt>
                <c:pt idx="1016">
                  <c:v>0.41222811563428896</c:v>
                </c:pt>
                <c:pt idx="1017">
                  <c:v>0.41405537400217279</c:v>
                </c:pt>
                <c:pt idx="1018">
                  <c:v>0.41415902484505396</c:v>
                </c:pt>
                <c:pt idx="1019">
                  <c:v>0.40551394835931914</c:v>
                </c:pt>
                <c:pt idx="1020">
                  <c:v>0.40280302143765245</c:v>
                </c:pt>
                <c:pt idx="1021">
                  <c:v>0.40405352693630481</c:v>
                </c:pt>
                <c:pt idx="1022">
                  <c:v>0.40169819856029587</c:v>
                </c:pt>
                <c:pt idx="1023">
                  <c:v>0.40202690257399787</c:v>
                </c:pt>
                <c:pt idx="1024">
                  <c:v>0.40924062637702396</c:v>
                </c:pt>
                <c:pt idx="1025">
                  <c:v>0.41670658969423791</c:v>
                </c:pt>
                <c:pt idx="1026">
                  <c:v>0.41439236068151702</c:v>
                </c:pt>
                <c:pt idx="1027">
                  <c:v>0.41327038350906703</c:v>
                </c:pt>
                <c:pt idx="1028">
                  <c:v>0.41535689009123106</c:v>
                </c:pt>
                <c:pt idx="1029">
                  <c:v>0.41780648321389441</c:v>
                </c:pt>
                <c:pt idx="1030">
                  <c:v>0.42187962453975886</c:v>
                </c:pt>
                <c:pt idx="1031">
                  <c:v>0.41914522966682544</c:v>
                </c:pt>
                <c:pt idx="1032">
                  <c:v>0.41924185662922081</c:v>
                </c:pt>
                <c:pt idx="1033">
                  <c:v>0.42265762292387066</c:v>
                </c:pt>
                <c:pt idx="1034">
                  <c:v>0.42837725808258897</c:v>
                </c:pt>
                <c:pt idx="1035">
                  <c:v>0.43106478249153035</c:v>
                </c:pt>
                <c:pt idx="1036">
                  <c:v>0.42841444229238912</c:v>
                </c:pt>
                <c:pt idx="1037">
                  <c:v>0.42802492491763078</c:v>
                </c:pt>
                <c:pt idx="1038">
                  <c:v>0.4498151716527593</c:v>
                </c:pt>
                <c:pt idx="1039">
                  <c:v>0.44994104365068183</c:v>
                </c:pt>
                <c:pt idx="1040">
                  <c:v>0.46782660142949239</c:v>
                </c:pt>
                <c:pt idx="1041">
                  <c:v>0.47420362101857183</c:v>
                </c:pt>
                <c:pt idx="1042">
                  <c:v>0.47607402644836455</c:v>
                </c:pt>
                <c:pt idx="1043">
                  <c:v>0.48190400844736492</c:v>
                </c:pt>
                <c:pt idx="1044">
                  <c:v>0.48926160753690329</c:v>
                </c:pt>
                <c:pt idx="1045">
                  <c:v>0.49663177521538127</c:v>
                </c:pt>
                <c:pt idx="1046">
                  <c:v>0.48763983481745471</c:v>
                </c:pt>
                <c:pt idx="1047">
                  <c:v>0.4933143402654448</c:v>
                </c:pt>
                <c:pt idx="1048">
                  <c:v>0.49503715326277764</c:v>
                </c:pt>
                <c:pt idx="1049">
                  <c:v>0.50648118894197669</c:v>
                </c:pt>
                <c:pt idx="1050">
                  <c:v>0.5119041850377305</c:v>
                </c:pt>
                <c:pt idx="1051">
                  <c:v>0.51167475371854165</c:v>
                </c:pt>
                <c:pt idx="1052">
                  <c:v>0.5180567730833322</c:v>
                </c:pt>
                <c:pt idx="1053">
                  <c:v>0.52401588774316021</c:v>
                </c:pt>
                <c:pt idx="1054">
                  <c:v>0.55294673575343234</c:v>
                </c:pt>
                <c:pt idx="1055">
                  <c:v>0.54610857534545465</c:v>
                </c:pt>
                <c:pt idx="1056">
                  <c:v>0.55284045546532401</c:v>
                </c:pt>
                <c:pt idx="1057">
                  <c:v>0.55637976537872369</c:v>
                </c:pt>
                <c:pt idx="1058">
                  <c:v>0.56837920225555971</c:v>
                </c:pt>
                <c:pt idx="1059">
                  <c:v>0.57733092211347159</c:v>
                </c:pt>
                <c:pt idx="1060">
                  <c:v>0.58085971325816366</c:v>
                </c:pt>
                <c:pt idx="1061">
                  <c:v>0.57217889351435014</c:v>
                </c:pt>
                <c:pt idx="1062">
                  <c:v>0.5670775211339959</c:v>
                </c:pt>
                <c:pt idx="1063">
                  <c:v>0.56543780145551947</c:v>
                </c:pt>
                <c:pt idx="1064">
                  <c:v>0.55778336240660253</c:v>
                </c:pt>
                <c:pt idx="1065">
                  <c:v>0.56095049895198712</c:v>
                </c:pt>
                <c:pt idx="1066">
                  <c:v>0.56859973377981532</c:v>
                </c:pt>
                <c:pt idx="1067">
                  <c:v>0.57288404724889264</c:v>
                </c:pt>
                <c:pt idx="1068">
                  <c:v>0.5985759281298737</c:v>
                </c:pt>
                <c:pt idx="1069">
                  <c:v>0.5496170541141614</c:v>
                </c:pt>
                <c:pt idx="1070">
                  <c:v>0.5480938625310916</c:v>
                </c:pt>
                <c:pt idx="1071">
                  <c:v>0.54128800108646269</c:v>
                </c:pt>
                <c:pt idx="1072">
                  <c:v>0.52081671498150772</c:v>
                </c:pt>
                <c:pt idx="1073">
                  <c:v>0.51925704416667062</c:v>
                </c:pt>
                <c:pt idx="1074">
                  <c:v>0.52501054987050189</c:v>
                </c:pt>
                <c:pt idx="1075">
                  <c:v>0.52564056136018267</c:v>
                </c:pt>
                <c:pt idx="1076">
                  <c:v>0.52049603118419374</c:v>
                </c:pt>
                <c:pt idx="1077">
                  <c:v>0.51742790470524558</c:v>
                </c:pt>
                <c:pt idx="1078">
                  <c:v>0.52397883093355413</c:v>
                </c:pt>
                <c:pt idx="1079">
                  <c:v>0.52054473631832565</c:v>
                </c:pt>
                <c:pt idx="1080">
                  <c:v>0.52054718577470693</c:v>
                </c:pt>
                <c:pt idx="1081">
                  <c:v>0.52015452002891771</c:v>
                </c:pt>
                <c:pt idx="1082">
                  <c:v>0.53043374124607634</c:v>
                </c:pt>
                <c:pt idx="1083">
                  <c:v>0.53022490190744831</c:v>
                </c:pt>
                <c:pt idx="1084">
                  <c:v>0.52769287661790798</c:v>
                </c:pt>
                <c:pt idx="1085">
                  <c:v>0.53197810138294299</c:v>
                </c:pt>
                <c:pt idx="1086">
                  <c:v>0.53405740044238892</c:v>
                </c:pt>
                <c:pt idx="1087">
                  <c:v>0.53318628640547261</c:v>
                </c:pt>
                <c:pt idx="1088">
                  <c:v>0.52395725310248242</c:v>
                </c:pt>
                <c:pt idx="1089">
                  <c:v>0.53796496507305269</c:v>
                </c:pt>
                <c:pt idx="1090">
                  <c:v>0.54108624567384656</c:v>
                </c:pt>
                <c:pt idx="1091">
                  <c:v>0.56098988612899725</c:v>
                </c:pt>
                <c:pt idx="1092">
                  <c:v>0.56150174827845623</c:v>
                </c:pt>
                <c:pt idx="1093">
                  <c:v>0.5567526014634494</c:v>
                </c:pt>
                <c:pt idx="1094">
                  <c:v>0.56837886375713609</c:v>
                </c:pt>
                <c:pt idx="1095">
                  <c:v>0.56953011586538349</c:v>
                </c:pt>
                <c:pt idx="1096">
                  <c:v>0.56790195557725431</c:v>
                </c:pt>
                <c:pt idx="1097">
                  <c:v>0.57040877983488425</c:v>
                </c:pt>
                <c:pt idx="1098">
                  <c:v>0.56787558664458249</c:v>
                </c:pt>
                <c:pt idx="1099">
                  <c:v>0.59090569826854167</c:v>
                </c:pt>
                <c:pt idx="1100">
                  <c:v>0.594522492315113</c:v>
                </c:pt>
                <c:pt idx="1101">
                  <c:v>0.55356560008327083</c:v>
                </c:pt>
                <c:pt idx="1102">
                  <c:v>0.55578502297220211</c:v>
                </c:pt>
                <c:pt idx="1103">
                  <c:v>0.55346193135428434</c:v>
                </c:pt>
                <c:pt idx="1104">
                  <c:v>0.54290212059463516</c:v>
                </c:pt>
                <c:pt idx="1105">
                  <c:v>0.54100382096963062</c:v>
                </c:pt>
                <c:pt idx="1106">
                  <c:v>0.52262061848338837</c:v>
                </c:pt>
                <c:pt idx="1107">
                  <c:v>0.52068838585632748</c:v>
                </c:pt>
                <c:pt idx="1108">
                  <c:v>0.52203378630612063</c:v>
                </c:pt>
                <c:pt idx="1109">
                  <c:v>0.522403397774725</c:v>
                </c:pt>
                <c:pt idx="1110">
                  <c:v>0.51870493172457854</c:v>
                </c:pt>
                <c:pt idx="1111">
                  <c:v>0.51754350944470162</c:v>
                </c:pt>
                <c:pt idx="1112">
                  <c:v>0.51655615674542599</c:v>
                </c:pt>
                <c:pt idx="1113">
                  <c:v>0.51224366530978671</c:v>
                </c:pt>
                <c:pt idx="1114">
                  <c:v>0.5375107004376023</c:v>
                </c:pt>
                <c:pt idx="1115">
                  <c:v>0.51435777491724355</c:v>
                </c:pt>
                <c:pt idx="1116">
                  <c:v>0.51796458675435986</c:v>
                </c:pt>
                <c:pt idx="1117">
                  <c:v>0.54051914555129787</c:v>
                </c:pt>
                <c:pt idx="1118">
                  <c:v>0.53708959891197927</c:v>
                </c:pt>
                <c:pt idx="1119">
                  <c:v>0.53652367220076513</c:v>
                </c:pt>
                <c:pt idx="1120">
                  <c:v>0.53568454919545549</c:v>
                </c:pt>
                <c:pt idx="1121">
                  <c:v>0.53755926268786958</c:v>
                </c:pt>
                <c:pt idx="1122">
                  <c:v>0.54156685026892648</c:v>
                </c:pt>
                <c:pt idx="1123">
                  <c:v>0.54026321109307895</c:v>
                </c:pt>
                <c:pt idx="1124">
                  <c:v>0.53292496666036648</c:v>
                </c:pt>
                <c:pt idx="1125">
                  <c:v>0.54159732319461218</c:v>
                </c:pt>
                <c:pt idx="1126">
                  <c:v>0.54428419045340359</c:v>
                </c:pt>
                <c:pt idx="1127">
                  <c:v>0.55355551084600041</c:v>
                </c:pt>
                <c:pt idx="1128">
                  <c:v>0.57305537525090133</c:v>
                </c:pt>
                <c:pt idx="1129">
                  <c:v>0.56811852494415749</c:v>
                </c:pt>
                <c:pt idx="1130">
                  <c:v>0.59502631954664231</c:v>
                </c:pt>
                <c:pt idx="1131">
                  <c:v>0.60967314994398347</c:v>
                </c:pt>
                <c:pt idx="1132">
                  <c:v>0.6063131475192145</c:v>
                </c:pt>
                <c:pt idx="1133">
                  <c:v>0.61503178542737491</c:v>
                </c:pt>
                <c:pt idx="1134">
                  <c:v>0.64520155326911732</c:v>
                </c:pt>
                <c:pt idx="1135">
                  <c:v>0.65357559777906216</c:v>
                </c:pt>
                <c:pt idx="1136">
                  <c:v>0.65466663749907228</c:v>
                </c:pt>
                <c:pt idx="1137">
                  <c:v>0.64434801703892663</c:v>
                </c:pt>
                <c:pt idx="1138">
                  <c:v>0.65441376703785981</c:v>
                </c:pt>
                <c:pt idx="1139">
                  <c:v>0.63401851849738311</c:v>
                </c:pt>
                <c:pt idx="1140">
                  <c:v>0.64844715273390696</c:v>
                </c:pt>
                <c:pt idx="1141">
                  <c:v>0.64532965980523416</c:v>
                </c:pt>
                <c:pt idx="1142">
                  <c:v>0.6366361026010674</c:v>
                </c:pt>
                <c:pt idx="1143">
                  <c:v>0.63437346611339906</c:v>
                </c:pt>
                <c:pt idx="1144">
                  <c:v>0.63579279912035336</c:v>
                </c:pt>
                <c:pt idx="1145">
                  <c:v>0.62385935669241166</c:v>
                </c:pt>
                <c:pt idx="1146">
                  <c:v>0.61963849015079442</c:v>
                </c:pt>
                <c:pt idx="1147">
                  <c:v>0.62238326100374619</c:v>
                </c:pt>
                <c:pt idx="1148">
                  <c:v>0.61558587221475014</c:v>
                </c:pt>
                <c:pt idx="1149">
                  <c:v>0.59443197383482738</c:v>
                </c:pt>
                <c:pt idx="1150">
                  <c:v>0.60310834335259167</c:v>
                </c:pt>
                <c:pt idx="1151">
                  <c:v>0.59473718491504723</c:v>
                </c:pt>
                <c:pt idx="1152">
                  <c:v>0.57753251397831185</c:v>
                </c:pt>
                <c:pt idx="1153">
                  <c:v>0.57429489761582209</c:v>
                </c:pt>
                <c:pt idx="1154">
                  <c:v>0.57916229795569329</c:v>
                </c:pt>
                <c:pt idx="1155">
                  <c:v>0.58345620599512493</c:v>
                </c:pt>
                <c:pt idx="1156">
                  <c:v>0.57166738494303715</c:v>
                </c:pt>
                <c:pt idx="1157">
                  <c:v>0.56210708952137467</c:v>
                </c:pt>
                <c:pt idx="1158">
                  <c:v>0.56415040162665053</c:v>
                </c:pt>
                <c:pt idx="1159">
                  <c:v>0.56243362956559895</c:v>
                </c:pt>
                <c:pt idx="1160">
                  <c:v>0.55543007831148872</c:v>
                </c:pt>
                <c:pt idx="1161">
                  <c:v>0.55651930447306142</c:v>
                </c:pt>
                <c:pt idx="1162">
                  <c:v>0.55399866615706428</c:v>
                </c:pt>
                <c:pt idx="1163">
                  <c:v>0.54973706158409741</c:v>
                </c:pt>
                <c:pt idx="1164">
                  <c:v>0.54759127497275495</c:v>
                </c:pt>
                <c:pt idx="1165">
                  <c:v>0.56609452184640963</c:v>
                </c:pt>
                <c:pt idx="1166">
                  <c:v>0.56273688605308536</c:v>
                </c:pt>
                <c:pt idx="1167">
                  <c:v>0.5603157252380595</c:v>
                </c:pt>
                <c:pt idx="1168">
                  <c:v>0.56234678412282568</c:v>
                </c:pt>
                <c:pt idx="1169">
                  <c:v>0.56854181583159402</c:v>
                </c:pt>
                <c:pt idx="1170">
                  <c:v>0.58543287344962425</c:v>
                </c:pt>
                <c:pt idx="1171">
                  <c:v>0.58662877845594197</c:v>
                </c:pt>
                <c:pt idx="1172">
                  <c:v>0.58995414607655916</c:v>
                </c:pt>
                <c:pt idx="1173">
                  <c:v>0.59614596841844825</c:v>
                </c:pt>
                <c:pt idx="1174">
                  <c:v>0.59274443295669166</c:v>
                </c:pt>
                <c:pt idx="1175">
                  <c:v>0.5949170534639574</c:v>
                </c:pt>
                <c:pt idx="1176">
                  <c:v>0.59020412699194669</c:v>
                </c:pt>
                <c:pt idx="1177">
                  <c:v>0.5876460784251506</c:v>
                </c:pt>
                <c:pt idx="1178">
                  <c:v>0.60814685917394506</c:v>
                </c:pt>
                <c:pt idx="1179">
                  <c:v>0.62502724071022575</c:v>
                </c:pt>
                <c:pt idx="1180">
                  <c:v>0.60768807201619035</c:v>
                </c:pt>
                <c:pt idx="1181">
                  <c:v>0.63208694740469828</c:v>
                </c:pt>
                <c:pt idx="1182">
                  <c:v>0.63215819098115111</c:v>
                </c:pt>
                <c:pt idx="1183">
                  <c:v>0.63245204037662017</c:v>
                </c:pt>
                <c:pt idx="1184">
                  <c:v>0.63982328014593792</c:v>
                </c:pt>
                <c:pt idx="1185">
                  <c:v>0.64397562949604836</c:v>
                </c:pt>
                <c:pt idx="1186">
                  <c:v>0.64592359954451317</c:v>
                </c:pt>
                <c:pt idx="1187">
                  <c:v>0.65601851165344005</c:v>
                </c:pt>
                <c:pt idx="1188">
                  <c:v>0.66181752988177811</c:v>
                </c:pt>
                <c:pt idx="1189">
                  <c:v>0.69044830979159522</c:v>
                </c:pt>
                <c:pt idx="1190">
                  <c:v>0.68930676207558017</c:v>
                </c:pt>
                <c:pt idx="1191">
                  <c:v>0.68517550132977867</c:v>
                </c:pt>
                <c:pt idx="1192">
                  <c:v>0.67251376371448923</c:v>
                </c:pt>
                <c:pt idx="1193">
                  <c:v>0.67273832863868677</c:v>
                </c:pt>
                <c:pt idx="1194">
                  <c:v>0.66655546658578613</c:v>
                </c:pt>
                <c:pt idx="1195">
                  <c:v>0.66262823927782188</c:v>
                </c:pt>
                <c:pt idx="1196">
                  <c:v>0.66274475378513031</c:v>
                </c:pt>
                <c:pt idx="1197">
                  <c:v>0.66410067106761561</c:v>
                </c:pt>
                <c:pt idx="1198">
                  <c:v>0.66469305702173331</c:v>
                </c:pt>
                <c:pt idx="1199">
                  <c:v>0.66935256829398415</c:v>
                </c:pt>
                <c:pt idx="1200">
                  <c:v>0.66882277442940563</c:v>
                </c:pt>
                <c:pt idx="1201">
                  <c:v>0.66984578681188456</c:v>
                </c:pt>
                <c:pt idx="1202">
                  <c:v>0.70089425650990123</c:v>
                </c:pt>
                <c:pt idx="1203">
                  <c:v>0.69577839343304348</c:v>
                </c:pt>
                <c:pt idx="1204">
                  <c:v>0.69125799577052227</c:v>
                </c:pt>
                <c:pt idx="1205">
                  <c:v>0.69929941287051023</c:v>
                </c:pt>
                <c:pt idx="1206">
                  <c:v>0.70243763203131915</c:v>
                </c:pt>
                <c:pt idx="1207">
                  <c:v>0.7060211468419304</c:v>
                </c:pt>
                <c:pt idx="1208">
                  <c:v>0.7332055376662604</c:v>
                </c:pt>
                <c:pt idx="1209">
                  <c:v>0.73076325097818229</c:v>
                </c:pt>
                <c:pt idx="1210">
                  <c:v>0.72723171365246386</c:v>
                </c:pt>
                <c:pt idx="1211">
                  <c:v>0.74036249101415452</c:v>
                </c:pt>
                <c:pt idx="1212">
                  <c:v>0.76725001520520097</c:v>
                </c:pt>
                <c:pt idx="1213">
                  <c:v>0.77158191775060403</c:v>
                </c:pt>
                <c:pt idx="1214">
                  <c:v>0.7795493977169452</c:v>
                </c:pt>
                <c:pt idx="1215">
                  <c:v>0.78467427910612253</c:v>
                </c:pt>
                <c:pt idx="1216">
                  <c:v>0.77604534469807429</c:v>
                </c:pt>
                <c:pt idx="1217">
                  <c:v>0.77740643449828684</c:v>
                </c:pt>
                <c:pt idx="1218">
                  <c:v>0.77984197890244422</c:v>
                </c:pt>
                <c:pt idx="1219">
                  <c:v>0.78817483257731658</c:v>
                </c:pt>
                <c:pt idx="1220">
                  <c:v>0.78435264884068179</c:v>
                </c:pt>
                <c:pt idx="1221">
                  <c:v>0.78724249440298122</c:v>
                </c:pt>
                <c:pt idx="1222">
                  <c:v>0.79205413998324881</c:v>
                </c:pt>
                <c:pt idx="1223">
                  <c:v>0.79092836565874369</c:v>
                </c:pt>
                <c:pt idx="1224">
                  <c:v>0.79088786700928182</c:v>
                </c:pt>
                <c:pt idx="1225">
                  <c:v>0.79476705314229001</c:v>
                </c:pt>
                <c:pt idx="1226">
                  <c:v>0.79548009275944009</c:v>
                </c:pt>
                <c:pt idx="1227">
                  <c:v>0.80178102073380308</c:v>
                </c:pt>
                <c:pt idx="1228">
                  <c:v>0.78851226687937503</c:v>
                </c:pt>
                <c:pt idx="1229">
                  <c:v>0.79102485760546881</c:v>
                </c:pt>
                <c:pt idx="1230">
                  <c:v>0.78818469001419456</c:v>
                </c:pt>
                <c:pt idx="1231">
                  <c:v>0.79392730564432001</c:v>
                </c:pt>
                <c:pt idx="1232">
                  <c:v>0.79469284600795098</c:v>
                </c:pt>
                <c:pt idx="1233">
                  <c:v>0.79076891399375582</c:v>
                </c:pt>
                <c:pt idx="1234">
                  <c:v>0.7875179877740246</c:v>
                </c:pt>
                <c:pt idx="1235">
                  <c:v>0.78599366344000798</c:v>
                </c:pt>
                <c:pt idx="1236">
                  <c:v>0.78597231543832602</c:v>
                </c:pt>
                <c:pt idx="1237">
                  <c:v>0.79575136109711653</c:v>
                </c:pt>
                <c:pt idx="1238">
                  <c:v>0.7978805867893306</c:v>
                </c:pt>
                <c:pt idx="1239">
                  <c:v>0.80302144524642782</c:v>
                </c:pt>
                <c:pt idx="1240">
                  <c:v>0.80828691694443322</c:v>
                </c:pt>
                <c:pt idx="1241">
                  <c:v>0.80916393509838125</c:v>
                </c:pt>
                <c:pt idx="1242">
                  <c:v>0.79226795297409758</c:v>
                </c:pt>
                <c:pt idx="1243">
                  <c:v>0.79254708820188724</c:v>
                </c:pt>
                <c:pt idx="1244">
                  <c:v>0.76884877389576001</c:v>
                </c:pt>
                <c:pt idx="1245">
                  <c:v>0.768534813670947</c:v>
                </c:pt>
                <c:pt idx="1246">
                  <c:v>0.7696971060028136</c:v>
                </c:pt>
                <c:pt idx="1247">
                  <c:v>0.7624194074935472</c:v>
                </c:pt>
                <c:pt idx="1248">
                  <c:v>0.7594518559111566</c:v>
                </c:pt>
                <c:pt idx="1249">
                  <c:v>0.75655741628840811</c:v>
                </c:pt>
                <c:pt idx="1250">
                  <c:v>0.75156572156166901</c:v>
                </c:pt>
                <c:pt idx="1251">
                  <c:v>0.76643838346977511</c:v>
                </c:pt>
                <c:pt idx="1252">
                  <c:v>0.72213166423433939</c:v>
                </c:pt>
                <c:pt idx="1253">
                  <c:v>0.72089586406918926</c:v>
                </c:pt>
                <c:pt idx="1254">
                  <c:v>0.72661590910074314</c:v>
                </c:pt>
                <c:pt idx="1255">
                  <c:v>0.76547062270519728</c:v>
                </c:pt>
                <c:pt idx="1256">
                  <c:v>0.76736378648845127</c:v>
                </c:pt>
                <c:pt idx="1257">
                  <c:v>0.78858789091450687</c:v>
                </c:pt>
                <c:pt idx="1258">
                  <c:v>0.79667993384120173</c:v>
                </c:pt>
                <c:pt idx="1259">
                  <c:v>0.78481720905106289</c:v>
                </c:pt>
                <c:pt idx="1260">
                  <c:v>0.7648399053617726</c:v>
                </c:pt>
                <c:pt idx="1261">
                  <c:v>0.76450344166380024</c:v>
                </c:pt>
                <c:pt idx="1262">
                  <c:v>0.75352012415189495</c:v>
                </c:pt>
                <c:pt idx="1263">
                  <c:v>0.75526625440638684</c:v>
                </c:pt>
                <c:pt idx="1264">
                  <c:v>0.75550706452323158</c:v>
                </c:pt>
                <c:pt idx="1265">
                  <c:v>0.73203914555353466</c:v>
                </c:pt>
                <c:pt idx="1266">
                  <c:v>0.73249100394092281</c:v>
                </c:pt>
                <c:pt idx="1267">
                  <c:v>0.7279389628247972</c:v>
                </c:pt>
                <c:pt idx="1268">
                  <c:v>0.72857358810217998</c:v>
                </c:pt>
                <c:pt idx="1269">
                  <c:v>0.65971336041612161</c:v>
                </c:pt>
                <c:pt idx="1270">
                  <c:v>0.65977153893995777</c:v>
                </c:pt>
                <c:pt idx="1271">
                  <c:v>0.65357689831589827</c:v>
                </c:pt>
                <c:pt idx="1272">
                  <c:v>0.64205670110031876</c:v>
                </c:pt>
                <c:pt idx="1273">
                  <c:v>0.65006730069739915</c:v>
                </c:pt>
                <c:pt idx="1274">
                  <c:v>0.64642455312893576</c:v>
                </c:pt>
                <c:pt idx="1275">
                  <c:v>0.62652498901794174</c:v>
                </c:pt>
                <c:pt idx="1276">
                  <c:v>0.62273321722022523</c:v>
                </c:pt>
                <c:pt idx="1277">
                  <c:v>0.62598591616138677</c:v>
                </c:pt>
                <c:pt idx="1278">
                  <c:v>0.60415850024088824</c:v>
                </c:pt>
                <c:pt idx="1279">
                  <c:v>0.61418482192820734</c:v>
                </c:pt>
                <c:pt idx="1280">
                  <c:v>0.62210726209080847</c:v>
                </c:pt>
                <c:pt idx="1281">
                  <c:v>0.61589429039763566</c:v>
                </c:pt>
                <c:pt idx="1282">
                  <c:v>0.61056432556030438</c:v>
                </c:pt>
                <c:pt idx="1283">
                  <c:v>0.61087800412295867</c:v>
                </c:pt>
                <c:pt idx="1284">
                  <c:v>0.60777877915363299</c:v>
                </c:pt>
                <c:pt idx="1285">
                  <c:v>0.60175292205082043</c:v>
                </c:pt>
                <c:pt idx="1286">
                  <c:v>0.60458136456327105</c:v>
                </c:pt>
                <c:pt idx="1287">
                  <c:v>0.60462893942077189</c:v>
                </c:pt>
                <c:pt idx="1288">
                  <c:v>0.60402412711427045</c:v>
                </c:pt>
                <c:pt idx="1289">
                  <c:v>0.60239007018522328</c:v>
                </c:pt>
                <c:pt idx="1290">
                  <c:v>0.60474188160765197</c:v>
                </c:pt>
                <c:pt idx="1291">
                  <c:v>0.60743306608479541</c:v>
                </c:pt>
                <c:pt idx="1292">
                  <c:v>0.60533079253608146</c:v>
                </c:pt>
                <c:pt idx="1293">
                  <c:v>0.60412237620502129</c:v>
                </c:pt>
                <c:pt idx="1294">
                  <c:v>0.58691380498021872</c:v>
                </c:pt>
                <c:pt idx="1295">
                  <c:v>0.58446026488672786</c:v>
                </c:pt>
                <c:pt idx="1296">
                  <c:v>0.57725266445461454</c:v>
                </c:pt>
                <c:pt idx="1297">
                  <c:v>0.57947474145997513</c:v>
                </c:pt>
                <c:pt idx="1298">
                  <c:v>0.58860537637398591</c:v>
                </c:pt>
                <c:pt idx="1299">
                  <c:v>0.57668700174427345</c:v>
                </c:pt>
                <c:pt idx="1300">
                  <c:v>0.5848095585695352</c:v>
                </c:pt>
                <c:pt idx="1301">
                  <c:v>0.57343913962275606</c:v>
                </c:pt>
                <c:pt idx="1302">
                  <c:v>0.58540874528118347</c:v>
                </c:pt>
                <c:pt idx="1303">
                  <c:v>0.58274999102374814</c:v>
                </c:pt>
                <c:pt idx="1304">
                  <c:v>0.58695811815525512</c:v>
                </c:pt>
                <c:pt idx="1305">
                  <c:v>0.59151285239255724</c:v>
                </c:pt>
                <c:pt idx="1306">
                  <c:v>0.58801390114045782</c:v>
                </c:pt>
                <c:pt idx="1307">
                  <c:v>0.58606315733951264</c:v>
                </c:pt>
                <c:pt idx="1308">
                  <c:v>0.57419620074965971</c:v>
                </c:pt>
                <c:pt idx="1309">
                  <c:v>0.57495087483405083</c:v>
                </c:pt>
                <c:pt idx="1310">
                  <c:v>0.57333925619585524</c:v>
                </c:pt>
                <c:pt idx="1311">
                  <c:v>0.57352923048272497</c:v>
                </c:pt>
                <c:pt idx="1312">
                  <c:v>0.59676460971949841</c:v>
                </c:pt>
                <c:pt idx="1313">
                  <c:v>0.59870448349251448</c:v>
                </c:pt>
                <c:pt idx="1314">
                  <c:v>0.57498416970287713</c:v>
                </c:pt>
                <c:pt idx="1315">
                  <c:v>0.5733124360315166</c:v>
                </c:pt>
                <c:pt idx="1316">
                  <c:v>0.59989711676487356</c:v>
                </c:pt>
                <c:pt idx="1317">
                  <c:v>0.55672432056510701</c:v>
                </c:pt>
                <c:pt idx="1318">
                  <c:v>0.56255309647023899</c:v>
                </c:pt>
                <c:pt idx="1319">
                  <c:v>0.6041224703003949</c:v>
                </c:pt>
                <c:pt idx="1320">
                  <c:v>0.60035649167642036</c:v>
                </c:pt>
                <c:pt idx="1321">
                  <c:v>0.60593646206264606</c:v>
                </c:pt>
                <c:pt idx="1322">
                  <c:v>0.63491239374100483</c:v>
                </c:pt>
                <c:pt idx="1323">
                  <c:v>0.62442481931349114</c:v>
                </c:pt>
                <c:pt idx="1324">
                  <c:v>0.62844499918580587</c:v>
                </c:pt>
                <c:pt idx="1325">
                  <c:v>0.62517840540539593</c:v>
                </c:pt>
                <c:pt idx="1326">
                  <c:v>0.6285710457945014</c:v>
                </c:pt>
                <c:pt idx="1327">
                  <c:v>0.63282723825175358</c:v>
                </c:pt>
                <c:pt idx="1328">
                  <c:v>0.62810089729065233</c:v>
                </c:pt>
                <c:pt idx="1329">
                  <c:v>0.63089893612330095</c:v>
                </c:pt>
                <c:pt idx="1330">
                  <c:v>0.63888962688316642</c:v>
                </c:pt>
                <c:pt idx="1331">
                  <c:v>0.67236460944147602</c:v>
                </c:pt>
                <c:pt idx="1332">
                  <c:v>0.6562391271266057</c:v>
                </c:pt>
                <c:pt idx="1333">
                  <c:v>0.6671506717293898</c:v>
                </c:pt>
                <c:pt idx="1334">
                  <c:v>0.67462121398917096</c:v>
                </c:pt>
                <c:pt idx="1335">
                  <c:v>0.67349113126486926</c:v>
                </c:pt>
                <c:pt idx="1336">
                  <c:v>0.67330416905256896</c:v>
                </c:pt>
                <c:pt idx="1337">
                  <c:v>0.67984055084792505</c:v>
                </c:pt>
                <c:pt idx="1338">
                  <c:v>0.67815079239863085</c:v>
                </c:pt>
                <c:pt idx="1339">
                  <c:v>0.6767767536623559</c:v>
                </c:pt>
                <c:pt idx="1340">
                  <c:v>0.68179628307362672</c:v>
                </c:pt>
                <c:pt idx="1341">
                  <c:v>0.68022833103270786</c:v>
                </c:pt>
                <c:pt idx="1342">
                  <c:v>0.68393897771337986</c:v>
                </c:pt>
                <c:pt idx="1343">
                  <c:v>0.68127243193015674</c:v>
                </c:pt>
                <c:pt idx="1344">
                  <c:v>0.68258425047086824</c:v>
                </c:pt>
                <c:pt idx="1345">
                  <c:v>0.68400639407028385</c:v>
                </c:pt>
                <c:pt idx="1346">
                  <c:v>0.6841469305950143</c:v>
                </c:pt>
                <c:pt idx="1347">
                  <c:v>0.68497208721834402</c:v>
                </c:pt>
                <c:pt idx="1348">
                  <c:v>0.69123050420436905</c:v>
                </c:pt>
                <c:pt idx="1349">
                  <c:v>0.68761572858611431</c:v>
                </c:pt>
                <c:pt idx="1350">
                  <c:v>0.68703460901278335</c:v>
                </c:pt>
                <c:pt idx="1351">
                  <c:v>0.69051424749259094</c:v>
                </c:pt>
                <c:pt idx="1352">
                  <c:v>0.69862184417117024</c:v>
                </c:pt>
                <c:pt idx="1353">
                  <c:v>0.69587764823433951</c:v>
                </c:pt>
                <c:pt idx="1354">
                  <c:v>0.69450526771813459</c:v>
                </c:pt>
                <c:pt idx="1355">
                  <c:v>0.69583176034155758</c:v>
                </c:pt>
                <c:pt idx="1356">
                  <c:v>0.69919591928473601</c:v>
                </c:pt>
                <c:pt idx="1357">
                  <c:v>0.72003600516976041</c:v>
                </c:pt>
                <c:pt idx="1358">
                  <c:v>0.7194190226188949</c:v>
                </c:pt>
                <c:pt idx="1359">
                  <c:v>0.7119971161493297</c:v>
                </c:pt>
                <c:pt idx="1360">
                  <c:v>0.71731465353159363</c:v>
                </c:pt>
                <c:pt idx="1361">
                  <c:v>0.6994974431491916</c:v>
                </c:pt>
                <c:pt idx="1362">
                  <c:v>0.70104652169469506</c:v>
                </c:pt>
                <c:pt idx="1363">
                  <c:v>0.70100150095294311</c:v>
                </c:pt>
                <c:pt idx="1364">
                  <c:v>0.69466839051514739</c:v>
                </c:pt>
                <c:pt idx="1365">
                  <c:v>0.67986769199236097</c:v>
                </c:pt>
                <c:pt idx="1366">
                  <c:v>0.68597748885183307</c:v>
                </c:pt>
                <c:pt idx="1367">
                  <c:v>0.68667318698748581</c:v>
                </c:pt>
                <c:pt idx="1368">
                  <c:v>0.68531128413241338</c:v>
                </c:pt>
                <c:pt idx="1369">
                  <c:v>0.70403503636754106</c:v>
                </c:pt>
                <c:pt idx="1370">
                  <c:v>0.70713708353441407</c:v>
                </c:pt>
                <c:pt idx="1371">
                  <c:v>0.70038386673874997</c:v>
                </c:pt>
                <c:pt idx="1372">
                  <c:v>0.69684897996608219</c:v>
                </c:pt>
                <c:pt idx="1373">
                  <c:v>0.69718050033749746</c:v>
                </c:pt>
                <c:pt idx="1374">
                  <c:v>0.69488253570923275</c:v>
                </c:pt>
                <c:pt idx="1375">
                  <c:v>0.677011189037656</c:v>
                </c:pt>
                <c:pt idx="1376">
                  <c:v>0.68406943683672172</c:v>
                </c:pt>
                <c:pt idx="1377">
                  <c:v>0.68907113824658739</c:v>
                </c:pt>
                <c:pt idx="1378">
                  <c:v>0.70319685566971868</c:v>
                </c:pt>
                <c:pt idx="1379">
                  <c:v>0.71492967610018177</c:v>
                </c:pt>
                <c:pt idx="1380">
                  <c:v>0.72840195547226039</c:v>
                </c:pt>
                <c:pt idx="1381">
                  <c:v>0.72693642082550292</c:v>
                </c:pt>
                <c:pt idx="1382">
                  <c:v>0.68373197497472227</c:v>
                </c:pt>
                <c:pt idx="1383">
                  <c:v>0.67965766605722799</c:v>
                </c:pt>
                <c:pt idx="1384">
                  <c:v>0.67270562083900043</c:v>
                </c:pt>
                <c:pt idx="1385">
                  <c:v>0.66849260646188835</c:v>
                </c:pt>
                <c:pt idx="1386">
                  <c:v>0.66833377561410257</c:v>
                </c:pt>
                <c:pt idx="1387">
                  <c:v>0.67797101016580241</c:v>
                </c:pt>
                <c:pt idx="1388">
                  <c:v>0.65705336866382558</c:v>
                </c:pt>
                <c:pt idx="1389">
                  <c:v>0.65401235541906688</c:v>
                </c:pt>
                <c:pt idx="1390">
                  <c:v>0.62994567138694779</c:v>
                </c:pt>
                <c:pt idx="1391">
                  <c:v>0.62100866407443478</c:v>
                </c:pt>
                <c:pt idx="1392">
                  <c:v>0.62781268283707781</c:v>
                </c:pt>
                <c:pt idx="1393">
                  <c:v>0.60903938325106366</c:v>
                </c:pt>
                <c:pt idx="1394">
                  <c:v>0.60022074800265857</c:v>
                </c:pt>
                <c:pt idx="1395">
                  <c:v>0.60333632357145883</c:v>
                </c:pt>
                <c:pt idx="1396">
                  <c:v>0.58577517775193544</c:v>
                </c:pt>
                <c:pt idx="1397">
                  <c:v>0.60212851721492444</c:v>
                </c:pt>
                <c:pt idx="1398">
                  <c:v>0.59677172192384387</c:v>
                </c:pt>
                <c:pt idx="1399">
                  <c:v>0.59959831276433573</c:v>
                </c:pt>
                <c:pt idx="1400">
                  <c:v>0.5953028118381799</c:v>
                </c:pt>
                <c:pt idx="1401">
                  <c:v>0.59707186828314884</c:v>
                </c:pt>
                <c:pt idx="1402">
                  <c:v>0.60338321877236656</c:v>
                </c:pt>
                <c:pt idx="1403">
                  <c:v>0.60440275000905208</c:v>
                </c:pt>
                <c:pt idx="1404">
                  <c:v>0.60379864859694377</c:v>
                </c:pt>
                <c:pt idx="1405">
                  <c:v>0.60311929394503827</c:v>
                </c:pt>
                <c:pt idx="1406">
                  <c:v>0.60515020937397357</c:v>
                </c:pt>
                <c:pt idx="1407">
                  <c:v>0.60040959790764292</c:v>
                </c:pt>
                <c:pt idx="1408">
                  <c:v>0.59955954560136171</c:v>
                </c:pt>
                <c:pt idx="1409">
                  <c:v>0.59950755150774626</c:v>
                </c:pt>
                <c:pt idx="1410">
                  <c:v>0.60037520076460249</c:v>
                </c:pt>
                <c:pt idx="1411">
                  <c:v>0.59552307242475189</c:v>
                </c:pt>
                <c:pt idx="1412">
                  <c:v>0.59522884984749358</c:v>
                </c:pt>
                <c:pt idx="1413">
                  <c:v>0.60068241631550678</c:v>
                </c:pt>
                <c:pt idx="1414">
                  <c:v>0.59618612913442959</c:v>
                </c:pt>
                <c:pt idx="1415">
                  <c:v>0.58384025934744344</c:v>
                </c:pt>
                <c:pt idx="1416">
                  <c:v>0.58457325399730375</c:v>
                </c:pt>
                <c:pt idx="1417">
                  <c:v>0.56361555277817099</c:v>
                </c:pt>
                <c:pt idx="1418">
                  <c:v>0.5631408029879158</c:v>
                </c:pt>
                <c:pt idx="1419">
                  <c:v>0.5628437676281437</c:v>
                </c:pt>
                <c:pt idx="1420">
                  <c:v>0.54539035100536815</c:v>
                </c:pt>
                <c:pt idx="1421">
                  <c:v>0.54098503501364048</c:v>
                </c:pt>
                <c:pt idx="1422">
                  <c:v>0.52915150252216092</c:v>
                </c:pt>
                <c:pt idx="1423">
                  <c:v>0.52045476055174755</c:v>
                </c:pt>
                <c:pt idx="1424">
                  <c:v>0.52330610836373459</c:v>
                </c:pt>
                <c:pt idx="1425">
                  <c:v>0.51064714130887157</c:v>
                </c:pt>
                <c:pt idx="1426">
                  <c:v>0.49844511412081366</c:v>
                </c:pt>
                <c:pt idx="1427">
                  <c:v>0.49226741122987633</c:v>
                </c:pt>
                <c:pt idx="1428">
                  <c:v>0.49872078460142971</c:v>
                </c:pt>
                <c:pt idx="1429">
                  <c:v>0.49782174600640133</c:v>
                </c:pt>
                <c:pt idx="1430">
                  <c:v>0.51618236334193557</c:v>
                </c:pt>
                <c:pt idx="1431">
                  <c:v>0.51474690714909199</c:v>
                </c:pt>
                <c:pt idx="1432">
                  <c:v>0.51551921019826852</c:v>
                </c:pt>
                <c:pt idx="1433">
                  <c:v>0.51104000401625038</c:v>
                </c:pt>
                <c:pt idx="1434">
                  <c:v>0.50939234078160944</c:v>
                </c:pt>
                <c:pt idx="1435">
                  <c:v>0.51001393260272099</c:v>
                </c:pt>
                <c:pt idx="1436">
                  <c:v>0.51471283769997467</c:v>
                </c:pt>
                <c:pt idx="1437">
                  <c:v>0.531220614865059</c:v>
                </c:pt>
                <c:pt idx="1438">
                  <c:v>0.51611892221034084</c:v>
                </c:pt>
                <c:pt idx="1439">
                  <c:v>0.5087516472446062</c:v>
                </c:pt>
                <c:pt idx="1440">
                  <c:v>0.52184008578266461</c:v>
                </c:pt>
                <c:pt idx="1441">
                  <c:v>0.5143479598718349</c:v>
                </c:pt>
                <c:pt idx="1442">
                  <c:v>0.51650398355569693</c:v>
                </c:pt>
                <c:pt idx="1443">
                  <c:v>0.50892444684006122</c:v>
                </c:pt>
                <c:pt idx="1444">
                  <c:v>0.51060126767183855</c:v>
                </c:pt>
                <c:pt idx="1445">
                  <c:v>0.51423860004125821</c:v>
                </c:pt>
                <c:pt idx="1446">
                  <c:v>0.50280234961749859</c:v>
                </c:pt>
                <c:pt idx="1447">
                  <c:v>0.50219688769213899</c:v>
                </c:pt>
                <c:pt idx="1448">
                  <c:v>0.50321154645195609</c:v>
                </c:pt>
                <c:pt idx="1449">
                  <c:v>0.51718111317744675</c:v>
                </c:pt>
                <c:pt idx="1450">
                  <c:v>0.51439454023277431</c:v>
                </c:pt>
                <c:pt idx="1451">
                  <c:v>0.5141866734685836</c:v>
                </c:pt>
                <c:pt idx="1452">
                  <c:v>0.54435597015549475</c:v>
                </c:pt>
                <c:pt idx="1453">
                  <c:v>0.55335340560087354</c:v>
                </c:pt>
                <c:pt idx="1454">
                  <c:v>0.55288640442215964</c:v>
                </c:pt>
                <c:pt idx="1455">
                  <c:v>0.55682303854552462</c:v>
                </c:pt>
                <c:pt idx="1456">
                  <c:v>0.55711344804852991</c:v>
                </c:pt>
                <c:pt idx="1457">
                  <c:v>0.56730042339749165</c:v>
                </c:pt>
                <c:pt idx="1458">
                  <c:v>0.55996695266941721</c:v>
                </c:pt>
                <c:pt idx="1459">
                  <c:v>0.56867116509521531</c:v>
                </c:pt>
                <c:pt idx="1460">
                  <c:v>0.54981616572901426</c:v>
                </c:pt>
                <c:pt idx="1461">
                  <c:v>0.54076834264304818</c:v>
                </c:pt>
                <c:pt idx="1462">
                  <c:v>0.53382300225929014</c:v>
                </c:pt>
                <c:pt idx="1463">
                  <c:v>0.53478245029904592</c:v>
                </c:pt>
                <c:pt idx="1464">
                  <c:v>0.5421602841656159</c:v>
                </c:pt>
                <c:pt idx="1465">
                  <c:v>0.51858831008731154</c:v>
                </c:pt>
                <c:pt idx="1466">
                  <c:v>0.51629296019848325</c:v>
                </c:pt>
                <c:pt idx="1467">
                  <c:v>0.52075423082066641</c:v>
                </c:pt>
                <c:pt idx="1468">
                  <c:v>0.5239161346726241</c:v>
                </c:pt>
                <c:pt idx="1469">
                  <c:v>0.52246504089824652</c:v>
                </c:pt>
                <c:pt idx="1470">
                  <c:v>0.51973274249961809</c:v>
                </c:pt>
                <c:pt idx="1471">
                  <c:v>0.52161898097797077</c:v>
                </c:pt>
                <c:pt idx="1472">
                  <c:v>0.53078545297970348</c:v>
                </c:pt>
                <c:pt idx="1473">
                  <c:v>0.53292934283484783</c:v>
                </c:pt>
                <c:pt idx="1474">
                  <c:v>0.53135334981193116</c:v>
                </c:pt>
                <c:pt idx="1475">
                  <c:v>0.53017390479033588</c:v>
                </c:pt>
                <c:pt idx="1476">
                  <c:v>0.53747885146399921</c:v>
                </c:pt>
                <c:pt idx="1477">
                  <c:v>0.53798427464931242</c:v>
                </c:pt>
                <c:pt idx="1478">
                  <c:v>0.54551059193425944</c:v>
                </c:pt>
                <c:pt idx="1479">
                  <c:v>0.57665306293574015</c:v>
                </c:pt>
                <c:pt idx="1480">
                  <c:v>0.57758735973844122</c:v>
                </c:pt>
                <c:pt idx="1481">
                  <c:v>0.61214357758123072</c:v>
                </c:pt>
                <c:pt idx="1482">
                  <c:v>0.59209475148648805</c:v>
                </c:pt>
                <c:pt idx="1483">
                  <c:v>0.60281930782840298</c:v>
                </c:pt>
                <c:pt idx="1484">
                  <c:v>0.59696519224876454</c:v>
                </c:pt>
                <c:pt idx="1485">
                  <c:v>0.61124136900101567</c:v>
                </c:pt>
                <c:pt idx="1486">
                  <c:v>0.61066391296803468</c:v>
                </c:pt>
                <c:pt idx="1487">
                  <c:v>0.63587312824518261</c:v>
                </c:pt>
                <c:pt idx="1488">
                  <c:v>0.63662397494807932</c:v>
                </c:pt>
                <c:pt idx="1489">
                  <c:v>0.65089159385973094</c:v>
                </c:pt>
                <c:pt idx="1490">
                  <c:v>0.6482212605835227</c:v>
                </c:pt>
                <c:pt idx="1491">
                  <c:v>0.64433023379237631</c:v>
                </c:pt>
                <c:pt idx="1492">
                  <c:v>0.68210214544999748</c:v>
                </c:pt>
                <c:pt idx="1493">
                  <c:v>0.63703033486428373</c:v>
                </c:pt>
                <c:pt idx="1494">
                  <c:v>0.63738219123728312</c:v>
                </c:pt>
                <c:pt idx="1495">
                  <c:v>0.66702691366027034</c:v>
                </c:pt>
                <c:pt idx="1496">
                  <c:v>0.70587758077036422</c:v>
                </c:pt>
                <c:pt idx="1497">
                  <c:v>0.70515243615588652</c:v>
                </c:pt>
                <c:pt idx="1498">
                  <c:v>0.70329918541007264</c:v>
                </c:pt>
                <c:pt idx="1499">
                  <c:v>0.70647263937358218</c:v>
                </c:pt>
                <c:pt idx="1500">
                  <c:v>0.71343131486682876</c:v>
                </c:pt>
                <c:pt idx="1501">
                  <c:v>0.70652483065785932</c:v>
                </c:pt>
                <c:pt idx="1502">
                  <c:v>0.70011755064025483</c:v>
                </c:pt>
                <c:pt idx="1503">
                  <c:v>0.70140041132580533</c:v>
                </c:pt>
                <c:pt idx="1504">
                  <c:v>0.72254388956230498</c:v>
                </c:pt>
                <c:pt idx="1505">
                  <c:v>0.71565835263884248</c:v>
                </c:pt>
                <c:pt idx="1506">
                  <c:v>0.71619802329187843</c:v>
                </c:pt>
                <c:pt idx="1507">
                  <c:v>0.71784595742873047</c:v>
                </c:pt>
                <c:pt idx="1508">
                  <c:v>0.70908488347021048</c:v>
                </c:pt>
                <c:pt idx="1509">
                  <c:v>0.70633866600879669</c:v>
                </c:pt>
                <c:pt idx="1510">
                  <c:v>0.70447907296198087</c:v>
                </c:pt>
                <c:pt idx="1511">
                  <c:v>0.70131269623203485</c:v>
                </c:pt>
                <c:pt idx="1512">
                  <c:v>0.70682144235212285</c:v>
                </c:pt>
                <c:pt idx="1513">
                  <c:v>0.7099467416516213</c:v>
                </c:pt>
                <c:pt idx="1514">
                  <c:v>0.71425042143349771</c:v>
                </c:pt>
                <c:pt idx="1515">
                  <c:v>0.71972681395361426</c:v>
                </c:pt>
                <c:pt idx="1516">
                  <c:v>0.70159422336413324</c:v>
                </c:pt>
                <c:pt idx="1517">
                  <c:v>0.69944408074787434</c:v>
                </c:pt>
                <c:pt idx="1518">
                  <c:v>0.70720040387314087</c:v>
                </c:pt>
                <c:pt idx="1519">
                  <c:v>0.71403488828702943</c:v>
                </c:pt>
                <c:pt idx="1520">
                  <c:v>0.71479958774566588</c:v>
                </c:pt>
                <c:pt idx="1521">
                  <c:v>0.72820877379021398</c:v>
                </c:pt>
                <c:pt idx="1522">
                  <c:v>0.73135155733905644</c:v>
                </c:pt>
                <c:pt idx="1523">
                  <c:v>0.75287678221178289</c:v>
                </c:pt>
                <c:pt idx="1524">
                  <c:v>0.77845336105877416</c:v>
                </c:pt>
                <c:pt idx="1525">
                  <c:v>0.77334150707779714</c:v>
                </c:pt>
                <c:pt idx="1526">
                  <c:v>0.78402243945440109</c:v>
                </c:pt>
                <c:pt idx="1527">
                  <c:v>0.78279365017205826</c:v>
                </c:pt>
                <c:pt idx="1528">
                  <c:v>0.79891227037844104</c:v>
                </c:pt>
                <c:pt idx="1529">
                  <c:v>0.79785690389194763</c:v>
                </c:pt>
                <c:pt idx="1530">
                  <c:v>0.78994587927995474</c:v>
                </c:pt>
                <c:pt idx="1531">
                  <c:v>0.7904313674207003</c:v>
                </c:pt>
                <c:pt idx="1532">
                  <c:v>0.79110485280543485</c:v>
                </c:pt>
                <c:pt idx="1533">
                  <c:v>0.76214833493988354</c:v>
                </c:pt>
                <c:pt idx="1534">
                  <c:v>0.6739418702450376</c:v>
                </c:pt>
                <c:pt idx="1535">
                  <c:v>0.61621828978750592</c:v>
                </c:pt>
                <c:pt idx="1536">
                  <c:v>0.60020680553201011</c:v>
                </c:pt>
                <c:pt idx="1537">
                  <c:v>0.53991230690967074</c:v>
                </c:pt>
                <c:pt idx="1538">
                  <c:v>0.52875150949995864</c:v>
                </c:pt>
                <c:pt idx="1539">
                  <c:v>0.51958914594201355</c:v>
                </c:pt>
                <c:pt idx="1540">
                  <c:v>0.52003869563674798</c:v>
                </c:pt>
                <c:pt idx="1541">
                  <c:v>0.50551420082726806</c:v>
                </c:pt>
                <c:pt idx="1542">
                  <c:v>0.52182959276105512</c:v>
                </c:pt>
                <c:pt idx="1543">
                  <c:v>0.52192796370415573</c:v>
                </c:pt>
                <c:pt idx="1544">
                  <c:v>0.51481860213196584</c:v>
                </c:pt>
                <c:pt idx="1545">
                  <c:v>0.5094967184821978</c:v>
                </c:pt>
                <c:pt idx="1546">
                  <c:v>0.50651499761371255</c:v>
                </c:pt>
                <c:pt idx="1547">
                  <c:v>0.5087967984144588</c:v>
                </c:pt>
                <c:pt idx="1548">
                  <c:v>0.50926868074913578</c:v>
                </c:pt>
                <c:pt idx="1549">
                  <c:v>0.50929786165496904</c:v>
                </c:pt>
                <c:pt idx="1550">
                  <c:v>0.50968755156379475</c:v>
                </c:pt>
                <c:pt idx="1551">
                  <c:v>0.50833937158151865</c:v>
                </c:pt>
                <c:pt idx="1552">
                  <c:v>0.50649347350675422</c:v>
                </c:pt>
                <c:pt idx="1553">
                  <c:v>0.50331387251831872</c:v>
                </c:pt>
                <c:pt idx="1554">
                  <c:v>0.50296411571349953</c:v>
                </c:pt>
                <c:pt idx="1555">
                  <c:v>0.50490220684504683</c:v>
                </c:pt>
                <c:pt idx="1556">
                  <c:v>0.50472714543071717</c:v>
                </c:pt>
                <c:pt idx="1557">
                  <c:v>0.50414280091128993</c:v>
                </c:pt>
                <c:pt idx="1558">
                  <c:v>0.5044982304565474</c:v>
                </c:pt>
                <c:pt idx="1559">
                  <c:v>0.51081277502598932</c:v>
                </c:pt>
                <c:pt idx="1560">
                  <c:v>0.51236928169485529</c:v>
                </c:pt>
                <c:pt idx="1561">
                  <c:v>0.51061576664284136</c:v>
                </c:pt>
                <c:pt idx="1562">
                  <c:v>0.51244510156152423</c:v>
                </c:pt>
                <c:pt idx="1563">
                  <c:v>0.50820145427173014</c:v>
                </c:pt>
                <c:pt idx="1564">
                  <c:v>0.50755189231253206</c:v>
                </c:pt>
                <c:pt idx="1565">
                  <c:v>0.50402217959703621</c:v>
                </c:pt>
                <c:pt idx="1566">
                  <c:v>0.50899967366273802</c:v>
                </c:pt>
                <c:pt idx="1567">
                  <c:v>0.49729043613826707</c:v>
                </c:pt>
                <c:pt idx="1568">
                  <c:v>0.49618811312897937</c:v>
                </c:pt>
                <c:pt idx="1569">
                  <c:v>0.49390569669434864</c:v>
                </c:pt>
                <c:pt idx="1570">
                  <c:v>0.49538107279443255</c:v>
                </c:pt>
                <c:pt idx="1571">
                  <c:v>0.49826255795508867</c:v>
                </c:pt>
                <c:pt idx="1572">
                  <c:v>0.49827285690443768</c:v>
                </c:pt>
                <c:pt idx="1573">
                  <c:v>0.49828704300308052</c:v>
                </c:pt>
                <c:pt idx="1574">
                  <c:v>0.49865582226451011</c:v>
                </c:pt>
                <c:pt idx="1575">
                  <c:v>0.49773658204692323</c:v>
                </c:pt>
                <c:pt idx="1576">
                  <c:v>0.50262300991723585</c:v>
                </c:pt>
                <c:pt idx="1577">
                  <c:v>0.49318503723950363</c:v>
                </c:pt>
                <c:pt idx="1578">
                  <c:v>0.50280398207703436</c:v>
                </c:pt>
                <c:pt idx="1579">
                  <c:v>0.50552465063948215</c:v>
                </c:pt>
                <c:pt idx="1580">
                  <c:v>0.50658327570265338</c:v>
                </c:pt>
                <c:pt idx="1581">
                  <c:v>0.51041448853818383</c:v>
                </c:pt>
                <c:pt idx="1582">
                  <c:v>0.50926460412076369</c:v>
                </c:pt>
                <c:pt idx="1583">
                  <c:v>0.51028287799206939</c:v>
                </c:pt>
                <c:pt idx="1584">
                  <c:v>0.51046943022637037</c:v>
                </c:pt>
                <c:pt idx="1585">
                  <c:v>0.5117090288171785</c:v>
                </c:pt>
                <c:pt idx="1586">
                  <c:v>0.50185163425505508</c:v>
                </c:pt>
                <c:pt idx="1587">
                  <c:v>0.50142382218870851</c:v>
                </c:pt>
                <c:pt idx="1588">
                  <c:v>0.50320611785274161</c:v>
                </c:pt>
                <c:pt idx="1589">
                  <c:v>0.49692682105343289</c:v>
                </c:pt>
                <c:pt idx="1590">
                  <c:v>0.49735571315271093</c:v>
                </c:pt>
                <c:pt idx="1591">
                  <c:v>0.49615644844233675</c:v>
                </c:pt>
                <c:pt idx="1592">
                  <c:v>0.49331832551819305</c:v>
                </c:pt>
                <c:pt idx="1593">
                  <c:v>0.49032581841979861</c:v>
                </c:pt>
                <c:pt idx="1594">
                  <c:v>0.48401382232094348</c:v>
                </c:pt>
                <c:pt idx="1595">
                  <c:v>0.48266412994639124</c:v>
                </c:pt>
                <c:pt idx="1596">
                  <c:v>0.47630991248230298</c:v>
                </c:pt>
                <c:pt idx="1597">
                  <c:v>0.49012696006749445</c:v>
                </c:pt>
                <c:pt idx="1598">
                  <c:v>0.49744315637969816</c:v>
                </c:pt>
                <c:pt idx="1599">
                  <c:v>0.50876580744060806</c:v>
                </c:pt>
                <c:pt idx="1600">
                  <c:v>0.5460308569395258</c:v>
                </c:pt>
                <c:pt idx="1601">
                  <c:v>0.55959714388903925</c:v>
                </c:pt>
                <c:pt idx="1602">
                  <c:v>0.56107080152985389</c:v>
                </c:pt>
                <c:pt idx="1603">
                  <c:v>0.56028630917176814</c:v>
                </c:pt>
                <c:pt idx="1604">
                  <c:v>0.57651292805591015</c:v>
                </c:pt>
                <c:pt idx="1605">
                  <c:v>0.55267791393887911</c:v>
                </c:pt>
                <c:pt idx="1606">
                  <c:v>0.53744277342989777</c:v>
                </c:pt>
                <c:pt idx="1607">
                  <c:v>0.52532789738926333</c:v>
                </c:pt>
                <c:pt idx="1608">
                  <c:v>0.54622686843611767</c:v>
                </c:pt>
                <c:pt idx="1609">
                  <c:v>0.5495712494334053</c:v>
                </c:pt>
                <c:pt idx="1610">
                  <c:v>0.54811461862151345</c:v>
                </c:pt>
                <c:pt idx="1611">
                  <c:v>0.5488695663715607</c:v>
                </c:pt>
                <c:pt idx="1612">
                  <c:v>0.55179872087824733</c:v>
                </c:pt>
                <c:pt idx="1613">
                  <c:v>0.55633877795271558</c:v>
                </c:pt>
                <c:pt idx="1614">
                  <c:v>0.55912881106341505</c:v>
                </c:pt>
                <c:pt idx="1615">
                  <c:v>0.56462437909210628</c:v>
                </c:pt>
                <c:pt idx="1616">
                  <c:v>0.56264607788725951</c:v>
                </c:pt>
                <c:pt idx="1617">
                  <c:v>0.5505658787183777</c:v>
                </c:pt>
                <c:pt idx="1618">
                  <c:v>0.5423288135022567</c:v>
                </c:pt>
                <c:pt idx="1619">
                  <c:v>0.54227475811151293</c:v>
                </c:pt>
                <c:pt idx="1620">
                  <c:v>0.53996549263039373</c:v>
                </c:pt>
                <c:pt idx="1621">
                  <c:v>0.53507406181255635</c:v>
                </c:pt>
                <c:pt idx="1622">
                  <c:v>0.49797595628402963</c:v>
                </c:pt>
                <c:pt idx="1623">
                  <c:v>0.48997360460277489</c:v>
                </c:pt>
                <c:pt idx="1624">
                  <c:v>0.49915948480157535</c:v>
                </c:pt>
                <c:pt idx="1625">
                  <c:v>0.49557537112385075</c:v>
                </c:pt>
                <c:pt idx="1626">
                  <c:v>0.52044578636303129</c:v>
                </c:pt>
                <c:pt idx="1627">
                  <c:v>0.52672781532588941</c:v>
                </c:pt>
                <c:pt idx="1628">
                  <c:v>0.53851731252064727</c:v>
                </c:pt>
                <c:pt idx="1629">
                  <c:v>0.55949947480757845</c:v>
                </c:pt>
                <c:pt idx="1630">
                  <c:v>0.56034320171073937</c:v>
                </c:pt>
                <c:pt idx="1631">
                  <c:v>0.56434462059660095</c:v>
                </c:pt>
                <c:pt idx="1632">
                  <c:v>0.5602016311957404</c:v>
                </c:pt>
                <c:pt idx="1633">
                  <c:v>0.55794790513583969</c:v>
                </c:pt>
                <c:pt idx="1634">
                  <c:v>0.55230565189183112</c:v>
                </c:pt>
                <c:pt idx="1635">
                  <c:v>0.55373639104827221</c:v>
                </c:pt>
                <c:pt idx="1636">
                  <c:v>0.55396533865289155</c:v>
                </c:pt>
                <c:pt idx="1637">
                  <c:v>0.5500393075038108</c:v>
                </c:pt>
                <c:pt idx="1638">
                  <c:v>0.5491752281779918</c:v>
                </c:pt>
                <c:pt idx="1639">
                  <c:v>0.54439836616553927</c:v>
                </c:pt>
                <c:pt idx="1640">
                  <c:v>0.56268874682780279</c:v>
                </c:pt>
                <c:pt idx="1641">
                  <c:v>0.53876476918126803</c:v>
                </c:pt>
                <c:pt idx="1642">
                  <c:v>0.55671698428396765</c:v>
                </c:pt>
                <c:pt idx="1643">
                  <c:v>0.55727710828731536</c:v>
                </c:pt>
                <c:pt idx="1644">
                  <c:v>0.54386212911509202</c:v>
                </c:pt>
                <c:pt idx="1645">
                  <c:v>0.54397831336811853</c:v>
                </c:pt>
                <c:pt idx="1646">
                  <c:v>0.53728358300128076</c:v>
                </c:pt>
                <c:pt idx="1647">
                  <c:v>0.5370850330813477</c:v>
                </c:pt>
                <c:pt idx="1648">
                  <c:v>0.53470747691874532</c:v>
                </c:pt>
                <c:pt idx="1649">
                  <c:v>0.58747201933273763</c:v>
                </c:pt>
                <c:pt idx="1650">
                  <c:v>0.62001611340725094</c:v>
                </c:pt>
                <c:pt idx="1651">
                  <c:v>0.61860547661051057</c:v>
                </c:pt>
                <c:pt idx="1652">
                  <c:v>0.62851239497808187</c:v>
                </c:pt>
                <c:pt idx="1653">
                  <c:v>0.62555161277917481</c:v>
                </c:pt>
                <c:pt idx="1654">
                  <c:v>0.62070095067753905</c:v>
                </c:pt>
                <c:pt idx="1655">
                  <c:v>0.61978695913941717</c:v>
                </c:pt>
                <c:pt idx="1656">
                  <c:v>0.61935357962855964</c:v>
                </c:pt>
                <c:pt idx="1657">
                  <c:v>0.62816369342852552</c:v>
                </c:pt>
                <c:pt idx="1658">
                  <c:v>0.63133468884620036</c:v>
                </c:pt>
                <c:pt idx="1659">
                  <c:v>0.63392490020230841</c:v>
                </c:pt>
                <c:pt idx="1660">
                  <c:v>0.63044447113587021</c:v>
                </c:pt>
                <c:pt idx="1661">
                  <c:v>0.63542721486849096</c:v>
                </c:pt>
                <c:pt idx="1662">
                  <c:v>0.63446907835763922</c:v>
                </c:pt>
                <c:pt idx="1663">
                  <c:v>0.6362104934621714</c:v>
                </c:pt>
                <c:pt idx="1664">
                  <c:v>0.63475850817355983</c:v>
                </c:pt>
                <c:pt idx="1665">
                  <c:v>0.62767568321103751</c:v>
                </c:pt>
                <c:pt idx="1666">
                  <c:v>0.62718925539090875</c:v>
                </c:pt>
                <c:pt idx="1667">
                  <c:v>0.62746506297946769</c:v>
                </c:pt>
                <c:pt idx="1668">
                  <c:v>0.6331351078868086</c:v>
                </c:pt>
                <c:pt idx="1669">
                  <c:v>0.64409723618183989</c:v>
                </c:pt>
                <c:pt idx="1670">
                  <c:v>0.66422565879547746</c:v>
                </c:pt>
                <c:pt idx="1671">
                  <c:v>0.66189963074366243</c:v>
                </c:pt>
                <c:pt idx="1672">
                  <c:v>0.66562171032580197</c:v>
                </c:pt>
                <c:pt idx="1673">
                  <c:v>0.65872734063056138</c:v>
                </c:pt>
                <c:pt idx="1674">
                  <c:v>0.65946020456770793</c:v>
                </c:pt>
                <c:pt idx="1675">
                  <c:v>0.66401809668333156</c:v>
                </c:pt>
                <c:pt idx="1676">
                  <c:v>0.66348987931695302</c:v>
                </c:pt>
                <c:pt idx="1677">
                  <c:v>0.6613294220866488</c:v>
                </c:pt>
                <c:pt idx="1678">
                  <c:v>0.66098934104506479</c:v>
                </c:pt>
                <c:pt idx="1679">
                  <c:v>0.66848036005980782</c:v>
                </c:pt>
                <c:pt idx="1680">
                  <c:v>0.68250757456387712</c:v>
                </c:pt>
                <c:pt idx="1681">
                  <c:v>0.68291254049475059</c:v>
                </c:pt>
                <c:pt idx="1682">
                  <c:v>0.68327892350873554</c:v>
                </c:pt>
                <c:pt idx="1683">
                  <c:v>0.68559168642030632</c:v>
                </c:pt>
                <c:pt idx="1684">
                  <c:v>0.68848308286747895</c:v>
                </c:pt>
                <c:pt idx="1685">
                  <c:v>0.68797223009499719</c:v>
                </c:pt>
                <c:pt idx="1686">
                  <c:v>0.68621910254621898</c:v>
                </c:pt>
                <c:pt idx="1687">
                  <c:v>0.68595278898836287</c:v>
                </c:pt>
                <c:pt idx="1688">
                  <c:v>0.68878969257295564</c:v>
                </c:pt>
                <c:pt idx="1689">
                  <c:v>0.68468355990452012</c:v>
                </c:pt>
                <c:pt idx="1690">
                  <c:v>0.68259271545917632</c:v>
                </c:pt>
                <c:pt idx="1691">
                  <c:v>0.67429058974622158</c:v>
                </c:pt>
                <c:pt idx="1692">
                  <c:v>0.66922577974115471</c:v>
                </c:pt>
                <c:pt idx="1693">
                  <c:v>0.67395848367618816</c:v>
                </c:pt>
                <c:pt idx="1694">
                  <c:v>0.66882454624327836</c:v>
                </c:pt>
                <c:pt idx="1695">
                  <c:v>0.67031134596170272</c:v>
                </c:pt>
                <c:pt idx="1696">
                  <c:v>0.68437621148855643</c:v>
                </c:pt>
                <c:pt idx="1697">
                  <c:v>0.68907361632841646</c:v>
                </c:pt>
                <c:pt idx="1698">
                  <c:v>0.69759101311958205</c:v>
                </c:pt>
                <c:pt idx="1699">
                  <c:v>0.69798925069742124</c:v>
                </c:pt>
                <c:pt idx="1700">
                  <c:v>0.7083033419648409</c:v>
                </c:pt>
                <c:pt idx="1701">
                  <c:v>0.70495790649723034</c:v>
                </c:pt>
                <c:pt idx="1702">
                  <c:v>0.70931779476534584</c:v>
                </c:pt>
                <c:pt idx="1703">
                  <c:v>0.71537004699913465</c:v>
                </c:pt>
                <c:pt idx="1704">
                  <c:v>0.72418528378004643</c:v>
                </c:pt>
                <c:pt idx="1705">
                  <c:v>0.71091357562552382</c:v>
                </c:pt>
                <c:pt idx="1706">
                  <c:v>0.69820467403066488</c:v>
                </c:pt>
                <c:pt idx="1707">
                  <c:v>0.72575385736667808</c:v>
                </c:pt>
                <c:pt idx="1708">
                  <c:v>0.72452013194778431</c:v>
                </c:pt>
                <c:pt idx="1709">
                  <c:v>0.7410514567628933</c:v>
                </c:pt>
                <c:pt idx="1710">
                  <c:v>0.7441131385510783</c:v>
                </c:pt>
                <c:pt idx="1711">
                  <c:v>0.7456152397111705</c:v>
                </c:pt>
                <c:pt idx="1712">
                  <c:v>0.65472090564694996</c:v>
                </c:pt>
                <c:pt idx="1713">
                  <c:v>0.55861903938414215</c:v>
                </c:pt>
                <c:pt idx="1714">
                  <c:v>0.5508846538562403</c:v>
                </c:pt>
                <c:pt idx="1715">
                  <c:v>0.53568283501895486</c:v>
                </c:pt>
                <c:pt idx="1716">
                  <c:v>0.54905281506028525</c:v>
                </c:pt>
                <c:pt idx="1717">
                  <c:v>0.54905679490248283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EF-4509-A7A6-6B55C6151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58655373670391"/>
          <c:y val="7.9607376291786408E-2"/>
          <c:w val="0.12241344626329603"/>
          <c:h val="0.753672080052493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CORRELATION </a:t>
            </a:r>
            <a:r>
              <a:rPr lang="en-US" sz="6600" b="1" i="0" u="none" strike="noStrike" cap="all" baseline="0">
                <a:effectLst/>
              </a:rPr>
              <a:t>tO 60% s&amp;P 500 + 40% Barclays Agg </a:t>
            </a:r>
            <a:r>
              <a:rPr lang="en-US" sz="6600">
                <a:solidFill>
                  <a:schemeClr val="tx1"/>
                </a:solidFill>
              </a:rPr>
              <a:t> </a:t>
            </a: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="1" i="0" u="none" strike="noStrike" cap="all" baseline="0">
                <a:solidFill>
                  <a:schemeClr val="tx1"/>
                </a:solidFill>
                <a:effectLst/>
              </a:rPr>
              <a:t>Rolling 63 day</a:t>
            </a:r>
            <a:endParaRPr lang="en-US" sz="66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9364240184262685"/>
          <c:y val="1.944315784056406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8727309008794E-2"/>
          <c:y val="0.10008759199217745"/>
          <c:w val="0.83171501642201628"/>
          <c:h val="0.73321326745921467"/>
        </c:manualLayout>
      </c:layout>
      <c:lineChart>
        <c:grouping val="standard"/>
        <c:varyColors val="0"/>
        <c:ser>
          <c:idx val="1"/>
          <c:order val="0"/>
          <c:tx>
            <c:strRef>
              <c:f>REL_VOL!$C$1</c:f>
              <c:strCache>
                <c:ptCount val="1"/>
                <c:pt idx="0">
                  <c:v>Correl.vs.60/40</c:v>
                </c:pt>
              </c:strCache>
            </c:strRef>
          </c:tx>
          <c:spPr>
            <a:ln w="1016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REL_VOL!$A$2:$A$1719</c:f>
              <c:numCache>
                <c:formatCode>m/d/yyyy</c:formatCode>
                <c:ptCount val="1718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40099.833333333336</c:v>
                </c:pt>
                <c:pt idx="72">
                  <c:v>40100.833333333336</c:v>
                </c:pt>
                <c:pt idx="73">
                  <c:v>40101.833333333336</c:v>
                </c:pt>
                <c:pt idx="74">
                  <c:v>40102.833333333336</c:v>
                </c:pt>
                <c:pt idx="75">
                  <c:v>40105.833333333336</c:v>
                </c:pt>
                <c:pt idx="76">
                  <c:v>40106.833333333336</c:v>
                </c:pt>
                <c:pt idx="77">
                  <c:v>40107.833333333336</c:v>
                </c:pt>
                <c:pt idx="78">
                  <c:v>40108.833333333336</c:v>
                </c:pt>
                <c:pt idx="79">
                  <c:v>40109.833333333336</c:v>
                </c:pt>
                <c:pt idx="80">
                  <c:v>40112.833333333336</c:v>
                </c:pt>
                <c:pt idx="81">
                  <c:v>40113.833333333336</c:v>
                </c:pt>
                <c:pt idx="82">
                  <c:v>40114.833333333336</c:v>
                </c:pt>
                <c:pt idx="83">
                  <c:v>40115.833333333336</c:v>
                </c:pt>
                <c:pt idx="84">
                  <c:v>40116.833333333336</c:v>
                </c:pt>
                <c:pt idx="85">
                  <c:v>40119.791666666664</c:v>
                </c:pt>
                <c:pt idx="86">
                  <c:v>40120.791666666664</c:v>
                </c:pt>
                <c:pt idx="87">
                  <c:v>40121.791666666664</c:v>
                </c:pt>
                <c:pt idx="88">
                  <c:v>40122.791666666664</c:v>
                </c:pt>
                <c:pt idx="89">
                  <c:v>40123.791666666664</c:v>
                </c:pt>
                <c:pt idx="90">
                  <c:v>40126.791666666664</c:v>
                </c:pt>
                <c:pt idx="91">
                  <c:v>40127.791666666664</c:v>
                </c:pt>
                <c:pt idx="92">
                  <c:v>40129.791666666664</c:v>
                </c:pt>
                <c:pt idx="93">
                  <c:v>40130.791666666664</c:v>
                </c:pt>
                <c:pt idx="94">
                  <c:v>40133.791666666664</c:v>
                </c:pt>
                <c:pt idx="95">
                  <c:v>40134.791666666664</c:v>
                </c:pt>
                <c:pt idx="96">
                  <c:v>40135.791666666664</c:v>
                </c:pt>
                <c:pt idx="97">
                  <c:v>40136.791666666664</c:v>
                </c:pt>
                <c:pt idx="98">
                  <c:v>40137.791666666664</c:v>
                </c:pt>
                <c:pt idx="99">
                  <c:v>40140.791666666664</c:v>
                </c:pt>
                <c:pt idx="100">
                  <c:v>40141.791666666664</c:v>
                </c:pt>
                <c:pt idx="101">
                  <c:v>40142.791666666664</c:v>
                </c:pt>
                <c:pt idx="102">
                  <c:v>40144.791666666664</c:v>
                </c:pt>
                <c:pt idx="103">
                  <c:v>40147.791666666664</c:v>
                </c:pt>
                <c:pt idx="104">
                  <c:v>40148.791666666664</c:v>
                </c:pt>
                <c:pt idx="105">
                  <c:v>40149.791666666664</c:v>
                </c:pt>
                <c:pt idx="106">
                  <c:v>40150.791666666664</c:v>
                </c:pt>
                <c:pt idx="107">
                  <c:v>40151.791666666664</c:v>
                </c:pt>
                <c:pt idx="108">
                  <c:v>40154.791666666664</c:v>
                </c:pt>
                <c:pt idx="109">
                  <c:v>40155.791666666664</c:v>
                </c:pt>
                <c:pt idx="110">
                  <c:v>40156.791666666664</c:v>
                </c:pt>
                <c:pt idx="111">
                  <c:v>40157.791666666664</c:v>
                </c:pt>
                <c:pt idx="112">
                  <c:v>40158.791666666664</c:v>
                </c:pt>
                <c:pt idx="113">
                  <c:v>40161.791666666664</c:v>
                </c:pt>
                <c:pt idx="114">
                  <c:v>40162.791666666664</c:v>
                </c:pt>
                <c:pt idx="115">
                  <c:v>40163.791666666664</c:v>
                </c:pt>
                <c:pt idx="116">
                  <c:v>40164.791666666664</c:v>
                </c:pt>
                <c:pt idx="117">
                  <c:v>40165.791666666664</c:v>
                </c:pt>
                <c:pt idx="118">
                  <c:v>40168.791666666664</c:v>
                </c:pt>
                <c:pt idx="119">
                  <c:v>40169.791666666664</c:v>
                </c:pt>
                <c:pt idx="120">
                  <c:v>40170.791666666664</c:v>
                </c:pt>
                <c:pt idx="121">
                  <c:v>40171.791666666664</c:v>
                </c:pt>
                <c:pt idx="122">
                  <c:v>40175.791666666664</c:v>
                </c:pt>
                <c:pt idx="123">
                  <c:v>40176.791666666664</c:v>
                </c:pt>
                <c:pt idx="124">
                  <c:v>40177.791666666664</c:v>
                </c:pt>
                <c:pt idx="125">
                  <c:v>40178.791666666664</c:v>
                </c:pt>
                <c:pt idx="126">
                  <c:v>40182.791666666664</c:v>
                </c:pt>
                <c:pt idx="127">
                  <c:v>40183.791666666664</c:v>
                </c:pt>
                <c:pt idx="128">
                  <c:v>40184.791666666664</c:v>
                </c:pt>
                <c:pt idx="129">
                  <c:v>40185.791666666664</c:v>
                </c:pt>
                <c:pt idx="130">
                  <c:v>40186.791666666664</c:v>
                </c:pt>
                <c:pt idx="131">
                  <c:v>40189.791666666664</c:v>
                </c:pt>
                <c:pt idx="132">
                  <c:v>40190.791666666664</c:v>
                </c:pt>
                <c:pt idx="133">
                  <c:v>40191.791666666664</c:v>
                </c:pt>
                <c:pt idx="134">
                  <c:v>40192.791666666664</c:v>
                </c:pt>
                <c:pt idx="135">
                  <c:v>40193.791666666664</c:v>
                </c:pt>
                <c:pt idx="136">
                  <c:v>40197.791666666664</c:v>
                </c:pt>
                <c:pt idx="137">
                  <c:v>40198.791666666664</c:v>
                </c:pt>
                <c:pt idx="138">
                  <c:v>40199.791666666664</c:v>
                </c:pt>
                <c:pt idx="139">
                  <c:v>40200.791666666664</c:v>
                </c:pt>
                <c:pt idx="140">
                  <c:v>40203.791666666664</c:v>
                </c:pt>
                <c:pt idx="141">
                  <c:v>40204.791666666664</c:v>
                </c:pt>
                <c:pt idx="142">
                  <c:v>40205.791666666664</c:v>
                </c:pt>
                <c:pt idx="143">
                  <c:v>40206.791666666664</c:v>
                </c:pt>
                <c:pt idx="144">
                  <c:v>40207.791666666664</c:v>
                </c:pt>
                <c:pt idx="145">
                  <c:v>40210.791666666664</c:v>
                </c:pt>
                <c:pt idx="146">
                  <c:v>40211.791666666664</c:v>
                </c:pt>
                <c:pt idx="147">
                  <c:v>40212.791666666664</c:v>
                </c:pt>
                <c:pt idx="148">
                  <c:v>40213.791666666664</c:v>
                </c:pt>
                <c:pt idx="149">
                  <c:v>40214.791666666664</c:v>
                </c:pt>
                <c:pt idx="150">
                  <c:v>40217.791666666664</c:v>
                </c:pt>
                <c:pt idx="151">
                  <c:v>40218.791666666664</c:v>
                </c:pt>
                <c:pt idx="152">
                  <c:v>40219.791666666664</c:v>
                </c:pt>
                <c:pt idx="153">
                  <c:v>40220.791666666664</c:v>
                </c:pt>
                <c:pt idx="154">
                  <c:v>40221.791666666664</c:v>
                </c:pt>
                <c:pt idx="155">
                  <c:v>40225.791666666664</c:v>
                </c:pt>
                <c:pt idx="156">
                  <c:v>40226.791666666664</c:v>
                </c:pt>
                <c:pt idx="157">
                  <c:v>40227.791666666664</c:v>
                </c:pt>
                <c:pt idx="158">
                  <c:v>40228.791666666664</c:v>
                </c:pt>
                <c:pt idx="159">
                  <c:v>40231.791666666664</c:v>
                </c:pt>
                <c:pt idx="160">
                  <c:v>40232.791666666664</c:v>
                </c:pt>
                <c:pt idx="161">
                  <c:v>40233.791666666664</c:v>
                </c:pt>
                <c:pt idx="162">
                  <c:v>40234.791666666664</c:v>
                </c:pt>
                <c:pt idx="163">
                  <c:v>40235.791666666664</c:v>
                </c:pt>
                <c:pt idx="164">
                  <c:v>40238.791666666664</c:v>
                </c:pt>
                <c:pt idx="165">
                  <c:v>40239.791666666664</c:v>
                </c:pt>
                <c:pt idx="166">
                  <c:v>40240.791666666664</c:v>
                </c:pt>
                <c:pt idx="167">
                  <c:v>40241.791666666664</c:v>
                </c:pt>
                <c:pt idx="168">
                  <c:v>40242.791666666664</c:v>
                </c:pt>
                <c:pt idx="169">
                  <c:v>40245.791666666664</c:v>
                </c:pt>
                <c:pt idx="170">
                  <c:v>40246.791666666664</c:v>
                </c:pt>
                <c:pt idx="171">
                  <c:v>40247.791666666664</c:v>
                </c:pt>
                <c:pt idx="172">
                  <c:v>40248.791666666664</c:v>
                </c:pt>
                <c:pt idx="173">
                  <c:v>40249.791666666664</c:v>
                </c:pt>
                <c:pt idx="174">
                  <c:v>40252.833333333336</c:v>
                </c:pt>
                <c:pt idx="175">
                  <c:v>40253.833333333336</c:v>
                </c:pt>
                <c:pt idx="176">
                  <c:v>40254.833333333336</c:v>
                </c:pt>
                <c:pt idx="177">
                  <c:v>40255.833333333336</c:v>
                </c:pt>
                <c:pt idx="178">
                  <c:v>40256.833333333336</c:v>
                </c:pt>
                <c:pt idx="179">
                  <c:v>40259.833333333336</c:v>
                </c:pt>
                <c:pt idx="180">
                  <c:v>40260.833333333336</c:v>
                </c:pt>
                <c:pt idx="181">
                  <c:v>40261.833333333336</c:v>
                </c:pt>
                <c:pt idx="182">
                  <c:v>40262.833333333336</c:v>
                </c:pt>
                <c:pt idx="183">
                  <c:v>40263.833333333336</c:v>
                </c:pt>
                <c:pt idx="184">
                  <c:v>40266.833333333336</c:v>
                </c:pt>
                <c:pt idx="185">
                  <c:v>40267.833333333336</c:v>
                </c:pt>
                <c:pt idx="186">
                  <c:v>40268.833333333336</c:v>
                </c:pt>
                <c:pt idx="187">
                  <c:v>40269.833333333336</c:v>
                </c:pt>
                <c:pt idx="188">
                  <c:v>40273.833333333336</c:v>
                </c:pt>
                <c:pt idx="189">
                  <c:v>40274.833333333336</c:v>
                </c:pt>
                <c:pt idx="190">
                  <c:v>40275.833333333336</c:v>
                </c:pt>
                <c:pt idx="191">
                  <c:v>40276.833333333336</c:v>
                </c:pt>
                <c:pt idx="192">
                  <c:v>40277.833333333336</c:v>
                </c:pt>
                <c:pt idx="193">
                  <c:v>40280.833333333336</c:v>
                </c:pt>
                <c:pt idx="194">
                  <c:v>40281.833333333336</c:v>
                </c:pt>
                <c:pt idx="195">
                  <c:v>40282.833333333336</c:v>
                </c:pt>
                <c:pt idx="196">
                  <c:v>40283.833333333336</c:v>
                </c:pt>
                <c:pt idx="197">
                  <c:v>40284.833333333336</c:v>
                </c:pt>
                <c:pt idx="198">
                  <c:v>40287.833333333336</c:v>
                </c:pt>
                <c:pt idx="199">
                  <c:v>40288.833333333336</c:v>
                </c:pt>
                <c:pt idx="200">
                  <c:v>40289.833333333336</c:v>
                </c:pt>
                <c:pt idx="201">
                  <c:v>40290.833333333336</c:v>
                </c:pt>
                <c:pt idx="202">
                  <c:v>40291.833333333336</c:v>
                </c:pt>
                <c:pt idx="203">
                  <c:v>40294.833333333336</c:v>
                </c:pt>
                <c:pt idx="204">
                  <c:v>40295.833333333336</c:v>
                </c:pt>
                <c:pt idx="205">
                  <c:v>40296.833333333336</c:v>
                </c:pt>
                <c:pt idx="206">
                  <c:v>40297.833333333336</c:v>
                </c:pt>
                <c:pt idx="207">
                  <c:v>40298.833333333336</c:v>
                </c:pt>
                <c:pt idx="208">
                  <c:v>40301.833333333336</c:v>
                </c:pt>
                <c:pt idx="209">
                  <c:v>40302.833333333336</c:v>
                </c:pt>
                <c:pt idx="210">
                  <c:v>40303.833333333336</c:v>
                </c:pt>
                <c:pt idx="211">
                  <c:v>40304.833333333336</c:v>
                </c:pt>
                <c:pt idx="212">
                  <c:v>40305.833333333336</c:v>
                </c:pt>
                <c:pt idx="213">
                  <c:v>40308.833333333336</c:v>
                </c:pt>
                <c:pt idx="214">
                  <c:v>40309.833333333336</c:v>
                </c:pt>
                <c:pt idx="215">
                  <c:v>40310.833333333336</c:v>
                </c:pt>
                <c:pt idx="216">
                  <c:v>40311.833333333336</c:v>
                </c:pt>
                <c:pt idx="217">
                  <c:v>40312.833333333336</c:v>
                </c:pt>
                <c:pt idx="218">
                  <c:v>40315.833333333336</c:v>
                </c:pt>
                <c:pt idx="219">
                  <c:v>40316.833333333336</c:v>
                </c:pt>
                <c:pt idx="220">
                  <c:v>40317.833333333336</c:v>
                </c:pt>
                <c:pt idx="221">
                  <c:v>40318.833333333336</c:v>
                </c:pt>
                <c:pt idx="222">
                  <c:v>40319.833333333336</c:v>
                </c:pt>
                <c:pt idx="223">
                  <c:v>40322.833333333336</c:v>
                </c:pt>
                <c:pt idx="224">
                  <c:v>40323.833333333336</c:v>
                </c:pt>
                <c:pt idx="225">
                  <c:v>40324.833333333336</c:v>
                </c:pt>
                <c:pt idx="226">
                  <c:v>40325.833333333336</c:v>
                </c:pt>
                <c:pt idx="227">
                  <c:v>40326.833333333336</c:v>
                </c:pt>
                <c:pt idx="228">
                  <c:v>40330.833333333336</c:v>
                </c:pt>
                <c:pt idx="229">
                  <c:v>40331.833333333336</c:v>
                </c:pt>
                <c:pt idx="230">
                  <c:v>40332.833333333336</c:v>
                </c:pt>
                <c:pt idx="231">
                  <c:v>40333.833333333336</c:v>
                </c:pt>
                <c:pt idx="232">
                  <c:v>40336.833333333336</c:v>
                </c:pt>
                <c:pt idx="233">
                  <c:v>40337.833333333336</c:v>
                </c:pt>
                <c:pt idx="234">
                  <c:v>40338.833333333336</c:v>
                </c:pt>
                <c:pt idx="235">
                  <c:v>40339.833333333336</c:v>
                </c:pt>
                <c:pt idx="236">
                  <c:v>40340.833333333336</c:v>
                </c:pt>
                <c:pt idx="237">
                  <c:v>40343.833333333336</c:v>
                </c:pt>
                <c:pt idx="238">
                  <c:v>40344.833333333336</c:v>
                </c:pt>
                <c:pt idx="239">
                  <c:v>40345.833333333336</c:v>
                </c:pt>
                <c:pt idx="240">
                  <c:v>40346.833333333336</c:v>
                </c:pt>
                <c:pt idx="241">
                  <c:v>40347.833333333336</c:v>
                </c:pt>
                <c:pt idx="242">
                  <c:v>40350.833333333336</c:v>
                </c:pt>
                <c:pt idx="243">
                  <c:v>40351.833333333336</c:v>
                </c:pt>
                <c:pt idx="244">
                  <c:v>40352.833333333336</c:v>
                </c:pt>
                <c:pt idx="245">
                  <c:v>40353.833333333336</c:v>
                </c:pt>
                <c:pt idx="246">
                  <c:v>40354.833333333336</c:v>
                </c:pt>
                <c:pt idx="247">
                  <c:v>40357.833333333336</c:v>
                </c:pt>
                <c:pt idx="248">
                  <c:v>40358.833333333336</c:v>
                </c:pt>
                <c:pt idx="249">
                  <c:v>40359.833333333336</c:v>
                </c:pt>
                <c:pt idx="250">
                  <c:v>40360.833333333336</c:v>
                </c:pt>
                <c:pt idx="251">
                  <c:v>40361.833333333336</c:v>
                </c:pt>
                <c:pt idx="252">
                  <c:v>40365.833333333336</c:v>
                </c:pt>
                <c:pt idx="253">
                  <c:v>40366.833333333336</c:v>
                </c:pt>
                <c:pt idx="254">
                  <c:v>40367.833333333336</c:v>
                </c:pt>
                <c:pt idx="255">
                  <c:v>40368.833333333336</c:v>
                </c:pt>
                <c:pt idx="256">
                  <c:v>40371.833333333336</c:v>
                </c:pt>
                <c:pt idx="257">
                  <c:v>40372.833333333336</c:v>
                </c:pt>
                <c:pt idx="258">
                  <c:v>40373.833333333336</c:v>
                </c:pt>
                <c:pt idx="259">
                  <c:v>40374.833333333336</c:v>
                </c:pt>
                <c:pt idx="260">
                  <c:v>40375.833333333336</c:v>
                </c:pt>
                <c:pt idx="261">
                  <c:v>40378.833333333336</c:v>
                </c:pt>
                <c:pt idx="262">
                  <c:v>40379.833333333336</c:v>
                </c:pt>
                <c:pt idx="263">
                  <c:v>40380.833333333336</c:v>
                </c:pt>
                <c:pt idx="264">
                  <c:v>40381.833333333336</c:v>
                </c:pt>
                <c:pt idx="265">
                  <c:v>40382.833333333336</c:v>
                </c:pt>
                <c:pt idx="266">
                  <c:v>40385.833333333336</c:v>
                </c:pt>
                <c:pt idx="267">
                  <c:v>40386.833333333336</c:v>
                </c:pt>
                <c:pt idx="268">
                  <c:v>40387.833333333336</c:v>
                </c:pt>
                <c:pt idx="269">
                  <c:v>40388.833333333336</c:v>
                </c:pt>
                <c:pt idx="270">
                  <c:v>40389.833333333336</c:v>
                </c:pt>
                <c:pt idx="271">
                  <c:v>40392.833333333336</c:v>
                </c:pt>
                <c:pt idx="272">
                  <c:v>40393.833333333336</c:v>
                </c:pt>
                <c:pt idx="273">
                  <c:v>40394.833333333336</c:v>
                </c:pt>
                <c:pt idx="274">
                  <c:v>40395.833333333336</c:v>
                </c:pt>
                <c:pt idx="275">
                  <c:v>40396.833333333336</c:v>
                </c:pt>
                <c:pt idx="276">
                  <c:v>40399.833333333336</c:v>
                </c:pt>
                <c:pt idx="277">
                  <c:v>40400.833333333336</c:v>
                </c:pt>
                <c:pt idx="278">
                  <c:v>40401.833333333336</c:v>
                </c:pt>
                <c:pt idx="279">
                  <c:v>40402.833333333336</c:v>
                </c:pt>
                <c:pt idx="280">
                  <c:v>40403.833333333336</c:v>
                </c:pt>
                <c:pt idx="281">
                  <c:v>40406.833333333336</c:v>
                </c:pt>
                <c:pt idx="282">
                  <c:v>40407.833333333336</c:v>
                </c:pt>
                <c:pt idx="283">
                  <c:v>40408.833333333336</c:v>
                </c:pt>
                <c:pt idx="284">
                  <c:v>40409.833333333336</c:v>
                </c:pt>
                <c:pt idx="285">
                  <c:v>40410.833333333336</c:v>
                </c:pt>
                <c:pt idx="286">
                  <c:v>40413.833333333336</c:v>
                </c:pt>
                <c:pt idx="287">
                  <c:v>40414.833333333336</c:v>
                </c:pt>
                <c:pt idx="288">
                  <c:v>40415.833333333336</c:v>
                </c:pt>
                <c:pt idx="289">
                  <c:v>40416.833333333336</c:v>
                </c:pt>
                <c:pt idx="290">
                  <c:v>40417.833333333336</c:v>
                </c:pt>
                <c:pt idx="291">
                  <c:v>40420.833333333336</c:v>
                </c:pt>
                <c:pt idx="292">
                  <c:v>40421.833333333336</c:v>
                </c:pt>
                <c:pt idx="293">
                  <c:v>40422.833333333336</c:v>
                </c:pt>
                <c:pt idx="294">
                  <c:v>40423.833333333336</c:v>
                </c:pt>
                <c:pt idx="295">
                  <c:v>40424.833333333336</c:v>
                </c:pt>
                <c:pt idx="296">
                  <c:v>40428.833333333336</c:v>
                </c:pt>
                <c:pt idx="297">
                  <c:v>40429.833333333336</c:v>
                </c:pt>
                <c:pt idx="298">
                  <c:v>40430.833333333336</c:v>
                </c:pt>
                <c:pt idx="299">
                  <c:v>40431.833333333336</c:v>
                </c:pt>
                <c:pt idx="300">
                  <c:v>40434.833333333336</c:v>
                </c:pt>
                <c:pt idx="301">
                  <c:v>40435.833333333336</c:v>
                </c:pt>
                <c:pt idx="302">
                  <c:v>40436.833333333336</c:v>
                </c:pt>
                <c:pt idx="303">
                  <c:v>40437.833333333336</c:v>
                </c:pt>
                <c:pt idx="304">
                  <c:v>40438.833333333336</c:v>
                </c:pt>
                <c:pt idx="305">
                  <c:v>40441.833333333336</c:v>
                </c:pt>
                <c:pt idx="306">
                  <c:v>40442.833333333336</c:v>
                </c:pt>
                <c:pt idx="307">
                  <c:v>40443.833333333336</c:v>
                </c:pt>
                <c:pt idx="308">
                  <c:v>40444.833333333336</c:v>
                </c:pt>
                <c:pt idx="309">
                  <c:v>40445.833333333336</c:v>
                </c:pt>
                <c:pt idx="310">
                  <c:v>40448.833333333336</c:v>
                </c:pt>
                <c:pt idx="311">
                  <c:v>40449.833333333336</c:v>
                </c:pt>
                <c:pt idx="312">
                  <c:v>40450.833333333336</c:v>
                </c:pt>
                <c:pt idx="313">
                  <c:v>40451.833333333336</c:v>
                </c:pt>
                <c:pt idx="314">
                  <c:v>40452.833333333336</c:v>
                </c:pt>
                <c:pt idx="315">
                  <c:v>40455.833333333336</c:v>
                </c:pt>
                <c:pt idx="316">
                  <c:v>40456.833333333336</c:v>
                </c:pt>
                <c:pt idx="317">
                  <c:v>40457.833333333336</c:v>
                </c:pt>
                <c:pt idx="318">
                  <c:v>40458.833333333336</c:v>
                </c:pt>
                <c:pt idx="319">
                  <c:v>40459.833333333336</c:v>
                </c:pt>
                <c:pt idx="320">
                  <c:v>40463.833333333336</c:v>
                </c:pt>
                <c:pt idx="321">
                  <c:v>40464.833333333336</c:v>
                </c:pt>
                <c:pt idx="322">
                  <c:v>40465.833333333336</c:v>
                </c:pt>
                <c:pt idx="323">
                  <c:v>40466.833333333336</c:v>
                </c:pt>
                <c:pt idx="324">
                  <c:v>40469.833333333336</c:v>
                </c:pt>
                <c:pt idx="325">
                  <c:v>40470.833333333336</c:v>
                </c:pt>
                <c:pt idx="326">
                  <c:v>40471.833333333336</c:v>
                </c:pt>
                <c:pt idx="327">
                  <c:v>40472.833333333336</c:v>
                </c:pt>
                <c:pt idx="328">
                  <c:v>40473.833333333336</c:v>
                </c:pt>
                <c:pt idx="329">
                  <c:v>40476.833333333336</c:v>
                </c:pt>
                <c:pt idx="330">
                  <c:v>40477.833333333336</c:v>
                </c:pt>
                <c:pt idx="331">
                  <c:v>40478.833333333336</c:v>
                </c:pt>
                <c:pt idx="332">
                  <c:v>40479.833333333336</c:v>
                </c:pt>
                <c:pt idx="333">
                  <c:v>40480.833333333336</c:v>
                </c:pt>
                <c:pt idx="334">
                  <c:v>40483.833333333336</c:v>
                </c:pt>
                <c:pt idx="335">
                  <c:v>40484.833333333336</c:v>
                </c:pt>
                <c:pt idx="336">
                  <c:v>40485.833333333336</c:v>
                </c:pt>
                <c:pt idx="337">
                  <c:v>40486.833333333336</c:v>
                </c:pt>
                <c:pt idx="338">
                  <c:v>40487.833333333336</c:v>
                </c:pt>
                <c:pt idx="339">
                  <c:v>40490.791666666664</c:v>
                </c:pt>
                <c:pt idx="340">
                  <c:v>40491.791666666664</c:v>
                </c:pt>
                <c:pt idx="341">
                  <c:v>40492.791666666664</c:v>
                </c:pt>
                <c:pt idx="342">
                  <c:v>40494.791666666664</c:v>
                </c:pt>
                <c:pt idx="343">
                  <c:v>40497.791666666664</c:v>
                </c:pt>
                <c:pt idx="344">
                  <c:v>40498.791666666664</c:v>
                </c:pt>
                <c:pt idx="345">
                  <c:v>40499.791666666664</c:v>
                </c:pt>
                <c:pt idx="346">
                  <c:v>40500.791666666664</c:v>
                </c:pt>
                <c:pt idx="347">
                  <c:v>40501.791666666664</c:v>
                </c:pt>
                <c:pt idx="348">
                  <c:v>40504.791666666664</c:v>
                </c:pt>
                <c:pt idx="349">
                  <c:v>40505.791666666664</c:v>
                </c:pt>
                <c:pt idx="350">
                  <c:v>40506.791666666664</c:v>
                </c:pt>
                <c:pt idx="351">
                  <c:v>40508.791666666664</c:v>
                </c:pt>
                <c:pt idx="352">
                  <c:v>40511.791666666664</c:v>
                </c:pt>
                <c:pt idx="353">
                  <c:v>40512.791666666664</c:v>
                </c:pt>
                <c:pt idx="354">
                  <c:v>40513.791666666664</c:v>
                </c:pt>
                <c:pt idx="355">
                  <c:v>40514.791666666664</c:v>
                </c:pt>
                <c:pt idx="356">
                  <c:v>40515.791666666664</c:v>
                </c:pt>
                <c:pt idx="357">
                  <c:v>40518.791666666664</c:v>
                </c:pt>
                <c:pt idx="358">
                  <c:v>40519.791666666664</c:v>
                </c:pt>
                <c:pt idx="359">
                  <c:v>40520.791666666664</c:v>
                </c:pt>
                <c:pt idx="360">
                  <c:v>40521.791666666664</c:v>
                </c:pt>
                <c:pt idx="361">
                  <c:v>40522.791666666664</c:v>
                </c:pt>
                <c:pt idx="362">
                  <c:v>40525.791666666664</c:v>
                </c:pt>
                <c:pt idx="363">
                  <c:v>40526.791666666664</c:v>
                </c:pt>
                <c:pt idx="364">
                  <c:v>40527.791666666664</c:v>
                </c:pt>
                <c:pt idx="365">
                  <c:v>40528.791666666664</c:v>
                </c:pt>
                <c:pt idx="366">
                  <c:v>40529.791666666664</c:v>
                </c:pt>
                <c:pt idx="367">
                  <c:v>40532.791666666664</c:v>
                </c:pt>
                <c:pt idx="368">
                  <c:v>40533.791666666664</c:v>
                </c:pt>
                <c:pt idx="369">
                  <c:v>40534.791666666664</c:v>
                </c:pt>
                <c:pt idx="370">
                  <c:v>40535.791666666664</c:v>
                </c:pt>
                <c:pt idx="371">
                  <c:v>40539.791666666664</c:v>
                </c:pt>
                <c:pt idx="372">
                  <c:v>40540.791666666664</c:v>
                </c:pt>
                <c:pt idx="373">
                  <c:v>40541.791666666664</c:v>
                </c:pt>
                <c:pt idx="374">
                  <c:v>40542.791666666664</c:v>
                </c:pt>
                <c:pt idx="375">
                  <c:v>40543.791666666664</c:v>
                </c:pt>
                <c:pt idx="376">
                  <c:v>40546.791666666664</c:v>
                </c:pt>
                <c:pt idx="377">
                  <c:v>40547.791666666664</c:v>
                </c:pt>
                <c:pt idx="378">
                  <c:v>40548.791666666664</c:v>
                </c:pt>
                <c:pt idx="379">
                  <c:v>40549.791666666664</c:v>
                </c:pt>
                <c:pt idx="380">
                  <c:v>40550.791666666664</c:v>
                </c:pt>
                <c:pt idx="381">
                  <c:v>40553.791666666664</c:v>
                </c:pt>
                <c:pt idx="382">
                  <c:v>40554.791666666664</c:v>
                </c:pt>
                <c:pt idx="383">
                  <c:v>40555.791666666664</c:v>
                </c:pt>
                <c:pt idx="384">
                  <c:v>40556.791666666664</c:v>
                </c:pt>
                <c:pt idx="385">
                  <c:v>40557.791666666664</c:v>
                </c:pt>
                <c:pt idx="386">
                  <c:v>40561.791666666664</c:v>
                </c:pt>
                <c:pt idx="387">
                  <c:v>40562.791666666664</c:v>
                </c:pt>
                <c:pt idx="388">
                  <c:v>40563.791666666664</c:v>
                </c:pt>
                <c:pt idx="389">
                  <c:v>40564.791666666664</c:v>
                </c:pt>
                <c:pt idx="390">
                  <c:v>40567.791666666664</c:v>
                </c:pt>
                <c:pt idx="391">
                  <c:v>40568.791666666664</c:v>
                </c:pt>
                <c:pt idx="392">
                  <c:v>40569.791666666664</c:v>
                </c:pt>
                <c:pt idx="393">
                  <c:v>40570.791666666664</c:v>
                </c:pt>
                <c:pt idx="394">
                  <c:v>40571.791666666664</c:v>
                </c:pt>
                <c:pt idx="395">
                  <c:v>40574.791666666664</c:v>
                </c:pt>
                <c:pt idx="396">
                  <c:v>40575.791666666664</c:v>
                </c:pt>
                <c:pt idx="397">
                  <c:v>40576.791666666664</c:v>
                </c:pt>
                <c:pt idx="398">
                  <c:v>40577.791666666664</c:v>
                </c:pt>
                <c:pt idx="399">
                  <c:v>40578.791666666664</c:v>
                </c:pt>
                <c:pt idx="400">
                  <c:v>40581.791666666664</c:v>
                </c:pt>
                <c:pt idx="401">
                  <c:v>40582.791666666664</c:v>
                </c:pt>
                <c:pt idx="402">
                  <c:v>40583.791666666664</c:v>
                </c:pt>
                <c:pt idx="403">
                  <c:v>40584.791666666664</c:v>
                </c:pt>
                <c:pt idx="404">
                  <c:v>40585.791666666664</c:v>
                </c:pt>
                <c:pt idx="405">
                  <c:v>40588.791666666664</c:v>
                </c:pt>
                <c:pt idx="406">
                  <c:v>40589.791666666664</c:v>
                </c:pt>
                <c:pt idx="407">
                  <c:v>40590.791666666664</c:v>
                </c:pt>
                <c:pt idx="408">
                  <c:v>40591.791666666664</c:v>
                </c:pt>
                <c:pt idx="409">
                  <c:v>40592.791666666664</c:v>
                </c:pt>
                <c:pt idx="410">
                  <c:v>40596.791666666664</c:v>
                </c:pt>
                <c:pt idx="411">
                  <c:v>40597.791666666664</c:v>
                </c:pt>
                <c:pt idx="412">
                  <c:v>40598.791666666664</c:v>
                </c:pt>
                <c:pt idx="413">
                  <c:v>40599.791666666664</c:v>
                </c:pt>
                <c:pt idx="414">
                  <c:v>40602.791666666664</c:v>
                </c:pt>
                <c:pt idx="415">
                  <c:v>40603.791666666664</c:v>
                </c:pt>
                <c:pt idx="416">
                  <c:v>40604.791666666664</c:v>
                </c:pt>
                <c:pt idx="417">
                  <c:v>40605.791666666664</c:v>
                </c:pt>
                <c:pt idx="418">
                  <c:v>40606.791666666664</c:v>
                </c:pt>
                <c:pt idx="419">
                  <c:v>40609.791666666664</c:v>
                </c:pt>
                <c:pt idx="420">
                  <c:v>40610.791666666664</c:v>
                </c:pt>
                <c:pt idx="421">
                  <c:v>40611.791666666664</c:v>
                </c:pt>
                <c:pt idx="422">
                  <c:v>40612.791666666664</c:v>
                </c:pt>
                <c:pt idx="423">
                  <c:v>40613.791666666664</c:v>
                </c:pt>
                <c:pt idx="424">
                  <c:v>40616.833333333336</c:v>
                </c:pt>
                <c:pt idx="425">
                  <c:v>40617.833333333336</c:v>
                </c:pt>
                <c:pt idx="426">
                  <c:v>40618.833333333336</c:v>
                </c:pt>
                <c:pt idx="427">
                  <c:v>40619.833333333336</c:v>
                </c:pt>
                <c:pt idx="428">
                  <c:v>40620.833333333336</c:v>
                </c:pt>
                <c:pt idx="429">
                  <c:v>40623.833333333336</c:v>
                </c:pt>
                <c:pt idx="430">
                  <c:v>40624.833333333336</c:v>
                </c:pt>
                <c:pt idx="431">
                  <c:v>40625.833333333336</c:v>
                </c:pt>
                <c:pt idx="432">
                  <c:v>40626.833333333336</c:v>
                </c:pt>
                <c:pt idx="433">
                  <c:v>40627.833333333336</c:v>
                </c:pt>
                <c:pt idx="434">
                  <c:v>40630.833333333336</c:v>
                </c:pt>
                <c:pt idx="435">
                  <c:v>40631.833333333336</c:v>
                </c:pt>
                <c:pt idx="436">
                  <c:v>40632.833333333336</c:v>
                </c:pt>
                <c:pt idx="437">
                  <c:v>40633.833333333336</c:v>
                </c:pt>
                <c:pt idx="438">
                  <c:v>40634.833333333336</c:v>
                </c:pt>
                <c:pt idx="439">
                  <c:v>40637.833333333336</c:v>
                </c:pt>
                <c:pt idx="440">
                  <c:v>40638.833333333336</c:v>
                </c:pt>
                <c:pt idx="441">
                  <c:v>40639.833333333336</c:v>
                </c:pt>
                <c:pt idx="442">
                  <c:v>40640.833333333336</c:v>
                </c:pt>
                <c:pt idx="443">
                  <c:v>40641.833333333336</c:v>
                </c:pt>
                <c:pt idx="444">
                  <c:v>40644.833333333336</c:v>
                </c:pt>
                <c:pt idx="445">
                  <c:v>40645.833333333336</c:v>
                </c:pt>
                <c:pt idx="446">
                  <c:v>40646.833333333336</c:v>
                </c:pt>
                <c:pt idx="447">
                  <c:v>40647.833333333336</c:v>
                </c:pt>
                <c:pt idx="448">
                  <c:v>40648.833333333336</c:v>
                </c:pt>
                <c:pt idx="449">
                  <c:v>40651.833333333336</c:v>
                </c:pt>
                <c:pt idx="450">
                  <c:v>40652.833333333336</c:v>
                </c:pt>
                <c:pt idx="451">
                  <c:v>40653.833333333336</c:v>
                </c:pt>
                <c:pt idx="452">
                  <c:v>40654.833333333336</c:v>
                </c:pt>
                <c:pt idx="453">
                  <c:v>40658.833333333336</c:v>
                </c:pt>
                <c:pt idx="454">
                  <c:v>40659.833333333336</c:v>
                </c:pt>
                <c:pt idx="455">
                  <c:v>40660.833333333336</c:v>
                </c:pt>
                <c:pt idx="456">
                  <c:v>40661.833333333336</c:v>
                </c:pt>
                <c:pt idx="457">
                  <c:v>40662.833333333336</c:v>
                </c:pt>
                <c:pt idx="458">
                  <c:v>40665.833333333336</c:v>
                </c:pt>
                <c:pt idx="459">
                  <c:v>40666.833333333336</c:v>
                </c:pt>
                <c:pt idx="460">
                  <c:v>40667.833333333336</c:v>
                </c:pt>
                <c:pt idx="461">
                  <c:v>40668.833333333336</c:v>
                </c:pt>
                <c:pt idx="462">
                  <c:v>40669.833333333336</c:v>
                </c:pt>
                <c:pt idx="463">
                  <c:v>40672.833333333336</c:v>
                </c:pt>
                <c:pt idx="464">
                  <c:v>40673.833333333336</c:v>
                </c:pt>
                <c:pt idx="465">
                  <c:v>40674.833333333336</c:v>
                </c:pt>
                <c:pt idx="466">
                  <c:v>40675.833333333336</c:v>
                </c:pt>
                <c:pt idx="467">
                  <c:v>40676.833333333336</c:v>
                </c:pt>
                <c:pt idx="468">
                  <c:v>40679.833333333336</c:v>
                </c:pt>
                <c:pt idx="469">
                  <c:v>40680.833333333336</c:v>
                </c:pt>
                <c:pt idx="470">
                  <c:v>40681.833333333336</c:v>
                </c:pt>
                <c:pt idx="471">
                  <c:v>40682.833333333336</c:v>
                </c:pt>
                <c:pt idx="472">
                  <c:v>40683.833333333336</c:v>
                </c:pt>
                <c:pt idx="473">
                  <c:v>40686.833333333336</c:v>
                </c:pt>
                <c:pt idx="474">
                  <c:v>40687.833333333336</c:v>
                </c:pt>
                <c:pt idx="475">
                  <c:v>40688.833333333336</c:v>
                </c:pt>
                <c:pt idx="476">
                  <c:v>40689.833333333336</c:v>
                </c:pt>
                <c:pt idx="477">
                  <c:v>40690.833333333336</c:v>
                </c:pt>
                <c:pt idx="478">
                  <c:v>40694.833333333336</c:v>
                </c:pt>
                <c:pt idx="479">
                  <c:v>40695.833333333336</c:v>
                </c:pt>
                <c:pt idx="480">
                  <c:v>40696.833333333336</c:v>
                </c:pt>
                <c:pt idx="481">
                  <c:v>40697.833333333336</c:v>
                </c:pt>
                <c:pt idx="482">
                  <c:v>40700.833333333336</c:v>
                </c:pt>
                <c:pt idx="483">
                  <c:v>40701.833333333336</c:v>
                </c:pt>
                <c:pt idx="484">
                  <c:v>40702.833333333336</c:v>
                </c:pt>
                <c:pt idx="485">
                  <c:v>40703.833333333336</c:v>
                </c:pt>
                <c:pt idx="486">
                  <c:v>40704.833333333336</c:v>
                </c:pt>
                <c:pt idx="487">
                  <c:v>40707.833333333336</c:v>
                </c:pt>
                <c:pt idx="488">
                  <c:v>40708.833333333336</c:v>
                </c:pt>
                <c:pt idx="489">
                  <c:v>40709.833333333336</c:v>
                </c:pt>
                <c:pt idx="490">
                  <c:v>40710.833333333336</c:v>
                </c:pt>
                <c:pt idx="491">
                  <c:v>40711.833333333336</c:v>
                </c:pt>
                <c:pt idx="492">
                  <c:v>40714.833333333336</c:v>
                </c:pt>
                <c:pt idx="493">
                  <c:v>40715.833333333336</c:v>
                </c:pt>
                <c:pt idx="494">
                  <c:v>40716.833333333336</c:v>
                </c:pt>
                <c:pt idx="495">
                  <c:v>40717.833333333336</c:v>
                </c:pt>
                <c:pt idx="496">
                  <c:v>40718.833333333336</c:v>
                </c:pt>
                <c:pt idx="497">
                  <c:v>40721.833333333336</c:v>
                </c:pt>
                <c:pt idx="498">
                  <c:v>40722.833333333336</c:v>
                </c:pt>
                <c:pt idx="499">
                  <c:v>40723.833333333336</c:v>
                </c:pt>
                <c:pt idx="500">
                  <c:v>40724.833333333336</c:v>
                </c:pt>
                <c:pt idx="501">
                  <c:v>40725.833333333336</c:v>
                </c:pt>
                <c:pt idx="502">
                  <c:v>40729.833333333336</c:v>
                </c:pt>
                <c:pt idx="503">
                  <c:v>40730.833333333336</c:v>
                </c:pt>
                <c:pt idx="504">
                  <c:v>40731.833333333336</c:v>
                </c:pt>
                <c:pt idx="505">
                  <c:v>40732.833333333336</c:v>
                </c:pt>
                <c:pt idx="506">
                  <c:v>40735.833333333336</c:v>
                </c:pt>
                <c:pt idx="507">
                  <c:v>40736.833333333336</c:v>
                </c:pt>
                <c:pt idx="508">
                  <c:v>40737.833333333336</c:v>
                </c:pt>
                <c:pt idx="509">
                  <c:v>40738.833333333336</c:v>
                </c:pt>
                <c:pt idx="510">
                  <c:v>40739.833333333336</c:v>
                </c:pt>
                <c:pt idx="511">
                  <c:v>40742.833333333336</c:v>
                </c:pt>
                <c:pt idx="512">
                  <c:v>40743.833333333336</c:v>
                </c:pt>
                <c:pt idx="513">
                  <c:v>40744.833333333336</c:v>
                </c:pt>
                <c:pt idx="514">
                  <c:v>40745.833333333336</c:v>
                </c:pt>
                <c:pt idx="515">
                  <c:v>40746.833333333336</c:v>
                </c:pt>
                <c:pt idx="516">
                  <c:v>40749.833333333336</c:v>
                </c:pt>
                <c:pt idx="517">
                  <c:v>40750.833333333336</c:v>
                </c:pt>
                <c:pt idx="518">
                  <c:v>40751.833333333336</c:v>
                </c:pt>
                <c:pt idx="519">
                  <c:v>40752.833333333336</c:v>
                </c:pt>
                <c:pt idx="520">
                  <c:v>40753.833333333336</c:v>
                </c:pt>
                <c:pt idx="521">
                  <c:v>40756.833333333336</c:v>
                </c:pt>
                <c:pt idx="522">
                  <c:v>40757.833333333336</c:v>
                </c:pt>
                <c:pt idx="523">
                  <c:v>40758.833333333336</c:v>
                </c:pt>
                <c:pt idx="524">
                  <c:v>40759.833333333336</c:v>
                </c:pt>
                <c:pt idx="525">
                  <c:v>40760.833333333336</c:v>
                </c:pt>
                <c:pt idx="526">
                  <c:v>40763.833333333336</c:v>
                </c:pt>
                <c:pt idx="527">
                  <c:v>40764.833333333336</c:v>
                </c:pt>
                <c:pt idx="528">
                  <c:v>40765.833333333336</c:v>
                </c:pt>
                <c:pt idx="529">
                  <c:v>40766.833333333336</c:v>
                </c:pt>
                <c:pt idx="530">
                  <c:v>40767.833333333336</c:v>
                </c:pt>
                <c:pt idx="531">
                  <c:v>40770.833333333336</c:v>
                </c:pt>
                <c:pt idx="532">
                  <c:v>40771.833333333336</c:v>
                </c:pt>
                <c:pt idx="533">
                  <c:v>40772.833333333336</c:v>
                </c:pt>
                <c:pt idx="534">
                  <c:v>40773.833333333336</c:v>
                </c:pt>
                <c:pt idx="535">
                  <c:v>40774.833333333336</c:v>
                </c:pt>
                <c:pt idx="536">
                  <c:v>40777.833333333336</c:v>
                </c:pt>
                <c:pt idx="537">
                  <c:v>40778.833333333336</c:v>
                </c:pt>
                <c:pt idx="538">
                  <c:v>40779.833333333336</c:v>
                </c:pt>
                <c:pt idx="539">
                  <c:v>40780.833333333336</c:v>
                </c:pt>
                <c:pt idx="540">
                  <c:v>40781.833333333336</c:v>
                </c:pt>
                <c:pt idx="541">
                  <c:v>40784.833333333336</c:v>
                </c:pt>
                <c:pt idx="542">
                  <c:v>40785.833333333336</c:v>
                </c:pt>
                <c:pt idx="543">
                  <c:v>40786.833333333336</c:v>
                </c:pt>
                <c:pt idx="544">
                  <c:v>40787.833333333336</c:v>
                </c:pt>
                <c:pt idx="545">
                  <c:v>40788.833333333336</c:v>
                </c:pt>
                <c:pt idx="546">
                  <c:v>40792.833333333336</c:v>
                </c:pt>
                <c:pt idx="547">
                  <c:v>40793.833333333336</c:v>
                </c:pt>
                <c:pt idx="548">
                  <c:v>40794.833333333336</c:v>
                </c:pt>
                <c:pt idx="549">
                  <c:v>40795.833333333336</c:v>
                </c:pt>
                <c:pt idx="550">
                  <c:v>40798.833333333336</c:v>
                </c:pt>
                <c:pt idx="551">
                  <c:v>40799.833333333336</c:v>
                </c:pt>
                <c:pt idx="552">
                  <c:v>40800.833333333336</c:v>
                </c:pt>
                <c:pt idx="553">
                  <c:v>40801.833333333336</c:v>
                </c:pt>
                <c:pt idx="554">
                  <c:v>40802.833333333336</c:v>
                </c:pt>
                <c:pt idx="555">
                  <c:v>40805.833333333336</c:v>
                </c:pt>
                <c:pt idx="556">
                  <c:v>40806.833333333336</c:v>
                </c:pt>
                <c:pt idx="557">
                  <c:v>40807.833333333336</c:v>
                </c:pt>
                <c:pt idx="558">
                  <c:v>40808.833333333336</c:v>
                </c:pt>
                <c:pt idx="559">
                  <c:v>40809.833333333336</c:v>
                </c:pt>
                <c:pt idx="560">
                  <c:v>40812.833333333336</c:v>
                </c:pt>
                <c:pt idx="561">
                  <c:v>40813.833333333336</c:v>
                </c:pt>
                <c:pt idx="562">
                  <c:v>40814.833333333336</c:v>
                </c:pt>
                <c:pt idx="563">
                  <c:v>40815.833333333336</c:v>
                </c:pt>
                <c:pt idx="564">
                  <c:v>40816.833333333336</c:v>
                </c:pt>
                <c:pt idx="565">
                  <c:v>40819.833333333336</c:v>
                </c:pt>
                <c:pt idx="566">
                  <c:v>40820.833333333336</c:v>
                </c:pt>
                <c:pt idx="567">
                  <c:v>40821.833333333336</c:v>
                </c:pt>
                <c:pt idx="568">
                  <c:v>40822.833333333336</c:v>
                </c:pt>
                <c:pt idx="569">
                  <c:v>40823.833333333336</c:v>
                </c:pt>
                <c:pt idx="570">
                  <c:v>40827.833333333336</c:v>
                </c:pt>
                <c:pt idx="571">
                  <c:v>40828.833333333336</c:v>
                </c:pt>
                <c:pt idx="572">
                  <c:v>40829.833333333336</c:v>
                </c:pt>
                <c:pt idx="573">
                  <c:v>40830.833333333336</c:v>
                </c:pt>
                <c:pt idx="574">
                  <c:v>40833.833333333336</c:v>
                </c:pt>
                <c:pt idx="575">
                  <c:v>40834.833333333336</c:v>
                </c:pt>
                <c:pt idx="576">
                  <c:v>40835.833333333336</c:v>
                </c:pt>
                <c:pt idx="577">
                  <c:v>40836.833333333336</c:v>
                </c:pt>
                <c:pt idx="578">
                  <c:v>40837.833333333336</c:v>
                </c:pt>
                <c:pt idx="579">
                  <c:v>40840.833333333336</c:v>
                </c:pt>
                <c:pt idx="580">
                  <c:v>40841.833333333336</c:v>
                </c:pt>
                <c:pt idx="581">
                  <c:v>40842.833333333336</c:v>
                </c:pt>
                <c:pt idx="582">
                  <c:v>40843.833333333336</c:v>
                </c:pt>
                <c:pt idx="583">
                  <c:v>40844.833333333336</c:v>
                </c:pt>
                <c:pt idx="584">
                  <c:v>40847.833333333336</c:v>
                </c:pt>
                <c:pt idx="585">
                  <c:v>40848.833333333336</c:v>
                </c:pt>
                <c:pt idx="586">
                  <c:v>40849.833333333336</c:v>
                </c:pt>
                <c:pt idx="587">
                  <c:v>40850.833333333336</c:v>
                </c:pt>
                <c:pt idx="588">
                  <c:v>40851.833333333336</c:v>
                </c:pt>
                <c:pt idx="589">
                  <c:v>40854.791666666664</c:v>
                </c:pt>
                <c:pt idx="590">
                  <c:v>40855.791666666664</c:v>
                </c:pt>
                <c:pt idx="591">
                  <c:v>40856.791666666664</c:v>
                </c:pt>
                <c:pt idx="592">
                  <c:v>40857.791666666664</c:v>
                </c:pt>
                <c:pt idx="593">
                  <c:v>40861.791666666664</c:v>
                </c:pt>
                <c:pt idx="594">
                  <c:v>40862.791666666664</c:v>
                </c:pt>
                <c:pt idx="595">
                  <c:v>40863.791666666664</c:v>
                </c:pt>
                <c:pt idx="596">
                  <c:v>40864.791666666664</c:v>
                </c:pt>
                <c:pt idx="597">
                  <c:v>40865.791666666664</c:v>
                </c:pt>
                <c:pt idx="598">
                  <c:v>40868.791666666664</c:v>
                </c:pt>
                <c:pt idx="599">
                  <c:v>40869.791666666664</c:v>
                </c:pt>
                <c:pt idx="600">
                  <c:v>40870.791666666664</c:v>
                </c:pt>
                <c:pt idx="601">
                  <c:v>40872.791666666664</c:v>
                </c:pt>
                <c:pt idx="602">
                  <c:v>40875.791666666664</c:v>
                </c:pt>
                <c:pt idx="603">
                  <c:v>40876.791666666664</c:v>
                </c:pt>
                <c:pt idx="604">
                  <c:v>40877.791666666664</c:v>
                </c:pt>
                <c:pt idx="605">
                  <c:v>40878.791666666664</c:v>
                </c:pt>
                <c:pt idx="606">
                  <c:v>40879.791666666664</c:v>
                </c:pt>
                <c:pt idx="607">
                  <c:v>40882.791666666664</c:v>
                </c:pt>
                <c:pt idx="608">
                  <c:v>40883.791666666664</c:v>
                </c:pt>
                <c:pt idx="609">
                  <c:v>40884.791666666664</c:v>
                </c:pt>
                <c:pt idx="610">
                  <c:v>40885.791666666664</c:v>
                </c:pt>
                <c:pt idx="611">
                  <c:v>40886.791666666664</c:v>
                </c:pt>
                <c:pt idx="612">
                  <c:v>40889.791666666664</c:v>
                </c:pt>
                <c:pt idx="613">
                  <c:v>40890.791666666664</c:v>
                </c:pt>
                <c:pt idx="614">
                  <c:v>40891.791666666664</c:v>
                </c:pt>
                <c:pt idx="615">
                  <c:v>40892.791666666664</c:v>
                </c:pt>
                <c:pt idx="616">
                  <c:v>40893.791666666664</c:v>
                </c:pt>
                <c:pt idx="617">
                  <c:v>40896.791666666664</c:v>
                </c:pt>
                <c:pt idx="618">
                  <c:v>40897.791666666664</c:v>
                </c:pt>
                <c:pt idx="619">
                  <c:v>40898.791666666664</c:v>
                </c:pt>
                <c:pt idx="620">
                  <c:v>40899.791666666664</c:v>
                </c:pt>
                <c:pt idx="621">
                  <c:v>40900.791666666664</c:v>
                </c:pt>
                <c:pt idx="622">
                  <c:v>40904.791666666664</c:v>
                </c:pt>
                <c:pt idx="623">
                  <c:v>40905.791666666664</c:v>
                </c:pt>
                <c:pt idx="624">
                  <c:v>40906.791666666664</c:v>
                </c:pt>
                <c:pt idx="625">
                  <c:v>40907.791666666664</c:v>
                </c:pt>
                <c:pt idx="626">
                  <c:v>40911.791666666664</c:v>
                </c:pt>
                <c:pt idx="627">
                  <c:v>40912.791666666664</c:v>
                </c:pt>
                <c:pt idx="628">
                  <c:v>40913.791666666664</c:v>
                </c:pt>
                <c:pt idx="629">
                  <c:v>40914.791666666664</c:v>
                </c:pt>
                <c:pt idx="630">
                  <c:v>40917.791666666664</c:v>
                </c:pt>
                <c:pt idx="631">
                  <c:v>40918.791666666664</c:v>
                </c:pt>
                <c:pt idx="632">
                  <c:v>40919.791666666664</c:v>
                </c:pt>
                <c:pt idx="633">
                  <c:v>40920.791666666664</c:v>
                </c:pt>
                <c:pt idx="634">
                  <c:v>40921.791666666664</c:v>
                </c:pt>
                <c:pt idx="635">
                  <c:v>40925.791666666664</c:v>
                </c:pt>
                <c:pt idx="636">
                  <c:v>40926.791666666664</c:v>
                </c:pt>
                <c:pt idx="637">
                  <c:v>40927.791666666664</c:v>
                </c:pt>
                <c:pt idx="638">
                  <c:v>40928.791666666664</c:v>
                </c:pt>
                <c:pt idx="639">
                  <c:v>40931.791666666664</c:v>
                </c:pt>
                <c:pt idx="640">
                  <c:v>40932.791666666664</c:v>
                </c:pt>
                <c:pt idx="641">
                  <c:v>40933.791666666664</c:v>
                </c:pt>
                <c:pt idx="642">
                  <c:v>40934.791666666664</c:v>
                </c:pt>
                <c:pt idx="643">
                  <c:v>40935.791666666664</c:v>
                </c:pt>
                <c:pt idx="644">
                  <c:v>40938.791666666664</c:v>
                </c:pt>
                <c:pt idx="645">
                  <c:v>40939.791666666664</c:v>
                </c:pt>
                <c:pt idx="646">
                  <c:v>40940.791666666664</c:v>
                </c:pt>
                <c:pt idx="647">
                  <c:v>40941.791666666664</c:v>
                </c:pt>
                <c:pt idx="648">
                  <c:v>40942.791666666664</c:v>
                </c:pt>
                <c:pt idx="649">
                  <c:v>40945.791666666664</c:v>
                </c:pt>
                <c:pt idx="650">
                  <c:v>40946.791666666664</c:v>
                </c:pt>
                <c:pt idx="651">
                  <c:v>40947.791666666664</c:v>
                </c:pt>
                <c:pt idx="652">
                  <c:v>40948.791666666664</c:v>
                </c:pt>
                <c:pt idx="653">
                  <c:v>40949.791666666664</c:v>
                </c:pt>
                <c:pt idx="654">
                  <c:v>40952.791666666664</c:v>
                </c:pt>
                <c:pt idx="655">
                  <c:v>40953.791666666664</c:v>
                </c:pt>
                <c:pt idx="656">
                  <c:v>40954.791666666664</c:v>
                </c:pt>
                <c:pt idx="657">
                  <c:v>40955.791666666664</c:v>
                </c:pt>
                <c:pt idx="658">
                  <c:v>40956.791666666664</c:v>
                </c:pt>
                <c:pt idx="659">
                  <c:v>40960.791666666664</c:v>
                </c:pt>
                <c:pt idx="660">
                  <c:v>40961.791666666664</c:v>
                </c:pt>
                <c:pt idx="661">
                  <c:v>40962.791666666664</c:v>
                </c:pt>
                <c:pt idx="662">
                  <c:v>40963.791666666664</c:v>
                </c:pt>
                <c:pt idx="663">
                  <c:v>40966.791666666664</c:v>
                </c:pt>
                <c:pt idx="664">
                  <c:v>40967.791666666664</c:v>
                </c:pt>
                <c:pt idx="665">
                  <c:v>40968.791666666664</c:v>
                </c:pt>
                <c:pt idx="666">
                  <c:v>40969.791666666664</c:v>
                </c:pt>
                <c:pt idx="667">
                  <c:v>40970.791666666664</c:v>
                </c:pt>
                <c:pt idx="668">
                  <c:v>40973.791666666664</c:v>
                </c:pt>
                <c:pt idx="669">
                  <c:v>40974.791666666664</c:v>
                </c:pt>
                <c:pt idx="670">
                  <c:v>40975.791666666664</c:v>
                </c:pt>
                <c:pt idx="671">
                  <c:v>40976.791666666664</c:v>
                </c:pt>
                <c:pt idx="672">
                  <c:v>40977.791666666664</c:v>
                </c:pt>
                <c:pt idx="673">
                  <c:v>40980.833333333336</c:v>
                </c:pt>
                <c:pt idx="674">
                  <c:v>40981.833333333336</c:v>
                </c:pt>
                <c:pt idx="675">
                  <c:v>40982.833333333336</c:v>
                </c:pt>
                <c:pt idx="676">
                  <c:v>40983.833333333336</c:v>
                </c:pt>
                <c:pt idx="677">
                  <c:v>40984.833333333336</c:v>
                </c:pt>
                <c:pt idx="678">
                  <c:v>40987.833333333336</c:v>
                </c:pt>
                <c:pt idx="679">
                  <c:v>40988.833333333336</c:v>
                </c:pt>
                <c:pt idx="680">
                  <c:v>40989.833333333336</c:v>
                </c:pt>
                <c:pt idx="681">
                  <c:v>40990.833333333336</c:v>
                </c:pt>
                <c:pt idx="682">
                  <c:v>40991.833333333336</c:v>
                </c:pt>
                <c:pt idx="683">
                  <c:v>40994.833333333336</c:v>
                </c:pt>
                <c:pt idx="684">
                  <c:v>40995.833333333336</c:v>
                </c:pt>
                <c:pt idx="685">
                  <c:v>40996.833333333336</c:v>
                </c:pt>
                <c:pt idx="686">
                  <c:v>40997.833333333336</c:v>
                </c:pt>
                <c:pt idx="687">
                  <c:v>40998.833333333336</c:v>
                </c:pt>
                <c:pt idx="688">
                  <c:v>41001.833333333336</c:v>
                </c:pt>
                <c:pt idx="689">
                  <c:v>41002.833333333336</c:v>
                </c:pt>
                <c:pt idx="690">
                  <c:v>41003.833333333336</c:v>
                </c:pt>
                <c:pt idx="691">
                  <c:v>41004.833333333336</c:v>
                </c:pt>
                <c:pt idx="692">
                  <c:v>41008.833333333336</c:v>
                </c:pt>
                <c:pt idx="693">
                  <c:v>41009.833333333336</c:v>
                </c:pt>
                <c:pt idx="694">
                  <c:v>41010.833333333336</c:v>
                </c:pt>
                <c:pt idx="695">
                  <c:v>41011.833333333336</c:v>
                </c:pt>
                <c:pt idx="696">
                  <c:v>41012.833333333336</c:v>
                </c:pt>
                <c:pt idx="697">
                  <c:v>41015.833333333336</c:v>
                </c:pt>
                <c:pt idx="698">
                  <c:v>41016.833333333336</c:v>
                </c:pt>
                <c:pt idx="699">
                  <c:v>41017.833333333336</c:v>
                </c:pt>
                <c:pt idx="700">
                  <c:v>41018.833333333336</c:v>
                </c:pt>
                <c:pt idx="701">
                  <c:v>41019.833333333336</c:v>
                </c:pt>
                <c:pt idx="702">
                  <c:v>41022.833333333336</c:v>
                </c:pt>
                <c:pt idx="703">
                  <c:v>41023.833333333336</c:v>
                </c:pt>
                <c:pt idx="704">
                  <c:v>41024.833333333336</c:v>
                </c:pt>
                <c:pt idx="705">
                  <c:v>41025.833333333336</c:v>
                </c:pt>
                <c:pt idx="706">
                  <c:v>41026.833333333336</c:v>
                </c:pt>
                <c:pt idx="707">
                  <c:v>41029.833333333336</c:v>
                </c:pt>
                <c:pt idx="708">
                  <c:v>41030.833333333336</c:v>
                </c:pt>
                <c:pt idx="709">
                  <c:v>41031.833333333336</c:v>
                </c:pt>
                <c:pt idx="710">
                  <c:v>41032.833333333336</c:v>
                </c:pt>
                <c:pt idx="711">
                  <c:v>41033.833333333336</c:v>
                </c:pt>
                <c:pt idx="712">
                  <c:v>41036.833333333336</c:v>
                </c:pt>
                <c:pt idx="713">
                  <c:v>41037.833333333336</c:v>
                </c:pt>
                <c:pt idx="714">
                  <c:v>41038.833333333336</c:v>
                </c:pt>
                <c:pt idx="715">
                  <c:v>41039.833333333336</c:v>
                </c:pt>
                <c:pt idx="716">
                  <c:v>41040.833333333336</c:v>
                </c:pt>
                <c:pt idx="717">
                  <c:v>41043.833333333336</c:v>
                </c:pt>
                <c:pt idx="718">
                  <c:v>41044.833333333336</c:v>
                </c:pt>
                <c:pt idx="719">
                  <c:v>41045.833333333336</c:v>
                </c:pt>
                <c:pt idx="720">
                  <c:v>41046.833333333336</c:v>
                </c:pt>
                <c:pt idx="721">
                  <c:v>41047.833333333336</c:v>
                </c:pt>
                <c:pt idx="722">
                  <c:v>41050.833333333336</c:v>
                </c:pt>
                <c:pt idx="723">
                  <c:v>41051.833333333336</c:v>
                </c:pt>
                <c:pt idx="724">
                  <c:v>41052.833333333336</c:v>
                </c:pt>
                <c:pt idx="725">
                  <c:v>41053.833333333336</c:v>
                </c:pt>
                <c:pt idx="726">
                  <c:v>41054.833333333336</c:v>
                </c:pt>
                <c:pt idx="727">
                  <c:v>41058.833333333336</c:v>
                </c:pt>
                <c:pt idx="728">
                  <c:v>41059.833333333336</c:v>
                </c:pt>
                <c:pt idx="729">
                  <c:v>41060.833333333336</c:v>
                </c:pt>
                <c:pt idx="730">
                  <c:v>41061.833333333336</c:v>
                </c:pt>
                <c:pt idx="731">
                  <c:v>41064.833333333336</c:v>
                </c:pt>
                <c:pt idx="732">
                  <c:v>41065.833333333336</c:v>
                </c:pt>
                <c:pt idx="733">
                  <c:v>41066.833333333336</c:v>
                </c:pt>
                <c:pt idx="734">
                  <c:v>41067.833333333336</c:v>
                </c:pt>
                <c:pt idx="735">
                  <c:v>41068.833333333336</c:v>
                </c:pt>
                <c:pt idx="736">
                  <c:v>41071.833333333336</c:v>
                </c:pt>
                <c:pt idx="737">
                  <c:v>41072.833333333336</c:v>
                </c:pt>
                <c:pt idx="738">
                  <c:v>41073.833333333336</c:v>
                </c:pt>
                <c:pt idx="739">
                  <c:v>41074.833333333336</c:v>
                </c:pt>
                <c:pt idx="740">
                  <c:v>41075.833333333336</c:v>
                </c:pt>
                <c:pt idx="741">
                  <c:v>41078.833333333336</c:v>
                </c:pt>
                <c:pt idx="742">
                  <c:v>41079.833333333336</c:v>
                </c:pt>
                <c:pt idx="743">
                  <c:v>41080.833333333336</c:v>
                </c:pt>
                <c:pt idx="744">
                  <c:v>41081.833333333336</c:v>
                </c:pt>
                <c:pt idx="745">
                  <c:v>41082.833333333336</c:v>
                </c:pt>
                <c:pt idx="746">
                  <c:v>41085.833333333336</c:v>
                </c:pt>
                <c:pt idx="747">
                  <c:v>41086.833333333336</c:v>
                </c:pt>
                <c:pt idx="748">
                  <c:v>41087.833333333336</c:v>
                </c:pt>
                <c:pt idx="749">
                  <c:v>41088.833333333336</c:v>
                </c:pt>
                <c:pt idx="750">
                  <c:v>41089.833333333336</c:v>
                </c:pt>
                <c:pt idx="751">
                  <c:v>41092.833333333336</c:v>
                </c:pt>
                <c:pt idx="752">
                  <c:v>41093.833333333336</c:v>
                </c:pt>
                <c:pt idx="753">
                  <c:v>41095.833333333336</c:v>
                </c:pt>
                <c:pt idx="754">
                  <c:v>41096.833333333336</c:v>
                </c:pt>
                <c:pt idx="755">
                  <c:v>41099.833333333336</c:v>
                </c:pt>
                <c:pt idx="756">
                  <c:v>41100.833333333336</c:v>
                </c:pt>
                <c:pt idx="757">
                  <c:v>41101.833333333336</c:v>
                </c:pt>
                <c:pt idx="758">
                  <c:v>41102.833333333336</c:v>
                </c:pt>
                <c:pt idx="759">
                  <c:v>41103.833333333336</c:v>
                </c:pt>
                <c:pt idx="760">
                  <c:v>41106.833333333336</c:v>
                </c:pt>
                <c:pt idx="761">
                  <c:v>41107.833333333336</c:v>
                </c:pt>
                <c:pt idx="762">
                  <c:v>41108.833333333336</c:v>
                </c:pt>
                <c:pt idx="763">
                  <c:v>41109.833333333336</c:v>
                </c:pt>
                <c:pt idx="764">
                  <c:v>41110.833333333336</c:v>
                </c:pt>
                <c:pt idx="765">
                  <c:v>41113.833333333336</c:v>
                </c:pt>
                <c:pt idx="766">
                  <c:v>41114.833333333336</c:v>
                </c:pt>
                <c:pt idx="767">
                  <c:v>41115.833333333336</c:v>
                </c:pt>
                <c:pt idx="768">
                  <c:v>41116.833333333336</c:v>
                </c:pt>
                <c:pt idx="769">
                  <c:v>41117.833333333336</c:v>
                </c:pt>
                <c:pt idx="770">
                  <c:v>41120.833333333336</c:v>
                </c:pt>
                <c:pt idx="771">
                  <c:v>41121.833333333336</c:v>
                </c:pt>
                <c:pt idx="772">
                  <c:v>41122.833333333336</c:v>
                </c:pt>
                <c:pt idx="773">
                  <c:v>41123.833333333336</c:v>
                </c:pt>
                <c:pt idx="774">
                  <c:v>41124.833333333336</c:v>
                </c:pt>
                <c:pt idx="775">
                  <c:v>41127.833333333336</c:v>
                </c:pt>
                <c:pt idx="776">
                  <c:v>41128.833333333336</c:v>
                </c:pt>
                <c:pt idx="777">
                  <c:v>41129.833333333336</c:v>
                </c:pt>
                <c:pt idx="778">
                  <c:v>41130.833333333336</c:v>
                </c:pt>
                <c:pt idx="779">
                  <c:v>41131.833333333336</c:v>
                </c:pt>
                <c:pt idx="780">
                  <c:v>41134.833333333336</c:v>
                </c:pt>
                <c:pt idx="781">
                  <c:v>41135.833333333336</c:v>
                </c:pt>
                <c:pt idx="782">
                  <c:v>41136.833333333336</c:v>
                </c:pt>
                <c:pt idx="783">
                  <c:v>41137.833333333336</c:v>
                </c:pt>
                <c:pt idx="784">
                  <c:v>41138.833333333336</c:v>
                </c:pt>
                <c:pt idx="785">
                  <c:v>41141.833333333336</c:v>
                </c:pt>
                <c:pt idx="786">
                  <c:v>41142.833333333336</c:v>
                </c:pt>
                <c:pt idx="787">
                  <c:v>41143.833333333336</c:v>
                </c:pt>
                <c:pt idx="788">
                  <c:v>41144.833333333336</c:v>
                </c:pt>
                <c:pt idx="789">
                  <c:v>41145.833333333336</c:v>
                </c:pt>
                <c:pt idx="790">
                  <c:v>41148.833333333336</c:v>
                </c:pt>
                <c:pt idx="791">
                  <c:v>41149.833333333336</c:v>
                </c:pt>
                <c:pt idx="792">
                  <c:v>41150.833333333336</c:v>
                </c:pt>
                <c:pt idx="793">
                  <c:v>41151.833333333336</c:v>
                </c:pt>
                <c:pt idx="794">
                  <c:v>41152.833333333336</c:v>
                </c:pt>
                <c:pt idx="795">
                  <c:v>41156.833333333336</c:v>
                </c:pt>
                <c:pt idx="796">
                  <c:v>41157.833333333336</c:v>
                </c:pt>
                <c:pt idx="797">
                  <c:v>41158.833333333336</c:v>
                </c:pt>
                <c:pt idx="798">
                  <c:v>41159.833333333336</c:v>
                </c:pt>
                <c:pt idx="799">
                  <c:v>41162.833333333336</c:v>
                </c:pt>
                <c:pt idx="800">
                  <c:v>41163.833333333336</c:v>
                </c:pt>
                <c:pt idx="801">
                  <c:v>41164.833333333336</c:v>
                </c:pt>
                <c:pt idx="802">
                  <c:v>41165.833333333336</c:v>
                </c:pt>
                <c:pt idx="803">
                  <c:v>41166.833333333336</c:v>
                </c:pt>
                <c:pt idx="804">
                  <c:v>41169.833333333336</c:v>
                </c:pt>
                <c:pt idx="805">
                  <c:v>41170.833333333336</c:v>
                </c:pt>
                <c:pt idx="806">
                  <c:v>41171.833333333336</c:v>
                </c:pt>
                <c:pt idx="807">
                  <c:v>41172.833333333336</c:v>
                </c:pt>
                <c:pt idx="808">
                  <c:v>41173.833333333336</c:v>
                </c:pt>
                <c:pt idx="809">
                  <c:v>41176.833333333336</c:v>
                </c:pt>
                <c:pt idx="810">
                  <c:v>41177.833333333336</c:v>
                </c:pt>
                <c:pt idx="811">
                  <c:v>41178.833333333336</c:v>
                </c:pt>
                <c:pt idx="812">
                  <c:v>41179.833333333336</c:v>
                </c:pt>
                <c:pt idx="813">
                  <c:v>41180.833333333336</c:v>
                </c:pt>
                <c:pt idx="814">
                  <c:v>41183.833333333336</c:v>
                </c:pt>
                <c:pt idx="815">
                  <c:v>41184.833333333336</c:v>
                </c:pt>
                <c:pt idx="816">
                  <c:v>41185.833333333336</c:v>
                </c:pt>
                <c:pt idx="817">
                  <c:v>41186.833333333336</c:v>
                </c:pt>
                <c:pt idx="818">
                  <c:v>41187.833333333336</c:v>
                </c:pt>
                <c:pt idx="819">
                  <c:v>41191.833333333336</c:v>
                </c:pt>
                <c:pt idx="820">
                  <c:v>41192.833333333336</c:v>
                </c:pt>
                <c:pt idx="821">
                  <c:v>41193.833333333336</c:v>
                </c:pt>
                <c:pt idx="822">
                  <c:v>41194.833333333336</c:v>
                </c:pt>
                <c:pt idx="823">
                  <c:v>41197.833333333336</c:v>
                </c:pt>
                <c:pt idx="824">
                  <c:v>41198.833333333336</c:v>
                </c:pt>
                <c:pt idx="825">
                  <c:v>41199.833333333336</c:v>
                </c:pt>
                <c:pt idx="826">
                  <c:v>41200.833333333336</c:v>
                </c:pt>
                <c:pt idx="827">
                  <c:v>41201.833333333336</c:v>
                </c:pt>
                <c:pt idx="828">
                  <c:v>41204.833333333336</c:v>
                </c:pt>
                <c:pt idx="829">
                  <c:v>41205.833333333336</c:v>
                </c:pt>
                <c:pt idx="830">
                  <c:v>41206.833333333336</c:v>
                </c:pt>
                <c:pt idx="831">
                  <c:v>41207.833333333336</c:v>
                </c:pt>
                <c:pt idx="832">
                  <c:v>41208.833333333336</c:v>
                </c:pt>
                <c:pt idx="833">
                  <c:v>41213.833333333336</c:v>
                </c:pt>
                <c:pt idx="834">
                  <c:v>41214.833333333336</c:v>
                </c:pt>
                <c:pt idx="835">
                  <c:v>41215.833333333336</c:v>
                </c:pt>
                <c:pt idx="836">
                  <c:v>41218.791666666664</c:v>
                </c:pt>
                <c:pt idx="837">
                  <c:v>41219.791666666664</c:v>
                </c:pt>
                <c:pt idx="838">
                  <c:v>41220.791666666664</c:v>
                </c:pt>
                <c:pt idx="839">
                  <c:v>41221.791666666664</c:v>
                </c:pt>
                <c:pt idx="840">
                  <c:v>41222.791666666664</c:v>
                </c:pt>
                <c:pt idx="841">
                  <c:v>41226.791666666664</c:v>
                </c:pt>
                <c:pt idx="842">
                  <c:v>41227.791666666664</c:v>
                </c:pt>
                <c:pt idx="843">
                  <c:v>41228.791666666664</c:v>
                </c:pt>
                <c:pt idx="844">
                  <c:v>41229.791666666664</c:v>
                </c:pt>
                <c:pt idx="845">
                  <c:v>41232.791666666664</c:v>
                </c:pt>
                <c:pt idx="846">
                  <c:v>41233.791666666664</c:v>
                </c:pt>
                <c:pt idx="847">
                  <c:v>41234.791666666664</c:v>
                </c:pt>
                <c:pt idx="848">
                  <c:v>41236.791666666664</c:v>
                </c:pt>
                <c:pt idx="849">
                  <c:v>41239.791666666664</c:v>
                </c:pt>
                <c:pt idx="850">
                  <c:v>41240.791666666664</c:v>
                </c:pt>
                <c:pt idx="851">
                  <c:v>41241.791666666664</c:v>
                </c:pt>
                <c:pt idx="852">
                  <c:v>41242.791666666664</c:v>
                </c:pt>
                <c:pt idx="853">
                  <c:v>41243.791666666664</c:v>
                </c:pt>
                <c:pt idx="854">
                  <c:v>41246.791666666664</c:v>
                </c:pt>
                <c:pt idx="855">
                  <c:v>41247.791666666664</c:v>
                </c:pt>
                <c:pt idx="856">
                  <c:v>41248.791666666664</c:v>
                </c:pt>
                <c:pt idx="857">
                  <c:v>41249.791666666664</c:v>
                </c:pt>
                <c:pt idx="858">
                  <c:v>41250.791666666664</c:v>
                </c:pt>
                <c:pt idx="859">
                  <c:v>41253.791666666664</c:v>
                </c:pt>
                <c:pt idx="860">
                  <c:v>41254.791666666664</c:v>
                </c:pt>
                <c:pt idx="861">
                  <c:v>41255.791666666664</c:v>
                </c:pt>
                <c:pt idx="862">
                  <c:v>41256.791666666664</c:v>
                </c:pt>
                <c:pt idx="863">
                  <c:v>41257.791666666664</c:v>
                </c:pt>
                <c:pt idx="864">
                  <c:v>41260.791666666664</c:v>
                </c:pt>
                <c:pt idx="865">
                  <c:v>41261.791666666664</c:v>
                </c:pt>
                <c:pt idx="866">
                  <c:v>41262.791666666664</c:v>
                </c:pt>
                <c:pt idx="867">
                  <c:v>41263.791666666664</c:v>
                </c:pt>
                <c:pt idx="868">
                  <c:v>41264.791666666664</c:v>
                </c:pt>
                <c:pt idx="869">
                  <c:v>41267.791666666664</c:v>
                </c:pt>
                <c:pt idx="870">
                  <c:v>41269.791666666664</c:v>
                </c:pt>
                <c:pt idx="871">
                  <c:v>41270.791666666664</c:v>
                </c:pt>
                <c:pt idx="872">
                  <c:v>41271.791666666664</c:v>
                </c:pt>
                <c:pt idx="873">
                  <c:v>41274.791666666664</c:v>
                </c:pt>
                <c:pt idx="874">
                  <c:v>41276.791666666664</c:v>
                </c:pt>
                <c:pt idx="875">
                  <c:v>41277.791666666664</c:v>
                </c:pt>
                <c:pt idx="876">
                  <c:v>41278.791666666664</c:v>
                </c:pt>
                <c:pt idx="877">
                  <c:v>41281.791666666664</c:v>
                </c:pt>
                <c:pt idx="878">
                  <c:v>41282.791666666664</c:v>
                </c:pt>
                <c:pt idx="879">
                  <c:v>41283.791666666664</c:v>
                </c:pt>
                <c:pt idx="880">
                  <c:v>41284.791666666664</c:v>
                </c:pt>
                <c:pt idx="881">
                  <c:v>41285.791666666664</c:v>
                </c:pt>
                <c:pt idx="882">
                  <c:v>41288.791666666664</c:v>
                </c:pt>
                <c:pt idx="883">
                  <c:v>41289.791666666664</c:v>
                </c:pt>
                <c:pt idx="884">
                  <c:v>41290.791666666664</c:v>
                </c:pt>
                <c:pt idx="885">
                  <c:v>41291.791666666664</c:v>
                </c:pt>
                <c:pt idx="886">
                  <c:v>41292.791666666664</c:v>
                </c:pt>
                <c:pt idx="887">
                  <c:v>41296.791666666664</c:v>
                </c:pt>
                <c:pt idx="888">
                  <c:v>41297.791666666664</c:v>
                </c:pt>
                <c:pt idx="889">
                  <c:v>41298.791666666664</c:v>
                </c:pt>
                <c:pt idx="890">
                  <c:v>41299.791666666664</c:v>
                </c:pt>
                <c:pt idx="891">
                  <c:v>41302.791666666664</c:v>
                </c:pt>
                <c:pt idx="892">
                  <c:v>41303.791666666664</c:v>
                </c:pt>
                <c:pt idx="893">
                  <c:v>41304.791666666664</c:v>
                </c:pt>
                <c:pt idx="894">
                  <c:v>41305.791666666664</c:v>
                </c:pt>
                <c:pt idx="895">
                  <c:v>41306.791666666664</c:v>
                </c:pt>
                <c:pt idx="896">
                  <c:v>41309.791666666664</c:v>
                </c:pt>
                <c:pt idx="897">
                  <c:v>41310.791666666664</c:v>
                </c:pt>
                <c:pt idx="898">
                  <c:v>41311.791666666664</c:v>
                </c:pt>
                <c:pt idx="899">
                  <c:v>41312.791666666664</c:v>
                </c:pt>
                <c:pt idx="900">
                  <c:v>41313.791666666664</c:v>
                </c:pt>
                <c:pt idx="901">
                  <c:v>41316.791666666664</c:v>
                </c:pt>
                <c:pt idx="902">
                  <c:v>41317.791666666664</c:v>
                </c:pt>
                <c:pt idx="903">
                  <c:v>41318.791666666664</c:v>
                </c:pt>
                <c:pt idx="904">
                  <c:v>41319.791666666664</c:v>
                </c:pt>
                <c:pt idx="905">
                  <c:v>41320.791666666664</c:v>
                </c:pt>
                <c:pt idx="906">
                  <c:v>41324.791666666664</c:v>
                </c:pt>
                <c:pt idx="907">
                  <c:v>41325.791666666664</c:v>
                </c:pt>
                <c:pt idx="908">
                  <c:v>41326.791666666664</c:v>
                </c:pt>
                <c:pt idx="909">
                  <c:v>41327.791666666664</c:v>
                </c:pt>
                <c:pt idx="910">
                  <c:v>41330.791666666664</c:v>
                </c:pt>
                <c:pt idx="911">
                  <c:v>41331.791666666664</c:v>
                </c:pt>
                <c:pt idx="912">
                  <c:v>41332.791666666664</c:v>
                </c:pt>
                <c:pt idx="913">
                  <c:v>41333.791666666664</c:v>
                </c:pt>
                <c:pt idx="914">
                  <c:v>41334.791666666664</c:v>
                </c:pt>
                <c:pt idx="915">
                  <c:v>41337.791666666664</c:v>
                </c:pt>
                <c:pt idx="916">
                  <c:v>41338.791666666664</c:v>
                </c:pt>
                <c:pt idx="917">
                  <c:v>41339.791666666664</c:v>
                </c:pt>
                <c:pt idx="918">
                  <c:v>41340.791666666664</c:v>
                </c:pt>
                <c:pt idx="919">
                  <c:v>41341.791666666664</c:v>
                </c:pt>
                <c:pt idx="920">
                  <c:v>41344.833333333336</c:v>
                </c:pt>
                <c:pt idx="921">
                  <c:v>41345.833333333336</c:v>
                </c:pt>
                <c:pt idx="922">
                  <c:v>41346.833333333336</c:v>
                </c:pt>
                <c:pt idx="923">
                  <c:v>41347.833333333336</c:v>
                </c:pt>
                <c:pt idx="924">
                  <c:v>41348.833333333336</c:v>
                </c:pt>
                <c:pt idx="925">
                  <c:v>41351.833333333336</c:v>
                </c:pt>
                <c:pt idx="926">
                  <c:v>41352.833333333336</c:v>
                </c:pt>
                <c:pt idx="927">
                  <c:v>41353.833333333336</c:v>
                </c:pt>
                <c:pt idx="928">
                  <c:v>41354.833333333336</c:v>
                </c:pt>
                <c:pt idx="929">
                  <c:v>41355.833333333336</c:v>
                </c:pt>
                <c:pt idx="930">
                  <c:v>41358.833333333336</c:v>
                </c:pt>
                <c:pt idx="931">
                  <c:v>41359.833333333336</c:v>
                </c:pt>
                <c:pt idx="932">
                  <c:v>41360.833333333336</c:v>
                </c:pt>
                <c:pt idx="933">
                  <c:v>41361.833333333336</c:v>
                </c:pt>
                <c:pt idx="934">
                  <c:v>41365.833333333336</c:v>
                </c:pt>
                <c:pt idx="935">
                  <c:v>41366.833333333336</c:v>
                </c:pt>
                <c:pt idx="936">
                  <c:v>41367.833333333336</c:v>
                </c:pt>
                <c:pt idx="937">
                  <c:v>41368.833333333336</c:v>
                </c:pt>
                <c:pt idx="938">
                  <c:v>41369.833333333336</c:v>
                </c:pt>
                <c:pt idx="939">
                  <c:v>41372.833333333336</c:v>
                </c:pt>
                <c:pt idx="940">
                  <c:v>41373.833333333336</c:v>
                </c:pt>
                <c:pt idx="941">
                  <c:v>41374.833333333336</c:v>
                </c:pt>
                <c:pt idx="942">
                  <c:v>41375.833333333336</c:v>
                </c:pt>
                <c:pt idx="943">
                  <c:v>41376.833333333336</c:v>
                </c:pt>
                <c:pt idx="944">
                  <c:v>41379.833333333336</c:v>
                </c:pt>
                <c:pt idx="945">
                  <c:v>41380.833333333336</c:v>
                </c:pt>
                <c:pt idx="946">
                  <c:v>41381.833333333336</c:v>
                </c:pt>
                <c:pt idx="947">
                  <c:v>41382.833333333336</c:v>
                </c:pt>
                <c:pt idx="948">
                  <c:v>41383.833333333336</c:v>
                </c:pt>
                <c:pt idx="949">
                  <c:v>41386.833333333336</c:v>
                </c:pt>
                <c:pt idx="950">
                  <c:v>41387.833333333336</c:v>
                </c:pt>
                <c:pt idx="951">
                  <c:v>41388.833333333336</c:v>
                </c:pt>
                <c:pt idx="952">
                  <c:v>41389.833333333336</c:v>
                </c:pt>
                <c:pt idx="953">
                  <c:v>41390.833333333336</c:v>
                </c:pt>
                <c:pt idx="954">
                  <c:v>41393.833333333336</c:v>
                </c:pt>
                <c:pt idx="955">
                  <c:v>41394.833333333336</c:v>
                </c:pt>
                <c:pt idx="956">
                  <c:v>41395.833333333336</c:v>
                </c:pt>
                <c:pt idx="957">
                  <c:v>41396.833333333336</c:v>
                </c:pt>
                <c:pt idx="958">
                  <c:v>41397.833333333336</c:v>
                </c:pt>
                <c:pt idx="959">
                  <c:v>41400.833333333336</c:v>
                </c:pt>
                <c:pt idx="960">
                  <c:v>41401.833333333336</c:v>
                </c:pt>
                <c:pt idx="961">
                  <c:v>41402.833333333336</c:v>
                </c:pt>
                <c:pt idx="962">
                  <c:v>41403.833333333336</c:v>
                </c:pt>
                <c:pt idx="963">
                  <c:v>41404.833333333336</c:v>
                </c:pt>
                <c:pt idx="964">
                  <c:v>41407.833333333336</c:v>
                </c:pt>
                <c:pt idx="965">
                  <c:v>41408.833333333336</c:v>
                </c:pt>
                <c:pt idx="966">
                  <c:v>41409.833333333336</c:v>
                </c:pt>
                <c:pt idx="967">
                  <c:v>41410.833333333336</c:v>
                </c:pt>
                <c:pt idx="968">
                  <c:v>41411.833333333336</c:v>
                </c:pt>
                <c:pt idx="969">
                  <c:v>41414.833333333336</c:v>
                </c:pt>
                <c:pt idx="970">
                  <c:v>41415.833333333336</c:v>
                </c:pt>
                <c:pt idx="971">
                  <c:v>41416.833333333336</c:v>
                </c:pt>
                <c:pt idx="972">
                  <c:v>41417.833333333336</c:v>
                </c:pt>
                <c:pt idx="973">
                  <c:v>41418.833333333336</c:v>
                </c:pt>
                <c:pt idx="974">
                  <c:v>41422.833333333336</c:v>
                </c:pt>
                <c:pt idx="975">
                  <c:v>41423.833333333336</c:v>
                </c:pt>
                <c:pt idx="976">
                  <c:v>41424.833333333336</c:v>
                </c:pt>
                <c:pt idx="977">
                  <c:v>41425.833333333336</c:v>
                </c:pt>
                <c:pt idx="978">
                  <c:v>41428.833333333336</c:v>
                </c:pt>
                <c:pt idx="979">
                  <c:v>41429.833333333336</c:v>
                </c:pt>
                <c:pt idx="980">
                  <c:v>41430.833333333336</c:v>
                </c:pt>
                <c:pt idx="981">
                  <c:v>41431.833333333336</c:v>
                </c:pt>
                <c:pt idx="982">
                  <c:v>41432.833333333336</c:v>
                </c:pt>
                <c:pt idx="983">
                  <c:v>41435.833333333336</c:v>
                </c:pt>
                <c:pt idx="984">
                  <c:v>41436.833333333336</c:v>
                </c:pt>
                <c:pt idx="985">
                  <c:v>41437.833333333336</c:v>
                </c:pt>
                <c:pt idx="986">
                  <c:v>41438.833333333336</c:v>
                </c:pt>
                <c:pt idx="987">
                  <c:v>41439.833333333336</c:v>
                </c:pt>
                <c:pt idx="988">
                  <c:v>41442.833333333336</c:v>
                </c:pt>
                <c:pt idx="989">
                  <c:v>41443.833333333336</c:v>
                </c:pt>
                <c:pt idx="990">
                  <c:v>41444.833333333336</c:v>
                </c:pt>
                <c:pt idx="991">
                  <c:v>41445.833333333336</c:v>
                </c:pt>
                <c:pt idx="992">
                  <c:v>41446.833333333336</c:v>
                </c:pt>
                <c:pt idx="993">
                  <c:v>41449.833333333336</c:v>
                </c:pt>
                <c:pt idx="994">
                  <c:v>41450.833333333336</c:v>
                </c:pt>
                <c:pt idx="995">
                  <c:v>41451.833333333336</c:v>
                </c:pt>
                <c:pt idx="996">
                  <c:v>41452.833333333336</c:v>
                </c:pt>
                <c:pt idx="997">
                  <c:v>41453.833333333336</c:v>
                </c:pt>
                <c:pt idx="998">
                  <c:v>41456.833333333336</c:v>
                </c:pt>
                <c:pt idx="999">
                  <c:v>41457.833333333336</c:v>
                </c:pt>
                <c:pt idx="1000">
                  <c:v>41458.833333333336</c:v>
                </c:pt>
                <c:pt idx="1001">
                  <c:v>41460.833333333336</c:v>
                </c:pt>
                <c:pt idx="1002">
                  <c:v>41463.833333333336</c:v>
                </c:pt>
                <c:pt idx="1003">
                  <c:v>41464.833333333336</c:v>
                </c:pt>
                <c:pt idx="1004">
                  <c:v>41465.833333333336</c:v>
                </c:pt>
                <c:pt idx="1005">
                  <c:v>41466.833333333336</c:v>
                </c:pt>
                <c:pt idx="1006">
                  <c:v>41467.833333333336</c:v>
                </c:pt>
                <c:pt idx="1007">
                  <c:v>41470.833333333336</c:v>
                </c:pt>
                <c:pt idx="1008">
                  <c:v>41471.833333333336</c:v>
                </c:pt>
                <c:pt idx="1009">
                  <c:v>41472.833333333336</c:v>
                </c:pt>
                <c:pt idx="1010">
                  <c:v>41473.833333333336</c:v>
                </c:pt>
                <c:pt idx="1011">
                  <c:v>41474.833333333336</c:v>
                </c:pt>
                <c:pt idx="1012">
                  <c:v>41477.833333333336</c:v>
                </c:pt>
                <c:pt idx="1013">
                  <c:v>41478.833333333336</c:v>
                </c:pt>
                <c:pt idx="1014">
                  <c:v>41479.833333333336</c:v>
                </c:pt>
                <c:pt idx="1015">
                  <c:v>41480.833333333336</c:v>
                </c:pt>
                <c:pt idx="1016">
                  <c:v>41481.833333333336</c:v>
                </c:pt>
                <c:pt idx="1017">
                  <c:v>41484.833333333336</c:v>
                </c:pt>
                <c:pt idx="1018">
                  <c:v>41485.833333333336</c:v>
                </c:pt>
                <c:pt idx="1019">
                  <c:v>41486.833333333336</c:v>
                </c:pt>
                <c:pt idx="1020">
                  <c:v>41487.833333333336</c:v>
                </c:pt>
                <c:pt idx="1021">
                  <c:v>41488.833333333336</c:v>
                </c:pt>
                <c:pt idx="1022">
                  <c:v>41491.833333333336</c:v>
                </c:pt>
                <c:pt idx="1023">
                  <c:v>41492.833333333336</c:v>
                </c:pt>
                <c:pt idx="1024">
                  <c:v>41493.833333333336</c:v>
                </c:pt>
                <c:pt idx="1025">
                  <c:v>41494.833333333336</c:v>
                </c:pt>
                <c:pt idx="1026">
                  <c:v>41495.833333333336</c:v>
                </c:pt>
                <c:pt idx="1027">
                  <c:v>41498.833333333336</c:v>
                </c:pt>
                <c:pt idx="1028">
                  <c:v>41499.833333333336</c:v>
                </c:pt>
                <c:pt idx="1029">
                  <c:v>41500.833333333336</c:v>
                </c:pt>
                <c:pt idx="1030">
                  <c:v>41501.833333333336</c:v>
                </c:pt>
                <c:pt idx="1031">
                  <c:v>41502.833333333336</c:v>
                </c:pt>
                <c:pt idx="1032">
                  <c:v>41505.833333333336</c:v>
                </c:pt>
                <c:pt idx="1033">
                  <c:v>41506.833333333336</c:v>
                </c:pt>
                <c:pt idx="1034">
                  <c:v>41507.833333333336</c:v>
                </c:pt>
                <c:pt idx="1035">
                  <c:v>41508.833333333336</c:v>
                </c:pt>
                <c:pt idx="1036">
                  <c:v>41509.833333333336</c:v>
                </c:pt>
                <c:pt idx="1037">
                  <c:v>41512.833333333336</c:v>
                </c:pt>
                <c:pt idx="1038">
                  <c:v>41513.833333333336</c:v>
                </c:pt>
                <c:pt idx="1039">
                  <c:v>41514.833333333336</c:v>
                </c:pt>
                <c:pt idx="1040">
                  <c:v>41515.833333333336</c:v>
                </c:pt>
                <c:pt idx="1041">
                  <c:v>41516.833333333336</c:v>
                </c:pt>
                <c:pt idx="1042">
                  <c:v>41520.833333333336</c:v>
                </c:pt>
                <c:pt idx="1043">
                  <c:v>41521.833333333336</c:v>
                </c:pt>
                <c:pt idx="1044">
                  <c:v>41522.833333333336</c:v>
                </c:pt>
                <c:pt idx="1045">
                  <c:v>41523.833333333336</c:v>
                </c:pt>
                <c:pt idx="1046">
                  <c:v>41526.833333333336</c:v>
                </c:pt>
                <c:pt idx="1047">
                  <c:v>41527.833333333336</c:v>
                </c:pt>
                <c:pt idx="1048">
                  <c:v>41528.833333333336</c:v>
                </c:pt>
                <c:pt idx="1049">
                  <c:v>41529.833333333336</c:v>
                </c:pt>
                <c:pt idx="1050">
                  <c:v>41530.833333333336</c:v>
                </c:pt>
                <c:pt idx="1051">
                  <c:v>41533.833333333336</c:v>
                </c:pt>
                <c:pt idx="1052">
                  <c:v>41534.833333333336</c:v>
                </c:pt>
                <c:pt idx="1053">
                  <c:v>41535.833333333336</c:v>
                </c:pt>
                <c:pt idx="1054">
                  <c:v>41536.833333333336</c:v>
                </c:pt>
                <c:pt idx="1055">
                  <c:v>41537.833333333336</c:v>
                </c:pt>
                <c:pt idx="1056">
                  <c:v>41540.833333333336</c:v>
                </c:pt>
                <c:pt idx="1057">
                  <c:v>41541.833333333336</c:v>
                </c:pt>
                <c:pt idx="1058">
                  <c:v>41542.833333333336</c:v>
                </c:pt>
                <c:pt idx="1059">
                  <c:v>41543.833333333336</c:v>
                </c:pt>
                <c:pt idx="1060">
                  <c:v>41544.833333333336</c:v>
                </c:pt>
                <c:pt idx="1061">
                  <c:v>41547.833333333336</c:v>
                </c:pt>
                <c:pt idx="1062">
                  <c:v>41548.833333333336</c:v>
                </c:pt>
                <c:pt idx="1063">
                  <c:v>41549.833333333336</c:v>
                </c:pt>
                <c:pt idx="1064">
                  <c:v>41550.833333333336</c:v>
                </c:pt>
                <c:pt idx="1065">
                  <c:v>41551.833333333336</c:v>
                </c:pt>
                <c:pt idx="1066">
                  <c:v>41554.833333333336</c:v>
                </c:pt>
                <c:pt idx="1067">
                  <c:v>41555.833333333336</c:v>
                </c:pt>
                <c:pt idx="1068">
                  <c:v>41556.833333333336</c:v>
                </c:pt>
                <c:pt idx="1069">
                  <c:v>41557.833333333336</c:v>
                </c:pt>
                <c:pt idx="1070">
                  <c:v>41558.833333333336</c:v>
                </c:pt>
                <c:pt idx="1071">
                  <c:v>41562.833333333336</c:v>
                </c:pt>
                <c:pt idx="1072">
                  <c:v>41563.833333333336</c:v>
                </c:pt>
                <c:pt idx="1073">
                  <c:v>41564.833333333336</c:v>
                </c:pt>
                <c:pt idx="1074">
                  <c:v>41565.833333333336</c:v>
                </c:pt>
                <c:pt idx="1075">
                  <c:v>41568.833333333336</c:v>
                </c:pt>
                <c:pt idx="1076">
                  <c:v>41569.833333333336</c:v>
                </c:pt>
                <c:pt idx="1077">
                  <c:v>41570.833333333336</c:v>
                </c:pt>
                <c:pt idx="1078">
                  <c:v>41571.833333333336</c:v>
                </c:pt>
                <c:pt idx="1079">
                  <c:v>41572.833333333336</c:v>
                </c:pt>
                <c:pt idx="1080">
                  <c:v>41575.833333333336</c:v>
                </c:pt>
                <c:pt idx="1081">
                  <c:v>41576.833333333336</c:v>
                </c:pt>
                <c:pt idx="1082">
                  <c:v>41577.833333333336</c:v>
                </c:pt>
                <c:pt idx="1083">
                  <c:v>41578.833333333336</c:v>
                </c:pt>
                <c:pt idx="1084">
                  <c:v>41579.833333333336</c:v>
                </c:pt>
                <c:pt idx="1085">
                  <c:v>41582.791666666664</c:v>
                </c:pt>
                <c:pt idx="1086">
                  <c:v>41583.791666666664</c:v>
                </c:pt>
                <c:pt idx="1087">
                  <c:v>41584.791666666664</c:v>
                </c:pt>
                <c:pt idx="1088">
                  <c:v>41585.791666666664</c:v>
                </c:pt>
                <c:pt idx="1089">
                  <c:v>41586.791666666664</c:v>
                </c:pt>
                <c:pt idx="1090">
                  <c:v>41590.791666666664</c:v>
                </c:pt>
                <c:pt idx="1091">
                  <c:v>41591.791666666664</c:v>
                </c:pt>
                <c:pt idx="1092">
                  <c:v>41592.791666666664</c:v>
                </c:pt>
                <c:pt idx="1093">
                  <c:v>41593.791666666664</c:v>
                </c:pt>
                <c:pt idx="1094">
                  <c:v>41596.791666666664</c:v>
                </c:pt>
                <c:pt idx="1095">
                  <c:v>41597.791666666664</c:v>
                </c:pt>
                <c:pt idx="1096">
                  <c:v>41598.791666666664</c:v>
                </c:pt>
                <c:pt idx="1097">
                  <c:v>41599.791666666664</c:v>
                </c:pt>
                <c:pt idx="1098">
                  <c:v>41600.791666666664</c:v>
                </c:pt>
                <c:pt idx="1099">
                  <c:v>41603.791666666664</c:v>
                </c:pt>
                <c:pt idx="1100">
                  <c:v>41604.791666666664</c:v>
                </c:pt>
                <c:pt idx="1101">
                  <c:v>41605.791666666664</c:v>
                </c:pt>
                <c:pt idx="1102">
                  <c:v>41607.791666666664</c:v>
                </c:pt>
                <c:pt idx="1103">
                  <c:v>41610.791666666664</c:v>
                </c:pt>
                <c:pt idx="1104">
                  <c:v>41611.791666666664</c:v>
                </c:pt>
                <c:pt idx="1105">
                  <c:v>41612.791666666664</c:v>
                </c:pt>
                <c:pt idx="1106">
                  <c:v>41613.791666666664</c:v>
                </c:pt>
                <c:pt idx="1107">
                  <c:v>41614.791666666664</c:v>
                </c:pt>
                <c:pt idx="1108">
                  <c:v>41617.791666666664</c:v>
                </c:pt>
                <c:pt idx="1109">
                  <c:v>41618.791666666664</c:v>
                </c:pt>
                <c:pt idx="1110">
                  <c:v>41619.791666666664</c:v>
                </c:pt>
                <c:pt idx="1111">
                  <c:v>41620.791666666664</c:v>
                </c:pt>
                <c:pt idx="1112">
                  <c:v>41621.791666666664</c:v>
                </c:pt>
                <c:pt idx="1113">
                  <c:v>41624.791666666664</c:v>
                </c:pt>
                <c:pt idx="1114">
                  <c:v>41625.791666666664</c:v>
                </c:pt>
                <c:pt idx="1115">
                  <c:v>41626.791666666664</c:v>
                </c:pt>
                <c:pt idx="1116">
                  <c:v>41627.791666666664</c:v>
                </c:pt>
                <c:pt idx="1117">
                  <c:v>41628.791666666664</c:v>
                </c:pt>
                <c:pt idx="1118">
                  <c:v>41631.791666666664</c:v>
                </c:pt>
                <c:pt idx="1119">
                  <c:v>41632.791666666664</c:v>
                </c:pt>
                <c:pt idx="1120">
                  <c:v>41634.791666666664</c:v>
                </c:pt>
                <c:pt idx="1121">
                  <c:v>41635.791666666664</c:v>
                </c:pt>
                <c:pt idx="1122">
                  <c:v>41638.791666666664</c:v>
                </c:pt>
                <c:pt idx="1123">
                  <c:v>41639.791666666664</c:v>
                </c:pt>
                <c:pt idx="1124">
                  <c:v>41641.791666666664</c:v>
                </c:pt>
                <c:pt idx="1125">
                  <c:v>41642.791666666664</c:v>
                </c:pt>
                <c:pt idx="1126">
                  <c:v>41645.791666666664</c:v>
                </c:pt>
                <c:pt idx="1127">
                  <c:v>41646.791666666664</c:v>
                </c:pt>
                <c:pt idx="1128">
                  <c:v>41647.791666666664</c:v>
                </c:pt>
                <c:pt idx="1129">
                  <c:v>41648.791666666664</c:v>
                </c:pt>
                <c:pt idx="1130">
                  <c:v>41649.791666666664</c:v>
                </c:pt>
                <c:pt idx="1131">
                  <c:v>41652.791666666664</c:v>
                </c:pt>
                <c:pt idx="1132">
                  <c:v>41653.791666666664</c:v>
                </c:pt>
                <c:pt idx="1133">
                  <c:v>41654.791666666664</c:v>
                </c:pt>
                <c:pt idx="1134">
                  <c:v>41655.791666666664</c:v>
                </c:pt>
                <c:pt idx="1135">
                  <c:v>41656.791666666664</c:v>
                </c:pt>
                <c:pt idx="1136">
                  <c:v>41660.791666666664</c:v>
                </c:pt>
                <c:pt idx="1137">
                  <c:v>41661.791666666664</c:v>
                </c:pt>
                <c:pt idx="1138">
                  <c:v>41662.791666666664</c:v>
                </c:pt>
                <c:pt idx="1139">
                  <c:v>41663.791666666664</c:v>
                </c:pt>
                <c:pt idx="1140">
                  <c:v>41666.791666666664</c:v>
                </c:pt>
                <c:pt idx="1141">
                  <c:v>41667.791666666664</c:v>
                </c:pt>
                <c:pt idx="1142">
                  <c:v>41668.791666666664</c:v>
                </c:pt>
                <c:pt idx="1143">
                  <c:v>41669.791666666664</c:v>
                </c:pt>
                <c:pt idx="1144">
                  <c:v>41670.791666666664</c:v>
                </c:pt>
                <c:pt idx="1145">
                  <c:v>41673.791666666664</c:v>
                </c:pt>
                <c:pt idx="1146">
                  <c:v>41674.791666666664</c:v>
                </c:pt>
                <c:pt idx="1147">
                  <c:v>41675.791666666664</c:v>
                </c:pt>
                <c:pt idx="1148">
                  <c:v>41676.791666666664</c:v>
                </c:pt>
                <c:pt idx="1149">
                  <c:v>41677.791666666664</c:v>
                </c:pt>
                <c:pt idx="1150">
                  <c:v>41680.791666666664</c:v>
                </c:pt>
                <c:pt idx="1151">
                  <c:v>41681.791666666664</c:v>
                </c:pt>
                <c:pt idx="1152">
                  <c:v>41682.791666666664</c:v>
                </c:pt>
                <c:pt idx="1153">
                  <c:v>41683.791666666664</c:v>
                </c:pt>
                <c:pt idx="1154">
                  <c:v>41684.791666666664</c:v>
                </c:pt>
                <c:pt idx="1155">
                  <c:v>41688.791666666664</c:v>
                </c:pt>
                <c:pt idx="1156">
                  <c:v>41689.791666666664</c:v>
                </c:pt>
                <c:pt idx="1157">
                  <c:v>41690.791666666664</c:v>
                </c:pt>
                <c:pt idx="1158">
                  <c:v>41691.791666666664</c:v>
                </c:pt>
                <c:pt idx="1159">
                  <c:v>41694.791666666664</c:v>
                </c:pt>
                <c:pt idx="1160">
                  <c:v>41695.791666666664</c:v>
                </c:pt>
                <c:pt idx="1161">
                  <c:v>41696.791666666664</c:v>
                </c:pt>
                <c:pt idx="1162">
                  <c:v>41697.791666666664</c:v>
                </c:pt>
                <c:pt idx="1163">
                  <c:v>41698.791666666664</c:v>
                </c:pt>
                <c:pt idx="1164">
                  <c:v>41701.791666666664</c:v>
                </c:pt>
                <c:pt idx="1165">
                  <c:v>41702.791666666664</c:v>
                </c:pt>
                <c:pt idx="1166">
                  <c:v>41703.791666666664</c:v>
                </c:pt>
                <c:pt idx="1167">
                  <c:v>41704.791666666664</c:v>
                </c:pt>
                <c:pt idx="1168">
                  <c:v>41705.791666666664</c:v>
                </c:pt>
                <c:pt idx="1169">
                  <c:v>41708.833333333336</c:v>
                </c:pt>
                <c:pt idx="1170">
                  <c:v>41709.833333333336</c:v>
                </c:pt>
                <c:pt idx="1171">
                  <c:v>41710.833333333336</c:v>
                </c:pt>
                <c:pt idx="1172">
                  <c:v>41711.833333333336</c:v>
                </c:pt>
                <c:pt idx="1173">
                  <c:v>41712.833333333336</c:v>
                </c:pt>
                <c:pt idx="1174">
                  <c:v>41715.833333333336</c:v>
                </c:pt>
                <c:pt idx="1175">
                  <c:v>41716.833333333336</c:v>
                </c:pt>
                <c:pt idx="1176">
                  <c:v>41717.833333333336</c:v>
                </c:pt>
                <c:pt idx="1177">
                  <c:v>41718.833333333336</c:v>
                </c:pt>
                <c:pt idx="1178">
                  <c:v>41719.833333333336</c:v>
                </c:pt>
                <c:pt idx="1179">
                  <c:v>41722.833333333336</c:v>
                </c:pt>
                <c:pt idx="1180">
                  <c:v>41723.833333333336</c:v>
                </c:pt>
                <c:pt idx="1181">
                  <c:v>41724.833333333336</c:v>
                </c:pt>
                <c:pt idx="1182">
                  <c:v>41725.833333333336</c:v>
                </c:pt>
                <c:pt idx="1183">
                  <c:v>41726.833333333336</c:v>
                </c:pt>
                <c:pt idx="1184">
                  <c:v>41729.833333333336</c:v>
                </c:pt>
                <c:pt idx="1185">
                  <c:v>41730.833333333336</c:v>
                </c:pt>
                <c:pt idx="1186">
                  <c:v>41731.833333333336</c:v>
                </c:pt>
                <c:pt idx="1187">
                  <c:v>41732.833333333336</c:v>
                </c:pt>
                <c:pt idx="1188">
                  <c:v>41733.833333333336</c:v>
                </c:pt>
                <c:pt idx="1189">
                  <c:v>41736.833333333336</c:v>
                </c:pt>
                <c:pt idx="1190">
                  <c:v>41737.833333333336</c:v>
                </c:pt>
                <c:pt idx="1191">
                  <c:v>41738.833333333336</c:v>
                </c:pt>
                <c:pt idx="1192">
                  <c:v>41739.833333333336</c:v>
                </c:pt>
                <c:pt idx="1193">
                  <c:v>41740.833333333336</c:v>
                </c:pt>
                <c:pt idx="1194">
                  <c:v>41743.833333333336</c:v>
                </c:pt>
                <c:pt idx="1195">
                  <c:v>41744.833333333336</c:v>
                </c:pt>
                <c:pt idx="1196">
                  <c:v>41745.833333333336</c:v>
                </c:pt>
                <c:pt idx="1197">
                  <c:v>41746.833333333336</c:v>
                </c:pt>
                <c:pt idx="1198">
                  <c:v>41750.833333333336</c:v>
                </c:pt>
                <c:pt idx="1199">
                  <c:v>41751.833333333336</c:v>
                </c:pt>
                <c:pt idx="1200">
                  <c:v>41752.833333333336</c:v>
                </c:pt>
                <c:pt idx="1201">
                  <c:v>41753.833333333336</c:v>
                </c:pt>
                <c:pt idx="1202">
                  <c:v>41754.833333333336</c:v>
                </c:pt>
                <c:pt idx="1203">
                  <c:v>41757.833333333336</c:v>
                </c:pt>
                <c:pt idx="1204">
                  <c:v>41758.833333333336</c:v>
                </c:pt>
                <c:pt idx="1205">
                  <c:v>41759.833333333336</c:v>
                </c:pt>
                <c:pt idx="1206">
                  <c:v>41760.833333333336</c:v>
                </c:pt>
                <c:pt idx="1207">
                  <c:v>41761.833333333336</c:v>
                </c:pt>
                <c:pt idx="1208">
                  <c:v>41764.833333333336</c:v>
                </c:pt>
                <c:pt idx="1209">
                  <c:v>41765.833333333336</c:v>
                </c:pt>
                <c:pt idx="1210">
                  <c:v>41766.833333333336</c:v>
                </c:pt>
                <c:pt idx="1211">
                  <c:v>41767.833333333336</c:v>
                </c:pt>
                <c:pt idx="1212">
                  <c:v>41768.833333333336</c:v>
                </c:pt>
                <c:pt idx="1213">
                  <c:v>41771.833333333336</c:v>
                </c:pt>
                <c:pt idx="1214">
                  <c:v>41772.833333333336</c:v>
                </c:pt>
                <c:pt idx="1215">
                  <c:v>41773.833333333336</c:v>
                </c:pt>
                <c:pt idx="1216">
                  <c:v>41774.833333333336</c:v>
                </c:pt>
                <c:pt idx="1217">
                  <c:v>41775.833333333336</c:v>
                </c:pt>
                <c:pt idx="1218">
                  <c:v>41778.833333333336</c:v>
                </c:pt>
                <c:pt idx="1219">
                  <c:v>41779.833333333336</c:v>
                </c:pt>
                <c:pt idx="1220">
                  <c:v>41780.833333333336</c:v>
                </c:pt>
                <c:pt idx="1221">
                  <c:v>41781.833333333336</c:v>
                </c:pt>
                <c:pt idx="1222">
                  <c:v>41782.833333333336</c:v>
                </c:pt>
                <c:pt idx="1223">
                  <c:v>41786.833333333336</c:v>
                </c:pt>
                <c:pt idx="1224">
                  <c:v>41787.833333333336</c:v>
                </c:pt>
                <c:pt idx="1225">
                  <c:v>41788.833333333336</c:v>
                </c:pt>
                <c:pt idx="1226">
                  <c:v>41789.833333333336</c:v>
                </c:pt>
                <c:pt idx="1227">
                  <c:v>41792.833333333336</c:v>
                </c:pt>
                <c:pt idx="1228">
                  <c:v>41793.833333333336</c:v>
                </c:pt>
                <c:pt idx="1229">
                  <c:v>41794.833333333336</c:v>
                </c:pt>
                <c:pt idx="1230">
                  <c:v>41795.833333333336</c:v>
                </c:pt>
                <c:pt idx="1231">
                  <c:v>41796.833333333336</c:v>
                </c:pt>
                <c:pt idx="1232">
                  <c:v>41799.833333333336</c:v>
                </c:pt>
                <c:pt idx="1233">
                  <c:v>41800.833333333336</c:v>
                </c:pt>
                <c:pt idx="1234">
                  <c:v>41801.833333333336</c:v>
                </c:pt>
                <c:pt idx="1235">
                  <c:v>41802.833333333336</c:v>
                </c:pt>
                <c:pt idx="1236">
                  <c:v>41803.833333333336</c:v>
                </c:pt>
                <c:pt idx="1237">
                  <c:v>41806.833333333336</c:v>
                </c:pt>
                <c:pt idx="1238">
                  <c:v>41807.833333333336</c:v>
                </c:pt>
                <c:pt idx="1239">
                  <c:v>41808.833333333336</c:v>
                </c:pt>
                <c:pt idx="1240">
                  <c:v>41809.833333333336</c:v>
                </c:pt>
                <c:pt idx="1241">
                  <c:v>41810.833333333336</c:v>
                </c:pt>
                <c:pt idx="1242">
                  <c:v>41813.833333333336</c:v>
                </c:pt>
                <c:pt idx="1243">
                  <c:v>41814.833333333336</c:v>
                </c:pt>
                <c:pt idx="1244">
                  <c:v>41815.833333333336</c:v>
                </c:pt>
                <c:pt idx="1245">
                  <c:v>41816.833333333336</c:v>
                </c:pt>
                <c:pt idx="1246">
                  <c:v>41817.833333333336</c:v>
                </c:pt>
                <c:pt idx="1247">
                  <c:v>41820.833333333336</c:v>
                </c:pt>
                <c:pt idx="1248">
                  <c:v>41821.833333333336</c:v>
                </c:pt>
                <c:pt idx="1249">
                  <c:v>41822.833333333336</c:v>
                </c:pt>
                <c:pt idx="1250">
                  <c:v>41823.833333333336</c:v>
                </c:pt>
                <c:pt idx="1251">
                  <c:v>41827.833333333336</c:v>
                </c:pt>
                <c:pt idx="1252">
                  <c:v>41828.833333333336</c:v>
                </c:pt>
                <c:pt idx="1253">
                  <c:v>41829.833333333336</c:v>
                </c:pt>
                <c:pt idx="1254">
                  <c:v>41830.833333333336</c:v>
                </c:pt>
                <c:pt idx="1255">
                  <c:v>41831.833333333336</c:v>
                </c:pt>
                <c:pt idx="1256">
                  <c:v>41834.833333333336</c:v>
                </c:pt>
                <c:pt idx="1257">
                  <c:v>41835.833333333336</c:v>
                </c:pt>
                <c:pt idx="1258">
                  <c:v>41836.833333333336</c:v>
                </c:pt>
                <c:pt idx="1259">
                  <c:v>41837.833333333336</c:v>
                </c:pt>
                <c:pt idx="1260">
                  <c:v>41838.833333333336</c:v>
                </c:pt>
                <c:pt idx="1261">
                  <c:v>41841.833333333336</c:v>
                </c:pt>
                <c:pt idx="1262">
                  <c:v>41842.833333333336</c:v>
                </c:pt>
                <c:pt idx="1263">
                  <c:v>41843.833333333336</c:v>
                </c:pt>
                <c:pt idx="1264">
                  <c:v>41844.833333333336</c:v>
                </c:pt>
                <c:pt idx="1265">
                  <c:v>41845.833333333336</c:v>
                </c:pt>
                <c:pt idx="1266">
                  <c:v>41848.833333333336</c:v>
                </c:pt>
                <c:pt idx="1267">
                  <c:v>41849.833333333336</c:v>
                </c:pt>
                <c:pt idx="1268">
                  <c:v>41850.833333333336</c:v>
                </c:pt>
                <c:pt idx="1269">
                  <c:v>41851.833333333336</c:v>
                </c:pt>
                <c:pt idx="1270">
                  <c:v>41852.833333333336</c:v>
                </c:pt>
                <c:pt idx="1271">
                  <c:v>41855.833333333336</c:v>
                </c:pt>
                <c:pt idx="1272">
                  <c:v>41856.833333333336</c:v>
                </c:pt>
                <c:pt idx="1273">
                  <c:v>41857.833333333336</c:v>
                </c:pt>
                <c:pt idx="1274">
                  <c:v>41858.833333333336</c:v>
                </c:pt>
                <c:pt idx="1275">
                  <c:v>41859.833333333336</c:v>
                </c:pt>
                <c:pt idx="1276">
                  <c:v>41862.833333333336</c:v>
                </c:pt>
                <c:pt idx="1277">
                  <c:v>41863.833333333336</c:v>
                </c:pt>
                <c:pt idx="1278">
                  <c:v>41864.833333333336</c:v>
                </c:pt>
                <c:pt idx="1279">
                  <c:v>41865.833333333336</c:v>
                </c:pt>
                <c:pt idx="1280">
                  <c:v>41866.833333333336</c:v>
                </c:pt>
                <c:pt idx="1281">
                  <c:v>41869.833333333336</c:v>
                </c:pt>
                <c:pt idx="1282">
                  <c:v>41870.833333333336</c:v>
                </c:pt>
                <c:pt idx="1283">
                  <c:v>41871.833333333336</c:v>
                </c:pt>
                <c:pt idx="1284">
                  <c:v>41872.833333333336</c:v>
                </c:pt>
                <c:pt idx="1285">
                  <c:v>41873.833333333336</c:v>
                </c:pt>
                <c:pt idx="1286">
                  <c:v>41876.833333333336</c:v>
                </c:pt>
                <c:pt idx="1287">
                  <c:v>41877.833333333336</c:v>
                </c:pt>
                <c:pt idx="1288">
                  <c:v>41878.833333333336</c:v>
                </c:pt>
                <c:pt idx="1289">
                  <c:v>41879.833333333336</c:v>
                </c:pt>
                <c:pt idx="1290">
                  <c:v>41880.833333333336</c:v>
                </c:pt>
                <c:pt idx="1291">
                  <c:v>41884.833333333336</c:v>
                </c:pt>
                <c:pt idx="1292">
                  <c:v>41885.833333333336</c:v>
                </c:pt>
                <c:pt idx="1293">
                  <c:v>41886.833333333336</c:v>
                </c:pt>
                <c:pt idx="1294">
                  <c:v>41887.833333333336</c:v>
                </c:pt>
                <c:pt idx="1295">
                  <c:v>41890.833333333336</c:v>
                </c:pt>
                <c:pt idx="1296">
                  <c:v>41891.833333333336</c:v>
                </c:pt>
                <c:pt idx="1297">
                  <c:v>41892.833333333336</c:v>
                </c:pt>
                <c:pt idx="1298">
                  <c:v>41893.833333333336</c:v>
                </c:pt>
                <c:pt idx="1299">
                  <c:v>41894.833333333336</c:v>
                </c:pt>
                <c:pt idx="1300">
                  <c:v>41897.833333333336</c:v>
                </c:pt>
                <c:pt idx="1301">
                  <c:v>41898.833333333336</c:v>
                </c:pt>
                <c:pt idx="1302">
                  <c:v>41899.833333333336</c:v>
                </c:pt>
                <c:pt idx="1303">
                  <c:v>41900.833333333336</c:v>
                </c:pt>
                <c:pt idx="1304">
                  <c:v>41901.833333333336</c:v>
                </c:pt>
                <c:pt idx="1305">
                  <c:v>41904.833333333336</c:v>
                </c:pt>
                <c:pt idx="1306">
                  <c:v>41905.833333333336</c:v>
                </c:pt>
                <c:pt idx="1307">
                  <c:v>41906.833333333336</c:v>
                </c:pt>
                <c:pt idx="1308">
                  <c:v>41907.833333333336</c:v>
                </c:pt>
                <c:pt idx="1309">
                  <c:v>41908.833333333336</c:v>
                </c:pt>
                <c:pt idx="1310">
                  <c:v>41911.833333333336</c:v>
                </c:pt>
                <c:pt idx="1311">
                  <c:v>41912.833333333336</c:v>
                </c:pt>
                <c:pt idx="1312">
                  <c:v>41913.833333333336</c:v>
                </c:pt>
                <c:pt idx="1313">
                  <c:v>41914.833333333336</c:v>
                </c:pt>
                <c:pt idx="1314">
                  <c:v>41915.833333333336</c:v>
                </c:pt>
                <c:pt idx="1315">
                  <c:v>41918.833333333336</c:v>
                </c:pt>
                <c:pt idx="1316">
                  <c:v>41919.833333333336</c:v>
                </c:pt>
                <c:pt idx="1317">
                  <c:v>41920.833333333336</c:v>
                </c:pt>
                <c:pt idx="1318">
                  <c:v>41921.833333333336</c:v>
                </c:pt>
                <c:pt idx="1319">
                  <c:v>41922.833333333336</c:v>
                </c:pt>
                <c:pt idx="1320">
                  <c:v>41926.833333333336</c:v>
                </c:pt>
                <c:pt idx="1321">
                  <c:v>41927.833333333336</c:v>
                </c:pt>
                <c:pt idx="1322">
                  <c:v>41928.833333333336</c:v>
                </c:pt>
                <c:pt idx="1323">
                  <c:v>41929.833333333336</c:v>
                </c:pt>
                <c:pt idx="1324">
                  <c:v>41932.833333333336</c:v>
                </c:pt>
                <c:pt idx="1325">
                  <c:v>41933.833333333336</c:v>
                </c:pt>
                <c:pt idx="1326">
                  <c:v>41934.833333333336</c:v>
                </c:pt>
                <c:pt idx="1327">
                  <c:v>41935.833333333336</c:v>
                </c:pt>
                <c:pt idx="1328">
                  <c:v>41936.833333333336</c:v>
                </c:pt>
                <c:pt idx="1329">
                  <c:v>41939.833333333336</c:v>
                </c:pt>
                <c:pt idx="1330">
                  <c:v>41940.833333333336</c:v>
                </c:pt>
                <c:pt idx="1331">
                  <c:v>41941.833333333336</c:v>
                </c:pt>
                <c:pt idx="1332">
                  <c:v>41942.833333333336</c:v>
                </c:pt>
                <c:pt idx="1333">
                  <c:v>41943.833333333336</c:v>
                </c:pt>
                <c:pt idx="1334">
                  <c:v>41946.791666666664</c:v>
                </c:pt>
                <c:pt idx="1335">
                  <c:v>41947.791666666664</c:v>
                </c:pt>
                <c:pt idx="1336">
                  <c:v>41948.791666666664</c:v>
                </c:pt>
                <c:pt idx="1337">
                  <c:v>41949.791666666664</c:v>
                </c:pt>
                <c:pt idx="1338">
                  <c:v>41950.791666666664</c:v>
                </c:pt>
                <c:pt idx="1339">
                  <c:v>41953.791666666664</c:v>
                </c:pt>
                <c:pt idx="1340">
                  <c:v>41955.791666666664</c:v>
                </c:pt>
                <c:pt idx="1341">
                  <c:v>41956.791666666664</c:v>
                </c:pt>
                <c:pt idx="1342">
                  <c:v>41957.791666666664</c:v>
                </c:pt>
                <c:pt idx="1343">
                  <c:v>41960.791666666664</c:v>
                </c:pt>
                <c:pt idx="1344">
                  <c:v>41961.791666666664</c:v>
                </c:pt>
                <c:pt idx="1345">
                  <c:v>41962.791666666664</c:v>
                </c:pt>
                <c:pt idx="1346">
                  <c:v>41963.791666666664</c:v>
                </c:pt>
                <c:pt idx="1347">
                  <c:v>41964.791666666664</c:v>
                </c:pt>
                <c:pt idx="1348">
                  <c:v>41967.791666666664</c:v>
                </c:pt>
                <c:pt idx="1349">
                  <c:v>41968.791666666664</c:v>
                </c:pt>
                <c:pt idx="1350">
                  <c:v>41969.791666666664</c:v>
                </c:pt>
                <c:pt idx="1351">
                  <c:v>41971.791666666664</c:v>
                </c:pt>
                <c:pt idx="1352">
                  <c:v>41974.791666666664</c:v>
                </c:pt>
                <c:pt idx="1353">
                  <c:v>41975.791666666664</c:v>
                </c:pt>
                <c:pt idx="1354">
                  <c:v>41976.791666666664</c:v>
                </c:pt>
                <c:pt idx="1355">
                  <c:v>41977.791666666664</c:v>
                </c:pt>
                <c:pt idx="1356">
                  <c:v>41978.791666666664</c:v>
                </c:pt>
                <c:pt idx="1357">
                  <c:v>41981.791666666664</c:v>
                </c:pt>
                <c:pt idx="1358">
                  <c:v>41982.791666666664</c:v>
                </c:pt>
                <c:pt idx="1359">
                  <c:v>41983.791666666664</c:v>
                </c:pt>
                <c:pt idx="1360">
                  <c:v>41984.791666666664</c:v>
                </c:pt>
                <c:pt idx="1361">
                  <c:v>41985.791666666664</c:v>
                </c:pt>
                <c:pt idx="1362">
                  <c:v>41988.791666666664</c:v>
                </c:pt>
                <c:pt idx="1363">
                  <c:v>41989.791666666664</c:v>
                </c:pt>
                <c:pt idx="1364">
                  <c:v>41990.791666666664</c:v>
                </c:pt>
                <c:pt idx="1365">
                  <c:v>41991.791666666664</c:v>
                </c:pt>
                <c:pt idx="1366">
                  <c:v>41992.791666666664</c:v>
                </c:pt>
                <c:pt idx="1367">
                  <c:v>41995.791666666664</c:v>
                </c:pt>
                <c:pt idx="1368">
                  <c:v>41996.791666666664</c:v>
                </c:pt>
                <c:pt idx="1369">
                  <c:v>41997.791666666664</c:v>
                </c:pt>
                <c:pt idx="1370">
                  <c:v>41999.791666666664</c:v>
                </c:pt>
                <c:pt idx="1371">
                  <c:v>42002.791666666664</c:v>
                </c:pt>
                <c:pt idx="1372">
                  <c:v>42003.791666666664</c:v>
                </c:pt>
                <c:pt idx="1373">
                  <c:v>42004.791666666664</c:v>
                </c:pt>
                <c:pt idx="1374">
                  <c:v>42006.791666666664</c:v>
                </c:pt>
                <c:pt idx="1375">
                  <c:v>42009.791666666664</c:v>
                </c:pt>
                <c:pt idx="1376">
                  <c:v>42010.791666666664</c:v>
                </c:pt>
                <c:pt idx="1377">
                  <c:v>42011.791666666664</c:v>
                </c:pt>
                <c:pt idx="1378">
                  <c:v>42012.791666666664</c:v>
                </c:pt>
                <c:pt idx="1379">
                  <c:v>42013.791666666664</c:v>
                </c:pt>
                <c:pt idx="1380">
                  <c:v>42016.791666666664</c:v>
                </c:pt>
                <c:pt idx="1381">
                  <c:v>42017.791666666664</c:v>
                </c:pt>
                <c:pt idx="1382">
                  <c:v>42018.791666666664</c:v>
                </c:pt>
                <c:pt idx="1383">
                  <c:v>42019.791666666664</c:v>
                </c:pt>
                <c:pt idx="1384">
                  <c:v>42020.791666666664</c:v>
                </c:pt>
                <c:pt idx="1385">
                  <c:v>42024.791666666664</c:v>
                </c:pt>
                <c:pt idx="1386">
                  <c:v>42025.791666666664</c:v>
                </c:pt>
                <c:pt idx="1387">
                  <c:v>42026.791666666664</c:v>
                </c:pt>
                <c:pt idx="1388">
                  <c:v>42027.791666666664</c:v>
                </c:pt>
                <c:pt idx="1389">
                  <c:v>42030.791666666664</c:v>
                </c:pt>
                <c:pt idx="1390">
                  <c:v>42031.791666666664</c:v>
                </c:pt>
                <c:pt idx="1391">
                  <c:v>42032.791666666664</c:v>
                </c:pt>
                <c:pt idx="1392">
                  <c:v>42033.791666666664</c:v>
                </c:pt>
                <c:pt idx="1393">
                  <c:v>42034.791666666664</c:v>
                </c:pt>
                <c:pt idx="1394">
                  <c:v>42037.791666666664</c:v>
                </c:pt>
                <c:pt idx="1395">
                  <c:v>42038.791666666664</c:v>
                </c:pt>
                <c:pt idx="1396">
                  <c:v>42039.791666666664</c:v>
                </c:pt>
                <c:pt idx="1397">
                  <c:v>42040.791666666664</c:v>
                </c:pt>
                <c:pt idx="1398">
                  <c:v>42041.791666666664</c:v>
                </c:pt>
                <c:pt idx="1399">
                  <c:v>42044.791666666664</c:v>
                </c:pt>
                <c:pt idx="1400">
                  <c:v>42045.791666666664</c:v>
                </c:pt>
                <c:pt idx="1401">
                  <c:v>42046.791666666664</c:v>
                </c:pt>
                <c:pt idx="1402">
                  <c:v>42047.791666666664</c:v>
                </c:pt>
                <c:pt idx="1403">
                  <c:v>42048.791666666664</c:v>
                </c:pt>
                <c:pt idx="1404">
                  <c:v>42052.791666666664</c:v>
                </c:pt>
                <c:pt idx="1405">
                  <c:v>42053.791666666664</c:v>
                </c:pt>
                <c:pt idx="1406">
                  <c:v>42054.791666666664</c:v>
                </c:pt>
                <c:pt idx="1407">
                  <c:v>42055.791666666664</c:v>
                </c:pt>
                <c:pt idx="1408">
                  <c:v>42058.791666666664</c:v>
                </c:pt>
                <c:pt idx="1409">
                  <c:v>42059.791666666664</c:v>
                </c:pt>
                <c:pt idx="1410">
                  <c:v>42060.791666666664</c:v>
                </c:pt>
                <c:pt idx="1411">
                  <c:v>42061.791666666664</c:v>
                </c:pt>
                <c:pt idx="1412">
                  <c:v>42062.791666666664</c:v>
                </c:pt>
                <c:pt idx="1413">
                  <c:v>42065.791666666664</c:v>
                </c:pt>
                <c:pt idx="1414">
                  <c:v>42066.791666666664</c:v>
                </c:pt>
                <c:pt idx="1415">
                  <c:v>42067.791666666664</c:v>
                </c:pt>
                <c:pt idx="1416">
                  <c:v>42068.791666666664</c:v>
                </c:pt>
                <c:pt idx="1417">
                  <c:v>42069.791666666664</c:v>
                </c:pt>
                <c:pt idx="1418">
                  <c:v>42072.833333333336</c:v>
                </c:pt>
                <c:pt idx="1419">
                  <c:v>42073.833333333336</c:v>
                </c:pt>
                <c:pt idx="1420">
                  <c:v>42074.833333333336</c:v>
                </c:pt>
                <c:pt idx="1421">
                  <c:v>42075.833333333336</c:v>
                </c:pt>
                <c:pt idx="1422">
                  <c:v>42076.833333333336</c:v>
                </c:pt>
                <c:pt idx="1423">
                  <c:v>42079.833333333336</c:v>
                </c:pt>
                <c:pt idx="1424">
                  <c:v>42080.833333333336</c:v>
                </c:pt>
                <c:pt idx="1425">
                  <c:v>42081.833333333336</c:v>
                </c:pt>
                <c:pt idx="1426">
                  <c:v>42082.833333333336</c:v>
                </c:pt>
                <c:pt idx="1427">
                  <c:v>42083.833333333336</c:v>
                </c:pt>
                <c:pt idx="1428">
                  <c:v>42086.833333333336</c:v>
                </c:pt>
                <c:pt idx="1429">
                  <c:v>42087.833333333336</c:v>
                </c:pt>
                <c:pt idx="1430">
                  <c:v>42088.833333333336</c:v>
                </c:pt>
                <c:pt idx="1431">
                  <c:v>42089.833333333336</c:v>
                </c:pt>
                <c:pt idx="1432">
                  <c:v>42090.833333333336</c:v>
                </c:pt>
                <c:pt idx="1433">
                  <c:v>42093.833333333336</c:v>
                </c:pt>
                <c:pt idx="1434">
                  <c:v>42094.833333333336</c:v>
                </c:pt>
                <c:pt idx="1435">
                  <c:v>42095.833333333336</c:v>
                </c:pt>
                <c:pt idx="1436">
                  <c:v>42096.833333333336</c:v>
                </c:pt>
                <c:pt idx="1437">
                  <c:v>42100.833333333336</c:v>
                </c:pt>
                <c:pt idx="1438">
                  <c:v>42101.833333333336</c:v>
                </c:pt>
                <c:pt idx="1439">
                  <c:v>42102.833333333336</c:v>
                </c:pt>
                <c:pt idx="1440">
                  <c:v>42103.833333333336</c:v>
                </c:pt>
                <c:pt idx="1441">
                  <c:v>42104.833333333336</c:v>
                </c:pt>
                <c:pt idx="1442">
                  <c:v>42107.833333333336</c:v>
                </c:pt>
                <c:pt idx="1443">
                  <c:v>42108.833333333336</c:v>
                </c:pt>
                <c:pt idx="1444">
                  <c:v>42109.833333333336</c:v>
                </c:pt>
                <c:pt idx="1445">
                  <c:v>42110.833333333336</c:v>
                </c:pt>
                <c:pt idx="1446">
                  <c:v>42111.833333333336</c:v>
                </c:pt>
                <c:pt idx="1447">
                  <c:v>42114.833333333336</c:v>
                </c:pt>
                <c:pt idx="1448">
                  <c:v>42115.833333333336</c:v>
                </c:pt>
                <c:pt idx="1449">
                  <c:v>42116.833333333336</c:v>
                </c:pt>
                <c:pt idx="1450">
                  <c:v>42117.833333333336</c:v>
                </c:pt>
                <c:pt idx="1451">
                  <c:v>42118.833333333336</c:v>
                </c:pt>
                <c:pt idx="1452">
                  <c:v>42121.833333333336</c:v>
                </c:pt>
                <c:pt idx="1453">
                  <c:v>42122.833333333336</c:v>
                </c:pt>
                <c:pt idx="1454">
                  <c:v>42123.833333333336</c:v>
                </c:pt>
                <c:pt idx="1455">
                  <c:v>42124.833333333336</c:v>
                </c:pt>
                <c:pt idx="1456">
                  <c:v>42125.833333333336</c:v>
                </c:pt>
                <c:pt idx="1457">
                  <c:v>42128.833333333336</c:v>
                </c:pt>
                <c:pt idx="1458">
                  <c:v>42129.833333333336</c:v>
                </c:pt>
                <c:pt idx="1459">
                  <c:v>42130.833333333336</c:v>
                </c:pt>
                <c:pt idx="1460">
                  <c:v>42131.833333333336</c:v>
                </c:pt>
                <c:pt idx="1461">
                  <c:v>42132.833333333336</c:v>
                </c:pt>
                <c:pt idx="1462">
                  <c:v>42135.833333333336</c:v>
                </c:pt>
                <c:pt idx="1463">
                  <c:v>42136.833333333336</c:v>
                </c:pt>
                <c:pt idx="1464">
                  <c:v>42137.833333333336</c:v>
                </c:pt>
                <c:pt idx="1465">
                  <c:v>42138.833333333336</c:v>
                </c:pt>
                <c:pt idx="1466">
                  <c:v>42139.833333333336</c:v>
                </c:pt>
                <c:pt idx="1467">
                  <c:v>42142.833333333336</c:v>
                </c:pt>
                <c:pt idx="1468">
                  <c:v>42143.833333333336</c:v>
                </c:pt>
                <c:pt idx="1469">
                  <c:v>42144.833333333336</c:v>
                </c:pt>
                <c:pt idx="1470">
                  <c:v>42145.833333333336</c:v>
                </c:pt>
                <c:pt idx="1471">
                  <c:v>42146.833333333336</c:v>
                </c:pt>
                <c:pt idx="1472">
                  <c:v>42150.833333333336</c:v>
                </c:pt>
                <c:pt idx="1473">
                  <c:v>42151.833333333336</c:v>
                </c:pt>
                <c:pt idx="1474">
                  <c:v>42152.833333333336</c:v>
                </c:pt>
                <c:pt idx="1475">
                  <c:v>42153.833333333336</c:v>
                </c:pt>
                <c:pt idx="1476">
                  <c:v>42156.833333333336</c:v>
                </c:pt>
                <c:pt idx="1477">
                  <c:v>42157.833333333336</c:v>
                </c:pt>
                <c:pt idx="1478">
                  <c:v>42158.833333333336</c:v>
                </c:pt>
                <c:pt idx="1479">
                  <c:v>42159.833333333336</c:v>
                </c:pt>
                <c:pt idx="1480">
                  <c:v>42160.833333333336</c:v>
                </c:pt>
                <c:pt idx="1481">
                  <c:v>42163.833333333336</c:v>
                </c:pt>
                <c:pt idx="1482">
                  <c:v>42164.833333333336</c:v>
                </c:pt>
                <c:pt idx="1483">
                  <c:v>42165.833333333336</c:v>
                </c:pt>
                <c:pt idx="1484">
                  <c:v>42166.833333333336</c:v>
                </c:pt>
                <c:pt idx="1485">
                  <c:v>42167.833333333336</c:v>
                </c:pt>
                <c:pt idx="1486">
                  <c:v>42170.833333333336</c:v>
                </c:pt>
                <c:pt idx="1487">
                  <c:v>42171.833333333336</c:v>
                </c:pt>
                <c:pt idx="1488">
                  <c:v>42172.833333333336</c:v>
                </c:pt>
                <c:pt idx="1489">
                  <c:v>42173.833333333336</c:v>
                </c:pt>
                <c:pt idx="1490">
                  <c:v>42174.833333333336</c:v>
                </c:pt>
                <c:pt idx="1491">
                  <c:v>42177.833333333336</c:v>
                </c:pt>
                <c:pt idx="1492">
                  <c:v>42178.833333333336</c:v>
                </c:pt>
                <c:pt idx="1493">
                  <c:v>42179.833333333336</c:v>
                </c:pt>
                <c:pt idx="1494">
                  <c:v>42180.833333333336</c:v>
                </c:pt>
                <c:pt idx="1495">
                  <c:v>42181.833333333336</c:v>
                </c:pt>
                <c:pt idx="1496">
                  <c:v>42184.833333333336</c:v>
                </c:pt>
                <c:pt idx="1497">
                  <c:v>42185.833333333336</c:v>
                </c:pt>
                <c:pt idx="1498">
                  <c:v>42186.833333333336</c:v>
                </c:pt>
                <c:pt idx="1499">
                  <c:v>42187.833333333336</c:v>
                </c:pt>
                <c:pt idx="1500">
                  <c:v>42191.833333333336</c:v>
                </c:pt>
                <c:pt idx="1501">
                  <c:v>42192.833333333336</c:v>
                </c:pt>
                <c:pt idx="1502">
                  <c:v>42193.833333333336</c:v>
                </c:pt>
                <c:pt idx="1503">
                  <c:v>42194.833333333336</c:v>
                </c:pt>
                <c:pt idx="1504">
                  <c:v>42195.833333333336</c:v>
                </c:pt>
                <c:pt idx="1505">
                  <c:v>42198.833333333336</c:v>
                </c:pt>
                <c:pt idx="1506">
                  <c:v>42199.833333333336</c:v>
                </c:pt>
                <c:pt idx="1507">
                  <c:v>42200.833333333336</c:v>
                </c:pt>
                <c:pt idx="1508">
                  <c:v>42201.833333333336</c:v>
                </c:pt>
                <c:pt idx="1509">
                  <c:v>42202.833333333336</c:v>
                </c:pt>
                <c:pt idx="1510">
                  <c:v>42205.833333333336</c:v>
                </c:pt>
                <c:pt idx="1511">
                  <c:v>42206.833333333336</c:v>
                </c:pt>
                <c:pt idx="1512">
                  <c:v>42207.833333333336</c:v>
                </c:pt>
                <c:pt idx="1513">
                  <c:v>42208.833333333336</c:v>
                </c:pt>
                <c:pt idx="1514">
                  <c:v>42209.833333333336</c:v>
                </c:pt>
                <c:pt idx="1515">
                  <c:v>42212.833333333336</c:v>
                </c:pt>
                <c:pt idx="1516">
                  <c:v>42213.833333333336</c:v>
                </c:pt>
                <c:pt idx="1517">
                  <c:v>42214.833333333336</c:v>
                </c:pt>
                <c:pt idx="1518">
                  <c:v>42215.833333333336</c:v>
                </c:pt>
                <c:pt idx="1519">
                  <c:v>42216.833333333336</c:v>
                </c:pt>
                <c:pt idx="1520">
                  <c:v>42219.833333333336</c:v>
                </c:pt>
                <c:pt idx="1521">
                  <c:v>42220.833333333336</c:v>
                </c:pt>
                <c:pt idx="1522">
                  <c:v>42221.833333333336</c:v>
                </c:pt>
                <c:pt idx="1523">
                  <c:v>42222.833333333336</c:v>
                </c:pt>
                <c:pt idx="1524">
                  <c:v>42223.833333333336</c:v>
                </c:pt>
                <c:pt idx="1525">
                  <c:v>42226.833333333336</c:v>
                </c:pt>
                <c:pt idx="1526">
                  <c:v>42227.833333333336</c:v>
                </c:pt>
                <c:pt idx="1527">
                  <c:v>42228.833333333336</c:v>
                </c:pt>
                <c:pt idx="1528">
                  <c:v>42229.833333333336</c:v>
                </c:pt>
                <c:pt idx="1529">
                  <c:v>42230.833333333336</c:v>
                </c:pt>
                <c:pt idx="1530">
                  <c:v>42233.833333333336</c:v>
                </c:pt>
                <c:pt idx="1531">
                  <c:v>42234.833333333336</c:v>
                </c:pt>
                <c:pt idx="1532">
                  <c:v>42235.833333333336</c:v>
                </c:pt>
                <c:pt idx="1533">
                  <c:v>42236.833333333336</c:v>
                </c:pt>
                <c:pt idx="1534">
                  <c:v>42237.833333333336</c:v>
                </c:pt>
                <c:pt idx="1535">
                  <c:v>42240.833333333336</c:v>
                </c:pt>
                <c:pt idx="1536">
                  <c:v>42241.833333333336</c:v>
                </c:pt>
                <c:pt idx="1537">
                  <c:v>42242.833333333336</c:v>
                </c:pt>
                <c:pt idx="1538">
                  <c:v>42243.833333333336</c:v>
                </c:pt>
                <c:pt idx="1539">
                  <c:v>42244.833333333336</c:v>
                </c:pt>
                <c:pt idx="1540">
                  <c:v>42247.833333333336</c:v>
                </c:pt>
                <c:pt idx="1541">
                  <c:v>42248.833333333336</c:v>
                </c:pt>
                <c:pt idx="1542">
                  <c:v>42249.833333333336</c:v>
                </c:pt>
                <c:pt idx="1543">
                  <c:v>42250.833333333336</c:v>
                </c:pt>
                <c:pt idx="1544">
                  <c:v>42251.833333333336</c:v>
                </c:pt>
                <c:pt idx="1545">
                  <c:v>42255.833333333336</c:v>
                </c:pt>
                <c:pt idx="1546">
                  <c:v>42256.833333333336</c:v>
                </c:pt>
                <c:pt idx="1547">
                  <c:v>42257.833333333336</c:v>
                </c:pt>
                <c:pt idx="1548">
                  <c:v>42258.833333333336</c:v>
                </c:pt>
                <c:pt idx="1549">
                  <c:v>42261.833333333336</c:v>
                </c:pt>
                <c:pt idx="1550">
                  <c:v>42262.833333333336</c:v>
                </c:pt>
                <c:pt idx="1551">
                  <c:v>42263.833333333336</c:v>
                </c:pt>
                <c:pt idx="1552">
                  <c:v>42264.833333333336</c:v>
                </c:pt>
                <c:pt idx="1553">
                  <c:v>42265.833333333336</c:v>
                </c:pt>
                <c:pt idx="1554">
                  <c:v>42268.833333333336</c:v>
                </c:pt>
                <c:pt idx="1555">
                  <c:v>42269.833333333336</c:v>
                </c:pt>
                <c:pt idx="1556">
                  <c:v>42270.833333333336</c:v>
                </c:pt>
                <c:pt idx="1557">
                  <c:v>42271.833333333336</c:v>
                </c:pt>
                <c:pt idx="1558">
                  <c:v>42272.833333333336</c:v>
                </c:pt>
                <c:pt idx="1559">
                  <c:v>42275.833333333336</c:v>
                </c:pt>
                <c:pt idx="1560">
                  <c:v>42276.833333333336</c:v>
                </c:pt>
                <c:pt idx="1561">
                  <c:v>42277.833333333336</c:v>
                </c:pt>
                <c:pt idx="1562">
                  <c:v>42278.833333333336</c:v>
                </c:pt>
                <c:pt idx="1563">
                  <c:v>42279.833333333336</c:v>
                </c:pt>
                <c:pt idx="1564">
                  <c:v>42282.833333333336</c:v>
                </c:pt>
                <c:pt idx="1565">
                  <c:v>42283.833333333336</c:v>
                </c:pt>
                <c:pt idx="1566">
                  <c:v>42284.833333333336</c:v>
                </c:pt>
                <c:pt idx="1567">
                  <c:v>42285.833333333336</c:v>
                </c:pt>
                <c:pt idx="1568">
                  <c:v>42286.833333333336</c:v>
                </c:pt>
                <c:pt idx="1569">
                  <c:v>42289.833333333336</c:v>
                </c:pt>
                <c:pt idx="1570">
                  <c:v>42290.833333333336</c:v>
                </c:pt>
                <c:pt idx="1571">
                  <c:v>42291.833333333336</c:v>
                </c:pt>
                <c:pt idx="1572">
                  <c:v>42292.833333333336</c:v>
                </c:pt>
                <c:pt idx="1573">
                  <c:v>42293.833333333336</c:v>
                </c:pt>
                <c:pt idx="1574">
                  <c:v>42296.833333333336</c:v>
                </c:pt>
                <c:pt idx="1575">
                  <c:v>42297.833333333336</c:v>
                </c:pt>
                <c:pt idx="1576">
                  <c:v>42298.833333333336</c:v>
                </c:pt>
                <c:pt idx="1577">
                  <c:v>42299.833333333336</c:v>
                </c:pt>
                <c:pt idx="1578">
                  <c:v>42300.833333333336</c:v>
                </c:pt>
                <c:pt idx="1579">
                  <c:v>42303.833333333336</c:v>
                </c:pt>
                <c:pt idx="1580">
                  <c:v>42304.833333333336</c:v>
                </c:pt>
                <c:pt idx="1581">
                  <c:v>42305.833333333336</c:v>
                </c:pt>
                <c:pt idx="1582">
                  <c:v>42306.833333333336</c:v>
                </c:pt>
                <c:pt idx="1583">
                  <c:v>42307.833333333336</c:v>
                </c:pt>
                <c:pt idx="1584">
                  <c:v>42310.791666666664</c:v>
                </c:pt>
                <c:pt idx="1585">
                  <c:v>42311.791666666664</c:v>
                </c:pt>
                <c:pt idx="1586">
                  <c:v>42312.791666666664</c:v>
                </c:pt>
                <c:pt idx="1587">
                  <c:v>42313.791666666664</c:v>
                </c:pt>
                <c:pt idx="1588">
                  <c:v>42314.791666666664</c:v>
                </c:pt>
                <c:pt idx="1589">
                  <c:v>42317.791666666664</c:v>
                </c:pt>
                <c:pt idx="1590">
                  <c:v>42318.791666666664</c:v>
                </c:pt>
                <c:pt idx="1591">
                  <c:v>42319.791666666664</c:v>
                </c:pt>
                <c:pt idx="1592">
                  <c:v>42320.791666666664</c:v>
                </c:pt>
                <c:pt idx="1593">
                  <c:v>42321.791666666664</c:v>
                </c:pt>
                <c:pt idx="1594">
                  <c:v>42324.791666666664</c:v>
                </c:pt>
                <c:pt idx="1595">
                  <c:v>42325.791666666664</c:v>
                </c:pt>
                <c:pt idx="1596">
                  <c:v>42326.791666666664</c:v>
                </c:pt>
                <c:pt idx="1597">
                  <c:v>42327.791666666664</c:v>
                </c:pt>
                <c:pt idx="1598">
                  <c:v>42328.791666666664</c:v>
                </c:pt>
                <c:pt idx="1599">
                  <c:v>42331.791666666664</c:v>
                </c:pt>
                <c:pt idx="1600">
                  <c:v>42332.791666666664</c:v>
                </c:pt>
                <c:pt idx="1601">
                  <c:v>42333.791666666664</c:v>
                </c:pt>
                <c:pt idx="1602">
                  <c:v>42335.791666666664</c:v>
                </c:pt>
                <c:pt idx="1603">
                  <c:v>42338.791666666664</c:v>
                </c:pt>
                <c:pt idx="1604">
                  <c:v>42339.791666666664</c:v>
                </c:pt>
                <c:pt idx="1605">
                  <c:v>42340.791666666664</c:v>
                </c:pt>
                <c:pt idx="1606">
                  <c:v>42341.791666666664</c:v>
                </c:pt>
                <c:pt idx="1607">
                  <c:v>42342.791666666664</c:v>
                </c:pt>
                <c:pt idx="1608">
                  <c:v>42345.791666666664</c:v>
                </c:pt>
                <c:pt idx="1609">
                  <c:v>42346.791666666664</c:v>
                </c:pt>
                <c:pt idx="1610">
                  <c:v>42347.791666666664</c:v>
                </c:pt>
                <c:pt idx="1611">
                  <c:v>42348.791666666664</c:v>
                </c:pt>
                <c:pt idx="1612">
                  <c:v>42349.791666666664</c:v>
                </c:pt>
                <c:pt idx="1613">
                  <c:v>42352.791666666664</c:v>
                </c:pt>
                <c:pt idx="1614">
                  <c:v>42353.791666666664</c:v>
                </c:pt>
                <c:pt idx="1615">
                  <c:v>42354.791666666664</c:v>
                </c:pt>
                <c:pt idx="1616">
                  <c:v>42355.791666666664</c:v>
                </c:pt>
                <c:pt idx="1617">
                  <c:v>42356.791666666664</c:v>
                </c:pt>
                <c:pt idx="1618">
                  <c:v>42359.791666666664</c:v>
                </c:pt>
                <c:pt idx="1619">
                  <c:v>42360.791666666664</c:v>
                </c:pt>
                <c:pt idx="1620">
                  <c:v>42361.791666666664</c:v>
                </c:pt>
                <c:pt idx="1621">
                  <c:v>42362.791666666664</c:v>
                </c:pt>
                <c:pt idx="1622">
                  <c:v>42366.791666666664</c:v>
                </c:pt>
                <c:pt idx="1623">
                  <c:v>42367.791666666664</c:v>
                </c:pt>
                <c:pt idx="1624">
                  <c:v>42368.791666666664</c:v>
                </c:pt>
                <c:pt idx="1625">
                  <c:v>42369.791666666664</c:v>
                </c:pt>
                <c:pt idx="1626">
                  <c:v>42373.791666666664</c:v>
                </c:pt>
                <c:pt idx="1627">
                  <c:v>42374.791666666664</c:v>
                </c:pt>
                <c:pt idx="1628">
                  <c:v>42375.791666666664</c:v>
                </c:pt>
                <c:pt idx="1629">
                  <c:v>42376.791666666664</c:v>
                </c:pt>
                <c:pt idx="1630">
                  <c:v>42377.791666666664</c:v>
                </c:pt>
                <c:pt idx="1631">
                  <c:v>42380.791666666664</c:v>
                </c:pt>
                <c:pt idx="1632">
                  <c:v>42381.791666666664</c:v>
                </c:pt>
                <c:pt idx="1633">
                  <c:v>42382.791666666664</c:v>
                </c:pt>
                <c:pt idx="1634">
                  <c:v>42383.791666666664</c:v>
                </c:pt>
                <c:pt idx="1635">
                  <c:v>42384.791666666664</c:v>
                </c:pt>
                <c:pt idx="1636">
                  <c:v>42388.791666666664</c:v>
                </c:pt>
                <c:pt idx="1637">
                  <c:v>42389.791666666664</c:v>
                </c:pt>
                <c:pt idx="1638">
                  <c:v>42390.791666666664</c:v>
                </c:pt>
                <c:pt idx="1639">
                  <c:v>42391.791666666664</c:v>
                </c:pt>
                <c:pt idx="1640">
                  <c:v>42394.791666666664</c:v>
                </c:pt>
                <c:pt idx="1641">
                  <c:v>42395.791666666664</c:v>
                </c:pt>
                <c:pt idx="1642">
                  <c:v>42396.791666666664</c:v>
                </c:pt>
                <c:pt idx="1643">
                  <c:v>42397.791666666664</c:v>
                </c:pt>
                <c:pt idx="1644">
                  <c:v>42398.791666666664</c:v>
                </c:pt>
                <c:pt idx="1645">
                  <c:v>42401.791666666664</c:v>
                </c:pt>
                <c:pt idx="1646">
                  <c:v>42402.791666666664</c:v>
                </c:pt>
                <c:pt idx="1647">
                  <c:v>42403.791666666664</c:v>
                </c:pt>
                <c:pt idx="1648">
                  <c:v>42404.791666666664</c:v>
                </c:pt>
                <c:pt idx="1649">
                  <c:v>42405.791666666664</c:v>
                </c:pt>
                <c:pt idx="1650">
                  <c:v>42408.791666666664</c:v>
                </c:pt>
                <c:pt idx="1651">
                  <c:v>42409.791666666664</c:v>
                </c:pt>
                <c:pt idx="1652">
                  <c:v>42410.791666666664</c:v>
                </c:pt>
                <c:pt idx="1653">
                  <c:v>42411.791666666664</c:v>
                </c:pt>
                <c:pt idx="1654">
                  <c:v>42412.791666666664</c:v>
                </c:pt>
                <c:pt idx="1655">
                  <c:v>42416.791666666664</c:v>
                </c:pt>
                <c:pt idx="1656">
                  <c:v>42417.791666666664</c:v>
                </c:pt>
                <c:pt idx="1657">
                  <c:v>42418.791666666664</c:v>
                </c:pt>
                <c:pt idx="1658">
                  <c:v>42419.791666666664</c:v>
                </c:pt>
                <c:pt idx="1659">
                  <c:v>42422.791666666664</c:v>
                </c:pt>
                <c:pt idx="1660">
                  <c:v>42423.791666666664</c:v>
                </c:pt>
                <c:pt idx="1661">
                  <c:v>42424.791666666664</c:v>
                </c:pt>
                <c:pt idx="1662">
                  <c:v>42425.791666666664</c:v>
                </c:pt>
                <c:pt idx="1663">
                  <c:v>42426.791666666664</c:v>
                </c:pt>
                <c:pt idx="1664">
                  <c:v>42429.791666666664</c:v>
                </c:pt>
                <c:pt idx="1665">
                  <c:v>42430.791666666664</c:v>
                </c:pt>
                <c:pt idx="1666">
                  <c:v>42431.791666666664</c:v>
                </c:pt>
                <c:pt idx="1667">
                  <c:v>42432.791666666664</c:v>
                </c:pt>
                <c:pt idx="1668">
                  <c:v>42433.791666666664</c:v>
                </c:pt>
                <c:pt idx="1669">
                  <c:v>42436.791666666664</c:v>
                </c:pt>
                <c:pt idx="1670">
                  <c:v>42437.791666666664</c:v>
                </c:pt>
                <c:pt idx="1671">
                  <c:v>42438.791666666664</c:v>
                </c:pt>
                <c:pt idx="1672">
                  <c:v>42439.791666666664</c:v>
                </c:pt>
                <c:pt idx="1673">
                  <c:v>42440.791666666664</c:v>
                </c:pt>
                <c:pt idx="1674">
                  <c:v>42443.833333333336</c:v>
                </c:pt>
                <c:pt idx="1675">
                  <c:v>42444.833333333336</c:v>
                </c:pt>
                <c:pt idx="1676">
                  <c:v>42445.833333333336</c:v>
                </c:pt>
                <c:pt idx="1677">
                  <c:v>42446.833333333336</c:v>
                </c:pt>
                <c:pt idx="1678">
                  <c:v>42447.833333333336</c:v>
                </c:pt>
                <c:pt idx="1679">
                  <c:v>42450.833333333336</c:v>
                </c:pt>
                <c:pt idx="1680">
                  <c:v>42451.833333333336</c:v>
                </c:pt>
                <c:pt idx="1681">
                  <c:v>42452.833333333336</c:v>
                </c:pt>
                <c:pt idx="1682">
                  <c:v>42453.833333333336</c:v>
                </c:pt>
                <c:pt idx="1683">
                  <c:v>42457.833333333336</c:v>
                </c:pt>
                <c:pt idx="1684">
                  <c:v>42458.833333333336</c:v>
                </c:pt>
                <c:pt idx="1685">
                  <c:v>42459.833333333336</c:v>
                </c:pt>
                <c:pt idx="1686">
                  <c:v>42460.833333333336</c:v>
                </c:pt>
                <c:pt idx="1687">
                  <c:v>42461.833333333336</c:v>
                </c:pt>
                <c:pt idx="1688">
                  <c:v>42464.833333333336</c:v>
                </c:pt>
                <c:pt idx="1689">
                  <c:v>42465.833333333336</c:v>
                </c:pt>
                <c:pt idx="1690">
                  <c:v>42466.833333333336</c:v>
                </c:pt>
                <c:pt idx="1691">
                  <c:v>42467.833333333336</c:v>
                </c:pt>
                <c:pt idx="1692">
                  <c:v>42468.833333333336</c:v>
                </c:pt>
                <c:pt idx="1693">
                  <c:v>42471.833333333336</c:v>
                </c:pt>
                <c:pt idx="1694">
                  <c:v>42472.833333333336</c:v>
                </c:pt>
                <c:pt idx="1695">
                  <c:v>42473.833333333336</c:v>
                </c:pt>
                <c:pt idx="1696">
                  <c:v>42474.833333333336</c:v>
                </c:pt>
                <c:pt idx="1697">
                  <c:v>42475.833333333336</c:v>
                </c:pt>
                <c:pt idx="1698">
                  <c:v>42478.833333333336</c:v>
                </c:pt>
                <c:pt idx="1699">
                  <c:v>42479.833333333336</c:v>
                </c:pt>
                <c:pt idx="1700">
                  <c:v>42480.833333333336</c:v>
                </c:pt>
                <c:pt idx="1701">
                  <c:v>42481.833333333336</c:v>
                </c:pt>
                <c:pt idx="1702">
                  <c:v>42482.833333333336</c:v>
                </c:pt>
                <c:pt idx="1703">
                  <c:v>42485.833333333336</c:v>
                </c:pt>
                <c:pt idx="1704">
                  <c:v>42486.833333333336</c:v>
                </c:pt>
                <c:pt idx="1705">
                  <c:v>42487.833333333336</c:v>
                </c:pt>
                <c:pt idx="1706">
                  <c:v>42488.833333333336</c:v>
                </c:pt>
                <c:pt idx="1707">
                  <c:v>42489.833333333336</c:v>
                </c:pt>
                <c:pt idx="1708">
                  <c:v>42492.833333333336</c:v>
                </c:pt>
                <c:pt idx="1709">
                  <c:v>42493.833333333336</c:v>
                </c:pt>
                <c:pt idx="1710">
                  <c:v>42494.833333333336</c:v>
                </c:pt>
                <c:pt idx="1711">
                  <c:v>42495.833333333336</c:v>
                </c:pt>
                <c:pt idx="1712">
                  <c:v>42496.833333333336</c:v>
                </c:pt>
                <c:pt idx="1713">
                  <c:v>42499.833333333336</c:v>
                </c:pt>
                <c:pt idx="1714">
                  <c:v>42500.833333333336</c:v>
                </c:pt>
                <c:pt idx="1715">
                  <c:v>42501.833333333336</c:v>
                </c:pt>
                <c:pt idx="1716">
                  <c:v>42502.833333333336</c:v>
                </c:pt>
                <c:pt idx="1717">
                  <c:v>42503.833333333336</c:v>
                </c:pt>
              </c:numCache>
            </c:numRef>
          </c:cat>
          <c:val>
            <c:numRef>
              <c:f>REL_VOL!$C$2:$C$1719</c:f>
              <c:numCache>
                <c:formatCode>0.00</c:formatCode>
                <c:ptCount val="1718"/>
                <c:pt idx="63">
                  <c:v>0.41142898000809119</c:v>
                </c:pt>
                <c:pt idx="64">
                  <c:v>0.42059740005019802</c:v>
                </c:pt>
                <c:pt idx="65">
                  <c:v>0.42347440379965556</c:v>
                </c:pt>
                <c:pt idx="66">
                  <c:v>0.43750364461394359</c:v>
                </c:pt>
                <c:pt idx="67">
                  <c:v>0.43343387007545775</c:v>
                </c:pt>
                <c:pt idx="68">
                  <c:v>0.43449945186299954</c:v>
                </c:pt>
                <c:pt idx="69">
                  <c:v>0.43546712641431912</c:v>
                </c:pt>
                <c:pt idx="70">
                  <c:v>0.46711263924484897</c:v>
                </c:pt>
                <c:pt idx="71">
                  <c:v>0.46943886320484129</c:v>
                </c:pt>
                <c:pt idx="72">
                  <c:v>0.4813899404781764</c:v>
                </c:pt>
                <c:pt idx="73">
                  <c:v>0.48697451605551545</c:v>
                </c:pt>
                <c:pt idx="74">
                  <c:v>0.48948558268073517</c:v>
                </c:pt>
                <c:pt idx="75">
                  <c:v>0.49754566738710532</c:v>
                </c:pt>
                <c:pt idx="76">
                  <c:v>0.50689594912963343</c:v>
                </c:pt>
                <c:pt idx="77">
                  <c:v>0.49759829586841686</c:v>
                </c:pt>
                <c:pt idx="78">
                  <c:v>0.50366393483507477</c:v>
                </c:pt>
                <c:pt idx="79">
                  <c:v>0.48564611830794685</c:v>
                </c:pt>
                <c:pt idx="80">
                  <c:v>0.49227865633838669</c:v>
                </c:pt>
                <c:pt idx="81">
                  <c:v>0.49552817491921458</c:v>
                </c:pt>
                <c:pt idx="82">
                  <c:v>0.51987256532527171</c:v>
                </c:pt>
                <c:pt idx="83">
                  <c:v>0.49699133636407633</c:v>
                </c:pt>
                <c:pt idx="84">
                  <c:v>0.45934793934541579</c:v>
                </c:pt>
                <c:pt idx="85">
                  <c:v>0.45027462876600688</c:v>
                </c:pt>
                <c:pt idx="86">
                  <c:v>0.45105459941030102</c:v>
                </c:pt>
                <c:pt idx="87">
                  <c:v>0.45431181441279078</c:v>
                </c:pt>
                <c:pt idx="88">
                  <c:v>0.44035315511282608</c:v>
                </c:pt>
                <c:pt idx="89">
                  <c:v>0.44452629615631351</c:v>
                </c:pt>
                <c:pt idx="90">
                  <c:v>0.44105714037233629</c:v>
                </c:pt>
                <c:pt idx="91">
                  <c:v>0.43461119088442507</c:v>
                </c:pt>
                <c:pt idx="92">
                  <c:v>0.44856353519325343</c:v>
                </c:pt>
                <c:pt idx="93">
                  <c:v>0.44673855730229367</c:v>
                </c:pt>
                <c:pt idx="94">
                  <c:v>0.43442313911524782</c:v>
                </c:pt>
                <c:pt idx="95">
                  <c:v>0.43388017886025576</c:v>
                </c:pt>
                <c:pt idx="96">
                  <c:v>0.41994453299615403</c:v>
                </c:pt>
                <c:pt idx="97">
                  <c:v>0.41760532979137494</c:v>
                </c:pt>
                <c:pt idx="98">
                  <c:v>0.4242529661722203</c:v>
                </c:pt>
                <c:pt idx="99">
                  <c:v>0.42499846620863685</c:v>
                </c:pt>
                <c:pt idx="100">
                  <c:v>0.4252315578658814</c:v>
                </c:pt>
                <c:pt idx="101">
                  <c:v>0.42235540012503087</c:v>
                </c:pt>
                <c:pt idx="102">
                  <c:v>0.43645642639003568</c:v>
                </c:pt>
                <c:pt idx="103">
                  <c:v>0.43846060765055578</c:v>
                </c:pt>
                <c:pt idx="104">
                  <c:v>0.43298070448297077</c:v>
                </c:pt>
                <c:pt idx="105">
                  <c:v>0.43565561058673469</c:v>
                </c:pt>
                <c:pt idx="106">
                  <c:v>0.43194215089384053</c:v>
                </c:pt>
                <c:pt idx="107">
                  <c:v>0.43167517077279199</c:v>
                </c:pt>
                <c:pt idx="108">
                  <c:v>0.43149013605497566</c:v>
                </c:pt>
                <c:pt idx="109">
                  <c:v>0.43307884088142068</c:v>
                </c:pt>
                <c:pt idx="110">
                  <c:v>0.42780479763780771</c:v>
                </c:pt>
                <c:pt idx="111">
                  <c:v>0.41888791505215134</c:v>
                </c:pt>
                <c:pt idx="112">
                  <c:v>0.41401834322724612</c:v>
                </c:pt>
                <c:pt idx="113">
                  <c:v>0.41821410187263902</c:v>
                </c:pt>
                <c:pt idx="114">
                  <c:v>0.41547094071349416</c:v>
                </c:pt>
                <c:pt idx="115">
                  <c:v>0.41661568146089295</c:v>
                </c:pt>
                <c:pt idx="116">
                  <c:v>0.41049416079742596</c:v>
                </c:pt>
                <c:pt idx="117">
                  <c:v>0.41115270947685162</c:v>
                </c:pt>
                <c:pt idx="118">
                  <c:v>0.41290891087689841</c:v>
                </c:pt>
                <c:pt idx="119">
                  <c:v>0.41758473682278358</c:v>
                </c:pt>
                <c:pt idx="120">
                  <c:v>0.41169634817145967</c:v>
                </c:pt>
                <c:pt idx="121">
                  <c:v>0.41389682881645934</c:v>
                </c:pt>
                <c:pt idx="122">
                  <c:v>0.4102537274844511</c:v>
                </c:pt>
                <c:pt idx="123">
                  <c:v>0.4100325539879065</c:v>
                </c:pt>
                <c:pt idx="124">
                  <c:v>0.41336171671451455</c:v>
                </c:pt>
                <c:pt idx="125">
                  <c:v>0.40205197946283444</c:v>
                </c:pt>
                <c:pt idx="126">
                  <c:v>0.40958899221607942</c:v>
                </c:pt>
                <c:pt idx="127">
                  <c:v>0.41398344722019198</c:v>
                </c:pt>
                <c:pt idx="128">
                  <c:v>0.41026163558150852</c:v>
                </c:pt>
                <c:pt idx="129">
                  <c:v>0.41749891461324556</c:v>
                </c:pt>
                <c:pt idx="130">
                  <c:v>0.42100039560977509</c:v>
                </c:pt>
                <c:pt idx="131">
                  <c:v>0.41962704061789097</c:v>
                </c:pt>
                <c:pt idx="132">
                  <c:v>0.42346723470121145</c:v>
                </c:pt>
                <c:pt idx="133">
                  <c:v>0.42398201559022636</c:v>
                </c:pt>
                <c:pt idx="134">
                  <c:v>0.41776467389940375</c:v>
                </c:pt>
                <c:pt idx="135">
                  <c:v>0.4016875612289843</c:v>
                </c:pt>
                <c:pt idx="136">
                  <c:v>0.4004384643212423</c:v>
                </c:pt>
                <c:pt idx="137">
                  <c:v>0.41034431323805626</c:v>
                </c:pt>
                <c:pt idx="138">
                  <c:v>0.40236772221423811</c:v>
                </c:pt>
                <c:pt idx="139">
                  <c:v>0.3975121991858438</c:v>
                </c:pt>
                <c:pt idx="140">
                  <c:v>0.40730017541200542</c:v>
                </c:pt>
                <c:pt idx="141">
                  <c:v>0.42003501099788965</c:v>
                </c:pt>
                <c:pt idx="142">
                  <c:v>0.43143397939621725</c:v>
                </c:pt>
                <c:pt idx="143">
                  <c:v>0.42625762464944611</c:v>
                </c:pt>
                <c:pt idx="144">
                  <c:v>0.42022585476389046</c:v>
                </c:pt>
                <c:pt idx="145">
                  <c:v>0.37676106353287137</c:v>
                </c:pt>
                <c:pt idx="146">
                  <c:v>0.38146906645259776</c:v>
                </c:pt>
                <c:pt idx="147">
                  <c:v>0.41943961994166357</c:v>
                </c:pt>
                <c:pt idx="148">
                  <c:v>0.4036324094324249</c:v>
                </c:pt>
                <c:pt idx="149">
                  <c:v>0.40024447365959553</c:v>
                </c:pt>
                <c:pt idx="150">
                  <c:v>0.39667119717506799</c:v>
                </c:pt>
                <c:pt idx="151">
                  <c:v>0.4057017093289727</c:v>
                </c:pt>
                <c:pt idx="152">
                  <c:v>0.40783353799605843</c:v>
                </c:pt>
                <c:pt idx="153">
                  <c:v>0.40409751318747644</c:v>
                </c:pt>
                <c:pt idx="154">
                  <c:v>0.40401670630548442</c:v>
                </c:pt>
                <c:pt idx="155">
                  <c:v>0.36490768043412553</c:v>
                </c:pt>
                <c:pt idx="156">
                  <c:v>0.36225907827987697</c:v>
                </c:pt>
                <c:pt idx="157">
                  <c:v>0.36223511827745125</c:v>
                </c:pt>
                <c:pt idx="158">
                  <c:v>0.36366528653595814</c:v>
                </c:pt>
                <c:pt idx="159">
                  <c:v>0.36390015747344651</c:v>
                </c:pt>
                <c:pt idx="160">
                  <c:v>0.3642905645510805</c:v>
                </c:pt>
                <c:pt idx="161">
                  <c:v>0.35358079302722012</c:v>
                </c:pt>
                <c:pt idx="162">
                  <c:v>0.34637468763706836</c:v>
                </c:pt>
                <c:pt idx="163">
                  <c:v>0.34778072928337578</c:v>
                </c:pt>
                <c:pt idx="164">
                  <c:v>0.35176649169518542</c:v>
                </c:pt>
                <c:pt idx="165">
                  <c:v>0.32797823070876719</c:v>
                </c:pt>
                <c:pt idx="166">
                  <c:v>0.32447458831435144</c:v>
                </c:pt>
                <c:pt idx="167">
                  <c:v>0.33155915917949424</c:v>
                </c:pt>
                <c:pt idx="168">
                  <c:v>0.33331890060667607</c:v>
                </c:pt>
                <c:pt idx="169">
                  <c:v>0.33172311225357148</c:v>
                </c:pt>
                <c:pt idx="170">
                  <c:v>0.3337953676732815</c:v>
                </c:pt>
                <c:pt idx="171">
                  <c:v>0.33350366645372259</c:v>
                </c:pt>
                <c:pt idx="172">
                  <c:v>0.3301893136557838</c:v>
                </c:pt>
                <c:pt idx="173">
                  <c:v>0.32808917639012092</c:v>
                </c:pt>
                <c:pt idx="174">
                  <c:v>0.32472092207633863</c:v>
                </c:pt>
                <c:pt idx="175">
                  <c:v>0.32212519373431747</c:v>
                </c:pt>
                <c:pt idx="176">
                  <c:v>0.32026828058541729</c:v>
                </c:pt>
                <c:pt idx="177">
                  <c:v>0.31582150003226483</c:v>
                </c:pt>
                <c:pt idx="178">
                  <c:v>0.32061129687772671</c:v>
                </c:pt>
                <c:pt idx="179">
                  <c:v>0.31323277337377525</c:v>
                </c:pt>
                <c:pt idx="180">
                  <c:v>0.31294841341070351</c:v>
                </c:pt>
                <c:pt idx="181">
                  <c:v>0.31236753792989996</c:v>
                </c:pt>
                <c:pt idx="182">
                  <c:v>0.31136756449414932</c:v>
                </c:pt>
                <c:pt idx="183">
                  <c:v>0.31039820754225794</c:v>
                </c:pt>
                <c:pt idx="184">
                  <c:v>0.31056991241555609</c:v>
                </c:pt>
                <c:pt idx="185">
                  <c:v>0.31096183498782298</c:v>
                </c:pt>
                <c:pt idx="186">
                  <c:v>0.31178689391752856</c:v>
                </c:pt>
                <c:pt idx="187">
                  <c:v>0.31473590563384746</c:v>
                </c:pt>
                <c:pt idx="188">
                  <c:v>0.32661154355697175</c:v>
                </c:pt>
                <c:pt idx="189">
                  <c:v>0.31713418124778026</c:v>
                </c:pt>
                <c:pt idx="190">
                  <c:v>0.30312682703509397</c:v>
                </c:pt>
                <c:pt idx="191">
                  <c:v>0.30493028836806996</c:v>
                </c:pt>
                <c:pt idx="192">
                  <c:v>0.30944768952337948</c:v>
                </c:pt>
                <c:pt idx="193">
                  <c:v>0.30664054070048524</c:v>
                </c:pt>
                <c:pt idx="194">
                  <c:v>0.30594355717082156</c:v>
                </c:pt>
                <c:pt idx="195">
                  <c:v>0.30259210097156364</c:v>
                </c:pt>
                <c:pt idx="196">
                  <c:v>0.30109143964430113</c:v>
                </c:pt>
                <c:pt idx="197">
                  <c:v>0.31424857042991733</c:v>
                </c:pt>
                <c:pt idx="198">
                  <c:v>0.31681102640783576</c:v>
                </c:pt>
                <c:pt idx="199">
                  <c:v>0.32390094424280813</c:v>
                </c:pt>
                <c:pt idx="200">
                  <c:v>0.31179799171883188</c:v>
                </c:pt>
                <c:pt idx="201">
                  <c:v>0.30638364827260828</c:v>
                </c:pt>
                <c:pt idx="202">
                  <c:v>0.29951454013405215</c:v>
                </c:pt>
                <c:pt idx="203">
                  <c:v>0.30029409478811553</c:v>
                </c:pt>
                <c:pt idx="204">
                  <c:v>0.31489997068035402</c:v>
                </c:pt>
                <c:pt idx="205">
                  <c:v>0.31615468999922103</c:v>
                </c:pt>
                <c:pt idx="206">
                  <c:v>0.30642863567312317</c:v>
                </c:pt>
                <c:pt idx="207">
                  <c:v>0.31371853150058127</c:v>
                </c:pt>
                <c:pt idx="208">
                  <c:v>0.33178582462643286</c:v>
                </c:pt>
                <c:pt idx="209">
                  <c:v>0.36107803492361473</c:v>
                </c:pt>
                <c:pt idx="210">
                  <c:v>0.37374836698448127</c:v>
                </c:pt>
                <c:pt idx="211">
                  <c:v>0.43845251648845007</c:v>
                </c:pt>
                <c:pt idx="212">
                  <c:v>0.42988298458778212</c:v>
                </c:pt>
                <c:pt idx="213">
                  <c:v>0.38299065030392077</c:v>
                </c:pt>
                <c:pt idx="214">
                  <c:v>0.38192321089154818</c:v>
                </c:pt>
                <c:pt idx="215">
                  <c:v>0.38458026217202046</c:v>
                </c:pt>
                <c:pt idx="216">
                  <c:v>0.38403222055080644</c:v>
                </c:pt>
                <c:pt idx="217">
                  <c:v>0.38997345200842981</c:v>
                </c:pt>
                <c:pt idx="218">
                  <c:v>0.40550138047782003</c:v>
                </c:pt>
                <c:pt idx="219">
                  <c:v>0.39773063805634162</c:v>
                </c:pt>
                <c:pt idx="220">
                  <c:v>0.40457806951748437</c:v>
                </c:pt>
                <c:pt idx="221">
                  <c:v>0.41027855026389615</c:v>
                </c:pt>
                <c:pt idx="222">
                  <c:v>0.40198358567914272</c:v>
                </c:pt>
                <c:pt idx="223">
                  <c:v>0.40029641387855019</c:v>
                </c:pt>
                <c:pt idx="224">
                  <c:v>0.40368302090841779</c:v>
                </c:pt>
                <c:pt idx="225">
                  <c:v>0.39854983414831802</c:v>
                </c:pt>
                <c:pt idx="226">
                  <c:v>0.39227914300940475</c:v>
                </c:pt>
                <c:pt idx="227">
                  <c:v>0.3927646726411172</c:v>
                </c:pt>
                <c:pt idx="228">
                  <c:v>0.39081259566075749</c:v>
                </c:pt>
                <c:pt idx="229">
                  <c:v>0.38044833331793981</c:v>
                </c:pt>
                <c:pt idx="230">
                  <c:v>0.38288764337848763</c:v>
                </c:pt>
                <c:pt idx="231">
                  <c:v>0.37277046103807077</c:v>
                </c:pt>
                <c:pt idx="232">
                  <c:v>0.37403401453823198</c:v>
                </c:pt>
                <c:pt idx="233">
                  <c:v>0.36826443816686422</c:v>
                </c:pt>
                <c:pt idx="234">
                  <c:v>0.36748538160724414</c:v>
                </c:pt>
                <c:pt idx="235">
                  <c:v>0.36093007556970291</c:v>
                </c:pt>
                <c:pt idx="236">
                  <c:v>0.36179956802787611</c:v>
                </c:pt>
                <c:pt idx="237">
                  <c:v>0.36193982435564681</c:v>
                </c:pt>
                <c:pt idx="238">
                  <c:v>0.36110723128343841</c:v>
                </c:pt>
                <c:pt idx="239">
                  <c:v>0.35938950392604829</c:v>
                </c:pt>
                <c:pt idx="240">
                  <c:v>0.3596861190073059</c:v>
                </c:pt>
                <c:pt idx="241">
                  <c:v>0.35902974849675334</c:v>
                </c:pt>
                <c:pt idx="242">
                  <c:v>0.35965057537035239</c:v>
                </c:pt>
                <c:pt idx="243">
                  <c:v>0.36001545669294382</c:v>
                </c:pt>
                <c:pt idx="244">
                  <c:v>0.36060855552159327</c:v>
                </c:pt>
                <c:pt idx="245">
                  <c:v>0.3585325997186033</c:v>
                </c:pt>
                <c:pt idx="246">
                  <c:v>0.35855992795910829</c:v>
                </c:pt>
                <c:pt idx="247">
                  <c:v>0.35766078250685945</c:v>
                </c:pt>
                <c:pt idx="248">
                  <c:v>0.35862089755193705</c:v>
                </c:pt>
                <c:pt idx="249">
                  <c:v>0.35608299993774584</c:v>
                </c:pt>
                <c:pt idx="250">
                  <c:v>0.35450445413692711</c:v>
                </c:pt>
                <c:pt idx="251">
                  <c:v>0.35470611460357243</c:v>
                </c:pt>
                <c:pt idx="252">
                  <c:v>0.3525607748037326</c:v>
                </c:pt>
                <c:pt idx="253">
                  <c:v>0.33790990520758968</c:v>
                </c:pt>
                <c:pt idx="254">
                  <c:v>0.34071607661601211</c:v>
                </c:pt>
                <c:pt idx="255">
                  <c:v>0.33898365226458665</c:v>
                </c:pt>
                <c:pt idx="256">
                  <c:v>0.33891792472762639</c:v>
                </c:pt>
                <c:pt idx="257">
                  <c:v>0.3435372022470764</c:v>
                </c:pt>
                <c:pt idx="258">
                  <c:v>0.34189306291458338</c:v>
                </c:pt>
                <c:pt idx="259">
                  <c:v>0.34170406591898767</c:v>
                </c:pt>
                <c:pt idx="260">
                  <c:v>0.33474210694612622</c:v>
                </c:pt>
                <c:pt idx="261">
                  <c:v>0.33369248765590159</c:v>
                </c:pt>
                <c:pt idx="262">
                  <c:v>0.33110628405428644</c:v>
                </c:pt>
                <c:pt idx="263">
                  <c:v>0.33017375209715782</c:v>
                </c:pt>
                <c:pt idx="264">
                  <c:v>0.3308568392604519</c:v>
                </c:pt>
                <c:pt idx="265">
                  <c:v>0.33019349327977376</c:v>
                </c:pt>
                <c:pt idx="266">
                  <c:v>0.33202658404674162</c:v>
                </c:pt>
                <c:pt idx="267">
                  <c:v>0.32965314188606482</c:v>
                </c:pt>
                <c:pt idx="268">
                  <c:v>0.32895458155945939</c:v>
                </c:pt>
                <c:pt idx="269">
                  <c:v>0.32948143592376189</c:v>
                </c:pt>
                <c:pt idx="270">
                  <c:v>0.33112002203147417</c:v>
                </c:pt>
                <c:pt idx="271">
                  <c:v>0.32264582655898716</c:v>
                </c:pt>
                <c:pt idx="272">
                  <c:v>0.31538785883177245</c:v>
                </c:pt>
                <c:pt idx="273">
                  <c:v>0.31508507258518625</c:v>
                </c:pt>
                <c:pt idx="274">
                  <c:v>0.29858516354237064</c:v>
                </c:pt>
                <c:pt idx="275">
                  <c:v>0.29954547083317806</c:v>
                </c:pt>
                <c:pt idx="276">
                  <c:v>0.30596712826302541</c:v>
                </c:pt>
                <c:pt idx="277">
                  <c:v>0.30665239722574616</c:v>
                </c:pt>
                <c:pt idx="278">
                  <c:v>0.30281569174401884</c:v>
                </c:pt>
                <c:pt idx="279">
                  <c:v>0.30310558979924418</c:v>
                </c:pt>
                <c:pt idx="280">
                  <c:v>0.29975528932737716</c:v>
                </c:pt>
                <c:pt idx="281">
                  <c:v>0.30007736147629122</c:v>
                </c:pt>
                <c:pt idx="282">
                  <c:v>0.30314224236623749</c:v>
                </c:pt>
                <c:pt idx="283">
                  <c:v>0.29990724988027373</c:v>
                </c:pt>
                <c:pt idx="284">
                  <c:v>0.28309550919503468</c:v>
                </c:pt>
                <c:pt idx="285">
                  <c:v>0.28797486072879541</c:v>
                </c:pt>
                <c:pt idx="286">
                  <c:v>0.28579649836793025</c:v>
                </c:pt>
                <c:pt idx="287">
                  <c:v>0.28953211956188624</c:v>
                </c:pt>
                <c:pt idx="288">
                  <c:v>0.29260360769476651</c:v>
                </c:pt>
                <c:pt idx="289">
                  <c:v>0.28669666519518405</c:v>
                </c:pt>
                <c:pt idx="290">
                  <c:v>0.28710745809330263</c:v>
                </c:pt>
                <c:pt idx="291">
                  <c:v>0.28395356340898437</c:v>
                </c:pt>
                <c:pt idx="292">
                  <c:v>0.28847671051106211</c:v>
                </c:pt>
                <c:pt idx="293">
                  <c:v>0.2887699970691387</c:v>
                </c:pt>
                <c:pt idx="294">
                  <c:v>0.29316766487894397</c:v>
                </c:pt>
                <c:pt idx="295">
                  <c:v>0.29328611736370669</c:v>
                </c:pt>
                <c:pt idx="296">
                  <c:v>0.30119312693756967</c:v>
                </c:pt>
                <c:pt idx="297">
                  <c:v>0.30022166216391732</c:v>
                </c:pt>
                <c:pt idx="298">
                  <c:v>0.30371528064945791</c:v>
                </c:pt>
                <c:pt idx="299">
                  <c:v>0.3022516337558746</c:v>
                </c:pt>
                <c:pt idx="300">
                  <c:v>0.30349240034729041</c:v>
                </c:pt>
                <c:pt idx="301">
                  <c:v>0.30383499477870229</c:v>
                </c:pt>
                <c:pt idx="302">
                  <c:v>0.30403644186768369</c:v>
                </c:pt>
                <c:pt idx="303">
                  <c:v>0.3034414321805069</c:v>
                </c:pt>
                <c:pt idx="304">
                  <c:v>0.30339422906674074</c:v>
                </c:pt>
                <c:pt idx="305">
                  <c:v>0.30336529472105683</c:v>
                </c:pt>
                <c:pt idx="306">
                  <c:v>0.29915417421950491</c:v>
                </c:pt>
                <c:pt idx="307">
                  <c:v>0.29840430304093341</c:v>
                </c:pt>
                <c:pt idx="308">
                  <c:v>0.29962125408621687</c:v>
                </c:pt>
                <c:pt idx="309">
                  <c:v>0.30479221080879765</c:v>
                </c:pt>
                <c:pt idx="310">
                  <c:v>0.3042282324823038</c:v>
                </c:pt>
                <c:pt idx="311">
                  <c:v>0.29118563813212006</c:v>
                </c:pt>
                <c:pt idx="312">
                  <c:v>0.29515979109611135</c:v>
                </c:pt>
                <c:pt idx="313">
                  <c:v>0.29166860727989052</c:v>
                </c:pt>
                <c:pt idx="314">
                  <c:v>0.28965710444507625</c:v>
                </c:pt>
                <c:pt idx="315">
                  <c:v>0.29013474878678858</c:v>
                </c:pt>
                <c:pt idx="316">
                  <c:v>0.32067479921286107</c:v>
                </c:pt>
                <c:pt idx="317">
                  <c:v>0.31671474723652787</c:v>
                </c:pt>
                <c:pt idx="318">
                  <c:v>0.3165461041870008</c:v>
                </c:pt>
                <c:pt idx="319">
                  <c:v>0.31589026866339454</c:v>
                </c:pt>
                <c:pt idx="320">
                  <c:v>0.30971494142700451</c:v>
                </c:pt>
                <c:pt idx="321">
                  <c:v>0.31326446399700808</c:v>
                </c:pt>
                <c:pt idx="322">
                  <c:v>0.31357386076740212</c:v>
                </c:pt>
                <c:pt idx="323">
                  <c:v>0.32176721206786046</c:v>
                </c:pt>
                <c:pt idx="324">
                  <c:v>0.31974149634434468</c:v>
                </c:pt>
                <c:pt idx="325">
                  <c:v>0.32707814559647941</c:v>
                </c:pt>
                <c:pt idx="326">
                  <c:v>0.32854768642913468</c:v>
                </c:pt>
                <c:pt idx="327">
                  <c:v>0.3311454388223497</c:v>
                </c:pt>
                <c:pt idx="328">
                  <c:v>0.33055069359748535</c:v>
                </c:pt>
                <c:pt idx="329">
                  <c:v>0.32866870315165125</c:v>
                </c:pt>
                <c:pt idx="330">
                  <c:v>0.3277082198187129</c:v>
                </c:pt>
                <c:pt idx="331">
                  <c:v>0.32652547878547977</c:v>
                </c:pt>
                <c:pt idx="332">
                  <c:v>0.32577383746163824</c:v>
                </c:pt>
                <c:pt idx="333">
                  <c:v>0.32549949133473255</c:v>
                </c:pt>
                <c:pt idx="334">
                  <c:v>0.34716359652058898</c:v>
                </c:pt>
                <c:pt idx="335">
                  <c:v>0.34988684961247868</c:v>
                </c:pt>
                <c:pt idx="336">
                  <c:v>0.34693847352836099</c:v>
                </c:pt>
                <c:pt idx="337">
                  <c:v>0.35363831689478159</c:v>
                </c:pt>
                <c:pt idx="338">
                  <c:v>0.35347534085471261</c:v>
                </c:pt>
                <c:pt idx="339">
                  <c:v>0.35456383003858577</c:v>
                </c:pt>
                <c:pt idx="340">
                  <c:v>0.34717387676120076</c:v>
                </c:pt>
                <c:pt idx="341">
                  <c:v>0.34897983951254086</c:v>
                </c:pt>
                <c:pt idx="342">
                  <c:v>0.36097891951588484</c:v>
                </c:pt>
                <c:pt idx="343">
                  <c:v>0.35635894177219696</c:v>
                </c:pt>
                <c:pt idx="344">
                  <c:v>0.36738925137202466</c:v>
                </c:pt>
                <c:pt idx="345">
                  <c:v>0.36956232688972357</c:v>
                </c:pt>
                <c:pt idx="346">
                  <c:v>0.36697229564792466</c:v>
                </c:pt>
                <c:pt idx="347">
                  <c:v>0.36740474357362601</c:v>
                </c:pt>
                <c:pt idx="348">
                  <c:v>0.36303165307259772</c:v>
                </c:pt>
                <c:pt idx="349">
                  <c:v>0.38404339062624698</c:v>
                </c:pt>
                <c:pt idx="350">
                  <c:v>0.38145978118362056</c:v>
                </c:pt>
                <c:pt idx="351">
                  <c:v>0.38115142094677384</c:v>
                </c:pt>
                <c:pt idx="352">
                  <c:v>0.38580138382817686</c:v>
                </c:pt>
                <c:pt idx="353">
                  <c:v>0.38846612184189994</c:v>
                </c:pt>
                <c:pt idx="354">
                  <c:v>0.39021775454025676</c:v>
                </c:pt>
                <c:pt idx="355">
                  <c:v>0.39290614000480772</c:v>
                </c:pt>
                <c:pt idx="356">
                  <c:v>0.40782422833300969</c:v>
                </c:pt>
                <c:pt idx="357">
                  <c:v>0.4059786854374316</c:v>
                </c:pt>
                <c:pt idx="358">
                  <c:v>0.39682257519372249</c:v>
                </c:pt>
                <c:pt idx="359">
                  <c:v>0.39208914254767524</c:v>
                </c:pt>
                <c:pt idx="360">
                  <c:v>0.39345608387881481</c:v>
                </c:pt>
                <c:pt idx="361">
                  <c:v>0.39393033588642695</c:v>
                </c:pt>
                <c:pt idx="362">
                  <c:v>0.39550270453044767</c:v>
                </c:pt>
                <c:pt idx="363">
                  <c:v>0.39397885191549298</c:v>
                </c:pt>
                <c:pt idx="364">
                  <c:v>0.38930222514851431</c:v>
                </c:pt>
                <c:pt idx="365">
                  <c:v>0.38717229331847686</c:v>
                </c:pt>
                <c:pt idx="366">
                  <c:v>0.387404288922997</c:v>
                </c:pt>
                <c:pt idx="367">
                  <c:v>0.3874464600569929</c:v>
                </c:pt>
                <c:pt idx="368">
                  <c:v>0.39788104855041145</c:v>
                </c:pt>
                <c:pt idx="369">
                  <c:v>0.39884331814049673</c:v>
                </c:pt>
                <c:pt idx="370">
                  <c:v>0.39918624406827502</c:v>
                </c:pt>
                <c:pt idx="371">
                  <c:v>0.39821399153367426</c:v>
                </c:pt>
                <c:pt idx="372">
                  <c:v>0.39980452563927937</c:v>
                </c:pt>
                <c:pt idx="373">
                  <c:v>0.40142151158173955</c:v>
                </c:pt>
                <c:pt idx="374">
                  <c:v>0.404308076964489</c:v>
                </c:pt>
                <c:pt idx="375">
                  <c:v>0.40554193473536343</c:v>
                </c:pt>
                <c:pt idx="376">
                  <c:v>0.41010485995737078</c:v>
                </c:pt>
                <c:pt idx="377">
                  <c:v>0.41068817562564724</c:v>
                </c:pt>
                <c:pt idx="378">
                  <c:v>0.41583259325630062</c:v>
                </c:pt>
                <c:pt idx="379">
                  <c:v>0.42241973888958956</c:v>
                </c:pt>
                <c:pt idx="380">
                  <c:v>0.42245204624912575</c:v>
                </c:pt>
                <c:pt idx="381">
                  <c:v>0.42284673196314432</c:v>
                </c:pt>
                <c:pt idx="382">
                  <c:v>0.42631997090621354</c:v>
                </c:pt>
                <c:pt idx="383">
                  <c:v>0.42529869947351795</c:v>
                </c:pt>
                <c:pt idx="384">
                  <c:v>0.41938378713070257</c:v>
                </c:pt>
                <c:pt idx="385">
                  <c:v>0.4189847963126142</c:v>
                </c:pt>
                <c:pt idx="386">
                  <c:v>0.41852161535823623</c:v>
                </c:pt>
                <c:pt idx="387">
                  <c:v>0.45518419118316605</c:v>
                </c:pt>
                <c:pt idx="388">
                  <c:v>0.4542149275586298</c:v>
                </c:pt>
                <c:pt idx="389">
                  <c:v>0.45578205830394969</c:v>
                </c:pt>
                <c:pt idx="390">
                  <c:v>0.45830232294053319</c:v>
                </c:pt>
                <c:pt idx="391">
                  <c:v>0.45763716122159237</c:v>
                </c:pt>
                <c:pt idx="392">
                  <c:v>0.45856513472578331</c:v>
                </c:pt>
                <c:pt idx="393">
                  <c:v>0.45821661429682009</c:v>
                </c:pt>
                <c:pt idx="394">
                  <c:v>0.4734252627401464</c:v>
                </c:pt>
                <c:pt idx="395">
                  <c:v>0.47786233196938926</c:v>
                </c:pt>
                <c:pt idx="396">
                  <c:v>0.48432062796651609</c:v>
                </c:pt>
                <c:pt idx="397">
                  <c:v>0.48204543964005903</c:v>
                </c:pt>
                <c:pt idx="398">
                  <c:v>0.48211918673039583</c:v>
                </c:pt>
                <c:pt idx="399">
                  <c:v>0.4831860063248084</c:v>
                </c:pt>
                <c:pt idx="400">
                  <c:v>0.49559697978425088</c:v>
                </c:pt>
                <c:pt idx="401">
                  <c:v>0.49716440605644519</c:v>
                </c:pt>
                <c:pt idx="402">
                  <c:v>0.50089881242463186</c:v>
                </c:pt>
                <c:pt idx="403">
                  <c:v>0.51851767546775673</c:v>
                </c:pt>
                <c:pt idx="404">
                  <c:v>0.51887641355983261</c:v>
                </c:pt>
                <c:pt idx="405">
                  <c:v>0.51313407739574113</c:v>
                </c:pt>
                <c:pt idx="406">
                  <c:v>0.52718540023540816</c:v>
                </c:pt>
                <c:pt idx="407">
                  <c:v>0.52472010143592895</c:v>
                </c:pt>
                <c:pt idx="408">
                  <c:v>0.52417801451883472</c:v>
                </c:pt>
                <c:pt idx="409">
                  <c:v>0.5453523444339522</c:v>
                </c:pt>
                <c:pt idx="410">
                  <c:v>0.55997969589239072</c:v>
                </c:pt>
                <c:pt idx="411">
                  <c:v>0.56842587138025635</c:v>
                </c:pt>
                <c:pt idx="412">
                  <c:v>0.56102687219008707</c:v>
                </c:pt>
                <c:pt idx="413">
                  <c:v>0.55237641984342345</c:v>
                </c:pt>
                <c:pt idx="414">
                  <c:v>0.55409909773047572</c:v>
                </c:pt>
                <c:pt idx="415">
                  <c:v>0.54069137216040242</c:v>
                </c:pt>
                <c:pt idx="416">
                  <c:v>0.53733611954431515</c:v>
                </c:pt>
                <c:pt idx="417">
                  <c:v>0.54876730724326683</c:v>
                </c:pt>
                <c:pt idx="418">
                  <c:v>0.54746489457325787</c:v>
                </c:pt>
                <c:pt idx="419">
                  <c:v>0.56142335526306586</c:v>
                </c:pt>
                <c:pt idx="420">
                  <c:v>0.55654619573813369</c:v>
                </c:pt>
                <c:pt idx="421">
                  <c:v>0.56672628820386273</c:v>
                </c:pt>
                <c:pt idx="422">
                  <c:v>0.57813231710270441</c:v>
                </c:pt>
                <c:pt idx="423">
                  <c:v>0.57115811652187498</c:v>
                </c:pt>
                <c:pt idx="424">
                  <c:v>0.57562103891616268</c:v>
                </c:pt>
                <c:pt idx="425">
                  <c:v>0.56440049100035317</c:v>
                </c:pt>
                <c:pt idx="426">
                  <c:v>0.54484024147806365</c:v>
                </c:pt>
                <c:pt idx="427">
                  <c:v>0.53888701452254473</c:v>
                </c:pt>
                <c:pt idx="428">
                  <c:v>0.54583351836674632</c:v>
                </c:pt>
                <c:pt idx="429">
                  <c:v>0.54774320123172204</c:v>
                </c:pt>
                <c:pt idx="430">
                  <c:v>0.55025452820492649</c:v>
                </c:pt>
                <c:pt idx="431">
                  <c:v>0.54615780852715679</c:v>
                </c:pt>
                <c:pt idx="432">
                  <c:v>0.5427812387813773</c:v>
                </c:pt>
                <c:pt idx="433">
                  <c:v>0.54288884032121199</c:v>
                </c:pt>
                <c:pt idx="434">
                  <c:v>0.54168130766302469</c:v>
                </c:pt>
                <c:pt idx="435">
                  <c:v>0.54025715614959569</c:v>
                </c:pt>
                <c:pt idx="436">
                  <c:v>0.53435240718513122</c:v>
                </c:pt>
                <c:pt idx="437">
                  <c:v>0.534169021786707</c:v>
                </c:pt>
                <c:pt idx="438">
                  <c:v>0.53425144242287892</c:v>
                </c:pt>
                <c:pt idx="439">
                  <c:v>0.53341121759057297</c:v>
                </c:pt>
                <c:pt idx="440">
                  <c:v>0.53316675196988417</c:v>
                </c:pt>
                <c:pt idx="441">
                  <c:v>0.53290592294187755</c:v>
                </c:pt>
                <c:pt idx="442">
                  <c:v>0.5335617934520055</c:v>
                </c:pt>
                <c:pt idx="443">
                  <c:v>0.53517534516186838</c:v>
                </c:pt>
                <c:pt idx="444">
                  <c:v>0.53635519263159448</c:v>
                </c:pt>
                <c:pt idx="445">
                  <c:v>0.541453966718629</c:v>
                </c:pt>
                <c:pt idx="446">
                  <c:v>0.54186866628284003</c:v>
                </c:pt>
                <c:pt idx="447">
                  <c:v>0.54208555539768066</c:v>
                </c:pt>
                <c:pt idx="448">
                  <c:v>0.54235675239582737</c:v>
                </c:pt>
                <c:pt idx="449">
                  <c:v>0.54514490139881988</c:v>
                </c:pt>
                <c:pt idx="450">
                  <c:v>0.52284608930751242</c:v>
                </c:pt>
                <c:pt idx="451">
                  <c:v>0.51701388584457664</c:v>
                </c:pt>
                <c:pt idx="452">
                  <c:v>0.51949679408200755</c:v>
                </c:pt>
                <c:pt idx="453">
                  <c:v>0.51834573297764508</c:v>
                </c:pt>
                <c:pt idx="454">
                  <c:v>0.51294864154934439</c:v>
                </c:pt>
                <c:pt idx="455">
                  <c:v>0.51230392578617467</c:v>
                </c:pt>
                <c:pt idx="456">
                  <c:v>0.50935719075938446</c:v>
                </c:pt>
                <c:pt idx="457">
                  <c:v>0.50483963340226101</c:v>
                </c:pt>
                <c:pt idx="458">
                  <c:v>0.50065586915760196</c:v>
                </c:pt>
                <c:pt idx="459">
                  <c:v>0.49565582599489405</c:v>
                </c:pt>
                <c:pt idx="460">
                  <c:v>0.50191552562182451</c:v>
                </c:pt>
                <c:pt idx="461">
                  <c:v>0.48802577071376474</c:v>
                </c:pt>
                <c:pt idx="462">
                  <c:v>0.48781595047424287</c:v>
                </c:pt>
                <c:pt idx="463">
                  <c:v>0.48391665805089795</c:v>
                </c:pt>
                <c:pt idx="464">
                  <c:v>0.48647735213062326</c:v>
                </c:pt>
                <c:pt idx="465">
                  <c:v>0.47662517586060998</c:v>
                </c:pt>
                <c:pt idx="466">
                  <c:v>0.47625255826326679</c:v>
                </c:pt>
                <c:pt idx="467">
                  <c:v>0.47273739197925363</c:v>
                </c:pt>
                <c:pt idx="468">
                  <c:v>0.47066519464839307</c:v>
                </c:pt>
                <c:pt idx="469">
                  <c:v>0.46769106789425952</c:v>
                </c:pt>
                <c:pt idx="470">
                  <c:v>0.46468388064633043</c:v>
                </c:pt>
                <c:pt idx="471">
                  <c:v>0.46367557729181952</c:v>
                </c:pt>
                <c:pt idx="472">
                  <c:v>0.45946288661699647</c:v>
                </c:pt>
                <c:pt idx="473">
                  <c:v>0.44828509599852356</c:v>
                </c:pt>
                <c:pt idx="474">
                  <c:v>0.44162925501839945</c:v>
                </c:pt>
                <c:pt idx="475">
                  <c:v>0.44193629531184508</c:v>
                </c:pt>
                <c:pt idx="476">
                  <c:v>0.44364314059533727</c:v>
                </c:pt>
                <c:pt idx="477">
                  <c:v>0.44471311177207257</c:v>
                </c:pt>
                <c:pt idx="478">
                  <c:v>0.44264574288018194</c:v>
                </c:pt>
                <c:pt idx="479">
                  <c:v>0.42475629900810097</c:v>
                </c:pt>
                <c:pt idx="480">
                  <c:v>0.421878110658367</c:v>
                </c:pt>
                <c:pt idx="481">
                  <c:v>0.42279659608719616</c:v>
                </c:pt>
                <c:pt idx="482">
                  <c:v>0.41246298941221549</c:v>
                </c:pt>
                <c:pt idx="483">
                  <c:v>0.41245849620718272</c:v>
                </c:pt>
                <c:pt idx="484">
                  <c:v>0.41441034099724444</c:v>
                </c:pt>
                <c:pt idx="485">
                  <c:v>0.39216298805569672</c:v>
                </c:pt>
                <c:pt idx="486">
                  <c:v>0.38606319010026691</c:v>
                </c:pt>
                <c:pt idx="487">
                  <c:v>0.38164748515254698</c:v>
                </c:pt>
                <c:pt idx="488">
                  <c:v>0.38332519316349345</c:v>
                </c:pt>
                <c:pt idx="489">
                  <c:v>0.38918485482762927</c:v>
                </c:pt>
                <c:pt idx="490">
                  <c:v>0.39351434506816796</c:v>
                </c:pt>
                <c:pt idx="491">
                  <c:v>0.38888428246582346</c:v>
                </c:pt>
                <c:pt idx="492">
                  <c:v>0.37304326826449419</c:v>
                </c:pt>
                <c:pt idx="493">
                  <c:v>0.38394553648634311</c:v>
                </c:pt>
                <c:pt idx="494">
                  <c:v>0.38168204191133737</c:v>
                </c:pt>
                <c:pt idx="495">
                  <c:v>0.37709279823093156</c:v>
                </c:pt>
                <c:pt idx="496">
                  <c:v>0.37637405398385687</c:v>
                </c:pt>
                <c:pt idx="497">
                  <c:v>0.37863768447145613</c:v>
                </c:pt>
                <c:pt idx="498">
                  <c:v>0.37970148445030805</c:v>
                </c:pt>
                <c:pt idx="499">
                  <c:v>0.38023033574923421</c:v>
                </c:pt>
                <c:pt idx="500">
                  <c:v>0.38492026231392601</c:v>
                </c:pt>
                <c:pt idx="501">
                  <c:v>0.39336272455670429</c:v>
                </c:pt>
                <c:pt idx="502">
                  <c:v>0.39343094238550969</c:v>
                </c:pt>
                <c:pt idx="503">
                  <c:v>0.39359208850570943</c:v>
                </c:pt>
                <c:pt idx="504">
                  <c:v>0.39602929008186077</c:v>
                </c:pt>
                <c:pt idx="505">
                  <c:v>0.39574306473169235</c:v>
                </c:pt>
                <c:pt idx="506">
                  <c:v>0.39914014046110291</c:v>
                </c:pt>
                <c:pt idx="507">
                  <c:v>0.39848330153787426</c:v>
                </c:pt>
                <c:pt idx="508">
                  <c:v>0.39247705603150068</c:v>
                </c:pt>
                <c:pt idx="509">
                  <c:v>0.39222933846657543</c:v>
                </c:pt>
                <c:pt idx="510">
                  <c:v>0.39353338280877215</c:v>
                </c:pt>
                <c:pt idx="511">
                  <c:v>0.39857839539884105</c:v>
                </c:pt>
                <c:pt idx="512">
                  <c:v>0.3849823895985573</c:v>
                </c:pt>
                <c:pt idx="513">
                  <c:v>0.3878179870818374</c:v>
                </c:pt>
                <c:pt idx="514">
                  <c:v>0.38812794008283619</c:v>
                </c:pt>
                <c:pt idx="515">
                  <c:v>0.38599313817587577</c:v>
                </c:pt>
                <c:pt idx="516">
                  <c:v>0.3861766736540948</c:v>
                </c:pt>
                <c:pt idx="517">
                  <c:v>0.38866335359303161</c:v>
                </c:pt>
                <c:pt idx="518">
                  <c:v>0.38447400551185401</c:v>
                </c:pt>
                <c:pt idx="519">
                  <c:v>0.38676381415246069</c:v>
                </c:pt>
                <c:pt idx="520">
                  <c:v>0.38599372551826205</c:v>
                </c:pt>
                <c:pt idx="521">
                  <c:v>0.38604833838822433</c:v>
                </c:pt>
                <c:pt idx="522">
                  <c:v>0.39458990945014005</c:v>
                </c:pt>
                <c:pt idx="523">
                  <c:v>0.38696217138399019</c:v>
                </c:pt>
                <c:pt idx="524">
                  <c:v>0.39053117923352215</c:v>
                </c:pt>
                <c:pt idx="525">
                  <c:v>0.39254673330729967</c:v>
                </c:pt>
                <c:pt idx="526">
                  <c:v>0.4039030468619072</c:v>
                </c:pt>
                <c:pt idx="527">
                  <c:v>0.37922930962427248</c:v>
                </c:pt>
                <c:pt idx="528">
                  <c:v>0.36706613792719378</c:v>
                </c:pt>
                <c:pt idx="529">
                  <c:v>0.36614613217306258</c:v>
                </c:pt>
                <c:pt idx="530">
                  <c:v>0.3672894267715226</c:v>
                </c:pt>
                <c:pt idx="531">
                  <c:v>0.35995269724191764</c:v>
                </c:pt>
                <c:pt idx="532">
                  <c:v>0.36076219074774701</c:v>
                </c:pt>
                <c:pt idx="533">
                  <c:v>0.35948137298665972</c:v>
                </c:pt>
                <c:pt idx="534">
                  <c:v>0.35931098414289847</c:v>
                </c:pt>
                <c:pt idx="535">
                  <c:v>0.35777777627133861</c:v>
                </c:pt>
                <c:pt idx="536">
                  <c:v>0.35671088405686874</c:v>
                </c:pt>
                <c:pt idx="537">
                  <c:v>0.34891020648188137</c:v>
                </c:pt>
                <c:pt idx="538">
                  <c:v>0.34882967985856361</c:v>
                </c:pt>
                <c:pt idx="539">
                  <c:v>0.34884663680801248</c:v>
                </c:pt>
                <c:pt idx="540">
                  <c:v>0.34932754541072591</c:v>
                </c:pt>
                <c:pt idx="541">
                  <c:v>0.35276294326697133</c:v>
                </c:pt>
                <c:pt idx="542">
                  <c:v>0.35379107442122287</c:v>
                </c:pt>
                <c:pt idx="543">
                  <c:v>0.35414455983952392</c:v>
                </c:pt>
                <c:pt idx="544">
                  <c:v>0.35403426092376072</c:v>
                </c:pt>
                <c:pt idx="545">
                  <c:v>0.35183718429432936</c:v>
                </c:pt>
                <c:pt idx="546">
                  <c:v>0.35234427642481669</c:v>
                </c:pt>
                <c:pt idx="547">
                  <c:v>0.35282380722653101</c:v>
                </c:pt>
                <c:pt idx="548">
                  <c:v>0.35186124988773632</c:v>
                </c:pt>
                <c:pt idx="549">
                  <c:v>0.34988221985151419</c:v>
                </c:pt>
                <c:pt idx="550">
                  <c:v>0.34946975483316672</c:v>
                </c:pt>
                <c:pt idx="551">
                  <c:v>0.34977534682854211</c:v>
                </c:pt>
                <c:pt idx="552">
                  <c:v>0.35062260262013756</c:v>
                </c:pt>
                <c:pt idx="553">
                  <c:v>0.34947122258339985</c:v>
                </c:pt>
                <c:pt idx="554">
                  <c:v>0.34906652598335763</c:v>
                </c:pt>
                <c:pt idx="555">
                  <c:v>0.34948406228797729</c:v>
                </c:pt>
                <c:pt idx="556">
                  <c:v>0.34727698163577658</c:v>
                </c:pt>
                <c:pt idx="557">
                  <c:v>0.34528378226151263</c:v>
                </c:pt>
                <c:pt idx="558">
                  <c:v>0.34435771262885972</c:v>
                </c:pt>
                <c:pt idx="559">
                  <c:v>0.3447241773960486</c:v>
                </c:pt>
                <c:pt idx="560">
                  <c:v>0.34133919165853005</c:v>
                </c:pt>
                <c:pt idx="561">
                  <c:v>0.34092737644845722</c:v>
                </c:pt>
                <c:pt idx="562">
                  <c:v>0.34041377138232048</c:v>
                </c:pt>
                <c:pt idx="563">
                  <c:v>0.33840535715877734</c:v>
                </c:pt>
                <c:pt idx="564">
                  <c:v>0.33397143367501581</c:v>
                </c:pt>
                <c:pt idx="565">
                  <c:v>0.33740545361751734</c:v>
                </c:pt>
                <c:pt idx="566">
                  <c:v>0.33454569424298342</c:v>
                </c:pt>
                <c:pt idx="567">
                  <c:v>0.3326947583980045</c:v>
                </c:pt>
                <c:pt idx="568">
                  <c:v>0.33162555237334307</c:v>
                </c:pt>
                <c:pt idx="569">
                  <c:v>0.33051889922215449</c:v>
                </c:pt>
                <c:pt idx="570">
                  <c:v>0.33105498482717244</c:v>
                </c:pt>
                <c:pt idx="571">
                  <c:v>0.33251041456152181</c:v>
                </c:pt>
                <c:pt idx="572">
                  <c:v>0.33257143454978949</c:v>
                </c:pt>
                <c:pt idx="573">
                  <c:v>0.33111078038146941</c:v>
                </c:pt>
                <c:pt idx="574">
                  <c:v>0.32943961689016138</c:v>
                </c:pt>
                <c:pt idx="575">
                  <c:v>0.32864877026006106</c:v>
                </c:pt>
                <c:pt idx="576">
                  <c:v>0.32748664182785192</c:v>
                </c:pt>
                <c:pt idx="577">
                  <c:v>0.32704069257621976</c:v>
                </c:pt>
                <c:pt idx="578">
                  <c:v>0.32618724730266085</c:v>
                </c:pt>
                <c:pt idx="579">
                  <c:v>0.32606824118045175</c:v>
                </c:pt>
                <c:pt idx="580">
                  <c:v>0.32446067063915174</c:v>
                </c:pt>
                <c:pt idx="581">
                  <c:v>0.32403409525107596</c:v>
                </c:pt>
                <c:pt idx="582">
                  <c:v>0.32600863071321995</c:v>
                </c:pt>
                <c:pt idx="583">
                  <c:v>0.32606837824239188</c:v>
                </c:pt>
                <c:pt idx="584">
                  <c:v>0.32743537541378431</c:v>
                </c:pt>
                <c:pt idx="585">
                  <c:v>0.32736076297535083</c:v>
                </c:pt>
                <c:pt idx="586">
                  <c:v>0.32988235804969934</c:v>
                </c:pt>
                <c:pt idx="587">
                  <c:v>0.32642680798220919</c:v>
                </c:pt>
                <c:pt idx="588">
                  <c:v>0.32509041887193701</c:v>
                </c:pt>
                <c:pt idx="589">
                  <c:v>0.30840725567236771</c:v>
                </c:pt>
                <c:pt idx="590">
                  <c:v>0.3112413264547586</c:v>
                </c:pt>
                <c:pt idx="591">
                  <c:v>0.31549959311831133</c:v>
                </c:pt>
                <c:pt idx="592">
                  <c:v>0.31235173285060691</c:v>
                </c:pt>
                <c:pt idx="593">
                  <c:v>0.30974500790007919</c:v>
                </c:pt>
                <c:pt idx="594">
                  <c:v>0.31473683450784523</c:v>
                </c:pt>
                <c:pt idx="595">
                  <c:v>0.31087928860341618</c:v>
                </c:pt>
                <c:pt idx="596">
                  <c:v>0.31207180476925228</c:v>
                </c:pt>
                <c:pt idx="597">
                  <c:v>0.30584443928158167</c:v>
                </c:pt>
                <c:pt idx="598">
                  <c:v>0.31167960839482395</c:v>
                </c:pt>
                <c:pt idx="599">
                  <c:v>0.31159425738804652</c:v>
                </c:pt>
                <c:pt idx="600">
                  <c:v>0.32013666481891639</c:v>
                </c:pt>
                <c:pt idx="601">
                  <c:v>0.32008151397473872</c:v>
                </c:pt>
                <c:pt idx="602">
                  <c:v>0.31882557185101157</c:v>
                </c:pt>
                <c:pt idx="603">
                  <c:v>0.31732210129727373</c:v>
                </c:pt>
                <c:pt idx="604">
                  <c:v>0.30832246420628107</c:v>
                </c:pt>
                <c:pt idx="605">
                  <c:v>0.30861048817809517</c:v>
                </c:pt>
                <c:pt idx="606">
                  <c:v>0.30907781338140494</c:v>
                </c:pt>
                <c:pt idx="607">
                  <c:v>0.30795586720204415</c:v>
                </c:pt>
                <c:pt idx="608">
                  <c:v>0.30870085975042816</c:v>
                </c:pt>
                <c:pt idx="609">
                  <c:v>0.30730524385083896</c:v>
                </c:pt>
                <c:pt idx="610">
                  <c:v>0.30552500122527465</c:v>
                </c:pt>
                <c:pt idx="611">
                  <c:v>0.30810882720351257</c:v>
                </c:pt>
                <c:pt idx="612">
                  <c:v>0.31069513450053204</c:v>
                </c:pt>
                <c:pt idx="613">
                  <c:v>0.31088823141634525</c:v>
                </c:pt>
                <c:pt idx="614">
                  <c:v>0.31148029668219901</c:v>
                </c:pt>
                <c:pt idx="615">
                  <c:v>0.31131767404047761</c:v>
                </c:pt>
                <c:pt idx="616">
                  <c:v>0.31453456786204587</c:v>
                </c:pt>
                <c:pt idx="617">
                  <c:v>0.31618191892940306</c:v>
                </c:pt>
                <c:pt idx="618">
                  <c:v>0.31453415272100477</c:v>
                </c:pt>
                <c:pt idx="619">
                  <c:v>0.31447149184796575</c:v>
                </c:pt>
                <c:pt idx="620">
                  <c:v>0.31625339704525152</c:v>
                </c:pt>
                <c:pt idx="621">
                  <c:v>0.31355196858421874</c:v>
                </c:pt>
                <c:pt idx="622">
                  <c:v>0.3132896555946319</c:v>
                </c:pt>
                <c:pt idx="623">
                  <c:v>0.31770849965145875</c:v>
                </c:pt>
                <c:pt idx="624">
                  <c:v>0.31811411781550702</c:v>
                </c:pt>
                <c:pt idx="625">
                  <c:v>0.31662302274324844</c:v>
                </c:pt>
                <c:pt idx="626">
                  <c:v>0.31849574354028465</c:v>
                </c:pt>
                <c:pt idx="627">
                  <c:v>0.32018655593578749</c:v>
                </c:pt>
                <c:pt idx="628">
                  <c:v>0.3102322214454325</c:v>
                </c:pt>
                <c:pt idx="629">
                  <c:v>0.3155730276122703</c:v>
                </c:pt>
                <c:pt idx="630">
                  <c:v>0.3178892084919156</c:v>
                </c:pt>
                <c:pt idx="631">
                  <c:v>0.32090771900617571</c:v>
                </c:pt>
                <c:pt idx="632">
                  <c:v>0.32050627240867613</c:v>
                </c:pt>
                <c:pt idx="633">
                  <c:v>0.32180392143606346</c:v>
                </c:pt>
                <c:pt idx="634">
                  <c:v>0.31957705842780626</c:v>
                </c:pt>
                <c:pt idx="635">
                  <c:v>0.31927483937356466</c:v>
                </c:pt>
                <c:pt idx="636">
                  <c:v>0.32162316940472424</c:v>
                </c:pt>
                <c:pt idx="637">
                  <c:v>0.32266766172335953</c:v>
                </c:pt>
                <c:pt idx="638">
                  <c:v>0.3261798924214227</c:v>
                </c:pt>
                <c:pt idx="639">
                  <c:v>0.32853181682997518</c:v>
                </c:pt>
                <c:pt idx="640">
                  <c:v>0.32853186430614534</c:v>
                </c:pt>
                <c:pt idx="641">
                  <c:v>0.33044367942023534</c:v>
                </c:pt>
                <c:pt idx="642">
                  <c:v>0.33178576686785005</c:v>
                </c:pt>
                <c:pt idx="643">
                  <c:v>0.33480339994649128</c:v>
                </c:pt>
                <c:pt idx="644">
                  <c:v>0.33625954072793052</c:v>
                </c:pt>
                <c:pt idx="645">
                  <c:v>0.33485681323062594</c:v>
                </c:pt>
                <c:pt idx="646">
                  <c:v>0.33765936636586452</c:v>
                </c:pt>
                <c:pt idx="647">
                  <c:v>0.3317176577910792</c:v>
                </c:pt>
                <c:pt idx="648">
                  <c:v>0.3221224089340311</c:v>
                </c:pt>
                <c:pt idx="649">
                  <c:v>0.31810469126299984</c:v>
                </c:pt>
                <c:pt idx="650">
                  <c:v>0.32044398257304585</c:v>
                </c:pt>
                <c:pt idx="651">
                  <c:v>0.32186378205714394</c:v>
                </c:pt>
                <c:pt idx="652">
                  <c:v>0.32261620024638238</c:v>
                </c:pt>
                <c:pt idx="653">
                  <c:v>0.32395492126603015</c:v>
                </c:pt>
                <c:pt idx="654">
                  <c:v>0.32242888206838832</c:v>
                </c:pt>
                <c:pt idx="655">
                  <c:v>0.3218674922820593</c:v>
                </c:pt>
                <c:pt idx="656">
                  <c:v>0.32432263529151806</c:v>
                </c:pt>
                <c:pt idx="657">
                  <c:v>0.3241499680330257</c:v>
                </c:pt>
                <c:pt idx="658">
                  <c:v>0.33184226455720839</c:v>
                </c:pt>
                <c:pt idx="659">
                  <c:v>0.32862775958028206</c:v>
                </c:pt>
                <c:pt idx="660">
                  <c:v>0.32932800652687066</c:v>
                </c:pt>
                <c:pt idx="661">
                  <c:v>0.31686671952272066</c:v>
                </c:pt>
                <c:pt idx="662">
                  <c:v>0.31616111892436571</c:v>
                </c:pt>
                <c:pt idx="663">
                  <c:v>0.30877269728885659</c:v>
                </c:pt>
                <c:pt idx="664">
                  <c:v>0.30769874308244294</c:v>
                </c:pt>
                <c:pt idx="665">
                  <c:v>0.3102365284072216</c:v>
                </c:pt>
                <c:pt idx="666">
                  <c:v>0.3105819450372489</c:v>
                </c:pt>
                <c:pt idx="667">
                  <c:v>0.34293505393856338</c:v>
                </c:pt>
                <c:pt idx="668">
                  <c:v>0.34756913945764195</c:v>
                </c:pt>
                <c:pt idx="669">
                  <c:v>0.36051609921777655</c:v>
                </c:pt>
                <c:pt idx="670">
                  <c:v>0.37055233532992565</c:v>
                </c:pt>
                <c:pt idx="671">
                  <c:v>0.37621323098474163</c:v>
                </c:pt>
                <c:pt idx="672">
                  <c:v>0.37998431795899296</c:v>
                </c:pt>
                <c:pt idx="673">
                  <c:v>0.38744098327637222</c:v>
                </c:pt>
                <c:pt idx="674">
                  <c:v>0.38294958439766813</c:v>
                </c:pt>
                <c:pt idx="675">
                  <c:v>0.38024273852949969</c:v>
                </c:pt>
                <c:pt idx="676">
                  <c:v>0.38426283698328462</c:v>
                </c:pt>
                <c:pt idx="677">
                  <c:v>0.37815658808532876</c:v>
                </c:pt>
                <c:pt idx="678">
                  <c:v>0.37752421554875271</c:v>
                </c:pt>
                <c:pt idx="679">
                  <c:v>0.38132991236308333</c:v>
                </c:pt>
                <c:pt idx="680">
                  <c:v>0.37723497623644309</c:v>
                </c:pt>
                <c:pt idx="681">
                  <c:v>0.42126232836882921</c:v>
                </c:pt>
                <c:pt idx="682">
                  <c:v>0.42186370402254686</c:v>
                </c:pt>
                <c:pt idx="683">
                  <c:v>0.41094779306147861</c:v>
                </c:pt>
                <c:pt idx="684">
                  <c:v>0.42386495069280217</c:v>
                </c:pt>
                <c:pt idx="685">
                  <c:v>0.42793022464453506</c:v>
                </c:pt>
                <c:pt idx="686">
                  <c:v>0.42994323734689827</c:v>
                </c:pt>
                <c:pt idx="687">
                  <c:v>0.43094420132058536</c:v>
                </c:pt>
                <c:pt idx="688">
                  <c:v>0.44293147643894842</c:v>
                </c:pt>
                <c:pt idx="689">
                  <c:v>0.44701505586250079</c:v>
                </c:pt>
                <c:pt idx="690">
                  <c:v>0.46819319387297909</c:v>
                </c:pt>
                <c:pt idx="691">
                  <c:v>0.46802741762737354</c:v>
                </c:pt>
                <c:pt idx="692">
                  <c:v>0.47439923002755074</c:v>
                </c:pt>
                <c:pt idx="693">
                  <c:v>0.46248994705428387</c:v>
                </c:pt>
                <c:pt idx="694">
                  <c:v>0.46206111237437802</c:v>
                </c:pt>
                <c:pt idx="695">
                  <c:v>0.44709623028729956</c:v>
                </c:pt>
                <c:pt idx="696">
                  <c:v>0.4446320600651521</c:v>
                </c:pt>
                <c:pt idx="697">
                  <c:v>0.4477042932683673</c:v>
                </c:pt>
                <c:pt idx="698">
                  <c:v>0.43381044608980868</c:v>
                </c:pt>
                <c:pt idx="699">
                  <c:v>0.43405722444091649</c:v>
                </c:pt>
                <c:pt idx="700">
                  <c:v>0.42659640584424818</c:v>
                </c:pt>
                <c:pt idx="701">
                  <c:v>0.42602799766315286</c:v>
                </c:pt>
                <c:pt idx="702">
                  <c:v>0.42512921883005145</c:v>
                </c:pt>
                <c:pt idx="703">
                  <c:v>0.42464476272197482</c:v>
                </c:pt>
                <c:pt idx="704">
                  <c:v>0.41751093697803437</c:v>
                </c:pt>
                <c:pt idx="705">
                  <c:v>0.41508514225056348</c:v>
                </c:pt>
                <c:pt idx="706">
                  <c:v>0.41784891726151191</c:v>
                </c:pt>
                <c:pt idx="707">
                  <c:v>0.41706229971845171</c:v>
                </c:pt>
                <c:pt idx="708">
                  <c:v>0.41904510662558409</c:v>
                </c:pt>
                <c:pt idx="709">
                  <c:v>0.41088508032963228</c:v>
                </c:pt>
                <c:pt idx="710">
                  <c:v>0.41026780142003944</c:v>
                </c:pt>
                <c:pt idx="711">
                  <c:v>0.39353281701726278</c:v>
                </c:pt>
                <c:pt idx="712">
                  <c:v>0.39364567551441459</c:v>
                </c:pt>
                <c:pt idx="713">
                  <c:v>0.38979336928900304</c:v>
                </c:pt>
                <c:pt idx="714">
                  <c:v>0.38485759486507093</c:v>
                </c:pt>
                <c:pt idx="715">
                  <c:v>0.3853485717713408</c:v>
                </c:pt>
                <c:pt idx="716">
                  <c:v>0.38143969241075165</c:v>
                </c:pt>
                <c:pt idx="717">
                  <c:v>0.39001725012219313</c:v>
                </c:pt>
                <c:pt idx="718">
                  <c:v>0.38817173322873616</c:v>
                </c:pt>
                <c:pt idx="719">
                  <c:v>0.39350327457773709</c:v>
                </c:pt>
                <c:pt idx="720">
                  <c:v>0.40234825688762443</c:v>
                </c:pt>
                <c:pt idx="721">
                  <c:v>0.40895235396936547</c:v>
                </c:pt>
                <c:pt idx="722">
                  <c:v>0.4035967933623692</c:v>
                </c:pt>
                <c:pt idx="723">
                  <c:v>0.40467339206017522</c:v>
                </c:pt>
                <c:pt idx="724">
                  <c:v>0.40312121401442047</c:v>
                </c:pt>
                <c:pt idx="725">
                  <c:v>0.40304617166649703</c:v>
                </c:pt>
                <c:pt idx="726">
                  <c:v>0.40262153423412894</c:v>
                </c:pt>
                <c:pt idx="727">
                  <c:v>0.39669062490676493</c:v>
                </c:pt>
                <c:pt idx="728">
                  <c:v>0.39063716514100938</c:v>
                </c:pt>
                <c:pt idx="729">
                  <c:v>0.38861072525588713</c:v>
                </c:pt>
                <c:pt idx="730">
                  <c:v>0.38933955781126456</c:v>
                </c:pt>
                <c:pt idx="731">
                  <c:v>0.38876042851328524</c:v>
                </c:pt>
                <c:pt idx="732">
                  <c:v>0.38462680284928658</c:v>
                </c:pt>
                <c:pt idx="733">
                  <c:v>0.36525553772385622</c:v>
                </c:pt>
                <c:pt idx="734">
                  <c:v>0.35825578556387722</c:v>
                </c:pt>
                <c:pt idx="735">
                  <c:v>0.3522062390722458</c:v>
                </c:pt>
                <c:pt idx="736">
                  <c:v>0.35346121691390364</c:v>
                </c:pt>
                <c:pt idx="737">
                  <c:v>0.34667861931786309</c:v>
                </c:pt>
                <c:pt idx="738">
                  <c:v>0.3480473367099185</c:v>
                </c:pt>
                <c:pt idx="739">
                  <c:v>0.3421895812005552</c:v>
                </c:pt>
                <c:pt idx="740">
                  <c:v>0.34149715805491676</c:v>
                </c:pt>
                <c:pt idx="741">
                  <c:v>0.33977429147061466</c:v>
                </c:pt>
                <c:pt idx="742">
                  <c:v>0.34275076789674103</c:v>
                </c:pt>
                <c:pt idx="743">
                  <c:v>0.3422628179204486</c:v>
                </c:pt>
                <c:pt idx="744">
                  <c:v>0.34689220794053016</c:v>
                </c:pt>
                <c:pt idx="745">
                  <c:v>0.34439824185719053</c:v>
                </c:pt>
                <c:pt idx="746">
                  <c:v>0.34117671676768813</c:v>
                </c:pt>
                <c:pt idx="747">
                  <c:v>0.34191486685844485</c:v>
                </c:pt>
                <c:pt idx="748">
                  <c:v>0.34539840047484199</c:v>
                </c:pt>
                <c:pt idx="749">
                  <c:v>0.34539282127507487</c:v>
                </c:pt>
                <c:pt idx="750">
                  <c:v>0.34082724404842674</c:v>
                </c:pt>
                <c:pt idx="751">
                  <c:v>0.34137065797214022</c:v>
                </c:pt>
                <c:pt idx="752">
                  <c:v>0.34584582018181809</c:v>
                </c:pt>
                <c:pt idx="753">
                  <c:v>0.33820046791089842</c:v>
                </c:pt>
                <c:pt idx="754">
                  <c:v>0.33825656053019376</c:v>
                </c:pt>
                <c:pt idx="755">
                  <c:v>0.33440011895737454</c:v>
                </c:pt>
                <c:pt idx="756">
                  <c:v>0.33145843406330988</c:v>
                </c:pt>
                <c:pt idx="757">
                  <c:v>0.33171986806170284</c:v>
                </c:pt>
                <c:pt idx="758">
                  <c:v>0.33275043673485522</c:v>
                </c:pt>
                <c:pt idx="759">
                  <c:v>0.32573044820679453</c:v>
                </c:pt>
                <c:pt idx="760">
                  <c:v>0.32591416161575865</c:v>
                </c:pt>
                <c:pt idx="761">
                  <c:v>0.32716236199059878</c:v>
                </c:pt>
                <c:pt idx="762">
                  <c:v>0.3248141814702401</c:v>
                </c:pt>
                <c:pt idx="763">
                  <c:v>0.32767856754282942</c:v>
                </c:pt>
                <c:pt idx="764">
                  <c:v>0.32736700335383945</c:v>
                </c:pt>
                <c:pt idx="765">
                  <c:v>0.32692662486691426</c:v>
                </c:pt>
                <c:pt idx="766">
                  <c:v>0.32470194248680923</c:v>
                </c:pt>
                <c:pt idx="767">
                  <c:v>0.32682043851707071</c:v>
                </c:pt>
                <c:pt idx="768">
                  <c:v>0.31726766798160577</c:v>
                </c:pt>
                <c:pt idx="769">
                  <c:v>0.31615198695771196</c:v>
                </c:pt>
                <c:pt idx="770">
                  <c:v>0.31618030088841115</c:v>
                </c:pt>
                <c:pt idx="771">
                  <c:v>0.31321781228594936</c:v>
                </c:pt>
                <c:pt idx="772">
                  <c:v>0.31442338364186478</c:v>
                </c:pt>
                <c:pt idx="773">
                  <c:v>0.3132034302684864</c:v>
                </c:pt>
                <c:pt idx="774">
                  <c:v>0.31467188957732017</c:v>
                </c:pt>
                <c:pt idx="775">
                  <c:v>0.31723648558155532</c:v>
                </c:pt>
                <c:pt idx="776">
                  <c:v>0.31920856013700372</c:v>
                </c:pt>
                <c:pt idx="777">
                  <c:v>0.32076220832745855</c:v>
                </c:pt>
                <c:pt idx="778">
                  <c:v>0.32035345637840779</c:v>
                </c:pt>
                <c:pt idx="779">
                  <c:v>0.31941752585029559</c:v>
                </c:pt>
                <c:pt idx="780">
                  <c:v>0.31523021307174309</c:v>
                </c:pt>
                <c:pt idx="781">
                  <c:v>0.31552935198797188</c:v>
                </c:pt>
                <c:pt idx="782">
                  <c:v>0.31346099962417057</c:v>
                </c:pt>
                <c:pt idx="783">
                  <c:v>0.30451191032369351</c:v>
                </c:pt>
                <c:pt idx="784">
                  <c:v>0.298411304179451</c:v>
                </c:pt>
                <c:pt idx="785">
                  <c:v>0.29765624218325992</c:v>
                </c:pt>
                <c:pt idx="786">
                  <c:v>0.29527998694589713</c:v>
                </c:pt>
                <c:pt idx="787">
                  <c:v>0.29479869212065557</c:v>
                </c:pt>
                <c:pt idx="788">
                  <c:v>0.29086251303475141</c:v>
                </c:pt>
                <c:pt idx="789">
                  <c:v>0.28940695027890884</c:v>
                </c:pt>
                <c:pt idx="790">
                  <c:v>0.29232632746236836</c:v>
                </c:pt>
                <c:pt idx="791">
                  <c:v>0.29279697064781784</c:v>
                </c:pt>
                <c:pt idx="792">
                  <c:v>0.29221584081785246</c:v>
                </c:pt>
                <c:pt idx="793">
                  <c:v>0.27866674927031421</c:v>
                </c:pt>
                <c:pt idx="794">
                  <c:v>0.27831982708066993</c:v>
                </c:pt>
                <c:pt idx="795">
                  <c:v>0.27545664407669102</c:v>
                </c:pt>
                <c:pt idx="796">
                  <c:v>0.28025977335839208</c:v>
                </c:pt>
                <c:pt idx="797">
                  <c:v>0.2781586761724032</c:v>
                </c:pt>
                <c:pt idx="798">
                  <c:v>0.28064846170077395</c:v>
                </c:pt>
                <c:pt idx="799">
                  <c:v>0.27495067140276241</c:v>
                </c:pt>
                <c:pt idx="800">
                  <c:v>0.27802106738596993</c:v>
                </c:pt>
                <c:pt idx="801">
                  <c:v>0.27773827617211633</c:v>
                </c:pt>
                <c:pt idx="802">
                  <c:v>0.28605969964628225</c:v>
                </c:pt>
                <c:pt idx="803">
                  <c:v>0.28676480949239513</c:v>
                </c:pt>
                <c:pt idx="804">
                  <c:v>0.2877233199419203</c:v>
                </c:pt>
                <c:pt idx="805">
                  <c:v>0.28452653192138599</c:v>
                </c:pt>
                <c:pt idx="806">
                  <c:v>0.28482126984489003</c:v>
                </c:pt>
                <c:pt idx="807">
                  <c:v>0.26195708381977612</c:v>
                </c:pt>
                <c:pt idx="808">
                  <c:v>0.26362034495790648</c:v>
                </c:pt>
                <c:pt idx="809">
                  <c:v>0.25884277945721895</c:v>
                </c:pt>
                <c:pt idx="810">
                  <c:v>0.26666913056659075</c:v>
                </c:pt>
                <c:pt idx="811">
                  <c:v>0.26506598556166144</c:v>
                </c:pt>
                <c:pt idx="812">
                  <c:v>0.26683825855008775</c:v>
                </c:pt>
                <c:pt idx="813">
                  <c:v>0.26727259075387988</c:v>
                </c:pt>
                <c:pt idx="814">
                  <c:v>0.26426294855815985</c:v>
                </c:pt>
                <c:pt idx="815">
                  <c:v>0.25909247233493621</c:v>
                </c:pt>
                <c:pt idx="816">
                  <c:v>0.26003092720100823</c:v>
                </c:pt>
                <c:pt idx="817">
                  <c:v>0.2538274645742053</c:v>
                </c:pt>
                <c:pt idx="818">
                  <c:v>0.25099885931818067</c:v>
                </c:pt>
                <c:pt idx="819">
                  <c:v>0.26676804223234918</c:v>
                </c:pt>
                <c:pt idx="820">
                  <c:v>0.2630544220644172</c:v>
                </c:pt>
                <c:pt idx="821">
                  <c:v>0.26556275565255055</c:v>
                </c:pt>
                <c:pt idx="822">
                  <c:v>0.27308267482581122</c:v>
                </c:pt>
                <c:pt idx="823">
                  <c:v>0.27058433049368064</c:v>
                </c:pt>
                <c:pt idx="824">
                  <c:v>0.27159805721961838</c:v>
                </c:pt>
                <c:pt idx="825">
                  <c:v>0.27869693719027139</c:v>
                </c:pt>
                <c:pt idx="826">
                  <c:v>0.27940806679960656</c:v>
                </c:pt>
                <c:pt idx="827">
                  <c:v>0.29761282260968674</c:v>
                </c:pt>
                <c:pt idx="828">
                  <c:v>0.2964823947008024</c:v>
                </c:pt>
                <c:pt idx="829">
                  <c:v>0.28546492973635829</c:v>
                </c:pt>
                <c:pt idx="830">
                  <c:v>0.28574106153509332</c:v>
                </c:pt>
                <c:pt idx="831">
                  <c:v>0.30372582722845448</c:v>
                </c:pt>
                <c:pt idx="832">
                  <c:v>0.30454720466015717</c:v>
                </c:pt>
                <c:pt idx="833">
                  <c:v>0.30456763242310197</c:v>
                </c:pt>
                <c:pt idx="834">
                  <c:v>0.30123513028421428</c:v>
                </c:pt>
                <c:pt idx="835">
                  <c:v>0.29854197882043443</c:v>
                </c:pt>
                <c:pt idx="836">
                  <c:v>0.299797246269766</c:v>
                </c:pt>
                <c:pt idx="837">
                  <c:v>0.31252650415789474</c:v>
                </c:pt>
                <c:pt idx="838">
                  <c:v>0.30517176017663844</c:v>
                </c:pt>
                <c:pt idx="839">
                  <c:v>0.30456292543950603</c:v>
                </c:pt>
                <c:pt idx="840">
                  <c:v>0.30495253607963729</c:v>
                </c:pt>
                <c:pt idx="841">
                  <c:v>0.30839653848698745</c:v>
                </c:pt>
                <c:pt idx="842">
                  <c:v>0.31244599309483839</c:v>
                </c:pt>
                <c:pt idx="843">
                  <c:v>0.31142644282128656</c:v>
                </c:pt>
                <c:pt idx="844">
                  <c:v>0.31198591332095038</c:v>
                </c:pt>
                <c:pt idx="845">
                  <c:v>0.29688910965041015</c:v>
                </c:pt>
                <c:pt idx="846">
                  <c:v>0.29703931418134888</c:v>
                </c:pt>
                <c:pt idx="847">
                  <c:v>0.29490624219412437</c:v>
                </c:pt>
                <c:pt idx="848">
                  <c:v>0.29326334649372365</c:v>
                </c:pt>
                <c:pt idx="849">
                  <c:v>0.29475441844957212</c:v>
                </c:pt>
                <c:pt idx="850">
                  <c:v>0.29292715149404952</c:v>
                </c:pt>
                <c:pt idx="851">
                  <c:v>0.29231121715321223</c:v>
                </c:pt>
                <c:pt idx="852">
                  <c:v>0.29800470845747923</c:v>
                </c:pt>
                <c:pt idx="853">
                  <c:v>0.29801316577917847</c:v>
                </c:pt>
                <c:pt idx="854">
                  <c:v>0.30045206113764672</c:v>
                </c:pt>
                <c:pt idx="855">
                  <c:v>0.30078126890231827</c:v>
                </c:pt>
                <c:pt idx="856">
                  <c:v>0.29898954987994852</c:v>
                </c:pt>
                <c:pt idx="857">
                  <c:v>0.29709764047420767</c:v>
                </c:pt>
                <c:pt idx="858">
                  <c:v>0.29881820273994142</c:v>
                </c:pt>
                <c:pt idx="859">
                  <c:v>0.29976927168387352</c:v>
                </c:pt>
                <c:pt idx="860">
                  <c:v>0.30887037526865974</c:v>
                </c:pt>
                <c:pt idx="861">
                  <c:v>0.30595367519673056</c:v>
                </c:pt>
                <c:pt idx="862">
                  <c:v>0.31255499991201341</c:v>
                </c:pt>
                <c:pt idx="863">
                  <c:v>0.30990614723506771</c:v>
                </c:pt>
                <c:pt idx="864">
                  <c:v>0.31069400198833641</c:v>
                </c:pt>
                <c:pt idx="865">
                  <c:v>0.31532846328683317</c:v>
                </c:pt>
                <c:pt idx="866">
                  <c:v>0.30841975691456963</c:v>
                </c:pt>
                <c:pt idx="867">
                  <c:v>0.30826201280270382</c:v>
                </c:pt>
                <c:pt idx="868">
                  <c:v>0.30869651790642011</c:v>
                </c:pt>
                <c:pt idx="869">
                  <c:v>0.30797553617735046</c:v>
                </c:pt>
                <c:pt idx="870">
                  <c:v>0.30792967917148178</c:v>
                </c:pt>
                <c:pt idx="871">
                  <c:v>0.30741965674568839</c:v>
                </c:pt>
                <c:pt idx="872">
                  <c:v>0.29565565973255176</c:v>
                </c:pt>
                <c:pt idx="873">
                  <c:v>0.29224392555039547</c:v>
                </c:pt>
                <c:pt idx="874">
                  <c:v>0.29641988694347793</c:v>
                </c:pt>
                <c:pt idx="875">
                  <c:v>0.29395581578494534</c:v>
                </c:pt>
                <c:pt idx="876">
                  <c:v>0.29588955796715294</c:v>
                </c:pt>
                <c:pt idx="877">
                  <c:v>0.29690942329307957</c:v>
                </c:pt>
                <c:pt idx="878">
                  <c:v>0.29539030928448989</c:v>
                </c:pt>
                <c:pt idx="879">
                  <c:v>0.29682581580186951</c:v>
                </c:pt>
                <c:pt idx="880">
                  <c:v>0.30639045782488605</c:v>
                </c:pt>
                <c:pt idx="881">
                  <c:v>0.30708921448602561</c:v>
                </c:pt>
                <c:pt idx="882">
                  <c:v>0.29865195997776578</c:v>
                </c:pt>
                <c:pt idx="883">
                  <c:v>0.30096016395965175</c:v>
                </c:pt>
                <c:pt idx="884">
                  <c:v>0.30089766393159545</c:v>
                </c:pt>
                <c:pt idx="885">
                  <c:v>0.30352973720698634</c:v>
                </c:pt>
                <c:pt idx="886">
                  <c:v>0.30557110085193495</c:v>
                </c:pt>
                <c:pt idx="887">
                  <c:v>0.31043972599915687</c:v>
                </c:pt>
                <c:pt idx="888">
                  <c:v>0.30861488311055446</c:v>
                </c:pt>
                <c:pt idx="889">
                  <c:v>0.30759660857699495</c:v>
                </c:pt>
                <c:pt idx="890">
                  <c:v>0.29524337491444502</c:v>
                </c:pt>
                <c:pt idx="891">
                  <c:v>0.29301878565469652</c:v>
                </c:pt>
                <c:pt idx="892">
                  <c:v>0.30338495161456636</c:v>
                </c:pt>
                <c:pt idx="893">
                  <c:v>0.30315181914713091</c:v>
                </c:pt>
                <c:pt idx="894">
                  <c:v>0.30012636579132657</c:v>
                </c:pt>
                <c:pt idx="895">
                  <c:v>0.30361623136112392</c:v>
                </c:pt>
                <c:pt idx="896">
                  <c:v>0.31923333197572223</c:v>
                </c:pt>
                <c:pt idx="897">
                  <c:v>0.32365818710323013</c:v>
                </c:pt>
                <c:pt idx="898">
                  <c:v>0.32278678252189347</c:v>
                </c:pt>
                <c:pt idx="899">
                  <c:v>0.3245557119112038</c:v>
                </c:pt>
                <c:pt idx="900">
                  <c:v>0.32501577960789263</c:v>
                </c:pt>
                <c:pt idx="901">
                  <c:v>0.32728757801325531</c:v>
                </c:pt>
                <c:pt idx="902">
                  <c:v>0.3281823466182876</c:v>
                </c:pt>
                <c:pt idx="903">
                  <c:v>0.32706029870164699</c:v>
                </c:pt>
                <c:pt idx="904">
                  <c:v>0.31964500503980692</c:v>
                </c:pt>
                <c:pt idx="905">
                  <c:v>0.31718795948444833</c:v>
                </c:pt>
                <c:pt idx="906">
                  <c:v>0.31241029607289073</c:v>
                </c:pt>
                <c:pt idx="907">
                  <c:v>0.31811320862295678</c:v>
                </c:pt>
                <c:pt idx="908">
                  <c:v>0.3544809062355721</c:v>
                </c:pt>
                <c:pt idx="909">
                  <c:v>0.35341656829372448</c:v>
                </c:pt>
                <c:pt idx="910">
                  <c:v>0.3469065415978711</c:v>
                </c:pt>
                <c:pt idx="911">
                  <c:v>0.34255519402232831</c:v>
                </c:pt>
                <c:pt idx="912">
                  <c:v>0.34232018874252407</c:v>
                </c:pt>
                <c:pt idx="913">
                  <c:v>0.34450937304644025</c:v>
                </c:pt>
                <c:pt idx="914">
                  <c:v>0.35379896446144099</c:v>
                </c:pt>
                <c:pt idx="915">
                  <c:v>0.35714356223220622</c:v>
                </c:pt>
                <c:pt idx="916">
                  <c:v>0.3604224617250435</c:v>
                </c:pt>
                <c:pt idx="917">
                  <c:v>0.35616710682341712</c:v>
                </c:pt>
                <c:pt idx="918">
                  <c:v>0.35442892178836416</c:v>
                </c:pt>
                <c:pt idx="919">
                  <c:v>0.35656996249773487</c:v>
                </c:pt>
                <c:pt idx="920">
                  <c:v>0.35549138148128689</c:v>
                </c:pt>
                <c:pt idx="921">
                  <c:v>0.35688095793327768</c:v>
                </c:pt>
                <c:pt idx="922">
                  <c:v>0.35677889402954649</c:v>
                </c:pt>
                <c:pt idx="923">
                  <c:v>0.35421408149022776</c:v>
                </c:pt>
                <c:pt idx="924">
                  <c:v>0.35410612164368743</c:v>
                </c:pt>
                <c:pt idx="925">
                  <c:v>0.35335165180602951</c:v>
                </c:pt>
                <c:pt idx="926">
                  <c:v>0.35333051639802637</c:v>
                </c:pt>
                <c:pt idx="927">
                  <c:v>0.35514756775191364</c:v>
                </c:pt>
                <c:pt idx="928">
                  <c:v>0.34913535612481561</c:v>
                </c:pt>
                <c:pt idx="929">
                  <c:v>0.34808751298594437</c:v>
                </c:pt>
                <c:pt idx="930">
                  <c:v>0.35043365522275999</c:v>
                </c:pt>
                <c:pt idx="931">
                  <c:v>0.34048912190581593</c:v>
                </c:pt>
                <c:pt idx="932">
                  <c:v>0.342435399125328</c:v>
                </c:pt>
                <c:pt idx="933">
                  <c:v>0.34186492850152389</c:v>
                </c:pt>
                <c:pt idx="934">
                  <c:v>0.34811769130800446</c:v>
                </c:pt>
                <c:pt idx="935">
                  <c:v>0.36294233158465744</c:v>
                </c:pt>
                <c:pt idx="936">
                  <c:v>0.3764104848832513</c:v>
                </c:pt>
                <c:pt idx="937">
                  <c:v>0.3897248010196539</c:v>
                </c:pt>
                <c:pt idx="938">
                  <c:v>0.38815084600408889</c:v>
                </c:pt>
                <c:pt idx="939">
                  <c:v>0.39153975781412487</c:v>
                </c:pt>
                <c:pt idx="940">
                  <c:v>0.39061233296214232</c:v>
                </c:pt>
                <c:pt idx="941">
                  <c:v>0.38182112276372421</c:v>
                </c:pt>
                <c:pt idx="942">
                  <c:v>0.38351962140795803</c:v>
                </c:pt>
                <c:pt idx="943">
                  <c:v>0.37257075209760609</c:v>
                </c:pt>
                <c:pt idx="944">
                  <c:v>0.39450632277254533</c:v>
                </c:pt>
                <c:pt idx="945">
                  <c:v>0.38388989121173356</c:v>
                </c:pt>
                <c:pt idx="946">
                  <c:v>0.37109963372674704</c:v>
                </c:pt>
                <c:pt idx="947">
                  <c:v>0.36861154696435394</c:v>
                </c:pt>
                <c:pt idx="948">
                  <c:v>0.36501758226343173</c:v>
                </c:pt>
                <c:pt idx="949">
                  <c:v>0.36261573248011625</c:v>
                </c:pt>
                <c:pt idx="950">
                  <c:v>0.36371478376883565</c:v>
                </c:pt>
                <c:pt idx="951">
                  <c:v>0.36313127498548892</c:v>
                </c:pt>
                <c:pt idx="952">
                  <c:v>0.36279637324013692</c:v>
                </c:pt>
                <c:pt idx="953">
                  <c:v>0.36209335349934813</c:v>
                </c:pt>
                <c:pt idx="954">
                  <c:v>0.3602618325442814</c:v>
                </c:pt>
                <c:pt idx="955">
                  <c:v>0.36051955338157488</c:v>
                </c:pt>
                <c:pt idx="956">
                  <c:v>0.36951786398904646</c:v>
                </c:pt>
                <c:pt idx="957">
                  <c:v>0.37745685548149277</c:v>
                </c:pt>
                <c:pt idx="958">
                  <c:v>0.37798150836896177</c:v>
                </c:pt>
                <c:pt idx="959">
                  <c:v>0.36454038641558217</c:v>
                </c:pt>
                <c:pt idx="960">
                  <c:v>0.36676489846820409</c:v>
                </c:pt>
                <c:pt idx="961">
                  <c:v>0.36643516167755608</c:v>
                </c:pt>
                <c:pt idx="962">
                  <c:v>0.35649519791827111</c:v>
                </c:pt>
                <c:pt idx="963">
                  <c:v>0.35741600291298131</c:v>
                </c:pt>
                <c:pt idx="964">
                  <c:v>0.35741705121084055</c:v>
                </c:pt>
                <c:pt idx="965">
                  <c:v>0.35733319564268468</c:v>
                </c:pt>
                <c:pt idx="966">
                  <c:v>0.35606995014939868</c:v>
                </c:pt>
                <c:pt idx="967">
                  <c:v>0.35676175182667413</c:v>
                </c:pt>
                <c:pt idx="968">
                  <c:v>0.35972599766666308</c:v>
                </c:pt>
                <c:pt idx="969">
                  <c:v>0.36373937137686435</c:v>
                </c:pt>
                <c:pt idx="970">
                  <c:v>0.3635198734231061</c:v>
                </c:pt>
                <c:pt idx="971">
                  <c:v>0.35074375112331641</c:v>
                </c:pt>
                <c:pt idx="972">
                  <c:v>0.34961043318839402</c:v>
                </c:pt>
                <c:pt idx="973">
                  <c:v>0.3585681274976622</c:v>
                </c:pt>
                <c:pt idx="974">
                  <c:v>0.36918008417060943</c:v>
                </c:pt>
                <c:pt idx="975">
                  <c:v>0.36615531632084081</c:v>
                </c:pt>
                <c:pt idx="976">
                  <c:v>0.36458947465728536</c:v>
                </c:pt>
                <c:pt idx="977">
                  <c:v>0.34811677605916297</c:v>
                </c:pt>
                <c:pt idx="978">
                  <c:v>0.34896181589914382</c:v>
                </c:pt>
                <c:pt idx="979">
                  <c:v>0.34707691525653667</c:v>
                </c:pt>
                <c:pt idx="980">
                  <c:v>0.36101048610400127</c:v>
                </c:pt>
                <c:pt idx="981">
                  <c:v>0.36050148552558475</c:v>
                </c:pt>
                <c:pt idx="982">
                  <c:v>0.34641102236344401</c:v>
                </c:pt>
                <c:pt idx="983">
                  <c:v>0.34338221043908179</c:v>
                </c:pt>
                <c:pt idx="984">
                  <c:v>0.33598584979938556</c:v>
                </c:pt>
                <c:pt idx="985">
                  <c:v>0.33534879058486927</c:v>
                </c:pt>
                <c:pt idx="986">
                  <c:v>0.33628101645967107</c:v>
                </c:pt>
                <c:pt idx="987">
                  <c:v>0.3344971379800642</c:v>
                </c:pt>
                <c:pt idx="988">
                  <c:v>0.32894668100150398</c:v>
                </c:pt>
                <c:pt idx="989">
                  <c:v>0.32843141268504</c:v>
                </c:pt>
                <c:pt idx="990">
                  <c:v>0.31546050852967317</c:v>
                </c:pt>
                <c:pt idx="991">
                  <c:v>0.33282677725270499</c:v>
                </c:pt>
                <c:pt idx="992">
                  <c:v>0.33595012511596206</c:v>
                </c:pt>
                <c:pt idx="993">
                  <c:v>0.33987161312442077</c:v>
                </c:pt>
                <c:pt idx="994">
                  <c:v>0.34484877194642732</c:v>
                </c:pt>
                <c:pt idx="995">
                  <c:v>0.33921237589565723</c:v>
                </c:pt>
                <c:pt idx="996">
                  <c:v>0.33654720481934175</c:v>
                </c:pt>
                <c:pt idx="997">
                  <c:v>0.33414312651096978</c:v>
                </c:pt>
                <c:pt idx="998">
                  <c:v>0.33973986027582348</c:v>
                </c:pt>
                <c:pt idx="999">
                  <c:v>0.3365832748518095</c:v>
                </c:pt>
                <c:pt idx="1000">
                  <c:v>0.33746202534374181</c:v>
                </c:pt>
                <c:pt idx="1001">
                  <c:v>0.33879779259908593</c:v>
                </c:pt>
                <c:pt idx="1002">
                  <c:v>0.33863745345486473</c:v>
                </c:pt>
                <c:pt idx="1003">
                  <c:v>0.33640853632284395</c:v>
                </c:pt>
                <c:pt idx="1004">
                  <c:v>0.34053104141423862</c:v>
                </c:pt>
                <c:pt idx="1005">
                  <c:v>0.33968805448847222</c:v>
                </c:pt>
                <c:pt idx="1006">
                  <c:v>0.33894263265360003</c:v>
                </c:pt>
                <c:pt idx="1007">
                  <c:v>0.32319048180427307</c:v>
                </c:pt>
                <c:pt idx="1008">
                  <c:v>0.32823570710991268</c:v>
                </c:pt>
                <c:pt idx="1009">
                  <c:v>0.33387881860347374</c:v>
                </c:pt>
                <c:pt idx="1010">
                  <c:v>0.33449910743593986</c:v>
                </c:pt>
                <c:pt idx="1011">
                  <c:v>0.33447932819649057</c:v>
                </c:pt>
                <c:pt idx="1012">
                  <c:v>0.33625395751004444</c:v>
                </c:pt>
                <c:pt idx="1013">
                  <c:v>0.3361692183549283</c:v>
                </c:pt>
                <c:pt idx="1014">
                  <c:v>0.33607643835054773</c:v>
                </c:pt>
                <c:pt idx="1015">
                  <c:v>0.33771737365482773</c:v>
                </c:pt>
                <c:pt idx="1016">
                  <c:v>0.33527921005048028</c:v>
                </c:pt>
                <c:pt idx="1017">
                  <c:v>0.33956207847585013</c:v>
                </c:pt>
                <c:pt idx="1018">
                  <c:v>0.33913719570279555</c:v>
                </c:pt>
                <c:pt idx="1019">
                  <c:v>0.33144011576322768</c:v>
                </c:pt>
                <c:pt idx="1020">
                  <c:v>0.32844317674018042</c:v>
                </c:pt>
                <c:pt idx="1021">
                  <c:v>0.3281831729330757</c:v>
                </c:pt>
                <c:pt idx="1022">
                  <c:v>0.3274215843836355</c:v>
                </c:pt>
                <c:pt idx="1023">
                  <c:v>0.32813410689601424</c:v>
                </c:pt>
                <c:pt idx="1024">
                  <c:v>0.33120085570343949</c:v>
                </c:pt>
                <c:pt idx="1025">
                  <c:v>0.33982034779015402</c:v>
                </c:pt>
                <c:pt idx="1026">
                  <c:v>0.33680803402976045</c:v>
                </c:pt>
                <c:pt idx="1027">
                  <c:v>0.33632677551717355</c:v>
                </c:pt>
                <c:pt idx="1028">
                  <c:v>0.33711945582962327</c:v>
                </c:pt>
                <c:pt idx="1029">
                  <c:v>0.33448783525865983</c:v>
                </c:pt>
                <c:pt idx="1030">
                  <c:v>0.34302517254056814</c:v>
                </c:pt>
                <c:pt idx="1031">
                  <c:v>0.33971528120176187</c:v>
                </c:pt>
                <c:pt idx="1032">
                  <c:v>0.34079017792185928</c:v>
                </c:pt>
                <c:pt idx="1033">
                  <c:v>0.34384893468481803</c:v>
                </c:pt>
                <c:pt idx="1034">
                  <c:v>0.34805748683431731</c:v>
                </c:pt>
                <c:pt idx="1035">
                  <c:v>0.35167047308304517</c:v>
                </c:pt>
                <c:pt idx="1036">
                  <c:v>0.34989407806782774</c:v>
                </c:pt>
                <c:pt idx="1037">
                  <c:v>0.34919596083809568</c:v>
                </c:pt>
                <c:pt idx="1038">
                  <c:v>0.36798742483966146</c:v>
                </c:pt>
                <c:pt idx="1039">
                  <c:v>0.37056512988323248</c:v>
                </c:pt>
                <c:pt idx="1040">
                  <c:v>0.38335115539707304</c:v>
                </c:pt>
                <c:pt idx="1041">
                  <c:v>0.38368707804221286</c:v>
                </c:pt>
                <c:pt idx="1042">
                  <c:v>0.38357505996952396</c:v>
                </c:pt>
                <c:pt idx="1043">
                  <c:v>0.38250173876407334</c:v>
                </c:pt>
                <c:pt idx="1044">
                  <c:v>0.38182458599149083</c:v>
                </c:pt>
                <c:pt idx="1045">
                  <c:v>0.39458701161054432</c:v>
                </c:pt>
                <c:pt idx="1046">
                  <c:v>0.39442326372278486</c:v>
                </c:pt>
                <c:pt idx="1047">
                  <c:v>0.40072034918132565</c:v>
                </c:pt>
                <c:pt idx="1048">
                  <c:v>0.399321409356998</c:v>
                </c:pt>
                <c:pt idx="1049">
                  <c:v>0.40485570018136169</c:v>
                </c:pt>
                <c:pt idx="1050">
                  <c:v>0.40878265295342747</c:v>
                </c:pt>
                <c:pt idx="1051">
                  <c:v>0.40846255522147246</c:v>
                </c:pt>
                <c:pt idx="1052">
                  <c:v>0.41513712409500109</c:v>
                </c:pt>
                <c:pt idx="1053">
                  <c:v>0.42303537668810165</c:v>
                </c:pt>
                <c:pt idx="1054">
                  <c:v>0.42049110684958318</c:v>
                </c:pt>
                <c:pt idx="1055">
                  <c:v>0.42442542366398345</c:v>
                </c:pt>
                <c:pt idx="1056">
                  <c:v>0.42181860071198124</c:v>
                </c:pt>
                <c:pt idx="1057">
                  <c:v>0.42375619401082493</c:v>
                </c:pt>
                <c:pt idx="1058">
                  <c:v>0.4376892773550603</c:v>
                </c:pt>
                <c:pt idx="1059">
                  <c:v>0.44788842615228502</c:v>
                </c:pt>
                <c:pt idx="1060">
                  <c:v>0.45083355563066307</c:v>
                </c:pt>
                <c:pt idx="1061">
                  <c:v>0.43957344831295425</c:v>
                </c:pt>
                <c:pt idx="1062">
                  <c:v>0.43738260146700336</c:v>
                </c:pt>
                <c:pt idx="1063">
                  <c:v>0.43615433202076348</c:v>
                </c:pt>
                <c:pt idx="1064">
                  <c:v>0.42965940414363957</c:v>
                </c:pt>
                <c:pt idx="1065">
                  <c:v>0.43109838555756819</c:v>
                </c:pt>
                <c:pt idx="1066">
                  <c:v>0.44408447169432358</c:v>
                </c:pt>
                <c:pt idx="1067">
                  <c:v>0.45708602844639007</c:v>
                </c:pt>
                <c:pt idx="1068">
                  <c:v>0.47324529056573889</c:v>
                </c:pt>
                <c:pt idx="1069">
                  <c:v>0.42680500928195692</c:v>
                </c:pt>
                <c:pt idx="1070">
                  <c:v>0.42650148186201908</c:v>
                </c:pt>
                <c:pt idx="1071">
                  <c:v>0.4169152851888564</c:v>
                </c:pt>
                <c:pt idx="1072">
                  <c:v>0.39559840320487699</c:v>
                </c:pt>
                <c:pt idx="1073">
                  <c:v>0.39722695204532765</c:v>
                </c:pt>
                <c:pt idx="1074">
                  <c:v>0.40311376669796856</c:v>
                </c:pt>
                <c:pt idx="1075">
                  <c:v>0.40311142848648918</c:v>
                </c:pt>
                <c:pt idx="1076">
                  <c:v>0.39151387943608101</c:v>
                </c:pt>
                <c:pt idx="1077">
                  <c:v>0.38833402634341507</c:v>
                </c:pt>
                <c:pt idx="1078">
                  <c:v>0.38992735424709013</c:v>
                </c:pt>
                <c:pt idx="1079">
                  <c:v>0.39085536449223612</c:v>
                </c:pt>
                <c:pt idx="1080">
                  <c:v>0.38999353129934572</c:v>
                </c:pt>
                <c:pt idx="1081">
                  <c:v>0.38415624862033554</c:v>
                </c:pt>
                <c:pt idx="1082">
                  <c:v>0.38941185965977204</c:v>
                </c:pt>
                <c:pt idx="1083">
                  <c:v>0.38547789730970028</c:v>
                </c:pt>
                <c:pt idx="1084">
                  <c:v>0.38209619941670897</c:v>
                </c:pt>
                <c:pt idx="1085">
                  <c:v>0.38361731431208779</c:v>
                </c:pt>
                <c:pt idx="1086">
                  <c:v>0.38637004491585641</c:v>
                </c:pt>
                <c:pt idx="1087">
                  <c:v>0.37215500830211778</c:v>
                </c:pt>
                <c:pt idx="1088">
                  <c:v>0.37376857528112972</c:v>
                </c:pt>
                <c:pt idx="1089">
                  <c:v>0.39021266145987366</c:v>
                </c:pt>
                <c:pt idx="1090">
                  <c:v>0.38645425124125687</c:v>
                </c:pt>
                <c:pt idx="1091">
                  <c:v>0.3834693306906834</c:v>
                </c:pt>
                <c:pt idx="1092">
                  <c:v>0.38685513742242866</c:v>
                </c:pt>
                <c:pt idx="1093">
                  <c:v>0.38230403596980478</c:v>
                </c:pt>
                <c:pt idx="1094">
                  <c:v>0.3895627094369295</c:v>
                </c:pt>
                <c:pt idx="1095">
                  <c:v>0.38751220369621192</c:v>
                </c:pt>
                <c:pt idx="1096">
                  <c:v>0.38676067671167047</c:v>
                </c:pt>
                <c:pt idx="1097">
                  <c:v>0.39017636007912387</c:v>
                </c:pt>
                <c:pt idx="1098">
                  <c:v>0.38804971565652818</c:v>
                </c:pt>
                <c:pt idx="1099">
                  <c:v>0.38905618061439057</c:v>
                </c:pt>
                <c:pt idx="1100">
                  <c:v>0.3901879286969272</c:v>
                </c:pt>
                <c:pt idx="1101">
                  <c:v>0.35902951346311307</c:v>
                </c:pt>
                <c:pt idx="1102">
                  <c:v>0.35637410947545112</c:v>
                </c:pt>
                <c:pt idx="1103">
                  <c:v>0.36092010246929063</c:v>
                </c:pt>
                <c:pt idx="1104">
                  <c:v>0.35571604150675062</c:v>
                </c:pt>
                <c:pt idx="1105">
                  <c:v>0.35472593416770476</c:v>
                </c:pt>
                <c:pt idx="1106">
                  <c:v>0.33982255946509504</c:v>
                </c:pt>
                <c:pt idx="1107">
                  <c:v>0.34084170699404115</c:v>
                </c:pt>
                <c:pt idx="1108">
                  <c:v>0.34089111564775015</c:v>
                </c:pt>
                <c:pt idx="1109">
                  <c:v>0.34327683360325251</c:v>
                </c:pt>
                <c:pt idx="1110">
                  <c:v>0.35014503917886386</c:v>
                </c:pt>
                <c:pt idx="1111">
                  <c:v>0.35255011942062786</c:v>
                </c:pt>
                <c:pt idx="1112">
                  <c:v>0.3494378746842986</c:v>
                </c:pt>
                <c:pt idx="1113">
                  <c:v>0.34817049623536978</c:v>
                </c:pt>
                <c:pt idx="1114">
                  <c:v>0.35156823364044543</c:v>
                </c:pt>
                <c:pt idx="1115">
                  <c:v>0.33532909383888393</c:v>
                </c:pt>
                <c:pt idx="1116">
                  <c:v>0.34554975184080627</c:v>
                </c:pt>
                <c:pt idx="1117">
                  <c:v>0.35771831680705735</c:v>
                </c:pt>
                <c:pt idx="1118">
                  <c:v>0.35675956119012675</c:v>
                </c:pt>
                <c:pt idx="1119">
                  <c:v>0.35615881442457414</c:v>
                </c:pt>
                <c:pt idx="1120">
                  <c:v>0.35552004335627208</c:v>
                </c:pt>
                <c:pt idx="1121">
                  <c:v>0.35747550958890678</c:v>
                </c:pt>
                <c:pt idx="1122">
                  <c:v>0.35663518000243144</c:v>
                </c:pt>
                <c:pt idx="1123">
                  <c:v>0.35333259082803853</c:v>
                </c:pt>
                <c:pt idx="1124">
                  <c:v>0.35430072338412799</c:v>
                </c:pt>
                <c:pt idx="1125">
                  <c:v>0.35495918663713427</c:v>
                </c:pt>
                <c:pt idx="1126">
                  <c:v>0.35646245922087666</c:v>
                </c:pt>
                <c:pt idx="1127">
                  <c:v>0.36458586108104984</c:v>
                </c:pt>
                <c:pt idx="1128">
                  <c:v>0.35563350118292775</c:v>
                </c:pt>
                <c:pt idx="1129">
                  <c:v>0.34872075230046629</c:v>
                </c:pt>
                <c:pt idx="1130">
                  <c:v>0.33246796043974253</c:v>
                </c:pt>
                <c:pt idx="1131">
                  <c:v>0.35704353271020323</c:v>
                </c:pt>
                <c:pt idx="1132">
                  <c:v>0.395847264741712</c:v>
                </c:pt>
                <c:pt idx="1133">
                  <c:v>0.39468336992424147</c:v>
                </c:pt>
                <c:pt idx="1134">
                  <c:v>0.40551685686810857</c:v>
                </c:pt>
                <c:pt idx="1135">
                  <c:v>0.43315136512961988</c:v>
                </c:pt>
                <c:pt idx="1136">
                  <c:v>0.43430444891138292</c:v>
                </c:pt>
                <c:pt idx="1137">
                  <c:v>0.42542480661813764</c:v>
                </c:pt>
                <c:pt idx="1138">
                  <c:v>0.43224325903337135</c:v>
                </c:pt>
                <c:pt idx="1139">
                  <c:v>0.4600489044908051</c:v>
                </c:pt>
                <c:pt idx="1140">
                  <c:v>0.47825493538132979</c:v>
                </c:pt>
                <c:pt idx="1141">
                  <c:v>0.4807930408650507</c:v>
                </c:pt>
                <c:pt idx="1142">
                  <c:v>0.47501848885553599</c:v>
                </c:pt>
                <c:pt idx="1143">
                  <c:v>0.47759601055011397</c:v>
                </c:pt>
                <c:pt idx="1144">
                  <c:v>0.48786358261769497</c:v>
                </c:pt>
                <c:pt idx="1145">
                  <c:v>0.49726615880099179</c:v>
                </c:pt>
                <c:pt idx="1146">
                  <c:v>0.50220349054244617</c:v>
                </c:pt>
                <c:pt idx="1147">
                  <c:v>0.50456251291171716</c:v>
                </c:pt>
                <c:pt idx="1148">
                  <c:v>0.501094291171718</c:v>
                </c:pt>
                <c:pt idx="1149">
                  <c:v>0.4775711792748959</c:v>
                </c:pt>
                <c:pt idx="1150">
                  <c:v>0.48861381963453604</c:v>
                </c:pt>
                <c:pt idx="1151">
                  <c:v>0.48473799835902753</c:v>
                </c:pt>
                <c:pt idx="1152">
                  <c:v>0.47196342212080777</c:v>
                </c:pt>
                <c:pt idx="1153">
                  <c:v>0.47423573259949742</c:v>
                </c:pt>
                <c:pt idx="1154">
                  <c:v>0.47875224331851357</c:v>
                </c:pt>
                <c:pt idx="1155">
                  <c:v>0.48625238611259036</c:v>
                </c:pt>
                <c:pt idx="1156">
                  <c:v>0.47413333708571664</c:v>
                </c:pt>
                <c:pt idx="1157">
                  <c:v>0.47160165816865424</c:v>
                </c:pt>
                <c:pt idx="1158">
                  <c:v>0.47342709072988831</c:v>
                </c:pt>
                <c:pt idx="1159">
                  <c:v>0.47126016200525955</c:v>
                </c:pt>
                <c:pt idx="1160">
                  <c:v>0.46370614108014269</c:v>
                </c:pt>
                <c:pt idx="1161">
                  <c:v>0.46404853022466303</c:v>
                </c:pt>
                <c:pt idx="1162">
                  <c:v>0.4616565564883553</c:v>
                </c:pt>
                <c:pt idx="1163">
                  <c:v>0.46011473555574545</c:v>
                </c:pt>
                <c:pt idx="1164">
                  <c:v>0.46015388995846912</c:v>
                </c:pt>
                <c:pt idx="1165">
                  <c:v>0.48094838487035207</c:v>
                </c:pt>
                <c:pt idx="1166">
                  <c:v>0.47732374299773983</c:v>
                </c:pt>
                <c:pt idx="1167">
                  <c:v>0.47514974817472916</c:v>
                </c:pt>
                <c:pt idx="1168">
                  <c:v>0.47465803785239685</c:v>
                </c:pt>
                <c:pt idx="1169">
                  <c:v>0.48181712027994605</c:v>
                </c:pt>
                <c:pt idx="1170">
                  <c:v>0.49787739979785628</c:v>
                </c:pt>
                <c:pt idx="1171">
                  <c:v>0.49732452345112921</c:v>
                </c:pt>
                <c:pt idx="1172">
                  <c:v>0.50401043108533383</c:v>
                </c:pt>
                <c:pt idx="1173">
                  <c:v>0.50064167005143412</c:v>
                </c:pt>
                <c:pt idx="1174">
                  <c:v>0.49485919944961909</c:v>
                </c:pt>
                <c:pt idx="1175">
                  <c:v>0.4986301335032467</c:v>
                </c:pt>
                <c:pt idx="1176">
                  <c:v>0.49479621966813908</c:v>
                </c:pt>
                <c:pt idx="1177">
                  <c:v>0.48945990856697663</c:v>
                </c:pt>
                <c:pt idx="1178">
                  <c:v>0.5150939402000817</c:v>
                </c:pt>
                <c:pt idx="1179">
                  <c:v>0.5245100987875323</c:v>
                </c:pt>
                <c:pt idx="1180">
                  <c:v>0.51115994584509994</c:v>
                </c:pt>
                <c:pt idx="1181">
                  <c:v>0.52519255475311966</c:v>
                </c:pt>
                <c:pt idx="1182">
                  <c:v>0.52535262805571892</c:v>
                </c:pt>
                <c:pt idx="1183">
                  <c:v>0.52464390784231807</c:v>
                </c:pt>
                <c:pt idx="1184">
                  <c:v>0.53239988407967453</c:v>
                </c:pt>
                <c:pt idx="1185">
                  <c:v>0.53700281343444967</c:v>
                </c:pt>
                <c:pt idx="1186">
                  <c:v>0.53794790268096981</c:v>
                </c:pt>
                <c:pt idx="1187">
                  <c:v>0.54790415672663029</c:v>
                </c:pt>
                <c:pt idx="1188">
                  <c:v>0.5574044322192413</c:v>
                </c:pt>
                <c:pt idx="1189">
                  <c:v>0.58029229606277366</c:v>
                </c:pt>
                <c:pt idx="1190">
                  <c:v>0.57788588117858786</c:v>
                </c:pt>
                <c:pt idx="1191">
                  <c:v>0.58518761581025669</c:v>
                </c:pt>
                <c:pt idx="1192">
                  <c:v>0.58524989085352863</c:v>
                </c:pt>
                <c:pt idx="1193">
                  <c:v>0.58684503943485766</c:v>
                </c:pt>
                <c:pt idx="1194">
                  <c:v>0.57692801314691267</c:v>
                </c:pt>
                <c:pt idx="1195">
                  <c:v>0.57073258110712333</c:v>
                </c:pt>
                <c:pt idx="1196">
                  <c:v>0.57302075847025968</c:v>
                </c:pt>
                <c:pt idx="1197">
                  <c:v>0.57214472722483978</c:v>
                </c:pt>
                <c:pt idx="1198">
                  <c:v>0.57294393917245168</c:v>
                </c:pt>
                <c:pt idx="1199">
                  <c:v>0.57568981681512399</c:v>
                </c:pt>
                <c:pt idx="1200">
                  <c:v>0.57609612748316796</c:v>
                </c:pt>
                <c:pt idx="1201">
                  <c:v>0.57584162387849569</c:v>
                </c:pt>
                <c:pt idx="1202">
                  <c:v>0.59861741566619386</c:v>
                </c:pt>
                <c:pt idx="1203">
                  <c:v>0.58939951156995363</c:v>
                </c:pt>
                <c:pt idx="1204">
                  <c:v>0.58469151598755886</c:v>
                </c:pt>
                <c:pt idx="1205">
                  <c:v>0.59587674696920989</c:v>
                </c:pt>
                <c:pt idx="1206">
                  <c:v>0.59565795488177486</c:v>
                </c:pt>
                <c:pt idx="1207">
                  <c:v>0.59658117295890367</c:v>
                </c:pt>
                <c:pt idx="1208">
                  <c:v>0.60788437065192635</c:v>
                </c:pt>
                <c:pt idx="1209">
                  <c:v>0.60848453125163238</c:v>
                </c:pt>
                <c:pt idx="1210">
                  <c:v>0.60154883064330478</c:v>
                </c:pt>
                <c:pt idx="1211">
                  <c:v>0.60793499731744716</c:v>
                </c:pt>
                <c:pt idx="1212">
                  <c:v>0.63875382664471103</c:v>
                </c:pt>
                <c:pt idx="1213">
                  <c:v>0.64626949256199939</c:v>
                </c:pt>
                <c:pt idx="1214">
                  <c:v>0.65157639584296423</c:v>
                </c:pt>
                <c:pt idx="1215">
                  <c:v>0.66018229909064352</c:v>
                </c:pt>
                <c:pt idx="1216">
                  <c:v>0.64493225883354877</c:v>
                </c:pt>
                <c:pt idx="1217">
                  <c:v>0.6461866192501412</c:v>
                </c:pt>
                <c:pt idx="1218">
                  <c:v>0.64811060669963372</c:v>
                </c:pt>
                <c:pt idx="1219">
                  <c:v>0.66673217820767672</c:v>
                </c:pt>
                <c:pt idx="1220">
                  <c:v>0.66428091017107138</c:v>
                </c:pt>
                <c:pt idx="1221">
                  <c:v>0.66568017584223538</c:v>
                </c:pt>
                <c:pt idx="1222">
                  <c:v>0.66971006151629708</c:v>
                </c:pt>
                <c:pt idx="1223">
                  <c:v>0.67155619638575159</c:v>
                </c:pt>
                <c:pt idx="1224">
                  <c:v>0.67171938979074586</c:v>
                </c:pt>
                <c:pt idx="1225">
                  <c:v>0.67671591200034964</c:v>
                </c:pt>
                <c:pt idx="1226">
                  <c:v>0.67673958154610381</c:v>
                </c:pt>
                <c:pt idx="1227">
                  <c:v>0.67994976158266818</c:v>
                </c:pt>
                <c:pt idx="1228">
                  <c:v>0.65801390985676123</c:v>
                </c:pt>
                <c:pt idx="1229">
                  <c:v>0.65915953642333347</c:v>
                </c:pt>
                <c:pt idx="1230">
                  <c:v>0.65969222476701217</c:v>
                </c:pt>
                <c:pt idx="1231">
                  <c:v>0.6691888580714217</c:v>
                </c:pt>
                <c:pt idx="1232">
                  <c:v>0.66785436486617178</c:v>
                </c:pt>
                <c:pt idx="1233">
                  <c:v>0.6619821657293079</c:v>
                </c:pt>
                <c:pt idx="1234">
                  <c:v>0.65968526300096408</c:v>
                </c:pt>
                <c:pt idx="1235">
                  <c:v>0.650972088442624</c:v>
                </c:pt>
                <c:pt idx="1236">
                  <c:v>0.66009715245112266</c:v>
                </c:pt>
                <c:pt idx="1237">
                  <c:v>0.6714795196911657</c:v>
                </c:pt>
                <c:pt idx="1238">
                  <c:v>0.6672721886822004</c:v>
                </c:pt>
                <c:pt idx="1239">
                  <c:v>0.65971547973448741</c:v>
                </c:pt>
                <c:pt idx="1240">
                  <c:v>0.66759928174379546</c:v>
                </c:pt>
                <c:pt idx="1241">
                  <c:v>0.66806810922981297</c:v>
                </c:pt>
                <c:pt idx="1242">
                  <c:v>0.65443334944564491</c:v>
                </c:pt>
                <c:pt idx="1243">
                  <c:v>0.65933494382076951</c:v>
                </c:pt>
                <c:pt idx="1244">
                  <c:v>0.64192448193755958</c:v>
                </c:pt>
                <c:pt idx="1245">
                  <c:v>0.6412921463886786</c:v>
                </c:pt>
                <c:pt idx="1246">
                  <c:v>0.64351259914866943</c:v>
                </c:pt>
                <c:pt idx="1247">
                  <c:v>0.63332047479639753</c:v>
                </c:pt>
                <c:pt idx="1248">
                  <c:v>0.6302293293892669</c:v>
                </c:pt>
                <c:pt idx="1249">
                  <c:v>0.62629220118858719</c:v>
                </c:pt>
                <c:pt idx="1250">
                  <c:v>0.62256430785591532</c:v>
                </c:pt>
                <c:pt idx="1251">
                  <c:v>0.62266147262398297</c:v>
                </c:pt>
                <c:pt idx="1252">
                  <c:v>0.58313258682628222</c:v>
                </c:pt>
                <c:pt idx="1253">
                  <c:v>0.58161515701637156</c:v>
                </c:pt>
                <c:pt idx="1254">
                  <c:v>0.58019031050055836</c:v>
                </c:pt>
                <c:pt idx="1255">
                  <c:v>0.57665334813057745</c:v>
                </c:pt>
                <c:pt idx="1256">
                  <c:v>0.5603635636033012</c:v>
                </c:pt>
                <c:pt idx="1257">
                  <c:v>0.58320556285794933</c:v>
                </c:pt>
                <c:pt idx="1258">
                  <c:v>0.59277991688703424</c:v>
                </c:pt>
                <c:pt idx="1259">
                  <c:v>0.58611096356211123</c:v>
                </c:pt>
                <c:pt idx="1260">
                  <c:v>0.58316908148592772</c:v>
                </c:pt>
                <c:pt idx="1261">
                  <c:v>0.58339345540080112</c:v>
                </c:pt>
                <c:pt idx="1262">
                  <c:v>0.57918588741998378</c:v>
                </c:pt>
                <c:pt idx="1263">
                  <c:v>0.58092616065112235</c:v>
                </c:pt>
                <c:pt idx="1264">
                  <c:v>0.5820532611731285</c:v>
                </c:pt>
                <c:pt idx="1265">
                  <c:v>0.55461088073897968</c:v>
                </c:pt>
                <c:pt idx="1266">
                  <c:v>0.56461006044996398</c:v>
                </c:pt>
                <c:pt idx="1267">
                  <c:v>0.55684001340468425</c:v>
                </c:pt>
                <c:pt idx="1268">
                  <c:v>0.55074914108453632</c:v>
                </c:pt>
                <c:pt idx="1269">
                  <c:v>0.51611721904069952</c:v>
                </c:pt>
                <c:pt idx="1270">
                  <c:v>0.51889562154496038</c:v>
                </c:pt>
                <c:pt idx="1271">
                  <c:v>0.51551872789161768</c:v>
                </c:pt>
                <c:pt idx="1272">
                  <c:v>0.50382937460489852</c:v>
                </c:pt>
                <c:pt idx="1273">
                  <c:v>0.51541223772851208</c:v>
                </c:pt>
                <c:pt idx="1274">
                  <c:v>0.51829947758854844</c:v>
                </c:pt>
                <c:pt idx="1275">
                  <c:v>0.50058756886594258</c:v>
                </c:pt>
                <c:pt idx="1276">
                  <c:v>0.49025986225590956</c:v>
                </c:pt>
                <c:pt idx="1277">
                  <c:v>0.49342917542713449</c:v>
                </c:pt>
                <c:pt idx="1278">
                  <c:v>0.48230933852603608</c:v>
                </c:pt>
                <c:pt idx="1279">
                  <c:v>0.49371904113330994</c:v>
                </c:pt>
                <c:pt idx="1280">
                  <c:v>0.49506270069471719</c:v>
                </c:pt>
                <c:pt idx="1281">
                  <c:v>0.49395110337687825</c:v>
                </c:pt>
                <c:pt idx="1282">
                  <c:v>0.48353511011569877</c:v>
                </c:pt>
                <c:pt idx="1283">
                  <c:v>0.48054620882227472</c:v>
                </c:pt>
                <c:pt idx="1284">
                  <c:v>0.47400500763392767</c:v>
                </c:pt>
                <c:pt idx="1285">
                  <c:v>0.46481060490887183</c:v>
                </c:pt>
                <c:pt idx="1286">
                  <c:v>0.46536444819609596</c:v>
                </c:pt>
                <c:pt idx="1287">
                  <c:v>0.46515602377236387</c:v>
                </c:pt>
                <c:pt idx="1288">
                  <c:v>0.46306595884723534</c:v>
                </c:pt>
                <c:pt idx="1289">
                  <c:v>0.46363575395503853</c:v>
                </c:pt>
                <c:pt idx="1290">
                  <c:v>0.46880783459875763</c:v>
                </c:pt>
                <c:pt idx="1291">
                  <c:v>0.46185828980093641</c:v>
                </c:pt>
                <c:pt idx="1292">
                  <c:v>0.46124242046111585</c:v>
                </c:pt>
                <c:pt idx="1293">
                  <c:v>0.45689876306787092</c:v>
                </c:pt>
                <c:pt idx="1294">
                  <c:v>0.44255273161379421</c:v>
                </c:pt>
                <c:pt idx="1295">
                  <c:v>0.44537660334036472</c:v>
                </c:pt>
                <c:pt idx="1296">
                  <c:v>0.44196897282517694</c:v>
                </c:pt>
                <c:pt idx="1297">
                  <c:v>0.44367357738914442</c:v>
                </c:pt>
                <c:pt idx="1298">
                  <c:v>0.44892142983539535</c:v>
                </c:pt>
                <c:pt idx="1299">
                  <c:v>0.43672378992220334</c:v>
                </c:pt>
                <c:pt idx="1300">
                  <c:v>0.43882731702643923</c:v>
                </c:pt>
                <c:pt idx="1301">
                  <c:v>0.43274799463065178</c:v>
                </c:pt>
                <c:pt idx="1302">
                  <c:v>0.45769920860530361</c:v>
                </c:pt>
                <c:pt idx="1303">
                  <c:v>0.45608689220947607</c:v>
                </c:pt>
                <c:pt idx="1304">
                  <c:v>0.45590607666765492</c:v>
                </c:pt>
                <c:pt idx="1305">
                  <c:v>0.46480203274134546</c:v>
                </c:pt>
                <c:pt idx="1306">
                  <c:v>0.46099138280893498</c:v>
                </c:pt>
                <c:pt idx="1307">
                  <c:v>0.46047654843792568</c:v>
                </c:pt>
                <c:pt idx="1308">
                  <c:v>0.46146549520771812</c:v>
                </c:pt>
                <c:pt idx="1309">
                  <c:v>0.46552008870115308</c:v>
                </c:pt>
                <c:pt idx="1310">
                  <c:v>0.46447405405686221</c:v>
                </c:pt>
                <c:pt idx="1311">
                  <c:v>0.46318352963732523</c:v>
                </c:pt>
                <c:pt idx="1312">
                  <c:v>0.48816758446314923</c:v>
                </c:pt>
                <c:pt idx="1313">
                  <c:v>0.48916965718709682</c:v>
                </c:pt>
                <c:pt idx="1314">
                  <c:v>0.47903836167053804</c:v>
                </c:pt>
                <c:pt idx="1315">
                  <c:v>0.47607785808714126</c:v>
                </c:pt>
                <c:pt idx="1316">
                  <c:v>0.50494388556759462</c:v>
                </c:pt>
                <c:pt idx="1317">
                  <c:v>0.44033497751082368</c:v>
                </c:pt>
                <c:pt idx="1318">
                  <c:v>0.46224655032900308</c:v>
                </c:pt>
                <c:pt idx="1319">
                  <c:v>0.49180741558020546</c:v>
                </c:pt>
                <c:pt idx="1320">
                  <c:v>0.47356869638312582</c:v>
                </c:pt>
                <c:pt idx="1321">
                  <c:v>0.47274332143196307</c:v>
                </c:pt>
                <c:pt idx="1322">
                  <c:v>0.46623546583375253</c:v>
                </c:pt>
                <c:pt idx="1323">
                  <c:v>0.46886684811351526</c:v>
                </c:pt>
                <c:pt idx="1324">
                  <c:v>0.47529873245718363</c:v>
                </c:pt>
                <c:pt idx="1325">
                  <c:v>0.48982623217376642</c:v>
                </c:pt>
                <c:pt idx="1326">
                  <c:v>0.49516290372852145</c:v>
                </c:pt>
                <c:pt idx="1327">
                  <c:v>0.50291384836300834</c:v>
                </c:pt>
                <c:pt idx="1328">
                  <c:v>0.49761464450471504</c:v>
                </c:pt>
                <c:pt idx="1329">
                  <c:v>0.49834700743787685</c:v>
                </c:pt>
                <c:pt idx="1330">
                  <c:v>0.51204688822110866</c:v>
                </c:pt>
                <c:pt idx="1331">
                  <c:v>0.51317835855085325</c:v>
                </c:pt>
                <c:pt idx="1332">
                  <c:v>0.52372480634177621</c:v>
                </c:pt>
                <c:pt idx="1333">
                  <c:v>0.53443097780578264</c:v>
                </c:pt>
                <c:pt idx="1334">
                  <c:v>0.53448039609838705</c:v>
                </c:pt>
                <c:pt idx="1335">
                  <c:v>0.54174225578560409</c:v>
                </c:pt>
                <c:pt idx="1336">
                  <c:v>0.53854112022599321</c:v>
                </c:pt>
                <c:pt idx="1337">
                  <c:v>0.53686018644517497</c:v>
                </c:pt>
                <c:pt idx="1338">
                  <c:v>0.54399467050363171</c:v>
                </c:pt>
                <c:pt idx="1339">
                  <c:v>0.54271872393675136</c:v>
                </c:pt>
                <c:pt idx="1340">
                  <c:v>0.5414171330346037</c:v>
                </c:pt>
                <c:pt idx="1341">
                  <c:v>0.54280174867589925</c:v>
                </c:pt>
                <c:pt idx="1342">
                  <c:v>0.54362396467469598</c:v>
                </c:pt>
                <c:pt idx="1343">
                  <c:v>0.54324741805532506</c:v>
                </c:pt>
                <c:pt idx="1344">
                  <c:v>0.54588715042273794</c:v>
                </c:pt>
                <c:pt idx="1345">
                  <c:v>0.54846139979440323</c:v>
                </c:pt>
                <c:pt idx="1346">
                  <c:v>0.54854929097228433</c:v>
                </c:pt>
                <c:pt idx="1347">
                  <c:v>0.55133464065862758</c:v>
                </c:pt>
                <c:pt idx="1348">
                  <c:v>0.55747417020526602</c:v>
                </c:pt>
                <c:pt idx="1349">
                  <c:v>0.55421255526277424</c:v>
                </c:pt>
                <c:pt idx="1350">
                  <c:v>0.55441486298907816</c:v>
                </c:pt>
                <c:pt idx="1351">
                  <c:v>0.55638303921930221</c:v>
                </c:pt>
                <c:pt idx="1352">
                  <c:v>0.56601751225399888</c:v>
                </c:pt>
                <c:pt idx="1353">
                  <c:v>0.56453577453939396</c:v>
                </c:pt>
                <c:pt idx="1354">
                  <c:v>0.57045942349714784</c:v>
                </c:pt>
                <c:pt idx="1355">
                  <c:v>0.56991628748194301</c:v>
                </c:pt>
                <c:pt idx="1356">
                  <c:v>0.56996645730152729</c:v>
                </c:pt>
                <c:pt idx="1357">
                  <c:v>0.58331988963562831</c:v>
                </c:pt>
                <c:pt idx="1358">
                  <c:v>0.58318578150781453</c:v>
                </c:pt>
                <c:pt idx="1359">
                  <c:v>0.59089593828583886</c:v>
                </c:pt>
                <c:pt idx="1360">
                  <c:v>0.58900661028956824</c:v>
                </c:pt>
                <c:pt idx="1361">
                  <c:v>0.57363989033144969</c:v>
                </c:pt>
                <c:pt idx="1362">
                  <c:v>0.58214420596274241</c:v>
                </c:pt>
                <c:pt idx="1363">
                  <c:v>0.58517780414361997</c:v>
                </c:pt>
                <c:pt idx="1364">
                  <c:v>0.59085846774740192</c:v>
                </c:pt>
                <c:pt idx="1365">
                  <c:v>0.58704740435176228</c:v>
                </c:pt>
                <c:pt idx="1366">
                  <c:v>0.58939140689486269</c:v>
                </c:pt>
                <c:pt idx="1367">
                  <c:v>0.58820130718047237</c:v>
                </c:pt>
                <c:pt idx="1368">
                  <c:v>0.58633989876684145</c:v>
                </c:pt>
                <c:pt idx="1369">
                  <c:v>0.58670933829384919</c:v>
                </c:pt>
                <c:pt idx="1370">
                  <c:v>0.586824822535991</c:v>
                </c:pt>
                <c:pt idx="1371">
                  <c:v>0.59568962450971774</c:v>
                </c:pt>
                <c:pt idx="1372">
                  <c:v>0.58789042650532231</c:v>
                </c:pt>
                <c:pt idx="1373">
                  <c:v>0.57570398220025598</c:v>
                </c:pt>
                <c:pt idx="1374">
                  <c:v>0.57422431481468206</c:v>
                </c:pt>
                <c:pt idx="1375">
                  <c:v>0.56006620040370669</c:v>
                </c:pt>
                <c:pt idx="1376">
                  <c:v>0.56703649000276968</c:v>
                </c:pt>
                <c:pt idx="1377">
                  <c:v>0.56571515411662454</c:v>
                </c:pt>
                <c:pt idx="1378">
                  <c:v>0.56231407872415984</c:v>
                </c:pt>
                <c:pt idx="1379">
                  <c:v>0.5431168280959362</c:v>
                </c:pt>
                <c:pt idx="1380">
                  <c:v>0.5828763039442163</c:v>
                </c:pt>
                <c:pt idx="1381">
                  <c:v>0.57944619263841568</c:v>
                </c:pt>
                <c:pt idx="1382">
                  <c:v>0.55177278621424197</c:v>
                </c:pt>
                <c:pt idx="1383">
                  <c:v>0.57414194002854668</c:v>
                </c:pt>
                <c:pt idx="1384">
                  <c:v>0.56973062440274347</c:v>
                </c:pt>
                <c:pt idx="1385">
                  <c:v>0.57939289153434359</c:v>
                </c:pt>
                <c:pt idx="1386">
                  <c:v>0.58079588479209343</c:v>
                </c:pt>
                <c:pt idx="1387">
                  <c:v>0.56744249510333111</c:v>
                </c:pt>
                <c:pt idx="1388">
                  <c:v>0.55300141628656607</c:v>
                </c:pt>
                <c:pt idx="1389">
                  <c:v>0.54704655534549995</c:v>
                </c:pt>
                <c:pt idx="1390">
                  <c:v>0.52352844546631538</c:v>
                </c:pt>
                <c:pt idx="1391">
                  <c:v>0.51966806871111704</c:v>
                </c:pt>
                <c:pt idx="1392">
                  <c:v>0.52157041821823236</c:v>
                </c:pt>
                <c:pt idx="1393">
                  <c:v>0.51245537725729662</c:v>
                </c:pt>
                <c:pt idx="1394">
                  <c:v>0.48925864462614577</c:v>
                </c:pt>
                <c:pt idx="1395">
                  <c:v>0.49126813102647182</c:v>
                </c:pt>
                <c:pt idx="1396">
                  <c:v>0.47679282390494632</c:v>
                </c:pt>
                <c:pt idx="1397">
                  <c:v>0.49035899680055867</c:v>
                </c:pt>
                <c:pt idx="1398">
                  <c:v>0.48443774894112179</c:v>
                </c:pt>
                <c:pt idx="1399">
                  <c:v>0.4901292688861848</c:v>
                </c:pt>
                <c:pt idx="1400">
                  <c:v>0.48693302361851132</c:v>
                </c:pt>
                <c:pt idx="1401">
                  <c:v>0.48716225862336382</c:v>
                </c:pt>
                <c:pt idx="1402">
                  <c:v>0.49530438185942105</c:v>
                </c:pt>
                <c:pt idx="1403">
                  <c:v>0.49622543136497371</c:v>
                </c:pt>
                <c:pt idx="1404">
                  <c:v>0.49505811918111942</c:v>
                </c:pt>
                <c:pt idx="1405">
                  <c:v>0.49487857843365357</c:v>
                </c:pt>
                <c:pt idx="1406">
                  <c:v>0.49156765018634624</c:v>
                </c:pt>
                <c:pt idx="1407">
                  <c:v>0.48814271137592841</c:v>
                </c:pt>
                <c:pt idx="1408">
                  <c:v>0.48631586440120955</c:v>
                </c:pt>
                <c:pt idx="1409">
                  <c:v>0.48665919513387801</c:v>
                </c:pt>
                <c:pt idx="1410">
                  <c:v>0.48683450860244454</c:v>
                </c:pt>
                <c:pt idx="1411">
                  <c:v>0.48093381102133459</c:v>
                </c:pt>
                <c:pt idx="1412">
                  <c:v>0.48118754716661094</c:v>
                </c:pt>
                <c:pt idx="1413">
                  <c:v>0.48436440874931297</c:v>
                </c:pt>
                <c:pt idx="1414">
                  <c:v>0.48299213495048587</c:v>
                </c:pt>
                <c:pt idx="1415">
                  <c:v>0.47292583163769508</c:v>
                </c:pt>
                <c:pt idx="1416">
                  <c:v>0.47335159453862763</c:v>
                </c:pt>
                <c:pt idx="1417">
                  <c:v>0.44099644099126706</c:v>
                </c:pt>
                <c:pt idx="1418">
                  <c:v>0.44118790547159209</c:v>
                </c:pt>
                <c:pt idx="1419">
                  <c:v>0.44801856129404194</c:v>
                </c:pt>
                <c:pt idx="1420">
                  <c:v>0.43782080163799347</c:v>
                </c:pt>
                <c:pt idx="1421">
                  <c:v>0.43653372516907513</c:v>
                </c:pt>
                <c:pt idx="1422">
                  <c:v>0.41794209176073932</c:v>
                </c:pt>
                <c:pt idx="1423">
                  <c:v>0.40295044055087464</c:v>
                </c:pt>
                <c:pt idx="1424">
                  <c:v>0.40067980252141888</c:v>
                </c:pt>
                <c:pt idx="1425">
                  <c:v>0.38571315196247591</c:v>
                </c:pt>
                <c:pt idx="1426">
                  <c:v>0.37451930500890163</c:v>
                </c:pt>
                <c:pt idx="1427">
                  <c:v>0.36077792047817464</c:v>
                </c:pt>
                <c:pt idx="1428">
                  <c:v>0.34741089342602649</c:v>
                </c:pt>
                <c:pt idx="1429">
                  <c:v>0.34702888394073544</c:v>
                </c:pt>
                <c:pt idx="1430">
                  <c:v>0.37193384335848056</c:v>
                </c:pt>
                <c:pt idx="1431">
                  <c:v>0.36888803526340014</c:v>
                </c:pt>
                <c:pt idx="1432">
                  <c:v>0.37120520977875354</c:v>
                </c:pt>
                <c:pt idx="1433">
                  <c:v>0.3715656146140161</c:v>
                </c:pt>
                <c:pt idx="1434">
                  <c:v>0.37337587037067266</c:v>
                </c:pt>
                <c:pt idx="1435">
                  <c:v>0.3757698549563126</c:v>
                </c:pt>
                <c:pt idx="1436">
                  <c:v>0.37949524254709943</c:v>
                </c:pt>
                <c:pt idx="1437">
                  <c:v>0.38038357466747974</c:v>
                </c:pt>
                <c:pt idx="1438">
                  <c:v>0.36968602264352496</c:v>
                </c:pt>
                <c:pt idx="1439">
                  <c:v>0.36031435170357273</c:v>
                </c:pt>
                <c:pt idx="1440">
                  <c:v>0.36153195492981305</c:v>
                </c:pt>
                <c:pt idx="1441">
                  <c:v>0.35849033267804464</c:v>
                </c:pt>
                <c:pt idx="1442">
                  <c:v>0.3599970691555619</c:v>
                </c:pt>
                <c:pt idx="1443">
                  <c:v>0.35017101436014747</c:v>
                </c:pt>
                <c:pt idx="1444">
                  <c:v>0.35091357404845624</c:v>
                </c:pt>
                <c:pt idx="1445">
                  <c:v>0.35009923575843455</c:v>
                </c:pt>
                <c:pt idx="1446">
                  <c:v>0.34198543857743507</c:v>
                </c:pt>
                <c:pt idx="1447">
                  <c:v>0.34422528197086827</c:v>
                </c:pt>
                <c:pt idx="1448">
                  <c:v>0.34283945476392419</c:v>
                </c:pt>
                <c:pt idx="1449">
                  <c:v>0.34184768360758838</c:v>
                </c:pt>
                <c:pt idx="1450">
                  <c:v>0.34573142879666813</c:v>
                </c:pt>
                <c:pt idx="1451">
                  <c:v>0.34724688091772665</c:v>
                </c:pt>
                <c:pt idx="1452">
                  <c:v>0.35569731507876157</c:v>
                </c:pt>
                <c:pt idx="1453">
                  <c:v>0.36094871504711601</c:v>
                </c:pt>
                <c:pt idx="1454">
                  <c:v>0.36259286536045926</c:v>
                </c:pt>
                <c:pt idx="1455">
                  <c:v>0.36447559985420774</c:v>
                </c:pt>
                <c:pt idx="1456">
                  <c:v>0.35838382480202841</c:v>
                </c:pt>
                <c:pt idx="1457">
                  <c:v>0.38487304498206165</c:v>
                </c:pt>
                <c:pt idx="1458">
                  <c:v>0.39178552903050368</c:v>
                </c:pt>
                <c:pt idx="1459">
                  <c:v>0.39755859750936623</c:v>
                </c:pt>
                <c:pt idx="1460">
                  <c:v>0.38394758187007721</c:v>
                </c:pt>
                <c:pt idx="1461">
                  <c:v>0.38446950000217206</c:v>
                </c:pt>
                <c:pt idx="1462">
                  <c:v>0.37168458950847616</c:v>
                </c:pt>
                <c:pt idx="1463">
                  <c:v>0.37668742355737861</c:v>
                </c:pt>
                <c:pt idx="1464">
                  <c:v>0.37621605173254125</c:v>
                </c:pt>
                <c:pt idx="1465">
                  <c:v>0.36511243691849665</c:v>
                </c:pt>
                <c:pt idx="1466">
                  <c:v>0.36352428217390009</c:v>
                </c:pt>
                <c:pt idx="1467">
                  <c:v>0.36494147581561481</c:v>
                </c:pt>
                <c:pt idx="1468">
                  <c:v>0.3670761737735217</c:v>
                </c:pt>
                <c:pt idx="1469">
                  <c:v>0.37067715525419576</c:v>
                </c:pt>
                <c:pt idx="1470">
                  <c:v>0.36932145553937296</c:v>
                </c:pt>
                <c:pt idx="1471">
                  <c:v>0.36574453360280113</c:v>
                </c:pt>
                <c:pt idx="1472">
                  <c:v>0.37528241246278904</c:v>
                </c:pt>
                <c:pt idx="1473">
                  <c:v>0.38084372295833768</c:v>
                </c:pt>
                <c:pt idx="1474">
                  <c:v>0.38388360151182899</c:v>
                </c:pt>
                <c:pt idx="1475">
                  <c:v>0.38269573113851663</c:v>
                </c:pt>
                <c:pt idx="1476">
                  <c:v>0.37573140120117648</c:v>
                </c:pt>
                <c:pt idx="1477">
                  <c:v>0.37583804121971837</c:v>
                </c:pt>
                <c:pt idx="1478">
                  <c:v>0.37469668715159099</c:v>
                </c:pt>
                <c:pt idx="1479">
                  <c:v>0.37932014115967944</c:v>
                </c:pt>
                <c:pt idx="1480">
                  <c:v>0.41440207176326549</c:v>
                </c:pt>
                <c:pt idx="1481">
                  <c:v>0.42274719621861168</c:v>
                </c:pt>
                <c:pt idx="1482">
                  <c:v>0.41111589958111555</c:v>
                </c:pt>
                <c:pt idx="1483">
                  <c:v>0.41284692846761301</c:v>
                </c:pt>
                <c:pt idx="1484">
                  <c:v>0.40590240575439884</c:v>
                </c:pt>
                <c:pt idx="1485">
                  <c:v>0.40815088978424752</c:v>
                </c:pt>
                <c:pt idx="1486">
                  <c:v>0.4380964667308172</c:v>
                </c:pt>
                <c:pt idx="1487">
                  <c:v>0.43139388755961211</c:v>
                </c:pt>
                <c:pt idx="1488">
                  <c:v>0.45624529279944193</c:v>
                </c:pt>
                <c:pt idx="1489">
                  <c:v>0.46758658459726998</c:v>
                </c:pt>
                <c:pt idx="1490">
                  <c:v>0.47714219337672986</c:v>
                </c:pt>
                <c:pt idx="1491">
                  <c:v>0.4747317576673572</c:v>
                </c:pt>
                <c:pt idx="1492">
                  <c:v>0.47230804623185901</c:v>
                </c:pt>
                <c:pt idx="1493">
                  <c:v>0.4449840406822087</c:v>
                </c:pt>
                <c:pt idx="1494">
                  <c:v>0.44765650924888417</c:v>
                </c:pt>
                <c:pt idx="1495">
                  <c:v>0.44951971121097639</c:v>
                </c:pt>
                <c:pt idx="1496">
                  <c:v>0.51025738044876956</c:v>
                </c:pt>
                <c:pt idx="1497">
                  <c:v>0.51573682068389615</c:v>
                </c:pt>
                <c:pt idx="1498">
                  <c:v>0.51434155661409697</c:v>
                </c:pt>
                <c:pt idx="1499">
                  <c:v>0.51444100550889127</c:v>
                </c:pt>
                <c:pt idx="1500">
                  <c:v>0.51406102064324144</c:v>
                </c:pt>
                <c:pt idx="1501">
                  <c:v>0.49162881499053324</c:v>
                </c:pt>
                <c:pt idx="1502">
                  <c:v>0.50868397174995872</c:v>
                </c:pt>
                <c:pt idx="1503">
                  <c:v>0.50790162813907291</c:v>
                </c:pt>
                <c:pt idx="1504">
                  <c:v>0.52903584581728136</c:v>
                </c:pt>
                <c:pt idx="1505">
                  <c:v>0.53468830803738665</c:v>
                </c:pt>
                <c:pt idx="1506">
                  <c:v>0.5422751908737885</c:v>
                </c:pt>
                <c:pt idx="1507">
                  <c:v>0.54132527492905314</c:v>
                </c:pt>
                <c:pt idx="1508">
                  <c:v>0.53341518484792272</c:v>
                </c:pt>
                <c:pt idx="1509">
                  <c:v>0.52673822061405173</c:v>
                </c:pt>
                <c:pt idx="1510">
                  <c:v>0.52361703664159376</c:v>
                </c:pt>
                <c:pt idx="1511">
                  <c:v>0.52576918575094189</c:v>
                </c:pt>
                <c:pt idx="1512">
                  <c:v>0.52983226247920823</c:v>
                </c:pt>
                <c:pt idx="1513">
                  <c:v>0.53438312196372151</c:v>
                </c:pt>
                <c:pt idx="1514">
                  <c:v>0.54796474287250563</c:v>
                </c:pt>
                <c:pt idx="1515">
                  <c:v>0.55092929801293378</c:v>
                </c:pt>
                <c:pt idx="1516">
                  <c:v>0.53127865805030583</c:v>
                </c:pt>
                <c:pt idx="1517">
                  <c:v>0.523875757506303</c:v>
                </c:pt>
                <c:pt idx="1518">
                  <c:v>0.52506932626977132</c:v>
                </c:pt>
                <c:pt idx="1519">
                  <c:v>0.52387890888510502</c:v>
                </c:pt>
                <c:pt idx="1520">
                  <c:v>0.52476065740149613</c:v>
                </c:pt>
                <c:pt idx="1521">
                  <c:v>0.53020653264143947</c:v>
                </c:pt>
                <c:pt idx="1522">
                  <c:v>0.53139750600284907</c:v>
                </c:pt>
                <c:pt idx="1523">
                  <c:v>0.54450774000154367</c:v>
                </c:pt>
                <c:pt idx="1524">
                  <c:v>0.55675773857042721</c:v>
                </c:pt>
                <c:pt idx="1525">
                  <c:v>0.56423928002830703</c:v>
                </c:pt>
                <c:pt idx="1526">
                  <c:v>0.57555670943760762</c:v>
                </c:pt>
                <c:pt idx="1527">
                  <c:v>0.57635488747968366</c:v>
                </c:pt>
                <c:pt idx="1528">
                  <c:v>0.5721258081358902</c:v>
                </c:pt>
                <c:pt idx="1529">
                  <c:v>0.56982050002510631</c:v>
                </c:pt>
                <c:pt idx="1530">
                  <c:v>0.57217653083602527</c:v>
                </c:pt>
                <c:pt idx="1531">
                  <c:v>0.5737487940585182</c:v>
                </c:pt>
                <c:pt idx="1532">
                  <c:v>0.57768374280051493</c:v>
                </c:pt>
                <c:pt idx="1533">
                  <c:v>0.57320398395863903</c:v>
                </c:pt>
                <c:pt idx="1534">
                  <c:v>0.50970361150574228</c:v>
                </c:pt>
                <c:pt idx="1535">
                  <c:v>0.48832308032072758</c:v>
                </c:pt>
                <c:pt idx="1536">
                  <c:v>0.45515193231463524</c:v>
                </c:pt>
                <c:pt idx="1537">
                  <c:v>0.41054817206430716</c:v>
                </c:pt>
                <c:pt idx="1538">
                  <c:v>0.41020841178824979</c:v>
                </c:pt>
                <c:pt idx="1539">
                  <c:v>0.41055820258454084</c:v>
                </c:pt>
                <c:pt idx="1540">
                  <c:v>0.41181795552450284</c:v>
                </c:pt>
                <c:pt idx="1541">
                  <c:v>0.41269602840835978</c:v>
                </c:pt>
                <c:pt idx="1542">
                  <c:v>0.42909109679526758</c:v>
                </c:pt>
                <c:pt idx="1543">
                  <c:v>0.43148520670330359</c:v>
                </c:pt>
                <c:pt idx="1544">
                  <c:v>0.42559497820184206</c:v>
                </c:pt>
                <c:pt idx="1545">
                  <c:v>0.4257340971339677</c:v>
                </c:pt>
                <c:pt idx="1546">
                  <c:v>0.42204211959298499</c:v>
                </c:pt>
                <c:pt idx="1547">
                  <c:v>0.42495351459465158</c:v>
                </c:pt>
                <c:pt idx="1548">
                  <c:v>0.42762730247517677</c:v>
                </c:pt>
                <c:pt idx="1549">
                  <c:v>0.42769566703208739</c:v>
                </c:pt>
                <c:pt idx="1550">
                  <c:v>0.42909921245440213</c:v>
                </c:pt>
                <c:pt idx="1551">
                  <c:v>0.42801860473546099</c:v>
                </c:pt>
                <c:pt idx="1552">
                  <c:v>0.42542345028202555</c:v>
                </c:pt>
                <c:pt idx="1553">
                  <c:v>0.42256985768891275</c:v>
                </c:pt>
                <c:pt idx="1554">
                  <c:v>0.42217636515593537</c:v>
                </c:pt>
                <c:pt idx="1555">
                  <c:v>0.42552415272104521</c:v>
                </c:pt>
                <c:pt idx="1556">
                  <c:v>0.4251075960744557</c:v>
                </c:pt>
                <c:pt idx="1557">
                  <c:v>0.42647218745729337</c:v>
                </c:pt>
                <c:pt idx="1558">
                  <c:v>0.42630577181652707</c:v>
                </c:pt>
                <c:pt idx="1559">
                  <c:v>0.4339977198427647</c:v>
                </c:pt>
                <c:pt idx="1560">
                  <c:v>0.43047903621368744</c:v>
                </c:pt>
                <c:pt idx="1561">
                  <c:v>0.43168569016230857</c:v>
                </c:pt>
                <c:pt idx="1562">
                  <c:v>0.43311475598295485</c:v>
                </c:pt>
                <c:pt idx="1563">
                  <c:v>0.43128193387715169</c:v>
                </c:pt>
                <c:pt idx="1564">
                  <c:v>0.43498908231311267</c:v>
                </c:pt>
                <c:pt idx="1565">
                  <c:v>0.43013103771207917</c:v>
                </c:pt>
                <c:pt idx="1566">
                  <c:v>0.43442353392569094</c:v>
                </c:pt>
                <c:pt idx="1567">
                  <c:v>0.42535178760803843</c:v>
                </c:pt>
                <c:pt idx="1568">
                  <c:v>0.42312682496328929</c:v>
                </c:pt>
                <c:pt idx="1569">
                  <c:v>0.42138979025561818</c:v>
                </c:pt>
                <c:pt idx="1570">
                  <c:v>0.42263618615530268</c:v>
                </c:pt>
                <c:pt idx="1571">
                  <c:v>0.42230282095474031</c:v>
                </c:pt>
                <c:pt idx="1572">
                  <c:v>0.42554498455026379</c:v>
                </c:pt>
                <c:pt idx="1573">
                  <c:v>0.42596956907304712</c:v>
                </c:pt>
                <c:pt idx="1574">
                  <c:v>0.42635289956451039</c:v>
                </c:pt>
                <c:pt idx="1575">
                  <c:v>0.4258481660900037</c:v>
                </c:pt>
                <c:pt idx="1576">
                  <c:v>0.42764340655844868</c:v>
                </c:pt>
                <c:pt idx="1577">
                  <c:v>0.41483368291084005</c:v>
                </c:pt>
                <c:pt idx="1578">
                  <c:v>0.42045756999211281</c:v>
                </c:pt>
                <c:pt idx="1579">
                  <c:v>0.4232712455048489</c:v>
                </c:pt>
                <c:pt idx="1580">
                  <c:v>0.42508382299733871</c:v>
                </c:pt>
                <c:pt idx="1581">
                  <c:v>0.42894786990356626</c:v>
                </c:pt>
                <c:pt idx="1582">
                  <c:v>0.42939841414238911</c:v>
                </c:pt>
                <c:pt idx="1583">
                  <c:v>0.42717017623076903</c:v>
                </c:pt>
                <c:pt idx="1584">
                  <c:v>0.42837332464920447</c:v>
                </c:pt>
                <c:pt idx="1585">
                  <c:v>0.42877703618620594</c:v>
                </c:pt>
                <c:pt idx="1586">
                  <c:v>0.42389002818549004</c:v>
                </c:pt>
                <c:pt idx="1587">
                  <c:v>0.42366775498288478</c:v>
                </c:pt>
                <c:pt idx="1588">
                  <c:v>0.42371259570179221</c:v>
                </c:pt>
                <c:pt idx="1589">
                  <c:v>0.42006769576702319</c:v>
                </c:pt>
                <c:pt idx="1590">
                  <c:v>0.41928785031518928</c:v>
                </c:pt>
                <c:pt idx="1591">
                  <c:v>0.4200208045846936</c:v>
                </c:pt>
                <c:pt idx="1592">
                  <c:v>0.41771104314472579</c:v>
                </c:pt>
                <c:pt idx="1593">
                  <c:v>0.41067007749560053</c:v>
                </c:pt>
                <c:pt idx="1594">
                  <c:v>0.39990553662171469</c:v>
                </c:pt>
                <c:pt idx="1595">
                  <c:v>0.39828104251336355</c:v>
                </c:pt>
                <c:pt idx="1596">
                  <c:v>0.3902461613886018</c:v>
                </c:pt>
                <c:pt idx="1597">
                  <c:v>0.39760750579733195</c:v>
                </c:pt>
                <c:pt idx="1598">
                  <c:v>0.38781537383341291</c:v>
                </c:pt>
                <c:pt idx="1599">
                  <c:v>0.40545057701823151</c:v>
                </c:pt>
                <c:pt idx="1600">
                  <c:v>0.43680800023236382</c:v>
                </c:pt>
                <c:pt idx="1601">
                  <c:v>0.44194362916067442</c:v>
                </c:pt>
                <c:pt idx="1602">
                  <c:v>0.44203811152259304</c:v>
                </c:pt>
                <c:pt idx="1603">
                  <c:v>0.4399701704731705</c:v>
                </c:pt>
                <c:pt idx="1604">
                  <c:v>0.44029243351451131</c:v>
                </c:pt>
                <c:pt idx="1605">
                  <c:v>0.41404123350249472</c:v>
                </c:pt>
                <c:pt idx="1606">
                  <c:v>0.40485001546437993</c:v>
                </c:pt>
                <c:pt idx="1607">
                  <c:v>0.388989458524859</c:v>
                </c:pt>
                <c:pt idx="1608">
                  <c:v>0.39439694743012199</c:v>
                </c:pt>
                <c:pt idx="1609">
                  <c:v>0.3920185402153743</c:v>
                </c:pt>
                <c:pt idx="1610">
                  <c:v>0.39252261473466588</c:v>
                </c:pt>
                <c:pt idx="1611">
                  <c:v>0.39265790624220004</c:v>
                </c:pt>
                <c:pt idx="1612">
                  <c:v>0.40392035412826516</c:v>
                </c:pt>
                <c:pt idx="1613">
                  <c:v>0.40311976103083419</c:v>
                </c:pt>
                <c:pt idx="1614">
                  <c:v>0.40727780777286149</c:v>
                </c:pt>
                <c:pt idx="1615">
                  <c:v>0.41733798315628801</c:v>
                </c:pt>
                <c:pt idx="1616">
                  <c:v>0.41035256653593877</c:v>
                </c:pt>
                <c:pt idx="1617">
                  <c:v>0.40130468706278122</c:v>
                </c:pt>
                <c:pt idx="1618">
                  <c:v>0.39234683714393914</c:v>
                </c:pt>
                <c:pt idx="1619">
                  <c:v>0.39320107221976869</c:v>
                </c:pt>
                <c:pt idx="1620">
                  <c:v>0.3933056962694329</c:v>
                </c:pt>
                <c:pt idx="1621">
                  <c:v>0.39005109829264584</c:v>
                </c:pt>
                <c:pt idx="1622">
                  <c:v>0.34435351344973741</c:v>
                </c:pt>
                <c:pt idx="1623">
                  <c:v>0.3492093745555308</c:v>
                </c:pt>
                <c:pt idx="1624">
                  <c:v>0.35093524478718385</c:v>
                </c:pt>
                <c:pt idx="1625">
                  <c:v>0.35030311540526649</c:v>
                </c:pt>
                <c:pt idx="1626">
                  <c:v>0.37287160017427556</c:v>
                </c:pt>
                <c:pt idx="1627">
                  <c:v>0.3722258617272165</c:v>
                </c:pt>
                <c:pt idx="1628">
                  <c:v>0.38422135338611679</c:v>
                </c:pt>
                <c:pt idx="1629">
                  <c:v>0.41543499291489827</c:v>
                </c:pt>
                <c:pt idx="1630">
                  <c:v>0.42103411254093376</c:v>
                </c:pt>
                <c:pt idx="1631">
                  <c:v>0.41966668233146542</c:v>
                </c:pt>
                <c:pt idx="1632">
                  <c:v>0.41643388201531639</c:v>
                </c:pt>
                <c:pt idx="1633">
                  <c:v>0.42728720064169312</c:v>
                </c:pt>
                <c:pt idx="1634">
                  <c:v>0.42982916750610134</c:v>
                </c:pt>
                <c:pt idx="1635">
                  <c:v>0.43411313271929292</c:v>
                </c:pt>
                <c:pt idx="1636">
                  <c:v>0.43364261883780569</c:v>
                </c:pt>
                <c:pt idx="1637">
                  <c:v>0.42796888247633913</c:v>
                </c:pt>
                <c:pt idx="1638">
                  <c:v>0.42729363621639183</c:v>
                </c:pt>
                <c:pt idx="1639">
                  <c:v>0.43447358760077548</c:v>
                </c:pt>
                <c:pt idx="1640">
                  <c:v>0.46052448611937574</c:v>
                </c:pt>
                <c:pt idx="1641">
                  <c:v>0.44463749151299842</c:v>
                </c:pt>
                <c:pt idx="1642">
                  <c:v>0.45627977248740875</c:v>
                </c:pt>
                <c:pt idx="1643">
                  <c:v>0.44792998153030111</c:v>
                </c:pt>
                <c:pt idx="1644">
                  <c:v>0.44391255435707205</c:v>
                </c:pt>
                <c:pt idx="1645">
                  <c:v>0.44352294734109632</c:v>
                </c:pt>
                <c:pt idx="1646">
                  <c:v>0.44270250716859483</c:v>
                </c:pt>
                <c:pt idx="1647">
                  <c:v>0.44088113049466227</c:v>
                </c:pt>
                <c:pt idx="1648">
                  <c:v>0.43969246489619834</c:v>
                </c:pt>
                <c:pt idx="1649">
                  <c:v>0.47317309570468091</c:v>
                </c:pt>
                <c:pt idx="1650">
                  <c:v>0.4899041029718651</c:v>
                </c:pt>
                <c:pt idx="1651">
                  <c:v>0.49072360204874671</c:v>
                </c:pt>
                <c:pt idx="1652">
                  <c:v>0.4951376322592736</c:v>
                </c:pt>
                <c:pt idx="1653">
                  <c:v>0.49006544259903201</c:v>
                </c:pt>
                <c:pt idx="1654">
                  <c:v>0.49074617187399749</c:v>
                </c:pt>
                <c:pt idx="1655">
                  <c:v>0.49346738200734985</c:v>
                </c:pt>
                <c:pt idx="1656">
                  <c:v>0.50309247059570239</c:v>
                </c:pt>
                <c:pt idx="1657">
                  <c:v>0.51671854559388819</c:v>
                </c:pt>
                <c:pt idx="1658">
                  <c:v>0.51740319324543993</c:v>
                </c:pt>
                <c:pt idx="1659">
                  <c:v>0.52019592825472794</c:v>
                </c:pt>
                <c:pt idx="1660">
                  <c:v>0.51706337819935866</c:v>
                </c:pt>
                <c:pt idx="1661">
                  <c:v>0.51994328089374287</c:v>
                </c:pt>
                <c:pt idx="1662">
                  <c:v>0.521738819101082</c:v>
                </c:pt>
                <c:pt idx="1663">
                  <c:v>0.51935072341051414</c:v>
                </c:pt>
                <c:pt idx="1664">
                  <c:v>0.51891295368337487</c:v>
                </c:pt>
                <c:pt idx="1665">
                  <c:v>0.5183575440179119</c:v>
                </c:pt>
                <c:pt idx="1666">
                  <c:v>0.51732514313883438</c:v>
                </c:pt>
                <c:pt idx="1667">
                  <c:v>0.51566031601980045</c:v>
                </c:pt>
                <c:pt idx="1668">
                  <c:v>0.52168758512695346</c:v>
                </c:pt>
                <c:pt idx="1669">
                  <c:v>0.53343645103867698</c:v>
                </c:pt>
                <c:pt idx="1670">
                  <c:v>0.55656851701622989</c:v>
                </c:pt>
                <c:pt idx="1671">
                  <c:v>0.55528175789685863</c:v>
                </c:pt>
                <c:pt idx="1672">
                  <c:v>0.55984830213742265</c:v>
                </c:pt>
                <c:pt idx="1673">
                  <c:v>0.5529138014718471</c:v>
                </c:pt>
                <c:pt idx="1674">
                  <c:v>0.55270359782592293</c:v>
                </c:pt>
                <c:pt idx="1675">
                  <c:v>0.5537191621916564</c:v>
                </c:pt>
                <c:pt idx="1676">
                  <c:v>0.55514351115423277</c:v>
                </c:pt>
                <c:pt idx="1677">
                  <c:v>0.55143876755025745</c:v>
                </c:pt>
                <c:pt idx="1678">
                  <c:v>0.54848858349304586</c:v>
                </c:pt>
                <c:pt idx="1679">
                  <c:v>0.56098764846980242</c:v>
                </c:pt>
                <c:pt idx="1680">
                  <c:v>0.57495421556962434</c:v>
                </c:pt>
                <c:pt idx="1681">
                  <c:v>0.57441908780368478</c:v>
                </c:pt>
                <c:pt idx="1682">
                  <c:v>0.57346503209759869</c:v>
                </c:pt>
                <c:pt idx="1683">
                  <c:v>0.57411946721055629</c:v>
                </c:pt>
                <c:pt idx="1684">
                  <c:v>0.57960106295640734</c:v>
                </c:pt>
                <c:pt idx="1685">
                  <c:v>0.57912828825313789</c:v>
                </c:pt>
                <c:pt idx="1686">
                  <c:v>0.57565403741503973</c:v>
                </c:pt>
                <c:pt idx="1687">
                  <c:v>0.57503481966131575</c:v>
                </c:pt>
                <c:pt idx="1688">
                  <c:v>0.57837635693324407</c:v>
                </c:pt>
                <c:pt idx="1689">
                  <c:v>0.57146758968166322</c:v>
                </c:pt>
                <c:pt idx="1690">
                  <c:v>0.57033364507443818</c:v>
                </c:pt>
                <c:pt idx="1691">
                  <c:v>0.55961521865162989</c:v>
                </c:pt>
                <c:pt idx="1692">
                  <c:v>0.54498084419396231</c:v>
                </c:pt>
                <c:pt idx="1693">
                  <c:v>0.54909805128909717</c:v>
                </c:pt>
                <c:pt idx="1694">
                  <c:v>0.54672279297151904</c:v>
                </c:pt>
                <c:pt idx="1695">
                  <c:v>0.54970838181383241</c:v>
                </c:pt>
                <c:pt idx="1696">
                  <c:v>0.55218985745782911</c:v>
                </c:pt>
                <c:pt idx="1697">
                  <c:v>0.55365135381332697</c:v>
                </c:pt>
                <c:pt idx="1698">
                  <c:v>0.55124443879447937</c:v>
                </c:pt>
                <c:pt idx="1699">
                  <c:v>0.5513890593566646</c:v>
                </c:pt>
                <c:pt idx="1700">
                  <c:v>0.56309164013837332</c:v>
                </c:pt>
                <c:pt idx="1701">
                  <c:v>0.55927316235853453</c:v>
                </c:pt>
                <c:pt idx="1702">
                  <c:v>0.55455595300717675</c:v>
                </c:pt>
                <c:pt idx="1703">
                  <c:v>0.55184085190438759</c:v>
                </c:pt>
                <c:pt idx="1704">
                  <c:v>0.55722496743493866</c:v>
                </c:pt>
                <c:pt idx="1705">
                  <c:v>0.5392319311857825</c:v>
                </c:pt>
                <c:pt idx="1706">
                  <c:v>0.5379587512812517</c:v>
                </c:pt>
                <c:pt idx="1707">
                  <c:v>0.54748629769173329</c:v>
                </c:pt>
                <c:pt idx="1708">
                  <c:v>0.54624168690628183</c:v>
                </c:pt>
                <c:pt idx="1709">
                  <c:v>0.55785137258786188</c:v>
                </c:pt>
                <c:pt idx="1710">
                  <c:v>0.56332653577680902</c:v>
                </c:pt>
                <c:pt idx="1711">
                  <c:v>0.56353130987378819</c:v>
                </c:pt>
                <c:pt idx="1712">
                  <c:v>0.4805842665634984</c:v>
                </c:pt>
                <c:pt idx="1713">
                  <c:v>0.41891527648799415</c:v>
                </c:pt>
                <c:pt idx="1714">
                  <c:v>0.41305561707062904</c:v>
                </c:pt>
                <c:pt idx="1715">
                  <c:v>0.41345327299490114</c:v>
                </c:pt>
                <c:pt idx="1716">
                  <c:v>0.42826924128223098</c:v>
                </c:pt>
                <c:pt idx="1717">
                  <c:v>0.41794090481933788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5-427A-93E3-44D971A61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534084523925471"/>
          <c:y val="7.9607376291786408E-2"/>
          <c:w val="0.12465915476074529"/>
          <c:h val="0.737773638510240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RELATIVE VOLATILITY </a:t>
            </a:r>
            <a:r>
              <a:rPr lang="en-US" sz="6600" b="1" i="0" u="none" strike="noStrike" cap="all" baseline="0">
                <a:solidFill>
                  <a:sysClr val="windowText" lastClr="000000"/>
                </a:solidFill>
                <a:effectLst/>
              </a:rPr>
              <a:t>VS</a:t>
            </a:r>
            <a:r>
              <a:rPr lang="en-US" sz="6600" b="1" i="0" u="none" strike="noStrike" cap="all" baseline="0">
                <a:effectLst/>
              </a:rPr>
              <a:t> 60% s&amp;P 500 + 40% Barclays Agg </a:t>
            </a: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aseline="0">
                <a:solidFill>
                  <a:schemeClr val="tx1"/>
                </a:solidFill>
              </a:rPr>
              <a:t> </a:t>
            </a:r>
            <a:r>
              <a:rPr lang="en-US" sz="6600" b="1" i="0" u="none" strike="noStrike" cap="all" baseline="0">
                <a:solidFill>
                  <a:schemeClr val="tx1"/>
                </a:solidFill>
                <a:effectLst/>
              </a:rPr>
              <a:t> Rolling 63 day</a:t>
            </a:r>
          </a:p>
        </c:rich>
      </c:tx>
      <c:layout>
        <c:manualLayout>
          <c:xMode val="edge"/>
          <c:yMode val="edge"/>
          <c:x val="0.28047769440907799"/>
          <c:y val="7.84313725490196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12483175832659E-2"/>
          <c:y val="0.10001986516391334"/>
          <c:w val="0.83169758648283787"/>
          <c:h val="0.73328099428747884"/>
        </c:manualLayout>
      </c:layout>
      <c:lineChart>
        <c:grouping val="standard"/>
        <c:varyColors val="0"/>
        <c:ser>
          <c:idx val="2"/>
          <c:order val="0"/>
          <c:tx>
            <c:strRef>
              <c:f>REL_VOL!$D$1</c:f>
              <c:strCache>
                <c:ptCount val="1"/>
                <c:pt idx="0">
                  <c:v>RelVol.vs.60/40</c:v>
                </c:pt>
              </c:strCache>
            </c:strRef>
          </c:tx>
          <c:spPr>
            <a:ln w="1016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REL_VOL!$A$2:$A$1719</c:f>
              <c:numCache>
                <c:formatCode>m/d/yyyy</c:formatCode>
                <c:ptCount val="1718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40099.833333333336</c:v>
                </c:pt>
                <c:pt idx="72">
                  <c:v>40100.833333333336</c:v>
                </c:pt>
                <c:pt idx="73">
                  <c:v>40101.833333333336</c:v>
                </c:pt>
                <c:pt idx="74">
                  <c:v>40102.833333333336</c:v>
                </c:pt>
                <c:pt idx="75">
                  <c:v>40105.833333333336</c:v>
                </c:pt>
                <c:pt idx="76">
                  <c:v>40106.833333333336</c:v>
                </c:pt>
                <c:pt idx="77">
                  <c:v>40107.833333333336</c:v>
                </c:pt>
                <c:pt idx="78">
                  <c:v>40108.833333333336</c:v>
                </c:pt>
                <c:pt idx="79">
                  <c:v>40109.833333333336</c:v>
                </c:pt>
                <c:pt idx="80">
                  <c:v>40112.833333333336</c:v>
                </c:pt>
                <c:pt idx="81">
                  <c:v>40113.833333333336</c:v>
                </c:pt>
                <c:pt idx="82">
                  <c:v>40114.833333333336</c:v>
                </c:pt>
                <c:pt idx="83">
                  <c:v>40115.833333333336</c:v>
                </c:pt>
                <c:pt idx="84">
                  <c:v>40116.833333333336</c:v>
                </c:pt>
                <c:pt idx="85">
                  <c:v>40119.791666666664</c:v>
                </c:pt>
                <c:pt idx="86">
                  <c:v>40120.791666666664</c:v>
                </c:pt>
                <c:pt idx="87">
                  <c:v>40121.791666666664</c:v>
                </c:pt>
                <c:pt idx="88">
                  <c:v>40122.791666666664</c:v>
                </c:pt>
                <c:pt idx="89">
                  <c:v>40123.791666666664</c:v>
                </c:pt>
                <c:pt idx="90">
                  <c:v>40126.791666666664</c:v>
                </c:pt>
                <c:pt idx="91">
                  <c:v>40127.791666666664</c:v>
                </c:pt>
                <c:pt idx="92">
                  <c:v>40129.791666666664</c:v>
                </c:pt>
                <c:pt idx="93">
                  <c:v>40130.791666666664</c:v>
                </c:pt>
                <c:pt idx="94">
                  <c:v>40133.791666666664</c:v>
                </c:pt>
                <c:pt idx="95">
                  <c:v>40134.791666666664</c:v>
                </c:pt>
                <c:pt idx="96">
                  <c:v>40135.791666666664</c:v>
                </c:pt>
                <c:pt idx="97">
                  <c:v>40136.791666666664</c:v>
                </c:pt>
                <c:pt idx="98">
                  <c:v>40137.791666666664</c:v>
                </c:pt>
                <c:pt idx="99">
                  <c:v>40140.791666666664</c:v>
                </c:pt>
                <c:pt idx="100">
                  <c:v>40141.791666666664</c:v>
                </c:pt>
                <c:pt idx="101">
                  <c:v>40142.791666666664</c:v>
                </c:pt>
                <c:pt idx="102">
                  <c:v>40144.791666666664</c:v>
                </c:pt>
                <c:pt idx="103">
                  <c:v>40147.791666666664</c:v>
                </c:pt>
                <c:pt idx="104">
                  <c:v>40148.791666666664</c:v>
                </c:pt>
                <c:pt idx="105">
                  <c:v>40149.791666666664</c:v>
                </c:pt>
                <c:pt idx="106">
                  <c:v>40150.791666666664</c:v>
                </c:pt>
                <c:pt idx="107">
                  <c:v>40151.791666666664</c:v>
                </c:pt>
                <c:pt idx="108">
                  <c:v>40154.791666666664</c:v>
                </c:pt>
                <c:pt idx="109">
                  <c:v>40155.791666666664</c:v>
                </c:pt>
                <c:pt idx="110">
                  <c:v>40156.791666666664</c:v>
                </c:pt>
                <c:pt idx="111">
                  <c:v>40157.791666666664</c:v>
                </c:pt>
                <c:pt idx="112">
                  <c:v>40158.791666666664</c:v>
                </c:pt>
                <c:pt idx="113">
                  <c:v>40161.791666666664</c:v>
                </c:pt>
                <c:pt idx="114">
                  <c:v>40162.791666666664</c:v>
                </c:pt>
                <c:pt idx="115">
                  <c:v>40163.791666666664</c:v>
                </c:pt>
                <c:pt idx="116">
                  <c:v>40164.791666666664</c:v>
                </c:pt>
                <c:pt idx="117">
                  <c:v>40165.791666666664</c:v>
                </c:pt>
                <c:pt idx="118">
                  <c:v>40168.791666666664</c:v>
                </c:pt>
                <c:pt idx="119">
                  <c:v>40169.791666666664</c:v>
                </c:pt>
                <c:pt idx="120">
                  <c:v>40170.791666666664</c:v>
                </c:pt>
                <c:pt idx="121">
                  <c:v>40171.791666666664</c:v>
                </c:pt>
                <c:pt idx="122">
                  <c:v>40175.791666666664</c:v>
                </c:pt>
                <c:pt idx="123">
                  <c:v>40176.791666666664</c:v>
                </c:pt>
                <c:pt idx="124">
                  <c:v>40177.791666666664</c:v>
                </c:pt>
                <c:pt idx="125">
                  <c:v>40178.791666666664</c:v>
                </c:pt>
                <c:pt idx="126">
                  <c:v>40182.791666666664</c:v>
                </c:pt>
                <c:pt idx="127">
                  <c:v>40183.791666666664</c:v>
                </c:pt>
                <c:pt idx="128">
                  <c:v>40184.791666666664</c:v>
                </c:pt>
                <c:pt idx="129">
                  <c:v>40185.791666666664</c:v>
                </c:pt>
                <c:pt idx="130">
                  <c:v>40186.791666666664</c:v>
                </c:pt>
                <c:pt idx="131">
                  <c:v>40189.791666666664</c:v>
                </c:pt>
                <c:pt idx="132">
                  <c:v>40190.791666666664</c:v>
                </c:pt>
                <c:pt idx="133">
                  <c:v>40191.791666666664</c:v>
                </c:pt>
                <c:pt idx="134">
                  <c:v>40192.791666666664</c:v>
                </c:pt>
                <c:pt idx="135">
                  <c:v>40193.791666666664</c:v>
                </c:pt>
                <c:pt idx="136">
                  <c:v>40197.791666666664</c:v>
                </c:pt>
                <c:pt idx="137">
                  <c:v>40198.791666666664</c:v>
                </c:pt>
                <c:pt idx="138">
                  <c:v>40199.791666666664</c:v>
                </c:pt>
                <c:pt idx="139">
                  <c:v>40200.791666666664</c:v>
                </c:pt>
                <c:pt idx="140">
                  <c:v>40203.791666666664</c:v>
                </c:pt>
                <c:pt idx="141">
                  <c:v>40204.791666666664</c:v>
                </c:pt>
                <c:pt idx="142">
                  <c:v>40205.791666666664</c:v>
                </c:pt>
                <c:pt idx="143">
                  <c:v>40206.791666666664</c:v>
                </c:pt>
                <c:pt idx="144">
                  <c:v>40207.791666666664</c:v>
                </c:pt>
                <c:pt idx="145">
                  <c:v>40210.791666666664</c:v>
                </c:pt>
                <c:pt idx="146">
                  <c:v>40211.791666666664</c:v>
                </c:pt>
                <c:pt idx="147">
                  <c:v>40212.791666666664</c:v>
                </c:pt>
                <c:pt idx="148">
                  <c:v>40213.791666666664</c:v>
                </c:pt>
                <c:pt idx="149">
                  <c:v>40214.791666666664</c:v>
                </c:pt>
                <c:pt idx="150">
                  <c:v>40217.791666666664</c:v>
                </c:pt>
                <c:pt idx="151">
                  <c:v>40218.791666666664</c:v>
                </c:pt>
                <c:pt idx="152">
                  <c:v>40219.791666666664</c:v>
                </c:pt>
                <c:pt idx="153">
                  <c:v>40220.791666666664</c:v>
                </c:pt>
                <c:pt idx="154">
                  <c:v>40221.791666666664</c:v>
                </c:pt>
                <c:pt idx="155">
                  <c:v>40225.791666666664</c:v>
                </c:pt>
                <c:pt idx="156">
                  <c:v>40226.791666666664</c:v>
                </c:pt>
                <c:pt idx="157">
                  <c:v>40227.791666666664</c:v>
                </c:pt>
                <c:pt idx="158">
                  <c:v>40228.791666666664</c:v>
                </c:pt>
                <c:pt idx="159">
                  <c:v>40231.791666666664</c:v>
                </c:pt>
                <c:pt idx="160">
                  <c:v>40232.791666666664</c:v>
                </c:pt>
                <c:pt idx="161">
                  <c:v>40233.791666666664</c:v>
                </c:pt>
                <c:pt idx="162">
                  <c:v>40234.791666666664</c:v>
                </c:pt>
                <c:pt idx="163">
                  <c:v>40235.791666666664</c:v>
                </c:pt>
                <c:pt idx="164">
                  <c:v>40238.791666666664</c:v>
                </c:pt>
                <c:pt idx="165">
                  <c:v>40239.791666666664</c:v>
                </c:pt>
                <c:pt idx="166">
                  <c:v>40240.791666666664</c:v>
                </c:pt>
                <c:pt idx="167">
                  <c:v>40241.791666666664</c:v>
                </c:pt>
                <c:pt idx="168">
                  <c:v>40242.791666666664</c:v>
                </c:pt>
                <c:pt idx="169">
                  <c:v>40245.791666666664</c:v>
                </c:pt>
                <c:pt idx="170">
                  <c:v>40246.791666666664</c:v>
                </c:pt>
                <c:pt idx="171">
                  <c:v>40247.791666666664</c:v>
                </c:pt>
                <c:pt idx="172">
                  <c:v>40248.791666666664</c:v>
                </c:pt>
                <c:pt idx="173">
                  <c:v>40249.791666666664</c:v>
                </c:pt>
                <c:pt idx="174">
                  <c:v>40252.833333333336</c:v>
                </c:pt>
                <c:pt idx="175">
                  <c:v>40253.833333333336</c:v>
                </c:pt>
                <c:pt idx="176">
                  <c:v>40254.833333333336</c:v>
                </c:pt>
                <c:pt idx="177">
                  <c:v>40255.833333333336</c:v>
                </c:pt>
                <c:pt idx="178">
                  <c:v>40256.833333333336</c:v>
                </c:pt>
                <c:pt idx="179">
                  <c:v>40259.833333333336</c:v>
                </c:pt>
                <c:pt idx="180">
                  <c:v>40260.833333333336</c:v>
                </c:pt>
                <c:pt idx="181">
                  <c:v>40261.833333333336</c:v>
                </c:pt>
                <c:pt idx="182">
                  <c:v>40262.833333333336</c:v>
                </c:pt>
                <c:pt idx="183">
                  <c:v>40263.833333333336</c:v>
                </c:pt>
                <c:pt idx="184">
                  <c:v>40266.833333333336</c:v>
                </c:pt>
                <c:pt idx="185">
                  <c:v>40267.833333333336</c:v>
                </c:pt>
                <c:pt idx="186">
                  <c:v>40268.833333333336</c:v>
                </c:pt>
                <c:pt idx="187">
                  <c:v>40269.833333333336</c:v>
                </c:pt>
                <c:pt idx="188">
                  <c:v>40273.833333333336</c:v>
                </c:pt>
                <c:pt idx="189">
                  <c:v>40274.833333333336</c:v>
                </c:pt>
                <c:pt idx="190">
                  <c:v>40275.833333333336</c:v>
                </c:pt>
                <c:pt idx="191">
                  <c:v>40276.833333333336</c:v>
                </c:pt>
                <c:pt idx="192">
                  <c:v>40277.833333333336</c:v>
                </c:pt>
                <c:pt idx="193">
                  <c:v>40280.833333333336</c:v>
                </c:pt>
                <c:pt idx="194">
                  <c:v>40281.833333333336</c:v>
                </c:pt>
                <c:pt idx="195">
                  <c:v>40282.833333333336</c:v>
                </c:pt>
                <c:pt idx="196">
                  <c:v>40283.833333333336</c:v>
                </c:pt>
                <c:pt idx="197">
                  <c:v>40284.833333333336</c:v>
                </c:pt>
                <c:pt idx="198">
                  <c:v>40287.833333333336</c:v>
                </c:pt>
                <c:pt idx="199">
                  <c:v>40288.833333333336</c:v>
                </c:pt>
                <c:pt idx="200">
                  <c:v>40289.833333333336</c:v>
                </c:pt>
                <c:pt idx="201">
                  <c:v>40290.833333333336</c:v>
                </c:pt>
                <c:pt idx="202">
                  <c:v>40291.833333333336</c:v>
                </c:pt>
                <c:pt idx="203">
                  <c:v>40294.833333333336</c:v>
                </c:pt>
                <c:pt idx="204">
                  <c:v>40295.833333333336</c:v>
                </c:pt>
                <c:pt idx="205">
                  <c:v>40296.833333333336</c:v>
                </c:pt>
                <c:pt idx="206">
                  <c:v>40297.833333333336</c:v>
                </c:pt>
                <c:pt idx="207">
                  <c:v>40298.833333333336</c:v>
                </c:pt>
                <c:pt idx="208">
                  <c:v>40301.833333333336</c:v>
                </c:pt>
                <c:pt idx="209">
                  <c:v>40302.833333333336</c:v>
                </c:pt>
                <c:pt idx="210">
                  <c:v>40303.833333333336</c:v>
                </c:pt>
                <c:pt idx="211">
                  <c:v>40304.833333333336</c:v>
                </c:pt>
                <c:pt idx="212">
                  <c:v>40305.833333333336</c:v>
                </c:pt>
                <c:pt idx="213">
                  <c:v>40308.833333333336</c:v>
                </c:pt>
                <c:pt idx="214">
                  <c:v>40309.833333333336</c:v>
                </c:pt>
                <c:pt idx="215">
                  <c:v>40310.833333333336</c:v>
                </c:pt>
                <c:pt idx="216">
                  <c:v>40311.833333333336</c:v>
                </c:pt>
                <c:pt idx="217">
                  <c:v>40312.833333333336</c:v>
                </c:pt>
                <c:pt idx="218">
                  <c:v>40315.833333333336</c:v>
                </c:pt>
                <c:pt idx="219">
                  <c:v>40316.833333333336</c:v>
                </c:pt>
                <c:pt idx="220">
                  <c:v>40317.833333333336</c:v>
                </c:pt>
                <c:pt idx="221">
                  <c:v>40318.833333333336</c:v>
                </c:pt>
                <c:pt idx="222">
                  <c:v>40319.833333333336</c:v>
                </c:pt>
                <c:pt idx="223">
                  <c:v>40322.833333333336</c:v>
                </c:pt>
                <c:pt idx="224">
                  <c:v>40323.833333333336</c:v>
                </c:pt>
                <c:pt idx="225">
                  <c:v>40324.833333333336</c:v>
                </c:pt>
                <c:pt idx="226">
                  <c:v>40325.833333333336</c:v>
                </c:pt>
                <c:pt idx="227">
                  <c:v>40326.833333333336</c:v>
                </c:pt>
                <c:pt idx="228">
                  <c:v>40330.833333333336</c:v>
                </c:pt>
                <c:pt idx="229">
                  <c:v>40331.833333333336</c:v>
                </c:pt>
                <c:pt idx="230">
                  <c:v>40332.833333333336</c:v>
                </c:pt>
                <c:pt idx="231">
                  <c:v>40333.833333333336</c:v>
                </c:pt>
                <c:pt idx="232">
                  <c:v>40336.833333333336</c:v>
                </c:pt>
                <c:pt idx="233">
                  <c:v>40337.833333333336</c:v>
                </c:pt>
                <c:pt idx="234">
                  <c:v>40338.833333333336</c:v>
                </c:pt>
                <c:pt idx="235">
                  <c:v>40339.833333333336</c:v>
                </c:pt>
                <c:pt idx="236">
                  <c:v>40340.833333333336</c:v>
                </c:pt>
                <c:pt idx="237">
                  <c:v>40343.833333333336</c:v>
                </c:pt>
                <c:pt idx="238">
                  <c:v>40344.833333333336</c:v>
                </c:pt>
                <c:pt idx="239">
                  <c:v>40345.833333333336</c:v>
                </c:pt>
                <c:pt idx="240">
                  <c:v>40346.833333333336</c:v>
                </c:pt>
                <c:pt idx="241">
                  <c:v>40347.833333333336</c:v>
                </c:pt>
                <c:pt idx="242">
                  <c:v>40350.833333333336</c:v>
                </c:pt>
                <c:pt idx="243">
                  <c:v>40351.833333333336</c:v>
                </c:pt>
                <c:pt idx="244">
                  <c:v>40352.833333333336</c:v>
                </c:pt>
                <c:pt idx="245">
                  <c:v>40353.833333333336</c:v>
                </c:pt>
                <c:pt idx="246">
                  <c:v>40354.833333333336</c:v>
                </c:pt>
                <c:pt idx="247">
                  <c:v>40357.833333333336</c:v>
                </c:pt>
                <c:pt idx="248">
                  <c:v>40358.833333333336</c:v>
                </c:pt>
                <c:pt idx="249">
                  <c:v>40359.833333333336</c:v>
                </c:pt>
                <c:pt idx="250">
                  <c:v>40360.833333333336</c:v>
                </c:pt>
                <c:pt idx="251">
                  <c:v>40361.833333333336</c:v>
                </c:pt>
                <c:pt idx="252">
                  <c:v>40365.833333333336</c:v>
                </c:pt>
                <c:pt idx="253">
                  <c:v>40366.833333333336</c:v>
                </c:pt>
                <c:pt idx="254">
                  <c:v>40367.833333333336</c:v>
                </c:pt>
                <c:pt idx="255">
                  <c:v>40368.833333333336</c:v>
                </c:pt>
                <c:pt idx="256">
                  <c:v>40371.833333333336</c:v>
                </c:pt>
                <c:pt idx="257">
                  <c:v>40372.833333333336</c:v>
                </c:pt>
                <c:pt idx="258">
                  <c:v>40373.833333333336</c:v>
                </c:pt>
                <c:pt idx="259">
                  <c:v>40374.833333333336</c:v>
                </c:pt>
                <c:pt idx="260">
                  <c:v>40375.833333333336</c:v>
                </c:pt>
                <c:pt idx="261">
                  <c:v>40378.833333333336</c:v>
                </c:pt>
                <c:pt idx="262">
                  <c:v>40379.833333333336</c:v>
                </c:pt>
                <c:pt idx="263">
                  <c:v>40380.833333333336</c:v>
                </c:pt>
                <c:pt idx="264">
                  <c:v>40381.833333333336</c:v>
                </c:pt>
                <c:pt idx="265">
                  <c:v>40382.833333333336</c:v>
                </c:pt>
                <c:pt idx="266">
                  <c:v>40385.833333333336</c:v>
                </c:pt>
                <c:pt idx="267">
                  <c:v>40386.833333333336</c:v>
                </c:pt>
                <c:pt idx="268">
                  <c:v>40387.833333333336</c:v>
                </c:pt>
                <c:pt idx="269">
                  <c:v>40388.833333333336</c:v>
                </c:pt>
                <c:pt idx="270">
                  <c:v>40389.833333333336</c:v>
                </c:pt>
                <c:pt idx="271">
                  <c:v>40392.833333333336</c:v>
                </c:pt>
                <c:pt idx="272">
                  <c:v>40393.833333333336</c:v>
                </c:pt>
                <c:pt idx="273">
                  <c:v>40394.833333333336</c:v>
                </c:pt>
                <c:pt idx="274">
                  <c:v>40395.833333333336</c:v>
                </c:pt>
                <c:pt idx="275">
                  <c:v>40396.833333333336</c:v>
                </c:pt>
                <c:pt idx="276">
                  <c:v>40399.833333333336</c:v>
                </c:pt>
                <c:pt idx="277">
                  <c:v>40400.833333333336</c:v>
                </c:pt>
                <c:pt idx="278">
                  <c:v>40401.833333333336</c:v>
                </c:pt>
                <c:pt idx="279">
                  <c:v>40402.833333333336</c:v>
                </c:pt>
                <c:pt idx="280">
                  <c:v>40403.833333333336</c:v>
                </c:pt>
                <c:pt idx="281">
                  <c:v>40406.833333333336</c:v>
                </c:pt>
                <c:pt idx="282">
                  <c:v>40407.833333333336</c:v>
                </c:pt>
                <c:pt idx="283">
                  <c:v>40408.833333333336</c:v>
                </c:pt>
                <c:pt idx="284">
                  <c:v>40409.833333333336</c:v>
                </c:pt>
                <c:pt idx="285">
                  <c:v>40410.833333333336</c:v>
                </c:pt>
                <c:pt idx="286">
                  <c:v>40413.833333333336</c:v>
                </c:pt>
                <c:pt idx="287">
                  <c:v>40414.833333333336</c:v>
                </c:pt>
                <c:pt idx="288">
                  <c:v>40415.833333333336</c:v>
                </c:pt>
                <c:pt idx="289">
                  <c:v>40416.833333333336</c:v>
                </c:pt>
                <c:pt idx="290">
                  <c:v>40417.833333333336</c:v>
                </c:pt>
                <c:pt idx="291">
                  <c:v>40420.833333333336</c:v>
                </c:pt>
                <c:pt idx="292">
                  <c:v>40421.833333333336</c:v>
                </c:pt>
                <c:pt idx="293">
                  <c:v>40422.833333333336</c:v>
                </c:pt>
                <c:pt idx="294">
                  <c:v>40423.833333333336</c:v>
                </c:pt>
                <c:pt idx="295">
                  <c:v>40424.833333333336</c:v>
                </c:pt>
                <c:pt idx="296">
                  <c:v>40428.833333333336</c:v>
                </c:pt>
                <c:pt idx="297">
                  <c:v>40429.833333333336</c:v>
                </c:pt>
                <c:pt idx="298">
                  <c:v>40430.833333333336</c:v>
                </c:pt>
                <c:pt idx="299">
                  <c:v>40431.833333333336</c:v>
                </c:pt>
                <c:pt idx="300">
                  <c:v>40434.833333333336</c:v>
                </c:pt>
                <c:pt idx="301">
                  <c:v>40435.833333333336</c:v>
                </c:pt>
                <c:pt idx="302">
                  <c:v>40436.833333333336</c:v>
                </c:pt>
                <c:pt idx="303">
                  <c:v>40437.833333333336</c:v>
                </c:pt>
                <c:pt idx="304">
                  <c:v>40438.833333333336</c:v>
                </c:pt>
                <c:pt idx="305">
                  <c:v>40441.833333333336</c:v>
                </c:pt>
                <c:pt idx="306">
                  <c:v>40442.833333333336</c:v>
                </c:pt>
                <c:pt idx="307">
                  <c:v>40443.833333333336</c:v>
                </c:pt>
                <c:pt idx="308">
                  <c:v>40444.833333333336</c:v>
                </c:pt>
                <c:pt idx="309">
                  <c:v>40445.833333333336</c:v>
                </c:pt>
                <c:pt idx="310">
                  <c:v>40448.833333333336</c:v>
                </c:pt>
                <c:pt idx="311">
                  <c:v>40449.833333333336</c:v>
                </c:pt>
                <c:pt idx="312">
                  <c:v>40450.833333333336</c:v>
                </c:pt>
                <c:pt idx="313">
                  <c:v>40451.833333333336</c:v>
                </c:pt>
                <c:pt idx="314">
                  <c:v>40452.833333333336</c:v>
                </c:pt>
                <c:pt idx="315">
                  <c:v>40455.833333333336</c:v>
                </c:pt>
                <c:pt idx="316">
                  <c:v>40456.833333333336</c:v>
                </c:pt>
                <c:pt idx="317">
                  <c:v>40457.833333333336</c:v>
                </c:pt>
                <c:pt idx="318">
                  <c:v>40458.833333333336</c:v>
                </c:pt>
                <c:pt idx="319">
                  <c:v>40459.833333333336</c:v>
                </c:pt>
                <c:pt idx="320">
                  <c:v>40463.833333333336</c:v>
                </c:pt>
                <c:pt idx="321">
                  <c:v>40464.833333333336</c:v>
                </c:pt>
                <c:pt idx="322">
                  <c:v>40465.833333333336</c:v>
                </c:pt>
                <c:pt idx="323">
                  <c:v>40466.833333333336</c:v>
                </c:pt>
                <c:pt idx="324">
                  <c:v>40469.833333333336</c:v>
                </c:pt>
                <c:pt idx="325">
                  <c:v>40470.833333333336</c:v>
                </c:pt>
                <c:pt idx="326">
                  <c:v>40471.833333333336</c:v>
                </c:pt>
                <c:pt idx="327">
                  <c:v>40472.833333333336</c:v>
                </c:pt>
                <c:pt idx="328">
                  <c:v>40473.833333333336</c:v>
                </c:pt>
                <c:pt idx="329">
                  <c:v>40476.833333333336</c:v>
                </c:pt>
                <c:pt idx="330">
                  <c:v>40477.833333333336</c:v>
                </c:pt>
                <c:pt idx="331">
                  <c:v>40478.833333333336</c:v>
                </c:pt>
                <c:pt idx="332">
                  <c:v>40479.833333333336</c:v>
                </c:pt>
                <c:pt idx="333">
                  <c:v>40480.833333333336</c:v>
                </c:pt>
                <c:pt idx="334">
                  <c:v>40483.833333333336</c:v>
                </c:pt>
                <c:pt idx="335">
                  <c:v>40484.833333333336</c:v>
                </c:pt>
                <c:pt idx="336">
                  <c:v>40485.833333333336</c:v>
                </c:pt>
                <c:pt idx="337">
                  <c:v>40486.833333333336</c:v>
                </c:pt>
                <c:pt idx="338">
                  <c:v>40487.833333333336</c:v>
                </c:pt>
                <c:pt idx="339">
                  <c:v>40490.791666666664</c:v>
                </c:pt>
                <c:pt idx="340">
                  <c:v>40491.791666666664</c:v>
                </c:pt>
                <c:pt idx="341">
                  <c:v>40492.791666666664</c:v>
                </c:pt>
                <c:pt idx="342">
                  <c:v>40494.791666666664</c:v>
                </c:pt>
                <c:pt idx="343">
                  <c:v>40497.791666666664</c:v>
                </c:pt>
                <c:pt idx="344">
                  <c:v>40498.791666666664</c:v>
                </c:pt>
                <c:pt idx="345">
                  <c:v>40499.791666666664</c:v>
                </c:pt>
                <c:pt idx="346">
                  <c:v>40500.791666666664</c:v>
                </c:pt>
                <c:pt idx="347">
                  <c:v>40501.791666666664</c:v>
                </c:pt>
                <c:pt idx="348">
                  <c:v>40504.791666666664</c:v>
                </c:pt>
                <c:pt idx="349">
                  <c:v>40505.791666666664</c:v>
                </c:pt>
                <c:pt idx="350">
                  <c:v>40506.791666666664</c:v>
                </c:pt>
                <c:pt idx="351">
                  <c:v>40508.791666666664</c:v>
                </c:pt>
                <c:pt idx="352">
                  <c:v>40511.791666666664</c:v>
                </c:pt>
                <c:pt idx="353">
                  <c:v>40512.791666666664</c:v>
                </c:pt>
                <c:pt idx="354">
                  <c:v>40513.791666666664</c:v>
                </c:pt>
                <c:pt idx="355">
                  <c:v>40514.791666666664</c:v>
                </c:pt>
                <c:pt idx="356">
                  <c:v>40515.791666666664</c:v>
                </c:pt>
                <c:pt idx="357">
                  <c:v>40518.791666666664</c:v>
                </c:pt>
                <c:pt idx="358">
                  <c:v>40519.791666666664</c:v>
                </c:pt>
                <c:pt idx="359">
                  <c:v>40520.791666666664</c:v>
                </c:pt>
                <c:pt idx="360">
                  <c:v>40521.791666666664</c:v>
                </c:pt>
                <c:pt idx="361">
                  <c:v>40522.791666666664</c:v>
                </c:pt>
                <c:pt idx="362">
                  <c:v>40525.791666666664</c:v>
                </c:pt>
                <c:pt idx="363">
                  <c:v>40526.791666666664</c:v>
                </c:pt>
                <c:pt idx="364">
                  <c:v>40527.791666666664</c:v>
                </c:pt>
                <c:pt idx="365">
                  <c:v>40528.791666666664</c:v>
                </c:pt>
                <c:pt idx="366">
                  <c:v>40529.791666666664</c:v>
                </c:pt>
                <c:pt idx="367">
                  <c:v>40532.791666666664</c:v>
                </c:pt>
                <c:pt idx="368">
                  <c:v>40533.791666666664</c:v>
                </c:pt>
                <c:pt idx="369">
                  <c:v>40534.791666666664</c:v>
                </c:pt>
                <c:pt idx="370">
                  <c:v>40535.791666666664</c:v>
                </c:pt>
                <c:pt idx="371">
                  <c:v>40539.791666666664</c:v>
                </c:pt>
                <c:pt idx="372">
                  <c:v>40540.791666666664</c:v>
                </c:pt>
                <c:pt idx="373">
                  <c:v>40541.791666666664</c:v>
                </c:pt>
                <c:pt idx="374">
                  <c:v>40542.791666666664</c:v>
                </c:pt>
                <c:pt idx="375">
                  <c:v>40543.791666666664</c:v>
                </c:pt>
                <c:pt idx="376">
                  <c:v>40546.791666666664</c:v>
                </c:pt>
                <c:pt idx="377">
                  <c:v>40547.791666666664</c:v>
                </c:pt>
                <c:pt idx="378">
                  <c:v>40548.791666666664</c:v>
                </c:pt>
                <c:pt idx="379">
                  <c:v>40549.791666666664</c:v>
                </c:pt>
                <c:pt idx="380">
                  <c:v>40550.791666666664</c:v>
                </c:pt>
                <c:pt idx="381">
                  <c:v>40553.791666666664</c:v>
                </c:pt>
                <c:pt idx="382">
                  <c:v>40554.791666666664</c:v>
                </c:pt>
                <c:pt idx="383">
                  <c:v>40555.791666666664</c:v>
                </c:pt>
                <c:pt idx="384">
                  <c:v>40556.791666666664</c:v>
                </c:pt>
                <c:pt idx="385">
                  <c:v>40557.791666666664</c:v>
                </c:pt>
                <c:pt idx="386">
                  <c:v>40561.791666666664</c:v>
                </c:pt>
                <c:pt idx="387">
                  <c:v>40562.791666666664</c:v>
                </c:pt>
                <c:pt idx="388">
                  <c:v>40563.791666666664</c:v>
                </c:pt>
                <c:pt idx="389">
                  <c:v>40564.791666666664</c:v>
                </c:pt>
                <c:pt idx="390">
                  <c:v>40567.791666666664</c:v>
                </c:pt>
                <c:pt idx="391">
                  <c:v>40568.791666666664</c:v>
                </c:pt>
                <c:pt idx="392">
                  <c:v>40569.791666666664</c:v>
                </c:pt>
                <c:pt idx="393">
                  <c:v>40570.791666666664</c:v>
                </c:pt>
                <c:pt idx="394">
                  <c:v>40571.791666666664</c:v>
                </c:pt>
                <c:pt idx="395">
                  <c:v>40574.791666666664</c:v>
                </c:pt>
                <c:pt idx="396">
                  <c:v>40575.791666666664</c:v>
                </c:pt>
                <c:pt idx="397">
                  <c:v>40576.791666666664</c:v>
                </c:pt>
                <c:pt idx="398">
                  <c:v>40577.791666666664</c:v>
                </c:pt>
                <c:pt idx="399">
                  <c:v>40578.791666666664</c:v>
                </c:pt>
                <c:pt idx="400">
                  <c:v>40581.791666666664</c:v>
                </c:pt>
                <c:pt idx="401">
                  <c:v>40582.791666666664</c:v>
                </c:pt>
                <c:pt idx="402">
                  <c:v>40583.791666666664</c:v>
                </c:pt>
                <c:pt idx="403">
                  <c:v>40584.791666666664</c:v>
                </c:pt>
                <c:pt idx="404">
                  <c:v>40585.791666666664</c:v>
                </c:pt>
                <c:pt idx="405">
                  <c:v>40588.791666666664</c:v>
                </c:pt>
                <c:pt idx="406">
                  <c:v>40589.791666666664</c:v>
                </c:pt>
                <c:pt idx="407">
                  <c:v>40590.791666666664</c:v>
                </c:pt>
                <c:pt idx="408">
                  <c:v>40591.791666666664</c:v>
                </c:pt>
                <c:pt idx="409">
                  <c:v>40592.791666666664</c:v>
                </c:pt>
                <c:pt idx="410">
                  <c:v>40596.791666666664</c:v>
                </c:pt>
                <c:pt idx="411">
                  <c:v>40597.791666666664</c:v>
                </c:pt>
                <c:pt idx="412">
                  <c:v>40598.791666666664</c:v>
                </c:pt>
                <c:pt idx="413">
                  <c:v>40599.791666666664</c:v>
                </c:pt>
                <c:pt idx="414">
                  <c:v>40602.791666666664</c:v>
                </c:pt>
                <c:pt idx="415">
                  <c:v>40603.791666666664</c:v>
                </c:pt>
                <c:pt idx="416">
                  <c:v>40604.791666666664</c:v>
                </c:pt>
                <c:pt idx="417">
                  <c:v>40605.791666666664</c:v>
                </c:pt>
                <c:pt idx="418">
                  <c:v>40606.791666666664</c:v>
                </c:pt>
                <c:pt idx="419">
                  <c:v>40609.791666666664</c:v>
                </c:pt>
                <c:pt idx="420">
                  <c:v>40610.791666666664</c:v>
                </c:pt>
                <c:pt idx="421">
                  <c:v>40611.791666666664</c:v>
                </c:pt>
                <c:pt idx="422">
                  <c:v>40612.791666666664</c:v>
                </c:pt>
                <c:pt idx="423">
                  <c:v>40613.791666666664</c:v>
                </c:pt>
                <c:pt idx="424">
                  <c:v>40616.833333333336</c:v>
                </c:pt>
                <c:pt idx="425">
                  <c:v>40617.833333333336</c:v>
                </c:pt>
                <c:pt idx="426">
                  <c:v>40618.833333333336</c:v>
                </c:pt>
                <c:pt idx="427">
                  <c:v>40619.833333333336</c:v>
                </c:pt>
                <c:pt idx="428">
                  <c:v>40620.833333333336</c:v>
                </c:pt>
                <c:pt idx="429">
                  <c:v>40623.833333333336</c:v>
                </c:pt>
                <c:pt idx="430">
                  <c:v>40624.833333333336</c:v>
                </c:pt>
                <c:pt idx="431">
                  <c:v>40625.833333333336</c:v>
                </c:pt>
                <c:pt idx="432">
                  <c:v>40626.833333333336</c:v>
                </c:pt>
                <c:pt idx="433">
                  <c:v>40627.833333333336</c:v>
                </c:pt>
                <c:pt idx="434">
                  <c:v>40630.833333333336</c:v>
                </c:pt>
                <c:pt idx="435">
                  <c:v>40631.833333333336</c:v>
                </c:pt>
                <c:pt idx="436">
                  <c:v>40632.833333333336</c:v>
                </c:pt>
                <c:pt idx="437">
                  <c:v>40633.833333333336</c:v>
                </c:pt>
                <c:pt idx="438">
                  <c:v>40634.833333333336</c:v>
                </c:pt>
                <c:pt idx="439">
                  <c:v>40637.833333333336</c:v>
                </c:pt>
                <c:pt idx="440">
                  <c:v>40638.833333333336</c:v>
                </c:pt>
                <c:pt idx="441">
                  <c:v>40639.833333333336</c:v>
                </c:pt>
                <c:pt idx="442">
                  <c:v>40640.833333333336</c:v>
                </c:pt>
                <c:pt idx="443">
                  <c:v>40641.833333333336</c:v>
                </c:pt>
                <c:pt idx="444">
                  <c:v>40644.833333333336</c:v>
                </c:pt>
                <c:pt idx="445">
                  <c:v>40645.833333333336</c:v>
                </c:pt>
                <c:pt idx="446">
                  <c:v>40646.833333333336</c:v>
                </c:pt>
                <c:pt idx="447">
                  <c:v>40647.833333333336</c:v>
                </c:pt>
                <c:pt idx="448">
                  <c:v>40648.833333333336</c:v>
                </c:pt>
                <c:pt idx="449">
                  <c:v>40651.833333333336</c:v>
                </c:pt>
                <c:pt idx="450">
                  <c:v>40652.833333333336</c:v>
                </c:pt>
                <c:pt idx="451">
                  <c:v>40653.833333333336</c:v>
                </c:pt>
                <c:pt idx="452">
                  <c:v>40654.833333333336</c:v>
                </c:pt>
                <c:pt idx="453">
                  <c:v>40658.833333333336</c:v>
                </c:pt>
                <c:pt idx="454">
                  <c:v>40659.833333333336</c:v>
                </c:pt>
                <c:pt idx="455">
                  <c:v>40660.833333333336</c:v>
                </c:pt>
                <c:pt idx="456">
                  <c:v>40661.833333333336</c:v>
                </c:pt>
                <c:pt idx="457">
                  <c:v>40662.833333333336</c:v>
                </c:pt>
                <c:pt idx="458">
                  <c:v>40665.833333333336</c:v>
                </c:pt>
                <c:pt idx="459">
                  <c:v>40666.833333333336</c:v>
                </c:pt>
                <c:pt idx="460">
                  <c:v>40667.833333333336</c:v>
                </c:pt>
                <c:pt idx="461">
                  <c:v>40668.833333333336</c:v>
                </c:pt>
                <c:pt idx="462">
                  <c:v>40669.833333333336</c:v>
                </c:pt>
                <c:pt idx="463">
                  <c:v>40672.833333333336</c:v>
                </c:pt>
                <c:pt idx="464">
                  <c:v>40673.833333333336</c:v>
                </c:pt>
                <c:pt idx="465">
                  <c:v>40674.833333333336</c:v>
                </c:pt>
                <c:pt idx="466">
                  <c:v>40675.833333333336</c:v>
                </c:pt>
                <c:pt idx="467">
                  <c:v>40676.833333333336</c:v>
                </c:pt>
                <c:pt idx="468">
                  <c:v>40679.833333333336</c:v>
                </c:pt>
                <c:pt idx="469">
                  <c:v>40680.833333333336</c:v>
                </c:pt>
                <c:pt idx="470">
                  <c:v>40681.833333333336</c:v>
                </c:pt>
                <c:pt idx="471">
                  <c:v>40682.833333333336</c:v>
                </c:pt>
                <c:pt idx="472">
                  <c:v>40683.833333333336</c:v>
                </c:pt>
                <c:pt idx="473">
                  <c:v>40686.833333333336</c:v>
                </c:pt>
                <c:pt idx="474">
                  <c:v>40687.833333333336</c:v>
                </c:pt>
                <c:pt idx="475">
                  <c:v>40688.833333333336</c:v>
                </c:pt>
                <c:pt idx="476">
                  <c:v>40689.833333333336</c:v>
                </c:pt>
                <c:pt idx="477">
                  <c:v>40690.833333333336</c:v>
                </c:pt>
                <c:pt idx="478">
                  <c:v>40694.833333333336</c:v>
                </c:pt>
                <c:pt idx="479">
                  <c:v>40695.833333333336</c:v>
                </c:pt>
                <c:pt idx="480">
                  <c:v>40696.833333333336</c:v>
                </c:pt>
                <c:pt idx="481">
                  <c:v>40697.833333333336</c:v>
                </c:pt>
                <c:pt idx="482">
                  <c:v>40700.833333333336</c:v>
                </c:pt>
                <c:pt idx="483">
                  <c:v>40701.833333333336</c:v>
                </c:pt>
                <c:pt idx="484">
                  <c:v>40702.833333333336</c:v>
                </c:pt>
                <c:pt idx="485">
                  <c:v>40703.833333333336</c:v>
                </c:pt>
                <c:pt idx="486">
                  <c:v>40704.833333333336</c:v>
                </c:pt>
                <c:pt idx="487">
                  <c:v>40707.833333333336</c:v>
                </c:pt>
                <c:pt idx="488">
                  <c:v>40708.833333333336</c:v>
                </c:pt>
                <c:pt idx="489">
                  <c:v>40709.833333333336</c:v>
                </c:pt>
                <c:pt idx="490">
                  <c:v>40710.833333333336</c:v>
                </c:pt>
                <c:pt idx="491">
                  <c:v>40711.833333333336</c:v>
                </c:pt>
                <c:pt idx="492">
                  <c:v>40714.833333333336</c:v>
                </c:pt>
                <c:pt idx="493">
                  <c:v>40715.833333333336</c:v>
                </c:pt>
                <c:pt idx="494">
                  <c:v>40716.833333333336</c:v>
                </c:pt>
                <c:pt idx="495">
                  <c:v>40717.833333333336</c:v>
                </c:pt>
                <c:pt idx="496">
                  <c:v>40718.833333333336</c:v>
                </c:pt>
                <c:pt idx="497">
                  <c:v>40721.833333333336</c:v>
                </c:pt>
                <c:pt idx="498">
                  <c:v>40722.833333333336</c:v>
                </c:pt>
                <c:pt idx="499">
                  <c:v>40723.833333333336</c:v>
                </c:pt>
                <c:pt idx="500">
                  <c:v>40724.833333333336</c:v>
                </c:pt>
                <c:pt idx="501">
                  <c:v>40725.833333333336</c:v>
                </c:pt>
                <c:pt idx="502">
                  <c:v>40729.833333333336</c:v>
                </c:pt>
                <c:pt idx="503">
                  <c:v>40730.833333333336</c:v>
                </c:pt>
                <c:pt idx="504">
                  <c:v>40731.833333333336</c:v>
                </c:pt>
                <c:pt idx="505">
                  <c:v>40732.833333333336</c:v>
                </c:pt>
                <c:pt idx="506">
                  <c:v>40735.833333333336</c:v>
                </c:pt>
                <c:pt idx="507">
                  <c:v>40736.833333333336</c:v>
                </c:pt>
                <c:pt idx="508">
                  <c:v>40737.833333333336</c:v>
                </c:pt>
                <c:pt idx="509">
                  <c:v>40738.833333333336</c:v>
                </c:pt>
                <c:pt idx="510">
                  <c:v>40739.833333333336</c:v>
                </c:pt>
                <c:pt idx="511">
                  <c:v>40742.833333333336</c:v>
                </c:pt>
                <c:pt idx="512">
                  <c:v>40743.833333333336</c:v>
                </c:pt>
                <c:pt idx="513">
                  <c:v>40744.833333333336</c:v>
                </c:pt>
                <c:pt idx="514">
                  <c:v>40745.833333333336</c:v>
                </c:pt>
                <c:pt idx="515">
                  <c:v>40746.833333333336</c:v>
                </c:pt>
                <c:pt idx="516">
                  <c:v>40749.833333333336</c:v>
                </c:pt>
                <c:pt idx="517">
                  <c:v>40750.833333333336</c:v>
                </c:pt>
                <c:pt idx="518">
                  <c:v>40751.833333333336</c:v>
                </c:pt>
                <c:pt idx="519">
                  <c:v>40752.833333333336</c:v>
                </c:pt>
                <c:pt idx="520">
                  <c:v>40753.833333333336</c:v>
                </c:pt>
                <c:pt idx="521">
                  <c:v>40756.833333333336</c:v>
                </c:pt>
                <c:pt idx="522">
                  <c:v>40757.833333333336</c:v>
                </c:pt>
                <c:pt idx="523">
                  <c:v>40758.833333333336</c:v>
                </c:pt>
                <c:pt idx="524">
                  <c:v>40759.833333333336</c:v>
                </c:pt>
                <c:pt idx="525">
                  <c:v>40760.833333333336</c:v>
                </c:pt>
                <c:pt idx="526">
                  <c:v>40763.833333333336</c:v>
                </c:pt>
                <c:pt idx="527">
                  <c:v>40764.833333333336</c:v>
                </c:pt>
                <c:pt idx="528">
                  <c:v>40765.833333333336</c:v>
                </c:pt>
                <c:pt idx="529">
                  <c:v>40766.833333333336</c:v>
                </c:pt>
                <c:pt idx="530">
                  <c:v>40767.833333333336</c:v>
                </c:pt>
                <c:pt idx="531">
                  <c:v>40770.833333333336</c:v>
                </c:pt>
                <c:pt idx="532">
                  <c:v>40771.833333333336</c:v>
                </c:pt>
                <c:pt idx="533">
                  <c:v>40772.833333333336</c:v>
                </c:pt>
                <c:pt idx="534">
                  <c:v>40773.833333333336</c:v>
                </c:pt>
                <c:pt idx="535">
                  <c:v>40774.833333333336</c:v>
                </c:pt>
                <c:pt idx="536">
                  <c:v>40777.833333333336</c:v>
                </c:pt>
                <c:pt idx="537">
                  <c:v>40778.833333333336</c:v>
                </c:pt>
                <c:pt idx="538">
                  <c:v>40779.833333333336</c:v>
                </c:pt>
                <c:pt idx="539">
                  <c:v>40780.833333333336</c:v>
                </c:pt>
                <c:pt idx="540">
                  <c:v>40781.833333333336</c:v>
                </c:pt>
                <c:pt idx="541">
                  <c:v>40784.833333333336</c:v>
                </c:pt>
                <c:pt idx="542">
                  <c:v>40785.833333333336</c:v>
                </c:pt>
                <c:pt idx="543">
                  <c:v>40786.833333333336</c:v>
                </c:pt>
                <c:pt idx="544">
                  <c:v>40787.833333333336</c:v>
                </c:pt>
                <c:pt idx="545">
                  <c:v>40788.833333333336</c:v>
                </c:pt>
                <c:pt idx="546">
                  <c:v>40792.833333333336</c:v>
                </c:pt>
                <c:pt idx="547">
                  <c:v>40793.833333333336</c:v>
                </c:pt>
                <c:pt idx="548">
                  <c:v>40794.833333333336</c:v>
                </c:pt>
                <c:pt idx="549">
                  <c:v>40795.833333333336</c:v>
                </c:pt>
                <c:pt idx="550">
                  <c:v>40798.833333333336</c:v>
                </c:pt>
                <c:pt idx="551">
                  <c:v>40799.833333333336</c:v>
                </c:pt>
                <c:pt idx="552">
                  <c:v>40800.833333333336</c:v>
                </c:pt>
                <c:pt idx="553">
                  <c:v>40801.833333333336</c:v>
                </c:pt>
                <c:pt idx="554">
                  <c:v>40802.833333333336</c:v>
                </c:pt>
                <c:pt idx="555">
                  <c:v>40805.833333333336</c:v>
                </c:pt>
                <c:pt idx="556">
                  <c:v>40806.833333333336</c:v>
                </c:pt>
                <c:pt idx="557">
                  <c:v>40807.833333333336</c:v>
                </c:pt>
                <c:pt idx="558">
                  <c:v>40808.833333333336</c:v>
                </c:pt>
                <c:pt idx="559">
                  <c:v>40809.833333333336</c:v>
                </c:pt>
                <c:pt idx="560">
                  <c:v>40812.833333333336</c:v>
                </c:pt>
                <c:pt idx="561">
                  <c:v>40813.833333333336</c:v>
                </c:pt>
                <c:pt idx="562">
                  <c:v>40814.833333333336</c:v>
                </c:pt>
                <c:pt idx="563">
                  <c:v>40815.833333333336</c:v>
                </c:pt>
                <c:pt idx="564">
                  <c:v>40816.833333333336</c:v>
                </c:pt>
                <c:pt idx="565">
                  <c:v>40819.833333333336</c:v>
                </c:pt>
                <c:pt idx="566">
                  <c:v>40820.833333333336</c:v>
                </c:pt>
                <c:pt idx="567">
                  <c:v>40821.833333333336</c:v>
                </c:pt>
                <c:pt idx="568">
                  <c:v>40822.833333333336</c:v>
                </c:pt>
                <c:pt idx="569">
                  <c:v>40823.833333333336</c:v>
                </c:pt>
                <c:pt idx="570">
                  <c:v>40827.833333333336</c:v>
                </c:pt>
                <c:pt idx="571">
                  <c:v>40828.833333333336</c:v>
                </c:pt>
                <c:pt idx="572">
                  <c:v>40829.833333333336</c:v>
                </c:pt>
                <c:pt idx="573">
                  <c:v>40830.833333333336</c:v>
                </c:pt>
                <c:pt idx="574">
                  <c:v>40833.833333333336</c:v>
                </c:pt>
                <c:pt idx="575">
                  <c:v>40834.833333333336</c:v>
                </c:pt>
                <c:pt idx="576">
                  <c:v>40835.833333333336</c:v>
                </c:pt>
                <c:pt idx="577">
                  <c:v>40836.833333333336</c:v>
                </c:pt>
                <c:pt idx="578">
                  <c:v>40837.833333333336</c:v>
                </c:pt>
                <c:pt idx="579">
                  <c:v>40840.833333333336</c:v>
                </c:pt>
                <c:pt idx="580">
                  <c:v>40841.833333333336</c:v>
                </c:pt>
                <c:pt idx="581">
                  <c:v>40842.833333333336</c:v>
                </c:pt>
                <c:pt idx="582">
                  <c:v>40843.833333333336</c:v>
                </c:pt>
                <c:pt idx="583">
                  <c:v>40844.833333333336</c:v>
                </c:pt>
                <c:pt idx="584">
                  <c:v>40847.833333333336</c:v>
                </c:pt>
                <c:pt idx="585">
                  <c:v>40848.833333333336</c:v>
                </c:pt>
                <c:pt idx="586">
                  <c:v>40849.833333333336</c:v>
                </c:pt>
                <c:pt idx="587">
                  <c:v>40850.833333333336</c:v>
                </c:pt>
                <c:pt idx="588">
                  <c:v>40851.833333333336</c:v>
                </c:pt>
                <c:pt idx="589">
                  <c:v>40854.791666666664</c:v>
                </c:pt>
                <c:pt idx="590">
                  <c:v>40855.791666666664</c:v>
                </c:pt>
                <c:pt idx="591">
                  <c:v>40856.791666666664</c:v>
                </c:pt>
                <c:pt idx="592">
                  <c:v>40857.791666666664</c:v>
                </c:pt>
                <c:pt idx="593">
                  <c:v>40861.791666666664</c:v>
                </c:pt>
                <c:pt idx="594">
                  <c:v>40862.791666666664</c:v>
                </c:pt>
                <c:pt idx="595">
                  <c:v>40863.791666666664</c:v>
                </c:pt>
                <c:pt idx="596">
                  <c:v>40864.791666666664</c:v>
                </c:pt>
                <c:pt idx="597">
                  <c:v>40865.791666666664</c:v>
                </c:pt>
                <c:pt idx="598">
                  <c:v>40868.791666666664</c:v>
                </c:pt>
                <c:pt idx="599">
                  <c:v>40869.791666666664</c:v>
                </c:pt>
                <c:pt idx="600">
                  <c:v>40870.791666666664</c:v>
                </c:pt>
                <c:pt idx="601">
                  <c:v>40872.791666666664</c:v>
                </c:pt>
                <c:pt idx="602">
                  <c:v>40875.791666666664</c:v>
                </c:pt>
                <c:pt idx="603">
                  <c:v>40876.791666666664</c:v>
                </c:pt>
                <c:pt idx="604">
                  <c:v>40877.791666666664</c:v>
                </c:pt>
                <c:pt idx="605">
                  <c:v>40878.791666666664</c:v>
                </c:pt>
                <c:pt idx="606">
                  <c:v>40879.791666666664</c:v>
                </c:pt>
                <c:pt idx="607">
                  <c:v>40882.791666666664</c:v>
                </c:pt>
                <c:pt idx="608">
                  <c:v>40883.791666666664</c:v>
                </c:pt>
                <c:pt idx="609">
                  <c:v>40884.791666666664</c:v>
                </c:pt>
                <c:pt idx="610">
                  <c:v>40885.791666666664</c:v>
                </c:pt>
                <c:pt idx="611">
                  <c:v>40886.791666666664</c:v>
                </c:pt>
                <c:pt idx="612">
                  <c:v>40889.791666666664</c:v>
                </c:pt>
                <c:pt idx="613">
                  <c:v>40890.791666666664</c:v>
                </c:pt>
                <c:pt idx="614">
                  <c:v>40891.791666666664</c:v>
                </c:pt>
                <c:pt idx="615">
                  <c:v>40892.791666666664</c:v>
                </c:pt>
                <c:pt idx="616">
                  <c:v>40893.791666666664</c:v>
                </c:pt>
                <c:pt idx="617">
                  <c:v>40896.791666666664</c:v>
                </c:pt>
                <c:pt idx="618">
                  <c:v>40897.791666666664</c:v>
                </c:pt>
                <c:pt idx="619">
                  <c:v>40898.791666666664</c:v>
                </c:pt>
                <c:pt idx="620">
                  <c:v>40899.791666666664</c:v>
                </c:pt>
                <c:pt idx="621">
                  <c:v>40900.791666666664</c:v>
                </c:pt>
                <c:pt idx="622">
                  <c:v>40904.791666666664</c:v>
                </c:pt>
                <c:pt idx="623">
                  <c:v>40905.791666666664</c:v>
                </c:pt>
                <c:pt idx="624">
                  <c:v>40906.791666666664</c:v>
                </c:pt>
                <c:pt idx="625">
                  <c:v>40907.791666666664</c:v>
                </c:pt>
                <c:pt idx="626">
                  <c:v>40911.791666666664</c:v>
                </c:pt>
                <c:pt idx="627">
                  <c:v>40912.791666666664</c:v>
                </c:pt>
                <c:pt idx="628">
                  <c:v>40913.791666666664</c:v>
                </c:pt>
                <c:pt idx="629">
                  <c:v>40914.791666666664</c:v>
                </c:pt>
                <c:pt idx="630">
                  <c:v>40917.791666666664</c:v>
                </c:pt>
                <c:pt idx="631">
                  <c:v>40918.791666666664</c:v>
                </c:pt>
                <c:pt idx="632">
                  <c:v>40919.791666666664</c:v>
                </c:pt>
                <c:pt idx="633">
                  <c:v>40920.791666666664</c:v>
                </c:pt>
                <c:pt idx="634">
                  <c:v>40921.791666666664</c:v>
                </c:pt>
                <c:pt idx="635">
                  <c:v>40925.791666666664</c:v>
                </c:pt>
                <c:pt idx="636">
                  <c:v>40926.791666666664</c:v>
                </c:pt>
                <c:pt idx="637">
                  <c:v>40927.791666666664</c:v>
                </c:pt>
                <c:pt idx="638">
                  <c:v>40928.791666666664</c:v>
                </c:pt>
                <c:pt idx="639">
                  <c:v>40931.791666666664</c:v>
                </c:pt>
                <c:pt idx="640">
                  <c:v>40932.791666666664</c:v>
                </c:pt>
                <c:pt idx="641">
                  <c:v>40933.791666666664</c:v>
                </c:pt>
                <c:pt idx="642">
                  <c:v>40934.791666666664</c:v>
                </c:pt>
                <c:pt idx="643">
                  <c:v>40935.791666666664</c:v>
                </c:pt>
                <c:pt idx="644">
                  <c:v>40938.791666666664</c:v>
                </c:pt>
                <c:pt idx="645">
                  <c:v>40939.791666666664</c:v>
                </c:pt>
                <c:pt idx="646">
                  <c:v>40940.791666666664</c:v>
                </c:pt>
                <c:pt idx="647">
                  <c:v>40941.791666666664</c:v>
                </c:pt>
                <c:pt idx="648">
                  <c:v>40942.791666666664</c:v>
                </c:pt>
                <c:pt idx="649">
                  <c:v>40945.791666666664</c:v>
                </c:pt>
                <c:pt idx="650">
                  <c:v>40946.791666666664</c:v>
                </c:pt>
                <c:pt idx="651">
                  <c:v>40947.791666666664</c:v>
                </c:pt>
                <c:pt idx="652">
                  <c:v>40948.791666666664</c:v>
                </c:pt>
                <c:pt idx="653">
                  <c:v>40949.791666666664</c:v>
                </c:pt>
                <c:pt idx="654">
                  <c:v>40952.791666666664</c:v>
                </c:pt>
                <c:pt idx="655">
                  <c:v>40953.791666666664</c:v>
                </c:pt>
                <c:pt idx="656">
                  <c:v>40954.791666666664</c:v>
                </c:pt>
                <c:pt idx="657">
                  <c:v>40955.791666666664</c:v>
                </c:pt>
                <c:pt idx="658">
                  <c:v>40956.791666666664</c:v>
                </c:pt>
                <c:pt idx="659">
                  <c:v>40960.791666666664</c:v>
                </c:pt>
                <c:pt idx="660">
                  <c:v>40961.791666666664</c:v>
                </c:pt>
                <c:pt idx="661">
                  <c:v>40962.791666666664</c:v>
                </c:pt>
                <c:pt idx="662">
                  <c:v>40963.791666666664</c:v>
                </c:pt>
                <c:pt idx="663">
                  <c:v>40966.791666666664</c:v>
                </c:pt>
                <c:pt idx="664">
                  <c:v>40967.791666666664</c:v>
                </c:pt>
                <c:pt idx="665">
                  <c:v>40968.791666666664</c:v>
                </c:pt>
                <c:pt idx="666">
                  <c:v>40969.791666666664</c:v>
                </c:pt>
                <c:pt idx="667">
                  <c:v>40970.791666666664</c:v>
                </c:pt>
                <c:pt idx="668">
                  <c:v>40973.791666666664</c:v>
                </c:pt>
                <c:pt idx="669">
                  <c:v>40974.791666666664</c:v>
                </c:pt>
                <c:pt idx="670">
                  <c:v>40975.791666666664</c:v>
                </c:pt>
                <c:pt idx="671">
                  <c:v>40976.791666666664</c:v>
                </c:pt>
                <c:pt idx="672">
                  <c:v>40977.791666666664</c:v>
                </c:pt>
                <c:pt idx="673">
                  <c:v>40980.833333333336</c:v>
                </c:pt>
                <c:pt idx="674">
                  <c:v>40981.833333333336</c:v>
                </c:pt>
                <c:pt idx="675">
                  <c:v>40982.833333333336</c:v>
                </c:pt>
                <c:pt idx="676">
                  <c:v>40983.833333333336</c:v>
                </c:pt>
                <c:pt idx="677">
                  <c:v>40984.833333333336</c:v>
                </c:pt>
                <c:pt idx="678">
                  <c:v>40987.833333333336</c:v>
                </c:pt>
                <c:pt idx="679">
                  <c:v>40988.833333333336</c:v>
                </c:pt>
                <c:pt idx="680">
                  <c:v>40989.833333333336</c:v>
                </c:pt>
                <c:pt idx="681">
                  <c:v>40990.833333333336</c:v>
                </c:pt>
                <c:pt idx="682">
                  <c:v>40991.833333333336</c:v>
                </c:pt>
                <c:pt idx="683">
                  <c:v>40994.833333333336</c:v>
                </c:pt>
                <c:pt idx="684">
                  <c:v>40995.833333333336</c:v>
                </c:pt>
                <c:pt idx="685">
                  <c:v>40996.833333333336</c:v>
                </c:pt>
                <c:pt idx="686">
                  <c:v>40997.833333333336</c:v>
                </c:pt>
                <c:pt idx="687">
                  <c:v>40998.833333333336</c:v>
                </c:pt>
                <c:pt idx="688">
                  <c:v>41001.833333333336</c:v>
                </c:pt>
                <c:pt idx="689">
                  <c:v>41002.833333333336</c:v>
                </c:pt>
                <c:pt idx="690">
                  <c:v>41003.833333333336</c:v>
                </c:pt>
                <c:pt idx="691">
                  <c:v>41004.833333333336</c:v>
                </c:pt>
                <c:pt idx="692">
                  <c:v>41008.833333333336</c:v>
                </c:pt>
                <c:pt idx="693">
                  <c:v>41009.833333333336</c:v>
                </c:pt>
                <c:pt idx="694">
                  <c:v>41010.833333333336</c:v>
                </c:pt>
                <c:pt idx="695">
                  <c:v>41011.833333333336</c:v>
                </c:pt>
                <c:pt idx="696">
                  <c:v>41012.833333333336</c:v>
                </c:pt>
                <c:pt idx="697">
                  <c:v>41015.833333333336</c:v>
                </c:pt>
                <c:pt idx="698">
                  <c:v>41016.833333333336</c:v>
                </c:pt>
                <c:pt idx="699">
                  <c:v>41017.833333333336</c:v>
                </c:pt>
                <c:pt idx="700">
                  <c:v>41018.833333333336</c:v>
                </c:pt>
                <c:pt idx="701">
                  <c:v>41019.833333333336</c:v>
                </c:pt>
                <c:pt idx="702">
                  <c:v>41022.833333333336</c:v>
                </c:pt>
                <c:pt idx="703">
                  <c:v>41023.833333333336</c:v>
                </c:pt>
                <c:pt idx="704">
                  <c:v>41024.833333333336</c:v>
                </c:pt>
                <c:pt idx="705">
                  <c:v>41025.833333333336</c:v>
                </c:pt>
                <c:pt idx="706">
                  <c:v>41026.833333333336</c:v>
                </c:pt>
                <c:pt idx="707">
                  <c:v>41029.833333333336</c:v>
                </c:pt>
                <c:pt idx="708">
                  <c:v>41030.833333333336</c:v>
                </c:pt>
                <c:pt idx="709">
                  <c:v>41031.833333333336</c:v>
                </c:pt>
                <c:pt idx="710">
                  <c:v>41032.833333333336</c:v>
                </c:pt>
                <c:pt idx="711">
                  <c:v>41033.833333333336</c:v>
                </c:pt>
                <c:pt idx="712">
                  <c:v>41036.833333333336</c:v>
                </c:pt>
                <c:pt idx="713">
                  <c:v>41037.833333333336</c:v>
                </c:pt>
                <c:pt idx="714">
                  <c:v>41038.833333333336</c:v>
                </c:pt>
                <c:pt idx="715">
                  <c:v>41039.833333333336</c:v>
                </c:pt>
                <c:pt idx="716">
                  <c:v>41040.833333333336</c:v>
                </c:pt>
                <c:pt idx="717">
                  <c:v>41043.833333333336</c:v>
                </c:pt>
                <c:pt idx="718">
                  <c:v>41044.833333333336</c:v>
                </c:pt>
                <c:pt idx="719">
                  <c:v>41045.833333333336</c:v>
                </c:pt>
                <c:pt idx="720">
                  <c:v>41046.833333333336</c:v>
                </c:pt>
                <c:pt idx="721">
                  <c:v>41047.833333333336</c:v>
                </c:pt>
                <c:pt idx="722">
                  <c:v>41050.833333333336</c:v>
                </c:pt>
                <c:pt idx="723">
                  <c:v>41051.833333333336</c:v>
                </c:pt>
                <c:pt idx="724">
                  <c:v>41052.833333333336</c:v>
                </c:pt>
                <c:pt idx="725">
                  <c:v>41053.833333333336</c:v>
                </c:pt>
                <c:pt idx="726">
                  <c:v>41054.833333333336</c:v>
                </c:pt>
                <c:pt idx="727">
                  <c:v>41058.833333333336</c:v>
                </c:pt>
                <c:pt idx="728">
                  <c:v>41059.833333333336</c:v>
                </c:pt>
                <c:pt idx="729">
                  <c:v>41060.833333333336</c:v>
                </c:pt>
                <c:pt idx="730">
                  <c:v>41061.833333333336</c:v>
                </c:pt>
                <c:pt idx="731">
                  <c:v>41064.833333333336</c:v>
                </c:pt>
                <c:pt idx="732">
                  <c:v>41065.833333333336</c:v>
                </c:pt>
                <c:pt idx="733">
                  <c:v>41066.833333333336</c:v>
                </c:pt>
                <c:pt idx="734">
                  <c:v>41067.833333333336</c:v>
                </c:pt>
                <c:pt idx="735">
                  <c:v>41068.833333333336</c:v>
                </c:pt>
                <c:pt idx="736">
                  <c:v>41071.833333333336</c:v>
                </c:pt>
                <c:pt idx="737">
                  <c:v>41072.833333333336</c:v>
                </c:pt>
                <c:pt idx="738">
                  <c:v>41073.833333333336</c:v>
                </c:pt>
                <c:pt idx="739">
                  <c:v>41074.833333333336</c:v>
                </c:pt>
                <c:pt idx="740">
                  <c:v>41075.833333333336</c:v>
                </c:pt>
                <c:pt idx="741">
                  <c:v>41078.833333333336</c:v>
                </c:pt>
                <c:pt idx="742">
                  <c:v>41079.833333333336</c:v>
                </c:pt>
                <c:pt idx="743">
                  <c:v>41080.833333333336</c:v>
                </c:pt>
                <c:pt idx="744">
                  <c:v>41081.833333333336</c:v>
                </c:pt>
                <c:pt idx="745">
                  <c:v>41082.833333333336</c:v>
                </c:pt>
                <c:pt idx="746">
                  <c:v>41085.833333333336</c:v>
                </c:pt>
                <c:pt idx="747">
                  <c:v>41086.833333333336</c:v>
                </c:pt>
                <c:pt idx="748">
                  <c:v>41087.833333333336</c:v>
                </c:pt>
                <c:pt idx="749">
                  <c:v>41088.833333333336</c:v>
                </c:pt>
                <c:pt idx="750">
                  <c:v>41089.833333333336</c:v>
                </c:pt>
                <c:pt idx="751">
                  <c:v>41092.833333333336</c:v>
                </c:pt>
                <c:pt idx="752">
                  <c:v>41093.833333333336</c:v>
                </c:pt>
                <c:pt idx="753">
                  <c:v>41095.833333333336</c:v>
                </c:pt>
                <c:pt idx="754">
                  <c:v>41096.833333333336</c:v>
                </c:pt>
                <c:pt idx="755">
                  <c:v>41099.833333333336</c:v>
                </c:pt>
                <c:pt idx="756">
                  <c:v>41100.833333333336</c:v>
                </c:pt>
                <c:pt idx="757">
                  <c:v>41101.833333333336</c:v>
                </c:pt>
                <c:pt idx="758">
                  <c:v>41102.833333333336</c:v>
                </c:pt>
                <c:pt idx="759">
                  <c:v>41103.833333333336</c:v>
                </c:pt>
                <c:pt idx="760">
                  <c:v>41106.833333333336</c:v>
                </c:pt>
                <c:pt idx="761">
                  <c:v>41107.833333333336</c:v>
                </c:pt>
                <c:pt idx="762">
                  <c:v>41108.833333333336</c:v>
                </c:pt>
                <c:pt idx="763">
                  <c:v>41109.833333333336</c:v>
                </c:pt>
                <c:pt idx="764">
                  <c:v>41110.833333333336</c:v>
                </c:pt>
                <c:pt idx="765">
                  <c:v>41113.833333333336</c:v>
                </c:pt>
                <c:pt idx="766">
                  <c:v>41114.833333333336</c:v>
                </c:pt>
                <c:pt idx="767">
                  <c:v>41115.833333333336</c:v>
                </c:pt>
                <c:pt idx="768">
                  <c:v>41116.833333333336</c:v>
                </c:pt>
                <c:pt idx="769">
                  <c:v>41117.833333333336</c:v>
                </c:pt>
                <c:pt idx="770">
                  <c:v>41120.833333333336</c:v>
                </c:pt>
                <c:pt idx="771">
                  <c:v>41121.833333333336</c:v>
                </c:pt>
                <c:pt idx="772">
                  <c:v>41122.833333333336</c:v>
                </c:pt>
                <c:pt idx="773">
                  <c:v>41123.833333333336</c:v>
                </c:pt>
                <c:pt idx="774">
                  <c:v>41124.833333333336</c:v>
                </c:pt>
                <c:pt idx="775">
                  <c:v>41127.833333333336</c:v>
                </c:pt>
                <c:pt idx="776">
                  <c:v>41128.833333333336</c:v>
                </c:pt>
                <c:pt idx="777">
                  <c:v>41129.833333333336</c:v>
                </c:pt>
                <c:pt idx="778">
                  <c:v>41130.833333333336</c:v>
                </c:pt>
                <c:pt idx="779">
                  <c:v>41131.833333333336</c:v>
                </c:pt>
                <c:pt idx="780">
                  <c:v>41134.833333333336</c:v>
                </c:pt>
                <c:pt idx="781">
                  <c:v>41135.833333333336</c:v>
                </c:pt>
                <c:pt idx="782">
                  <c:v>41136.833333333336</c:v>
                </c:pt>
                <c:pt idx="783">
                  <c:v>41137.833333333336</c:v>
                </c:pt>
                <c:pt idx="784">
                  <c:v>41138.833333333336</c:v>
                </c:pt>
                <c:pt idx="785">
                  <c:v>41141.833333333336</c:v>
                </c:pt>
                <c:pt idx="786">
                  <c:v>41142.833333333336</c:v>
                </c:pt>
                <c:pt idx="787">
                  <c:v>41143.833333333336</c:v>
                </c:pt>
                <c:pt idx="788">
                  <c:v>41144.833333333336</c:v>
                </c:pt>
                <c:pt idx="789">
                  <c:v>41145.833333333336</c:v>
                </c:pt>
                <c:pt idx="790">
                  <c:v>41148.833333333336</c:v>
                </c:pt>
                <c:pt idx="791">
                  <c:v>41149.833333333336</c:v>
                </c:pt>
                <c:pt idx="792">
                  <c:v>41150.833333333336</c:v>
                </c:pt>
                <c:pt idx="793">
                  <c:v>41151.833333333336</c:v>
                </c:pt>
                <c:pt idx="794">
                  <c:v>41152.833333333336</c:v>
                </c:pt>
                <c:pt idx="795">
                  <c:v>41156.833333333336</c:v>
                </c:pt>
                <c:pt idx="796">
                  <c:v>41157.833333333336</c:v>
                </c:pt>
                <c:pt idx="797">
                  <c:v>41158.833333333336</c:v>
                </c:pt>
                <c:pt idx="798">
                  <c:v>41159.833333333336</c:v>
                </c:pt>
                <c:pt idx="799">
                  <c:v>41162.833333333336</c:v>
                </c:pt>
                <c:pt idx="800">
                  <c:v>41163.833333333336</c:v>
                </c:pt>
                <c:pt idx="801">
                  <c:v>41164.833333333336</c:v>
                </c:pt>
                <c:pt idx="802">
                  <c:v>41165.833333333336</c:v>
                </c:pt>
                <c:pt idx="803">
                  <c:v>41166.833333333336</c:v>
                </c:pt>
                <c:pt idx="804">
                  <c:v>41169.833333333336</c:v>
                </c:pt>
                <c:pt idx="805">
                  <c:v>41170.833333333336</c:v>
                </c:pt>
                <c:pt idx="806">
                  <c:v>41171.833333333336</c:v>
                </c:pt>
                <c:pt idx="807">
                  <c:v>41172.833333333336</c:v>
                </c:pt>
                <c:pt idx="808">
                  <c:v>41173.833333333336</c:v>
                </c:pt>
                <c:pt idx="809">
                  <c:v>41176.833333333336</c:v>
                </c:pt>
                <c:pt idx="810">
                  <c:v>41177.833333333336</c:v>
                </c:pt>
                <c:pt idx="811">
                  <c:v>41178.833333333336</c:v>
                </c:pt>
                <c:pt idx="812">
                  <c:v>41179.833333333336</c:v>
                </c:pt>
                <c:pt idx="813">
                  <c:v>41180.833333333336</c:v>
                </c:pt>
                <c:pt idx="814">
                  <c:v>41183.833333333336</c:v>
                </c:pt>
                <c:pt idx="815">
                  <c:v>41184.833333333336</c:v>
                </c:pt>
                <c:pt idx="816">
                  <c:v>41185.833333333336</c:v>
                </c:pt>
                <c:pt idx="817">
                  <c:v>41186.833333333336</c:v>
                </c:pt>
                <c:pt idx="818">
                  <c:v>41187.833333333336</c:v>
                </c:pt>
                <c:pt idx="819">
                  <c:v>41191.833333333336</c:v>
                </c:pt>
                <c:pt idx="820">
                  <c:v>41192.833333333336</c:v>
                </c:pt>
                <c:pt idx="821">
                  <c:v>41193.833333333336</c:v>
                </c:pt>
                <c:pt idx="822">
                  <c:v>41194.833333333336</c:v>
                </c:pt>
                <c:pt idx="823">
                  <c:v>41197.833333333336</c:v>
                </c:pt>
                <c:pt idx="824">
                  <c:v>41198.833333333336</c:v>
                </c:pt>
                <c:pt idx="825">
                  <c:v>41199.833333333336</c:v>
                </c:pt>
                <c:pt idx="826">
                  <c:v>41200.833333333336</c:v>
                </c:pt>
                <c:pt idx="827">
                  <c:v>41201.833333333336</c:v>
                </c:pt>
                <c:pt idx="828">
                  <c:v>41204.833333333336</c:v>
                </c:pt>
                <c:pt idx="829">
                  <c:v>41205.833333333336</c:v>
                </c:pt>
                <c:pt idx="830">
                  <c:v>41206.833333333336</c:v>
                </c:pt>
                <c:pt idx="831">
                  <c:v>41207.833333333336</c:v>
                </c:pt>
                <c:pt idx="832">
                  <c:v>41208.833333333336</c:v>
                </c:pt>
                <c:pt idx="833">
                  <c:v>41213.833333333336</c:v>
                </c:pt>
                <c:pt idx="834">
                  <c:v>41214.833333333336</c:v>
                </c:pt>
                <c:pt idx="835">
                  <c:v>41215.833333333336</c:v>
                </c:pt>
                <c:pt idx="836">
                  <c:v>41218.791666666664</c:v>
                </c:pt>
                <c:pt idx="837">
                  <c:v>41219.791666666664</c:v>
                </c:pt>
                <c:pt idx="838">
                  <c:v>41220.791666666664</c:v>
                </c:pt>
                <c:pt idx="839">
                  <c:v>41221.791666666664</c:v>
                </c:pt>
                <c:pt idx="840">
                  <c:v>41222.791666666664</c:v>
                </c:pt>
                <c:pt idx="841">
                  <c:v>41226.791666666664</c:v>
                </c:pt>
                <c:pt idx="842">
                  <c:v>41227.791666666664</c:v>
                </c:pt>
                <c:pt idx="843">
                  <c:v>41228.791666666664</c:v>
                </c:pt>
                <c:pt idx="844">
                  <c:v>41229.791666666664</c:v>
                </c:pt>
                <c:pt idx="845">
                  <c:v>41232.791666666664</c:v>
                </c:pt>
                <c:pt idx="846">
                  <c:v>41233.791666666664</c:v>
                </c:pt>
                <c:pt idx="847">
                  <c:v>41234.791666666664</c:v>
                </c:pt>
                <c:pt idx="848">
                  <c:v>41236.791666666664</c:v>
                </c:pt>
                <c:pt idx="849">
                  <c:v>41239.791666666664</c:v>
                </c:pt>
                <c:pt idx="850">
                  <c:v>41240.791666666664</c:v>
                </c:pt>
                <c:pt idx="851">
                  <c:v>41241.791666666664</c:v>
                </c:pt>
                <c:pt idx="852">
                  <c:v>41242.791666666664</c:v>
                </c:pt>
                <c:pt idx="853">
                  <c:v>41243.791666666664</c:v>
                </c:pt>
                <c:pt idx="854">
                  <c:v>41246.791666666664</c:v>
                </c:pt>
                <c:pt idx="855">
                  <c:v>41247.791666666664</c:v>
                </c:pt>
                <c:pt idx="856">
                  <c:v>41248.791666666664</c:v>
                </c:pt>
                <c:pt idx="857">
                  <c:v>41249.791666666664</c:v>
                </c:pt>
                <c:pt idx="858">
                  <c:v>41250.791666666664</c:v>
                </c:pt>
                <c:pt idx="859">
                  <c:v>41253.791666666664</c:v>
                </c:pt>
                <c:pt idx="860">
                  <c:v>41254.791666666664</c:v>
                </c:pt>
                <c:pt idx="861">
                  <c:v>41255.791666666664</c:v>
                </c:pt>
                <c:pt idx="862">
                  <c:v>41256.791666666664</c:v>
                </c:pt>
                <c:pt idx="863">
                  <c:v>41257.791666666664</c:v>
                </c:pt>
                <c:pt idx="864">
                  <c:v>41260.791666666664</c:v>
                </c:pt>
                <c:pt idx="865">
                  <c:v>41261.791666666664</c:v>
                </c:pt>
                <c:pt idx="866">
                  <c:v>41262.791666666664</c:v>
                </c:pt>
                <c:pt idx="867">
                  <c:v>41263.791666666664</c:v>
                </c:pt>
                <c:pt idx="868">
                  <c:v>41264.791666666664</c:v>
                </c:pt>
                <c:pt idx="869">
                  <c:v>41267.791666666664</c:v>
                </c:pt>
                <c:pt idx="870">
                  <c:v>41269.791666666664</c:v>
                </c:pt>
                <c:pt idx="871">
                  <c:v>41270.791666666664</c:v>
                </c:pt>
                <c:pt idx="872">
                  <c:v>41271.791666666664</c:v>
                </c:pt>
                <c:pt idx="873">
                  <c:v>41274.791666666664</c:v>
                </c:pt>
                <c:pt idx="874">
                  <c:v>41276.791666666664</c:v>
                </c:pt>
                <c:pt idx="875">
                  <c:v>41277.791666666664</c:v>
                </c:pt>
                <c:pt idx="876">
                  <c:v>41278.791666666664</c:v>
                </c:pt>
                <c:pt idx="877">
                  <c:v>41281.791666666664</c:v>
                </c:pt>
                <c:pt idx="878">
                  <c:v>41282.791666666664</c:v>
                </c:pt>
                <c:pt idx="879">
                  <c:v>41283.791666666664</c:v>
                </c:pt>
                <c:pt idx="880">
                  <c:v>41284.791666666664</c:v>
                </c:pt>
                <c:pt idx="881">
                  <c:v>41285.791666666664</c:v>
                </c:pt>
                <c:pt idx="882">
                  <c:v>41288.791666666664</c:v>
                </c:pt>
                <c:pt idx="883">
                  <c:v>41289.791666666664</c:v>
                </c:pt>
                <c:pt idx="884">
                  <c:v>41290.791666666664</c:v>
                </c:pt>
                <c:pt idx="885">
                  <c:v>41291.791666666664</c:v>
                </c:pt>
                <c:pt idx="886">
                  <c:v>41292.791666666664</c:v>
                </c:pt>
                <c:pt idx="887">
                  <c:v>41296.791666666664</c:v>
                </c:pt>
                <c:pt idx="888">
                  <c:v>41297.791666666664</c:v>
                </c:pt>
                <c:pt idx="889">
                  <c:v>41298.791666666664</c:v>
                </c:pt>
                <c:pt idx="890">
                  <c:v>41299.791666666664</c:v>
                </c:pt>
                <c:pt idx="891">
                  <c:v>41302.791666666664</c:v>
                </c:pt>
                <c:pt idx="892">
                  <c:v>41303.791666666664</c:v>
                </c:pt>
                <c:pt idx="893">
                  <c:v>41304.791666666664</c:v>
                </c:pt>
                <c:pt idx="894">
                  <c:v>41305.791666666664</c:v>
                </c:pt>
                <c:pt idx="895">
                  <c:v>41306.791666666664</c:v>
                </c:pt>
                <c:pt idx="896">
                  <c:v>41309.791666666664</c:v>
                </c:pt>
                <c:pt idx="897">
                  <c:v>41310.791666666664</c:v>
                </c:pt>
                <c:pt idx="898">
                  <c:v>41311.791666666664</c:v>
                </c:pt>
                <c:pt idx="899">
                  <c:v>41312.791666666664</c:v>
                </c:pt>
                <c:pt idx="900">
                  <c:v>41313.791666666664</c:v>
                </c:pt>
                <c:pt idx="901">
                  <c:v>41316.791666666664</c:v>
                </c:pt>
                <c:pt idx="902">
                  <c:v>41317.791666666664</c:v>
                </c:pt>
                <c:pt idx="903">
                  <c:v>41318.791666666664</c:v>
                </c:pt>
                <c:pt idx="904">
                  <c:v>41319.791666666664</c:v>
                </c:pt>
                <c:pt idx="905">
                  <c:v>41320.791666666664</c:v>
                </c:pt>
                <c:pt idx="906">
                  <c:v>41324.791666666664</c:v>
                </c:pt>
                <c:pt idx="907">
                  <c:v>41325.791666666664</c:v>
                </c:pt>
                <c:pt idx="908">
                  <c:v>41326.791666666664</c:v>
                </c:pt>
                <c:pt idx="909">
                  <c:v>41327.791666666664</c:v>
                </c:pt>
                <c:pt idx="910">
                  <c:v>41330.791666666664</c:v>
                </c:pt>
                <c:pt idx="911">
                  <c:v>41331.791666666664</c:v>
                </c:pt>
                <c:pt idx="912">
                  <c:v>41332.791666666664</c:v>
                </c:pt>
                <c:pt idx="913">
                  <c:v>41333.791666666664</c:v>
                </c:pt>
                <c:pt idx="914">
                  <c:v>41334.791666666664</c:v>
                </c:pt>
                <c:pt idx="915">
                  <c:v>41337.791666666664</c:v>
                </c:pt>
                <c:pt idx="916">
                  <c:v>41338.791666666664</c:v>
                </c:pt>
                <c:pt idx="917">
                  <c:v>41339.791666666664</c:v>
                </c:pt>
                <c:pt idx="918">
                  <c:v>41340.791666666664</c:v>
                </c:pt>
                <c:pt idx="919">
                  <c:v>41341.791666666664</c:v>
                </c:pt>
                <c:pt idx="920">
                  <c:v>41344.833333333336</c:v>
                </c:pt>
                <c:pt idx="921">
                  <c:v>41345.833333333336</c:v>
                </c:pt>
                <c:pt idx="922">
                  <c:v>41346.833333333336</c:v>
                </c:pt>
                <c:pt idx="923">
                  <c:v>41347.833333333336</c:v>
                </c:pt>
                <c:pt idx="924">
                  <c:v>41348.833333333336</c:v>
                </c:pt>
                <c:pt idx="925">
                  <c:v>41351.833333333336</c:v>
                </c:pt>
                <c:pt idx="926">
                  <c:v>41352.833333333336</c:v>
                </c:pt>
                <c:pt idx="927">
                  <c:v>41353.833333333336</c:v>
                </c:pt>
                <c:pt idx="928">
                  <c:v>41354.833333333336</c:v>
                </c:pt>
                <c:pt idx="929">
                  <c:v>41355.833333333336</c:v>
                </c:pt>
                <c:pt idx="930">
                  <c:v>41358.833333333336</c:v>
                </c:pt>
                <c:pt idx="931">
                  <c:v>41359.833333333336</c:v>
                </c:pt>
                <c:pt idx="932">
                  <c:v>41360.833333333336</c:v>
                </c:pt>
                <c:pt idx="933">
                  <c:v>41361.833333333336</c:v>
                </c:pt>
                <c:pt idx="934">
                  <c:v>41365.833333333336</c:v>
                </c:pt>
                <c:pt idx="935">
                  <c:v>41366.833333333336</c:v>
                </c:pt>
                <c:pt idx="936">
                  <c:v>41367.833333333336</c:v>
                </c:pt>
                <c:pt idx="937">
                  <c:v>41368.833333333336</c:v>
                </c:pt>
                <c:pt idx="938">
                  <c:v>41369.833333333336</c:v>
                </c:pt>
                <c:pt idx="939">
                  <c:v>41372.833333333336</c:v>
                </c:pt>
                <c:pt idx="940">
                  <c:v>41373.833333333336</c:v>
                </c:pt>
                <c:pt idx="941">
                  <c:v>41374.833333333336</c:v>
                </c:pt>
                <c:pt idx="942">
                  <c:v>41375.833333333336</c:v>
                </c:pt>
                <c:pt idx="943">
                  <c:v>41376.833333333336</c:v>
                </c:pt>
                <c:pt idx="944">
                  <c:v>41379.833333333336</c:v>
                </c:pt>
                <c:pt idx="945">
                  <c:v>41380.833333333336</c:v>
                </c:pt>
                <c:pt idx="946">
                  <c:v>41381.833333333336</c:v>
                </c:pt>
                <c:pt idx="947">
                  <c:v>41382.833333333336</c:v>
                </c:pt>
                <c:pt idx="948">
                  <c:v>41383.833333333336</c:v>
                </c:pt>
                <c:pt idx="949">
                  <c:v>41386.833333333336</c:v>
                </c:pt>
                <c:pt idx="950">
                  <c:v>41387.833333333336</c:v>
                </c:pt>
                <c:pt idx="951">
                  <c:v>41388.833333333336</c:v>
                </c:pt>
                <c:pt idx="952">
                  <c:v>41389.833333333336</c:v>
                </c:pt>
                <c:pt idx="953">
                  <c:v>41390.833333333336</c:v>
                </c:pt>
                <c:pt idx="954">
                  <c:v>41393.833333333336</c:v>
                </c:pt>
                <c:pt idx="955">
                  <c:v>41394.833333333336</c:v>
                </c:pt>
                <c:pt idx="956">
                  <c:v>41395.833333333336</c:v>
                </c:pt>
                <c:pt idx="957">
                  <c:v>41396.833333333336</c:v>
                </c:pt>
                <c:pt idx="958">
                  <c:v>41397.833333333336</c:v>
                </c:pt>
                <c:pt idx="959">
                  <c:v>41400.833333333336</c:v>
                </c:pt>
                <c:pt idx="960">
                  <c:v>41401.833333333336</c:v>
                </c:pt>
                <c:pt idx="961">
                  <c:v>41402.833333333336</c:v>
                </c:pt>
                <c:pt idx="962">
                  <c:v>41403.833333333336</c:v>
                </c:pt>
                <c:pt idx="963">
                  <c:v>41404.833333333336</c:v>
                </c:pt>
                <c:pt idx="964">
                  <c:v>41407.833333333336</c:v>
                </c:pt>
                <c:pt idx="965">
                  <c:v>41408.833333333336</c:v>
                </c:pt>
                <c:pt idx="966">
                  <c:v>41409.833333333336</c:v>
                </c:pt>
                <c:pt idx="967">
                  <c:v>41410.833333333336</c:v>
                </c:pt>
                <c:pt idx="968">
                  <c:v>41411.833333333336</c:v>
                </c:pt>
                <c:pt idx="969">
                  <c:v>41414.833333333336</c:v>
                </c:pt>
                <c:pt idx="970">
                  <c:v>41415.833333333336</c:v>
                </c:pt>
                <c:pt idx="971">
                  <c:v>41416.833333333336</c:v>
                </c:pt>
                <c:pt idx="972">
                  <c:v>41417.833333333336</c:v>
                </c:pt>
                <c:pt idx="973">
                  <c:v>41418.833333333336</c:v>
                </c:pt>
                <c:pt idx="974">
                  <c:v>41422.833333333336</c:v>
                </c:pt>
                <c:pt idx="975">
                  <c:v>41423.833333333336</c:v>
                </c:pt>
                <c:pt idx="976">
                  <c:v>41424.833333333336</c:v>
                </c:pt>
                <c:pt idx="977">
                  <c:v>41425.833333333336</c:v>
                </c:pt>
                <c:pt idx="978">
                  <c:v>41428.833333333336</c:v>
                </c:pt>
                <c:pt idx="979">
                  <c:v>41429.833333333336</c:v>
                </c:pt>
                <c:pt idx="980">
                  <c:v>41430.833333333336</c:v>
                </c:pt>
                <c:pt idx="981">
                  <c:v>41431.833333333336</c:v>
                </c:pt>
                <c:pt idx="982">
                  <c:v>41432.833333333336</c:v>
                </c:pt>
                <c:pt idx="983">
                  <c:v>41435.833333333336</c:v>
                </c:pt>
                <c:pt idx="984">
                  <c:v>41436.833333333336</c:v>
                </c:pt>
                <c:pt idx="985">
                  <c:v>41437.833333333336</c:v>
                </c:pt>
                <c:pt idx="986">
                  <c:v>41438.833333333336</c:v>
                </c:pt>
                <c:pt idx="987">
                  <c:v>41439.833333333336</c:v>
                </c:pt>
                <c:pt idx="988">
                  <c:v>41442.833333333336</c:v>
                </c:pt>
                <c:pt idx="989">
                  <c:v>41443.833333333336</c:v>
                </c:pt>
                <c:pt idx="990">
                  <c:v>41444.833333333336</c:v>
                </c:pt>
                <c:pt idx="991">
                  <c:v>41445.833333333336</c:v>
                </c:pt>
                <c:pt idx="992">
                  <c:v>41446.833333333336</c:v>
                </c:pt>
                <c:pt idx="993">
                  <c:v>41449.833333333336</c:v>
                </c:pt>
                <c:pt idx="994">
                  <c:v>41450.833333333336</c:v>
                </c:pt>
                <c:pt idx="995">
                  <c:v>41451.833333333336</c:v>
                </c:pt>
                <c:pt idx="996">
                  <c:v>41452.833333333336</c:v>
                </c:pt>
                <c:pt idx="997">
                  <c:v>41453.833333333336</c:v>
                </c:pt>
                <c:pt idx="998">
                  <c:v>41456.833333333336</c:v>
                </c:pt>
                <c:pt idx="999">
                  <c:v>41457.833333333336</c:v>
                </c:pt>
                <c:pt idx="1000">
                  <c:v>41458.833333333336</c:v>
                </c:pt>
                <c:pt idx="1001">
                  <c:v>41460.833333333336</c:v>
                </c:pt>
                <c:pt idx="1002">
                  <c:v>41463.833333333336</c:v>
                </c:pt>
                <c:pt idx="1003">
                  <c:v>41464.833333333336</c:v>
                </c:pt>
                <c:pt idx="1004">
                  <c:v>41465.833333333336</c:v>
                </c:pt>
                <c:pt idx="1005">
                  <c:v>41466.833333333336</c:v>
                </c:pt>
                <c:pt idx="1006">
                  <c:v>41467.833333333336</c:v>
                </c:pt>
                <c:pt idx="1007">
                  <c:v>41470.833333333336</c:v>
                </c:pt>
                <c:pt idx="1008">
                  <c:v>41471.833333333336</c:v>
                </c:pt>
                <c:pt idx="1009">
                  <c:v>41472.833333333336</c:v>
                </c:pt>
                <c:pt idx="1010">
                  <c:v>41473.833333333336</c:v>
                </c:pt>
                <c:pt idx="1011">
                  <c:v>41474.833333333336</c:v>
                </c:pt>
                <c:pt idx="1012">
                  <c:v>41477.833333333336</c:v>
                </c:pt>
                <c:pt idx="1013">
                  <c:v>41478.833333333336</c:v>
                </c:pt>
                <c:pt idx="1014">
                  <c:v>41479.833333333336</c:v>
                </c:pt>
                <c:pt idx="1015">
                  <c:v>41480.833333333336</c:v>
                </c:pt>
                <c:pt idx="1016">
                  <c:v>41481.833333333336</c:v>
                </c:pt>
                <c:pt idx="1017">
                  <c:v>41484.833333333336</c:v>
                </c:pt>
                <c:pt idx="1018">
                  <c:v>41485.833333333336</c:v>
                </c:pt>
                <c:pt idx="1019">
                  <c:v>41486.833333333336</c:v>
                </c:pt>
                <c:pt idx="1020">
                  <c:v>41487.833333333336</c:v>
                </c:pt>
                <c:pt idx="1021">
                  <c:v>41488.833333333336</c:v>
                </c:pt>
                <c:pt idx="1022">
                  <c:v>41491.833333333336</c:v>
                </c:pt>
                <c:pt idx="1023">
                  <c:v>41492.833333333336</c:v>
                </c:pt>
                <c:pt idx="1024">
                  <c:v>41493.833333333336</c:v>
                </c:pt>
                <c:pt idx="1025">
                  <c:v>41494.833333333336</c:v>
                </c:pt>
                <c:pt idx="1026">
                  <c:v>41495.833333333336</c:v>
                </c:pt>
                <c:pt idx="1027">
                  <c:v>41498.833333333336</c:v>
                </c:pt>
                <c:pt idx="1028">
                  <c:v>41499.833333333336</c:v>
                </c:pt>
                <c:pt idx="1029">
                  <c:v>41500.833333333336</c:v>
                </c:pt>
                <c:pt idx="1030">
                  <c:v>41501.833333333336</c:v>
                </c:pt>
                <c:pt idx="1031">
                  <c:v>41502.833333333336</c:v>
                </c:pt>
                <c:pt idx="1032">
                  <c:v>41505.833333333336</c:v>
                </c:pt>
                <c:pt idx="1033">
                  <c:v>41506.833333333336</c:v>
                </c:pt>
                <c:pt idx="1034">
                  <c:v>41507.833333333336</c:v>
                </c:pt>
                <c:pt idx="1035">
                  <c:v>41508.833333333336</c:v>
                </c:pt>
                <c:pt idx="1036">
                  <c:v>41509.833333333336</c:v>
                </c:pt>
                <c:pt idx="1037">
                  <c:v>41512.833333333336</c:v>
                </c:pt>
                <c:pt idx="1038">
                  <c:v>41513.833333333336</c:v>
                </c:pt>
                <c:pt idx="1039">
                  <c:v>41514.833333333336</c:v>
                </c:pt>
                <c:pt idx="1040">
                  <c:v>41515.833333333336</c:v>
                </c:pt>
                <c:pt idx="1041">
                  <c:v>41516.833333333336</c:v>
                </c:pt>
                <c:pt idx="1042">
                  <c:v>41520.833333333336</c:v>
                </c:pt>
                <c:pt idx="1043">
                  <c:v>41521.833333333336</c:v>
                </c:pt>
                <c:pt idx="1044">
                  <c:v>41522.833333333336</c:v>
                </c:pt>
                <c:pt idx="1045">
                  <c:v>41523.833333333336</c:v>
                </c:pt>
                <c:pt idx="1046">
                  <c:v>41526.833333333336</c:v>
                </c:pt>
                <c:pt idx="1047">
                  <c:v>41527.833333333336</c:v>
                </c:pt>
                <c:pt idx="1048">
                  <c:v>41528.833333333336</c:v>
                </c:pt>
                <c:pt idx="1049">
                  <c:v>41529.833333333336</c:v>
                </c:pt>
                <c:pt idx="1050">
                  <c:v>41530.833333333336</c:v>
                </c:pt>
                <c:pt idx="1051">
                  <c:v>41533.833333333336</c:v>
                </c:pt>
                <c:pt idx="1052">
                  <c:v>41534.833333333336</c:v>
                </c:pt>
                <c:pt idx="1053">
                  <c:v>41535.833333333336</c:v>
                </c:pt>
                <c:pt idx="1054">
                  <c:v>41536.833333333336</c:v>
                </c:pt>
                <c:pt idx="1055">
                  <c:v>41537.833333333336</c:v>
                </c:pt>
                <c:pt idx="1056">
                  <c:v>41540.833333333336</c:v>
                </c:pt>
                <c:pt idx="1057">
                  <c:v>41541.833333333336</c:v>
                </c:pt>
                <c:pt idx="1058">
                  <c:v>41542.833333333336</c:v>
                </c:pt>
                <c:pt idx="1059">
                  <c:v>41543.833333333336</c:v>
                </c:pt>
                <c:pt idx="1060">
                  <c:v>41544.833333333336</c:v>
                </c:pt>
                <c:pt idx="1061">
                  <c:v>41547.833333333336</c:v>
                </c:pt>
                <c:pt idx="1062">
                  <c:v>41548.833333333336</c:v>
                </c:pt>
                <c:pt idx="1063">
                  <c:v>41549.833333333336</c:v>
                </c:pt>
                <c:pt idx="1064">
                  <c:v>41550.833333333336</c:v>
                </c:pt>
                <c:pt idx="1065">
                  <c:v>41551.833333333336</c:v>
                </c:pt>
                <c:pt idx="1066">
                  <c:v>41554.833333333336</c:v>
                </c:pt>
                <c:pt idx="1067">
                  <c:v>41555.833333333336</c:v>
                </c:pt>
                <c:pt idx="1068">
                  <c:v>41556.833333333336</c:v>
                </c:pt>
                <c:pt idx="1069">
                  <c:v>41557.833333333336</c:v>
                </c:pt>
                <c:pt idx="1070">
                  <c:v>41558.833333333336</c:v>
                </c:pt>
                <c:pt idx="1071">
                  <c:v>41562.833333333336</c:v>
                </c:pt>
                <c:pt idx="1072">
                  <c:v>41563.833333333336</c:v>
                </c:pt>
                <c:pt idx="1073">
                  <c:v>41564.833333333336</c:v>
                </c:pt>
                <c:pt idx="1074">
                  <c:v>41565.833333333336</c:v>
                </c:pt>
                <c:pt idx="1075">
                  <c:v>41568.833333333336</c:v>
                </c:pt>
                <c:pt idx="1076">
                  <c:v>41569.833333333336</c:v>
                </c:pt>
                <c:pt idx="1077">
                  <c:v>41570.833333333336</c:v>
                </c:pt>
                <c:pt idx="1078">
                  <c:v>41571.833333333336</c:v>
                </c:pt>
                <c:pt idx="1079">
                  <c:v>41572.833333333336</c:v>
                </c:pt>
                <c:pt idx="1080">
                  <c:v>41575.833333333336</c:v>
                </c:pt>
                <c:pt idx="1081">
                  <c:v>41576.833333333336</c:v>
                </c:pt>
                <c:pt idx="1082">
                  <c:v>41577.833333333336</c:v>
                </c:pt>
                <c:pt idx="1083">
                  <c:v>41578.833333333336</c:v>
                </c:pt>
                <c:pt idx="1084">
                  <c:v>41579.833333333336</c:v>
                </c:pt>
                <c:pt idx="1085">
                  <c:v>41582.791666666664</c:v>
                </c:pt>
                <c:pt idx="1086">
                  <c:v>41583.791666666664</c:v>
                </c:pt>
                <c:pt idx="1087">
                  <c:v>41584.791666666664</c:v>
                </c:pt>
                <c:pt idx="1088">
                  <c:v>41585.791666666664</c:v>
                </c:pt>
                <c:pt idx="1089">
                  <c:v>41586.791666666664</c:v>
                </c:pt>
                <c:pt idx="1090">
                  <c:v>41590.791666666664</c:v>
                </c:pt>
                <c:pt idx="1091">
                  <c:v>41591.791666666664</c:v>
                </c:pt>
                <c:pt idx="1092">
                  <c:v>41592.791666666664</c:v>
                </c:pt>
                <c:pt idx="1093">
                  <c:v>41593.791666666664</c:v>
                </c:pt>
                <c:pt idx="1094">
                  <c:v>41596.791666666664</c:v>
                </c:pt>
                <c:pt idx="1095">
                  <c:v>41597.791666666664</c:v>
                </c:pt>
                <c:pt idx="1096">
                  <c:v>41598.791666666664</c:v>
                </c:pt>
                <c:pt idx="1097">
                  <c:v>41599.791666666664</c:v>
                </c:pt>
                <c:pt idx="1098">
                  <c:v>41600.791666666664</c:v>
                </c:pt>
                <c:pt idx="1099">
                  <c:v>41603.791666666664</c:v>
                </c:pt>
                <c:pt idx="1100">
                  <c:v>41604.791666666664</c:v>
                </c:pt>
                <c:pt idx="1101">
                  <c:v>41605.791666666664</c:v>
                </c:pt>
                <c:pt idx="1102">
                  <c:v>41607.791666666664</c:v>
                </c:pt>
                <c:pt idx="1103">
                  <c:v>41610.791666666664</c:v>
                </c:pt>
                <c:pt idx="1104">
                  <c:v>41611.791666666664</c:v>
                </c:pt>
                <c:pt idx="1105">
                  <c:v>41612.791666666664</c:v>
                </c:pt>
                <c:pt idx="1106">
                  <c:v>41613.791666666664</c:v>
                </c:pt>
                <c:pt idx="1107">
                  <c:v>41614.791666666664</c:v>
                </c:pt>
                <c:pt idx="1108">
                  <c:v>41617.791666666664</c:v>
                </c:pt>
                <c:pt idx="1109">
                  <c:v>41618.791666666664</c:v>
                </c:pt>
                <c:pt idx="1110">
                  <c:v>41619.791666666664</c:v>
                </c:pt>
                <c:pt idx="1111">
                  <c:v>41620.791666666664</c:v>
                </c:pt>
                <c:pt idx="1112">
                  <c:v>41621.791666666664</c:v>
                </c:pt>
                <c:pt idx="1113">
                  <c:v>41624.791666666664</c:v>
                </c:pt>
                <c:pt idx="1114">
                  <c:v>41625.791666666664</c:v>
                </c:pt>
                <c:pt idx="1115">
                  <c:v>41626.791666666664</c:v>
                </c:pt>
                <c:pt idx="1116">
                  <c:v>41627.791666666664</c:v>
                </c:pt>
                <c:pt idx="1117">
                  <c:v>41628.791666666664</c:v>
                </c:pt>
                <c:pt idx="1118">
                  <c:v>41631.791666666664</c:v>
                </c:pt>
                <c:pt idx="1119">
                  <c:v>41632.791666666664</c:v>
                </c:pt>
                <c:pt idx="1120">
                  <c:v>41634.791666666664</c:v>
                </c:pt>
                <c:pt idx="1121">
                  <c:v>41635.791666666664</c:v>
                </c:pt>
                <c:pt idx="1122">
                  <c:v>41638.791666666664</c:v>
                </c:pt>
                <c:pt idx="1123">
                  <c:v>41639.791666666664</c:v>
                </c:pt>
                <c:pt idx="1124">
                  <c:v>41641.791666666664</c:v>
                </c:pt>
                <c:pt idx="1125">
                  <c:v>41642.791666666664</c:v>
                </c:pt>
                <c:pt idx="1126">
                  <c:v>41645.791666666664</c:v>
                </c:pt>
                <c:pt idx="1127">
                  <c:v>41646.791666666664</c:v>
                </c:pt>
                <c:pt idx="1128">
                  <c:v>41647.791666666664</c:v>
                </c:pt>
                <c:pt idx="1129">
                  <c:v>41648.791666666664</c:v>
                </c:pt>
                <c:pt idx="1130">
                  <c:v>41649.791666666664</c:v>
                </c:pt>
                <c:pt idx="1131">
                  <c:v>41652.791666666664</c:v>
                </c:pt>
                <c:pt idx="1132">
                  <c:v>41653.791666666664</c:v>
                </c:pt>
                <c:pt idx="1133">
                  <c:v>41654.791666666664</c:v>
                </c:pt>
                <c:pt idx="1134">
                  <c:v>41655.791666666664</c:v>
                </c:pt>
                <c:pt idx="1135">
                  <c:v>41656.791666666664</c:v>
                </c:pt>
                <c:pt idx="1136">
                  <c:v>41660.791666666664</c:v>
                </c:pt>
                <c:pt idx="1137">
                  <c:v>41661.791666666664</c:v>
                </c:pt>
                <c:pt idx="1138">
                  <c:v>41662.791666666664</c:v>
                </c:pt>
                <c:pt idx="1139">
                  <c:v>41663.791666666664</c:v>
                </c:pt>
                <c:pt idx="1140">
                  <c:v>41666.791666666664</c:v>
                </c:pt>
                <c:pt idx="1141">
                  <c:v>41667.791666666664</c:v>
                </c:pt>
                <c:pt idx="1142">
                  <c:v>41668.791666666664</c:v>
                </c:pt>
                <c:pt idx="1143">
                  <c:v>41669.791666666664</c:v>
                </c:pt>
                <c:pt idx="1144">
                  <c:v>41670.791666666664</c:v>
                </c:pt>
                <c:pt idx="1145">
                  <c:v>41673.791666666664</c:v>
                </c:pt>
                <c:pt idx="1146">
                  <c:v>41674.791666666664</c:v>
                </c:pt>
                <c:pt idx="1147">
                  <c:v>41675.791666666664</c:v>
                </c:pt>
                <c:pt idx="1148">
                  <c:v>41676.791666666664</c:v>
                </c:pt>
                <c:pt idx="1149">
                  <c:v>41677.791666666664</c:v>
                </c:pt>
                <c:pt idx="1150">
                  <c:v>41680.791666666664</c:v>
                </c:pt>
                <c:pt idx="1151">
                  <c:v>41681.791666666664</c:v>
                </c:pt>
                <c:pt idx="1152">
                  <c:v>41682.791666666664</c:v>
                </c:pt>
                <c:pt idx="1153">
                  <c:v>41683.791666666664</c:v>
                </c:pt>
                <c:pt idx="1154">
                  <c:v>41684.791666666664</c:v>
                </c:pt>
                <c:pt idx="1155">
                  <c:v>41688.791666666664</c:v>
                </c:pt>
                <c:pt idx="1156">
                  <c:v>41689.791666666664</c:v>
                </c:pt>
                <c:pt idx="1157">
                  <c:v>41690.791666666664</c:v>
                </c:pt>
                <c:pt idx="1158">
                  <c:v>41691.791666666664</c:v>
                </c:pt>
                <c:pt idx="1159">
                  <c:v>41694.791666666664</c:v>
                </c:pt>
                <c:pt idx="1160">
                  <c:v>41695.791666666664</c:v>
                </c:pt>
                <c:pt idx="1161">
                  <c:v>41696.791666666664</c:v>
                </c:pt>
                <c:pt idx="1162">
                  <c:v>41697.791666666664</c:v>
                </c:pt>
                <c:pt idx="1163">
                  <c:v>41698.791666666664</c:v>
                </c:pt>
                <c:pt idx="1164">
                  <c:v>41701.791666666664</c:v>
                </c:pt>
                <c:pt idx="1165">
                  <c:v>41702.791666666664</c:v>
                </c:pt>
                <c:pt idx="1166">
                  <c:v>41703.791666666664</c:v>
                </c:pt>
                <c:pt idx="1167">
                  <c:v>41704.791666666664</c:v>
                </c:pt>
                <c:pt idx="1168">
                  <c:v>41705.791666666664</c:v>
                </c:pt>
                <c:pt idx="1169">
                  <c:v>41708.833333333336</c:v>
                </c:pt>
                <c:pt idx="1170">
                  <c:v>41709.833333333336</c:v>
                </c:pt>
                <c:pt idx="1171">
                  <c:v>41710.833333333336</c:v>
                </c:pt>
                <c:pt idx="1172">
                  <c:v>41711.833333333336</c:v>
                </c:pt>
                <c:pt idx="1173">
                  <c:v>41712.833333333336</c:v>
                </c:pt>
                <c:pt idx="1174">
                  <c:v>41715.833333333336</c:v>
                </c:pt>
                <c:pt idx="1175">
                  <c:v>41716.833333333336</c:v>
                </c:pt>
                <c:pt idx="1176">
                  <c:v>41717.833333333336</c:v>
                </c:pt>
                <c:pt idx="1177">
                  <c:v>41718.833333333336</c:v>
                </c:pt>
                <c:pt idx="1178">
                  <c:v>41719.833333333336</c:v>
                </c:pt>
                <c:pt idx="1179">
                  <c:v>41722.833333333336</c:v>
                </c:pt>
                <c:pt idx="1180">
                  <c:v>41723.833333333336</c:v>
                </c:pt>
                <c:pt idx="1181">
                  <c:v>41724.833333333336</c:v>
                </c:pt>
                <c:pt idx="1182">
                  <c:v>41725.833333333336</c:v>
                </c:pt>
                <c:pt idx="1183">
                  <c:v>41726.833333333336</c:v>
                </c:pt>
                <c:pt idx="1184">
                  <c:v>41729.833333333336</c:v>
                </c:pt>
                <c:pt idx="1185">
                  <c:v>41730.833333333336</c:v>
                </c:pt>
                <c:pt idx="1186">
                  <c:v>41731.833333333336</c:v>
                </c:pt>
                <c:pt idx="1187">
                  <c:v>41732.833333333336</c:v>
                </c:pt>
                <c:pt idx="1188">
                  <c:v>41733.833333333336</c:v>
                </c:pt>
                <c:pt idx="1189">
                  <c:v>41736.833333333336</c:v>
                </c:pt>
                <c:pt idx="1190">
                  <c:v>41737.833333333336</c:v>
                </c:pt>
                <c:pt idx="1191">
                  <c:v>41738.833333333336</c:v>
                </c:pt>
                <c:pt idx="1192">
                  <c:v>41739.833333333336</c:v>
                </c:pt>
                <c:pt idx="1193">
                  <c:v>41740.833333333336</c:v>
                </c:pt>
                <c:pt idx="1194">
                  <c:v>41743.833333333336</c:v>
                </c:pt>
                <c:pt idx="1195">
                  <c:v>41744.833333333336</c:v>
                </c:pt>
                <c:pt idx="1196">
                  <c:v>41745.833333333336</c:v>
                </c:pt>
                <c:pt idx="1197">
                  <c:v>41746.833333333336</c:v>
                </c:pt>
                <c:pt idx="1198">
                  <c:v>41750.833333333336</c:v>
                </c:pt>
                <c:pt idx="1199">
                  <c:v>41751.833333333336</c:v>
                </c:pt>
                <c:pt idx="1200">
                  <c:v>41752.833333333336</c:v>
                </c:pt>
                <c:pt idx="1201">
                  <c:v>41753.833333333336</c:v>
                </c:pt>
                <c:pt idx="1202">
                  <c:v>41754.833333333336</c:v>
                </c:pt>
                <c:pt idx="1203">
                  <c:v>41757.833333333336</c:v>
                </c:pt>
                <c:pt idx="1204">
                  <c:v>41758.833333333336</c:v>
                </c:pt>
                <c:pt idx="1205">
                  <c:v>41759.833333333336</c:v>
                </c:pt>
                <c:pt idx="1206">
                  <c:v>41760.833333333336</c:v>
                </c:pt>
                <c:pt idx="1207">
                  <c:v>41761.833333333336</c:v>
                </c:pt>
                <c:pt idx="1208">
                  <c:v>41764.833333333336</c:v>
                </c:pt>
                <c:pt idx="1209">
                  <c:v>41765.833333333336</c:v>
                </c:pt>
                <c:pt idx="1210">
                  <c:v>41766.833333333336</c:v>
                </c:pt>
                <c:pt idx="1211">
                  <c:v>41767.833333333336</c:v>
                </c:pt>
                <c:pt idx="1212">
                  <c:v>41768.833333333336</c:v>
                </c:pt>
                <c:pt idx="1213">
                  <c:v>41771.833333333336</c:v>
                </c:pt>
                <c:pt idx="1214">
                  <c:v>41772.833333333336</c:v>
                </c:pt>
                <c:pt idx="1215">
                  <c:v>41773.833333333336</c:v>
                </c:pt>
                <c:pt idx="1216">
                  <c:v>41774.833333333336</c:v>
                </c:pt>
                <c:pt idx="1217">
                  <c:v>41775.833333333336</c:v>
                </c:pt>
                <c:pt idx="1218">
                  <c:v>41778.833333333336</c:v>
                </c:pt>
                <c:pt idx="1219">
                  <c:v>41779.833333333336</c:v>
                </c:pt>
                <c:pt idx="1220">
                  <c:v>41780.833333333336</c:v>
                </c:pt>
                <c:pt idx="1221">
                  <c:v>41781.833333333336</c:v>
                </c:pt>
                <c:pt idx="1222">
                  <c:v>41782.833333333336</c:v>
                </c:pt>
                <c:pt idx="1223">
                  <c:v>41786.833333333336</c:v>
                </c:pt>
                <c:pt idx="1224">
                  <c:v>41787.833333333336</c:v>
                </c:pt>
                <c:pt idx="1225">
                  <c:v>41788.833333333336</c:v>
                </c:pt>
                <c:pt idx="1226">
                  <c:v>41789.833333333336</c:v>
                </c:pt>
                <c:pt idx="1227">
                  <c:v>41792.833333333336</c:v>
                </c:pt>
                <c:pt idx="1228">
                  <c:v>41793.833333333336</c:v>
                </c:pt>
                <c:pt idx="1229">
                  <c:v>41794.833333333336</c:v>
                </c:pt>
                <c:pt idx="1230">
                  <c:v>41795.833333333336</c:v>
                </c:pt>
                <c:pt idx="1231">
                  <c:v>41796.833333333336</c:v>
                </c:pt>
                <c:pt idx="1232">
                  <c:v>41799.833333333336</c:v>
                </c:pt>
                <c:pt idx="1233">
                  <c:v>41800.833333333336</c:v>
                </c:pt>
                <c:pt idx="1234">
                  <c:v>41801.833333333336</c:v>
                </c:pt>
                <c:pt idx="1235">
                  <c:v>41802.833333333336</c:v>
                </c:pt>
                <c:pt idx="1236">
                  <c:v>41803.833333333336</c:v>
                </c:pt>
                <c:pt idx="1237">
                  <c:v>41806.833333333336</c:v>
                </c:pt>
                <c:pt idx="1238">
                  <c:v>41807.833333333336</c:v>
                </c:pt>
                <c:pt idx="1239">
                  <c:v>41808.833333333336</c:v>
                </c:pt>
                <c:pt idx="1240">
                  <c:v>41809.833333333336</c:v>
                </c:pt>
                <c:pt idx="1241">
                  <c:v>41810.833333333336</c:v>
                </c:pt>
                <c:pt idx="1242">
                  <c:v>41813.833333333336</c:v>
                </c:pt>
                <c:pt idx="1243">
                  <c:v>41814.833333333336</c:v>
                </c:pt>
                <c:pt idx="1244">
                  <c:v>41815.833333333336</c:v>
                </c:pt>
                <c:pt idx="1245">
                  <c:v>41816.833333333336</c:v>
                </c:pt>
                <c:pt idx="1246">
                  <c:v>41817.833333333336</c:v>
                </c:pt>
                <c:pt idx="1247">
                  <c:v>41820.833333333336</c:v>
                </c:pt>
                <c:pt idx="1248">
                  <c:v>41821.833333333336</c:v>
                </c:pt>
                <c:pt idx="1249">
                  <c:v>41822.833333333336</c:v>
                </c:pt>
                <c:pt idx="1250">
                  <c:v>41823.833333333336</c:v>
                </c:pt>
                <c:pt idx="1251">
                  <c:v>41827.833333333336</c:v>
                </c:pt>
                <c:pt idx="1252">
                  <c:v>41828.833333333336</c:v>
                </c:pt>
                <c:pt idx="1253">
                  <c:v>41829.833333333336</c:v>
                </c:pt>
                <c:pt idx="1254">
                  <c:v>41830.833333333336</c:v>
                </c:pt>
                <c:pt idx="1255">
                  <c:v>41831.833333333336</c:v>
                </c:pt>
                <c:pt idx="1256">
                  <c:v>41834.833333333336</c:v>
                </c:pt>
                <c:pt idx="1257">
                  <c:v>41835.833333333336</c:v>
                </c:pt>
                <c:pt idx="1258">
                  <c:v>41836.833333333336</c:v>
                </c:pt>
                <c:pt idx="1259">
                  <c:v>41837.833333333336</c:v>
                </c:pt>
                <c:pt idx="1260">
                  <c:v>41838.833333333336</c:v>
                </c:pt>
                <c:pt idx="1261">
                  <c:v>41841.833333333336</c:v>
                </c:pt>
                <c:pt idx="1262">
                  <c:v>41842.833333333336</c:v>
                </c:pt>
                <c:pt idx="1263">
                  <c:v>41843.833333333336</c:v>
                </c:pt>
                <c:pt idx="1264">
                  <c:v>41844.833333333336</c:v>
                </c:pt>
                <c:pt idx="1265">
                  <c:v>41845.833333333336</c:v>
                </c:pt>
                <c:pt idx="1266">
                  <c:v>41848.833333333336</c:v>
                </c:pt>
                <c:pt idx="1267">
                  <c:v>41849.833333333336</c:v>
                </c:pt>
                <c:pt idx="1268">
                  <c:v>41850.833333333336</c:v>
                </c:pt>
                <c:pt idx="1269">
                  <c:v>41851.833333333336</c:v>
                </c:pt>
                <c:pt idx="1270">
                  <c:v>41852.833333333336</c:v>
                </c:pt>
                <c:pt idx="1271">
                  <c:v>41855.833333333336</c:v>
                </c:pt>
                <c:pt idx="1272">
                  <c:v>41856.833333333336</c:v>
                </c:pt>
                <c:pt idx="1273">
                  <c:v>41857.833333333336</c:v>
                </c:pt>
                <c:pt idx="1274">
                  <c:v>41858.833333333336</c:v>
                </c:pt>
                <c:pt idx="1275">
                  <c:v>41859.833333333336</c:v>
                </c:pt>
                <c:pt idx="1276">
                  <c:v>41862.833333333336</c:v>
                </c:pt>
                <c:pt idx="1277">
                  <c:v>41863.833333333336</c:v>
                </c:pt>
                <c:pt idx="1278">
                  <c:v>41864.833333333336</c:v>
                </c:pt>
                <c:pt idx="1279">
                  <c:v>41865.833333333336</c:v>
                </c:pt>
                <c:pt idx="1280">
                  <c:v>41866.833333333336</c:v>
                </c:pt>
                <c:pt idx="1281">
                  <c:v>41869.833333333336</c:v>
                </c:pt>
                <c:pt idx="1282">
                  <c:v>41870.833333333336</c:v>
                </c:pt>
                <c:pt idx="1283">
                  <c:v>41871.833333333336</c:v>
                </c:pt>
                <c:pt idx="1284">
                  <c:v>41872.833333333336</c:v>
                </c:pt>
                <c:pt idx="1285">
                  <c:v>41873.833333333336</c:v>
                </c:pt>
                <c:pt idx="1286">
                  <c:v>41876.833333333336</c:v>
                </c:pt>
                <c:pt idx="1287">
                  <c:v>41877.833333333336</c:v>
                </c:pt>
                <c:pt idx="1288">
                  <c:v>41878.833333333336</c:v>
                </c:pt>
                <c:pt idx="1289">
                  <c:v>41879.833333333336</c:v>
                </c:pt>
                <c:pt idx="1290">
                  <c:v>41880.833333333336</c:v>
                </c:pt>
                <c:pt idx="1291">
                  <c:v>41884.833333333336</c:v>
                </c:pt>
                <c:pt idx="1292">
                  <c:v>41885.833333333336</c:v>
                </c:pt>
                <c:pt idx="1293">
                  <c:v>41886.833333333336</c:v>
                </c:pt>
                <c:pt idx="1294">
                  <c:v>41887.833333333336</c:v>
                </c:pt>
                <c:pt idx="1295">
                  <c:v>41890.833333333336</c:v>
                </c:pt>
                <c:pt idx="1296">
                  <c:v>41891.833333333336</c:v>
                </c:pt>
                <c:pt idx="1297">
                  <c:v>41892.833333333336</c:v>
                </c:pt>
                <c:pt idx="1298">
                  <c:v>41893.833333333336</c:v>
                </c:pt>
                <c:pt idx="1299">
                  <c:v>41894.833333333336</c:v>
                </c:pt>
                <c:pt idx="1300">
                  <c:v>41897.833333333336</c:v>
                </c:pt>
                <c:pt idx="1301">
                  <c:v>41898.833333333336</c:v>
                </c:pt>
                <c:pt idx="1302">
                  <c:v>41899.833333333336</c:v>
                </c:pt>
                <c:pt idx="1303">
                  <c:v>41900.833333333336</c:v>
                </c:pt>
                <c:pt idx="1304">
                  <c:v>41901.833333333336</c:v>
                </c:pt>
                <c:pt idx="1305">
                  <c:v>41904.833333333336</c:v>
                </c:pt>
                <c:pt idx="1306">
                  <c:v>41905.833333333336</c:v>
                </c:pt>
                <c:pt idx="1307">
                  <c:v>41906.833333333336</c:v>
                </c:pt>
                <c:pt idx="1308">
                  <c:v>41907.833333333336</c:v>
                </c:pt>
                <c:pt idx="1309">
                  <c:v>41908.833333333336</c:v>
                </c:pt>
                <c:pt idx="1310">
                  <c:v>41911.833333333336</c:v>
                </c:pt>
                <c:pt idx="1311">
                  <c:v>41912.833333333336</c:v>
                </c:pt>
                <c:pt idx="1312">
                  <c:v>41913.833333333336</c:v>
                </c:pt>
                <c:pt idx="1313">
                  <c:v>41914.833333333336</c:v>
                </c:pt>
                <c:pt idx="1314">
                  <c:v>41915.833333333336</c:v>
                </c:pt>
                <c:pt idx="1315">
                  <c:v>41918.833333333336</c:v>
                </c:pt>
                <c:pt idx="1316">
                  <c:v>41919.833333333336</c:v>
                </c:pt>
                <c:pt idx="1317">
                  <c:v>41920.833333333336</c:v>
                </c:pt>
                <c:pt idx="1318">
                  <c:v>41921.833333333336</c:v>
                </c:pt>
                <c:pt idx="1319">
                  <c:v>41922.833333333336</c:v>
                </c:pt>
                <c:pt idx="1320">
                  <c:v>41926.833333333336</c:v>
                </c:pt>
                <c:pt idx="1321">
                  <c:v>41927.833333333336</c:v>
                </c:pt>
                <c:pt idx="1322">
                  <c:v>41928.833333333336</c:v>
                </c:pt>
                <c:pt idx="1323">
                  <c:v>41929.833333333336</c:v>
                </c:pt>
                <c:pt idx="1324">
                  <c:v>41932.833333333336</c:v>
                </c:pt>
                <c:pt idx="1325">
                  <c:v>41933.833333333336</c:v>
                </c:pt>
                <c:pt idx="1326">
                  <c:v>41934.833333333336</c:v>
                </c:pt>
                <c:pt idx="1327">
                  <c:v>41935.833333333336</c:v>
                </c:pt>
                <c:pt idx="1328">
                  <c:v>41936.833333333336</c:v>
                </c:pt>
                <c:pt idx="1329">
                  <c:v>41939.833333333336</c:v>
                </c:pt>
                <c:pt idx="1330">
                  <c:v>41940.833333333336</c:v>
                </c:pt>
                <c:pt idx="1331">
                  <c:v>41941.833333333336</c:v>
                </c:pt>
                <c:pt idx="1332">
                  <c:v>41942.833333333336</c:v>
                </c:pt>
                <c:pt idx="1333">
                  <c:v>41943.833333333336</c:v>
                </c:pt>
                <c:pt idx="1334">
                  <c:v>41946.791666666664</c:v>
                </c:pt>
                <c:pt idx="1335">
                  <c:v>41947.791666666664</c:v>
                </c:pt>
                <c:pt idx="1336">
                  <c:v>41948.791666666664</c:v>
                </c:pt>
                <c:pt idx="1337">
                  <c:v>41949.791666666664</c:v>
                </c:pt>
                <c:pt idx="1338">
                  <c:v>41950.791666666664</c:v>
                </c:pt>
                <c:pt idx="1339">
                  <c:v>41953.791666666664</c:v>
                </c:pt>
                <c:pt idx="1340">
                  <c:v>41955.791666666664</c:v>
                </c:pt>
                <c:pt idx="1341">
                  <c:v>41956.791666666664</c:v>
                </c:pt>
                <c:pt idx="1342">
                  <c:v>41957.791666666664</c:v>
                </c:pt>
                <c:pt idx="1343">
                  <c:v>41960.791666666664</c:v>
                </c:pt>
                <c:pt idx="1344">
                  <c:v>41961.791666666664</c:v>
                </c:pt>
                <c:pt idx="1345">
                  <c:v>41962.791666666664</c:v>
                </c:pt>
                <c:pt idx="1346">
                  <c:v>41963.791666666664</c:v>
                </c:pt>
                <c:pt idx="1347">
                  <c:v>41964.791666666664</c:v>
                </c:pt>
                <c:pt idx="1348">
                  <c:v>41967.791666666664</c:v>
                </c:pt>
                <c:pt idx="1349">
                  <c:v>41968.791666666664</c:v>
                </c:pt>
                <c:pt idx="1350">
                  <c:v>41969.791666666664</c:v>
                </c:pt>
                <c:pt idx="1351">
                  <c:v>41971.791666666664</c:v>
                </c:pt>
                <c:pt idx="1352">
                  <c:v>41974.791666666664</c:v>
                </c:pt>
                <c:pt idx="1353">
                  <c:v>41975.791666666664</c:v>
                </c:pt>
                <c:pt idx="1354">
                  <c:v>41976.791666666664</c:v>
                </c:pt>
                <c:pt idx="1355">
                  <c:v>41977.791666666664</c:v>
                </c:pt>
                <c:pt idx="1356">
                  <c:v>41978.791666666664</c:v>
                </c:pt>
                <c:pt idx="1357">
                  <c:v>41981.791666666664</c:v>
                </c:pt>
                <c:pt idx="1358">
                  <c:v>41982.791666666664</c:v>
                </c:pt>
                <c:pt idx="1359">
                  <c:v>41983.791666666664</c:v>
                </c:pt>
                <c:pt idx="1360">
                  <c:v>41984.791666666664</c:v>
                </c:pt>
                <c:pt idx="1361">
                  <c:v>41985.791666666664</c:v>
                </c:pt>
                <c:pt idx="1362">
                  <c:v>41988.791666666664</c:v>
                </c:pt>
                <c:pt idx="1363">
                  <c:v>41989.791666666664</c:v>
                </c:pt>
                <c:pt idx="1364">
                  <c:v>41990.791666666664</c:v>
                </c:pt>
                <c:pt idx="1365">
                  <c:v>41991.791666666664</c:v>
                </c:pt>
                <c:pt idx="1366">
                  <c:v>41992.791666666664</c:v>
                </c:pt>
                <c:pt idx="1367">
                  <c:v>41995.791666666664</c:v>
                </c:pt>
                <c:pt idx="1368">
                  <c:v>41996.791666666664</c:v>
                </c:pt>
                <c:pt idx="1369">
                  <c:v>41997.791666666664</c:v>
                </c:pt>
                <c:pt idx="1370">
                  <c:v>41999.791666666664</c:v>
                </c:pt>
                <c:pt idx="1371">
                  <c:v>42002.791666666664</c:v>
                </c:pt>
                <c:pt idx="1372">
                  <c:v>42003.791666666664</c:v>
                </c:pt>
                <c:pt idx="1373">
                  <c:v>42004.791666666664</c:v>
                </c:pt>
                <c:pt idx="1374">
                  <c:v>42006.791666666664</c:v>
                </c:pt>
                <c:pt idx="1375">
                  <c:v>42009.791666666664</c:v>
                </c:pt>
                <c:pt idx="1376">
                  <c:v>42010.791666666664</c:v>
                </c:pt>
                <c:pt idx="1377">
                  <c:v>42011.791666666664</c:v>
                </c:pt>
                <c:pt idx="1378">
                  <c:v>42012.791666666664</c:v>
                </c:pt>
                <c:pt idx="1379">
                  <c:v>42013.791666666664</c:v>
                </c:pt>
                <c:pt idx="1380">
                  <c:v>42016.791666666664</c:v>
                </c:pt>
                <c:pt idx="1381">
                  <c:v>42017.791666666664</c:v>
                </c:pt>
                <c:pt idx="1382">
                  <c:v>42018.791666666664</c:v>
                </c:pt>
                <c:pt idx="1383">
                  <c:v>42019.791666666664</c:v>
                </c:pt>
                <c:pt idx="1384">
                  <c:v>42020.791666666664</c:v>
                </c:pt>
                <c:pt idx="1385">
                  <c:v>42024.791666666664</c:v>
                </c:pt>
                <c:pt idx="1386">
                  <c:v>42025.791666666664</c:v>
                </c:pt>
                <c:pt idx="1387">
                  <c:v>42026.791666666664</c:v>
                </c:pt>
                <c:pt idx="1388">
                  <c:v>42027.791666666664</c:v>
                </c:pt>
                <c:pt idx="1389">
                  <c:v>42030.791666666664</c:v>
                </c:pt>
                <c:pt idx="1390">
                  <c:v>42031.791666666664</c:v>
                </c:pt>
                <c:pt idx="1391">
                  <c:v>42032.791666666664</c:v>
                </c:pt>
                <c:pt idx="1392">
                  <c:v>42033.791666666664</c:v>
                </c:pt>
                <c:pt idx="1393">
                  <c:v>42034.791666666664</c:v>
                </c:pt>
                <c:pt idx="1394">
                  <c:v>42037.791666666664</c:v>
                </c:pt>
                <c:pt idx="1395">
                  <c:v>42038.791666666664</c:v>
                </c:pt>
                <c:pt idx="1396">
                  <c:v>42039.791666666664</c:v>
                </c:pt>
                <c:pt idx="1397">
                  <c:v>42040.791666666664</c:v>
                </c:pt>
                <c:pt idx="1398">
                  <c:v>42041.791666666664</c:v>
                </c:pt>
                <c:pt idx="1399">
                  <c:v>42044.791666666664</c:v>
                </c:pt>
                <c:pt idx="1400">
                  <c:v>42045.791666666664</c:v>
                </c:pt>
                <c:pt idx="1401">
                  <c:v>42046.791666666664</c:v>
                </c:pt>
                <c:pt idx="1402">
                  <c:v>42047.791666666664</c:v>
                </c:pt>
                <c:pt idx="1403">
                  <c:v>42048.791666666664</c:v>
                </c:pt>
                <c:pt idx="1404">
                  <c:v>42052.791666666664</c:v>
                </c:pt>
                <c:pt idx="1405">
                  <c:v>42053.791666666664</c:v>
                </c:pt>
                <c:pt idx="1406">
                  <c:v>42054.791666666664</c:v>
                </c:pt>
                <c:pt idx="1407">
                  <c:v>42055.791666666664</c:v>
                </c:pt>
                <c:pt idx="1408">
                  <c:v>42058.791666666664</c:v>
                </c:pt>
                <c:pt idx="1409">
                  <c:v>42059.791666666664</c:v>
                </c:pt>
                <c:pt idx="1410">
                  <c:v>42060.791666666664</c:v>
                </c:pt>
                <c:pt idx="1411">
                  <c:v>42061.791666666664</c:v>
                </c:pt>
                <c:pt idx="1412">
                  <c:v>42062.791666666664</c:v>
                </c:pt>
                <c:pt idx="1413">
                  <c:v>42065.791666666664</c:v>
                </c:pt>
                <c:pt idx="1414">
                  <c:v>42066.791666666664</c:v>
                </c:pt>
                <c:pt idx="1415">
                  <c:v>42067.791666666664</c:v>
                </c:pt>
                <c:pt idx="1416">
                  <c:v>42068.791666666664</c:v>
                </c:pt>
                <c:pt idx="1417">
                  <c:v>42069.791666666664</c:v>
                </c:pt>
                <c:pt idx="1418">
                  <c:v>42072.833333333336</c:v>
                </c:pt>
                <c:pt idx="1419">
                  <c:v>42073.833333333336</c:v>
                </c:pt>
                <c:pt idx="1420">
                  <c:v>42074.833333333336</c:v>
                </c:pt>
                <c:pt idx="1421">
                  <c:v>42075.833333333336</c:v>
                </c:pt>
                <c:pt idx="1422">
                  <c:v>42076.833333333336</c:v>
                </c:pt>
                <c:pt idx="1423">
                  <c:v>42079.833333333336</c:v>
                </c:pt>
                <c:pt idx="1424">
                  <c:v>42080.833333333336</c:v>
                </c:pt>
                <c:pt idx="1425">
                  <c:v>42081.833333333336</c:v>
                </c:pt>
                <c:pt idx="1426">
                  <c:v>42082.833333333336</c:v>
                </c:pt>
                <c:pt idx="1427">
                  <c:v>42083.833333333336</c:v>
                </c:pt>
                <c:pt idx="1428">
                  <c:v>42086.833333333336</c:v>
                </c:pt>
                <c:pt idx="1429">
                  <c:v>42087.833333333336</c:v>
                </c:pt>
                <c:pt idx="1430">
                  <c:v>42088.833333333336</c:v>
                </c:pt>
                <c:pt idx="1431">
                  <c:v>42089.833333333336</c:v>
                </c:pt>
                <c:pt idx="1432">
                  <c:v>42090.833333333336</c:v>
                </c:pt>
                <c:pt idx="1433">
                  <c:v>42093.833333333336</c:v>
                </c:pt>
                <c:pt idx="1434">
                  <c:v>42094.833333333336</c:v>
                </c:pt>
                <c:pt idx="1435">
                  <c:v>42095.833333333336</c:v>
                </c:pt>
                <c:pt idx="1436">
                  <c:v>42096.833333333336</c:v>
                </c:pt>
                <c:pt idx="1437">
                  <c:v>42100.833333333336</c:v>
                </c:pt>
                <c:pt idx="1438">
                  <c:v>42101.833333333336</c:v>
                </c:pt>
                <c:pt idx="1439">
                  <c:v>42102.833333333336</c:v>
                </c:pt>
                <c:pt idx="1440">
                  <c:v>42103.833333333336</c:v>
                </c:pt>
                <c:pt idx="1441">
                  <c:v>42104.833333333336</c:v>
                </c:pt>
                <c:pt idx="1442">
                  <c:v>42107.833333333336</c:v>
                </c:pt>
                <c:pt idx="1443">
                  <c:v>42108.833333333336</c:v>
                </c:pt>
                <c:pt idx="1444">
                  <c:v>42109.833333333336</c:v>
                </c:pt>
                <c:pt idx="1445">
                  <c:v>42110.833333333336</c:v>
                </c:pt>
                <c:pt idx="1446">
                  <c:v>42111.833333333336</c:v>
                </c:pt>
                <c:pt idx="1447">
                  <c:v>42114.833333333336</c:v>
                </c:pt>
                <c:pt idx="1448">
                  <c:v>42115.833333333336</c:v>
                </c:pt>
                <c:pt idx="1449">
                  <c:v>42116.833333333336</c:v>
                </c:pt>
                <c:pt idx="1450">
                  <c:v>42117.833333333336</c:v>
                </c:pt>
                <c:pt idx="1451">
                  <c:v>42118.833333333336</c:v>
                </c:pt>
                <c:pt idx="1452">
                  <c:v>42121.833333333336</c:v>
                </c:pt>
                <c:pt idx="1453">
                  <c:v>42122.833333333336</c:v>
                </c:pt>
                <c:pt idx="1454">
                  <c:v>42123.833333333336</c:v>
                </c:pt>
                <c:pt idx="1455">
                  <c:v>42124.833333333336</c:v>
                </c:pt>
                <c:pt idx="1456">
                  <c:v>42125.833333333336</c:v>
                </c:pt>
                <c:pt idx="1457">
                  <c:v>42128.833333333336</c:v>
                </c:pt>
                <c:pt idx="1458">
                  <c:v>42129.833333333336</c:v>
                </c:pt>
                <c:pt idx="1459">
                  <c:v>42130.833333333336</c:v>
                </c:pt>
                <c:pt idx="1460">
                  <c:v>42131.833333333336</c:v>
                </c:pt>
                <c:pt idx="1461">
                  <c:v>42132.833333333336</c:v>
                </c:pt>
                <c:pt idx="1462">
                  <c:v>42135.833333333336</c:v>
                </c:pt>
                <c:pt idx="1463">
                  <c:v>42136.833333333336</c:v>
                </c:pt>
                <c:pt idx="1464">
                  <c:v>42137.833333333336</c:v>
                </c:pt>
                <c:pt idx="1465">
                  <c:v>42138.833333333336</c:v>
                </c:pt>
                <c:pt idx="1466">
                  <c:v>42139.833333333336</c:v>
                </c:pt>
                <c:pt idx="1467">
                  <c:v>42142.833333333336</c:v>
                </c:pt>
                <c:pt idx="1468">
                  <c:v>42143.833333333336</c:v>
                </c:pt>
                <c:pt idx="1469">
                  <c:v>42144.833333333336</c:v>
                </c:pt>
                <c:pt idx="1470">
                  <c:v>42145.833333333336</c:v>
                </c:pt>
                <c:pt idx="1471">
                  <c:v>42146.833333333336</c:v>
                </c:pt>
                <c:pt idx="1472">
                  <c:v>42150.833333333336</c:v>
                </c:pt>
                <c:pt idx="1473">
                  <c:v>42151.833333333336</c:v>
                </c:pt>
                <c:pt idx="1474">
                  <c:v>42152.833333333336</c:v>
                </c:pt>
                <c:pt idx="1475">
                  <c:v>42153.833333333336</c:v>
                </c:pt>
                <c:pt idx="1476">
                  <c:v>42156.833333333336</c:v>
                </c:pt>
                <c:pt idx="1477">
                  <c:v>42157.833333333336</c:v>
                </c:pt>
                <c:pt idx="1478">
                  <c:v>42158.833333333336</c:v>
                </c:pt>
                <c:pt idx="1479">
                  <c:v>42159.833333333336</c:v>
                </c:pt>
                <c:pt idx="1480">
                  <c:v>42160.833333333336</c:v>
                </c:pt>
                <c:pt idx="1481">
                  <c:v>42163.833333333336</c:v>
                </c:pt>
                <c:pt idx="1482">
                  <c:v>42164.833333333336</c:v>
                </c:pt>
                <c:pt idx="1483">
                  <c:v>42165.833333333336</c:v>
                </c:pt>
                <c:pt idx="1484">
                  <c:v>42166.833333333336</c:v>
                </c:pt>
                <c:pt idx="1485">
                  <c:v>42167.833333333336</c:v>
                </c:pt>
                <c:pt idx="1486">
                  <c:v>42170.833333333336</c:v>
                </c:pt>
                <c:pt idx="1487">
                  <c:v>42171.833333333336</c:v>
                </c:pt>
                <c:pt idx="1488">
                  <c:v>42172.833333333336</c:v>
                </c:pt>
                <c:pt idx="1489">
                  <c:v>42173.833333333336</c:v>
                </c:pt>
                <c:pt idx="1490">
                  <c:v>42174.833333333336</c:v>
                </c:pt>
                <c:pt idx="1491">
                  <c:v>42177.833333333336</c:v>
                </c:pt>
                <c:pt idx="1492">
                  <c:v>42178.833333333336</c:v>
                </c:pt>
                <c:pt idx="1493">
                  <c:v>42179.833333333336</c:v>
                </c:pt>
                <c:pt idx="1494">
                  <c:v>42180.833333333336</c:v>
                </c:pt>
                <c:pt idx="1495">
                  <c:v>42181.833333333336</c:v>
                </c:pt>
                <c:pt idx="1496">
                  <c:v>42184.833333333336</c:v>
                </c:pt>
                <c:pt idx="1497">
                  <c:v>42185.833333333336</c:v>
                </c:pt>
                <c:pt idx="1498">
                  <c:v>42186.833333333336</c:v>
                </c:pt>
                <c:pt idx="1499">
                  <c:v>42187.833333333336</c:v>
                </c:pt>
                <c:pt idx="1500">
                  <c:v>42191.833333333336</c:v>
                </c:pt>
                <c:pt idx="1501">
                  <c:v>42192.833333333336</c:v>
                </c:pt>
                <c:pt idx="1502">
                  <c:v>42193.833333333336</c:v>
                </c:pt>
                <c:pt idx="1503">
                  <c:v>42194.833333333336</c:v>
                </c:pt>
                <c:pt idx="1504">
                  <c:v>42195.833333333336</c:v>
                </c:pt>
                <c:pt idx="1505">
                  <c:v>42198.833333333336</c:v>
                </c:pt>
                <c:pt idx="1506">
                  <c:v>42199.833333333336</c:v>
                </c:pt>
                <c:pt idx="1507">
                  <c:v>42200.833333333336</c:v>
                </c:pt>
                <c:pt idx="1508">
                  <c:v>42201.833333333336</c:v>
                </c:pt>
                <c:pt idx="1509">
                  <c:v>42202.833333333336</c:v>
                </c:pt>
                <c:pt idx="1510">
                  <c:v>42205.833333333336</c:v>
                </c:pt>
                <c:pt idx="1511">
                  <c:v>42206.833333333336</c:v>
                </c:pt>
                <c:pt idx="1512">
                  <c:v>42207.833333333336</c:v>
                </c:pt>
                <c:pt idx="1513">
                  <c:v>42208.833333333336</c:v>
                </c:pt>
                <c:pt idx="1514">
                  <c:v>42209.833333333336</c:v>
                </c:pt>
                <c:pt idx="1515">
                  <c:v>42212.833333333336</c:v>
                </c:pt>
                <c:pt idx="1516">
                  <c:v>42213.833333333336</c:v>
                </c:pt>
                <c:pt idx="1517">
                  <c:v>42214.833333333336</c:v>
                </c:pt>
                <c:pt idx="1518">
                  <c:v>42215.833333333336</c:v>
                </c:pt>
                <c:pt idx="1519">
                  <c:v>42216.833333333336</c:v>
                </c:pt>
                <c:pt idx="1520">
                  <c:v>42219.833333333336</c:v>
                </c:pt>
                <c:pt idx="1521">
                  <c:v>42220.833333333336</c:v>
                </c:pt>
                <c:pt idx="1522">
                  <c:v>42221.833333333336</c:v>
                </c:pt>
                <c:pt idx="1523">
                  <c:v>42222.833333333336</c:v>
                </c:pt>
                <c:pt idx="1524">
                  <c:v>42223.833333333336</c:v>
                </c:pt>
                <c:pt idx="1525">
                  <c:v>42226.833333333336</c:v>
                </c:pt>
                <c:pt idx="1526">
                  <c:v>42227.833333333336</c:v>
                </c:pt>
                <c:pt idx="1527">
                  <c:v>42228.833333333336</c:v>
                </c:pt>
                <c:pt idx="1528">
                  <c:v>42229.833333333336</c:v>
                </c:pt>
                <c:pt idx="1529">
                  <c:v>42230.833333333336</c:v>
                </c:pt>
                <c:pt idx="1530">
                  <c:v>42233.833333333336</c:v>
                </c:pt>
                <c:pt idx="1531">
                  <c:v>42234.833333333336</c:v>
                </c:pt>
                <c:pt idx="1532">
                  <c:v>42235.833333333336</c:v>
                </c:pt>
                <c:pt idx="1533">
                  <c:v>42236.833333333336</c:v>
                </c:pt>
                <c:pt idx="1534">
                  <c:v>42237.833333333336</c:v>
                </c:pt>
                <c:pt idx="1535">
                  <c:v>42240.833333333336</c:v>
                </c:pt>
                <c:pt idx="1536">
                  <c:v>42241.833333333336</c:v>
                </c:pt>
                <c:pt idx="1537">
                  <c:v>42242.833333333336</c:v>
                </c:pt>
                <c:pt idx="1538">
                  <c:v>42243.833333333336</c:v>
                </c:pt>
                <c:pt idx="1539">
                  <c:v>42244.833333333336</c:v>
                </c:pt>
                <c:pt idx="1540">
                  <c:v>42247.833333333336</c:v>
                </c:pt>
                <c:pt idx="1541">
                  <c:v>42248.833333333336</c:v>
                </c:pt>
                <c:pt idx="1542">
                  <c:v>42249.833333333336</c:v>
                </c:pt>
                <c:pt idx="1543">
                  <c:v>42250.833333333336</c:v>
                </c:pt>
                <c:pt idx="1544">
                  <c:v>42251.833333333336</c:v>
                </c:pt>
                <c:pt idx="1545">
                  <c:v>42255.833333333336</c:v>
                </c:pt>
                <c:pt idx="1546">
                  <c:v>42256.833333333336</c:v>
                </c:pt>
                <c:pt idx="1547">
                  <c:v>42257.833333333336</c:v>
                </c:pt>
                <c:pt idx="1548">
                  <c:v>42258.833333333336</c:v>
                </c:pt>
                <c:pt idx="1549">
                  <c:v>42261.833333333336</c:v>
                </c:pt>
                <c:pt idx="1550">
                  <c:v>42262.833333333336</c:v>
                </c:pt>
                <c:pt idx="1551">
                  <c:v>42263.833333333336</c:v>
                </c:pt>
                <c:pt idx="1552">
                  <c:v>42264.833333333336</c:v>
                </c:pt>
                <c:pt idx="1553">
                  <c:v>42265.833333333336</c:v>
                </c:pt>
                <c:pt idx="1554">
                  <c:v>42268.833333333336</c:v>
                </c:pt>
                <c:pt idx="1555">
                  <c:v>42269.833333333336</c:v>
                </c:pt>
                <c:pt idx="1556">
                  <c:v>42270.833333333336</c:v>
                </c:pt>
                <c:pt idx="1557">
                  <c:v>42271.833333333336</c:v>
                </c:pt>
                <c:pt idx="1558">
                  <c:v>42272.833333333336</c:v>
                </c:pt>
                <c:pt idx="1559">
                  <c:v>42275.833333333336</c:v>
                </c:pt>
                <c:pt idx="1560">
                  <c:v>42276.833333333336</c:v>
                </c:pt>
                <c:pt idx="1561">
                  <c:v>42277.833333333336</c:v>
                </c:pt>
                <c:pt idx="1562">
                  <c:v>42278.833333333336</c:v>
                </c:pt>
                <c:pt idx="1563">
                  <c:v>42279.833333333336</c:v>
                </c:pt>
                <c:pt idx="1564">
                  <c:v>42282.833333333336</c:v>
                </c:pt>
                <c:pt idx="1565">
                  <c:v>42283.833333333336</c:v>
                </c:pt>
                <c:pt idx="1566">
                  <c:v>42284.833333333336</c:v>
                </c:pt>
                <c:pt idx="1567">
                  <c:v>42285.833333333336</c:v>
                </c:pt>
                <c:pt idx="1568">
                  <c:v>42286.833333333336</c:v>
                </c:pt>
                <c:pt idx="1569">
                  <c:v>42289.833333333336</c:v>
                </c:pt>
                <c:pt idx="1570">
                  <c:v>42290.833333333336</c:v>
                </c:pt>
                <c:pt idx="1571">
                  <c:v>42291.833333333336</c:v>
                </c:pt>
                <c:pt idx="1572">
                  <c:v>42292.833333333336</c:v>
                </c:pt>
                <c:pt idx="1573">
                  <c:v>42293.833333333336</c:v>
                </c:pt>
                <c:pt idx="1574">
                  <c:v>42296.833333333336</c:v>
                </c:pt>
                <c:pt idx="1575">
                  <c:v>42297.833333333336</c:v>
                </c:pt>
                <c:pt idx="1576">
                  <c:v>42298.833333333336</c:v>
                </c:pt>
                <c:pt idx="1577">
                  <c:v>42299.833333333336</c:v>
                </c:pt>
                <c:pt idx="1578">
                  <c:v>42300.833333333336</c:v>
                </c:pt>
                <c:pt idx="1579">
                  <c:v>42303.833333333336</c:v>
                </c:pt>
                <c:pt idx="1580">
                  <c:v>42304.833333333336</c:v>
                </c:pt>
                <c:pt idx="1581">
                  <c:v>42305.833333333336</c:v>
                </c:pt>
                <c:pt idx="1582">
                  <c:v>42306.833333333336</c:v>
                </c:pt>
                <c:pt idx="1583">
                  <c:v>42307.833333333336</c:v>
                </c:pt>
                <c:pt idx="1584">
                  <c:v>42310.791666666664</c:v>
                </c:pt>
                <c:pt idx="1585">
                  <c:v>42311.791666666664</c:v>
                </c:pt>
                <c:pt idx="1586">
                  <c:v>42312.791666666664</c:v>
                </c:pt>
                <c:pt idx="1587">
                  <c:v>42313.791666666664</c:v>
                </c:pt>
                <c:pt idx="1588">
                  <c:v>42314.791666666664</c:v>
                </c:pt>
                <c:pt idx="1589">
                  <c:v>42317.791666666664</c:v>
                </c:pt>
                <c:pt idx="1590">
                  <c:v>42318.791666666664</c:v>
                </c:pt>
                <c:pt idx="1591">
                  <c:v>42319.791666666664</c:v>
                </c:pt>
                <c:pt idx="1592">
                  <c:v>42320.791666666664</c:v>
                </c:pt>
                <c:pt idx="1593">
                  <c:v>42321.791666666664</c:v>
                </c:pt>
                <c:pt idx="1594">
                  <c:v>42324.791666666664</c:v>
                </c:pt>
                <c:pt idx="1595">
                  <c:v>42325.791666666664</c:v>
                </c:pt>
                <c:pt idx="1596">
                  <c:v>42326.791666666664</c:v>
                </c:pt>
                <c:pt idx="1597">
                  <c:v>42327.791666666664</c:v>
                </c:pt>
                <c:pt idx="1598">
                  <c:v>42328.791666666664</c:v>
                </c:pt>
                <c:pt idx="1599">
                  <c:v>42331.791666666664</c:v>
                </c:pt>
                <c:pt idx="1600">
                  <c:v>42332.791666666664</c:v>
                </c:pt>
                <c:pt idx="1601">
                  <c:v>42333.791666666664</c:v>
                </c:pt>
                <c:pt idx="1602">
                  <c:v>42335.791666666664</c:v>
                </c:pt>
                <c:pt idx="1603">
                  <c:v>42338.791666666664</c:v>
                </c:pt>
                <c:pt idx="1604">
                  <c:v>42339.791666666664</c:v>
                </c:pt>
                <c:pt idx="1605">
                  <c:v>42340.791666666664</c:v>
                </c:pt>
                <c:pt idx="1606">
                  <c:v>42341.791666666664</c:v>
                </c:pt>
                <c:pt idx="1607">
                  <c:v>42342.791666666664</c:v>
                </c:pt>
                <c:pt idx="1608">
                  <c:v>42345.791666666664</c:v>
                </c:pt>
                <c:pt idx="1609">
                  <c:v>42346.791666666664</c:v>
                </c:pt>
                <c:pt idx="1610">
                  <c:v>42347.791666666664</c:v>
                </c:pt>
                <c:pt idx="1611">
                  <c:v>42348.791666666664</c:v>
                </c:pt>
                <c:pt idx="1612">
                  <c:v>42349.791666666664</c:v>
                </c:pt>
                <c:pt idx="1613">
                  <c:v>42352.791666666664</c:v>
                </c:pt>
                <c:pt idx="1614">
                  <c:v>42353.791666666664</c:v>
                </c:pt>
                <c:pt idx="1615">
                  <c:v>42354.791666666664</c:v>
                </c:pt>
                <c:pt idx="1616">
                  <c:v>42355.791666666664</c:v>
                </c:pt>
                <c:pt idx="1617">
                  <c:v>42356.791666666664</c:v>
                </c:pt>
                <c:pt idx="1618">
                  <c:v>42359.791666666664</c:v>
                </c:pt>
                <c:pt idx="1619">
                  <c:v>42360.791666666664</c:v>
                </c:pt>
                <c:pt idx="1620">
                  <c:v>42361.791666666664</c:v>
                </c:pt>
                <c:pt idx="1621">
                  <c:v>42362.791666666664</c:v>
                </c:pt>
                <c:pt idx="1622">
                  <c:v>42366.791666666664</c:v>
                </c:pt>
                <c:pt idx="1623">
                  <c:v>42367.791666666664</c:v>
                </c:pt>
                <c:pt idx="1624">
                  <c:v>42368.791666666664</c:v>
                </c:pt>
                <c:pt idx="1625">
                  <c:v>42369.791666666664</c:v>
                </c:pt>
                <c:pt idx="1626">
                  <c:v>42373.791666666664</c:v>
                </c:pt>
                <c:pt idx="1627">
                  <c:v>42374.791666666664</c:v>
                </c:pt>
                <c:pt idx="1628">
                  <c:v>42375.791666666664</c:v>
                </c:pt>
                <c:pt idx="1629">
                  <c:v>42376.791666666664</c:v>
                </c:pt>
                <c:pt idx="1630">
                  <c:v>42377.791666666664</c:v>
                </c:pt>
                <c:pt idx="1631">
                  <c:v>42380.791666666664</c:v>
                </c:pt>
                <c:pt idx="1632">
                  <c:v>42381.791666666664</c:v>
                </c:pt>
                <c:pt idx="1633">
                  <c:v>42382.791666666664</c:v>
                </c:pt>
                <c:pt idx="1634">
                  <c:v>42383.791666666664</c:v>
                </c:pt>
                <c:pt idx="1635">
                  <c:v>42384.791666666664</c:v>
                </c:pt>
                <c:pt idx="1636">
                  <c:v>42388.791666666664</c:v>
                </c:pt>
                <c:pt idx="1637">
                  <c:v>42389.791666666664</c:v>
                </c:pt>
                <c:pt idx="1638">
                  <c:v>42390.791666666664</c:v>
                </c:pt>
                <c:pt idx="1639">
                  <c:v>42391.791666666664</c:v>
                </c:pt>
                <c:pt idx="1640">
                  <c:v>42394.791666666664</c:v>
                </c:pt>
                <c:pt idx="1641">
                  <c:v>42395.791666666664</c:v>
                </c:pt>
                <c:pt idx="1642">
                  <c:v>42396.791666666664</c:v>
                </c:pt>
                <c:pt idx="1643">
                  <c:v>42397.791666666664</c:v>
                </c:pt>
                <c:pt idx="1644">
                  <c:v>42398.791666666664</c:v>
                </c:pt>
                <c:pt idx="1645">
                  <c:v>42401.791666666664</c:v>
                </c:pt>
                <c:pt idx="1646">
                  <c:v>42402.791666666664</c:v>
                </c:pt>
                <c:pt idx="1647">
                  <c:v>42403.791666666664</c:v>
                </c:pt>
                <c:pt idx="1648">
                  <c:v>42404.791666666664</c:v>
                </c:pt>
                <c:pt idx="1649">
                  <c:v>42405.791666666664</c:v>
                </c:pt>
                <c:pt idx="1650">
                  <c:v>42408.791666666664</c:v>
                </c:pt>
                <c:pt idx="1651">
                  <c:v>42409.791666666664</c:v>
                </c:pt>
                <c:pt idx="1652">
                  <c:v>42410.791666666664</c:v>
                </c:pt>
                <c:pt idx="1653">
                  <c:v>42411.791666666664</c:v>
                </c:pt>
                <c:pt idx="1654">
                  <c:v>42412.791666666664</c:v>
                </c:pt>
                <c:pt idx="1655">
                  <c:v>42416.791666666664</c:v>
                </c:pt>
                <c:pt idx="1656">
                  <c:v>42417.791666666664</c:v>
                </c:pt>
                <c:pt idx="1657">
                  <c:v>42418.791666666664</c:v>
                </c:pt>
                <c:pt idx="1658">
                  <c:v>42419.791666666664</c:v>
                </c:pt>
                <c:pt idx="1659">
                  <c:v>42422.791666666664</c:v>
                </c:pt>
                <c:pt idx="1660">
                  <c:v>42423.791666666664</c:v>
                </c:pt>
                <c:pt idx="1661">
                  <c:v>42424.791666666664</c:v>
                </c:pt>
                <c:pt idx="1662">
                  <c:v>42425.791666666664</c:v>
                </c:pt>
                <c:pt idx="1663">
                  <c:v>42426.791666666664</c:v>
                </c:pt>
                <c:pt idx="1664">
                  <c:v>42429.791666666664</c:v>
                </c:pt>
                <c:pt idx="1665">
                  <c:v>42430.791666666664</c:v>
                </c:pt>
                <c:pt idx="1666">
                  <c:v>42431.791666666664</c:v>
                </c:pt>
                <c:pt idx="1667">
                  <c:v>42432.791666666664</c:v>
                </c:pt>
                <c:pt idx="1668">
                  <c:v>42433.791666666664</c:v>
                </c:pt>
                <c:pt idx="1669">
                  <c:v>42436.791666666664</c:v>
                </c:pt>
                <c:pt idx="1670">
                  <c:v>42437.791666666664</c:v>
                </c:pt>
                <c:pt idx="1671">
                  <c:v>42438.791666666664</c:v>
                </c:pt>
                <c:pt idx="1672">
                  <c:v>42439.791666666664</c:v>
                </c:pt>
                <c:pt idx="1673">
                  <c:v>42440.791666666664</c:v>
                </c:pt>
                <c:pt idx="1674">
                  <c:v>42443.833333333336</c:v>
                </c:pt>
                <c:pt idx="1675">
                  <c:v>42444.833333333336</c:v>
                </c:pt>
                <c:pt idx="1676">
                  <c:v>42445.833333333336</c:v>
                </c:pt>
                <c:pt idx="1677">
                  <c:v>42446.833333333336</c:v>
                </c:pt>
                <c:pt idx="1678">
                  <c:v>42447.833333333336</c:v>
                </c:pt>
                <c:pt idx="1679">
                  <c:v>42450.833333333336</c:v>
                </c:pt>
                <c:pt idx="1680">
                  <c:v>42451.833333333336</c:v>
                </c:pt>
                <c:pt idx="1681">
                  <c:v>42452.833333333336</c:v>
                </c:pt>
                <c:pt idx="1682">
                  <c:v>42453.833333333336</c:v>
                </c:pt>
                <c:pt idx="1683">
                  <c:v>42457.833333333336</c:v>
                </c:pt>
                <c:pt idx="1684">
                  <c:v>42458.833333333336</c:v>
                </c:pt>
                <c:pt idx="1685">
                  <c:v>42459.833333333336</c:v>
                </c:pt>
                <c:pt idx="1686">
                  <c:v>42460.833333333336</c:v>
                </c:pt>
                <c:pt idx="1687">
                  <c:v>42461.833333333336</c:v>
                </c:pt>
                <c:pt idx="1688">
                  <c:v>42464.833333333336</c:v>
                </c:pt>
                <c:pt idx="1689">
                  <c:v>42465.833333333336</c:v>
                </c:pt>
                <c:pt idx="1690">
                  <c:v>42466.833333333336</c:v>
                </c:pt>
                <c:pt idx="1691">
                  <c:v>42467.833333333336</c:v>
                </c:pt>
                <c:pt idx="1692">
                  <c:v>42468.833333333336</c:v>
                </c:pt>
                <c:pt idx="1693">
                  <c:v>42471.833333333336</c:v>
                </c:pt>
                <c:pt idx="1694">
                  <c:v>42472.833333333336</c:v>
                </c:pt>
                <c:pt idx="1695">
                  <c:v>42473.833333333336</c:v>
                </c:pt>
                <c:pt idx="1696">
                  <c:v>42474.833333333336</c:v>
                </c:pt>
                <c:pt idx="1697">
                  <c:v>42475.833333333336</c:v>
                </c:pt>
                <c:pt idx="1698">
                  <c:v>42478.833333333336</c:v>
                </c:pt>
                <c:pt idx="1699">
                  <c:v>42479.833333333336</c:v>
                </c:pt>
                <c:pt idx="1700">
                  <c:v>42480.833333333336</c:v>
                </c:pt>
                <c:pt idx="1701">
                  <c:v>42481.833333333336</c:v>
                </c:pt>
                <c:pt idx="1702">
                  <c:v>42482.833333333336</c:v>
                </c:pt>
                <c:pt idx="1703">
                  <c:v>42485.833333333336</c:v>
                </c:pt>
                <c:pt idx="1704">
                  <c:v>42486.833333333336</c:v>
                </c:pt>
                <c:pt idx="1705">
                  <c:v>42487.833333333336</c:v>
                </c:pt>
                <c:pt idx="1706">
                  <c:v>42488.833333333336</c:v>
                </c:pt>
                <c:pt idx="1707">
                  <c:v>42489.833333333336</c:v>
                </c:pt>
                <c:pt idx="1708">
                  <c:v>42492.833333333336</c:v>
                </c:pt>
                <c:pt idx="1709">
                  <c:v>42493.833333333336</c:v>
                </c:pt>
                <c:pt idx="1710">
                  <c:v>42494.833333333336</c:v>
                </c:pt>
                <c:pt idx="1711">
                  <c:v>42495.833333333336</c:v>
                </c:pt>
                <c:pt idx="1712">
                  <c:v>42496.833333333336</c:v>
                </c:pt>
                <c:pt idx="1713">
                  <c:v>42499.833333333336</c:v>
                </c:pt>
                <c:pt idx="1714">
                  <c:v>42500.833333333336</c:v>
                </c:pt>
                <c:pt idx="1715">
                  <c:v>42501.833333333336</c:v>
                </c:pt>
                <c:pt idx="1716">
                  <c:v>42502.833333333336</c:v>
                </c:pt>
                <c:pt idx="1717">
                  <c:v>42503.833333333336</c:v>
                </c:pt>
              </c:numCache>
            </c:numRef>
          </c:cat>
          <c:val>
            <c:numRef>
              <c:f>REL_VOL!$D$2:$D$1719</c:f>
              <c:numCache>
                <c:formatCode>0.00</c:formatCode>
                <c:ptCount val="1718"/>
                <c:pt idx="63">
                  <c:v>0.69129662919819246</c:v>
                </c:pt>
                <c:pt idx="64">
                  <c:v>0.69196117413408165</c:v>
                </c:pt>
                <c:pt idx="65">
                  <c:v>0.70055784157025669</c:v>
                </c:pt>
                <c:pt idx="66">
                  <c:v>0.70720101135828317</c:v>
                </c:pt>
                <c:pt idx="67">
                  <c:v>0.71099706258115292</c:v>
                </c:pt>
                <c:pt idx="68">
                  <c:v>0.71214904316766015</c:v>
                </c:pt>
                <c:pt idx="69">
                  <c:v>0.7126025145303887</c:v>
                </c:pt>
                <c:pt idx="70">
                  <c:v>0.73494636562506954</c:v>
                </c:pt>
                <c:pt idx="71">
                  <c:v>0.73435625061677168</c:v>
                </c:pt>
                <c:pt idx="72">
                  <c:v>0.7306267743903232</c:v>
                </c:pt>
                <c:pt idx="73">
                  <c:v>0.73078583876774295</c:v>
                </c:pt>
                <c:pt idx="74">
                  <c:v>0.73842947331985653</c:v>
                </c:pt>
                <c:pt idx="75">
                  <c:v>0.74228009770544101</c:v>
                </c:pt>
                <c:pt idx="76">
                  <c:v>0.75336316567187156</c:v>
                </c:pt>
                <c:pt idx="77">
                  <c:v>0.75036487468159052</c:v>
                </c:pt>
                <c:pt idx="78">
                  <c:v>0.74270380716106776</c:v>
                </c:pt>
                <c:pt idx="79">
                  <c:v>0.74024957746717013</c:v>
                </c:pt>
                <c:pt idx="80">
                  <c:v>0.75102222109164962</c:v>
                </c:pt>
                <c:pt idx="81">
                  <c:v>0.74929917139029989</c:v>
                </c:pt>
                <c:pt idx="82">
                  <c:v>0.76692950567437435</c:v>
                </c:pt>
                <c:pt idx="83">
                  <c:v>0.75761962299972063</c:v>
                </c:pt>
                <c:pt idx="84">
                  <c:v>0.7360071956359665</c:v>
                </c:pt>
                <c:pt idx="85">
                  <c:v>0.72442270414709842</c:v>
                </c:pt>
                <c:pt idx="86">
                  <c:v>0.72671412274185654</c:v>
                </c:pt>
                <c:pt idx="87">
                  <c:v>0.73110194937817197</c:v>
                </c:pt>
                <c:pt idx="88">
                  <c:v>0.72481098104709807</c:v>
                </c:pt>
                <c:pt idx="89">
                  <c:v>0.72599274491329824</c:v>
                </c:pt>
                <c:pt idx="90">
                  <c:v>0.73467864850393538</c:v>
                </c:pt>
                <c:pt idx="91">
                  <c:v>0.72643840767944923</c:v>
                </c:pt>
                <c:pt idx="92">
                  <c:v>0.72232264279614256</c:v>
                </c:pt>
                <c:pt idx="93">
                  <c:v>0.72043847728661414</c:v>
                </c:pt>
                <c:pt idx="94">
                  <c:v>0.7205070968206464</c:v>
                </c:pt>
                <c:pt idx="95">
                  <c:v>0.69794510128865539</c:v>
                </c:pt>
                <c:pt idx="96">
                  <c:v>0.71315888694642871</c:v>
                </c:pt>
                <c:pt idx="97">
                  <c:v>0.71583892724153286</c:v>
                </c:pt>
                <c:pt idx="98">
                  <c:v>0.7157308667348744</c:v>
                </c:pt>
                <c:pt idx="99">
                  <c:v>0.71467668239545101</c:v>
                </c:pt>
                <c:pt idx="100">
                  <c:v>0.71512740553444998</c:v>
                </c:pt>
                <c:pt idx="101">
                  <c:v>0.70846127363115496</c:v>
                </c:pt>
                <c:pt idx="102">
                  <c:v>0.72784248890546588</c:v>
                </c:pt>
                <c:pt idx="103">
                  <c:v>0.72733808405485711</c:v>
                </c:pt>
                <c:pt idx="104">
                  <c:v>0.72210816152766422</c:v>
                </c:pt>
                <c:pt idx="105">
                  <c:v>0.7197289324148044</c:v>
                </c:pt>
                <c:pt idx="106">
                  <c:v>0.70667110508798947</c:v>
                </c:pt>
                <c:pt idx="107">
                  <c:v>0.70364120539693908</c:v>
                </c:pt>
                <c:pt idx="108">
                  <c:v>0.70179857726143446</c:v>
                </c:pt>
                <c:pt idx="109">
                  <c:v>0.70319141856403011</c:v>
                </c:pt>
                <c:pt idx="110">
                  <c:v>0.69864481537297385</c:v>
                </c:pt>
                <c:pt idx="111">
                  <c:v>0.70574947550220579</c:v>
                </c:pt>
                <c:pt idx="112">
                  <c:v>0.69801071246748558</c:v>
                </c:pt>
                <c:pt idx="113">
                  <c:v>0.7024626357267213</c:v>
                </c:pt>
                <c:pt idx="114">
                  <c:v>0.70968772236143818</c:v>
                </c:pt>
                <c:pt idx="115">
                  <c:v>0.71198715155074621</c:v>
                </c:pt>
                <c:pt idx="116">
                  <c:v>0.70520733655697554</c:v>
                </c:pt>
                <c:pt idx="117">
                  <c:v>0.70593044712457087</c:v>
                </c:pt>
                <c:pt idx="118">
                  <c:v>0.72247132436478867</c:v>
                </c:pt>
                <c:pt idx="119">
                  <c:v>0.73184817538836044</c:v>
                </c:pt>
                <c:pt idx="120">
                  <c:v>0.7307340167616535</c:v>
                </c:pt>
                <c:pt idx="121">
                  <c:v>0.72962681463262025</c:v>
                </c:pt>
                <c:pt idx="122">
                  <c:v>0.72523781392857067</c:v>
                </c:pt>
                <c:pt idx="123">
                  <c:v>0.71947467829835232</c:v>
                </c:pt>
                <c:pt idx="124">
                  <c:v>0.71367830817859457</c:v>
                </c:pt>
                <c:pt idx="125">
                  <c:v>0.7018417762206286</c:v>
                </c:pt>
                <c:pt idx="126">
                  <c:v>0.71844326210973741</c:v>
                </c:pt>
                <c:pt idx="127">
                  <c:v>0.67968435380937098</c:v>
                </c:pt>
                <c:pt idx="128">
                  <c:v>0.65597731077964905</c:v>
                </c:pt>
                <c:pt idx="129">
                  <c:v>0.65775141751044908</c:v>
                </c:pt>
                <c:pt idx="130">
                  <c:v>0.65489839407250838</c:v>
                </c:pt>
                <c:pt idx="131">
                  <c:v>0.65310951026034458</c:v>
                </c:pt>
                <c:pt idx="132">
                  <c:v>0.6563017427885961</c:v>
                </c:pt>
                <c:pt idx="133">
                  <c:v>0.65805181649609568</c:v>
                </c:pt>
                <c:pt idx="134">
                  <c:v>0.64017426727662963</c:v>
                </c:pt>
                <c:pt idx="135">
                  <c:v>0.62390656657098975</c:v>
                </c:pt>
                <c:pt idx="136">
                  <c:v>0.62904624726332148</c:v>
                </c:pt>
                <c:pt idx="137">
                  <c:v>0.63717812897087267</c:v>
                </c:pt>
                <c:pt idx="138">
                  <c:v>0.6398813582964511</c:v>
                </c:pt>
                <c:pt idx="139">
                  <c:v>0.65154618052070901</c:v>
                </c:pt>
                <c:pt idx="140">
                  <c:v>0.66222413683516246</c:v>
                </c:pt>
                <c:pt idx="141">
                  <c:v>0.67463357924775724</c:v>
                </c:pt>
                <c:pt idx="142">
                  <c:v>0.6836016251214142</c:v>
                </c:pt>
                <c:pt idx="143">
                  <c:v>0.67876649403854961</c:v>
                </c:pt>
                <c:pt idx="144">
                  <c:v>0.67664689811409073</c:v>
                </c:pt>
                <c:pt idx="145">
                  <c:v>0.64172198727531715</c:v>
                </c:pt>
                <c:pt idx="146">
                  <c:v>0.63932844534448419</c:v>
                </c:pt>
                <c:pt idx="147">
                  <c:v>0.66322538504537443</c:v>
                </c:pt>
                <c:pt idx="148">
                  <c:v>0.6791402085811542</c:v>
                </c:pt>
                <c:pt idx="149">
                  <c:v>0.67233982657975344</c:v>
                </c:pt>
                <c:pt idx="150">
                  <c:v>0.67184387789637845</c:v>
                </c:pt>
                <c:pt idx="151">
                  <c:v>0.67325234717570814</c:v>
                </c:pt>
                <c:pt idx="152">
                  <c:v>0.67688359183040359</c:v>
                </c:pt>
                <c:pt idx="153">
                  <c:v>0.65753507599486438</c:v>
                </c:pt>
                <c:pt idx="154">
                  <c:v>0.65884748422127293</c:v>
                </c:pt>
                <c:pt idx="155">
                  <c:v>0.64573664529230146</c:v>
                </c:pt>
                <c:pt idx="156">
                  <c:v>0.64171337879269386</c:v>
                </c:pt>
                <c:pt idx="157">
                  <c:v>0.63234368980089539</c:v>
                </c:pt>
                <c:pt idx="158">
                  <c:v>0.64325877964125111</c:v>
                </c:pt>
                <c:pt idx="159">
                  <c:v>0.64280365056507538</c:v>
                </c:pt>
                <c:pt idx="160">
                  <c:v>0.64018319975234472</c:v>
                </c:pt>
                <c:pt idx="161">
                  <c:v>0.63490570439768845</c:v>
                </c:pt>
                <c:pt idx="162">
                  <c:v>0.62157323515229146</c:v>
                </c:pt>
                <c:pt idx="163">
                  <c:v>0.62372757881352492</c:v>
                </c:pt>
                <c:pt idx="164">
                  <c:v>0.6366059732867867</c:v>
                </c:pt>
                <c:pt idx="165">
                  <c:v>0.61226698224767773</c:v>
                </c:pt>
                <c:pt idx="166">
                  <c:v>0.61042131525144383</c:v>
                </c:pt>
                <c:pt idx="167">
                  <c:v>0.61796966386531182</c:v>
                </c:pt>
                <c:pt idx="168">
                  <c:v>0.63389429573296097</c:v>
                </c:pt>
                <c:pt idx="169">
                  <c:v>0.62635498812424284</c:v>
                </c:pt>
                <c:pt idx="170">
                  <c:v>0.6336851190387528</c:v>
                </c:pt>
                <c:pt idx="171">
                  <c:v>0.63651538255028262</c:v>
                </c:pt>
                <c:pt idx="172">
                  <c:v>0.62980898531681329</c:v>
                </c:pt>
                <c:pt idx="173">
                  <c:v>0.63219231941268927</c:v>
                </c:pt>
                <c:pt idx="174">
                  <c:v>0.63038987189890128</c:v>
                </c:pt>
                <c:pt idx="175">
                  <c:v>0.62955440485226744</c:v>
                </c:pt>
                <c:pt idx="176">
                  <c:v>0.62894651820455327</c:v>
                </c:pt>
                <c:pt idx="177">
                  <c:v>0.62290554829183098</c:v>
                </c:pt>
                <c:pt idx="178">
                  <c:v>0.6279243016825844</c:v>
                </c:pt>
                <c:pt idx="179">
                  <c:v>0.61627580998839193</c:v>
                </c:pt>
                <c:pt idx="180">
                  <c:v>0.61739116544308015</c:v>
                </c:pt>
                <c:pt idx="181">
                  <c:v>0.61978261241110977</c:v>
                </c:pt>
                <c:pt idx="182">
                  <c:v>0.62023132876362408</c:v>
                </c:pt>
                <c:pt idx="183">
                  <c:v>0.62225815645109495</c:v>
                </c:pt>
                <c:pt idx="184">
                  <c:v>0.62368366562971667</c:v>
                </c:pt>
                <c:pt idx="185">
                  <c:v>0.62328328314207582</c:v>
                </c:pt>
                <c:pt idx="186">
                  <c:v>0.62992328795697805</c:v>
                </c:pt>
                <c:pt idx="187">
                  <c:v>0.63300621640243271</c:v>
                </c:pt>
                <c:pt idx="188">
                  <c:v>0.64869739956875627</c:v>
                </c:pt>
                <c:pt idx="189">
                  <c:v>0.62902797913930253</c:v>
                </c:pt>
                <c:pt idx="190">
                  <c:v>0.66360151452053939</c:v>
                </c:pt>
                <c:pt idx="191">
                  <c:v>0.71819004897033079</c:v>
                </c:pt>
                <c:pt idx="192">
                  <c:v>0.72125100812839793</c:v>
                </c:pt>
                <c:pt idx="193">
                  <c:v>0.72485714837243642</c:v>
                </c:pt>
                <c:pt idx="194">
                  <c:v>0.7277811773263132</c:v>
                </c:pt>
                <c:pt idx="195">
                  <c:v>0.73115797028028351</c:v>
                </c:pt>
                <c:pt idx="196">
                  <c:v>0.72499564583474585</c:v>
                </c:pt>
                <c:pt idx="197">
                  <c:v>0.78737108314681992</c:v>
                </c:pt>
                <c:pt idx="198">
                  <c:v>0.78702100943593167</c:v>
                </c:pt>
                <c:pt idx="199">
                  <c:v>0.78376600000686569</c:v>
                </c:pt>
                <c:pt idx="200">
                  <c:v>0.78312239421351093</c:v>
                </c:pt>
                <c:pt idx="201">
                  <c:v>0.76543173159379252</c:v>
                </c:pt>
                <c:pt idx="202">
                  <c:v>0.73037549808477276</c:v>
                </c:pt>
                <c:pt idx="203">
                  <c:v>0.73257230000410412</c:v>
                </c:pt>
                <c:pt idx="204">
                  <c:v>0.76896993058721297</c:v>
                </c:pt>
                <c:pt idx="205">
                  <c:v>0.77166811022404924</c:v>
                </c:pt>
                <c:pt idx="206">
                  <c:v>0.7609478338795741</c:v>
                </c:pt>
                <c:pt idx="207">
                  <c:v>0.77874935960345537</c:v>
                </c:pt>
                <c:pt idx="208">
                  <c:v>0.80194931905447464</c:v>
                </c:pt>
                <c:pt idx="209">
                  <c:v>0.82216199269511381</c:v>
                </c:pt>
                <c:pt idx="210">
                  <c:v>0.81546518410060498</c:v>
                </c:pt>
                <c:pt idx="211">
                  <c:v>0.84820311076189792</c:v>
                </c:pt>
                <c:pt idx="212">
                  <c:v>0.85752438165214551</c:v>
                </c:pt>
                <c:pt idx="213">
                  <c:v>0.84864666830664803</c:v>
                </c:pt>
                <c:pt idx="214">
                  <c:v>0.84348888514442733</c:v>
                </c:pt>
                <c:pt idx="215">
                  <c:v>0.84683540669283153</c:v>
                </c:pt>
                <c:pt idx="216">
                  <c:v>0.84896058882515191</c:v>
                </c:pt>
                <c:pt idx="217">
                  <c:v>0.85805965523640315</c:v>
                </c:pt>
                <c:pt idx="218">
                  <c:v>0.86357791968139674</c:v>
                </c:pt>
                <c:pt idx="219">
                  <c:v>0.8638058499788801</c:v>
                </c:pt>
                <c:pt idx="220">
                  <c:v>0.85152776247438489</c:v>
                </c:pt>
                <c:pt idx="221">
                  <c:v>0.87501550324598187</c:v>
                </c:pt>
                <c:pt idx="222">
                  <c:v>0.86959893356300333</c:v>
                </c:pt>
                <c:pt idx="223">
                  <c:v>0.86989822376193815</c:v>
                </c:pt>
                <c:pt idx="224">
                  <c:v>0.86736020366575528</c:v>
                </c:pt>
                <c:pt idx="225">
                  <c:v>0.85521057819812407</c:v>
                </c:pt>
                <c:pt idx="226">
                  <c:v>0.86419355967153977</c:v>
                </c:pt>
                <c:pt idx="227">
                  <c:v>0.86480022993844496</c:v>
                </c:pt>
                <c:pt idx="228">
                  <c:v>0.87094768869913763</c:v>
                </c:pt>
                <c:pt idx="229">
                  <c:v>0.86870604912743332</c:v>
                </c:pt>
                <c:pt idx="230">
                  <c:v>0.86287825546229679</c:v>
                </c:pt>
                <c:pt idx="231">
                  <c:v>0.86210797909642922</c:v>
                </c:pt>
                <c:pt idx="232">
                  <c:v>0.86701868373125734</c:v>
                </c:pt>
                <c:pt idx="233">
                  <c:v>0.85887800820509952</c:v>
                </c:pt>
                <c:pt idx="234">
                  <c:v>0.85942912161638652</c:v>
                </c:pt>
                <c:pt idx="235">
                  <c:v>0.86429883374406691</c:v>
                </c:pt>
                <c:pt idx="236">
                  <c:v>0.86512598035606403</c:v>
                </c:pt>
                <c:pt idx="237">
                  <c:v>0.86557046025172379</c:v>
                </c:pt>
                <c:pt idx="238">
                  <c:v>0.8690606036899462</c:v>
                </c:pt>
                <c:pt idx="239">
                  <c:v>0.86988825465166675</c:v>
                </c:pt>
                <c:pt idx="240">
                  <c:v>0.8700808556950741</c:v>
                </c:pt>
                <c:pt idx="241">
                  <c:v>0.86775666453473643</c:v>
                </c:pt>
                <c:pt idx="242">
                  <c:v>0.86834119300305723</c:v>
                </c:pt>
                <c:pt idx="243">
                  <c:v>0.86972247087700927</c:v>
                </c:pt>
                <c:pt idx="244">
                  <c:v>0.86871744830633513</c:v>
                </c:pt>
                <c:pt idx="245">
                  <c:v>0.86978324550434638</c:v>
                </c:pt>
                <c:pt idx="246">
                  <c:v>0.87010400979880209</c:v>
                </c:pt>
                <c:pt idx="247">
                  <c:v>0.86977487633574901</c:v>
                </c:pt>
                <c:pt idx="248">
                  <c:v>0.87706962792328713</c:v>
                </c:pt>
                <c:pt idx="249">
                  <c:v>0.87319485792894669</c:v>
                </c:pt>
                <c:pt idx="250">
                  <c:v>0.8715662722091494</c:v>
                </c:pt>
                <c:pt idx="251">
                  <c:v>0.8711742582601163</c:v>
                </c:pt>
                <c:pt idx="252">
                  <c:v>0.8680792043949348</c:v>
                </c:pt>
                <c:pt idx="253">
                  <c:v>0.85908649322183417</c:v>
                </c:pt>
                <c:pt idx="254">
                  <c:v>0.85797747847664474</c:v>
                </c:pt>
                <c:pt idx="255">
                  <c:v>0.85885468951271915</c:v>
                </c:pt>
                <c:pt idx="256">
                  <c:v>0.85845464914139824</c:v>
                </c:pt>
                <c:pt idx="257">
                  <c:v>0.85954999500154472</c:v>
                </c:pt>
                <c:pt idx="258">
                  <c:v>0.85851521328791192</c:v>
                </c:pt>
                <c:pt idx="259">
                  <c:v>0.86039824839824952</c:v>
                </c:pt>
                <c:pt idx="260">
                  <c:v>0.85769794316135894</c:v>
                </c:pt>
                <c:pt idx="261">
                  <c:v>0.85591040564880894</c:v>
                </c:pt>
                <c:pt idx="262">
                  <c:v>0.85889440540428874</c:v>
                </c:pt>
                <c:pt idx="263">
                  <c:v>0.85876984790177213</c:v>
                </c:pt>
                <c:pt idx="264">
                  <c:v>0.86294510704332728</c:v>
                </c:pt>
                <c:pt idx="265">
                  <c:v>0.86458161817248946</c:v>
                </c:pt>
                <c:pt idx="266">
                  <c:v>0.86597458526307625</c:v>
                </c:pt>
                <c:pt idx="267">
                  <c:v>0.86240457390012371</c:v>
                </c:pt>
                <c:pt idx="268">
                  <c:v>0.86192813196299645</c:v>
                </c:pt>
                <c:pt idx="269">
                  <c:v>0.86072150544356985</c:v>
                </c:pt>
                <c:pt idx="270">
                  <c:v>0.85826055722595851</c:v>
                </c:pt>
                <c:pt idx="271">
                  <c:v>0.85366853424933919</c:v>
                </c:pt>
                <c:pt idx="272">
                  <c:v>0.84914288972892327</c:v>
                </c:pt>
                <c:pt idx="273">
                  <c:v>0.85213990793151695</c:v>
                </c:pt>
                <c:pt idx="274">
                  <c:v>0.84772307797581448</c:v>
                </c:pt>
                <c:pt idx="275">
                  <c:v>0.84563299116951196</c:v>
                </c:pt>
                <c:pt idx="276">
                  <c:v>0.83407943466082446</c:v>
                </c:pt>
                <c:pt idx="277">
                  <c:v>0.83749921949690687</c:v>
                </c:pt>
                <c:pt idx="278">
                  <c:v>0.84124464254410647</c:v>
                </c:pt>
                <c:pt idx="279">
                  <c:v>0.84064504394712203</c:v>
                </c:pt>
                <c:pt idx="280">
                  <c:v>0.83763645229392403</c:v>
                </c:pt>
                <c:pt idx="281">
                  <c:v>0.84343337986380207</c:v>
                </c:pt>
                <c:pt idx="282">
                  <c:v>0.84733157155742411</c:v>
                </c:pt>
                <c:pt idx="283">
                  <c:v>0.86030158489859754</c:v>
                </c:pt>
                <c:pt idx="284">
                  <c:v>0.84463782685780298</c:v>
                </c:pt>
                <c:pt idx="285">
                  <c:v>0.84479017484663577</c:v>
                </c:pt>
                <c:pt idx="286">
                  <c:v>0.81062835893690643</c:v>
                </c:pt>
                <c:pt idx="287">
                  <c:v>0.82149566518711115</c:v>
                </c:pt>
                <c:pt idx="288">
                  <c:v>0.83175662179236931</c:v>
                </c:pt>
                <c:pt idx="289">
                  <c:v>0.81446117598552059</c:v>
                </c:pt>
                <c:pt idx="290">
                  <c:v>0.81555303995790418</c:v>
                </c:pt>
                <c:pt idx="291">
                  <c:v>0.81148482664307087</c:v>
                </c:pt>
                <c:pt idx="292">
                  <c:v>0.80682359976348572</c:v>
                </c:pt>
                <c:pt idx="293">
                  <c:v>0.82893689196367337</c:v>
                </c:pt>
                <c:pt idx="294">
                  <c:v>0.8183684078830894</c:v>
                </c:pt>
                <c:pt idx="295">
                  <c:v>0.8152043625003933</c:v>
                </c:pt>
                <c:pt idx="296">
                  <c:v>0.82860790139224882</c:v>
                </c:pt>
                <c:pt idx="297">
                  <c:v>0.82791907350011362</c:v>
                </c:pt>
                <c:pt idx="298">
                  <c:v>0.81487470251747374</c:v>
                </c:pt>
                <c:pt idx="299">
                  <c:v>0.81293917234992208</c:v>
                </c:pt>
                <c:pt idx="300">
                  <c:v>0.81619135103939755</c:v>
                </c:pt>
                <c:pt idx="301">
                  <c:v>0.80847509589068101</c:v>
                </c:pt>
                <c:pt idx="302">
                  <c:v>0.80829111956542055</c:v>
                </c:pt>
                <c:pt idx="303">
                  <c:v>0.80628839295349874</c:v>
                </c:pt>
                <c:pt idx="304">
                  <c:v>0.80898373812173863</c:v>
                </c:pt>
                <c:pt idx="305">
                  <c:v>0.81278229593096163</c:v>
                </c:pt>
                <c:pt idx="306">
                  <c:v>0.80611736824185476</c:v>
                </c:pt>
                <c:pt idx="307">
                  <c:v>0.80846535007617315</c:v>
                </c:pt>
                <c:pt idx="308">
                  <c:v>0.80511322077763459</c:v>
                </c:pt>
                <c:pt idx="309">
                  <c:v>0.81393925535268441</c:v>
                </c:pt>
                <c:pt idx="310">
                  <c:v>0.81344645402278637</c:v>
                </c:pt>
                <c:pt idx="311">
                  <c:v>0.78446676070239685</c:v>
                </c:pt>
                <c:pt idx="312">
                  <c:v>0.78902729279056483</c:v>
                </c:pt>
                <c:pt idx="313">
                  <c:v>0.79287125118534973</c:v>
                </c:pt>
                <c:pt idx="314">
                  <c:v>0.79123693009150164</c:v>
                </c:pt>
                <c:pt idx="315">
                  <c:v>0.79803342713764924</c:v>
                </c:pt>
                <c:pt idx="316">
                  <c:v>0.83158237337905616</c:v>
                </c:pt>
                <c:pt idx="317">
                  <c:v>0.8328100307944164</c:v>
                </c:pt>
                <c:pt idx="318">
                  <c:v>0.8312807861971292</c:v>
                </c:pt>
                <c:pt idx="319">
                  <c:v>0.83334401821504567</c:v>
                </c:pt>
                <c:pt idx="320">
                  <c:v>0.82545943432036495</c:v>
                </c:pt>
                <c:pt idx="321">
                  <c:v>0.82296773154905556</c:v>
                </c:pt>
                <c:pt idx="322">
                  <c:v>0.82413329083384224</c:v>
                </c:pt>
                <c:pt idx="323">
                  <c:v>0.81332076160207256</c:v>
                </c:pt>
                <c:pt idx="324">
                  <c:v>0.8139989053573462</c:v>
                </c:pt>
                <c:pt idx="325">
                  <c:v>0.82264909857159096</c:v>
                </c:pt>
                <c:pt idx="326">
                  <c:v>0.82160917462967331</c:v>
                </c:pt>
                <c:pt idx="327">
                  <c:v>0.81383532794327995</c:v>
                </c:pt>
                <c:pt idx="328">
                  <c:v>0.81251663237871852</c:v>
                </c:pt>
                <c:pt idx="329">
                  <c:v>0.80802166290044664</c:v>
                </c:pt>
                <c:pt idx="330">
                  <c:v>0.80819185680237982</c:v>
                </c:pt>
                <c:pt idx="331">
                  <c:v>0.80626692367338959</c:v>
                </c:pt>
                <c:pt idx="332">
                  <c:v>0.80520696240869893</c:v>
                </c:pt>
                <c:pt idx="333">
                  <c:v>0.80715582391327667</c:v>
                </c:pt>
                <c:pt idx="334">
                  <c:v>0.82955640610486925</c:v>
                </c:pt>
                <c:pt idx="335">
                  <c:v>0.8320282016425985</c:v>
                </c:pt>
                <c:pt idx="336">
                  <c:v>0.83209726638189585</c:v>
                </c:pt>
                <c:pt idx="337">
                  <c:v>0.84568332918719347</c:v>
                </c:pt>
                <c:pt idx="338">
                  <c:v>0.8417585106428962</c:v>
                </c:pt>
                <c:pt idx="339">
                  <c:v>0.84750269698237168</c:v>
                </c:pt>
                <c:pt idx="340">
                  <c:v>0.83993325564438404</c:v>
                </c:pt>
                <c:pt idx="341">
                  <c:v>0.82121749693557555</c:v>
                </c:pt>
                <c:pt idx="342">
                  <c:v>0.82993537886935898</c:v>
                </c:pt>
                <c:pt idx="343">
                  <c:v>0.82417409658275853</c:v>
                </c:pt>
                <c:pt idx="344">
                  <c:v>0.83494699434736408</c:v>
                </c:pt>
                <c:pt idx="345">
                  <c:v>0.83457070507985098</c:v>
                </c:pt>
                <c:pt idx="346">
                  <c:v>0.8369452689142004</c:v>
                </c:pt>
                <c:pt idx="347">
                  <c:v>0.83006061919287</c:v>
                </c:pt>
                <c:pt idx="348">
                  <c:v>0.83012246595025985</c:v>
                </c:pt>
                <c:pt idx="349">
                  <c:v>0.88264502468851025</c:v>
                </c:pt>
                <c:pt idx="350">
                  <c:v>0.87890961311879123</c:v>
                </c:pt>
                <c:pt idx="351">
                  <c:v>0.88429998618880001</c:v>
                </c:pt>
                <c:pt idx="352">
                  <c:v>0.88596886737322345</c:v>
                </c:pt>
                <c:pt idx="353">
                  <c:v>0.88526215361804328</c:v>
                </c:pt>
                <c:pt idx="354">
                  <c:v>0.88722216452513369</c:v>
                </c:pt>
                <c:pt idx="355">
                  <c:v>0.89230363707713134</c:v>
                </c:pt>
                <c:pt idx="356">
                  <c:v>0.8890496972634524</c:v>
                </c:pt>
                <c:pt idx="357">
                  <c:v>0.88799634889917667</c:v>
                </c:pt>
                <c:pt idx="358">
                  <c:v>0.87827932532724773</c:v>
                </c:pt>
                <c:pt idx="359">
                  <c:v>0.87496042908795357</c:v>
                </c:pt>
                <c:pt idx="360">
                  <c:v>0.87522070255418927</c:v>
                </c:pt>
                <c:pt idx="361">
                  <c:v>0.8827921278679739</c:v>
                </c:pt>
                <c:pt idx="362">
                  <c:v>0.88252699922929145</c:v>
                </c:pt>
                <c:pt idx="363">
                  <c:v>0.87584742068212795</c:v>
                </c:pt>
                <c:pt idx="364">
                  <c:v>0.87279405893371709</c:v>
                </c:pt>
                <c:pt idx="365">
                  <c:v>0.87121808152974456</c:v>
                </c:pt>
                <c:pt idx="366">
                  <c:v>0.8725776696817179</c:v>
                </c:pt>
                <c:pt idx="367">
                  <c:v>0.87233757356035546</c:v>
                </c:pt>
                <c:pt idx="368">
                  <c:v>0.86895595506881651</c:v>
                </c:pt>
                <c:pt idx="369">
                  <c:v>0.86046952835867441</c:v>
                </c:pt>
                <c:pt idx="370">
                  <c:v>0.85994821259153675</c:v>
                </c:pt>
                <c:pt idx="371">
                  <c:v>0.85628445905040695</c:v>
                </c:pt>
                <c:pt idx="372">
                  <c:v>0.84673547984556197</c:v>
                </c:pt>
                <c:pt idx="373">
                  <c:v>0.84776620441693606</c:v>
                </c:pt>
                <c:pt idx="374">
                  <c:v>0.85339092149133522</c:v>
                </c:pt>
                <c:pt idx="375">
                  <c:v>0.85368661250406874</c:v>
                </c:pt>
                <c:pt idx="376">
                  <c:v>0.85738705110146063</c:v>
                </c:pt>
                <c:pt idx="377">
                  <c:v>0.85799743314392585</c:v>
                </c:pt>
                <c:pt idx="378">
                  <c:v>0.85438703487008971</c:v>
                </c:pt>
                <c:pt idx="379">
                  <c:v>0.84531925637668837</c:v>
                </c:pt>
                <c:pt idx="380">
                  <c:v>0.84607947796911964</c:v>
                </c:pt>
                <c:pt idx="381">
                  <c:v>0.84661778431059898</c:v>
                </c:pt>
                <c:pt idx="382">
                  <c:v>0.84838219951982818</c:v>
                </c:pt>
                <c:pt idx="383">
                  <c:v>0.85428238262473544</c:v>
                </c:pt>
                <c:pt idx="384">
                  <c:v>0.85359675417463499</c:v>
                </c:pt>
                <c:pt idx="385">
                  <c:v>0.85270457005645406</c:v>
                </c:pt>
                <c:pt idx="386">
                  <c:v>0.85235604104149787</c:v>
                </c:pt>
                <c:pt idx="387">
                  <c:v>0.85499627282828572</c:v>
                </c:pt>
                <c:pt idx="388">
                  <c:v>0.84543104763067689</c:v>
                </c:pt>
                <c:pt idx="389">
                  <c:v>0.84254429634904682</c:v>
                </c:pt>
                <c:pt idx="390">
                  <c:v>0.84420107863472715</c:v>
                </c:pt>
                <c:pt idx="391">
                  <c:v>0.8425935206332591</c:v>
                </c:pt>
                <c:pt idx="392">
                  <c:v>0.8319864902408689</c:v>
                </c:pt>
                <c:pt idx="393">
                  <c:v>0.83136245225079897</c:v>
                </c:pt>
                <c:pt idx="394">
                  <c:v>0.85015694447186052</c:v>
                </c:pt>
                <c:pt idx="395">
                  <c:v>0.85032259490636919</c:v>
                </c:pt>
                <c:pt idx="396">
                  <c:v>0.85936317151615815</c:v>
                </c:pt>
                <c:pt idx="397">
                  <c:v>0.8590082399956539</c:v>
                </c:pt>
                <c:pt idx="398">
                  <c:v>0.85702830328768942</c:v>
                </c:pt>
                <c:pt idx="399">
                  <c:v>0.85917939603026483</c:v>
                </c:pt>
                <c:pt idx="400">
                  <c:v>0.85111444894707888</c:v>
                </c:pt>
                <c:pt idx="401">
                  <c:v>0.85714365850004082</c:v>
                </c:pt>
                <c:pt idx="402">
                  <c:v>0.85892180262888462</c:v>
                </c:pt>
                <c:pt idx="403">
                  <c:v>0.87007728266479289</c:v>
                </c:pt>
                <c:pt idx="404">
                  <c:v>0.87112147456520406</c:v>
                </c:pt>
                <c:pt idx="405">
                  <c:v>0.85775823494824166</c:v>
                </c:pt>
                <c:pt idx="406">
                  <c:v>0.86149079122689831</c:v>
                </c:pt>
                <c:pt idx="407">
                  <c:v>0.84666234926471085</c:v>
                </c:pt>
                <c:pt idx="408">
                  <c:v>0.84704364680838429</c:v>
                </c:pt>
                <c:pt idx="409">
                  <c:v>0.85286772835473867</c:v>
                </c:pt>
                <c:pt idx="410">
                  <c:v>0.87424092698522882</c:v>
                </c:pt>
                <c:pt idx="411">
                  <c:v>0.87778218228133453</c:v>
                </c:pt>
                <c:pt idx="412">
                  <c:v>0.86625336677563269</c:v>
                </c:pt>
                <c:pt idx="413">
                  <c:v>0.86095824425801348</c:v>
                </c:pt>
                <c:pt idx="414">
                  <c:v>0.86009991149917642</c:v>
                </c:pt>
                <c:pt idx="415">
                  <c:v>0.86809757436449697</c:v>
                </c:pt>
                <c:pt idx="416">
                  <c:v>0.86245615036252643</c:v>
                </c:pt>
                <c:pt idx="417">
                  <c:v>0.86656361225593292</c:v>
                </c:pt>
                <c:pt idx="418">
                  <c:v>0.8613402585267228</c:v>
                </c:pt>
                <c:pt idx="419">
                  <c:v>0.86491894315719942</c:v>
                </c:pt>
                <c:pt idx="420">
                  <c:v>0.8641788510154057</c:v>
                </c:pt>
                <c:pt idx="421">
                  <c:v>0.86995650226623811</c:v>
                </c:pt>
                <c:pt idx="422">
                  <c:v>0.88512201003518376</c:v>
                </c:pt>
                <c:pt idx="423">
                  <c:v>0.88035849480683881</c:v>
                </c:pt>
                <c:pt idx="424">
                  <c:v>0.88032797956455777</c:v>
                </c:pt>
                <c:pt idx="425">
                  <c:v>0.88101287520803206</c:v>
                </c:pt>
                <c:pt idx="426">
                  <c:v>0.88013092487944267</c:v>
                </c:pt>
                <c:pt idx="427">
                  <c:v>0.87877312762404225</c:v>
                </c:pt>
                <c:pt idx="428">
                  <c:v>0.88125878750137687</c:v>
                </c:pt>
                <c:pt idx="429">
                  <c:v>0.88712203348310359</c:v>
                </c:pt>
                <c:pt idx="430">
                  <c:v>0.88877246063831072</c:v>
                </c:pt>
                <c:pt idx="431">
                  <c:v>0.888010701396312</c:v>
                </c:pt>
                <c:pt idx="432">
                  <c:v>0.89468033365765132</c:v>
                </c:pt>
                <c:pt idx="433">
                  <c:v>0.89352128030863764</c:v>
                </c:pt>
                <c:pt idx="434">
                  <c:v>0.89304076006787214</c:v>
                </c:pt>
                <c:pt idx="435">
                  <c:v>0.8929345330334979</c:v>
                </c:pt>
                <c:pt idx="436">
                  <c:v>0.88827402094464791</c:v>
                </c:pt>
                <c:pt idx="437">
                  <c:v>0.88745221631824323</c:v>
                </c:pt>
                <c:pt idx="438">
                  <c:v>0.88784595139222466</c:v>
                </c:pt>
                <c:pt idx="439">
                  <c:v>0.88464550551549881</c:v>
                </c:pt>
                <c:pt idx="440">
                  <c:v>0.88454121100256911</c:v>
                </c:pt>
                <c:pt idx="441">
                  <c:v>0.88779451264915132</c:v>
                </c:pt>
                <c:pt idx="442">
                  <c:v>0.88766075340867012</c:v>
                </c:pt>
                <c:pt idx="443">
                  <c:v>0.88873423320639555</c:v>
                </c:pt>
                <c:pt idx="444">
                  <c:v>0.89034002995632944</c:v>
                </c:pt>
                <c:pt idx="445">
                  <c:v>0.88986956083252267</c:v>
                </c:pt>
                <c:pt idx="446">
                  <c:v>0.88792611065152349</c:v>
                </c:pt>
                <c:pt idx="447">
                  <c:v>0.88875276881960064</c:v>
                </c:pt>
                <c:pt idx="448">
                  <c:v>0.88879196924073012</c:v>
                </c:pt>
                <c:pt idx="449">
                  <c:v>0.89246226579938948</c:v>
                </c:pt>
                <c:pt idx="450">
                  <c:v>0.89301359763616062</c:v>
                </c:pt>
                <c:pt idx="451">
                  <c:v>0.89250863621837973</c:v>
                </c:pt>
                <c:pt idx="452">
                  <c:v>0.89255194213965838</c:v>
                </c:pt>
                <c:pt idx="453">
                  <c:v>0.88877819739950936</c:v>
                </c:pt>
                <c:pt idx="454">
                  <c:v>0.88778963251228504</c:v>
                </c:pt>
                <c:pt idx="455">
                  <c:v>0.89880497461552333</c:v>
                </c:pt>
                <c:pt idx="456">
                  <c:v>0.89538614018947504</c:v>
                </c:pt>
                <c:pt idx="457">
                  <c:v>0.88604722238510791</c:v>
                </c:pt>
                <c:pt idx="458">
                  <c:v>0.88737860301606719</c:v>
                </c:pt>
                <c:pt idx="459">
                  <c:v>0.87717469908783574</c:v>
                </c:pt>
                <c:pt idx="460">
                  <c:v>0.88144710495376266</c:v>
                </c:pt>
                <c:pt idx="461">
                  <c:v>0.86607957388761314</c:v>
                </c:pt>
                <c:pt idx="462">
                  <c:v>0.86734089978661177</c:v>
                </c:pt>
                <c:pt idx="463">
                  <c:v>0.86591737007219149</c:v>
                </c:pt>
                <c:pt idx="464">
                  <c:v>0.86721051844839381</c:v>
                </c:pt>
                <c:pt idx="465">
                  <c:v>0.86239521626276994</c:v>
                </c:pt>
                <c:pt idx="466">
                  <c:v>0.86331497275711255</c:v>
                </c:pt>
                <c:pt idx="467">
                  <c:v>0.86270574442851111</c:v>
                </c:pt>
                <c:pt idx="468">
                  <c:v>0.86604722473759888</c:v>
                </c:pt>
                <c:pt idx="469">
                  <c:v>0.86735241415291331</c:v>
                </c:pt>
                <c:pt idx="470">
                  <c:v>0.87108840554664313</c:v>
                </c:pt>
                <c:pt idx="471">
                  <c:v>0.87049162133170221</c:v>
                </c:pt>
                <c:pt idx="472">
                  <c:v>0.86853231366714778</c:v>
                </c:pt>
                <c:pt idx="473">
                  <c:v>0.86067905615697837</c:v>
                </c:pt>
                <c:pt idx="474">
                  <c:v>0.86060617865179223</c:v>
                </c:pt>
                <c:pt idx="475">
                  <c:v>0.86208090117926073</c:v>
                </c:pt>
                <c:pt idx="476">
                  <c:v>0.85987550698323456</c:v>
                </c:pt>
                <c:pt idx="477">
                  <c:v>0.85850128236874301</c:v>
                </c:pt>
                <c:pt idx="478">
                  <c:v>0.85088169412838188</c:v>
                </c:pt>
                <c:pt idx="479">
                  <c:v>0.85789117491987177</c:v>
                </c:pt>
                <c:pt idx="480">
                  <c:v>0.8491310867308004</c:v>
                </c:pt>
                <c:pt idx="481">
                  <c:v>0.85360725278563776</c:v>
                </c:pt>
                <c:pt idx="482">
                  <c:v>0.85880838425269135</c:v>
                </c:pt>
                <c:pt idx="483">
                  <c:v>0.85674098614688721</c:v>
                </c:pt>
                <c:pt idx="484">
                  <c:v>0.85771638797935379</c:v>
                </c:pt>
                <c:pt idx="485">
                  <c:v>0.84473530759237681</c:v>
                </c:pt>
                <c:pt idx="486">
                  <c:v>0.84414950064225647</c:v>
                </c:pt>
                <c:pt idx="487">
                  <c:v>0.84413866312044306</c:v>
                </c:pt>
                <c:pt idx="488">
                  <c:v>0.84442638581497909</c:v>
                </c:pt>
                <c:pt idx="489">
                  <c:v>0.84664176601481189</c:v>
                </c:pt>
                <c:pt idx="490">
                  <c:v>0.8414663236836748</c:v>
                </c:pt>
                <c:pt idx="491">
                  <c:v>0.84433454665898555</c:v>
                </c:pt>
                <c:pt idx="492">
                  <c:v>0.8297796844209443</c:v>
                </c:pt>
                <c:pt idx="493">
                  <c:v>0.839457328569573</c:v>
                </c:pt>
                <c:pt idx="494">
                  <c:v>0.83915625569440078</c:v>
                </c:pt>
                <c:pt idx="495">
                  <c:v>0.83498555342191461</c:v>
                </c:pt>
                <c:pt idx="496">
                  <c:v>0.84384972977634198</c:v>
                </c:pt>
                <c:pt idx="497">
                  <c:v>0.84790509472777098</c:v>
                </c:pt>
                <c:pt idx="498">
                  <c:v>0.85133523566710201</c:v>
                </c:pt>
                <c:pt idx="499">
                  <c:v>0.851702645992374</c:v>
                </c:pt>
                <c:pt idx="500">
                  <c:v>0.86015191268894797</c:v>
                </c:pt>
                <c:pt idx="501">
                  <c:v>0.86701490106785917</c:v>
                </c:pt>
                <c:pt idx="502">
                  <c:v>0.86709067913429638</c:v>
                </c:pt>
                <c:pt idx="503">
                  <c:v>0.86726397540084021</c:v>
                </c:pt>
                <c:pt idx="504">
                  <c:v>0.87422894988744326</c:v>
                </c:pt>
                <c:pt idx="505">
                  <c:v>0.87476430571852293</c:v>
                </c:pt>
                <c:pt idx="506">
                  <c:v>0.88360676843916064</c:v>
                </c:pt>
                <c:pt idx="507">
                  <c:v>0.88362470431700524</c:v>
                </c:pt>
                <c:pt idx="508">
                  <c:v>0.88858043597809433</c:v>
                </c:pt>
                <c:pt idx="509">
                  <c:v>0.89027471948137893</c:v>
                </c:pt>
                <c:pt idx="510">
                  <c:v>0.89121674153738173</c:v>
                </c:pt>
                <c:pt idx="511">
                  <c:v>0.89068584749285773</c:v>
                </c:pt>
                <c:pt idx="512">
                  <c:v>0.88910603412212141</c:v>
                </c:pt>
                <c:pt idx="513">
                  <c:v>0.89259624520444802</c:v>
                </c:pt>
                <c:pt idx="514">
                  <c:v>0.89258419442054182</c:v>
                </c:pt>
                <c:pt idx="515">
                  <c:v>0.89252198485638734</c:v>
                </c:pt>
                <c:pt idx="516">
                  <c:v>0.89866099995314153</c:v>
                </c:pt>
                <c:pt idx="517">
                  <c:v>0.8980729462761563</c:v>
                </c:pt>
                <c:pt idx="518">
                  <c:v>0.90519353187113316</c:v>
                </c:pt>
                <c:pt idx="519">
                  <c:v>0.90754609559875266</c:v>
                </c:pt>
                <c:pt idx="520">
                  <c:v>0.90662127667916215</c:v>
                </c:pt>
                <c:pt idx="521">
                  <c:v>0.90701350570504502</c:v>
                </c:pt>
                <c:pt idx="522">
                  <c:v>0.92277970074043392</c:v>
                </c:pt>
                <c:pt idx="523">
                  <c:v>0.91534167121266263</c:v>
                </c:pt>
                <c:pt idx="524">
                  <c:v>0.94610444850524567</c:v>
                </c:pt>
                <c:pt idx="525">
                  <c:v>0.93794158773395631</c:v>
                </c:pt>
                <c:pt idx="526">
                  <c:v>0.96047766859352446</c:v>
                </c:pt>
                <c:pt idx="527">
                  <c:v>0.95932019236130206</c:v>
                </c:pt>
                <c:pt idx="528">
                  <c:v>0.95725649746922015</c:v>
                </c:pt>
                <c:pt idx="529">
                  <c:v>0.96183707838347809</c:v>
                </c:pt>
                <c:pt idx="530">
                  <c:v>0.96125567069160156</c:v>
                </c:pt>
                <c:pt idx="531">
                  <c:v>0.95488400788715921</c:v>
                </c:pt>
                <c:pt idx="532">
                  <c:v>0.9551090368284173</c:v>
                </c:pt>
                <c:pt idx="533">
                  <c:v>0.95564682401370415</c:v>
                </c:pt>
                <c:pt idx="534">
                  <c:v>0.95964153143542774</c:v>
                </c:pt>
                <c:pt idx="535">
                  <c:v>0.95866575807285859</c:v>
                </c:pt>
                <c:pt idx="536">
                  <c:v>0.95749653957493297</c:v>
                </c:pt>
                <c:pt idx="537">
                  <c:v>0.9545864024534364</c:v>
                </c:pt>
                <c:pt idx="538">
                  <c:v>0.95494778136039093</c:v>
                </c:pt>
                <c:pt idx="539">
                  <c:v>0.95542032776205488</c:v>
                </c:pt>
                <c:pt idx="540">
                  <c:v>0.9567400907827861</c:v>
                </c:pt>
                <c:pt idx="541">
                  <c:v>0.95778961741505675</c:v>
                </c:pt>
                <c:pt idx="542">
                  <c:v>0.95746573496069343</c:v>
                </c:pt>
                <c:pt idx="543">
                  <c:v>0.95798840538449603</c:v>
                </c:pt>
                <c:pt idx="544">
                  <c:v>0.95794499593797477</c:v>
                </c:pt>
                <c:pt idx="545">
                  <c:v>0.9574596775028108</c:v>
                </c:pt>
                <c:pt idx="546">
                  <c:v>0.95727453107910321</c:v>
                </c:pt>
                <c:pt idx="547">
                  <c:v>0.95923522025607588</c:v>
                </c:pt>
                <c:pt idx="548">
                  <c:v>0.95820873660495787</c:v>
                </c:pt>
                <c:pt idx="549">
                  <c:v>0.95787957625859321</c:v>
                </c:pt>
                <c:pt idx="550">
                  <c:v>0.957705613446733</c:v>
                </c:pt>
                <c:pt idx="551">
                  <c:v>0.95758092140418949</c:v>
                </c:pt>
                <c:pt idx="552">
                  <c:v>0.95785270644031983</c:v>
                </c:pt>
                <c:pt idx="553">
                  <c:v>0.95807176597381583</c:v>
                </c:pt>
                <c:pt idx="554">
                  <c:v>0.95763560780581414</c:v>
                </c:pt>
                <c:pt idx="555">
                  <c:v>0.95801331202695583</c:v>
                </c:pt>
                <c:pt idx="556">
                  <c:v>0.95935503217173124</c:v>
                </c:pt>
                <c:pt idx="557">
                  <c:v>0.95960818242634327</c:v>
                </c:pt>
                <c:pt idx="558">
                  <c:v>0.96064064051501308</c:v>
                </c:pt>
                <c:pt idx="559">
                  <c:v>0.95939781539932278</c:v>
                </c:pt>
                <c:pt idx="560">
                  <c:v>0.9577484096866673</c:v>
                </c:pt>
                <c:pt idx="561">
                  <c:v>0.95786236657074775</c:v>
                </c:pt>
                <c:pt idx="562">
                  <c:v>0.95809600835293385</c:v>
                </c:pt>
                <c:pt idx="563">
                  <c:v>0.95721821887198866</c:v>
                </c:pt>
                <c:pt idx="564">
                  <c:v>0.95801433150544446</c:v>
                </c:pt>
                <c:pt idx="565">
                  <c:v>0.95746597429377145</c:v>
                </c:pt>
                <c:pt idx="566">
                  <c:v>0.95613779799447218</c:v>
                </c:pt>
                <c:pt idx="567">
                  <c:v>0.95667533929601911</c:v>
                </c:pt>
                <c:pt idx="568">
                  <c:v>0.95662038028723695</c:v>
                </c:pt>
                <c:pt idx="569">
                  <c:v>0.95635390476852955</c:v>
                </c:pt>
                <c:pt idx="570">
                  <c:v>0.93983377635425969</c:v>
                </c:pt>
                <c:pt idx="571">
                  <c:v>0.9381084835757012</c:v>
                </c:pt>
                <c:pt idx="572">
                  <c:v>0.9379273553639168</c:v>
                </c:pt>
                <c:pt idx="573">
                  <c:v>0.93807469639517493</c:v>
                </c:pt>
                <c:pt idx="574">
                  <c:v>0.9386726950948121</c:v>
                </c:pt>
                <c:pt idx="575">
                  <c:v>0.93846599988925639</c:v>
                </c:pt>
                <c:pt idx="576">
                  <c:v>0.93724277398099887</c:v>
                </c:pt>
                <c:pt idx="577">
                  <c:v>0.93687638994617195</c:v>
                </c:pt>
                <c:pt idx="578">
                  <c:v>0.93853605291287112</c:v>
                </c:pt>
                <c:pt idx="579">
                  <c:v>0.938799499626636</c:v>
                </c:pt>
                <c:pt idx="580">
                  <c:v>0.93759555164504393</c:v>
                </c:pt>
                <c:pt idx="581">
                  <c:v>0.9367330075602236</c:v>
                </c:pt>
                <c:pt idx="582">
                  <c:v>0.93928461805104846</c:v>
                </c:pt>
                <c:pt idx="583">
                  <c:v>0.93956519931997762</c:v>
                </c:pt>
                <c:pt idx="584">
                  <c:v>0.94043193537295444</c:v>
                </c:pt>
                <c:pt idx="585">
                  <c:v>0.94082424656908104</c:v>
                </c:pt>
                <c:pt idx="586">
                  <c:v>0.94159607076944907</c:v>
                </c:pt>
                <c:pt idx="587">
                  <c:v>0.93761650390199569</c:v>
                </c:pt>
                <c:pt idx="588">
                  <c:v>0.93930261927014935</c:v>
                </c:pt>
                <c:pt idx="589">
                  <c:v>0.93013104072810437</c:v>
                </c:pt>
                <c:pt idx="590">
                  <c:v>0.92391994564173796</c:v>
                </c:pt>
                <c:pt idx="591">
                  <c:v>0.9249483564160863</c:v>
                </c:pt>
                <c:pt idx="592">
                  <c:v>0.91801324969230513</c:v>
                </c:pt>
                <c:pt idx="593">
                  <c:v>0.91639236033667737</c:v>
                </c:pt>
                <c:pt idx="594">
                  <c:v>0.92151768716529281</c:v>
                </c:pt>
                <c:pt idx="595">
                  <c:v>0.91893395719029614</c:v>
                </c:pt>
                <c:pt idx="596">
                  <c:v>0.92013674360905662</c:v>
                </c:pt>
                <c:pt idx="597">
                  <c:v>0.90969258032685385</c:v>
                </c:pt>
                <c:pt idx="598">
                  <c:v>0.9100573050757681</c:v>
                </c:pt>
                <c:pt idx="599">
                  <c:v>0.91204388772738842</c:v>
                </c:pt>
                <c:pt idx="600">
                  <c:v>0.9160845694837122</c:v>
                </c:pt>
                <c:pt idx="601">
                  <c:v>0.91563818164112587</c:v>
                </c:pt>
                <c:pt idx="602">
                  <c:v>0.91898687556533276</c:v>
                </c:pt>
                <c:pt idx="603">
                  <c:v>0.91644325608158517</c:v>
                </c:pt>
                <c:pt idx="604">
                  <c:v>0.91810136834349076</c:v>
                </c:pt>
                <c:pt idx="605">
                  <c:v>0.91841283989080158</c:v>
                </c:pt>
                <c:pt idx="606">
                  <c:v>0.91457953572565986</c:v>
                </c:pt>
                <c:pt idx="607">
                  <c:v>0.91350069571501125</c:v>
                </c:pt>
                <c:pt idx="608">
                  <c:v>0.91173504260147176</c:v>
                </c:pt>
                <c:pt idx="609">
                  <c:v>0.9118563813032583</c:v>
                </c:pt>
                <c:pt idx="610">
                  <c:v>0.90982858209307693</c:v>
                </c:pt>
                <c:pt idx="611">
                  <c:v>0.91122153936886896</c:v>
                </c:pt>
                <c:pt idx="612">
                  <c:v>0.91092072496856702</c:v>
                </c:pt>
                <c:pt idx="613">
                  <c:v>0.91172127538265613</c:v>
                </c:pt>
                <c:pt idx="614">
                  <c:v>0.91174109547308568</c:v>
                </c:pt>
                <c:pt idx="615">
                  <c:v>0.90952777786205141</c:v>
                </c:pt>
                <c:pt idx="616">
                  <c:v>0.9048081986499168</c:v>
                </c:pt>
                <c:pt idx="617">
                  <c:v>0.90638365151361033</c:v>
                </c:pt>
                <c:pt idx="618">
                  <c:v>0.90924025509657136</c:v>
                </c:pt>
                <c:pt idx="619">
                  <c:v>0.90900827978000887</c:v>
                </c:pt>
                <c:pt idx="620">
                  <c:v>0.90593363106257196</c:v>
                </c:pt>
                <c:pt idx="621">
                  <c:v>0.89674695411482663</c:v>
                </c:pt>
                <c:pt idx="622">
                  <c:v>0.89748313020613435</c:v>
                </c:pt>
                <c:pt idx="623">
                  <c:v>0.90090559035128459</c:v>
                </c:pt>
                <c:pt idx="624">
                  <c:v>0.90125549790423909</c:v>
                </c:pt>
                <c:pt idx="625">
                  <c:v>0.89397830446997473</c:v>
                </c:pt>
                <c:pt idx="626">
                  <c:v>0.89790395728055505</c:v>
                </c:pt>
                <c:pt idx="627">
                  <c:v>0.8948228148461993</c:v>
                </c:pt>
                <c:pt idx="628">
                  <c:v>0.89140126027784616</c:v>
                </c:pt>
                <c:pt idx="629">
                  <c:v>0.89566918797232653</c:v>
                </c:pt>
                <c:pt idx="630">
                  <c:v>0.89676064936438471</c:v>
                </c:pt>
                <c:pt idx="631">
                  <c:v>0.89892723781980866</c:v>
                </c:pt>
                <c:pt idx="632">
                  <c:v>0.89787009190783706</c:v>
                </c:pt>
                <c:pt idx="633">
                  <c:v>0.92417258768135835</c:v>
                </c:pt>
                <c:pt idx="634">
                  <c:v>0.92626520459221362</c:v>
                </c:pt>
                <c:pt idx="635">
                  <c:v>0.92548625897963488</c:v>
                </c:pt>
                <c:pt idx="636">
                  <c:v>0.92713468928821652</c:v>
                </c:pt>
                <c:pt idx="637">
                  <c:v>0.92493030532243337</c:v>
                </c:pt>
                <c:pt idx="638">
                  <c:v>0.92481361450873922</c:v>
                </c:pt>
                <c:pt idx="639">
                  <c:v>0.92610766793951027</c:v>
                </c:pt>
                <c:pt idx="640">
                  <c:v>0.92608511608842037</c:v>
                </c:pt>
                <c:pt idx="641">
                  <c:v>0.92627226160195586</c:v>
                </c:pt>
                <c:pt idx="642">
                  <c:v>0.9264387376512343</c:v>
                </c:pt>
                <c:pt idx="643">
                  <c:v>0.92642394082512991</c:v>
                </c:pt>
                <c:pt idx="644">
                  <c:v>0.92684889474668053</c:v>
                </c:pt>
                <c:pt idx="645">
                  <c:v>0.91999792373677058</c:v>
                </c:pt>
                <c:pt idx="646">
                  <c:v>0.91869797529296948</c:v>
                </c:pt>
                <c:pt idx="647">
                  <c:v>0.91474423236209867</c:v>
                </c:pt>
                <c:pt idx="648">
                  <c:v>0.91084832049978992</c:v>
                </c:pt>
                <c:pt idx="649">
                  <c:v>0.90935289297715838</c:v>
                </c:pt>
                <c:pt idx="650">
                  <c:v>0.90853767182926282</c:v>
                </c:pt>
                <c:pt idx="651">
                  <c:v>0.90828738289157396</c:v>
                </c:pt>
                <c:pt idx="652">
                  <c:v>0.90850335448673392</c:v>
                </c:pt>
                <c:pt idx="653">
                  <c:v>0.90438294354937354</c:v>
                </c:pt>
                <c:pt idx="654">
                  <c:v>0.88884704325696573</c:v>
                </c:pt>
                <c:pt idx="655">
                  <c:v>0.88798080341724051</c:v>
                </c:pt>
                <c:pt idx="656">
                  <c:v>0.89076553142930093</c:v>
                </c:pt>
                <c:pt idx="657">
                  <c:v>0.89130097647305406</c:v>
                </c:pt>
                <c:pt idx="658">
                  <c:v>0.89599454942022527</c:v>
                </c:pt>
                <c:pt idx="659">
                  <c:v>0.88924855029972505</c:v>
                </c:pt>
                <c:pt idx="660">
                  <c:v>0.89124146343764366</c:v>
                </c:pt>
                <c:pt idx="661">
                  <c:v>0.88625595952608094</c:v>
                </c:pt>
                <c:pt idx="662">
                  <c:v>0.88495818243408098</c:v>
                </c:pt>
                <c:pt idx="663">
                  <c:v>0.87131218217427164</c:v>
                </c:pt>
                <c:pt idx="664">
                  <c:v>0.86394441229834007</c:v>
                </c:pt>
                <c:pt idx="665">
                  <c:v>0.84825653464957163</c:v>
                </c:pt>
                <c:pt idx="666">
                  <c:v>0.85207686480552602</c:v>
                </c:pt>
                <c:pt idx="667">
                  <c:v>0.81886974481774955</c:v>
                </c:pt>
                <c:pt idx="668">
                  <c:v>0.82122232109462079</c:v>
                </c:pt>
                <c:pt idx="669">
                  <c:v>0.84444030606211895</c:v>
                </c:pt>
                <c:pt idx="670">
                  <c:v>0.84953817544788246</c:v>
                </c:pt>
                <c:pt idx="671">
                  <c:v>0.85086064454389376</c:v>
                </c:pt>
                <c:pt idx="672">
                  <c:v>0.84177207007285482</c:v>
                </c:pt>
                <c:pt idx="673">
                  <c:v>0.82146393157674802</c:v>
                </c:pt>
                <c:pt idx="674">
                  <c:v>0.82085879959825014</c:v>
                </c:pt>
                <c:pt idx="675">
                  <c:v>0.80810870421474545</c:v>
                </c:pt>
                <c:pt idx="676">
                  <c:v>0.80797898064956053</c:v>
                </c:pt>
                <c:pt idx="677">
                  <c:v>0.79619706599883378</c:v>
                </c:pt>
                <c:pt idx="678">
                  <c:v>0.78992267513291814</c:v>
                </c:pt>
                <c:pt idx="679">
                  <c:v>0.79816275965484107</c:v>
                </c:pt>
                <c:pt idx="680">
                  <c:v>0.78570032780200882</c:v>
                </c:pt>
                <c:pt idx="681">
                  <c:v>0.78490415464482022</c:v>
                </c:pt>
                <c:pt idx="682">
                  <c:v>0.78650678765504456</c:v>
                </c:pt>
                <c:pt idx="683">
                  <c:v>0.78532015672357025</c:v>
                </c:pt>
                <c:pt idx="684">
                  <c:v>0.80743373260581541</c:v>
                </c:pt>
                <c:pt idx="685">
                  <c:v>0.81308488370673604</c:v>
                </c:pt>
                <c:pt idx="686">
                  <c:v>0.8040924643416425</c:v>
                </c:pt>
                <c:pt idx="687">
                  <c:v>0.79775393156772012</c:v>
                </c:pt>
                <c:pt idx="688">
                  <c:v>0.82219335618251876</c:v>
                </c:pt>
                <c:pt idx="689">
                  <c:v>0.81906641835595539</c:v>
                </c:pt>
                <c:pt idx="690">
                  <c:v>0.83334516579425533</c:v>
                </c:pt>
                <c:pt idx="691">
                  <c:v>0.83317344279984173</c:v>
                </c:pt>
                <c:pt idx="692">
                  <c:v>0.84542167601438389</c:v>
                </c:pt>
                <c:pt idx="693">
                  <c:v>0.85400839635697401</c:v>
                </c:pt>
                <c:pt idx="694">
                  <c:v>0.85158463568424669</c:v>
                </c:pt>
                <c:pt idx="695">
                  <c:v>0.84675117072317418</c:v>
                </c:pt>
                <c:pt idx="696">
                  <c:v>0.8525197126147136</c:v>
                </c:pt>
                <c:pt idx="697">
                  <c:v>0.85382783566675546</c:v>
                </c:pt>
                <c:pt idx="698">
                  <c:v>0.84965417572028501</c:v>
                </c:pt>
                <c:pt idx="699">
                  <c:v>0.84609307737980544</c:v>
                </c:pt>
                <c:pt idx="700">
                  <c:v>0.84153753336210801</c:v>
                </c:pt>
                <c:pt idx="701">
                  <c:v>0.84195118731194629</c:v>
                </c:pt>
                <c:pt idx="702">
                  <c:v>0.84448968665020652</c:v>
                </c:pt>
                <c:pt idx="703">
                  <c:v>0.84379793875863862</c:v>
                </c:pt>
                <c:pt idx="704">
                  <c:v>0.84007247391286033</c:v>
                </c:pt>
                <c:pt idx="705">
                  <c:v>0.83857722576471905</c:v>
                </c:pt>
                <c:pt idx="706">
                  <c:v>0.84026593212178124</c:v>
                </c:pt>
                <c:pt idx="707">
                  <c:v>0.84086717637919917</c:v>
                </c:pt>
                <c:pt idx="708">
                  <c:v>0.84292519086046591</c:v>
                </c:pt>
                <c:pt idx="709">
                  <c:v>0.8417533470482742</c:v>
                </c:pt>
                <c:pt idx="710">
                  <c:v>0.84488881612544131</c:v>
                </c:pt>
                <c:pt idx="711">
                  <c:v>0.83299298740929228</c:v>
                </c:pt>
                <c:pt idx="712">
                  <c:v>0.8276167903239029</c:v>
                </c:pt>
                <c:pt idx="713">
                  <c:v>0.81985163058333543</c:v>
                </c:pt>
                <c:pt idx="714">
                  <c:v>0.82037689031715988</c:v>
                </c:pt>
                <c:pt idx="715">
                  <c:v>0.8220092752454331</c:v>
                </c:pt>
                <c:pt idx="716">
                  <c:v>0.82169327626084387</c:v>
                </c:pt>
                <c:pt idx="717">
                  <c:v>0.82791632721228769</c:v>
                </c:pt>
                <c:pt idx="718">
                  <c:v>0.8287671739993161</c:v>
                </c:pt>
                <c:pt idx="719">
                  <c:v>0.8340892437948324</c:v>
                </c:pt>
                <c:pt idx="720">
                  <c:v>0.84140598520216126</c:v>
                </c:pt>
                <c:pt idx="721">
                  <c:v>0.84295457253280992</c:v>
                </c:pt>
                <c:pt idx="722">
                  <c:v>0.84864038588672752</c:v>
                </c:pt>
                <c:pt idx="723">
                  <c:v>0.84716981455464457</c:v>
                </c:pt>
                <c:pt idx="724">
                  <c:v>0.84673210412290179</c:v>
                </c:pt>
                <c:pt idx="725">
                  <c:v>0.84564096184215154</c:v>
                </c:pt>
                <c:pt idx="726">
                  <c:v>0.84147259687606102</c:v>
                </c:pt>
                <c:pt idx="727">
                  <c:v>0.84191169089525175</c:v>
                </c:pt>
                <c:pt idx="728">
                  <c:v>0.84015615395534748</c:v>
                </c:pt>
                <c:pt idx="729">
                  <c:v>0.83882606762954859</c:v>
                </c:pt>
                <c:pt idx="730">
                  <c:v>0.85973266469095</c:v>
                </c:pt>
                <c:pt idx="731">
                  <c:v>0.85695708858944308</c:v>
                </c:pt>
                <c:pt idx="732">
                  <c:v>0.85082396298051266</c:v>
                </c:pt>
                <c:pt idx="733">
                  <c:v>0.84989622612241666</c:v>
                </c:pt>
                <c:pt idx="734">
                  <c:v>0.84855647709797122</c:v>
                </c:pt>
                <c:pt idx="735">
                  <c:v>0.86289498024241917</c:v>
                </c:pt>
                <c:pt idx="736">
                  <c:v>0.87070244915552797</c:v>
                </c:pt>
                <c:pt idx="737">
                  <c:v>0.86140101818397885</c:v>
                </c:pt>
                <c:pt idx="738">
                  <c:v>0.86508319377920206</c:v>
                </c:pt>
                <c:pt idx="739">
                  <c:v>0.8631746830397905</c:v>
                </c:pt>
                <c:pt idx="740">
                  <c:v>0.86786224273128809</c:v>
                </c:pt>
                <c:pt idx="741">
                  <c:v>0.87783920789027103</c:v>
                </c:pt>
                <c:pt idx="742">
                  <c:v>0.88340916449515006</c:v>
                </c:pt>
                <c:pt idx="743">
                  <c:v>0.88237709448906154</c:v>
                </c:pt>
                <c:pt idx="744">
                  <c:v>0.89225491292171233</c:v>
                </c:pt>
                <c:pt idx="745">
                  <c:v>0.8904948882765169</c:v>
                </c:pt>
                <c:pt idx="746">
                  <c:v>0.88798229159631603</c:v>
                </c:pt>
                <c:pt idx="747">
                  <c:v>0.8885973404632812</c:v>
                </c:pt>
                <c:pt idx="748">
                  <c:v>0.88982946769935733</c:v>
                </c:pt>
                <c:pt idx="749">
                  <c:v>0.89255150606800449</c:v>
                </c:pt>
                <c:pt idx="750">
                  <c:v>0.89857180724703489</c:v>
                </c:pt>
                <c:pt idx="751">
                  <c:v>0.89614089476009462</c:v>
                </c:pt>
                <c:pt idx="752">
                  <c:v>0.89284594193637912</c:v>
                </c:pt>
                <c:pt idx="753">
                  <c:v>0.89457077794456152</c:v>
                </c:pt>
                <c:pt idx="754">
                  <c:v>0.89550630765917238</c:v>
                </c:pt>
                <c:pt idx="755">
                  <c:v>0.89353039881135343</c:v>
                </c:pt>
                <c:pt idx="756">
                  <c:v>0.88762948903530581</c:v>
                </c:pt>
                <c:pt idx="757">
                  <c:v>0.88702785769582093</c:v>
                </c:pt>
                <c:pt idx="758">
                  <c:v>0.88309474321479386</c:v>
                </c:pt>
                <c:pt idx="759">
                  <c:v>0.87988063584899789</c:v>
                </c:pt>
                <c:pt idx="760">
                  <c:v>0.88047348579887763</c:v>
                </c:pt>
                <c:pt idx="761">
                  <c:v>0.87703303702336477</c:v>
                </c:pt>
                <c:pt idx="762">
                  <c:v>0.87497149676712782</c:v>
                </c:pt>
                <c:pt idx="763">
                  <c:v>0.87822623575610903</c:v>
                </c:pt>
                <c:pt idx="764">
                  <c:v>0.8796010882443317</c:v>
                </c:pt>
                <c:pt idx="765">
                  <c:v>0.87965631936289335</c:v>
                </c:pt>
                <c:pt idx="766">
                  <c:v>0.87814557235465796</c:v>
                </c:pt>
                <c:pt idx="767">
                  <c:v>0.87564436757591646</c:v>
                </c:pt>
                <c:pt idx="768">
                  <c:v>0.86752931135004041</c:v>
                </c:pt>
                <c:pt idx="769">
                  <c:v>0.87588351593563896</c:v>
                </c:pt>
                <c:pt idx="770">
                  <c:v>0.87569894992411235</c:v>
                </c:pt>
                <c:pt idx="771">
                  <c:v>0.87460125998208493</c:v>
                </c:pt>
                <c:pt idx="772">
                  <c:v>0.87503198729287912</c:v>
                </c:pt>
                <c:pt idx="773">
                  <c:v>0.87358634340000296</c:v>
                </c:pt>
                <c:pt idx="774">
                  <c:v>0.87666538823468143</c:v>
                </c:pt>
                <c:pt idx="775">
                  <c:v>0.86282618538350653</c:v>
                </c:pt>
                <c:pt idx="776">
                  <c:v>0.86936960467293056</c:v>
                </c:pt>
                <c:pt idx="777">
                  <c:v>0.86796756394404762</c:v>
                </c:pt>
                <c:pt idx="778">
                  <c:v>0.86205629406637252</c:v>
                </c:pt>
                <c:pt idx="779">
                  <c:v>0.85898558922510304</c:v>
                </c:pt>
                <c:pt idx="780">
                  <c:v>0.85415716676041864</c:v>
                </c:pt>
                <c:pt idx="781">
                  <c:v>0.85324225593878766</c:v>
                </c:pt>
                <c:pt idx="782">
                  <c:v>0.84935449639050664</c:v>
                </c:pt>
                <c:pt idx="783">
                  <c:v>0.84343053416868907</c:v>
                </c:pt>
                <c:pt idx="784">
                  <c:v>0.84018736158199148</c:v>
                </c:pt>
                <c:pt idx="785">
                  <c:v>0.83350467978065301</c:v>
                </c:pt>
                <c:pt idx="786">
                  <c:v>0.83533087959176566</c:v>
                </c:pt>
                <c:pt idx="787">
                  <c:v>0.83513646943688102</c:v>
                </c:pt>
                <c:pt idx="788">
                  <c:v>0.83159176498372267</c:v>
                </c:pt>
                <c:pt idx="789">
                  <c:v>0.82783564692741529</c:v>
                </c:pt>
                <c:pt idx="790">
                  <c:v>0.82734709927850048</c:v>
                </c:pt>
                <c:pt idx="791">
                  <c:v>0.82107402914511363</c:v>
                </c:pt>
                <c:pt idx="792">
                  <c:v>0.82103246180354716</c:v>
                </c:pt>
                <c:pt idx="793">
                  <c:v>0.79683843948686539</c:v>
                </c:pt>
                <c:pt idx="794">
                  <c:v>0.8012264911632222</c:v>
                </c:pt>
                <c:pt idx="795">
                  <c:v>0.79786386043507007</c:v>
                </c:pt>
                <c:pt idx="796">
                  <c:v>0.78660441380820023</c:v>
                </c:pt>
                <c:pt idx="797">
                  <c:v>0.79508813453115657</c:v>
                </c:pt>
                <c:pt idx="798">
                  <c:v>0.79420341508253367</c:v>
                </c:pt>
                <c:pt idx="799">
                  <c:v>0.78670176540422698</c:v>
                </c:pt>
                <c:pt idx="800">
                  <c:v>0.78832154959917888</c:v>
                </c:pt>
                <c:pt idx="801">
                  <c:v>0.78612948853670483</c:v>
                </c:pt>
                <c:pt idx="802">
                  <c:v>0.80132654676820125</c:v>
                </c:pt>
                <c:pt idx="803">
                  <c:v>0.79440975066573627</c:v>
                </c:pt>
                <c:pt idx="804">
                  <c:v>0.79577037638659864</c:v>
                </c:pt>
                <c:pt idx="805">
                  <c:v>0.79226408938881265</c:v>
                </c:pt>
                <c:pt idx="806">
                  <c:v>0.79204939318667233</c:v>
                </c:pt>
                <c:pt idx="807">
                  <c:v>0.75441644239549632</c:v>
                </c:pt>
                <c:pt idx="808">
                  <c:v>0.75680369919148516</c:v>
                </c:pt>
                <c:pt idx="809">
                  <c:v>0.7380283209866072</c:v>
                </c:pt>
                <c:pt idx="810">
                  <c:v>0.74976008879448619</c:v>
                </c:pt>
                <c:pt idx="811">
                  <c:v>0.74706614774462199</c:v>
                </c:pt>
                <c:pt idx="812">
                  <c:v>0.75140559490727088</c:v>
                </c:pt>
                <c:pt idx="813">
                  <c:v>0.72691007725026935</c:v>
                </c:pt>
                <c:pt idx="814">
                  <c:v>0.72514678881203032</c:v>
                </c:pt>
                <c:pt idx="815">
                  <c:v>0.72822757775463809</c:v>
                </c:pt>
                <c:pt idx="816">
                  <c:v>0.72868654920347431</c:v>
                </c:pt>
                <c:pt idx="817">
                  <c:v>0.71551083773782498</c:v>
                </c:pt>
                <c:pt idx="818">
                  <c:v>0.70989339757048353</c:v>
                </c:pt>
                <c:pt idx="819">
                  <c:v>0.71978964111234756</c:v>
                </c:pt>
                <c:pt idx="820">
                  <c:v>0.71547303335469237</c:v>
                </c:pt>
                <c:pt idx="821">
                  <c:v>0.71644376942953258</c:v>
                </c:pt>
                <c:pt idx="822">
                  <c:v>0.71279405625248493</c:v>
                </c:pt>
                <c:pt idx="823">
                  <c:v>0.71361890378712389</c:v>
                </c:pt>
                <c:pt idx="824">
                  <c:v>0.71942337584654126</c:v>
                </c:pt>
                <c:pt idx="825">
                  <c:v>0.72437960433665527</c:v>
                </c:pt>
                <c:pt idx="826">
                  <c:v>0.72613487980949609</c:v>
                </c:pt>
                <c:pt idx="827">
                  <c:v>0.74786509140024737</c:v>
                </c:pt>
                <c:pt idx="828">
                  <c:v>0.73952663533008589</c:v>
                </c:pt>
                <c:pt idx="829">
                  <c:v>0.73025165454922336</c:v>
                </c:pt>
                <c:pt idx="830">
                  <c:v>0.73305106255558061</c:v>
                </c:pt>
                <c:pt idx="831">
                  <c:v>0.74734510072476812</c:v>
                </c:pt>
                <c:pt idx="832">
                  <c:v>0.72885590672905953</c:v>
                </c:pt>
                <c:pt idx="833">
                  <c:v>0.72888448370243741</c:v>
                </c:pt>
                <c:pt idx="834">
                  <c:v>0.72972726810623723</c:v>
                </c:pt>
                <c:pt idx="835">
                  <c:v>0.73553798364427203</c:v>
                </c:pt>
                <c:pt idx="836">
                  <c:v>0.73417008935394057</c:v>
                </c:pt>
                <c:pt idx="837">
                  <c:v>0.73494638614645125</c:v>
                </c:pt>
                <c:pt idx="838">
                  <c:v>0.78333711812162465</c:v>
                </c:pt>
                <c:pt idx="839">
                  <c:v>0.79001774861508067</c:v>
                </c:pt>
                <c:pt idx="840">
                  <c:v>0.7913167457175756</c:v>
                </c:pt>
                <c:pt idx="841">
                  <c:v>0.79232310154908414</c:v>
                </c:pt>
                <c:pt idx="842">
                  <c:v>0.80942458428578246</c:v>
                </c:pt>
                <c:pt idx="843">
                  <c:v>0.81463149816554015</c:v>
                </c:pt>
                <c:pt idx="844">
                  <c:v>0.81675772744668362</c:v>
                </c:pt>
                <c:pt idx="845">
                  <c:v>0.81680932631812542</c:v>
                </c:pt>
                <c:pt idx="846">
                  <c:v>0.81533160833131513</c:v>
                </c:pt>
                <c:pt idx="847">
                  <c:v>0.81956622052354955</c:v>
                </c:pt>
                <c:pt idx="848">
                  <c:v>0.82640058701654751</c:v>
                </c:pt>
                <c:pt idx="849">
                  <c:v>0.82776094890835994</c:v>
                </c:pt>
                <c:pt idx="850">
                  <c:v>0.82460810664739159</c:v>
                </c:pt>
                <c:pt idx="851">
                  <c:v>0.82495976555289185</c:v>
                </c:pt>
                <c:pt idx="852">
                  <c:v>0.83794505063429914</c:v>
                </c:pt>
                <c:pt idx="853">
                  <c:v>0.83794014412323736</c:v>
                </c:pt>
                <c:pt idx="854">
                  <c:v>0.84261814581112437</c:v>
                </c:pt>
                <c:pt idx="855">
                  <c:v>0.8420746655903919</c:v>
                </c:pt>
                <c:pt idx="856">
                  <c:v>0.83948854023283326</c:v>
                </c:pt>
                <c:pt idx="857">
                  <c:v>0.83824232935938725</c:v>
                </c:pt>
                <c:pt idx="858">
                  <c:v>0.84306220220745143</c:v>
                </c:pt>
                <c:pt idx="859">
                  <c:v>0.84862636906133437</c:v>
                </c:pt>
                <c:pt idx="860">
                  <c:v>0.83475361655523883</c:v>
                </c:pt>
                <c:pt idx="861">
                  <c:v>0.83541244766316447</c:v>
                </c:pt>
                <c:pt idx="862">
                  <c:v>0.83606886427951732</c:v>
                </c:pt>
                <c:pt idx="863">
                  <c:v>0.83288730603099403</c:v>
                </c:pt>
                <c:pt idx="864">
                  <c:v>0.83779349042994866</c:v>
                </c:pt>
                <c:pt idx="865">
                  <c:v>0.82338445931051829</c:v>
                </c:pt>
                <c:pt idx="866">
                  <c:v>0.82103627735868023</c:v>
                </c:pt>
                <c:pt idx="867">
                  <c:v>0.82242466565193251</c:v>
                </c:pt>
                <c:pt idx="868">
                  <c:v>0.82641182509593802</c:v>
                </c:pt>
                <c:pt idx="869">
                  <c:v>0.82475929905091727</c:v>
                </c:pt>
                <c:pt idx="870">
                  <c:v>0.82685282967152851</c:v>
                </c:pt>
                <c:pt idx="871">
                  <c:v>0.82753883563938591</c:v>
                </c:pt>
                <c:pt idx="872">
                  <c:v>0.81056805193948112</c:v>
                </c:pt>
                <c:pt idx="873">
                  <c:v>0.81682350073532872</c:v>
                </c:pt>
                <c:pt idx="874">
                  <c:v>0.84065819382803375</c:v>
                </c:pt>
                <c:pt idx="875">
                  <c:v>0.83587117455563242</c:v>
                </c:pt>
                <c:pt idx="876">
                  <c:v>0.83431721498373457</c:v>
                </c:pt>
                <c:pt idx="877">
                  <c:v>0.83542050148821201</c:v>
                </c:pt>
                <c:pt idx="878">
                  <c:v>0.82968911871149198</c:v>
                </c:pt>
                <c:pt idx="879">
                  <c:v>0.83120478200970327</c:v>
                </c:pt>
                <c:pt idx="880">
                  <c:v>0.82809889417670302</c:v>
                </c:pt>
                <c:pt idx="881">
                  <c:v>0.83140810107127561</c:v>
                </c:pt>
                <c:pt idx="882">
                  <c:v>0.83054910526728176</c:v>
                </c:pt>
                <c:pt idx="883">
                  <c:v>0.83331650245301114</c:v>
                </c:pt>
                <c:pt idx="884">
                  <c:v>0.83237203588205111</c:v>
                </c:pt>
                <c:pt idx="885">
                  <c:v>0.82633011305638404</c:v>
                </c:pt>
                <c:pt idx="886">
                  <c:v>0.82724734972247016</c:v>
                </c:pt>
                <c:pt idx="887">
                  <c:v>0.82894441523105444</c:v>
                </c:pt>
                <c:pt idx="888">
                  <c:v>0.82787714339372342</c:v>
                </c:pt>
                <c:pt idx="889">
                  <c:v>0.8251977812482425</c:v>
                </c:pt>
                <c:pt idx="890">
                  <c:v>0.80307659511218477</c:v>
                </c:pt>
                <c:pt idx="891">
                  <c:v>0.80037323654283354</c:v>
                </c:pt>
                <c:pt idx="892">
                  <c:v>0.80645670668992964</c:v>
                </c:pt>
                <c:pt idx="893">
                  <c:v>0.80690149786558663</c:v>
                </c:pt>
                <c:pt idx="894">
                  <c:v>0.79473323320779476</c:v>
                </c:pt>
                <c:pt idx="895">
                  <c:v>0.80306707394526022</c:v>
                </c:pt>
                <c:pt idx="896">
                  <c:v>0.80604328798578817</c:v>
                </c:pt>
                <c:pt idx="897">
                  <c:v>0.81213733114863285</c:v>
                </c:pt>
                <c:pt idx="898">
                  <c:v>0.80662856029133301</c:v>
                </c:pt>
                <c:pt idx="899">
                  <c:v>0.80187369191569891</c:v>
                </c:pt>
                <c:pt idx="900">
                  <c:v>0.80213444546598522</c:v>
                </c:pt>
                <c:pt idx="901">
                  <c:v>0.78003406294022193</c:v>
                </c:pt>
                <c:pt idx="902">
                  <c:v>0.76683300821810285</c:v>
                </c:pt>
                <c:pt idx="903">
                  <c:v>0.76088352697934514</c:v>
                </c:pt>
                <c:pt idx="904">
                  <c:v>0.75917926765781307</c:v>
                </c:pt>
                <c:pt idx="905">
                  <c:v>0.74109108824676828</c:v>
                </c:pt>
                <c:pt idx="906">
                  <c:v>0.73194937105267943</c:v>
                </c:pt>
                <c:pt idx="907">
                  <c:v>0.74916242235015496</c:v>
                </c:pt>
                <c:pt idx="908">
                  <c:v>0.76074506025129085</c:v>
                </c:pt>
                <c:pt idx="909">
                  <c:v>0.76350121387438308</c:v>
                </c:pt>
                <c:pt idx="910">
                  <c:v>0.77623066159864906</c:v>
                </c:pt>
                <c:pt idx="911">
                  <c:v>0.74655812903548557</c:v>
                </c:pt>
                <c:pt idx="912">
                  <c:v>0.75469033658652163</c:v>
                </c:pt>
                <c:pt idx="913">
                  <c:v>0.75474498102044063</c:v>
                </c:pt>
                <c:pt idx="914">
                  <c:v>0.76458687005409964</c:v>
                </c:pt>
                <c:pt idx="915">
                  <c:v>0.76227277755015921</c:v>
                </c:pt>
                <c:pt idx="916">
                  <c:v>0.76892899344791055</c:v>
                </c:pt>
                <c:pt idx="917">
                  <c:v>0.76388841880213709</c:v>
                </c:pt>
                <c:pt idx="918">
                  <c:v>0.76294453316166189</c:v>
                </c:pt>
                <c:pt idx="919">
                  <c:v>0.75992033882440035</c:v>
                </c:pt>
                <c:pt idx="920">
                  <c:v>0.75721605291015892</c:v>
                </c:pt>
                <c:pt idx="921">
                  <c:v>0.75789998303555572</c:v>
                </c:pt>
                <c:pt idx="922">
                  <c:v>0.75790117681843283</c:v>
                </c:pt>
                <c:pt idx="923">
                  <c:v>0.75806078805453891</c:v>
                </c:pt>
                <c:pt idx="924">
                  <c:v>0.7581328837959399</c:v>
                </c:pt>
                <c:pt idx="925">
                  <c:v>0.75404043683484356</c:v>
                </c:pt>
                <c:pt idx="926">
                  <c:v>0.75181862162692092</c:v>
                </c:pt>
                <c:pt idx="927">
                  <c:v>0.74966258252276907</c:v>
                </c:pt>
                <c:pt idx="928">
                  <c:v>0.7484357828971212</c:v>
                </c:pt>
                <c:pt idx="929">
                  <c:v>0.74316468683570136</c:v>
                </c:pt>
                <c:pt idx="930">
                  <c:v>0.74545948929608985</c:v>
                </c:pt>
                <c:pt idx="931">
                  <c:v>0.72694570341911324</c:v>
                </c:pt>
                <c:pt idx="932">
                  <c:v>0.72582930689572545</c:v>
                </c:pt>
                <c:pt idx="933">
                  <c:v>0.72320722384135638</c:v>
                </c:pt>
                <c:pt idx="934">
                  <c:v>0.72587784003394873</c:v>
                </c:pt>
                <c:pt idx="935">
                  <c:v>0.73185223643494857</c:v>
                </c:pt>
                <c:pt idx="936">
                  <c:v>0.73725292745070892</c:v>
                </c:pt>
                <c:pt idx="937">
                  <c:v>0.70885944614084173</c:v>
                </c:pt>
                <c:pt idx="938">
                  <c:v>0.70389532086837592</c:v>
                </c:pt>
                <c:pt idx="939">
                  <c:v>0.70548275791375992</c:v>
                </c:pt>
                <c:pt idx="940">
                  <c:v>0.70372316131895185</c:v>
                </c:pt>
                <c:pt idx="941">
                  <c:v>0.70219810556000795</c:v>
                </c:pt>
                <c:pt idx="942">
                  <c:v>0.7028144800356283</c:v>
                </c:pt>
                <c:pt idx="943">
                  <c:v>0.69928418624228861</c:v>
                </c:pt>
                <c:pt idx="944">
                  <c:v>0.76005156301207755</c:v>
                </c:pt>
                <c:pt idx="945">
                  <c:v>0.75864051363498564</c:v>
                </c:pt>
                <c:pt idx="946">
                  <c:v>0.75834760658007816</c:v>
                </c:pt>
                <c:pt idx="947">
                  <c:v>0.76013126873560777</c:v>
                </c:pt>
                <c:pt idx="948">
                  <c:v>0.76497356639613423</c:v>
                </c:pt>
                <c:pt idx="949">
                  <c:v>0.76155941769308599</c:v>
                </c:pt>
                <c:pt idx="950">
                  <c:v>0.76719374440381993</c:v>
                </c:pt>
                <c:pt idx="951">
                  <c:v>0.76369909221651178</c:v>
                </c:pt>
                <c:pt idx="952">
                  <c:v>0.76440695247056045</c:v>
                </c:pt>
                <c:pt idx="953">
                  <c:v>0.76752470477355228</c:v>
                </c:pt>
                <c:pt idx="954">
                  <c:v>0.76783674411147729</c:v>
                </c:pt>
                <c:pt idx="955">
                  <c:v>0.76693777962023979</c:v>
                </c:pt>
                <c:pt idx="956">
                  <c:v>0.77356576688893175</c:v>
                </c:pt>
                <c:pt idx="957">
                  <c:v>0.79140064898167017</c:v>
                </c:pt>
                <c:pt idx="958">
                  <c:v>0.78952842622061925</c:v>
                </c:pt>
                <c:pt idx="959">
                  <c:v>0.77395075524099044</c:v>
                </c:pt>
                <c:pt idx="960">
                  <c:v>0.77194738020336129</c:v>
                </c:pt>
                <c:pt idx="961">
                  <c:v>0.77313277653953039</c:v>
                </c:pt>
                <c:pt idx="962">
                  <c:v>0.75712796234412738</c:v>
                </c:pt>
                <c:pt idx="963">
                  <c:v>0.75391477610173507</c:v>
                </c:pt>
                <c:pt idx="964">
                  <c:v>0.7539919658236367</c:v>
                </c:pt>
                <c:pt idx="965">
                  <c:v>0.762235092783213</c:v>
                </c:pt>
                <c:pt idx="966">
                  <c:v>0.76547798955258806</c:v>
                </c:pt>
                <c:pt idx="967">
                  <c:v>0.76950175798913834</c:v>
                </c:pt>
                <c:pt idx="968">
                  <c:v>0.77235959273686472</c:v>
                </c:pt>
                <c:pt idx="969">
                  <c:v>0.77796406656307382</c:v>
                </c:pt>
                <c:pt idx="970">
                  <c:v>0.76745261723559111</c:v>
                </c:pt>
                <c:pt idx="971">
                  <c:v>0.77201933493267061</c:v>
                </c:pt>
                <c:pt idx="972">
                  <c:v>0.76840074607764397</c:v>
                </c:pt>
                <c:pt idx="973">
                  <c:v>0.75721841992895644</c:v>
                </c:pt>
                <c:pt idx="974">
                  <c:v>0.7852530836994962</c:v>
                </c:pt>
                <c:pt idx="975">
                  <c:v>0.77916304814731951</c:v>
                </c:pt>
                <c:pt idx="976">
                  <c:v>0.77388873047906137</c:v>
                </c:pt>
                <c:pt idx="977">
                  <c:v>0.7744348618997684</c:v>
                </c:pt>
                <c:pt idx="978">
                  <c:v>0.77912428352463425</c:v>
                </c:pt>
                <c:pt idx="979">
                  <c:v>0.77768576989765292</c:v>
                </c:pt>
                <c:pt idx="980">
                  <c:v>0.79574610428430981</c:v>
                </c:pt>
                <c:pt idx="981">
                  <c:v>0.80005532166291027</c:v>
                </c:pt>
                <c:pt idx="982">
                  <c:v>0.79266142121705441</c:v>
                </c:pt>
                <c:pt idx="983">
                  <c:v>0.77338394689372703</c:v>
                </c:pt>
                <c:pt idx="984">
                  <c:v>0.7701917070969222</c:v>
                </c:pt>
                <c:pt idx="985">
                  <c:v>0.77467315252898883</c:v>
                </c:pt>
                <c:pt idx="986">
                  <c:v>0.78637326892964043</c:v>
                </c:pt>
                <c:pt idx="987">
                  <c:v>0.7844661232486988</c:v>
                </c:pt>
                <c:pt idx="988">
                  <c:v>0.78468043050365688</c:v>
                </c:pt>
                <c:pt idx="989">
                  <c:v>0.78774492034606913</c:v>
                </c:pt>
                <c:pt idx="990">
                  <c:v>0.78374097237268459</c:v>
                </c:pt>
                <c:pt idx="991">
                  <c:v>0.82071197413605401</c:v>
                </c:pt>
                <c:pt idx="992">
                  <c:v>0.81361834611082418</c:v>
                </c:pt>
                <c:pt idx="993">
                  <c:v>0.82089842855418138</c:v>
                </c:pt>
                <c:pt idx="994">
                  <c:v>0.82883223710186427</c:v>
                </c:pt>
                <c:pt idx="995">
                  <c:v>0.82641305386779118</c:v>
                </c:pt>
                <c:pt idx="996">
                  <c:v>0.82480980201373877</c:v>
                </c:pt>
                <c:pt idx="997">
                  <c:v>0.82846594946457408</c:v>
                </c:pt>
                <c:pt idx="998">
                  <c:v>0.8354858902898844</c:v>
                </c:pt>
                <c:pt idx="999">
                  <c:v>0.83085152418949937</c:v>
                </c:pt>
                <c:pt idx="1000">
                  <c:v>0.82968217454041948</c:v>
                </c:pt>
                <c:pt idx="1001">
                  <c:v>0.83311928080510433</c:v>
                </c:pt>
                <c:pt idx="1002">
                  <c:v>0.83578752458181826</c:v>
                </c:pt>
                <c:pt idx="1003">
                  <c:v>0.83450244861610712</c:v>
                </c:pt>
                <c:pt idx="1004">
                  <c:v>0.83589633806150077</c:v>
                </c:pt>
                <c:pt idx="1005">
                  <c:v>0.84284715659040954</c:v>
                </c:pt>
                <c:pt idx="1006">
                  <c:v>0.83940131542635632</c:v>
                </c:pt>
                <c:pt idx="1007">
                  <c:v>0.81928344801215225</c:v>
                </c:pt>
                <c:pt idx="1008">
                  <c:v>0.82018211213022563</c:v>
                </c:pt>
                <c:pt idx="1009">
                  <c:v>0.81826491043741967</c:v>
                </c:pt>
                <c:pt idx="1010">
                  <c:v>0.81740637759063184</c:v>
                </c:pt>
                <c:pt idx="1011">
                  <c:v>0.81584381020007823</c:v>
                </c:pt>
                <c:pt idx="1012">
                  <c:v>0.81868110482659739</c:v>
                </c:pt>
                <c:pt idx="1013">
                  <c:v>0.81355729317127556</c:v>
                </c:pt>
                <c:pt idx="1014">
                  <c:v>0.81951590134411179</c:v>
                </c:pt>
                <c:pt idx="1015">
                  <c:v>0.81901886223969789</c:v>
                </c:pt>
                <c:pt idx="1016">
                  <c:v>0.81333416459134822</c:v>
                </c:pt>
                <c:pt idx="1017">
                  <c:v>0.82008856736651869</c:v>
                </c:pt>
                <c:pt idx="1018">
                  <c:v>0.81885743243111531</c:v>
                </c:pt>
                <c:pt idx="1019">
                  <c:v>0.81733345327382967</c:v>
                </c:pt>
                <c:pt idx="1020">
                  <c:v>0.8153940245232697</c:v>
                </c:pt>
                <c:pt idx="1021">
                  <c:v>0.812226972553591</c:v>
                </c:pt>
                <c:pt idx="1022">
                  <c:v>0.81509348450435914</c:v>
                </c:pt>
                <c:pt idx="1023">
                  <c:v>0.81619937570127465</c:v>
                </c:pt>
                <c:pt idx="1024">
                  <c:v>0.80930590551464898</c:v>
                </c:pt>
                <c:pt idx="1025">
                  <c:v>0.81549069823805787</c:v>
                </c:pt>
                <c:pt idx="1026">
                  <c:v>0.81277568311307657</c:v>
                </c:pt>
                <c:pt idx="1027">
                  <c:v>0.81381775452049698</c:v>
                </c:pt>
                <c:pt idx="1028">
                  <c:v>0.81163804880081936</c:v>
                </c:pt>
                <c:pt idx="1029">
                  <c:v>0.80058076812422241</c:v>
                </c:pt>
                <c:pt idx="1030">
                  <c:v>0.8130877923170251</c:v>
                </c:pt>
                <c:pt idx="1031">
                  <c:v>0.81049540149078692</c:v>
                </c:pt>
                <c:pt idx="1032">
                  <c:v>0.81287250433883973</c:v>
                </c:pt>
                <c:pt idx="1033">
                  <c:v>0.81354012334175363</c:v>
                </c:pt>
                <c:pt idx="1034">
                  <c:v>0.81250225185206593</c:v>
                </c:pt>
                <c:pt idx="1035">
                  <c:v>0.81581814930556218</c:v>
                </c:pt>
                <c:pt idx="1036">
                  <c:v>0.81671868062054753</c:v>
                </c:pt>
                <c:pt idx="1037">
                  <c:v>0.81583090261693336</c:v>
                </c:pt>
                <c:pt idx="1038">
                  <c:v>0.81808584509847104</c:v>
                </c:pt>
                <c:pt idx="1039">
                  <c:v>0.82358596778942883</c:v>
                </c:pt>
                <c:pt idx="1040">
                  <c:v>0.81943000724136661</c:v>
                </c:pt>
                <c:pt idx="1041">
                  <c:v>0.80911882793738965</c:v>
                </c:pt>
                <c:pt idx="1042">
                  <c:v>0.80570465654489321</c:v>
                </c:pt>
                <c:pt idx="1043">
                  <c:v>0.7937301455458875</c:v>
                </c:pt>
                <c:pt idx="1044">
                  <c:v>0.7804098668475461</c:v>
                </c:pt>
                <c:pt idx="1045">
                  <c:v>0.79452630963739368</c:v>
                </c:pt>
                <c:pt idx="1046">
                  <c:v>0.80884135290225978</c:v>
                </c:pt>
                <c:pt idx="1047">
                  <c:v>0.81230225126985811</c:v>
                </c:pt>
                <c:pt idx="1048">
                  <c:v>0.80664937313306784</c:v>
                </c:pt>
                <c:pt idx="1049">
                  <c:v>0.79934992457882292</c:v>
                </c:pt>
                <c:pt idx="1050">
                  <c:v>0.79855305914972652</c:v>
                </c:pt>
                <c:pt idx="1051">
                  <c:v>0.79828553637445354</c:v>
                </c:pt>
                <c:pt idx="1052">
                  <c:v>0.8013351927129877</c:v>
                </c:pt>
                <c:pt idx="1053">
                  <c:v>0.80729494388049428</c:v>
                </c:pt>
                <c:pt idx="1054">
                  <c:v>0.76045499441574971</c:v>
                </c:pt>
                <c:pt idx="1055">
                  <c:v>0.77718139363679184</c:v>
                </c:pt>
                <c:pt idx="1056">
                  <c:v>0.7630024115310774</c:v>
                </c:pt>
                <c:pt idx="1057">
                  <c:v>0.76163121015441182</c:v>
                </c:pt>
                <c:pt idx="1058">
                  <c:v>0.77006561045536404</c:v>
                </c:pt>
                <c:pt idx="1059">
                  <c:v>0.77579150708344458</c:v>
                </c:pt>
                <c:pt idx="1060">
                  <c:v>0.77614877627137091</c:v>
                </c:pt>
                <c:pt idx="1061">
                  <c:v>0.76824478025233145</c:v>
                </c:pt>
                <c:pt idx="1062">
                  <c:v>0.77129243386752666</c:v>
                </c:pt>
                <c:pt idx="1063">
                  <c:v>0.77135686878032994</c:v>
                </c:pt>
                <c:pt idx="1064">
                  <c:v>0.77029799219868877</c:v>
                </c:pt>
                <c:pt idx="1065">
                  <c:v>0.76851413157307302</c:v>
                </c:pt>
                <c:pt idx="1066">
                  <c:v>0.78101420966597002</c:v>
                </c:pt>
                <c:pt idx="1067">
                  <c:v>0.79786831321523333</c:v>
                </c:pt>
                <c:pt idx="1068">
                  <c:v>0.79061864723543995</c:v>
                </c:pt>
                <c:pt idx="1069">
                  <c:v>0.77654979241838595</c:v>
                </c:pt>
                <c:pt idx="1070">
                  <c:v>0.77815409187842377</c:v>
                </c:pt>
                <c:pt idx="1071">
                  <c:v>0.77033969722185081</c:v>
                </c:pt>
                <c:pt idx="1072">
                  <c:v>0.75959668796989555</c:v>
                </c:pt>
                <c:pt idx="1073">
                  <c:v>0.76445454308518235</c:v>
                </c:pt>
                <c:pt idx="1074">
                  <c:v>0.76679449677001565</c:v>
                </c:pt>
                <c:pt idx="1075">
                  <c:v>0.76663360991518426</c:v>
                </c:pt>
                <c:pt idx="1076">
                  <c:v>0.75622219321934447</c:v>
                </c:pt>
                <c:pt idx="1077">
                  <c:v>0.74939861366347982</c:v>
                </c:pt>
                <c:pt idx="1078">
                  <c:v>0.74316245731737041</c:v>
                </c:pt>
                <c:pt idx="1079">
                  <c:v>0.75281599113394615</c:v>
                </c:pt>
                <c:pt idx="1080">
                  <c:v>0.7481087515004029</c:v>
                </c:pt>
                <c:pt idx="1081">
                  <c:v>0.73747469557107315</c:v>
                </c:pt>
                <c:pt idx="1082">
                  <c:v>0.74076875246093354</c:v>
                </c:pt>
                <c:pt idx="1083">
                  <c:v>0.72818121243332201</c:v>
                </c:pt>
                <c:pt idx="1084">
                  <c:v>0.72366345773187624</c:v>
                </c:pt>
                <c:pt idx="1085">
                  <c:v>0.72500136420607708</c:v>
                </c:pt>
                <c:pt idx="1086">
                  <c:v>0.72338569460868096</c:v>
                </c:pt>
                <c:pt idx="1087">
                  <c:v>0.69846214101268889</c:v>
                </c:pt>
                <c:pt idx="1088">
                  <c:v>0.71365490382396979</c:v>
                </c:pt>
                <c:pt idx="1089">
                  <c:v>0.72491760858948862</c:v>
                </c:pt>
                <c:pt idx="1090">
                  <c:v>0.71667817485078245</c:v>
                </c:pt>
                <c:pt idx="1091">
                  <c:v>0.71759452920298161</c:v>
                </c:pt>
                <c:pt idx="1092">
                  <c:v>0.72563411384370335</c:v>
                </c:pt>
                <c:pt idx="1093">
                  <c:v>0.70147654248522484</c:v>
                </c:pt>
                <c:pt idx="1094">
                  <c:v>0.69629589345632392</c:v>
                </c:pt>
                <c:pt idx="1095">
                  <c:v>0.69025569426075051</c:v>
                </c:pt>
                <c:pt idx="1096">
                  <c:v>0.69251042614001612</c:v>
                </c:pt>
                <c:pt idx="1097">
                  <c:v>0.69027482201767842</c:v>
                </c:pt>
                <c:pt idx="1098">
                  <c:v>0.68799856657617142</c:v>
                </c:pt>
                <c:pt idx="1099">
                  <c:v>0.68739548637865144</c:v>
                </c:pt>
                <c:pt idx="1100">
                  <c:v>0.68295633072165329</c:v>
                </c:pt>
                <c:pt idx="1101">
                  <c:v>0.64817736936465697</c:v>
                </c:pt>
                <c:pt idx="1102">
                  <c:v>0.64333684476466557</c:v>
                </c:pt>
                <c:pt idx="1103">
                  <c:v>0.65382157733084756</c:v>
                </c:pt>
                <c:pt idx="1104">
                  <c:v>0.65760183646305659</c:v>
                </c:pt>
                <c:pt idx="1105">
                  <c:v>0.65952796572357508</c:v>
                </c:pt>
                <c:pt idx="1106">
                  <c:v>0.65066185918691843</c:v>
                </c:pt>
                <c:pt idx="1107">
                  <c:v>0.66661075711949391</c:v>
                </c:pt>
                <c:pt idx="1108">
                  <c:v>0.66688698776070354</c:v>
                </c:pt>
                <c:pt idx="1109">
                  <c:v>0.65942207351750037</c:v>
                </c:pt>
                <c:pt idx="1110">
                  <c:v>0.67713748757713921</c:v>
                </c:pt>
                <c:pt idx="1111">
                  <c:v>0.6821946649422358</c:v>
                </c:pt>
                <c:pt idx="1112">
                  <c:v>0.67988973144693887</c:v>
                </c:pt>
                <c:pt idx="1113">
                  <c:v>0.68436806095044644</c:v>
                </c:pt>
                <c:pt idx="1114">
                  <c:v>0.68638207081608626</c:v>
                </c:pt>
                <c:pt idx="1115">
                  <c:v>0.68076158840313072</c:v>
                </c:pt>
                <c:pt idx="1116">
                  <c:v>0.67431131773531361</c:v>
                </c:pt>
                <c:pt idx="1117">
                  <c:v>0.67085547916066379</c:v>
                </c:pt>
                <c:pt idx="1118">
                  <c:v>0.66674877121167297</c:v>
                </c:pt>
                <c:pt idx="1119">
                  <c:v>0.66423297898808231</c:v>
                </c:pt>
                <c:pt idx="1120">
                  <c:v>0.66401015619608816</c:v>
                </c:pt>
                <c:pt idx="1121">
                  <c:v>0.66694567923461434</c:v>
                </c:pt>
                <c:pt idx="1122">
                  <c:v>0.66704545951413508</c:v>
                </c:pt>
                <c:pt idx="1123">
                  <c:v>0.66403319079569234</c:v>
                </c:pt>
                <c:pt idx="1124">
                  <c:v>0.66829044294850448</c:v>
                </c:pt>
                <c:pt idx="1125">
                  <c:v>0.66589423334587361</c:v>
                </c:pt>
                <c:pt idx="1126">
                  <c:v>0.66786557505569832</c:v>
                </c:pt>
                <c:pt idx="1127">
                  <c:v>0.67154253341899217</c:v>
                </c:pt>
                <c:pt idx="1128">
                  <c:v>0.6539603766420895</c:v>
                </c:pt>
                <c:pt idx="1129">
                  <c:v>0.63641619333752708</c:v>
                </c:pt>
                <c:pt idx="1130">
                  <c:v>0.60906377192331695</c:v>
                </c:pt>
                <c:pt idx="1131">
                  <c:v>0.63959501732562773</c:v>
                </c:pt>
                <c:pt idx="1132">
                  <c:v>0.65682321180626746</c:v>
                </c:pt>
                <c:pt idx="1133">
                  <c:v>0.6541433321962149</c:v>
                </c:pt>
                <c:pt idx="1134">
                  <c:v>0.65986308044767505</c:v>
                </c:pt>
                <c:pt idx="1135">
                  <c:v>0.67429335763622644</c:v>
                </c:pt>
                <c:pt idx="1136">
                  <c:v>0.66871041178120738</c:v>
                </c:pt>
                <c:pt idx="1137">
                  <c:v>0.66057306486413514</c:v>
                </c:pt>
                <c:pt idx="1138">
                  <c:v>0.6702137593371541</c:v>
                </c:pt>
                <c:pt idx="1139">
                  <c:v>0.72868241700512892</c:v>
                </c:pt>
                <c:pt idx="1140">
                  <c:v>0.73812977302691229</c:v>
                </c:pt>
                <c:pt idx="1141">
                  <c:v>0.74822182456349284</c:v>
                </c:pt>
                <c:pt idx="1142">
                  <c:v>0.74626722861966599</c:v>
                </c:pt>
                <c:pt idx="1143">
                  <c:v>0.75695962245052784</c:v>
                </c:pt>
                <c:pt idx="1144">
                  <c:v>0.77166854114173067</c:v>
                </c:pt>
                <c:pt idx="1145">
                  <c:v>0.79917934392849632</c:v>
                </c:pt>
                <c:pt idx="1146">
                  <c:v>0.81053170421746423</c:v>
                </c:pt>
                <c:pt idx="1147">
                  <c:v>0.81297947996687503</c:v>
                </c:pt>
                <c:pt idx="1148">
                  <c:v>0.81698964538800134</c:v>
                </c:pt>
                <c:pt idx="1149">
                  <c:v>0.80637919743883002</c:v>
                </c:pt>
                <c:pt idx="1150">
                  <c:v>0.83055216060673198</c:v>
                </c:pt>
                <c:pt idx="1151">
                  <c:v>0.82528982461033851</c:v>
                </c:pt>
                <c:pt idx="1152">
                  <c:v>0.81720666923097518</c:v>
                </c:pt>
                <c:pt idx="1153">
                  <c:v>0.82577040918921796</c:v>
                </c:pt>
                <c:pt idx="1154">
                  <c:v>0.82662881373389852</c:v>
                </c:pt>
                <c:pt idx="1155">
                  <c:v>0.83339997263933985</c:v>
                </c:pt>
                <c:pt idx="1156">
                  <c:v>0.82938671957463672</c:v>
                </c:pt>
                <c:pt idx="1157">
                  <c:v>0.83898898797063015</c:v>
                </c:pt>
                <c:pt idx="1158">
                  <c:v>0.83918594999635898</c:v>
                </c:pt>
                <c:pt idx="1159">
                  <c:v>0.83789470833961655</c:v>
                </c:pt>
                <c:pt idx="1160">
                  <c:v>0.83485961453476276</c:v>
                </c:pt>
                <c:pt idx="1161">
                  <c:v>0.8338408506135222</c:v>
                </c:pt>
                <c:pt idx="1162">
                  <c:v>0.83331709025716505</c:v>
                </c:pt>
                <c:pt idx="1163">
                  <c:v>0.83697237772163235</c:v>
                </c:pt>
                <c:pt idx="1164">
                  <c:v>0.84032363368346863</c:v>
                </c:pt>
                <c:pt idx="1165">
                  <c:v>0.8495902474054341</c:v>
                </c:pt>
                <c:pt idx="1166">
                  <c:v>0.84821833227529309</c:v>
                </c:pt>
                <c:pt idx="1167">
                  <c:v>0.8480035929258527</c:v>
                </c:pt>
                <c:pt idx="1168">
                  <c:v>0.84406642174150659</c:v>
                </c:pt>
                <c:pt idx="1169">
                  <c:v>0.8474611837920889</c:v>
                </c:pt>
                <c:pt idx="1170">
                  <c:v>0.8504431889247126</c:v>
                </c:pt>
                <c:pt idx="1171">
                  <c:v>0.84776700652179138</c:v>
                </c:pt>
                <c:pt idx="1172">
                  <c:v>0.85432136452843455</c:v>
                </c:pt>
                <c:pt idx="1173">
                  <c:v>0.83979712448549582</c:v>
                </c:pt>
                <c:pt idx="1174">
                  <c:v>0.83486098212882853</c:v>
                </c:pt>
                <c:pt idx="1175">
                  <c:v>0.83815068100658485</c:v>
                </c:pt>
                <c:pt idx="1176">
                  <c:v>0.83834761066469221</c:v>
                </c:pt>
                <c:pt idx="1177">
                  <c:v>0.83291614891516763</c:v>
                </c:pt>
                <c:pt idx="1178">
                  <c:v>0.84698939479806157</c:v>
                </c:pt>
                <c:pt idx="1179">
                  <c:v>0.83917958230352474</c:v>
                </c:pt>
                <c:pt idx="1180">
                  <c:v>0.84115514090834675</c:v>
                </c:pt>
                <c:pt idx="1181">
                  <c:v>0.83088656854807907</c:v>
                </c:pt>
                <c:pt idx="1182">
                  <c:v>0.83104614564961554</c:v>
                </c:pt>
                <c:pt idx="1183">
                  <c:v>0.82953943437339028</c:v>
                </c:pt>
                <c:pt idx="1184">
                  <c:v>0.8321045835628843</c:v>
                </c:pt>
                <c:pt idx="1185">
                  <c:v>0.83388685664190154</c:v>
                </c:pt>
                <c:pt idx="1186">
                  <c:v>0.83283518834164771</c:v>
                </c:pt>
                <c:pt idx="1187">
                  <c:v>0.8351961827200326</c:v>
                </c:pt>
                <c:pt idx="1188">
                  <c:v>0.84223280141704815</c:v>
                </c:pt>
                <c:pt idx="1189">
                  <c:v>0.84045726209095806</c:v>
                </c:pt>
                <c:pt idx="1190">
                  <c:v>0.83835806200204543</c:v>
                </c:pt>
                <c:pt idx="1191">
                  <c:v>0.85406967218549512</c:v>
                </c:pt>
                <c:pt idx="1192">
                  <c:v>0.87024224994448096</c:v>
                </c:pt>
                <c:pt idx="1193">
                  <c:v>0.87232288462345065</c:v>
                </c:pt>
                <c:pt idx="1194">
                  <c:v>0.86553639129544446</c:v>
                </c:pt>
                <c:pt idx="1195">
                  <c:v>0.86131641737627607</c:v>
                </c:pt>
                <c:pt idx="1196">
                  <c:v>0.86461756988277894</c:v>
                </c:pt>
                <c:pt idx="1197">
                  <c:v>0.8615331261524749</c:v>
                </c:pt>
                <c:pt idx="1198">
                  <c:v>0.861967690379709</c:v>
                </c:pt>
                <c:pt idx="1199">
                  <c:v>0.86006963158805316</c:v>
                </c:pt>
                <c:pt idx="1200">
                  <c:v>0.86135841886462994</c:v>
                </c:pt>
                <c:pt idx="1201">
                  <c:v>0.85966297798064895</c:v>
                </c:pt>
                <c:pt idx="1202">
                  <c:v>0.85407664580817877</c:v>
                </c:pt>
                <c:pt idx="1203">
                  <c:v>0.84710809811410548</c:v>
                </c:pt>
                <c:pt idx="1204">
                  <c:v>0.84583689384427652</c:v>
                </c:pt>
                <c:pt idx="1205">
                  <c:v>0.85210531569479331</c:v>
                </c:pt>
                <c:pt idx="1206">
                  <c:v>0.84798696385221095</c:v>
                </c:pt>
                <c:pt idx="1207">
                  <c:v>0.84499051569126826</c:v>
                </c:pt>
                <c:pt idx="1208">
                  <c:v>0.82907771344277903</c:v>
                </c:pt>
                <c:pt idx="1209">
                  <c:v>0.83266985639621272</c:v>
                </c:pt>
                <c:pt idx="1210">
                  <c:v>0.82717628968911849</c:v>
                </c:pt>
                <c:pt idx="1211">
                  <c:v>0.82113154663561183</c:v>
                </c:pt>
                <c:pt idx="1212">
                  <c:v>0.83252370672664777</c:v>
                </c:pt>
                <c:pt idx="1213">
                  <c:v>0.83759025152646327</c:v>
                </c:pt>
                <c:pt idx="1214">
                  <c:v>0.83583721281964418</c:v>
                </c:pt>
                <c:pt idx="1215">
                  <c:v>0.84134565981021259</c:v>
                </c:pt>
                <c:pt idx="1216">
                  <c:v>0.83104971022597152</c:v>
                </c:pt>
                <c:pt idx="1217">
                  <c:v>0.83120822079015744</c:v>
                </c:pt>
                <c:pt idx="1218">
                  <c:v>0.83107940356300125</c:v>
                </c:pt>
                <c:pt idx="1219">
                  <c:v>0.84591914211149766</c:v>
                </c:pt>
                <c:pt idx="1220">
                  <c:v>0.84691613033106516</c:v>
                </c:pt>
                <c:pt idx="1221">
                  <c:v>0.8455846585708835</c:v>
                </c:pt>
                <c:pt idx="1222">
                  <c:v>0.84553571240781678</c:v>
                </c:pt>
                <c:pt idx="1223">
                  <c:v>0.84907334917294319</c:v>
                </c:pt>
                <c:pt idx="1224">
                  <c:v>0.84932316932719187</c:v>
                </c:pt>
                <c:pt idx="1225">
                  <c:v>0.85146447543944026</c:v>
                </c:pt>
                <c:pt idx="1226">
                  <c:v>0.85073100848892735</c:v>
                </c:pt>
                <c:pt idx="1227">
                  <c:v>0.84804921044447668</c:v>
                </c:pt>
                <c:pt idx="1228">
                  <c:v>0.83450053663835166</c:v>
                </c:pt>
                <c:pt idx="1229">
                  <c:v>0.83329813227196403</c:v>
                </c:pt>
                <c:pt idx="1230">
                  <c:v>0.83697670498412158</c:v>
                </c:pt>
                <c:pt idx="1231">
                  <c:v>0.84288429597258163</c:v>
                </c:pt>
                <c:pt idx="1232">
                  <c:v>0.84039307541405717</c:v>
                </c:pt>
                <c:pt idx="1233">
                  <c:v>0.83713731535801783</c:v>
                </c:pt>
                <c:pt idx="1234">
                  <c:v>0.83767643817966775</c:v>
                </c:pt>
                <c:pt idx="1235">
                  <c:v>0.82821544081355036</c:v>
                </c:pt>
                <c:pt idx="1236">
                  <c:v>0.83984784131104584</c:v>
                </c:pt>
                <c:pt idx="1237">
                  <c:v>0.84383081514982883</c:v>
                </c:pt>
                <c:pt idx="1238">
                  <c:v>0.83630583289073634</c:v>
                </c:pt>
                <c:pt idx="1239">
                  <c:v>0.82154154616884045</c:v>
                </c:pt>
                <c:pt idx="1240">
                  <c:v>0.8259434462548525</c:v>
                </c:pt>
                <c:pt idx="1241">
                  <c:v>0.8256276389142162</c:v>
                </c:pt>
                <c:pt idx="1242">
                  <c:v>0.82602526959340661</c:v>
                </c:pt>
                <c:pt idx="1243">
                  <c:v>0.83191895300082896</c:v>
                </c:pt>
                <c:pt idx="1244">
                  <c:v>0.83491644096006701</c:v>
                </c:pt>
                <c:pt idx="1245">
                  <c:v>0.83443473864965634</c:v>
                </c:pt>
                <c:pt idx="1246">
                  <c:v>0.83605952800128835</c:v>
                </c:pt>
                <c:pt idx="1247">
                  <c:v>0.83067202719620903</c:v>
                </c:pt>
                <c:pt idx="1248">
                  <c:v>0.8298476387725009</c:v>
                </c:pt>
                <c:pt idx="1249">
                  <c:v>0.82781846784492774</c:v>
                </c:pt>
                <c:pt idx="1250">
                  <c:v>0.82835644308297729</c:v>
                </c:pt>
                <c:pt idx="1251">
                  <c:v>0.81240904168330674</c:v>
                </c:pt>
                <c:pt idx="1252">
                  <c:v>0.80751560374321041</c:v>
                </c:pt>
                <c:pt idx="1253">
                  <c:v>0.8067949699882726</c:v>
                </c:pt>
                <c:pt idx="1254">
                  <c:v>0.79848280671228267</c:v>
                </c:pt>
                <c:pt idx="1255">
                  <c:v>0.75333178181635041</c:v>
                </c:pt>
                <c:pt idx="1256">
                  <c:v>0.73024499392601228</c:v>
                </c:pt>
                <c:pt idx="1257">
                  <c:v>0.73955683263360761</c:v>
                </c:pt>
                <c:pt idx="1258">
                  <c:v>0.74406281833777166</c:v>
                </c:pt>
                <c:pt idx="1259">
                  <c:v>0.74681206885204376</c:v>
                </c:pt>
                <c:pt idx="1260">
                  <c:v>0.76247209043059283</c:v>
                </c:pt>
                <c:pt idx="1261">
                  <c:v>0.76310114985375765</c:v>
                </c:pt>
                <c:pt idx="1262">
                  <c:v>0.76864023780635127</c:v>
                </c:pt>
                <c:pt idx="1263">
                  <c:v>0.76916737277996106</c:v>
                </c:pt>
                <c:pt idx="1264">
                  <c:v>0.7704140550167291</c:v>
                </c:pt>
                <c:pt idx="1265">
                  <c:v>0.75762462172648992</c:v>
                </c:pt>
                <c:pt idx="1266">
                  <c:v>0.77080818387156769</c:v>
                </c:pt>
                <c:pt idx="1267">
                  <c:v>0.76495426380783826</c:v>
                </c:pt>
                <c:pt idx="1268">
                  <c:v>0.75592795302826132</c:v>
                </c:pt>
                <c:pt idx="1269">
                  <c:v>0.78233555663500998</c:v>
                </c:pt>
                <c:pt idx="1270">
                  <c:v>0.78647772891001078</c:v>
                </c:pt>
                <c:pt idx="1271">
                  <c:v>0.78876522291405748</c:v>
                </c:pt>
                <c:pt idx="1272">
                  <c:v>0.78471165201058624</c:v>
                </c:pt>
                <c:pt idx="1273">
                  <c:v>0.79285981186189847</c:v>
                </c:pt>
                <c:pt idx="1274">
                  <c:v>0.80179423117483084</c:v>
                </c:pt>
                <c:pt idx="1275">
                  <c:v>0.7989905871920574</c:v>
                </c:pt>
                <c:pt idx="1276">
                  <c:v>0.78727109570988685</c:v>
                </c:pt>
                <c:pt idx="1277">
                  <c:v>0.78824325386247585</c:v>
                </c:pt>
                <c:pt idx="1278">
                  <c:v>0.79831590275355113</c:v>
                </c:pt>
                <c:pt idx="1279">
                  <c:v>0.80386070040496904</c:v>
                </c:pt>
                <c:pt idx="1280">
                  <c:v>0.79578351011509874</c:v>
                </c:pt>
                <c:pt idx="1281">
                  <c:v>0.80200630380575888</c:v>
                </c:pt>
                <c:pt idx="1282">
                  <c:v>0.79194785851919336</c:v>
                </c:pt>
                <c:pt idx="1283">
                  <c:v>0.7866484070124572</c:v>
                </c:pt>
                <c:pt idx="1284">
                  <c:v>0.77989726507728152</c:v>
                </c:pt>
                <c:pt idx="1285">
                  <c:v>0.77242766570166566</c:v>
                </c:pt>
                <c:pt idx="1286">
                  <c:v>0.7697300569829163</c:v>
                </c:pt>
                <c:pt idx="1287">
                  <c:v>0.76932477664396703</c:v>
                </c:pt>
                <c:pt idx="1288">
                  <c:v>0.76663487112598694</c:v>
                </c:pt>
                <c:pt idx="1289">
                  <c:v>0.76966035282168554</c:v>
                </c:pt>
                <c:pt idx="1290">
                  <c:v>0.7752197240787656</c:v>
                </c:pt>
                <c:pt idx="1291">
                  <c:v>0.76034433353758635</c:v>
                </c:pt>
                <c:pt idx="1292">
                  <c:v>0.7619675492282556</c:v>
                </c:pt>
                <c:pt idx="1293">
                  <c:v>0.75630167175402374</c:v>
                </c:pt>
                <c:pt idx="1294">
                  <c:v>0.75403360401227881</c:v>
                </c:pt>
                <c:pt idx="1295">
                  <c:v>0.7620305948885705</c:v>
                </c:pt>
                <c:pt idx="1296">
                  <c:v>0.76564215297775517</c:v>
                </c:pt>
                <c:pt idx="1297">
                  <c:v>0.76564782836145329</c:v>
                </c:pt>
                <c:pt idx="1298">
                  <c:v>0.76268659420154783</c:v>
                </c:pt>
                <c:pt idx="1299">
                  <c:v>0.75729778649643376</c:v>
                </c:pt>
                <c:pt idx="1300">
                  <c:v>0.75037644408519333</c:v>
                </c:pt>
                <c:pt idx="1301">
                  <c:v>0.75465374567097077</c:v>
                </c:pt>
                <c:pt idx="1302">
                  <c:v>0.78184552638594695</c:v>
                </c:pt>
                <c:pt idx="1303">
                  <c:v>0.78264590173265192</c:v>
                </c:pt>
                <c:pt idx="1304">
                  <c:v>0.77672675880268505</c:v>
                </c:pt>
                <c:pt idx="1305">
                  <c:v>0.78578517924219093</c:v>
                </c:pt>
                <c:pt idx="1306">
                  <c:v>0.78398041596438095</c:v>
                </c:pt>
                <c:pt idx="1307">
                  <c:v>0.78571147609466052</c:v>
                </c:pt>
                <c:pt idx="1308">
                  <c:v>0.80367215005121528</c:v>
                </c:pt>
                <c:pt idx="1309">
                  <c:v>0.80966932841961059</c:v>
                </c:pt>
                <c:pt idx="1310">
                  <c:v>0.81012079503970968</c:v>
                </c:pt>
                <c:pt idx="1311">
                  <c:v>0.8076023069434064</c:v>
                </c:pt>
                <c:pt idx="1312">
                  <c:v>0.8180236838987589</c:v>
                </c:pt>
                <c:pt idx="1313">
                  <c:v>0.81704692494291742</c:v>
                </c:pt>
                <c:pt idx="1314">
                  <c:v>0.83313313115747401</c:v>
                </c:pt>
                <c:pt idx="1315">
                  <c:v>0.83039862414735754</c:v>
                </c:pt>
                <c:pt idx="1316">
                  <c:v>0.84171747364057459</c:v>
                </c:pt>
                <c:pt idx="1317">
                  <c:v>0.7909390002287997</c:v>
                </c:pt>
                <c:pt idx="1318">
                  <c:v>0.82169408226421081</c:v>
                </c:pt>
                <c:pt idx="1319">
                  <c:v>0.81408561965201898</c:v>
                </c:pt>
                <c:pt idx="1320">
                  <c:v>0.76140893234891038</c:v>
                </c:pt>
                <c:pt idx="1321">
                  <c:v>0.76078231536682206</c:v>
                </c:pt>
                <c:pt idx="1322">
                  <c:v>0.71758520351985755</c:v>
                </c:pt>
                <c:pt idx="1323">
                  <c:v>0.72210467067570627</c:v>
                </c:pt>
                <c:pt idx="1324">
                  <c:v>0.73085054218419254</c:v>
                </c:pt>
                <c:pt idx="1325">
                  <c:v>0.75567165377790724</c:v>
                </c:pt>
                <c:pt idx="1326">
                  <c:v>0.76042422210546012</c:v>
                </c:pt>
                <c:pt idx="1327">
                  <c:v>0.76848446591432062</c:v>
                </c:pt>
                <c:pt idx="1328">
                  <c:v>0.76461943129951526</c:v>
                </c:pt>
                <c:pt idx="1329">
                  <c:v>0.76367535660635188</c:v>
                </c:pt>
                <c:pt idx="1330">
                  <c:v>0.77421740090364732</c:v>
                </c:pt>
                <c:pt idx="1331">
                  <c:v>0.77670984123816433</c:v>
                </c:pt>
                <c:pt idx="1332">
                  <c:v>0.76618023265724178</c:v>
                </c:pt>
                <c:pt idx="1333">
                  <c:v>0.77321018036757427</c:v>
                </c:pt>
                <c:pt idx="1334">
                  <c:v>0.77128425446593007</c:v>
                </c:pt>
                <c:pt idx="1335">
                  <c:v>0.77084241915923724</c:v>
                </c:pt>
                <c:pt idx="1336">
                  <c:v>0.76885432110010277</c:v>
                </c:pt>
                <c:pt idx="1337">
                  <c:v>0.76710182738840205</c:v>
                </c:pt>
                <c:pt idx="1338">
                  <c:v>0.7678594757864714</c:v>
                </c:pt>
                <c:pt idx="1339">
                  <c:v>0.76828074214210318</c:v>
                </c:pt>
                <c:pt idx="1340">
                  <c:v>0.76705618333856596</c:v>
                </c:pt>
                <c:pt idx="1341">
                  <c:v>0.76546253595212033</c:v>
                </c:pt>
                <c:pt idx="1342">
                  <c:v>0.76486055260230623</c:v>
                </c:pt>
                <c:pt idx="1343">
                  <c:v>0.76906616322802557</c:v>
                </c:pt>
                <c:pt idx="1344">
                  <c:v>0.76680638172596138</c:v>
                </c:pt>
                <c:pt idx="1345">
                  <c:v>0.76868020265114034</c:v>
                </c:pt>
                <c:pt idx="1346">
                  <c:v>0.76902834018772437</c:v>
                </c:pt>
                <c:pt idx="1347">
                  <c:v>0.77321124336115021</c:v>
                </c:pt>
                <c:pt idx="1348">
                  <c:v>0.77374109624741683</c:v>
                </c:pt>
                <c:pt idx="1349">
                  <c:v>0.77126181474771349</c:v>
                </c:pt>
                <c:pt idx="1350">
                  <c:v>0.77233351694759411</c:v>
                </c:pt>
                <c:pt idx="1351">
                  <c:v>0.77213313112144233</c:v>
                </c:pt>
                <c:pt idx="1352">
                  <c:v>0.77837800702845172</c:v>
                </c:pt>
                <c:pt idx="1353">
                  <c:v>0.77866999604478571</c:v>
                </c:pt>
                <c:pt idx="1354">
                  <c:v>0.78812996050625428</c:v>
                </c:pt>
                <c:pt idx="1355">
                  <c:v>0.78751009227068147</c:v>
                </c:pt>
                <c:pt idx="1356">
                  <c:v>0.78374054020418704</c:v>
                </c:pt>
                <c:pt idx="1357">
                  <c:v>0.78541356093730408</c:v>
                </c:pt>
                <c:pt idx="1358">
                  <c:v>0.78452520670721215</c:v>
                </c:pt>
                <c:pt idx="1359">
                  <c:v>0.79782996462208278</c:v>
                </c:pt>
                <c:pt idx="1360">
                  <c:v>0.79713599229056686</c:v>
                </c:pt>
                <c:pt idx="1361">
                  <c:v>0.79787903413554118</c:v>
                </c:pt>
                <c:pt idx="1362">
                  <c:v>0.80554279321980915</c:v>
                </c:pt>
                <c:pt idx="1363">
                  <c:v>0.81083294686692331</c:v>
                </c:pt>
                <c:pt idx="1364">
                  <c:v>0.82372401219271274</c:v>
                </c:pt>
                <c:pt idx="1365">
                  <c:v>0.83779258834788584</c:v>
                </c:pt>
                <c:pt idx="1366">
                  <c:v>0.8378990178352852</c:v>
                </c:pt>
                <c:pt idx="1367">
                  <c:v>0.83818967879259287</c:v>
                </c:pt>
                <c:pt idx="1368">
                  <c:v>0.83386182886108173</c:v>
                </c:pt>
                <c:pt idx="1369">
                  <c:v>0.8303328988294516</c:v>
                </c:pt>
                <c:pt idx="1370">
                  <c:v>0.8281563938554406</c:v>
                </c:pt>
                <c:pt idx="1371">
                  <c:v>0.82513977375066527</c:v>
                </c:pt>
                <c:pt idx="1372">
                  <c:v>0.81663823567911464</c:v>
                </c:pt>
                <c:pt idx="1373">
                  <c:v>0.81010039474120987</c:v>
                </c:pt>
                <c:pt idx="1374">
                  <c:v>0.80908535476798504</c:v>
                </c:pt>
                <c:pt idx="1375">
                  <c:v>0.80976185271607759</c:v>
                </c:pt>
                <c:pt idx="1376">
                  <c:v>0.81198327261890546</c:v>
                </c:pt>
                <c:pt idx="1377">
                  <c:v>0.81171172385748991</c:v>
                </c:pt>
                <c:pt idx="1378">
                  <c:v>0.8165966272020786</c:v>
                </c:pt>
                <c:pt idx="1379">
                  <c:v>0.80082159582639778</c:v>
                </c:pt>
                <c:pt idx="1380">
                  <c:v>0.83031993574193819</c:v>
                </c:pt>
                <c:pt idx="1381">
                  <c:v>0.81322298855850317</c:v>
                </c:pt>
                <c:pt idx="1382">
                  <c:v>0.80786357980888601</c:v>
                </c:pt>
                <c:pt idx="1383">
                  <c:v>0.84885713598800483</c:v>
                </c:pt>
                <c:pt idx="1384">
                  <c:v>0.8482416320014855</c:v>
                </c:pt>
                <c:pt idx="1385">
                  <c:v>0.87948146136471861</c:v>
                </c:pt>
                <c:pt idx="1386">
                  <c:v>0.87722064005856193</c:v>
                </c:pt>
                <c:pt idx="1387">
                  <c:v>0.87240902346397187</c:v>
                </c:pt>
                <c:pt idx="1388">
                  <c:v>0.85110343937539146</c:v>
                </c:pt>
                <c:pt idx="1389">
                  <c:v>0.84741882809432367</c:v>
                </c:pt>
                <c:pt idx="1390">
                  <c:v>0.8354171833280406</c:v>
                </c:pt>
                <c:pt idx="1391">
                  <c:v>0.83707690526564649</c:v>
                </c:pt>
                <c:pt idx="1392">
                  <c:v>0.8429432368676878</c:v>
                </c:pt>
                <c:pt idx="1393">
                  <c:v>0.84234876084825894</c:v>
                </c:pt>
                <c:pt idx="1394">
                  <c:v>0.81901438502105373</c:v>
                </c:pt>
                <c:pt idx="1395">
                  <c:v>0.82498740048115138</c:v>
                </c:pt>
                <c:pt idx="1396">
                  <c:v>0.81408159282286729</c:v>
                </c:pt>
                <c:pt idx="1397">
                  <c:v>0.81558921252674299</c:v>
                </c:pt>
                <c:pt idx="1398">
                  <c:v>0.8144876064770955</c:v>
                </c:pt>
                <c:pt idx="1399">
                  <c:v>0.81825261341014865</c:v>
                </c:pt>
                <c:pt idx="1400">
                  <c:v>0.81824477849405974</c:v>
                </c:pt>
                <c:pt idx="1401">
                  <c:v>0.81607901682122974</c:v>
                </c:pt>
                <c:pt idx="1402">
                  <c:v>0.82087861652360694</c:v>
                </c:pt>
                <c:pt idx="1403">
                  <c:v>0.82101782521264455</c:v>
                </c:pt>
                <c:pt idx="1404">
                  <c:v>0.81990597417118072</c:v>
                </c:pt>
                <c:pt idx="1405">
                  <c:v>0.82053183077036751</c:v>
                </c:pt>
                <c:pt idx="1406">
                  <c:v>0.81230683319910268</c:v>
                </c:pt>
                <c:pt idx="1407">
                  <c:v>0.81301616942342136</c:v>
                </c:pt>
                <c:pt idx="1408">
                  <c:v>0.81112187766676602</c:v>
                </c:pt>
                <c:pt idx="1409">
                  <c:v>0.81176491256856187</c:v>
                </c:pt>
                <c:pt idx="1410">
                  <c:v>0.81088377398407019</c:v>
                </c:pt>
                <c:pt idx="1411">
                  <c:v>0.80758216312786679</c:v>
                </c:pt>
                <c:pt idx="1412">
                  <c:v>0.80840763563442564</c:v>
                </c:pt>
                <c:pt idx="1413">
                  <c:v>0.80635689607884609</c:v>
                </c:pt>
                <c:pt idx="1414">
                  <c:v>0.81013648481174227</c:v>
                </c:pt>
                <c:pt idx="1415">
                  <c:v>0.81002607145708383</c:v>
                </c:pt>
                <c:pt idx="1416">
                  <c:v>0.8097387133295203</c:v>
                </c:pt>
                <c:pt idx="1417">
                  <c:v>0.78244193017298669</c:v>
                </c:pt>
                <c:pt idx="1418">
                  <c:v>0.7834415533925706</c:v>
                </c:pt>
                <c:pt idx="1419">
                  <c:v>0.79599097842376065</c:v>
                </c:pt>
                <c:pt idx="1420">
                  <c:v>0.80276594705226756</c:v>
                </c:pt>
                <c:pt idx="1421">
                  <c:v>0.80692384616160129</c:v>
                </c:pt>
                <c:pt idx="1422">
                  <c:v>0.78983446095995202</c:v>
                </c:pt>
                <c:pt idx="1423">
                  <c:v>0.77422760073074692</c:v>
                </c:pt>
                <c:pt idx="1424">
                  <c:v>0.76567002776684201</c:v>
                </c:pt>
                <c:pt idx="1425">
                  <c:v>0.75534184128365134</c:v>
                </c:pt>
                <c:pt idx="1426">
                  <c:v>0.75137521544272845</c:v>
                </c:pt>
                <c:pt idx="1427">
                  <c:v>0.73289011672905691</c:v>
                </c:pt>
                <c:pt idx="1428">
                  <c:v>0.69660399997901079</c:v>
                </c:pt>
                <c:pt idx="1429">
                  <c:v>0.69709466636331541</c:v>
                </c:pt>
                <c:pt idx="1430">
                  <c:v>0.72054736808607256</c:v>
                </c:pt>
                <c:pt idx="1431">
                  <c:v>0.71663963423592758</c:v>
                </c:pt>
                <c:pt idx="1432">
                  <c:v>0.72006086763670341</c:v>
                </c:pt>
                <c:pt idx="1433">
                  <c:v>0.72707735538097074</c:v>
                </c:pt>
                <c:pt idx="1434">
                  <c:v>0.73298289055105625</c:v>
                </c:pt>
                <c:pt idx="1435">
                  <c:v>0.73678350910664447</c:v>
                </c:pt>
                <c:pt idx="1436">
                  <c:v>0.73729507941340067</c:v>
                </c:pt>
                <c:pt idx="1437">
                  <c:v>0.73882847031638677</c:v>
                </c:pt>
                <c:pt idx="1438">
                  <c:v>0.72090082120313415</c:v>
                </c:pt>
                <c:pt idx="1439">
                  <c:v>0.71913613047621261</c:v>
                </c:pt>
                <c:pt idx="1440">
                  <c:v>0.71514397844977262</c:v>
                </c:pt>
                <c:pt idx="1441">
                  <c:v>0.70215012254485598</c:v>
                </c:pt>
                <c:pt idx="1442">
                  <c:v>0.70146025407830126</c:v>
                </c:pt>
                <c:pt idx="1443">
                  <c:v>0.68855729548282252</c:v>
                </c:pt>
                <c:pt idx="1444">
                  <c:v>0.68985228422955081</c:v>
                </c:pt>
                <c:pt idx="1445">
                  <c:v>0.68734083400913015</c:v>
                </c:pt>
                <c:pt idx="1446">
                  <c:v>0.69100068209130916</c:v>
                </c:pt>
                <c:pt idx="1447">
                  <c:v>0.68545055139234623</c:v>
                </c:pt>
                <c:pt idx="1448">
                  <c:v>0.68198282241067631</c:v>
                </c:pt>
                <c:pt idx="1449">
                  <c:v>0.67967182633109846</c:v>
                </c:pt>
                <c:pt idx="1450">
                  <c:v>0.67333491645414023</c:v>
                </c:pt>
                <c:pt idx="1451">
                  <c:v>0.67537587611566141</c:v>
                </c:pt>
                <c:pt idx="1452">
                  <c:v>0.67196850351031501</c:v>
                </c:pt>
                <c:pt idx="1453">
                  <c:v>0.66582976647966585</c:v>
                </c:pt>
                <c:pt idx="1454">
                  <c:v>0.66230503616516645</c:v>
                </c:pt>
                <c:pt idx="1455">
                  <c:v>0.6678509589771634</c:v>
                </c:pt>
                <c:pt idx="1456">
                  <c:v>0.65939840877872402</c:v>
                </c:pt>
                <c:pt idx="1457">
                  <c:v>0.69244712447122925</c:v>
                </c:pt>
                <c:pt idx="1458">
                  <c:v>0.70162013095627818</c:v>
                </c:pt>
                <c:pt idx="1459">
                  <c:v>0.71023645262205382</c:v>
                </c:pt>
                <c:pt idx="1460">
                  <c:v>0.70341647660201367</c:v>
                </c:pt>
                <c:pt idx="1461">
                  <c:v>0.71333426662690747</c:v>
                </c:pt>
                <c:pt idx="1462">
                  <c:v>0.70513765666965733</c:v>
                </c:pt>
                <c:pt idx="1463">
                  <c:v>0.70403484526018001</c:v>
                </c:pt>
                <c:pt idx="1464">
                  <c:v>0.70521666530353455</c:v>
                </c:pt>
                <c:pt idx="1465">
                  <c:v>0.70472092819243259</c:v>
                </c:pt>
                <c:pt idx="1466">
                  <c:v>0.70414831940622902</c:v>
                </c:pt>
                <c:pt idx="1467">
                  <c:v>0.70084679979033448</c:v>
                </c:pt>
                <c:pt idx="1468">
                  <c:v>0.70081751867339759</c:v>
                </c:pt>
                <c:pt idx="1469">
                  <c:v>0.71256289912860327</c:v>
                </c:pt>
                <c:pt idx="1470">
                  <c:v>0.71054367093833337</c:v>
                </c:pt>
                <c:pt idx="1471">
                  <c:v>0.70353673665408079</c:v>
                </c:pt>
                <c:pt idx="1472">
                  <c:v>0.70657298913215771</c:v>
                </c:pt>
                <c:pt idx="1473">
                  <c:v>0.71507988003033085</c:v>
                </c:pt>
                <c:pt idx="1474">
                  <c:v>0.72271809467699411</c:v>
                </c:pt>
                <c:pt idx="1475">
                  <c:v>0.72298642523208001</c:v>
                </c:pt>
                <c:pt idx="1476">
                  <c:v>0.7019891124502059</c:v>
                </c:pt>
                <c:pt idx="1477">
                  <c:v>0.69998940548461763</c:v>
                </c:pt>
                <c:pt idx="1478">
                  <c:v>0.68678375886907939</c:v>
                </c:pt>
                <c:pt idx="1479">
                  <c:v>0.69237841472712314</c:v>
                </c:pt>
                <c:pt idx="1480">
                  <c:v>0.72032924034186541</c:v>
                </c:pt>
                <c:pt idx="1481">
                  <c:v>0.7186249688882983</c:v>
                </c:pt>
                <c:pt idx="1482">
                  <c:v>0.69424050764519962</c:v>
                </c:pt>
                <c:pt idx="1483">
                  <c:v>0.70551924303640745</c:v>
                </c:pt>
                <c:pt idx="1484">
                  <c:v>0.68560606845728378</c:v>
                </c:pt>
                <c:pt idx="1485">
                  <c:v>0.69115180379317498</c:v>
                </c:pt>
                <c:pt idx="1486">
                  <c:v>0.71772073494180266</c:v>
                </c:pt>
                <c:pt idx="1487">
                  <c:v>0.71193341419774037</c:v>
                </c:pt>
                <c:pt idx="1488">
                  <c:v>0.72074587350780717</c:v>
                </c:pt>
                <c:pt idx="1489">
                  <c:v>0.73412936504710391</c:v>
                </c:pt>
                <c:pt idx="1490">
                  <c:v>0.73565412181410827</c:v>
                </c:pt>
                <c:pt idx="1491">
                  <c:v>0.74011779048511694</c:v>
                </c:pt>
                <c:pt idx="1492">
                  <c:v>0.73347661718913693</c:v>
                </c:pt>
                <c:pt idx="1493">
                  <c:v>0.70256320924572002</c:v>
                </c:pt>
                <c:pt idx="1494">
                  <c:v>0.70514724247824412</c:v>
                </c:pt>
                <c:pt idx="1495">
                  <c:v>0.69794898582124743</c:v>
                </c:pt>
                <c:pt idx="1496">
                  <c:v>0.73121975849145882</c:v>
                </c:pt>
                <c:pt idx="1497">
                  <c:v>0.73109894802407438</c:v>
                </c:pt>
                <c:pt idx="1498">
                  <c:v>0.73166064457809965</c:v>
                </c:pt>
                <c:pt idx="1499">
                  <c:v>0.72818248979187317</c:v>
                </c:pt>
                <c:pt idx="1500">
                  <c:v>0.72054731819446116</c:v>
                </c:pt>
                <c:pt idx="1501">
                  <c:v>0.69584081642646223</c:v>
                </c:pt>
                <c:pt idx="1502">
                  <c:v>0.72656937579234915</c:v>
                </c:pt>
                <c:pt idx="1503">
                  <c:v>0.72412507882483845</c:v>
                </c:pt>
                <c:pt idx="1504">
                  <c:v>0.73218506648468829</c:v>
                </c:pt>
                <c:pt idx="1505">
                  <c:v>0.74712788031584287</c:v>
                </c:pt>
                <c:pt idx="1506">
                  <c:v>0.75715817865751112</c:v>
                </c:pt>
                <c:pt idx="1507">
                  <c:v>0.75409671020233782</c:v>
                </c:pt>
                <c:pt idx="1508">
                  <c:v>0.75225857620518854</c:v>
                </c:pt>
                <c:pt idx="1509">
                  <c:v>0.74573040661983458</c:v>
                </c:pt>
                <c:pt idx="1510">
                  <c:v>0.74326840461001453</c:v>
                </c:pt>
                <c:pt idx="1511">
                  <c:v>0.74969295233889122</c:v>
                </c:pt>
                <c:pt idx="1512">
                  <c:v>0.74959845688334015</c:v>
                </c:pt>
                <c:pt idx="1513">
                  <c:v>0.75270874646249053</c:v>
                </c:pt>
                <c:pt idx="1514">
                  <c:v>0.7671885468023143</c:v>
                </c:pt>
                <c:pt idx="1515">
                  <c:v>0.76547001908482526</c:v>
                </c:pt>
                <c:pt idx="1516">
                  <c:v>0.75724491502058422</c:v>
                </c:pt>
                <c:pt idx="1517">
                  <c:v>0.74898876397117187</c:v>
                </c:pt>
                <c:pt idx="1518">
                  <c:v>0.74246185861053249</c:v>
                </c:pt>
                <c:pt idx="1519">
                  <c:v>0.73368811171382864</c:v>
                </c:pt>
                <c:pt idx="1520">
                  <c:v>0.73413676560234942</c:v>
                </c:pt>
                <c:pt idx="1521">
                  <c:v>0.72809687513348198</c:v>
                </c:pt>
                <c:pt idx="1522">
                  <c:v>0.72659653304941529</c:v>
                </c:pt>
                <c:pt idx="1523">
                  <c:v>0.72323619597074362</c:v>
                </c:pt>
                <c:pt idx="1524">
                  <c:v>0.71521014157249096</c:v>
                </c:pt>
                <c:pt idx="1525">
                  <c:v>0.72961204702484073</c:v>
                </c:pt>
                <c:pt idx="1526">
                  <c:v>0.73410744447331899</c:v>
                </c:pt>
                <c:pt idx="1527">
                  <c:v>0.73627946183901827</c:v>
                </c:pt>
                <c:pt idx="1528">
                  <c:v>0.71613095623738132</c:v>
                </c:pt>
                <c:pt idx="1529">
                  <c:v>0.71418884419689854</c:v>
                </c:pt>
                <c:pt idx="1530">
                  <c:v>0.72432371108457583</c:v>
                </c:pt>
                <c:pt idx="1531">
                  <c:v>0.72586794718275049</c:v>
                </c:pt>
                <c:pt idx="1532">
                  <c:v>0.73022399085521883</c:v>
                </c:pt>
                <c:pt idx="1533">
                  <c:v>0.75208979365395057</c:v>
                </c:pt>
                <c:pt idx="1534">
                  <c:v>0.75630204029380088</c:v>
                </c:pt>
                <c:pt idx="1535">
                  <c:v>0.79245145496917813</c:v>
                </c:pt>
                <c:pt idx="1536">
                  <c:v>0.75832517745479189</c:v>
                </c:pt>
                <c:pt idx="1537">
                  <c:v>0.76039787722970631</c:v>
                </c:pt>
                <c:pt idx="1538">
                  <c:v>0.77580565618845188</c:v>
                </c:pt>
                <c:pt idx="1539">
                  <c:v>0.79015931297063591</c:v>
                </c:pt>
                <c:pt idx="1540">
                  <c:v>0.79189867788638857</c:v>
                </c:pt>
                <c:pt idx="1541">
                  <c:v>0.81638859547958809</c:v>
                </c:pt>
                <c:pt idx="1542">
                  <c:v>0.82228202989581622</c:v>
                </c:pt>
                <c:pt idx="1543">
                  <c:v>0.82671409985589916</c:v>
                </c:pt>
                <c:pt idx="1544">
                  <c:v>0.82668919972854304</c:v>
                </c:pt>
                <c:pt idx="1545">
                  <c:v>0.83559732907061512</c:v>
                </c:pt>
                <c:pt idx="1546">
                  <c:v>0.83322729155366559</c:v>
                </c:pt>
                <c:pt idx="1547">
                  <c:v>0.83521263482576047</c:v>
                </c:pt>
                <c:pt idx="1548">
                  <c:v>0.83968898665854663</c:v>
                </c:pt>
                <c:pt idx="1549">
                  <c:v>0.8397751085038635</c:v>
                </c:pt>
                <c:pt idx="1550">
                  <c:v>0.841886781691772</c:v>
                </c:pt>
                <c:pt idx="1551">
                  <c:v>0.84199381095316761</c:v>
                </c:pt>
                <c:pt idx="1552">
                  <c:v>0.83993866167034092</c:v>
                </c:pt>
                <c:pt idx="1553">
                  <c:v>0.83957522484845259</c:v>
                </c:pt>
                <c:pt idx="1554">
                  <c:v>0.83937671091513222</c:v>
                </c:pt>
                <c:pt idx="1555">
                  <c:v>0.84278528980887846</c:v>
                </c:pt>
                <c:pt idx="1556">
                  <c:v>0.84225229398288681</c:v>
                </c:pt>
                <c:pt idx="1557">
                  <c:v>0.84593529191808658</c:v>
                </c:pt>
                <c:pt idx="1558">
                  <c:v>0.8450094491525576</c:v>
                </c:pt>
                <c:pt idx="1559">
                  <c:v>0.84962189878803163</c:v>
                </c:pt>
                <c:pt idx="1560">
                  <c:v>0.84017338976629363</c:v>
                </c:pt>
                <c:pt idx="1561">
                  <c:v>0.84542177966913057</c:v>
                </c:pt>
                <c:pt idx="1562">
                  <c:v>0.84519249898802074</c:v>
                </c:pt>
                <c:pt idx="1563">
                  <c:v>0.84864364368101441</c:v>
                </c:pt>
                <c:pt idx="1564">
                  <c:v>0.85703371202340461</c:v>
                </c:pt>
                <c:pt idx="1565">
                  <c:v>0.85339704307450759</c:v>
                </c:pt>
                <c:pt idx="1566">
                  <c:v>0.8534848967575942</c:v>
                </c:pt>
                <c:pt idx="1567">
                  <c:v>0.85533876523169883</c:v>
                </c:pt>
                <c:pt idx="1568">
                  <c:v>0.85275486003692602</c:v>
                </c:pt>
                <c:pt idx="1569">
                  <c:v>0.85317863931501292</c:v>
                </c:pt>
                <c:pt idx="1570">
                  <c:v>0.85315368181352247</c:v>
                </c:pt>
                <c:pt idx="1571">
                  <c:v>0.84755078263939065</c:v>
                </c:pt>
                <c:pt idx="1572">
                  <c:v>0.85404006791378961</c:v>
                </c:pt>
                <c:pt idx="1573">
                  <c:v>0.85486784184836584</c:v>
                </c:pt>
                <c:pt idx="1574">
                  <c:v>0.85500435476386116</c:v>
                </c:pt>
                <c:pt idx="1575">
                  <c:v>0.8555693542530447</c:v>
                </c:pt>
                <c:pt idx="1576">
                  <c:v>0.8508233768065383</c:v>
                </c:pt>
                <c:pt idx="1577">
                  <c:v>0.84113193139999021</c:v>
                </c:pt>
                <c:pt idx="1578">
                  <c:v>0.83622561670105178</c:v>
                </c:pt>
                <c:pt idx="1579">
                  <c:v>0.83729101037786491</c:v>
                </c:pt>
                <c:pt idx="1580">
                  <c:v>0.83911933809446948</c:v>
                </c:pt>
                <c:pt idx="1581">
                  <c:v>0.84039124973129964</c:v>
                </c:pt>
                <c:pt idx="1582">
                  <c:v>0.84317349108473338</c:v>
                </c:pt>
                <c:pt idx="1583">
                  <c:v>0.83712425921805655</c:v>
                </c:pt>
                <c:pt idx="1584">
                  <c:v>0.8391752753132351</c:v>
                </c:pt>
                <c:pt idx="1585">
                  <c:v>0.83793134777654621</c:v>
                </c:pt>
                <c:pt idx="1586">
                  <c:v>0.844652082910339</c:v>
                </c:pt>
                <c:pt idx="1587">
                  <c:v>0.84492945136427822</c:v>
                </c:pt>
                <c:pt idx="1588">
                  <c:v>0.84202592271699583</c:v>
                </c:pt>
                <c:pt idx="1589">
                  <c:v>0.84533109900673853</c:v>
                </c:pt>
                <c:pt idx="1590">
                  <c:v>0.84303414885363703</c:v>
                </c:pt>
                <c:pt idx="1591">
                  <c:v>0.8465491195435072</c:v>
                </c:pt>
                <c:pt idx="1592">
                  <c:v>0.84673733274747609</c:v>
                </c:pt>
                <c:pt idx="1593">
                  <c:v>0.83754528533514838</c:v>
                </c:pt>
                <c:pt idx="1594">
                  <c:v>0.8262275128922707</c:v>
                </c:pt>
                <c:pt idx="1595">
                  <c:v>0.82517224256461674</c:v>
                </c:pt>
                <c:pt idx="1596">
                  <c:v>0.81931144232296638</c:v>
                </c:pt>
                <c:pt idx="1597">
                  <c:v>0.81123369696410486</c:v>
                </c:pt>
                <c:pt idx="1598">
                  <c:v>0.77961746756325567</c:v>
                </c:pt>
                <c:pt idx="1599">
                  <c:v>0.7969296896304543</c:v>
                </c:pt>
                <c:pt idx="1600">
                  <c:v>0.79996944253416324</c:v>
                </c:pt>
                <c:pt idx="1601">
                  <c:v>0.78975318939137784</c:v>
                </c:pt>
                <c:pt idx="1602">
                  <c:v>0.78784729185211888</c:v>
                </c:pt>
                <c:pt idx="1603">
                  <c:v>0.78525954190018932</c:v>
                </c:pt>
                <c:pt idx="1604">
                  <c:v>0.76371649634856331</c:v>
                </c:pt>
                <c:pt idx="1605">
                  <c:v>0.74915465782170509</c:v>
                </c:pt>
                <c:pt idx="1606">
                  <c:v>0.75328953235462426</c:v>
                </c:pt>
                <c:pt idx="1607">
                  <c:v>0.74046982933522265</c:v>
                </c:pt>
                <c:pt idx="1608">
                  <c:v>0.72203871728116542</c:v>
                </c:pt>
                <c:pt idx="1609">
                  <c:v>0.71331704600547385</c:v>
                </c:pt>
                <c:pt idx="1610">
                  <c:v>0.71613235881546944</c:v>
                </c:pt>
                <c:pt idx="1611">
                  <c:v>0.71539383908268606</c:v>
                </c:pt>
                <c:pt idx="1612">
                  <c:v>0.73200668802816782</c:v>
                </c:pt>
                <c:pt idx="1613">
                  <c:v>0.72459403695403823</c:v>
                </c:pt>
                <c:pt idx="1614">
                  <c:v>0.72841499081089056</c:v>
                </c:pt>
                <c:pt idx="1615">
                  <c:v>0.73914269133640842</c:v>
                </c:pt>
                <c:pt idx="1616">
                  <c:v>0.72932627216884849</c:v>
                </c:pt>
                <c:pt idx="1617">
                  <c:v>0.72889494713502601</c:v>
                </c:pt>
                <c:pt idx="1618">
                  <c:v>0.72344826123147976</c:v>
                </c:pt>
                <c:pt idx="1619">
                  <c:v>0.72509565739165605</c:v>
                </c:pt>
                <c:pt idx="1620">
                  <c:v>0.72839042797620135</c:v>
                </c:pt>
                <c:pt idx="1621">
                  <c:v>0.72896656020169037</c:v>
                </c:pt>
                <c:pt idx="1622">
                  <c:v>0.69150630488137288</c:v>
                </c:pt>
                <c:pt idx="1623">
                  <c:v>0.7127105853766087</c:v>
                </c:pt>
                <c:pt idx="1624">
                  <c:v>0.70305234193173061</c:v>
                </c:pt>
                <c:pt idx="1625">
                  <c:v>0.70686142979797406</c:v>
                </c:pt>
                <c:pt idx="1626">
                  <c:v>0.71644657319635374</c:v>
                </c:pt>
                <c:pt idx="1627">
                  <c:v>0.70667591666279905</c:v>
                </c:pt>
                <c:pt idx="1628">
                  <c:v>0.71348003945812843</c:v>
                </c:pt>
                <c:pt idx="1629">
                  <c:v>0.74251185500714456</c:v>
                </c:pt>
                <c:pt idx="1630">
                  <c:v>0.75138613488217199</c:v>
                </c:pt>
                <c:pt idx="1631">
                  <c:v>0.74363547912942185</c:v>
                </c:pt>
                <c:pt idx="1632">
                  <c:v>0.74336427961918961</c:v>
                </c:pt>
                <c:pt idx="1633">
                  <c:v>0.76581916825669316</c:v>
                </c:pt>
                <c:pt idx="1634">
                  <c:v>0.77824510039647954</c:v>
                </c:pt>
                <c:pt idx="1635">
                  <c:v>0.78397074806204814</c:v>
                </c:pt>
                <c:pt idx="1636">
                  <c:v>0.78279738564928725</c:v>
                </c:pt>
                <c:pt idx="1637">
                  <c:v>0.77806963363863613</c:v>
                </c:pt>
                <c:pt idx="1638">
                  <c:v>0.77806429403968491</c:v>
                </c:pt>
                <c:pt idx="1639">
                  <c:v>0.79808025630382096</c:v>
                </c:pt>
                <c:pt idx="1640">
                  <c:v>0.81843557155819213</c:v>
                </c:pt>
                <c:pt idx="1641">
                  <c:v>0.82529058495916585</c:v>
                </c:pt>
                <c:pt idx="1642">
                  <c:v>0.81959017843556881</c:v>
                </c:pt>
                <c:pt idx="1643">
                  <c:v>0.80378320743683185</c:v>
                </c:pt>
                <c:pt idx="1644">
                  <c:v>0.81622258766087286</c:v>
                </c:pt>
                <c:pt idx="1645">
                  <c:v>0.8153320388729498</c:v>
                </c:pt>
                <c:pt idx="1646">
                  <c:v>0.82396432940617037</c:v>
                </c:pt>
                <c:pt idx="1647">
                  <c:v>0.82087770713931918</c:v>
                </c:pt>
                <c:pt idx="1648">
                  <c:v>0.82230468784526567</c:v>
                </c:pt>
                <c:pt idx="1649">
                  <c:v>0.80543937435883373</c:v>
                </c:pt>
                <c:pt idx="1650">
                  <c:v>0.79014737258945544</c:v>
                </c:pt>
                <c:pt idx="1651">
                  <c:v>0.79327393727184647</c:v>
                </c:pt>
                <c:pt idx="1652">
                  <c:v>0.78779294762602214</c:v>
                </c:pt>
                <c:pt idx="1653">
                  <c:v>0.78341328291328272</c:v>
                </c:pt>
                <c:pt idx="1654">
                  <c:v>0.79063222206815253</c:v>
                </c:pt>
                <c:pt idx="1655">
                  <c:v>0.79618871409062242</c:v>
                </c:pt>
                <c:pt idx="1656">
                  <c:v>0.81228636943927657</c:v>
                </c:pt>
                <c:pt idx="1657">
                  <c:v>0.82258581799535657</c:v>
                </c:pt>
                <c:pt idx="1658">
                  <c:v>0.81953867320521079</c:v>
                </c:pt>
                <c:pt idx="1659">
                  <c:v>0.82059551232127725</c:v>
                </c:pt>
                <c:pt idx="1660">
                  <c:v>0.82015689227596333</c:v>
                </c:pt>
                <c:pt idx="1661">
                  <c:v>0.8182578094351074</c:v>
                </c:pt>
                <c:pt idx="1662">
                  <c:v>0.82232347784644388</c:v>
                </c:pt>
                <c:pt idx="1663">
                  <c:v>0.81631901508615112</c:v>
                </c:pt>
                <c:pt idx="1664">
                  <c:v>0.81749664951555145</c:v>
                </c:pt>
                <c:pt idx="1665">
                  <c:v>0.82583658708286989</c:v>
                </c:pt>
                <c:pt idx="1666">
                  <c:v>0.82483100386724684</c:v>
                </c:pt>
                <c:pt idx="1667">
                  <c:v>0.82181518373505691</c:v>
                </c:pt>
                <c:pt idx="1668">
                  <c:v>0.82397513363011932</c:v>
                </c:pt>
                <c:pt idx="1669">
                  <c:v>0.82819242355525091</c:v>
                </c:pt>
                <c:pt idx="1670">
                  <c:v>0.83792083254586158</c:v>
                </c:pt>
                <c:pt idx="1671">
                  <c:v>0.83892138944538164</c:v>
                </c:pt>
                <c:pt idx="1672">
                  <c:v>0.84109080796567415</c:v>
                </c:pt>
                <c:pt idx="1673">
                  <c:v>0.839366711183682</c:v>
                </c:pt>
                <c:pt idx="1674">
                  <c:v>0.83811516449007484</c:v>
                </c:pt>
                <c:pt idx="1675">
                  <c:v>0.83389167397304198</c:v>
                </c:pt>
                <c:pt idx="1676">
                  <c:v>0.83670230467680884</c:v>
                </c:pt>
                <c:pt idx="1677">
                  <c:v>0.83383371302359321</c:v>
                </c:pt>
                <c:pt idx="1678">
                  <c:v>0.82979943765182629</c:v>
                </c:pt>
                <c:pt idx="1679">
                  <c:v>0.83919839981478561</c:v>
                </c:pt>
                <c:pt idx="1680">
                  <c:v>0.84241440974046422</c:v>
                </c:pt>
                <c:pt idx="1681">
                  <c:v>0.84113126314466935</c:v>
                </c:pt>
                <c:pt idx="1682">
                  <c:v>0.83928394739994805</c:v>
                </c:pt>
                <c:pt idx="1683">
                  <c:v>0.83740727692924333</c:v>
                </c:pt>
                <c:pt idx="1684">
                  <c:v>0.84185229438378295</c:v>
                </c:pt>
                <c:pt idx="1685">
                  <c:v>0.84179021030132328</c:v>
                </c:pt>
                <c:pt idx="1686">
                  <c:v>0.83887789669374269</c:v>
                </c:pt>
                <c:pt idx="1687">
                  <c:v>0.83830086981550422</c:v>
                </c:pt>
                <c:pt idx="1688">
                  <c:v>0.83969949488171702</c:v>
                </c:pt>
                <c:pt idx="1689">
                  <c:v>0.83464482448118871</c:v>
                </c:pt>
                <c:pt idx="1690">
                  <c:v>0.83554018693384147</c:v>
                </c:pt>
                <c:pt idx="1691">
                  <c:v>0.82993182340309513</c:v>
                </c:pt>
                <c:pt idx="1692">
                  <c:v>0.8143452638730565</c:v>
                </c:pt>
                <c:pt idx="1693">
                  <c:v>0.81473572124795512</c:v>
                </c:pt>
                <c:pt idx="1694">
                  <c:v>0.81743828937261231</c:v>
                </c:pt>
                <c:pt idx="1695">
                  <c:v>0.82007918428586246</c:v>
                </c:pt>
                <c:pt idx="1696">
                  <c:v>0.80685133145815424</c:v>
                </c:pt>
                <c:pt idx="1697">
                  <c:v>0.80347199587083562</c:v>
                </c:pt>
                <c:pt idx="1698">
                  <c:v>0.79021149703369864</c:v>
                </c:pt>
                <c:pt idx="1699">
                  <c:v>0.78996783805155246</c:v>
                </c:pt>
                <c:pt idx="1700">
                  <c:v>0.79498656405651213</c:v>
                </c:pt>
                <c:pt idx="1701">
                  <c:v>0.7933426339416938</c:v>
                </c:pt>
                <c:pt idx="1702">
                  <c:v>0.78181593229397672</c:v>
                </c:pt>
                <c:pt idx="1703">
                  <c:v>0.77140614737683433</c:v>
                </c:pt>
                <c:pt idx="1704">
                  <c:v>0.76945082966389367</c:v>
                </c:pt>
                <c:pt idx="1705">
                  <c:v>0.7585056041605609</c:v>
                </c:pt>
                <c:pt idx="1706">
                  <c:v>0.77048861356895537</c:v>
                </c:pt>
                <c:pt idx="1707">
                  <c:v>0.7543691185855077</c:v>
                </c:pt>
                <c:pt idx="1708">
                  <c:v>0.75393582982680896</c:v>
                </c:pt>
                <c:pt idx="1709">
                  <c:v>0.75278358539999668</c:v>
                </c:pt>
                <c:pt idx="1710">
                  <c:v>0.75704420012487095</c:v>
                </c:pt>
                <c:pt idx="1711">
                  <c:v>0.75579371217262559</c:v>
                </c:pt>
                <c:pt idx="1712">
                  <c:v>0.73402920606089184</c:v>
                </c:pt>
                <c:pt idx="1713">
                  <c:v>0.74991227823139261</c:v>
                </c:pt>
                <c:pt idx="1714">
                  <c:v>0.74980418165436968</c:v>
                </c:pt>
                <c:pt idx="1715">
                  <c:v>0.77182475518423377</c:v>
                </c:pt>
                <c:pt idx="1716">
                  <c:v>0.78001465348139132</c:v>
                </c:pt>
                <c:pt idx="1717">
                  <c:v>0.76119794655044348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8-4B57-A24B-659E859D4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21383737394664"/>
          <c:y val="6.7290223248652817E-2"/>
          <c:w val="0.13478616262605334"/>
          <c:h val="0.765561740127311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ALPHA </a:t>
            </a:r>
            <a:r>
              <a:rPr lang="en-US" sz="6600" b="1" i="0" u="none" strike="noStrike" cap="all" baseline="0">
                <a:effectLst/>
              </a:rPr>
              <a:t>VS 60% s&amp;P 500 + 40% Barclays Agg </a:t>
            </a: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aseline="0">
                <a:solidFill>
                  <a:schemeClr val="tx1"/>
                </a:solidFill>
              </a:rPr>
              <a:t>Rolling 63 day</a:t>
            </a:r>
            <a:endParaRPr lang="en-US" sz="66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9689924061690093"/>
          <c:y val="2.666357881735371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24747459321658E-2"/>
          <c:y val="0.13013177061307235"/>
          <c:w val="0.83175417269893237"/>
          <c:h val="0.65234105966933165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alpha.SixtyForty</c:v>
                </c:pt>
              </c:strCache>
            </c:strRef>
          </c:tx>
          <c:spPr>
            <a:ln w="1016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RISKSTATS!$A$2:$A$1718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RISKSTATS!$F$2:$F$1718</c:f>
              <c:numCache>
                <c:formatCode>0.00%</c:formatCode>
                <c:ptCount val="1717"/>
                <c:pt idx="62">
                  <c:v>0.22440296987058805</c:v>
                </c:pt>
                <c:pt idx="63">
                  <c:v>0.21287039507709937</c:v>
                </c:pt>
                <c:pt idx="64">
                  <c:v>0.22230254423141704</c:v>
                </c:pt>
                <c:pt idx="65">
                  <c:v>0.18209346692683082</c:v>
                </c:pt>
                <c:pt idx="66">
                  <c:v>0.19462821474839553</c:v>
                </c:pt>
                <c:pt idx="67">
                  <c:v>0.19204753321127277</c:v>
                </c:pt>
                <c:pt idx="68">
                  <c:v>0.19166234364600454</c:v>
                </c:pt>
                <c:pt idx="69">
                  <c:v>0.19147164940664108</c:v>
                </c:pt>
                <c:pt idx="70">
                  <c:v>0.17559004371656584</c:v>
                </c:pt>
                <c:pt idx="71">
                  <c:v>0.18069554953434297</c:v>
                </c:pt>
                <c:pt idx="72">
                  <c:v>0.17396093144702007</c:v>
                </c:pt>
                <c:pt idx="73">
                  <c:v>0.16123665748632021</c:v>
                </c:pt>
                <c:pt idx="74">
                  <c:v>0.17035469720423557</c:v>
                </c:pt>
                <c:pt idx="75">
                  <c:v>0.17375525438684791</c:v>
                </c:pt>
                <c:pt idx="76">
                  <c:v>0.17987101926485671</c:v>
                </c:pt>
                <c:pt idx="77">
                  <c:v>0.17119227599011211</c:v>
                </c:pt>
                <c:pt idx="78">
                  <c:v>0.17358260122667524</c:v>
                </c:pt>
                <c:pt idx="79">
                  <c:v>0.17089827557982029</c:v>
                </c:pt>
                <c:pt idx="80">
                  <c:v>0.15091173369437727</c:v>
                </c:pt>
                <c:pt idx="81">
                  <c:v>0.13462940057081263</c:v>
                </c:pt>
                <c:pt idx="82">
                  <c:v>0.11567380440707042</c:v>
                </c:pt>
                <c:pt idx="83">
                  <c:v>0.1501064169915487</c:v>
                </c:pt>
                <c:pt idx="84">
                  <c:v>0.12862782950727025</c:v>
                </c:pt>
                <c:pt idx="85">
                  <c:v>0.13908431949553601</c:v>
                </c:pt>
                <c:pt idx="86">
                  <c:v>0.12828013686264073</c:v>
                </c:pt>
                <c:pt idx="87">
                  <c:v>0.11838166198430056</c:v>
                </c:pt>
                <c:pt idx="88">
                  <c:v>0.11760148155367145</c:v>
                </c:pt>
                <c:pt idx="89">
                  <c:v>0.10724274043609738</c:v>
                </c:pt>
                <c:pt idx="90">
                  <c:v>0.10972576611424656</c:v>
                </c:pt>
                <c:pt idx="91">
                  <c:v>7.4697923035310199E-2</c:v>
                </c:pt>
                <c:pt idx="92">
                  <c:v>7.3685691002114861E-2</c:v>
                </c:pt>
                <c:pt idx="93">
                  <c:v>9.1114985418001337E-2</c:v>
                </c:pt>
                <c:pt idx="94">
                  <c:v>7.3586133865180425E-2</c:v>
                </c:pt>
                <c:pt idx="95">
                  <c:v>4.283907009193233E-2</c:v>
                </c:pt>
                <c:pt idx="96">
                  <c:v>5.3597490520098656E-2</c:v>
                </c:pt>
                <c:pt idx="97">
                  <c:v>4.3626056367536137E-2</c:v>
                </c:pt>
                <c:pt idx="98">
                  <c:v>4.4979154482537753E-2</c:v>
                </c:pt>
                <c:pt idx="99">
                  <c:v>4.5815195430444211E-2</c:v>
                </c:pt>
                <c:pt idx="100">
                  <c:v>3.2817043761347087E-2</c:v>
                </c:pt>
                <c:pt idx="101">
                  <c:v>3.138167679052084E-2</c:v>
                </c:pt>
                <c:pt idx="102">
                  <c:v>4.4937129351574123E-2</c:v>
                </c:pt>
                <c:pt idx="103">
                  <c:v>2.9301703368932452E-2</c:v>
                </c:pt>
                <c:pt idx="104">
                  <c:v>3.4159542473192195E-2</c:v>
                </c:pt>
                <c:pt idx="105">
                  <c:v>3.8873088951413726E-2</c:v>
                </c:pt>
                <c:pt idx="106">
                  <c:v>2.2332425049954807E-2</c:v>
                </c:pt>
                <c:pt idx="107">
                  <c:v>1.1597132158279289E-2</c:v>
                </c:pt>
                <c:pt idx="108">
                  <c:v>8.0525268240914105E-3</c:v>
                </c:pt>
                <c:pt idx="109">
                  <c:v>6.9290805303074965E-3</c:v>
                </c:pt>
                <c:pt idx="110">
                  <c:v>-8.0447197919825131E-3</c:v>
                </c:pt>
                <c:pt idx="111">
                  <c:v>-1.5723147910168822E-2</c:v>
                </c:pt>
                <c:pt idx="112">
                  <c:v>-1.6585462953255914E-2</c:v>
                </c:pt>
                <c:pt idx="113">
                  <c:v>-3.7949408609179613E-2</c:v>
                </c:pt>
                <c:pt idx="114">
                  <c:v>-2.2443014614806023E-2</c:v>
                </c:pt>
                <c:pt idx="115">
                  <c:v>-3.2028157897506015E-2</c:v>
                </c:pt>
                <c:pt idx="116">
                  <c:v>-2.5987408057457917E-2</c:v>
                </c:pt>
                <c:pt idx="117">
                  <c:v>-4.3644311457820884E-2</c:v>
                </c:pt>
                <c:pt idx="118">
                  <c:v>-5.3076378749898789E-2</c:v>
                </c:pt>
                <c:pt idx="119">
                  <c:v>-5.8227443080927199E-2</c:v>
                </c:pt>
                <c:pt idx="120">
                  <c:v>-5.5864999290154649E-2</c:v>
                </c:pt>
                <c:pt idx="121">
                  <c:v>-4.9306571832223867E-2</c:v>
                </c:pt>
                <c:pt idx="122">
                  <c:v>-3.9614295582453773E-2</c:v>
                </c:pt>
                <c:pt idx="123">
                  <c:v>-3.6704318190063145E-2</c:v>
                </c:pt>
                <c:pt idx="124">
                  <c:v>-2.6554019240126236E-2</c:v>
                </c:pt>
                <c:pt idx="125">
                  <c:v>-3.4915260298680528E-2</c:v>
                </c:pt>
                <c:pt idx="126">
                  <c:v>-3.2172498812045314E-3</c:v>
                </c:pt>
                <c:pt idx="127">
                  <c:v>2.7696150804298547E-2</c:v>
                </c:pt>
                <c:pt idx="128">
                  <c:v>2.9805343329077916E-2</c:v>
                </c:pt>
                <c:pt idx="129">
                  <c:v>3.9662192057710932E-2</c:v>
                </c:pt>
                <c:pt idx="130">
                  <c:v>3.9881188626199382E-2</c:v>
                </c:pt>
                <c:pt idx="131">
                  <c:v>2.4644513441461013E-2</c:v>
                </c:pt>
                <c:pt idx="132">
                  <c:v>2.8108163693488786E-2</c:v>
                </c:pt>
                <c:pt idx="133">
                  <c:v>1.2577059408894309E-2</c:v>
                </c:pt>
                <c:pt idx="134">
                  <c:v>9.2099945303178998E-3</c:v>
                </c:pt>
                <c:pt idx="135">
                  <c:v>1.6472284339746013E-2</c:v>
                </c:pt>
                <c:pt idx="136">
                  <c:v>1.3153415887960929E-3</c:v>
                </c:pt>
                <c:pt idx="137">
                  <c:v>-5.5533950582202785E-3</c:v>
                </c:pt>
                <c:pt idx="138">
                  <c:v>3.2559847776201245E-3</c:v>
                </c:pt>
                <c:pt idx="139">
                  <c:v>-1.0638016949899187E-2</c:v>
                </c:pt>
                <c:pt idx="140">
                  <c:v>-4.3002138418535285E-3</c:v>
                </c:pt>
                <c:pt idx="141">
                  <c:v>-2.2810111235394781E-2</c:v>
                </c:pt>
                <c:pt idx="142">
                  <c:v>-1.7057901644471518E-2</c:v>
                </c:pt>
                <c:pt idx="143">
                  <c:v>1.9261579248155414E-3</c:v>
                </c:pt>
                <c:pt idx="144">
                  <c:v>1.7982277925817858E-2</c:v>
                </c:pt>
                <c:pt idx="145">
                  <c:v>2.041170137565218E-2</c:v>
                </c:pt>
                <c:pt idx="146">
                  <c:v>7.4211034958970856E-4</c:v>
                </c:pt>
                <c:pt idx="147">
                  <c:v>2.1161719437990056E-2</c:v>
                </c:pt>
                <c:pt idx="148">
                  <c:v>6.3367445964763736E-3</c:v>
                </c:pt>
                <c:pt idx="149">
                  <c:v>8.2166884809389273E-3</c:v>
                </c:pt>
                <c:pt idx="150">
                  <c:v>1.2602145150706123E-2</c:v>
                </c:pt>
                <c:pt idx="151">
                  <c:v>1.9469456987414535E-2</c:v>
                </c:pt>
                <c:pt idx="152">
                  <c:v>1.4119154285311852E-2</c:v>
                </c:pt>
                <c:pt idx="153">
                  <c:v>2.7978424235353128E-2</c:v>
                </c:pt>
                <c:pt idx="154">
                  <c:v>4.1484406208715408E-2</c:v>
                </c:pt>
                <c:pt idx="155">
                  <c:v>4.182302922652581E-2</c:v>
                </c:pt>
                <c:pt idx="156">
                  <c:v>4.0794744720304532E-2</c:v>
                </c:pt>
                <c:pt idx="157">
                  <c:v>5.9434144898306451E-2</c:v>
                </c:pt>
                <c:pt idx="158">
                  <c:v>5.4601223145024358E-2</c:v>
                </c:pt>
                <c:pt idx="159">
                  <c:v>5.5168499335116028E-2</c:v>
                </c:pt>
                <c:pt idx="160">
                  <c:v>6.0070998599384584E-2</c:v>
                </c:pt>
                <c:pt idx="161">
                  <c:v>5.3181625603425653E-2</c:v>
                </c:pt>
                <c:pt idx="162">
                  <c:v>6.3730673811476901E-2</c:v>
                </c:pt>
                <c:pt idx="163">
                  <c:v>7.5819766726261451E-2</c:v>
                </c:pt>
                <c:pt idx="164">
                  <c:v>0.10769767675460185</c:v>
                </c:pt>
                <c:pt idx="165">
                  <c:v>8.9904003727021786E-2</c:v>
                </c:pt>
                <c:pt idx="166">
                  <c:v>9.4920909191433589E-2</c:v>
                </c:pt>
                <c:pt idx="167">
                  <c:v>7.969579925297432E-2</c:v>
                </c:pt>
                <c:pt idx="168">
                  <c:v>8.8559422707796598E-2</c:v>
                </c:pt>
                <c:pt idx="169">
                  <c:v>9.7349825319640981E-2</c:v>
                </c:pt>
                <c:pt idx="170">
                  <c:v>0.1099523891958083</c:v>
                </c:pt>
                <c:pt idx="171">
                  <c:v>0.12490577388222013</c:v>
                </c:pt>
                <c:pt idx="172">
                  <c:v>0.11097158860971801</c:v>
                </c:pt>
                <c:pt idx="173">
                  <c:v>9.3666384909998124E-2</c:v>
                </c:pt>
                <c:pt idx="174">
                  <c:v>9.321745574251783E-2</c:v>
                </c:pt>
                <c:pt idx="175">
                  <c:v>9.0223848024059805E-2</c:v>
                </c:pt>
                <c:pt idx="176">
                  <c:v>9.4278155108314055E-2</c:v>
                </c:pt>
                <c:pt idx="177">
                  <c:v>7.827276780442638E-2</c:v>
                </c:pt>
                <c:pt idx="178">
                  <c:v>8.0174773407169386E-2</c:v>
                </c:pt>
                <c:pt idx="179">
                  <c:v>7.8116406830428975E-2</c:v>
                </c:pt>
                <c:pt idx="180">
                  <c:v>7.0733564542711846E-2</c:v>
                </c:pt>
                <c:pt idx="181">
                  <c:v>6.7041113822805309E-2</c:v>
                </c:pt>
                <c:pt idx="182">
                  <c:v>5.9526395930327602E-2</c:v>
                </c:pt>
                <c:pt idx="183">
                  <c:v>5.7843394141930515E-2</c:v>
                </c:pt>
                <c:pt idx="184">
                  <c:v>5.4107455617061095E-2</c:v>
                </c:pt>
                <c:pt idx="185">
                  <c:v>4.3741629438884599E-2</c:v>
                </c:pt>
                <c:pt idx="186">
                  <c:v>4.9987448366926479E-2</c:v>
                </c:pt>
                <c:pt idx="187">
                  <c:v>3.3463054239162293E-2</c:v>
                </c:pt>
                <c:pt idx="188">
                  <c:v>2.6016993958717149E-2</c:v>
                </c:pt>
                <c:pt idx="189">
                  <c:v>-5.7270221246564779E-3</c:v>
                </c:pt>
                <c:pt idx="190">
                  <c:v>-3.0989187215458291E-2</c:v>
                </c:pt>
                <c:pt idx="191">
                  <c:v>-2.2691873037096522E-2</c:v>
                </c:pt>
                <c:pt idx="192">
                  <c:v>-3.3913515477760781E-2</c:v>
                </c:pt>
                <c:pt idx="193">
                  <c:v>-4.1048050785745471E-2</c:v>
                </c:pt>
                <c:pt idx="194">
                  <c:v>-2.6064454025101935E-2</c:v>
                </c:pt>
                <c:pt idx="195">
                  <c:v>-2.2017165379576431E-2</c:v>
                </c:pt>
                <c:pt idx="196">
                  <c:v>-6.905749969306596E-3</c:v>
                </c:pt>
                <c:pt idx="197">
                  <c:v>-1.294708869085559E-2</c:v>
                </c:pt>
                <c:pt idx="198">
                  <c:v>-3.7276962021294269E-3</c:v>
                </c:pt>
                <c:pt idx="199">
                  <c:v>1.0471067796583133E-2</c:v>
                </c:pt>
                <c:pt idx="200">
                  <c:v>1.3394422591733957E-2</c:v>
                </c:pt>
                <c:pt idx="201">
                  <c:v>2.6161787401888903E-2</c:v>
                </c:pt>
                <c:pt idx="202">
                  <c:v>2.3672790253330023E-2</c:v>
                </c:pt>
                <c:pt idx="203">
                  <c:v>2.0494466911805009E-2</c:v>
                </c:pt>
                <c:pt idx="204">
                  <c:v>2.423214684094277E-2</c:v>
                </c:pt>
                <c:pt idx="205">
                  <c:v>2.6856422181050998E-2</c:v>
                </c:pt>
                <c:pt idx="206">
                  <c:v>1.8014642756848387E-2</c:v>
                </c:pt>
                <c:pt idx="207">
                  <c:v>2.9773042126601146E-2</c:v>
                </c:pt>
                <c:pt idx="208">
                  <c:v>8.8972125481421305E-3</c:v>
                </c:pt>
                <c:pt idx="209">
                  <c:v>-1.4350667778220472E-2</c:v>
                </c:pt>
                <c:pt idx="210">
                  <c:v>-4.9159215910131282E-2</c:v>
                </c:pt>
                <c:pt idx="211">
                  <c:v>-2.9550099871159086E-2</c:v>
                </c:pt>
                <c:pt idx="212">
                  <c:v>-4.2334170954646311E-2</c:v>
                </c:pt>
                <c:pt idx="213">
                  <c:v>-3.2536115296552426E-2</c:v>
                </c:pt>
                <c:pt idx="214">
                  <c:v>-2.9650908832171474E-2</c:v>
                </c:pt>
                <c:pt idx="215">
                  <c:v>-2.255908206992463E-2</c:v>
                </c:pt>
                <c:pt idx="216">
                  <c:v>-3.3942624563295998E-2</c:v>
                </c:pt>
                <c:pt idx="217">
                  <c:v>-3.4939953687999625E-2</c:v>
                </c:pt>
                <c:pt idx="218">
                  <c:v>-3.5721397299918412E-2</c:v>
                </c:pt>
                <c:pt idx="219">
                  <c:v>-5.3065207909383405E-2</c:v>
                </c:pt>
                <c:pt idx="220">
                  <c:v>-5.8225091937200935E-2</c:v>
                </c:pt>
                <c:pt idx="221">
                  <c:v>-6.5516700304688924E-2</c:v>
                </c:pt>
                <c:pt idx="222">
                  <c:v>-6.5119505961948043E-2</c:v>
                </c:pt>
                <c:pt idx="223">
                  <c:v>-6.8640096290841335E-2</c:v>
                </c:pt>
                <c:pt idx="224">
                  <c:v>-5.5559779730805503E-2</c:v>
                </c:pt>
                <c:pt idx="225">
                  <c:v>-6.4738020806755281E-2</c:v>
                </c:pt>
                <c:pt idx="226">
                  <c:v>-6.4821214290415097E-2</c:v>
                </c:pt>
                <c:pt idx="227">
                  <c:v>-7.377774085206168E-2</c:v>
                </c:pt>
                <c:pt idx="228">
                  <c:v>-8.001797796970922E-2</c:v>
                </c:pt>
                <c:pt idx="229">
                  <c:v>-6.4541997829527298E-2</c:v>
                </c:pt>
                <c:pt idx="230">
                  <c:v>-5.8737189679694435E-2</c:v>
                </c:pt>
                <c:pt idx="231">
                  <c:v>-6.994837101152962E-2</c:v>
                </c:pt>
                <c:pt idx="232">
                  <c:v>-8.1663228507513952E-2</c:v>
                </c:pt>
                <c:pt idx="233">
                  <c:v>-8.7809440774469061E-2</c:v>
                </c:pt>
                <c:pt idx="234">
                  <c:v>-0.10144410226835943</c:v>
                </c:pt>
                <c:pt idx="235">
                  <c:v>-9.9969936159296946E-2</c:v>
                </c:pt>
                <c:pt idx="236">
                  <c:v>-9.728411965892414E-2</c:v>
                </c:pt>
                <c:pt idx="237">
                  <c:v>-9.6991476178290292E-2</c:v>
                </c:pt>
                <c:pt idx="238">
                  <c:v>-0.10300806857285494</c:v>
                </c:pt>
                <c:pt idx="239">
                  <c:v>-9.963982091879553E-2</c:v>
                </c:pt>
                <c:pt idx="240">
                  <c:v>-8.6599493313500697E-2</c:v>
                </c:pt>
                <c:pt idx="241">
                  <c:v>-8.3032570580895526E-2</c:v>
                </c:pt>
                <c:pt idx="242">
                  <c:v>-8.7901891022067136E-2</c:v>
                </c:pt>
                <c:pt idx="243">
                  <c:v>-9.3562013929598398E-2</c:v>
                </c:pt>
                <c:pt idx="244">
                  <c:v>-9.368022405935128E-2</c:v>
                </c:pt>
                <c:pt idx="245">
                  <c:v>-9.4598936381453558E-2</c:v>
                </c:pt>
                <c:pt idx="246">
                  <c:v>-9.7319909358659529E-2</c:v>
                </c:pt>
                <c:pt idx="247">
                  <c:v>-9.6120211254277388E-2</c:v>
                </c:pt>
                <c:pt idx="248">
                  <c:v>-9.0694965951112483E-2</c:v>
                </c:pt>
                <c:pt idx="249">
                  <c:v>-0.10549720180776923</c:v>
                </c:pt>
                <c:pt idx="250">
                  <c:v>-0.10695752859202745</c:v>
                </c:pt>
                <c:pt idx="251">
                  <c:v>-0.11442016055917859</c:v>
                </c:pt>
                <c:pt idx="252">
                  <c:v>-0.13067098545859024</c:v>
                </c:pt>
                <c:pt idx="253">
                  <c:v>-0.12372605564618744</c:v>
                </c:pt>
                <c:pt idx="254">
                  <c:v>-0.13048091137129403</c:v>
                </c:pt>
                <c:pt idx="255">
                  <c:v>-0.13211869515528063</c:v>
                </c:pt>
                <c:pt idx="256">
                  <c:v>-0.12278741474532129</c:v>
                </c:pt>
                <c:pt idx="257">
                  <c:v>-0.1272175235879337</c:v>
                </c:pt>
                <c:pt idx="258">
                  <c:v>-0.13145265428265485</c:v>
                </c:pt>
                <c:pt idx="259">
                  <c:v>-0.1232968568168783</c:v>
                </c:pt>
                <c:pt idx="260">
                  <c:v>-0.12845056302343427</c:v>
                </c:pt>
                <c:pt idx="261">
                  <c:v>-0.13803118859672647</c:v>
                </c:pt>
                <c:pt idx="262">
                  <c:v>-0.13713794615995301</c:v>
                </c:pt>
                <c:pt idx="263">
                  <c:v>-0.13707830154827927</c:v>
                </c:pt>
                <c:pt idx="264">
                  <c:v>-0.14098014850877361</c:v>
                </c:pt>
                <c:pt idx="265">
                  <c:v>-0.13766028607707925</c:v>
                </c:pt>
                <c:pt idx="266">
                  <c:v>-0.13418192871276868</c:v>
                </c:pt>
                <c:pt idx="267">
                  <c:v>-0.1341647747765321</c:v>
                </c:pt>
                <c:pt idx="268">
                  <c:v>-0.13182307019761719</c:v>
                </c:pt>
                <c:pt idx="269">
                  <c:v>-0.12640641477063119</c:v>
                </c:pt>
                <c:pt idx="270">
                  <c:v>-0.14298767434149895</c:v>
                </c:pt>
                <c:pt idx="271">
                  <c:v>-0.12879159544202579</c:v>
                </c:pt>
                <c:pt idx="272">
                  <c:v>-0.10778425678327752</c:v>
                </c:pt>
                <c:pt idx="273">
                  <c:v>-8.7381827557810765E-2</c:v>
                </c:pt>
                <c:pt idx="274">
                  <c:v>-8.6870478930386685E-2</c:v>
                </c:pt>
                <c:pt idx="275">
                  <c:v>-8.8025067043302818E-2</c:v>
                </c:pt>
                <c:pt idx="276">
                  <c:v>-9.4018469843823782E-2</c:v>
                </c:pt>
                <c:pt idx="277">
                  <c:v>-0.10013130556745597</c:v>
                </c:pt>
                <c:pt idx="278">
                  <c:v>-9.9914932697386272E-2</c:v>
                </c:pt>
                <c:pt idx="279">
                  <c:v>-9.4398312996735512E-2</c:v>
                </c:pt>
                <c:pt idx="280">
                  <c:v>-8.487826602338111E-2</c:v>
                </c:pt>
                <c:pt idx="281">
                  <c:v>-8.9070732149637899E-2</c:v>
                </c:pt>
                <c:pt idx="282">
                  <c:v>-6.7832227725170946E-2</c:v>
                </c:pt>
                <c:pt idx="283">
                  <c:v>-5.5027767132257988E-2</c:v>
                </c:pt>
                <c:pt idx="284">
                  <c:v>-5.7377726592080291E-2</c:v>
                </c:pt>
                <c:pt idx="285">
                  <c:v>-3.7012651356988502E-2</c:v>
                </c:pt>
                <c:pt idx="286">
                  <c:v>-3.2069157580190466E-2</c:v>
                </c:pt>
                <c:pt idx="287">
                  <c:v>-5.0227084233422592E-2</c:v>
                </c:pt>
                <c:pt idx="288">
                  <c:v>-4.8709989865600156E-2</c:v>
                </c:pt>
                <c:pt idx="289">
                  <c:v>-4.1534674897975687E-2</c:v>
                </c:pt>
                <c:pt idx="290">
                  <c:v>-3.6889462500523384E-2</c:v>
                </c:pt>
                <c:pt idx="291">
                  <c:v>-3.7086363133124634E-2</c:v>
                </c:pt>
                <c:pt idx="292">
                  <c:v>-4.8823590759632385E-2</c:v>
                </c:pt>
                <c:pt idx="293">
                  <c:v>-4.3903671269303168E-2</c:v>
                </c:pt>
                <c:pt idx="294">
                  <c:v>-2.9893582418968889E-2</c:v>
                </c:pt>
                <c:pt idx="295">
                  <c:v>-2.4965712823178388E-2</c:v>
                </c:pt>
                <c:pt idx="296">
                  <c:v>-2.1158610343881779E-2</c:v>
                </c:pt>
                <c:pt idx="297">
                  <c:v>-8.5833502006038565E-3</c:v>
                </c:pt>
                <c:pt idx="298">
                  <c:v>-1.4148918627777118E-2</c:v>
                </c:pt>
                <c:pt idx="299">
                  <c:v>-9.8707660966264044E-3</c:v>
                </c:pt>
                <c:pt idx="300">
                  <c:v>-1.0192872098916728E-2</c:v>
                </c:pt>
                <c:pt idx="301">
                  <c:v>-7.5610292689662906E-3</c:v>
                </c:pt>
                <c:pt idx="302">
                  <c:v>-3.9826600158445746E-3</c:v>
                </c:pt>
                <c:pt idx="303">
                  <c:v>-8.0823018594150531E-3</c:v>
                </c:pt>
                <c:pt idx="304">
                  <c:v>-6.436371403545027E-3</c:v>
                </c:pt>
                <c:pt idx="305">
                  <c:v>-4.017554641303489E-3</c:v>
                </c:pt>
                <c:pt idx="306">
                  <c:v>1.8000499878370047E-3</c:v>
                </c:pt>
                <c:pt idx="307">
                  <c:v>-5.1666778832848426E-4</c:v>
                </c:pt>
                <c:pt idx="308">
                  <c:v>2.474576138572937E-3</c:v>
                </c:pt>
                <c:pt idx="309">
                  <c:v>5.1939313579447699E-3</c:v>
                </c:pt>
                <c:pt idx="310">
                  <c:v>1.1081406223274248E-2</c:v>
                </c:pt>
                <c:pt idx="311">
                  <c:v>5.2583957321379327E-3</c:v>
                </c:pt>
                <c:pt idx="312">
                  <c:v>1.8874543747557482E-2</c:v>
                </c:pt>
                <c:pt idx="313">
                  <c:v>2.4844147466035471E-2</c:v>
                </c:pt>
                <c:pt idx="314">
                  <c:v>3.8865311778750522E-2</c:v>
                </c:pt>
                <c:pt idx="315">
                  <c:v>4.9332055505219907E-2</c:v>
                </c:pt>
                <c:pt idx="316">
                  <c:v>3.9053573144310239E-2</c:v>
                </c:pt>
                <c:pt idx="317">
                  <c:v>4.5409090659753293E-2</c:v>
                </c:pt>
                <c:pt idx="318">
                  <c:v>4.9645757800060641E-2</c:v>
                </c:pt>
                <c:pt idx="319">
                  <c:v>5.0934312821236283E-2</c:v>
                </c:pt>
                <c:pt idx="320">
                  <c:v>6.223154378514506E-2</c:v>
                </c:pt>
                <c:pt idx="321">
                  <c:v>6.0186603891892121E-2</c:v>
                </c:pt>
                <c:pt idx="322">
                  <c:v>5.2621209218660425E-2</c:v>
                </c:pt>
                <c:pt idx="323">
                  <c:v>5.4348955190521853E-2</c:v>
                </c:pt>
                <c:pt idx="324">
                  <c:v>4.9372618239802435E-2</c:v>
                </c:pt>
                <c:pt idx="325">
                  <c:v>5.1509251819257917E-2</c:v>
                </c:pt>
                <c:pt idx="326">
                  <c:v>5.5342433735612984E-2</c:v>
                </c:pt>
                <c:pt idx="327">
                  <c:v>5.5454101578742643E-2</c:v>
                </c:pt>
                <c:pt idx="328">
                  <c:v>5.0792984870259739E-2</c:v>
                </c:pt>
                <c:pt idx="329">
                  <c:v>5.5301771546893974E-2</c:v>
                </c:pt>
                <c:pt idx="330">
                  <c:v>5.8423723970895125E-2</c:v>
                </c:pt>
                <c:pt idx="331">
                  <c:v>6.1971175482616214E-2</c:v>
                </c:pt>
                <c:pt idx="332">
                  <c:v>5.4503372763906599E-2</c:v>
                </c:pt>
                <c:pt idx="333">
                  <c:v>6.2661032144367912E-2</c:v>
                </c:pt>
                <c:pt idx="334">
                  <c:v>6.3837384382025242E-2</c:v>
                </c:pt>
                <c:pt idx="335">
                  <c:v>5.3493223212435881E-2</c:v>
                </c:pt>
                <c:pt idx="336">
                  <c:v>5.6692411985231672E-2</c:v>
                </c:pt>
                <c:pt idx="337">
                  <c:v>4.8697330823998852E-2</c:v>
                </c:pt>
                <c:pt idx="338">
                  <c:v>6.3794331866844578E-2</c:v>
                </c:pt>
                <c:pt idx="339">
                  <c:v>7.4528670863711399E-2</c:v>
                </c:pt>
                <c:pt idx="340">
                  <c:v>7.6109146361261093E-2</c:v>
                </c:pt>
                <c:pt idx="341">
                  <c:v>6.3097347935272108E-2</c:v>
                </c:pt>
                <c:pt idx="342">
                  <c:v>7.4479862804836428E-2</c:v>
                </c:pt>
                <c:pt idx="343">
                  <c:v>6.6602349974835384E-2</c:v>
                </c:pt>
                <c:pt idx="344">
                  <c:v>6.7338484840949731E-2</c:v>
                </c:pt>
                <c:pt idx="345">
                  <c:v>6.361130253585312E-2</c:v>
                </c:pt>
                <c:pt idx="346">
                  <c:v>6.3313352034615633E-2</c:v>
                </c:pt>
                <c:pt idx="347">
                  <c:v>6.8937480012707608E-2</c:v>
                </c:pt>
                <c:pt idx="348">
                  <c:v>2.969873416492641E-2</c:v>
                </c:pt>
                <c:pt idx="349">
                  <c:v>4.1064596371135798E-2</c:v>
                </c:pt>
                <c:pt idx="350">
                  <c:v>4.9756871336928299E-2</c:v>
                </c:pt>
                <c:pt idx="351">
                  <c:v>3.7988205830495669E-2</c:v>
                </c:pt>
                <c:pt idx="352">
                  <c:v>3.4663827404430414E-2</c:v>
                </c:pt>
                <c:pt idx="353">
                  <c:v>3.0230220115044615E-2</c:v>
                </c:pt>
                <c:pt idx="354">
                  <c:v>3.9638205996929354E-2</c:v>
                </c:pt>
                <c:pt idx="355">
                  <c:v>4.5318741610274271E-2</c:v>
                </c:pt>
                <c:pt idx="356">
                  <c:v>4.0489030971236906E-2</c:v>
                </c:pt>
                <c:pt idx="357">
                  <c:v>4.7360546194210151E-2</c:v>
                </c:pt>
                <c:pt idx="358">
                  <c:v>5.4692531857193361E-2</c:v>
                </c:pt>
                <c:pt idx="359">
                  <c:v>5.9210776893071193E-2</c:v>
                </c:pt>
                <c:pt idx="360">
                  <c:v>5.1954390420729579E-2</c:v>
                </c:pt>
                <c:pt idx="361">
                  <c:v>5.0496127225109211E-2</c:v>
                </c:pt>
                <c:pt idx="362">
                  <c:v>5.8925989145138802E-2</c:v>
                </c:pt>
                <c:pt idx="363">
                  <c:v>6.7959899972193094E-2</c:v>
                </c:pt>
                <c:pt idx="364">
                  <c:v>6.3415284321013621E-2</c:v>
                </c:pt>
                <c:pt idx="365">
                  <c:v>5.6878646666180144E-2</c:v>
                </c:pt>
                <c:pt idx="366">
                  <c:v>5.1481776433074389E-2</c:v>
                </c:pt>
                <c:pt idx="367">
                  <c:v>6.1598221162619149E-2</c:v>
                </c:pt>
                <c:pt idx="368">
                  <c:v>7.9008459650207419E-2</c:v>
                </c:pt>
                <c:pt idx="369">
                  <c:v>7.7729701946448682E-2</c:v>
                </c:pt>
                <c:pt idx="370">
                  <c:v>8.0009008585645303E-2</c:v>
                </c:pt>
                <c:pt idx="371">
                  <c:v>7.7058331873400165E-2</c:v>
                </c:pt>
                <c:pt idx="372">
                  <c:v>7.5679077826541041E-2</c:v>
                </c:pt>
                <c:pt idx="373">
                  <c:v>8.547676978915586E-2</c:v>
                </c:pt>
                <c:pt idx="374">
                  <c:v>8.3475146568809944E-2</c:v>
                </c:pt>
                <c:pt idx="375">
                  <c:v>8.4292064358642893E-2</c:v>
                </c:pt>
                <c:pt idx="376">
                  <c:v>8.5864835137660966E-2</c:v>
                </c:pt>
                <c:pt idx="377">
                  <c:v>8.7940038549741084E-2</c:v>
                </c:pt>
                <c:pt idx="378">
                  <c:v>8.7698400691485823E-2</c:v>
                </c:pt>
                <c:pt idx="379">
                  <c:v>9.2932352651174721E-2</c:v>
                </c:pt>
                <c:pt idx="380">
                  <c:v>9.2168860968847577E-2</c:v>
                </c:pt>
                <c:pt idx="381">
                  <c:v>9.9312333402391761E-2</c:v>
                </c:pt>
                <c:pt idx="382">
                  <c:v>9.2739968928895244E-2</c:v>
                </c:pt>
                <c:pt idx="383">
                  <c:v>8.9390188711416352E-2</c:v>
                </c:pt>
                <c:pt idx="384">
                  <c:v>8.8813028911693515E-2</c:v>
                </c:pt>
                <c:pt idx="385">
                  <c:v>9.2378767361774194E-2</c:v>
                </c:pt>
                <c:pt idx="386">
                  <c:v>7.6220309926079644E-2</c:v>
                </c:pt>
                <c:pt idx="387">
                  <c:v>7.6792965369110844E-2</c:v>
                </c:pt>
                <c:pt idx="388">
                  <c:v>7.6530585366632042E-2</c:v>
                </c:pt>
                <c:pt idx="389">
                  <c:v>7.7593747398803981E-2</c:v>
                </c:pt>
                <c:pt idx="390">
                  <c:v>7.2984938195570281E-2</c:v>
                </c:pt>
                <c:pt idx="391">
                  <c:v>9.002144941326895E-2</c:v>
                </c:pt>
                <c:pt idx="392">
                  <c:v>8.7615026996159973E-2</c:v>
                </c:pt>
                <c:pt idx="393">
                  <c:v>7.517233430836634E-2</c:v>
                </c:pt>
                <c:pt idx="394">
                  <c:v>8.1167643200330986E-2</c:v>
                </c:pt>
                <c:pt idx="395">
                  <c:v>8.6332070945285944E-2</c:v>
                </c:pt>
                <c:pt idx="396">
                  <c:v>9.3056203204768595E-2</c:v>
                </c:pt>
                <c:pt idx="397">
                  <c:v>9.4300616187768638E-2</c:v>
                </c:pt>
                <c:pt idx="398">
                  <c:v>0.10197789936129653</c:v>
                </c:pt>
                <c:pt idx="399">
                  <c:v>0.10586344904153622</c:v>
                </c:pt>
                <c:pt idx="400">
                  <c:v>0.11443002364625054</c:v>
                </c:pt>
                <c:pt idx="401">
                  <c:v>0.10291745243135342</c:v>
                </c:pt>
                <c:pt idx="402">
                  <c:v>9.1140755811879748E-2</c:v>
                </c:pt>
                <c:pt idx="403">
                  <c:v>9.141869479390774E-2</c:v>
                </c:pt>
                <c:pt idx="404">
                  <c:v>0.1016005930700199</c:v>
                </c:pt>
                <c:pt idx="405">
                  <c:v>7.9173707932866488E-2</c:v>
                </c:pt>
                <c:pt idx="406">
                  <c:v>8.8771181369157626E-2</c:v>
                </c:pt>
                <c:pt idx="407">
                  <c:v>9.1071874621322157E-2</c:v>
                </c:pt>
                <c:pt idx="408">
                  <c:v>9.0219050715587557E-2</c:v>
                </c:pt>
                <c:pt idx="409">
                  <c:v>8.3487279532707959E-2</c:v>
                </c:pt>
                <c:pt idx="410">
                  <c:v>7.9325608526309432E-2</c:v>
                </c:pt>
                <c:pt idx="411">
                  <c:v>8.626063679018281E-2</c:v>
                </c:pt>
                <c:pt idx="412">
                  <c:v>8.3109174146800413E-2</c:v>
                </c:pt>
                <c:pt idx="413">
                  <c:v>7.6622941043553272E-2</c:v>
                </c:pt>
                <c:pt idx="414">
                  <c:v>9.0184520673157742E-2</c:v>
                </c:pt>
                <c:pt idx="415">
                  <c:v>9.9270232061721586E-2</c:v>
                </c:pt>
                <c:pt idx="416">
                  <c:v>9.98617935214694E-2</c:v>
                </c:pt>
                <c:pt idx="417">
                  <c:v>0.10711601352169708</c:v>
                </c:pt>
                <c:pt idx="418">
                  <c:v>9.1987387588129632E-2</c:v>
                </c:pt>
                <c:pt idx="419">
                  <c:v>9.1430802554536728E-2</c:v>
                </c:pt>
                <c:pt idx="420">
                  <c:v>7.2489521221256847E-2</c:v>
                </c:pt>
                <c:pt idx="421">
                  <c:v>6.6131425164509983E-2</c:v>
                </c:pt>
                <c:pt idx="422">
                  <c:v>5.8894841851730773E-2</c:v>
                </c:pt>
                <c:pt idx="423">
                  <c:v>5.1413153922435395E-2</c:v>
                </c:pt>
                <c:pt idx="424">
                  <c:v>6.7052913035807293E-2</c:v>
                </c:pt>
                <c:pt idx="425">
                  <c:v>7.2131273520986916E-2</c:v>
                </c:pt>
                <c:pt idx="426">
                  <c:v>5.4548623617360237E-2</c:v>
                </c:pt>
                <c:pt idx="427">
                  <c:v>6.5734485991207459E-2</c:v>
                </c:pt>
                <c:pt idx="428">
                  <c:v>6.9735565655922871E-2</c:v>
                </c:pt>
                <c:pt idx="429">
                  <c:v>6.9941759884281085E-2</c:v>
                </c:pt>
                <c:pt idx="430">
                  <c:v>6.3841551228643434E-2</c:v>
                </c:pt>
                <c:pt idx="431">
                  <c:v>5.2584559872709491E-2</c:v>
                </c:pt>
                <c:pt idx="432">
                  <c:v>5.778510541462456E-2</c:v>
                </c:pt>
                <c:pt idx="433">
                  <c:v>6.0059906683370246E-2</c:v>
                </c:pt>
                <c:pt idx="434">
                  <c:v>6.0259698895070768E-2</c:v>
                </c:pt>
                <c:pt idx="435">
                  <c:v>5.3792721937807153E-2</c:v>
                </c:pt>
                <c:pt idx="436">
                  <c:v>5.523409903493115E-2</c:v>
                </c:pt>
                <c:pt idx="437">
                  <c:v>5.5197429339358228E-2</c:v>
                </c:pt>
                <c:pt idx="438">
                  <c:v>5.2089827819798984E-2</c:v>
                </c:pt>
                <c:pt idx="439">
                  <c:v>5.280008421568172E-2</c:v>
                </c:pt>
                <c:pt idx="440">
                  <c:v>4.8610856783656065E-2</c:v>
                </c:pt>
                <c:pt idx="441">
                  <c:v>4.6181870032747874E-2</c:v>
                </c:pt>
                <c:pt idx="442">
                  <c:v>4.1027798433550755E-2</c:v>
                </c:pt>
                <c:pt idx="443">
                  <c:v>3.5437613902989051E-2</c:v>
                </c:pt>
                <c:pt idx="444">
                  <c:v>2.3288435847595546E-2</c:v>
                </c:pt>
                <c:pt idx="445">
                  <c:v>2.1687741021644502E-2</c:v>
                </c:pt>
                <c:pt idx="446">
                  <c:v>1.8299321553584935E-2</c:v>
                </c:pt>
                <c:pt idx="447">
                  <c:v>1.8585096399964085E-2</c:v>
                </c:pt>
                <c:pt idx="448">
                  <c:v>1.3362688254290989E-2</c:v>
                </c:pt>
                <c:pt idx="449">
                  <c:v>2.1880237084111354E-2</c:v>
                </c:pt>
                <c:pt idx="450">
                  <c:v>1.6167386338412637E-2</c:v>
                </c:pt>
                <c:pt idx="451">
                  <c:v>2.1290644227460964E-2</c:v>
                </c:pt>
                <c:pt idx="452">
                  <c:v>1.0568496262178595E-2</c:v>
                </c:pt>
                <c:pt idx="453">
                  <c:v>8.9287088179701435E-3</c:v>
                </c:pt>
                <c:pt idx="454">
                  <c:v>-3.3874380131054815E-3</c:v>
                </c:pt>
                <c:pt idx="455">
                  <c:v>-8.6479621318749089E-3</c:v>
                </c:pt>
                <c:pt idx="456">
                  <c:v>-5.5670088312699262E-3</c:v>
                </c:pt>
                <c:pt idx="457">
                  <c:v>-1.3806835380277271E-2</c:v>
                </c:pt>
                <c:pt idx="458">
                  <c:v>-2.5343130599260633E-2</c:v>
                </c:pt>
                <c:pt idx="459">
                  <c:v>-3.4564828404798131E-2</c:v>
                </c:pt>
                <c:pt idx="460">
                  <c:v>-2.3017003000079028E-2</c:v>
                </c:pt>
                <c:pt idx="461">
                  <c:v>-2.7574032927749736E-2</c:v>
                </c:pt>
                <c:pt idx="462">
                  <c:v>-3.2667457568718472E-2</c:v>
                </c:pt>
                <c:pt idx="463">
                  <c:v>-3.0853732293441349E-2</c:v>
                </c:pt>
                <c:pt idx="464">
                  <c:v>-1.9871297505588692E-2</c:v>
                </c:pt>
                <c:pt idx="465">
                  <c:v>-2.9123111113467104E-2</c:v>
                </c:pt>
                <c:pt idx="466">
                  <c:v>-3.0858366377229163E-2</c:v>
                </c:pt>
                <c:pt idx="467">
                  <c:v>-3.9176531999531194E-2</c:v>
                </c:pt>
                <c:pt idx="468">
                  <c:v>-3.5629248868257801E-2</c:v>
                </c:pt>
                <c:pt idx="469">
                  <c:v>-4.0365177762183291E-2</c:v>
                </c:pt>
                <c:pt idx="470">
                  <c:v>-4.1216550952222875E-2</c:v>
                </c:pt>
                <c:pt idx="471">
                  <c:v>-3.5197462834810622E-2</c:v>
                </c:pt>
                <c:pt idx="472">
                  <c:v>-3.0153753577818576E-2</c:v>
                </c:pt>
                <c:pt idx="473">
                  <c:v>-2.1298410732296102E-2</c:v>
                </c:pt>
                <c:pt idx="474">
                  <c:v>-2.4129849980827789E-2</c:v>
                </c:pt>
                <c:pt idx="475">
                  <c:v>-2.2479639562545506E-2</c:v>
                </c:pt>
                <c:pt idx="476">
                  <c:v>-1.9802240917240366E-2</c:v>
                </c:pt>
                <c:pt idx="477">
                  <c:v>-2.5749434926461312E-2</c:v>
                </c:pt>
                <c:pt idx="478">
                  <c:v>-2.4658293659194808E-2</c:v>
                </c:pt>
                <c:pt idx="479">
                  <c:v>-2.1736717705525432E-2</c:v>
                </c:pt>
                <c:pt idx="480">
                  <c:v>-2.4861040788790811E-2</c:v>
                </c:pt>
                <c:pt idx="481">
                  <c:v>-1.4754339993686028E-2</c:v>
                </c:pt>
                <c:pt idx="482">
                  <c:v>-1.379857390456718E-2</c:v>
                </c:pt>
                <c:pt idx="483">
                  <c:v>-1.41163224869435E-2</c:v>
                </c:pt>
                <c:pt idx="484">
                  <c:v>-6.0848514235853912E-3</c:v>
                </c:pt>
                <c:pt idx="485">
                  <c:v>2.1121478654639869E-3</c:v>
                </c:pt>
                <c:pt idx="486">
                  <c:v>4.9624868798507915E-3</c:v>
                </c:pt>
                <c:pt idx="487">
                  <c:v>4.3839144258006613E-4</c:v>
                </c:pt>
                <c:pt idx="488">
                  <c:v>-2.2001098600483715E-3</c:v>
                </c:pt>
                <c:pt idx="489">
                  <c:v>-4.6945728696905498E-3</c:v>
                </c:pt>
                <c:pt idx="490">
                  <c:v>-1.4159557808582468E-2</c:v>
                </c:pt>
                <c:pt idx="491">
                  <c:v>-2.4477799587053428E-2</c:v>
                </c:pt>
                <c:pt idx="492">
                  <c:v>-1.4535469769596077E-2</c:v>
                </c:pt>
                <c:pt idx="493">
                  <c:v>-1.3826430293424785E-2</c:v>
                </c:pt>
                <c:pt idx="494">
                  <c:v>-1.6366318875237429E-2</c:v>
                </c:pt>
                <c:pt idx="495">
                  <c:v>-2.2777437064648742E-2</c:v>
                </c:pt>
                <c:pt idx="496">
                  <c:v>-2.4357828512486024E-2</c:v>
                </c:pt>
                <c:pt idx="497">
                  <c:v>-2.4551919363275387E-2</c:v>
                </c:pt>
                <c:pt idx="498">
                  <c:v>-2.419710618641524E-2</c:v>
                </c:pt>
                <c:pt idx="499">
                  <c:v>-2.7015871223949328E-2</c:v>
                </c:pt>
                <c:pt idx="500">
                  <c:v>-2.4584610555372532E-2</c:v>
                </c:pt>
                <c:pt idx="501">
                  <c:v>-2.4075871079710431E-2</c:v>
                </c:pt>
                <c:pt idx="502">
                  <c:v>-2.771602118605021E-2</c:v>
                </c:pt>
                <c:pt idx="503">
                  <c:v>-3.1267690878591603E-2</c:v>
                </c:pt>
                <c:pt idx="504">
                  <c:v>-2.9652959141920121E-2</c:v>
                </c:pt>
                <c:pt idx="505">
                  <c:v>-2.9602140195786442E-2</c:v>
                </c:pt>
                <c:pt idx="506">
                  <c:v>-2.7995927122437037E-2</c:v>
                </c:pt>
                <c:pt idx="507">
                  <c:v>-1.8438080362050302E-2</c:v>
                </c:pt>
                <c:pt idx="508">
                  <c:v>-1.7044814041604628E-2</c:v>
                </c:pt>
                <c:pt idx="509">
                  <c:v>-1.5742202142217221E-2</c:v>
                </c:pt>
                <c:pt idx="510">
                  <c:v>-2.3883165744344792E-2</c:v>
                </c:pt>
                <c:pt idx="511">
                  <c:v>-2.2228346289228096E-2</c:v>
                </c:pt>
                <c:pt idx="512">
                  <c:v>-1.5533770457709983E-2</c:v>
                </c:pt>
                <c:pt idx="513">
                  <c:v>-1.5314736074755975E-2</c:v>
                </c:pt>
                <c:pt idx="514">
                  <c:v>-1.6253203071754596E-2</c:v>
                </c:pt>
                <c:pt idx="515">
                  <c:v>-1.0298612753124714E-2</c:v>
                </c:pt>
                <c:pt idx="516">
                  <c:v>-9.4483955586344148E-3</c:v>
                </c:pt>
                <c:pt idx="517">
                  <c:v>-1.0683221724533731E-2</c:v>
                </c:pt>
                <c:pt idx="518">
                  <c:v>-3.6850075899730328E-3</c:v>
                </c:pt>
                <c:pt idx="519">
                  <c:v>-2.3184205933156621E-3</c:v>
                </c:pt>
                <c:pt idx="520">
                  <c:v>-1.4769065435342732E-3</c:v>
                </c:pt>
                <c:pt idx="521">
                  <c:v>3.0247312558944195E-3</c:v>
                </c:pt>
                <c:pt idx="522">
                  <c:v>-1.3993187316109212E-3</c:v>
                </c:pt>
                <c:pt idx="523">
                  <c:v>-1.1172753426262894E-2</c:v>
                </c:pt>
                <c:pt idx="524">
                  <c:v>-2.1534612993693414E-2</c:v>
                </c:pt>
                <c:pt idx="525">
                  <c:v>-2.1115865675232826E-2</c:v>
                </c:pt>
                <c:pt idx="526">
                  <c:v>-4.5765433993705473E-2</c:v>
                </c:pt>
                <c:pt idx="527">
                  <c:v>-4.368902463557256E-2</c:v>
                </c:pt>
                <c:pt idx="528">
                  <c:v>-4.2409531820556956E-2</c:v>
                </c:pt>
                <c:pt idx="529">
                  <c:v>-3.6520855541036235E-2</c:v>
                </c:pt>
                <c:pt idx="530">
                  <c:v>-4.8107540220620582E-2</c:v>
                </c:pt>
                <c:pt idx="531">
                  <c:v>-4.8231968791139446E-2</c:v>
                </c:pt>
                <c:pt idx="532">
                  <c:v>-5.4892610983773515E-2</c:v>
                </c:pt>
                <c:pt idx="533">
                  <c:v>-5.7437249023921666E-2</c:v>
                </c:pt>
                <c:pt idx="534">
                  <c:v>-5.496933027884443E-2</c:v>
                </c:pt>
                <c:pt idx="535">
                  <c:v>-5.7406821529265684E-2</c:v>
                </c:pt>
                <c:pt idx="536">
                  <c:v>-7.0641952295012023E-2</c:v>
                </c:pt>
                <c:pt idx="537">
                  <c:v>-7.2270138944361184E-2</c:v>
                </c:pt>
                <c:pt idx="538">
                  <c:v>-7.7450713635030866E-2</c:v>
                </c:pt>
                <c:pt idx="539">
                  <c:v>-7.9574118803283911E-2</c:v>
                </c:pt>
                <c:pt idx="540">
                  <c:v>-7.2843360163934889E-2</c:v>
                </c:pt>
                <c:pt idx="541">
                  <c:v>-7.9258415288605333E-2</c:v>
                </c:pt>
                <c:pt idx="542">
                  <c:v>-8.1534180029583347E-2</c:v>
                </c:pt>
                <c:pt idx="543">
                  <c:v>-8.1099251551143392E-2</c:v>
                </c:pt>
                <c:pt idx="544">
                  <c:v>-7.6295389983487949E-2</c:v>
                </c:pt>
                <c:pt idx="545">
                  <c:v>-8.170602899055468E-2</c:v>
                </c:pt>
                <c:pt idx="546">
                  <c:v>-7.693849502629313E-2</c:v>
                </c:pt>
                <c:pt idx="547">
                  <c:v>-7.1688777045063601E-2</c:v>
                </c:pt>
                <c:pt idx="548">
                  <c:v>-7.0088768131937429E-2</c:v>
                </c:pt>
                <c:pt idx="549">
                  <c:v>-7.0910565308913598E-2</c:v>
                </c:pt>
                <c:pt idx="550">
                  <c:v>-6.909423247083224E-2</c:v>
                </c:pt>
                <c:pt idx="551">
                  <c:v>-6.9634260100162271E-2</c:v>
                </c:pt>
                <c:pt idx="552">
                  <c:v>-6.9579453352056175E-2</c:v>
                </c:pt>
                <c:pt idx="553">
                  <c:v>-7.2448726148827913E-2</c:v>
                </c:pt>
                <c:pt idx="554">
                  <c:v>-7.0254298377108948E-2</c:v>
                </c:pt>
                <c:pt idx="555">
                  <c:v>-7.9364376275644632E-2</c:v>
                </c:pt>
                <c:pt idx="556">
                  <c:v>-7.7627480848016961E-2</c:v>
                </c:pt>
                <c:pt idx="557">
                  <c:v>-7.7973293151516909E-2</c:v>
                </c:pt>
                <c:pt idx="558">
                  <c:v>-7.1221160782457993E-2</c:v>
                </c:pt>
                <c:pt idx="559">
                  <c:v>-8.1610014346846227E-2</c:v>
                </c:pt>
                <c:pt idx="560">
                  <c:v>-8.3172297349147328E-2</c:v>
                </c:pt>
                <c:pt idx="561">
                  <c:v>-8.0215616450188376E-2</c:v>
                </c:pt>
                <c:pt idx="562">
                  <c:v>-9.0653270489325588E-2</c:v>
                </c:pt>
                <c:pt idx="563">
                  <c:v>-9.4891826143531532E-2</c:v>
                </c:pt>
                <c:pt idx="564">
                  <c:v>-0.10306884874865818</c:v>
                </c:pt>
                <c:pt idx="565">
                  <c:v>-0.11062020975840703</c:v>
                </c:pt>
                <c:pt idx="566">
                  <c:v>-0.1188559771172657</c:v>
                </c:pt>
                <c:pt idx="567">
                  <c:v>-0.12296497202981205</c:v>
                </c:pt>
                <c:pt idx="568">
                  <c:v>-0.11815789513119845</c:v>
                </c:pt>
                <c:pt idx="569">
                  <c:v>-9.653578762232673E-2</c:v>
                </c:pt>
                <c:pt idx="570">
                  <c:v>-8.9050893012723731E-2</c:v>
                </c:pt>
                <c:pt idx="571">
                  <c:v>-8.7466990674641476E-2</c:v>
                </c:pt>
                <c:pt idx="572">
                  <c:v>-9.4801413703354709E-2</c:v>
                </c:pt>
                <c:pt idx="573">
                  <c:v>-8.5778568877046713E-2</c:v>
                </c:pt>
                <c:pt idx="574">
                  <c:v>-8.7933837390487879E-2</c:v>
                </c:pt>
                <c:pt idx="575">
                  <c:v>-8.4022183129313976E-2</c:v>
                </c:pt>
                <c:pt idx="576">
                  <c:v>-8.5037664122838863E-2</c:v>
                </c:pt>
                <c:pt idx="577">
                  <c:v>-9.2893075549680293E-2</c:v>
                </c:pt>
                <c:pt idx="578">
                  <c:v>-9.2726128087895821E-2</c:v>
                </c:pt>
                <c:pt idx="579">
                  <c:v>-8.6622544272228708E-2</c:v>
                </c:pt>
                <c:pt idx="580">
                  <c:v>-8.7709597639636483E-2</c:v>
                </c:pt>
                <c:pt idx="581">
                  <c:v>-8.6759569568348516E-2</c:v>
                </c:pt>
                <c:pt idx="582">
                  <c:v>-9.0914188778701166E-2</c:v>
                </c:pt>
                <c:pt idx="583">
                  <c:v>-9.4594088320584357E-2</c:v>
                </c:pt>
                <c:pt idx="584">
                  <c:v>-9.3877338129281895E-2</c:v>
                </c:pt>
                <c:pt idx="585">
                  <c:v>-7.9988045363020732E-2</c:v>
                </c:pt>
                <c:pt idx="586">
                  <c:v>-7.6413622888994781E-2</c:v>
                </c:pt>
                <c:pt idx="587">
                  <c:v>-6.1073676808732325E-2</c:v>
                </c:pt>
                <c:pt idx="588">
                  <c:v>-4.4006708201072886E-2</c:v>
                </c:pt>
                <c:pt idx="589">
                  <c:v>-3.8237951894336875E-2</c:v>
                </c:pt>
                <c:pt idx="590">
                  <c:v>-4.3668450731021102E-2</c:v>
                </c:pt>
                <c:pt idx="591">
                  <c:v>-4.3940828559431155E-2</c:v>
                </c:pt>
                <c:pt idx="592">
                  <c:v>-4.2660510711827415E-2</c:v>
                </c:pt>
                <c:pt idx="593">
                  <c:v>-3.1208678310208349E-2</c:v>
                </c:pt>
                <c:pt idx="594">
                  <c:v>-1.8003776335355881E-2</c:v>
                </c:pt>
                <c:pt idx="595">
                  <c:v>-1.9568308130778034E-2</c:v>
                </c:pt>
                <c:pt idx="596">
                  <c:v>-8.4659305288246056E-3</c:v>
                </c:pt>
                <c:pt idx="597">
                  <c:v>-2.2104411368900734E-2</c:v>
                </c:pt>
                <c:pt idx="598">
                  <c:v>-1.5851242832692014E-2</c:v>
                </c:pt>
                <c:pt idx="599">
                  <c:v>-1.0219221074485696E-2</c:v>
                </c:pt>
                <c:pt idx="600">
                  <c:v>-1.0532248557032609E-2</c:v>
                </c:pt>
                <c:pt idx="601">
                  <c:v>-6.1142669613697409E-3</c:v>
                </c:pt>
                <c:pt idx="602">
                  <c:v>-1.4309252844626918E-2</c:v>
                </c:pt>
                <c:pt idx="603">
                  <c:v>-2.573767558028528E-2</c:v>
                </c:pt>
                <c:pt idx="604">
                  <c:v>-1.9657331326529581E-2</c:v>
                </c:pt>
                <c:pt idx="605">
                  <c:v>-1.0528775742285168E-2</c:v>
                </c:pt>
                <c:pt idx="606">
                  <c:v>-1.4251780703918082E-2</c:v>
                </c:pt>
                <c:pt idx="607">
                  <c:v>-1.5648800355630543E-2</c:v>
                </c:pt>
                <c:pt idx="608">
                  <c:v>-1.2656718639855513E-2</c:v>
                </c:pt>
                <c:pt idx="609">
                  <c:v>-1.6192471069095382E-2</c:v>
                </c:pt>
                <c:pt idx="610">
                  <c:v>-1.5013381865413455E-2</c:v>
                </c:pt>
                <c:pt idx="611">
                  <c:v>-1.9684621759920362E-2</c:v>
                </c:pt>
                <c:pt idx="612">
                  <c:v>-1.3601637333061078E-2</c:v>
                </c:pt>
                <c:pt idx="613">
                  <c:v>-1.9401643547463654E-2</c:v>
                </c:pt>
                <c:pt idx="614">
                  <c:v>-1.5246307328293018E-2</c:v>
                </c:pt>
                <c:pt idx="615">
                  <c:v>1.1617688749436805E-3</c:v>
                </c:pt>
                <c:pt idx="616">
                  <c:v>2.5387508464544961E-3</c:v>
                </c:pt>
                <c:pt idx="617">
                  <c:v>3.3075570054197367E-3</c:v>
                </c:pt>
                <c:pt idx="618">
                  <c:v>8.9071659200488096E-3</c:v>
                </c:pt>
                <c:pt idx="619">
                  <c:v>1.2235504162782185E-2</c:v>
                </c:pt>
                <c:pt idx="620">
                  <c:v>4.8291885234070797E-3</c:v>
                </c:pt>
                <c:pt idx="621">
                  <c:v>2.3001374247819673E-3</c:v>
                </c:pt>
                <c:pt idx="622">
                  <c:v>9.1436939821438745E-3</c:v>
                </c:pt>
                <c:pt idx="623">
                  <c:v>1.016791426436181E-2</c:v>
                </c:pt>
                <c:pt idx="624">
                  <c:v>2.1116133026963135E-2</c:v>
                </c:pt>
                <c:pt idx="625">
                  <c:v>2.8927628536754346E-2</c:v>
                </c:pt>
                <c:pt idx="626">
                  <c:v>2.9453415425517937E-2</c:v>
                </c:pt>
                <c:pt idx="627">
                  <c:v>4.6093869018714928E-2</c:v>
                </c:pt>
                <c:pt idx="628">
                  <c:v>5.4082434423073478E-2</c:v>
                </c:pt>
                <c:pt idx="629">
                  <c:v>5.9770813788281307E-2</c:v>
                </c:pt>
                <c:pt idx="630">
                  <c:v>6.5469134250305094E-2</c:v>
                </c:pt>
                <c:pt idx="631">
                  <c:v>6.8159933432425879E-2</c:v>
                </c:pt>
                <c:pt idx="632">
                  <c:v>4.5125831353297841E-2</c:v>
                </c:pt>
                <c:pt idx="633">
                  <c:v>3.9000967887585336E-2</c:v>
                </c:pt>
                <c:pt idx="634">
                  <c:v>3.5293209812018E-2</c:v>
                </c:pt>
                <c:pt idx="635">
                  <c:v>3.9516457007441108E-2</c:v>
                </c:pt>
                <c:pt idx="636">
                  <c:v>4.2341073259907658E-2</c:v>
                </c:pt>
                <c:pt idx="637">
                  <c:v>4.2516615876871056E-2</c:v>
                </c:pt>
                <c:pt idx="638">
                  <c:v>3.623667302945166E-2</c:v>
                </c:pt>
                <c:pt idx="639">
                  <c:v>3.648970461876222E-2</c:v>
                </c:pt>
                <c:pt idx="640">
                  <c:v>3.8810282273765706E-2</c:v>
                </c:pt>
                <c:pt idx="641">
                  <c:v>3.9651286288020948E-2</c:v>
                </c:pt>
                <c:pt idx="642">
                  <c:v>3.7897474918147545E-2</c:v>
                </c:pt>
                <c:pt idx="643">
                  <c:v>3.8147543182147192E-2</c:v>
                </c:pt>
                <c:pt idx="644">
                  <c:v>3.9922171324432876E-2</c:v>
                </c:pt>
                <c:pt idx="645">
                  <c:v>5.1347933910707244E-2</c:v>
                </c:pt>
                <c:pt idx="646">
                  <c:v>6.0461637907679444E-2</c:v>
                </c:pt>
                <c:pt idx="647">
                  <c:v>7.2275339467680277E-2</c:v>
                </c:pt>
                <c:pt idx="648">
                  <c:v>6.4547153197041629E-2</c:v>
                </c:pt>
                <c:pt idx="649">
                  <c:v>6.5556090411294621E-2</c:v>
                </c:pt>
                <c:pt idx="650">
                  <c:v>6.6374957982676008E-2</c:v>
                </c:pt>
                <c:pt idx="651">
                  <c:v>7.1712813843159751E-2</c:v>
                </c:pt>
                <c:pt idx="652">
                  <c:v>6.033144529146095E-2</c:v>
                </c:pt>
                <c:pt idx="653">
                  <c:v>5.8480635851839269E-2</c:v>
                </c:pt>
                <c:pt idx="654">
                  <c:v>5.9249946454447366E-2</c:v>
                </c:pt>
                <c:pt idx="655">
                  <c:v>5.5604710499973287E-2</c:v>
                </c:pt>
                <c:pt idx="656">
                  <c:v>5.5438012196903586E-2</c:v>
                </c:pt>
                <c:pt idx="657">
                  <c:v>4.265968775968032E-2</c:v>
                </c:pt>
                <c:pt idx="658">
                  <c:v>4.2473552046068619E-2</c:v>
                </c:pt>
                <c:pt idx="659">
                  <c:v>3.8742202865599262E-2</c:v>
                </c:pt>
                <c:pt idx="660">
                  <c:v>5.6489462710221483E-2</c:v>
                </c:pt>
                <c:pt idx="661">
                  <c:v>5.6106279392092784E-2</c:v>
                </c:pt>
                <c:pt idx="662">
                  <c:v>6.0592617895984358E-2</c:v>
                </c:pt>
                <c:pt idx="663">
                  <c:v>5.4753443634578458E-2</c:v>
                </c:pt>
                <c:pt idx="664">
                  <c:v>4.8821599106004587E-2</c:v>
                </c:pt>
                <c:pt idx="665">
                  <c:v>5.8190996803598516E-2</c:v>
                </c:pt>
                <c:pt idx="666">
                  <c:v>4.3153831839129575E-2</c:v>
                </c:pt>
                <c:pt idx="667">
                  <c:v>3.5358947005978525E-2</c:v>
                </c:pt>
                <c:pt idx="668">
                  <c:v>1.5354131473925614E-2</c:v>
                </c:pt>
                <c:pt idx="669">
                  <c:v>2.4866924160787063E-2</c:v>
                </c:pt>
                <c:pt idx="670">
                  <c:v>3.065802797213224E-2</c:v>
                </c:pt>
                <c:pt idx="671">
                  <c:v>4.6270893683865388E-2</c:v>
                </c:pt>
                <c:pt idx="672">
                  <c:v>3.2916838385850244E-2</c:v>
                </c:pt>
                <c:pt idx="673">
                  <c:v>3.1764738352650257E-2</c:v>
                </c:pt>
                <c:pt idx="674">
                  <c:v>3.6211832038129499E-2</c:v>
                </c:pt>
                <c:pt idx="675">
                  <c:v>3.3224316255899611E-2</c:v>
                </c:pt>
                <c:pt idx="676">
                  <c:v>4.0853418682361697E-2</c:v>
                </c:pt>
                <c:pt idx="677">
                  <c:v>4.5192629596418898E-2</c:v>
                </c:pt>
                <c:pt idx="678">
                  <c:v>2.3347137587350408E-2</c:v>
                </c:pt>
                <c:pt idx="679">
                  <c:v>2.630798419960545E-2</c:v>
                </c:pt>
                <c:pt idx="680">
                  <c:v>1.3953764768662502E-2</c:v>
                </c:pt>
                <c:pt idx="681">
                  <c:v>1.0298379096106869E-2</c:v>
                </c:pt>
                <c:pt idx="682">
                  <c:v>8.2490417081255707E-3</c:v>
                </c:pt>
                <c:pt idx="683">
                  <c:v>1.2765871249739824E-2</c:v>
                </c:pt>
                <c:pt idx="684">
                  <c:v>6.2244569599749777E-3</c:v>
                </c:pt>
                <c:pt idx="685">
                  <c:v>8.1280351325045963E-3</c:v>
                </c:pt>
                <c:pt idx="686">
                  <c:v>5.9464553857364599E-3</c:v>
                </c:pt>
                <c:pt idx="687">
                  <c:v>-1.0021493353061794E-2</c:v>
                </c:pt>
                <c:pt idx="688">
                  <c:v>-5.0565228325269995E-3</c:v>
                </c:pt>
                <c:pt idx="689">
                  <c:v>-2.2271396312800396E-2</c:v>
                </c:pt>
                <c:pt idx="690">
                  <c:v>-2.3920807418439494E-2</c:v>
                </c:pt>
                <c:pt idx="691">
                  <c:v>-2.9033308716760908E-2</c:v>
                </c:pt>
                <c:pt idx="692">
                  <c:v>-2.4428029263327433E-2</c:v>
                </c:pt>
                <c:pt idx="693">
                  <c:v>-2.5580922795122918E-2</c:v>
                </c:pt>
                <c:pt idx="694">
                  <c:v>-3.1738693535950491E-2</c:v>
                </c:pt>
                <c:pt idx="695">
                  <c:v>-3.2250687549507884E-2</c:v>
                </c:pt>
                <c:pt idx="696">
                  <c:v>-3.9687543027027927E-2</c:v>
                </c:pt>
                <c:pt idx="697">
                  <c:v>-4.1063678793217817E-2</c:v>
                </c:pt>
                <c:pt idx="698">
                  <c:v>-3.4915579332414515E-2</c:v>
                </c:pt>
                <c:pt idx="699">
                  <c:v>-3.2197838376403887E-2</c:v>
                </c:pt>
                <c:pt idx="700">
                  <c:v>-2.9584229250396721E-2</c:v>
                </c:pt>
                <c:pt idx="701">
                  <c:v>-2.9192378685375386E-2</c:v>
                </c:pt>
                <c:pt idx="702">
                  <c:v>-3.3041942518172496E-2</c:v>
                </c:pt>
                <c:pt idx="703">
                  <c:v>-3.536238640111522E-2</c:v>
                </c:pt>
                <c:pt idx="704">
                  <c:v>-3.8087151945301767E-2</c:v>
                </c:pt>
                <c:pt idx="705">
                  <c:v>-3.8602085744169345E-2</c:v>
                </c:pt>
                <c:pt idx="706">
                  <c:v>-3.6257971401851496E-2</c:v>
                </c:pt>
                <c:pt idx="707">
                  <c:v>-3.7098522201558515E-2</c:v>
                </c:pt>
                <c:pt idx="708">
                  <c:v>-4.1207234855450303E-2</c:v>
                </c:pt>
                <c:pt idx="709">
                  <c:v>-4.3490001447555549E-2</c:v>
                </c:pt>
                <c:pt idx="710">
                  <c:v>-3.4367361261049667E-2</c:v>
                </c:pt>
                <c:pt idx="711">
                  <c:v>-4.0775428758747401E-2</c:v>
                </c:pt>
                <c:pt idx="712">
                  <c:v>-3.3126713341267378E-2</c:v>
                </c:pt>
                <c:pt idx="713">
                  <c:v>-3.5005739299023064E-2</c:v>
                </c:pt>
                <c:pt idx="714">
                  <c:v>-3.6750923894541154E-2</c:v>
                </c:pt>
                <c:pt idx="715">
                  <c:v>-3.1846085709270278E-2</c:v>
                </c:pt>
                <c:pt idx="716">
                  <c:v>-3.5042818090980643E-2</c:v>
                </c:pt>
                <c:pt idx="717">
                  <c:v>-3.6505605277322273E-2</c:v>
                </c:pt>
                <c:pt idx="718">
                  <c:v>-4.4727024403084736E-2</c:v>
                </c:pt>
                <c:pt idx="719">
                  <c:v>-4.8460312339637768E-2</c:v>
                </c:pt>
                <c:pt idx="720">
                  <c:v>-5.3078160526576545E-2</c:v>
                </c:pt>
                <c:pt idx="721">
                  <c:v>-5.3354299050789922E-2</c:v>
                </c:pt>
                <c:pt idx="722">
                  <c:v>-6.1335071778587769E-2</c:v>
                </c:pt>
                <c:pt idx="723">
                  <c:v>-6.3341111021075536E-2</c:v>
                </c:pt>
                <c:pt idx="724">
                  <c:v>-6.552377100493223E-2</c:v>
                </c:pt>
                <c:pt idx="725">
                  <c:v>-5.7590415624745539E-2</c:v>
                </c:pt>
                <c:pt idx="726">
                  <c:v>-5.8081376919803307E-2</c:v>
                </c:pt>
                <c:pt idx="727">
                  <c:v>-5.2799716033093635E-2</c:v>
                </c:pt>
                <c:pt idx="728">
                  <c:v>-5.7921305702744452E-2</c:v>
                </c:pt>
                <c:pt idx="729">
                  <c:v>-5.0473394580324515E-2</c:v>
                </c:pt>
                <c:pt idx="730">
                  <c:v>-5.3478641480015576E-2</c:v>
                </c:pt>
                <c:pt idx="731">
                  <c:v>-4.5756842167419487E-2</c:v>
                </c:pt>
                <c:pt idx="732">
                  <c:v>-5.9759657591777371E-2</c:v>
                </c:pt>
                <c:pt idx="733">
                  <c:v>-6.6701526883457429E-2</c:v>
                </c:pt>
                <c:pt idx="734">
                  <c:v>-8.1219888345346547E-2</c:v>
                </c:pt>
                <c:pt idx="735">
                  <c:v>-7.5626847864043945E-2</c:v>
                </c:pt>
                <c:pt idx="736">
                  <c:v>-8.1308439467712934E-2</c:v>
                </c:pt>
                <c:pt idx="737">
                  <c:v>-8.4429496999792297E-2</c:v>
                </c:pt>
                <c:pt idx="738">
                  <c:v>-9.1242103615985393E-2</c:v>
                </c:pt>
                <c:pt idx="739">
                  <c:v>-9.5256656667557671E-2</c:v>
                </c:pt>
                <c:pt idx="740">
                  <c:v>-0.10159271674791148</c:v>
                </c:pt>
                <c:pt idx="741">
                  <c:v>-9.0047504271425938E-2</c:v>
                </c:pt>
                <c:pt idx="742">
                  <c:v>-8.8446250098049961E-2</c:v>
                </c:pt>
                <c:pt idx="743">
                  <c:v>-8.823774874960999E-2</c:v>
                </c:pt>
                <c:pt idx="744">
                  <c:v>-9.3303742461102956E-2</c:v>
                </c:pt>
                <c:pt idx="745">
                  <c:v>-9.3062479944877263E-2</c:v>
                </c:pt>
                <c:pt idx="746">
                  <c:v>-9.0207733170564852E-2</c:v>
                </c:pt>
                <c:pt idx="747">
                  <c:v>-8.3399767728489116E-2</c:v>
                </c:pt>
                <c:pt idx="748">
                  <c:v>-8.6506785522300289E-2</c:v>
                </c:pt>
                <c:pt idx="749">
                  <c:v>-8.8734881565529777E-2</c:v>
                </c:pt>
                <c:pt idx="750">
                  <c:v>-8.6007410990582622E-2</c:v>
                </c:pt>
                <c:pt idx="751">
                  <c:v>-8.0725957472621568E-2</c:v>
                </c:pt>
                <c:pt idx="752">
                  <c:v>-6.7866697792692499E-2</c:v>
                </c:pt>
                <c:pt idx="753">
                  <c:v>-6.8232464702369655E-2</c:v>
                </c:pt>
                <c:pt idx="754">
                  <c:v>-6.5692904966729859E-2</c:v>
                </c:pt>
                <c:pt idx="755">
                  <c:v>-6.1838417452088512E-2</c:v>
                </c:pt>
                <c:pt idx="756">
                  <c:v>-6.0761757062581356E-2</c:v>
                </c:pt>
                <c:pt idx="757">
                  <c:v>-5.422581690050654E-2</c:v>
                </c:pt>
                <c:pt idx="758">
                  <c:v>-5.6870827694778581E-2</c:v>
                </c:pt>
                <c:pt idx="759">
                  <c:v>-5.6050986495478905E-2</c:v>
                </c:pt>
                <c:pt idx="760">
                  <c:v>-5.7300401966940973E-2</c:v>
                </c:pt>
                <c:pt idx="761">
                  <c:v>-6.5676938823834519E-2</c:v>
                </c:pt>
                <c:pt idx="762">
                  <c:v>-6.7959913647631875E-2</c:v>
                </c:pt>
                <c:pt idx="763">
                  <c:v>-6.8093867792286655E-2</c:v>
                </c:pt>
                <c:pt idx="764">
                  <c:v>-6.7446437404720783E-2</c:v>
                </c:pt>
                <c:pt idx="765">
                  <c:v>-6.2597399374475948E-2</c:v>
                </c:pt>
                <c:pt idx="766">
                  <c:v>-6.3192638228413478E-2</c:v>
                </c:pt>
                <c:pt idx="767">
                  <c:v>-6.985176975005547E-2</c:v>
                </c:pt>
                <c:pt idx="768">
                  <c:v>-7.5585925221120731E-2</c:v>
                </c:pt>
                <c:pt idx="769">
                  <c:v>-7.5438921647593471E-2</c:v>
                </c:pt>
                <c:pt idx="770">
                  <c:v>-7.6258834463750813E-2</c:v>
                </c:pt>
                <c:pt idx="771">
                  <c:v>-8.1410384965830529E-2</c:v>
                </c:pt>
                <c:pt idx="772">
                  <c:v>-7.8966011293573612E-2</c:v>
                </c:pt>
                <c:pt idx="773">
                  <c:v>-8.7328356956171249E-2</c:v>
                </c:pt>
                <c:pt idx="774">
                  <c:v>-6.8544275146456113E-2</c:v>
                </c:pt>
                <c:pt idx="775">
                  <c:v>-7.7040399519078373E-2</c:v>
                </c:pt>
                <c:pt idx="776">
                  <c:v>-7.5581780922706843E-2</c:v>
                </c:pt>
                <c:pt idx="777">
                  <c:v>-7.0812313821893236E-2</c:v>
                </c:pt>
                <c:pt idx="778">
                  <c:v>-7.4689762579504659E-2</c:v>
                </c:pt>
                <c:pt idx="779">
                  <c:v>-7.3592126602438857E-2</c:v>
                </c:pt>
                <c:pt idx="780">
                  <c:v>-7.283319185415249E-2</c:v>
                </c:pt>
                <c:pt idx="781">
                  <c:v>-6.4393551458979847E-2</c:v>
                </c:pt>
                <c:pt idx="782">
                  <c:v>-5.5562256473559168E-2</c:v>
                </c:pt>
                <c:pt idx="783">
                  <c:v>-3.963606508864681E-2</c:v>
                </c:pt>
                <c:pt idx="784">
                  <c:v>-4.3565552697878873E-2</c:v>
                </c:pt>
                <c:pt idx="785">
                  <c:v>-3.4411128972078431E-2</c:v>
                </c:pt>
                <c:pt idx="786">
                  <c:v>-3.7553860520363469E-2</c:v>
                </c:pt>
                <c:pt idx="787">
                  <c:v>-2.804943151354311E-2</c:v>
                </c:pt>
                <c:pt idx="788">
                  <c:v>-4.046153018863563E-2</c:v>
                </c:pt>
                <c:pt idx="789">
                  <c:v>-3.3493947908368571E-2</c:v>
                </c:pt>
                <c:pt idx="790">
                  <c:v>-3.0168773839089669E-2</c:v>
                </c:pt>
                <c:pt idx="791">
                  <c:v>-2.7630818565085313E-2</c:v>
                </c:pt>
                <c:pt idx="792">
                  <c:v>-2.0278955350073957E-2</c:v>
                </c:pt>
                <c:pt idx="793">
                  <c:v>-1.0532406761932456E-2</c:v>
                </c:pt>
                <c:pt idx="794">
                  <c:v>-9.5142707194330045E-3</c:v>
                </c:pt>
                <c:pt idx="795">
                  <c:v>-3.1755030226665593E-3</c:v>
                </c:pt>
                <c:pt idx="796">
                  <c:v>-3.8195481677670839E-3</c:v>
                </c:pt>
                <c:pt idx="797">
                  <c:v>1.6913662373068128E-3</c:v>
                </c:pt>
                <c:pt idx="798">
                  <c:v>7.616410438056942E-3</c:v>
                </c:pt>
                <c:pt idx="799">
                  <c:v>1.1582733355601782E-2</c:v>
                </c:pt>
                <c:pt idx="800">
                  <c:v>1.1227671581495624E-2</c:v>
                </c:pt>
                <c:pt idx="801">
                  <c:v>1.5772807395294741E-2</c:v>
                </c:pt>
                <c:pt idx="802">
                  <c:v>2.1796699938548159E-2</c:v>
                </c:pt>
                <c:pt idx="803">
                  <c:v>1.6606465331233444E-2</c:v>
                </c:pt>
                <c:pt idx="804">
                  <c:v>8.9071154612410108E-3</c:v>
                </c:pt>
                <c:pt idx="805">
                  <c:v>6.1555553602981039E-3</c:v>
                </c:pt>
                <c:pt idx="806">
                  <c:v>1.7119485248163091E-2</c:v>
                </c:pt>
                <c:pt idx="807">
                  <c:v>2.407431979363861E-2</c:v>
                </c:pt>
                <c:pt idx="808">
                  <c:v>2.5010627903820914E-2</c:v>
                </c:pt>
                <c:pt idx="809">
                  <c:v>1.6426891996494941E-2</c:v>
                </c:pt>
                <c:pt idx="810">
                  <c:v>6.5945185896081338E-3</c:v>
                </c:pt>
                <c:pt idx="811">
                  <c:v>7.1538056322031363E-3</c:v>
                </c:pt>
                <c:pt idx="812">
                  <c:v>5.8515067133098064E-3</c:v>
                </c:pt>
                <c:pt idx="813">
                  <c:v>-2.1291757712027515E-4</c:v>
                </c:pt>
                <c:pt idx="814">
                  <c:v>-8.0317291057951934E-3</c:v>
                </c:pt>
                <c:pt idx="815">
                  <c:v>-1.286300492087411E-2</c:v>
                </c:pt>
                <c:pt idx="816">
                  <c:v>-1.2697018961524198E-2</c:v>
                </c:pt>
                <c:pt idx="817">
                  <c:v>-4.2650739522314129E-3</c:v>
                </c:pt>
                <c:pt idx="818">
                  <c:v>-1.7375137336135715E-2</c:v>
                </c:pt>
                <c:pt idx="819">
                  <c:v>-1.297303743867062E-2</c:v>
                </c:pt>
                <c:pt idx="820">
                  <c:v>-1.3235152955343166E-2</c:v>
                </c:pt>
                <c:pt idx="821">
                  <c:v>-1.3868752359266434E-2</c:v>
                </c:pt>
                <c:pt idx="822">
                  <c:v>-1.1875837173169534E-2</c:v>
                </c:pt>
                <c:pt idx="823">
                  <c:v>-9.967565314914606E-3</c:v>
                </c:pt>
                <c:pt idx="824">
                  <c:v>-2.4887565872611095E-4</c:v>
                </c:pt>
                <c:pt idx="825">
                  <c:v>-4.5356615932597988E-3</c:v>
                </c:pt>
                <c:pt idx="826">
                  <c:v>-1.4064667888918803E-2</c:v>
                </c:pt>
                <c:pt idx="827">
                  <c:v>-1.6030472536174178E-2</c:v>
                </c:pt>
                <c:pt idx="828">
                  <c:v>-1.0319851577079819E-2</c:v>
                </c:pt>
                <c:pt idx="829">
                  <c:v>-8.3145941530862189E-3</c:v>
                </c:pt>
                <c:pt idx="830">
                  <c:v>-4.0995399044676528E-3</c:v>
                </c:pt>
                <c:pt idx="831">
                  <c:v>-8.0890942848255154E-3</c:v>
                </c:pt>
                <c:pt idx="832">
                  <c:v>-8.0327984087172899E-3</c:v>
                </c:pt>
                <c:pt idx="833">
                  <c:v>-1.4032271102035976E-2</c:v>
                </c:pt>
                <c:pt idx="834">
                  <c:v>-9.7425602736352923E-3</c:v>
                </c:pt>
                <c:pt idx="835">
                  <c:v>-8.8512595794394411E-3</c:v>
                </c:pt>
                <c:pt idx="836">
                  <c:v>-6.2001984154439471E-3</c:v>
                </c:pt>
                <c:pt idx="837">
                  <c:v>-1.8255444471411808E-2</c:v>
                </c:pt>
                <c:pt idx="838">
                  <c:v>-1.5071939171633741E-2</c:v>
                </c:pt>
                <c:pt idx="839">
                  <c:v>-1.5809828007164684E-2</c:v>
                </c:pt>
                <c:pt idx="840">
                  <c:v>-3.1318716764295318E-2</c:v>
                </c:pt>
                <c:pt idx="841">
                  <c:v>-2.655385766210927E-2</c:v>
                </c:pt>
                <c:pt idx="842">
                  <c:v>-1.877404573304009E-2</c:v>
                </c:pt>
                <c:pt idx="843">
                  <c:v>-2.0068420135429643E-2</c:v>
                </c:pt>
                <c:pt idx="844">
                  <c:v>-3.0696174535005283E-2</c:v>
                </c:pt>
                <c:pt idx="845">
                  <c:v>-2.9920609197194858E-2</c:v>
                </c:pt>
                <c:pt idx="846">
                  <c:v>-3.6697068638515851E-2</c:v>
                </c:pt>
                <c:pt idx="847">
                  <c:v>-3.4421389124414725E-2</c:v>
                </c:pt>
                <c:pt idx="848">
                  <c:v>-3.9407174629097264E-2</c:v>
                </c:pt>
                <c:pt idx="849">
                  <c:v>-3.4350622667354003E-2</c:v>
                </c:pt>
                <c:pt idx="850">
                  <c:v>-4.4749217432780375E-2</c:v>
                </c:pt>
                <c:pt idx="851">
                  <c:v>-3.657409932449418E-2</c:v>
                </c:pt>
                <c:pt idx="852">
                  <c:v>-3.6565702772359265E-2</c:v>
                </c:pt>
                <c:pt idx="853">
                  <c:v>-4.4402681783108022E-2</c:v>
                </c:pt>
                <c:pt idx="854">
                  <c:v>-4.6986564072360792E-2</c:v>
                </c:pt>
                <c:pt idx="855">
                  <c:v>-4.5859829976673927E-2</c:v>
                </c:pt>
                <c:pt idx="856">
                  <c:v>-4.7244115193844083E-2</c:v>
                </c:pt>
                <c:pt idx="857">
                  <c:v>-4.9576954537454587E-2</c:v>
                </c:pt>
                <c:pt idx="858">
                  <c:v>-5.4509999586093705E-2</c:v>
                </c:pt>
                <c:pt idx="859">
                  <c:v>-4.6003662723512417E-2</c:v>
                </c:pt>
                <c:pt idx="860">
                  <c:v>-4.9636720330651474E-2</c:v>
                </c:pt>
                <c:pt idx="861">
                  <c:v>-5.6909428837282561E-2</c:v>
                </c:pt>
                <c:pt idx="862">
                  <c:v>-5.573428499735511E-2</c:v>
                </c:pt>
                <c:pt idx="863">
                  <c:v>-5.5313639956630634E-2</c:v>
                </c:pt>
                <c:pt idx="864">
                  <c:v>-5.0045286264821742E-2</c:v>
                </c:pt>
                <c:pt idx="865">
                  <c:v>-5.0991731280800812E-2</c:v>
                </c:pt>
                <c:pt idx="866">
                  <c:v>-4.9491024419140883E-2</c:v>
                </c:pt>
                <c:pt idx="867">
                  <c:v>-4.7882561732587314E-2</c:v>
                </c:pt>
                <c:pt idx="868">
                  <c:v>-4.4526798516257182E-2</c:v>
                </c:pt>
                <c:pt idx="869">
                  <c:v>-4.1531972201023115E-2</c:v>
                </c:pt>
                <c:pt idx="870">
                  <c:v>-4.8547467967961833E-2</c:v>
                </c:pt>
                <c:pt idx="871">
                  <c:v>-3.8779998056480469E-2</c:v>
                </c:pt>
                <c:pt idx="872">
                  <c:v>-3.4737401125089495E-2</c:v>
                </c:pt>
                <c:pt idx="873">
                  <c:v>-2.8895199232115365E-2</c:v>
                </c:pt>
                <c:pt idx="874">
                  <c:v>-2.7499773017856444E-2</c:v>
                </c:pt>
                <c:pt idx="875">
                  <c:v>-2.2828300762947284E-2</c:v>
                </c:pt>
                <c:pt idx="876">
                  <c:v>-2.2520310877901295E-2</c:v>
                </c:pt>
                <c:pt idx="877">
                  <c:v>-1.6290165934151446E-2</c:v>
                </c:pt>
                <c:pt idx="878">
                  <c:v>-1.212262109230311E-2</c:v>
                </c:pt>
                <c:pt idx="879">
                  <c:v>2.0289157248840617E-3</c:v>
                </c:pt>
                <c:pt idx="880">
                  <c:v>-3.0601493941335711E-3</c:v>
                </c:pt>
                <c:pt idx="881">
                  <c:v>6.0875657150221141E-3</c:v>
                </c:pt>
                <c:pt idx="882">
                  <c:v>8.8728697981066418E-4</c:v>
                </c:pt>
                <c:pt idx="883">
                  <c:v>-6.0357897271550165E-3</c:v>
                </c:pt>
                <c:pt idx="884">
                  <c:v>3.7440367379673045E-3</c:v>
                </c:pt>
                <c:pt idx="885">
                  <c:v>6.4271267367883578E-3</c:v>
                </c:pt>
                <c:pt idx="886">
                  <c:v>1.3085920004556773E-2</c:v>
                </c:pt>
                <c:pt idx="887">
                  <c:v>2.805511861954102E-3</c:v>
                </c:pt>
                <c:pt idx="888">
                  <c:v>8.7421149584705482E-3</c:v>
                </c:pt>
                <c:pt idx="889">
                  <c:v>2.7194712711334335E-2</c:v>
                </c:pt>
                <c:pt idx="890">
                  <c:v>3.6685563486468453E-2</c:v>
                </c:pt>
                <c:pt idx="891">
                  <c:v>2.8942015596820747E-2</c:v>
                </c:pt>
                <c:pt idx="892">
                  <c:v>2.9691591009066487E-2</c:v>
                </c:pt>
                <c:pt idx="893">
                  <c:v>4.0554682856879687E-2</c:v>
                </c:pt>
                <c:pt idx="894">
                  <c:v>4.893802940018821E-2</c:v>
                </c:pt>
                <c:pt idx="895">
                  <c:v>3.6235111007166365E-2</c:v>
                </c:pt>
                <c:pt idx="896">
                  <c:v>3.9787578848381244E-2</c:v>
                </c:pt>
                <c:pt idx="897">
                  <c:v>4.2520611717874468E-2</c:v>
                </c:pt>
                <c:pt idx="898">
                  <c:v>3.4171074122175238E-2</c:v>
                </c:pt>
                <c:pt idx="899">
                  <c:v>3.4684249623359475E-2</c:v>
                </c:pt>
                <c:pt idx="900">
                  <c:v>2.9561246339254943E-2</c:v>
                </c:pt>
                <c:pt idx="901">
                  <c:v>3.5004677331057277E-2</c:v>
                </c:pt>
                <c:pt idx="902">
                  <c:v>3.995560942083709E-2</c:v>
                </c:pt>
                <c:pt idx="903">
                  <c:v>4.5520192881729038E-2</c:v>
                </c:pt>
                <c:pt idx="904">
                  <c:v>4.427932294641268E-2</c:v>
                </c:pt>
                <c:pt idx="905">
                  <c:v>3.8778040143975012E-2</c:v>
                </c:pt>
                <c:pt idx="906">
                  <c:v>3.5285597338110541E-2</c:v>
                </c:pt>
                <c:pt idx="907">
                  <c:v>2.4078639380014311E-2</c:v>
                </c:pt>
                <c:pt idx="908">
                  <c:v>2.3792642807745512E-2</c:v>
                </c:pt>
                <c:pt idx="909">
                  <c:v>2.9514166935486363E-2</c:v>
                </c:pt>
                <c:pt idx="910">
                  <c:v>2.0382966434283389E-2</c:v>
                </c:pt>
                <c:pt idx="911">
                  <c:v>2.4182367357816759E-2</c:v>
                </c:pt>
                <c:pt idx="912">
                  <c:v>2.3873584051461005E-2</c:v>
                </c:pt>
                <c:pt idx="913">
                  <c:v>3.4495498197917085E-2</c:v>
                </c:pt>
                <c:pt idx="914">
                  <c:v>4.1537879894064433E-2</c:v>
                </c:pt>
                <c:pt idx="915">
                  <c:v>4.0487136763530884E-2</c:v>
                </c:pt>
                <c:pt idx="916">
                  <c:v>4.8442587639457857E-2</c:v>
                </c:pt>
                <c:pt idx="917">
                  <c:v>5.5307346469496865E-2</c:v>
                </c:pt>
                <c:pt idx="918">
                  <c:v>6.559541882187081E-2</c:v>
                </c:pt>
                <c:pt idx="919">
                  <c:v>6.1953413640457589E-2</c:v>
                </c:pt>
                <c:pt idx="920">
                  <c:v>5.6848997688693448E-2</c:v>
                </c:pt>
                <c:pt idx="921">
                  <c:v>5.9937359499768306E-2</c:v>
                </c:pt>
                <c:pt idx="922">
                  <c:v>5.6767858711616492E-2</c:v>
                </c:pt>
                <c:pt idx="923">
                  <c:v>5.7285544250703424E-2</c:v>
                </c:pt>
                <c:pt idx="924">
                  <c:v>5.6210861443264815E-2</c:v>
                </c:pt>
                <c:pt idx="925">
                  <c:v>5.8076232695003061E-2</c:v>
                </c:pt>
                <c:pt idx="926">
                  <c:v>5.7792874944807338E-2</c:v>
                </c:pt>
                <c:pt idx="927">
                  <c:v>5.1530076334063146E-2</c:v>
                </c:pt>
                <c:pt idx="928">
                  <c:v>3.9501949734272568E-2</c:v>
                </c:pt>
                <c:pt idx="929">
                  <c:v>3.9152674913035757E-2</c:v>
                </c:pt>
                <c:pt idx="930">
                  <c:v>3.4934293739475653E-2</c:v>
                </c:pt>
                <c:pt idx="931">
                  <c:v>2.7959733002288933E-2</c:v>
                </c:pt>
                <c:pt idx="932">
                  <c:v>2.8865251895134669E-2</c:v>
                </c:pt>
                <c:pt idx="933">
                  <c:v>2.3170637314193776E-2</c:v>
                </c:pt>
                <c:pt idx="934">
                  <c:v>1.839448701711488E-3</c:v>
                </c:pt>
                <c:pt idx="935">
                  <c:v>-1.5886806376328444E-3</c:v>
                </c:pt>
                <c:pt idx="936">
                  <c:v>-2.6496403501337085E-3</c:v>
                </c:pt>
                <c:pt idx="937">
                  <c:v>4.3089641275306789E-4</c:v>
                </c:pt>
                <c:pt idx="938">
                  <c:v>2.3112487224721256E-3</c:v>
                </c:pt>
                <c:pt idx="939">
                  <c:v>4.3528200721483223E-3</c:v>
                </c:pt>
                <c:pt idx="940">
                  <c:v>-6.1518046595605558E-3</c:v>
                </c:pt>
                <c:pt idx="941">
                  <c:v>-3.8837105253950455E-3</c:v>
                </c:pt>
                <c:pt idx="942">
                  <c:v>-9.2485438738769687E-3</c:v>
                </c:pt>
                <c:pt idx="943">
                  <c:v>-1.7783163148806236E-2</c:v>
                </c:pt>
                <c:pt idx="944">
                  <c:v>-2.1882152048494086E-2</c:v>
                </c:pt>
                <c:pt idx="945">
                  <c:v>-1.3111542804108089E-2</c:v>
                </c:pt>
                <c:pt idx="946">
                  <c:v>-6.9393469534115848E-3</c:v>
                </c:pt>
                <c:pt idx="947">
                  <c:v>-1.3768698675270197E-2</c:v>
                </c:pt>
                <c:pt idx="948">
                  <c:v>-1.7749662429396129E-2</c:v>
                </c:pt>
                <c:pt idx="949">
                  <c:v>-1.9177886795620602E-2</c:v>
                </c:pt>
                <c:pt idx="950">
                  <c:v>-7.0647245896967581E-3</c:v>
                </c:pt>
                <c:pt idx="951">
                  <c:v>-1.4224491747933943E-2</c:v>
                </c:pt>
                <c:pt idx="952">
                  <c:v>-2.9231190358059433E-2</c:v>
                </c:pt>
                <c:pt idx="953">
                  <c:v>-4.0431780209785773E-2</c:v>
                </c:pt>
                <c:pt idx="954">
                  <c:v>-3.8442190117512598E-2</c:v>
                </c:pt>
                <c:pt idx="955">
                  <c:v>-4.6864613279579692E-2</c:v>
                </c:pt>
                <c:pt idx="956">
                  <c:v>-5.4633131124095846E-2</c:v>
                </c:pt>
                <c:pt idx="957">
                  <c:v>-5.3353961934488381E-2</c:v>
                </c:pt>
                <c:pt idx="958">
                  <c:v>-3.615668461374455E-2</c:v>
                </c:pt>
                <c:pt idx="959">
                  <c:v>-3.2929609977845775E-2</c:v>
                </c:pt>
                <c:pt idx="960">
                  <c:v>-3.5828997474942059E-2</c:v>
                </c:pt>
                <c:pt idx="961">
                  <c:v>-1.7266947752236583E-2</c:v>
                </c:pt>
                <c:pt idx="962">
                  <c:v>-1.1133820677215245E-2</c:v>
                </c:pt>
                <c:pt idx="963">
                  <c:v>-1.1031444424241088E-2</c:v>
                </c:pt>
                <c:pt idx="964">
                  <c:v>-1.8581117250028423E-2</c:v>
                </c:pt>
                <c:pt idx="965">
                  <c:v>-2.9813830866277202E-2</c:v>
                </c:pt>
                <c:pt idx="966">
                  <c:v>-2.5871220287346564E-2</c:v>
                </c:pt>
                <c:pt idx="967">
                  <c:v>-1.9959950681815553E-2</c:v>
                </c:pt>
                <c:pt idx="968">
                  <c:v>-1.398954244812467E-2</c:v>
                </c:pt>
                <c:pt idx="969">
                  <c:v>-1.2021623631258693E-2</c:v>
                </c:pt>
                <c:pt idx="970">
                  <c:v>3.0084748647114523E-3</c:v>
                </c:pt>
                <c:pt idx="971">
                  <c:v>6.0736832642451777E-3</c:v>
                </c:pt>
                <c:pt idx="972">
                  <c:v>-2.5294413197577414E-3</c:v>
                </c:pt>
                <c:pt idx="973">
                  <c:v>9.0248487298942859E-3</c:v>
                </c:pt>
                <c:pt idx="974">
                  <c:v>1.2085836192097243E-2</c:v>
                </c:pt>
                <c:pt idx="975">
                  <c:v>1.4313342043128507E-3</c:v>
                </c:pt>
                <c:pt idx="976">
                  <c:v>5.6545902842752849E-3</c:v>
                </c:pt>
                <c:pt idx="977">
                  <c:v>3.5558177456613826E-3</c:v>
                </c:pt>
                <c:pt idx="978">
                  <c:v>-1.3688691133054709E-3</c:v>
                </c:pt>
                <c:pt idx="979">
                  <c:v>-1.3334176847671575E-2</c:v>
                </c:pt>
                <c:pt idx="980">
                  <c:v>-1.7149727160699957E-2</c:v>
                </c:pt>
                <c:pt idx="981">
                  <c:v>-3.2287355601455014E-2</c:v>
                </c:pt>
                <c:pt idx="982">
                  <c:v>-1.7193261465342391E-2</c:v>
                </c:pt>
                <c:pt idx="983">
                  <c:v>-9.2803932911302844E-3</c:v>
                </c:pt>
                <c:pt idx="984">
                  <c:v>-1.1359136944742554E-2</c:v>
                </c:pt>
                <c:pt idx="985">
                  <c:v>-1.3165743794298912E-2</c:v>
                </c:pt>
                <c:pt idx="986">
                  <c:v>-1.0359500094580532E-2</c:v>
                </c:pt>
                <c:pt idx="987">
                  <c:v>-4.1579469623880261E-3</c:v>
                </c:pt>
                <c:pt idx="988">
                  <c:v>-1.115378147233137E-2</c:v>
                </c:pt>
                <c:pt idx="989">
                  <c:v>-2.175219851693333E-3</c:v>
                </c:pt>
                <c:pt idx="990">
                  <c:v>-9.0684757912972147E-3</c:v>
                </c:pt>
                <c:pt idx="991">
                  <c:v>8.1439153165241418E-3</c:v>
                </c:pt>
                <c:pt idx="992">
                  <c:v>5.6603306073454984E-3</c:v>
                </c:pt>
                <c:pt idx="993">
                  <c:v>1.2890505506176986E-2</c:v>
                </c:pt>
                <c:pt idx="994">
                  <c:v>1.1210034984513451E-2</c:v>
                </c:pt>
                <c:pt idx="995">
                  <c:v>7.1962019908786701E-3</c:v>
                </c:pt>
                <c:pt idx="996">
                  <c:v>1.4587954337957676E-2</c:v>
                </c:pt>
                <c:pt idx="997">
                  <c:v>2.8424072365643038E-2</c:v>
                </c:pt>
                <c:pt idx="998">
                  <c:v>2.8563490171982897E-2</c:v>
                </c:pt>
                <c:pt idx="999">
                  <c:v>2.6046604899086612E-2</c:v>
                </c:pt>
                <c:pt idx="1000">
                  <c:v>2.1041687364531825E-2</c:v>
                </c:pt>
                <c:pt idx="1001">
                  <c:v>1.8772106029680824E-2</c:v>
                </c:pt>
                <c:pt idx="1002">
                  <c:v>1.486643595394721E-2</c:v>
                </c:pt>
                <c:pt idx="1003">
                  <c:v>2.4720411300508616E-2</c:v>
                </c:pt>
                <c:pt idx="1004">
                  <c:v>2.1203835557851658E-2</c:v>
                </c:pt>
                <c:pt idx="1005">
                  <c:v>1.4621487314140813E-2</c:v>
                </c:pt>
                <c:pt idx="1006">
                  <c:v>2.5938528845631748E-2</c:v>
                </c:pt>
                <c:pt idx="1007">
                  <c:v>2.7331023175298785E-2</c:v>
                </c:pt>
                <c:pt idx="1008">
                  <c:v>2.6717312594792375E-2</c:v>
                </c:pt>
                <c:pt idx="1009">
                  <c:v>2.5593785950868142E-2</c:v>
                </c:pt>
                <c:pt idx="1010">
                  <c:v>2.5915521893570714E-2</c:v>
                </c:pt>
                <c:pt idx="1011">
                  <c:v>3.1289748049997179E-2</c:v>
                </c:pt>
                <c:pt idx="1012">
                  <c:v>2.3283681409123069E-2</c:v>
                </c:pt>
                <c:pt idx="1013">
                  <c:v>1.7102727916844307E-2</c:v>
                </c:pt>
                <c:pt idx="1014">
                  <c:v>2.571774349763345E-2</c:v>
                </c:pt>
                <c:pt idx="1015">
                  <c:v>2.3720412900342325E-2</c:v>
                </c:pt>
                <c:pt idx="1016">
                  <c:v>2.9080538852172433E-2</c:v>
                </c:pt>
                <c:pt idx="1017">
                  <c:v>3.1031145467070864E-2</c:v>
                </c:pt>
                <c:pt idx="1018">
                  <c:v>3.9795584017558339E-2</c:v>
                </c:pt>
                <c:pt idx="1019">
                  <c:v>3.6631463077965165E-2</c:v>
                </c:pt>
                <c:pt idx="1020">
                  <c:v>3.8521777533212953E-2</c:v>
                </c:pt>
                <c:pt idx="1021">
                  <c:v>3.3928382840216598E-2</c:v>
                </c:pt>
                <c:pt idx="1022">
                  <c:v>2.774925283694829E-2</c:v>
                </c:pt>
                <c:pt idx="1023">
                  <c:v>1.8880291387329828E-2</c:v>
                </c:pt>
                <c:pt idx="1024">
                  <c:v>1.8787186692034386E-2</c:v>
                </c:pt>
                <c:pt idx="1025">
                  <c:v>1.9562069146558558E-2</c:v>
                </c:pt>
                <c:pt idx="1026">
                  <c:v>2.4479174878655696E-2</c:v>
                </c:pt>
                <c:pt idx="1027">
                  <c:v>2.4974430755874799E-2</c:v>
                </c:pt>
                <c:pt idx="1028">
                  <c:v>4.1140163784181061E-2</c:v>
                </c:pt>
                <c:pt idx="1029">
                  <c:v>3.7187185224638153E-2</c:v>
                </c:pt>
                <c:pt idx="1030">
                  <c:v>3.3530895198046196E-2</c:v>
                </c:pt>
                <c:pt idx="1031">
                  <c:v>3.175413946154082E-2</c:v>
                </c:pt>
                <c:pt idx="1032">
                  <c:v>3.6584399457268768E-2</c:v>
                </c:pt>
                <c:pt idx="1033">
                  <c:v>3.0432102623670687E-2</c:v>
                </c:pt>
                <c:pt idx="1034">
                  <c:v>3.2819952454321122E-2</c:v>
                </c:pt>
                <c:pt idx="1035">
                  <c:v>3.4171217395824405E-2</c:v>
                </c:pt>
                <c:pt idx="1036">
                  <c:v>3.551800419171669E-2</c:v>
                </c:pt>
                <c:pt idx="1037">
                  <c:v>1.9826245636687778E-2</c:v>
                </c:pt>
                <c:pt idx="1038">
                  <c:v>2.6106512924295222E-2</c:v>
                </c:pt>
                <c:pt idx="1039">
                  <c:v>3.1404735399159778E-2</c:v>
                </c:pt>
                <c:pt idx="1040">
                  <c:v>1.4078038012237837E-2</c:v>
                </c:pt>
                <c:pt idx="1041">
                  <c:v>2.1401419753362072E-2</c:v>
                </c:pt>
                <c:pt idx="1042">
                  <c:v>3.9852640282461049E-2</c:v>
                </c:pt>
                <c:pt idx="1043">
                  <c:v>5.4332438020157303E-2</c:v>
                </c:pt>
                <c:pt idx="1044">
                  <c:v>6.7028348123195913E-2</c:v>
                </c:pt>
                <c:pt idx="1045">
                  <c:v>5.333967529738981E-2</c:v>
                </c:pt>
                <c:pt idx="1046">
                  <c:v>4.8787575909542857E-2</c:v>
                </c:pt>
                <c:pt idx="1047">
                  <c:v>4.2721677089179844E-2</c:v>
                </c:pt>
                <c:pt idx="1048">
                  <c:v>3.9062151355932828E-2</c:v>
                </c:pt>
                <c:pt idx="1049">
                  <c:v>4.2839272439956666E-2</c:v>
                </c:pt>
                <c:pt idx="1050">
                  <c:v>4.2556280224970156E-2</c:v>
                </c:pt>
                <c:pt idx="1051">
                  <c:v>5.2396128268889175E-2</c:v>
                </c:pt>
                <c:pt idx="1052">
                  <c:v>3.3595006939886707E-2</c:v>
                </c:pt>
                <c:pt idx="1053">
                  <c:v>3.6527162178618733E-2</c:v>
                </c:pt>
                <c:pt idx="1054">
                  <c:v>2.3695315710582809E-2</c:v>
                </c:pt>
                <c:pt idx="1055">
                  <c:v>2.5381124330582372E-2</c:v>
                </c:pt>
                <c:pt idx="1056">
                  <c:v>2.6695029965964734E-2</c:v>
                </c:pt>
                <c:pt idx="1057">
                  <c:v>3.8124501363269614E-2</c:v>
                </c:pt>
                <c:pt idx="1058">
                  <c:v>4.6814364326944302E-2</c:v>
                </c:pt>
                <c:pt idx="1059">
                  <c:v>4.2519117509830284E-2</c:v>
                </c:pt>
                <c:pt idx="1060">
                  <c:v>4.6079849422945518E-2</c:v>
                </c:pt>
                <c:pt idx="1061">
                  <c:v>4.9747339769614651E-2</c:v>
                </c:pt>
                <c:pt idx="1062">
                  <c:v>5.697967341190191E-2</c:v>
                </c:pt>
                <c:pt idx="1063">
                  <c:v>6.3272002781761039E-2</c:v>
                </c:pt>
                <c:pt idx="1064">
                  <c:v>6.5294266549389191E-2</c:v>
                </c:pt>
                <c:pt idx="1065">
                  <c:v>6.7091606633313372E-2</c:v>
                </c:pt>
                <c:pt idx="1066">
                  <c:v>5.6101367220393383E-2</c:v>
                </c:pt>
                <c:pt idx="1067">
                  <c:v>5.6376310030568089E-2</c:v>
                </c:pt>
                <c:pt idx="1068">
                  <c:v>5.0698739958356498E-2</c:v>
                </c:pt>
                <c:pt idx="1069">
                  <c:v>5.0600591515380877E-2</c:v>
                </c:pt>
                <c:pt idx="1070">
                  <c:v>6.0245726200176319E-2</c:v>
                </c:pt>
                <c:pt idx="1071">
                  <c:v>4.9487833461071995E-2</c:v>
                </c:pt>
                <c:pt idx="1072">
                  <c:v>5.1420434968735496E-2</c:v>
                </c:pt>
                <c:pt idx="1073">
                  <c:v>5.8751032348213217E-2</c:v>
                </c:pt>
                <c:pt idx="1074">
                  <c:v>5.7966809292013366E-2</c:v>
                </c:pt>
                <c:pt idx="1075">
                  <c:v>5.5757745789214441E-2</c:v>
                </c:pt>
                <c:pt idx="1076">
                  <c:v>6.187639307552617E-2</c:v>
                </c:pt>
                <c:pt idx="1077">
                  <c:v>6.8701428533880504E-2</c:v>
                </c:pt>
                <c:pt idx="1078">
                  <c:v>7.7466816039045261E-2</c:v>
                </c:pt>
                <c:pt idx="1079">
                  <c:v>7.2071903987021901E-2</c:v>
                </c:pt>
                <c:pt idx="1080">
                  <c:v>5.971717135688559E-2</c:v>
                </c:pt>
                <c:pt idx="1081">
                  <c:v>5.3214950486932366E-2</c:v>
                </c:pt>
                <c:pt idx="1082">
                  <c:v>6.6341232201917455E-2</c:v>
                </c:pt>
                <c:pt idx="1083">
                  <c:v>5.5671111861330669E-2</c:v>
                </c:pt>
                <c:pt idx="1084">
                  <c:v>5.6751634295793885E-2</c:v>
                </c:pt>
                <c:pt idx="1085">
                  <c:v>5.1628891813667366E-2</c:v>
                </c:pt>
                <c:pt idx="1086">
                  <c:v>4.6206811492226052E-2</c:v>
                </c:pt>
                <c:pt idx="1087">
                  <c:v>3.1844852768996956E-2</c:v>
                </c:pt>
                <c:pt idx="1088">
                  <c:v>3.6196838887627925E-2</c:v>
                </c:pt>
                <c:pt idx="1089">
                  <c:v>4.5075564328740603E-2</c:v>
                </c:pt>
                <c:pt idx="1090">
                  <c:v>4.3333810116177318E-2</c:v>
                </c:pt>
                <c:pt idx="1091">
                  <c:v>2.4373916634360393E-2</c:v>
                </c:pt>
                <c:pt idx="1092">
                  <c:v>3.8975763999401503E-2</c:v>
                </c:pt>
                <c:pt idx="1093">
                  <c:v>2.337604164405116E-2</c:v>
                </c:pt>
                <c:pt idx="1094">
                  <c:v>2.6776293047989563E-2</c:v>
                </c:pt>
                <c:pt idx="1095">
                  <c:v>1.9202205596323241E-2</c:v>
                </c:pt>
                <c:pt idx="1096">
                  <c:v>3.2709644573974073E-2</c:v>
                </c:pt>
                <c:pt idx="1097">
                  <c:v>3.0822349127582749E-2</c:v>
                </c:pt>
                <c:pt idx="1098">
                  <c:v>3.7930269098439995E-2</c:v>
                </c:pt>
                <c:pt idx="1099">
                  <c:v>4.4395627688512684E-2</c:v>
                </c:pt>
                <c:pt idx="1100">
                  <c:v>7.2413149934267507E-2</c:v>
                </c:pt>
                <c:pt idx="1101">
                  <c:v>8.2314260927239813E-2</c:v>
                </c:pt>
                <c:pt idx="1102">
                  <c:v>6.1384156476428142E-2</c:v>
                </c:pt>
                <c:pt idx="1103">
                  <c:v>7.0518276116932066E-2</c:v>
                </c:pt>
                <c:pt idx="1104">
                  <c:v>6.7159212823551195E-2</c:v>
                </c:pt>
                <c:pt idx="1105">
                  <c:v>6.5342452197191703E-2</c:v>
                </c:pt>
                <c:pt idx="1106">
                  <c:v>4.9523921119674297E-2</c:v>
                </c:pt>
                <c:pt idx="1107">
                  <c:v>4.8500126086286288E-2</c:v>
                </c:pt>
                <c:pt idx="1108">
                  <c:v>4.0787483167497918E-2</c:v>
                </c:pt>
                <c:pt idx="1109">
                  <c:v>3.312872633019559E-2</c:v>
                </c:pt>
                <c:pt idx="1110">
                  <c:v>3.7001618636207434E-2</c:v>
                </c:pt>
                <c:pt idx="1111">
                  <c:v>4.5836080845211624E-2</c:v>
                </c:pt>
                <c:pt idx="1112">
                  <c:v>3.9189642691125126E-2</c:v>
                </c:pt>
                <c:pt idx="1113">
                  <c:v>3.895561744923226E-2</c:v>
                </c:pt>
                <c:pt idx="1114">
                  <c:v>2.8523138690465411E-2</c:v>
                </c:pt>
                <c:pt idx="1115">
                  <c:v>2.42881794640879E-2</c:v>
                </c:pt>
                <c:pt idx="1116">
                  <c:v>3.6731783217227143E-2</c:v>
                </c:pt>
                <c:pt idx="1117">
                  <c:v>4.123209130190153E-2</c:v>
                </c:pt>
                <c:pt idx="1118">
                  <c:v>4.3999944153235715E-2</c:v>
                </c:pt>
                <c:pt idx="1119">
                  <c:v>4.3208942759777047E-2</c:v>
                </c:pt>
                <c:pt idx="1120">
                  <c:v>3.7867824434119957E-2</c:v>
                </c:pt>
                <c:pt idx="1121">
                  <c:v>3.2041247763768377E-2</c:v>
                </c:pt>
                <c:pt idx="1122">
                  <c:v>3.7798693334746503E-2</c:v>
                </c:pt>
                <c:pt idx="1123">
                  <c:v>3.5830004775660118E-2</c:v>
                </c:pt>
                <c:pt idx="1124">
                  <c:v>3.1645987305811474E-2</c:v>
                </c:pt>
                <c:pt idx="1125">
                  <c:v>2.5445556978477946E-2</c:v>
                </c:pt>
                <c:pt idx="1126">
                  <c:v>2.4514700195858108E-2</c:v>
                </c:pt>
                <c:pt idx="1127">
                  <c:v>3.3216014549227291E-2</c:v>
                </c:pt>
                <c:pt idx="1128">
                  <c:v>4.8577324539873068E-2</c:v>
                </c:pt>
                <c:pt idx="1129">
                  <c:v>6.7028147688804163E-2</c:v>
                </c:pt>
                <c:pt idx="1130">
                  <c:v>5.2466488004824008E-2</c:v>
                </c:pt>
                <c:pt idx="1131">
                  <c:v>5.8357206892391433E-2</c:v>
                </c:pt>
                <c:pt idx="1132">
                  <c:v>5.6577694347460517E-2</c:v>
                </c:pt>
                <c:pt idx="1133">
                  <c:v>4.9848971612276971E-2</c:v>
                </c:pt>
                <c:pt idx="1134">
                  <c:v>5.2974552013235199E-2</c:v>
                </c:pt>
                <c:pt idx="1135">
                  <c:v>5.5750316569864511E-2</c:v>
                </c:pt>
                <c:pt idx="1136">
                  <c:v>5.3760179912459849E-2</c:v>
                </c:pt>
                <c:pt idx="1137">
                  <c:v>4.8525232538986218E-2</c:v>
                </c:pt>
                <c:pt idx="1138">
                  <c:v>5.2333256846539999E-2</c:v>
                </c:pt>
                <c:pt idx="1139">
                  <c:v>3.1496927575616507E-2</c:v>
                </c:pt>
                <c:pt idx="1140">
                  <c:v>2.5795452827025001E-2</c:v>
                </c:pt>
                <c:pt idx="1141">
                  <c:v>3.4460154155724565E-2</c:v>
                </c:pt>
                <c:pt idx="1142">
                  <c:v>4.1142168261333545E-2</c:v>
                </c:pt>
                <c:pt idx="1143">
                  <c:v>5.0863198160788992E-2</c:v>
                </c:pt>
                <c:pt idx="1144">
                  <c:v>5.1620687799961873E-2</c:v>
                </c:pt>
                <c:pt idx="1145">
                  <c:v>3.8336514240435049E-2</c:v>
                </c:pt>
                <c:pt idx="1146">
                  <c:v>3.9659217184143891E-2</c:v>
                </c:pt>
                <c:pt idx="1147">
                  <c:v>3.6643208308109187E-2</c:v>
                </c:pt>
                <c:pt idx="1148">
                  <c:v>3.2846948970236767E-2</c:v>
                </c:pt>
                <c:pt idx="1149">
                  <c:v>5.1134103119983898E-2</c:v>
                </c:pt>
                <c:pt idx="1150">
                  <c:v>5.0201022708068699E-2</c:v>
                </c:pt>
                <c:pt idx="1151">
                  <c:v>4.9555066585069918E-2</c:v>
                </c:pt>
                <c:pt idx="1152">
                  <c:v>3.6812011248667176E-2</c:v>
                </c:pt>
                <c:pt idx="1153">
                  <c:v>3.8851739915118699E-2</c:v>
                </c:pt>
                <c:pt idx="1154">
                  <c:v>5.0220407111022602E-2</c:v>
                </c:pt>
                <c:pt idx="1155">
                  <c:v>5.0734886873220919E-2</c:v>
                </c:pt>
                <c:pt idx="1156">
                  <c:v>6.7407842054633349E-2</c:v>
                </c:pt>
                <c:pt idx="1157">
                  <c:v>6.1263558429593301E-2</c:v>
                </c:pt>
                <c:pt idx="1158">
                  <c:v>6.2659983848919687E-2</c:v>
                </c:pt>
                <c:pt idx="1159">
                  <c:v>5.818086963090896E-2</c:v>
                </c:pt>
                <c:pt idx="1160">
                  <c:v>5.9838859888412976E-2</c:v>
                </c:pt>
                <c:pt idx="1161">
                  <c:v>5.1650223595870459E-2</c:v>
                </c:pt>
                <c:pt idx="1162">
                  <c:v>3.9551554032208669E-2</c:v>
                </c:pt>
                <c:pt idx="1163">
                  <c:v>3.4095995129374002E-2</c:v>
                </c:pt>
                <c:pt idx="1164">
                  <c:v>3.681730904157221E-2</c:v>
                </c:pt>
                <c:pt idx="1165">
                  <c:v>3.9330538946448002E-2</c:v>
                </c:pt>
                <c:pt idx="1166">
                  <c:v>4.6480035494209204E-2</c:v>
                </c:pt>
                <c:pt idx="1167">
                  <c:v>5.1316021495420694E-2</c:v>
                </c:pt>
                <c:pt idx="1168">
                  <c:v>3.3987414655107351E-2</c:v>
                </c:pt>
                <c:pt idx="1169">
                  <c:v>2.9925933133881255E-2</c:v>
                </c:pt>
                <c:pt idx="1170">
                  <c:v>2.4358280341725269E-2</c:v>
                </c:pt>
                <c:pt idx="1171">
                  <c:v>2.3280601796456413E-2</c:v>
                </c:pt>
                <c:pt idx="1172">
                  <c:v>3.3022022065544832E-2</c:v>
                </c:pt>
                <c:pt idx="1173">
                  <c:v>2.5418027714983138E-2</c:v>
                </c:pt>
                <c:pt idx="1174">
                  <c:v>2.6021904274544649E-2</c:v>
                </c:pt>
                <c:pt idx="1175">
                  <c:v>3.1179974822225454E-2</c:v>
                </c:pt>
                <c:pt idx="1176">
                  <c:v>2.6249267853285962E-2</c:v>
                </c:pt>
                <c:pt idx="1177">
                  <c:v>3.376393009730827E-2</c:v>
                </c:pt>
                <c:pt idx="1178">
                  <c:v>2.2829726144967921E-2</c:v>
                </c:pt>
                <c:pt idx="1179">
                  <c:v>4.6422136381996104E-3</c:v>
                </c:pt>
                <c:pt idx="1180">
                  <c:v>-1.4518613379545076E-2</c:v>
                </c:pt>
                <c:pt idx="1181">
                  <c:v>-1.8627746430727177E-2</c:v>
                </c:pt>
                <c:pt idx="1182">
                  <c:v>-2.0769132280961888E-2</c:v>
                </c:pt>
                <c:pt idx="1183">
                  <c:v>-1.4411249389620906E-2</c:v>
                </c:pt>
                <c:pt idx="1184">
                  <c:v>-7.8267043231367017E-3</c:v>
                </c:pt>
                <c:pt idx="1185">
                  <c:v>-2.4338260029059811E-3</c:v>
                </c:pt>
                <c:pt idx="1186">
                  <c:v>-1.6838288173293026E-2</c:v>
                </c:pt>
                <c:pt idx="1187">
                  <c:v>-2.1826082560773563E-2</c:v>
                </c:pt>
                <c:pt idx="1188">
                  <c:v>-3.9481632501922492E-2</c:v>
                </c:pt>
                <c:pt idx="1189">
                  <c:v>-4.2839818286473985E-2</c:v>
                </c:pt>
                <c:pt idx="1190">
                  <c:v>-5.4096255334278642E-2</c:v>
                </c:pt>
                <c:pt idx="1191">
                  <c:v>-6.3611747821380016E-2</c:v>
                </c:pt>
                <c:pt idx="1192">
                  <c:v>-6.9967124568630967E-2</c:v>
                </c:pt>
                <c:pt idx="1193">
                  <c:v>-7.1628740688703174E-2</c:v>
                </c:pt>
                <c:pt idx="1194">
                  <c:v>-7.8120285877822049E-2</c:v>
                </c:pt>
                <c:pt idx="1195">
                  <c:v>-7.5398963849526046E-2</c:v>
                </c:pt>
                <c:pt idx="1196">
                  <c:v>-7.1324367369530628E-2</c:v>
                </c:pt>
                <c:pt idx="1197">
                  <c:v>-7.4014260564346124E-2</c:v>
                </c:pt>
                <c:pt idx="1198">
                  <c:v>-6.9223252083278619E-2</c:v>
                </c:pt>
                <c:pt idx="1199">
                  <c:v>-7.2321419234058992E-2</c:v>
                </c:pt>
                <c:pt idx="1200">
                  <c:v>-7.3534814491862832E-2</c:v>
                </c:pt>
                <c:pt idx="1201">
                  <c:v>-8.9409137149305762E-2</c:v>
                </c:pt>
                <c:pt idx="1202">
                  <c:v>-9.0260921308341957E-2</c:v>
                </c:pt>
                <c:pt idx="1203">
                  <c:v>-9.5620177689829222E-2</c:v>
                </c:pt>
                <c:pt idx="1204">
                  <c:v>-0.10735937501876214</c:v>
                </c:pt>
                <c:pt idx="1205">
                  <c:v>-0.104684402742105</c:v>
                </c:pt>
                <c:pt idx="1206">
                  <c:v>-0.10157617596761503</c:v>
                </c:pt>
                <c:pt idx="1207">
                  <c:v>-0.10699335584638126</c:v>
                </c:pt>
                <c:pt idx="1208">
                  <c:v>-0.1064557001923967</c:v>
                </c:pt>
                <c:pt idx="1209">
                  <c:v>-0.11125742400213634</c:v>
                </c:pt>
                <c:pt idx="1210">
                  <c:v>-0.11701962131405708</c:v>
                </c:pt>
                <c:pt idx="1211">
                  <c:v>-0.11237101412205575</c:v>
                </c:pt>
                <c:pt idx="1212">
                  <c:v>-0.11084653683566081</c:v>
                </c:pt>
                <c:pt idx="1213">
                  <c:v>-0.1093968250817654</c:v>
                </c:pt>
                <c:pt idx="1214">
                  <c:v>-0.12746394601129762</c:v>
                </c:pt>
                <c:pt idx="1215">
                  <c:v>-0.11307303428526738</c:v>
                </c:pt>
                <c:pt idx="1216">
                  <c:v>-0.11136249155561206</c:v>
                </c:pt>
                <c:pt idx="1217">
                  <c:v>-0.10979031579533038</c:v>
                </c:pt>
                <c:pt idx="1218">
                  <c:v>-0.12307134131639819</c:v>
                </c:pt>
                <c:pt idx="1219">
                  <c:v>-0.12554223243993445</c:v>
                </c:pt>
                <c:pt idx="1220">
                  <c:v>-0.12079873576980749</c:v>
                </c:pt>
                <c:pt idx="1221">
                  <c:v>-0.11661621966480418</c:v>
                </c:pt>
                <c:pt idx="1222">
                  <c:v>-0.11977193756263838</c:v>
                </c:pt>
                <c:pt idx="1223">
                  <c:v>-0.12025547341859033</c:v>
                </c:pt>
                <c:pt idx="1224">
                  <c:v>-0.11593304494421819</c:v>
                </c:pt>
                <c:pt idx="1225">
                  <c:v>-0.11775521845300274</c:v>
                </c:pt>
                <c:pt idx="1226">
                  <c:v>-0.1158459270076605</c:v>
                </c:pt>
                <c:pt idx="1227">
                  <c:v>-0.1164647775894454</c:v>
                </c:pt>
                <c:pt idx="1228">
                  <c:v>-0.10993832978812679</c:v>
                </c:pt>
                <c:pt idx="1229">
                  <c:v>-0.1132454045030501</c:v>
                </c:pt>
                <c:pt idx="1230">
                  <c:v>-0.11595035798505171</c:v>
                </c:pt>
                <c:pt idx="1231">
                  <c:v>-0.10466950741936853</c:v>
                </c:pt>
                <c:pt idx="1232">
                  <c:v>-9.7032662730713204E-2</c:v>
                </c:pt>
                <c:pt idx="1233">
                  <c:v>-8.9563658372672106E-2</c:v>
                </c:pt>
                <c:pt idx="1234">
                  <c:v>-8.2143157066668637E-2</c:v>
                </c:pt>
                <c:pt idx="1235">
                  <c:v>-9.7459555527125374E-2</c:v>
                </c:pt>
                <c:pt idx="1236">
                  <c:v>-9.5108541595777973E-2</c:v>
                </c:pt>
                <c:pt idx="1237">
                  <c:v>-8.9891430531375494E-2</c:v>
                </c:pt>
                <c:pt idx="1238">
                  <c:v>-0.11148594550802537</c:v>
                </c:pt>
                <c:pt idx="1239">
                  <c:v>-0.10363893545126013</c:v>
                </c:pt>
                <c:pt idx="1240">
                  <c:v>-0.1058989241845919</c:v>
                </c:pt>
                <c:pt idx="1241">
                  <c:v>-9.4840292179902086E-2</c:v>
                </c:pt>
                <c:pt idx="1242">
                  <c:v>-9.0417180199932168E-2</c:v>
                </c:pt>
                <c:pt idx="1243">
                  <c:v>-7.2678372293584093E-2</c:v>
                </c:pt>
                <c:pt idx="1244">
                  <c:v>-7.0817244644104549E-2</c:v>
                </c:pt>
                <c:pt idx="1245">
                  <c:v>-6.8420562514834304E-2</c:v>
                </c:pt>
                <c:pt idx="1246">
                  <c:v>-6.9085544495505524E-2</c:v>
                </c:pt>
                <c:pt idx="1247">
                  <c:v>-7.0475698697321176E-2</c:v>
                </c:pt>
                <c:pt idx="1248">
                  <c:v>-6.9092683399795907E-2</c:v>
                </c:pt>
                <c:pt idx="1249">
                  <c:v>-6.6193027549319994E-2</c:v>
                </c:pt>
                <c:pt idx="1250">
                  <c:v>-7.3026683021369165E-2</c:v>
                </c:pt>
                <c:pt idx="1251">
                  <c:v>-5.2400786409026567E-2</c:v>
                </c:pt>
                <c:pt idx="1252">
                  <c:v>-5.3211453356418748E-2</c:v>
                </c:pt>
                <c:pt idx="1253">
                  <c:v>-5.9258568606766371E-2</c:v>
                </c:pt>
                <c:pt idx="1254">
                  <c:v>-5.6659270167252807E-2</c:v>
                </c:pt>
                <c:pt idx="1255">
                  <c:v>-5.0417088958721767E-2</c:v>
                </c:pt>
                <c:pt idx="1256">
                  <c:v>-5.5613946188801777E-2</c:v>
                </c:pt>
                <c:pt idx="1257">
                  <c:v>-5.412982008126932E-2</c:v>
                </c:pt>
                <c:pt idx="1258">
                  <c:v>-5.2123877816359077E-2</c:v>
                </c:pt>
                <c:pt idx="1259">
                  <c:v>-6.260375936185425E-2</c:v>
                </c:pt>
                <c:pt idx="1260">
                  <c:v>-6.14639125485692E-2</c:v>
                </c:pt>
                <c:pt idx="1261">
                  <c:v>-6.5850666126088253E-2</c:v>
                </c:pt>
                <c:pt idx="1262">
                  <c:v>-6.6106416806255175E-2</c:v>
                </c:pt>
                <c:pt idx="1263">
                  <c:v>-6.5795884088834966E-2</c:v>
                </c:pt>
                <c:pt idx="1264">
                  <c:v>-5.3127803846148236E-2</c:v>
                </c:pt>
                <c:pt idx="1265">
                  <c:v>-5.050189929539306E-2</c:v>
                </c:pt>
                <c:pt idx="1266">
                  <c:v>-4.2691494622055348E-2</c:v>
                </c:pt>
                <c:pt idx="1267">
                  <c:v>-3.2790417627143409E-2</c:v>
                </c:pt>
                <c:pt idx="1268">
                  <c:v>-2.5818627385069459E-2</c:v>
                </c:pt>
                <c:pt idx="1269">
                  <c:v>-3.2442815552993887E-2</c:v>
                </c:pt>
                <c:pt idx="1270">
                  <c:v>-3.2868007924647724E-2</c:v>
                </c:pt>
                <c:pt idx="1271">
                  <c:v>-2.6927637491537038E-2</c:v>
                </c:pt>
                <c:pt idx="1272">
                  <c:v>-2.3868641960956949E-2</c:v>
                </c:pt>
                <c:pt idx="1273">
                  <c:v>-2.0200272824522636E-2</c:v>
                </c:pt>
                <c:pt idx="1274">
                  <c:v>-2.1213529276745136E-2</c:v>
                </c:pt>
                <c:pt idx="1275">
                  <c:v>-2.0164472265379429E-2</c:v>
                </c:pt>
                <c:pt idx="1276">
                  <c:v>-2.2704969152660515E-2</c:v>
                </c:pt>
                <c:pt idx="1277">
                  <c:v>-1.292773938442815E-2</c:v>
                </c:pt>
                <c:pt idx="1278">
                  <c:v>-2.3136591314259491E-2</c:v>
                </c:pt>
                <c:pt idx="1279">
                  <c:v>-1.4669378200213079E-2</c:v>
                </c:pt>
                <c:pt idx="1280">
                  <c:v>-1.8946947949677995E-2</c:v>
                </c:pt>
                <c:pt idx="1281">
                  <c:v>-1.8878558707566495E-2</c:v>
                </c:pt>
                <c:pt idx="1282">
                  <c:v>-1.8974006883770933E-2</c:v>
                </c:pt>
                <c:pt idx="1283">
                  <c:v>-3.0208866283408131E-2</c:v>
                </c:pt>
                <c:pt idx="1284">
                  <c:v>-2.8437863230988403E-2</c:v>
                </c:pt>
                <c:pt idx="1285">
                  <c:v>-2.6876628192957441E-2</c:v>
                </c:pt>
                <c:pt idx="1286">
                  <c:v>-2.6431901819965797E-2</c:v>
                </c:pt>
                <c:pt idx="1287">
                  <c:v>-2.9017921163479565E-2</c:v>
                </c:pt>
                <c:pt idx="1288">
                  <c:v>-2.3189641586818022E-2</c:v>
                </c:pt>
                <c:pt idx="1289">
                  <c:v>-2.5678841436219679E-2</c:v>
                </c:pt>
                <c:pt idx="1290">
                  <c:v>-1.7462899177924873E-2</c:v>
                </c:pt>
                <c:pt idx="1291">
                  <c:v>-2.5247928956566024E-2</c:v>
                </c:pt>
                <c:pt idx="1292">
                  <c:v>-2.7329520786544159E-2</c:v>
                </c:pt>
                <c:pt idx="1293">
                  <c:v>-3.9535633092431133E-2</c:v>
                </c:pt>
                <c:pt idx="1294">
                  <c:v>-4.9265935620842249E-2</c:v>
                </c:pt>
                <c:pt idx="1295">
                  <c:v>-4.8818036207511906E-2</c:v>
                </c:pt>
                <c:pt idx="1296">
                  <c:v>-4.8481285486035475E-2</c:v>
                </c:pt>
                <c:pt idx="1297">
                  <c:v>-4.5795195005243094E-2</c:v>
                </c:pt>
                <c:pt idx="1298">
                  <c:v>-3.7021052077878869E-2</c:v>
                </c:pt>
                <c:pt idx="1299">
                  <c:v>-4.2437504971125639E-2</c:v>
                </c:pt>
                <c:pt idx="1300">
                  <c:v>-5.229562878926064E-2</c:v>
                </c:pt>
                <c:pt idx="1301">
                  <c:v>-3.9509685998078359E-2</c:v>
                </c:pt>
                <c:pt idx="1302">
                  <c:v>-4.2473354022985799E-2</c:v>
                </c:pt>
                <c:pt idx="1303">
                  <c:v>-4.7949847838243853E-2</c:v>
                </c:pt>
                <c:pt idx="1304">
                  <c:v>-5.0729815433377734E-2</c:v>
                </c:pt>
                <c:pt idx="1305">
                  <c:v>-4.7959506816339204E-2</c:v>
                </c:pt>
                <c:pt idx="1306">
                  <c:v>-4.8971315195175946E-2</c:v>
                </c:pt>
                <c:pt idx="1307">
                  <c:v>-4.9952082266917719E-2</c:v>
                </c:pt>
                <c:pt idx="1308">
                  <c:v>-4.6800716350576033E-2</c:v>
                </c:pt>
                <c:pt idx="1309">
                  <c:v>-4.793646105458671E-2</c:v>
                </c:pt>
                <c:pt idx="1310">
                  <c:v>-5.8241433709262602E-2</c:v>
                </c:pt>
                <c:pt idx="1311">
                  <c:v>-7.4974852070687881E-2</c:v>
                </c:pt>
                <c:pt idx="1312">
                  <c:v>-7.5443937364040869E-2</c:v>
                </c:pt>
                <c:pt idx="1313">
                  <c:v>-6.517776930040442E-2</c:v>
                </c:pt>
                <c:pt idx="1314">
                  <c:v>-6.3950550058165634E-2</c:v>
                </c:pt>
                <c:pt idx="1315">
                  <c:v>-7.311433782397192E-2</c:v>
                </c:pt>
                <c:pt idx="1316">
                  <c:v>-8.6272250021417252E-2</c:v>
                </c:pt>
                <c:pt idx="1317">
                  <c:v>-9.583308927784262E-2</c:v>
                </c:pt>
                <c:pt idx="1318">
                  <c:v>-0.11424191721610488</c:v>
                </c:pt>
                <c:pt idx="1319">
                  <c:v>-0.1343275239615932</c:v>
                </c:pt>
                <c:pt idx="1320">
                  <c:v>-0.13438566721066092</c:v>
                </c:pt>
                <c:pt idx="1321">
                  <c:v>-0.11156794880325982</c:v>
                </c:pt>
                <c:pt idx="1322">
                  <c:v>-0.11022658402176277</c:v>
                </c:pt>
                <c:pt idx="1323">
                  <c:v>-0.10644721378348443</c:v>
                </c:pt>
                <c:pt idx="1324">
                  <c:v>-0.10458990079696284</c:v>
                </c:pt>
                <c:pt idx="1325">
                  <c:v>-0.11335980880118202</c:v>
                </c:pt>
                <c:pt idx="1326">
                  <c:v>-0.1073479099931437</c:v>
                </c:pt>
                <c:pt idx="1327">
                  <c:v>-0.11239729480829197</c:v>
                </c:pt>
                <c:pt idx="1328">
                  <c:v>-0.11500655824437755</c:v>
                </c:pt>
                <c:pt idx="1329">
                  <c:v>-0.11311553787928574</c:v>
                </c:pt>
                <c:pt idx="1330">
                  <c:v>-0.11626491179911969</c:v>
                </c:pt>
                <c:pt idx="1331">
                  <c:v>-0.12865842542005768</c:v>
                </c:pt>
                <c:pt idx="1332">
                  <c:v>-0.12250089996285052</c:v>
                </c:pt>
                <c:pt idx="1333">
                  <c:v>-0.11933893326363432</c:v>
                </c:pt>
                <c:pt idx="1334">
                  <c:v>-0.12817700363734197</c:v>
                </c:pt>
                <c:pt idx="1335">
                  <c:v>-0.13095768522455353</c:v>
                </c:pt>
                <c:pt idx="1336">
                  <c:v>-0.12674985561200658</c:v>
                </c:pt>
                <c:pt idx="1337">
                  <c:v>-0.1236837545100643</c:v>
                </c:pt>
                <c:pt idx="1338">
                  <c:v>-0.12528095094917158</c:v>
                </c:pt>
                <c:pt idx="1339">
                  <c:v>-0.12118194866603504</c:v>
                </c:pt>
                <c:pt idx="1340">
                  <c:v>-0.12240730443977388</c:v>
                </c:pt>
                <c:pt idx="1341">
                  <c:v>-0.12367226498067574</c:v>
                </c:pt>
                <c:pt idx="1342">
                  <c:v>-0.13446761747531488</c:v>
                </c:pt>
                <c:pt idx="1343">
                  <c:v>-0.12972214570840879</c:v>
                </c:pt>
                <c:pt idx="1344">
                  <c:v>-0.12815635164409467</c:v>
                </c:pt>
                <c:pt idx="1345">
                  <c:v>-0.12899567382226695</c:v>
                </c:pt>
                <c:pt idx="1346">
                  <c:v>-0.12318382378606674</c:v>
                </c:pt>
                <c:pt idx="1347">
                  <c:v>-0.12080037966664203</c:v>
                </c:pt>
                <c:pt idx="1348">
                  <c:v>-0.12069771745668845</c:v>
                </c:pt>
                <c:pt idx="1349">
                  <c:v>-0.12367668097526519</c:v>
                </c:pt>
                <c:pt idx="1350">
                  <c:v>-0.12983059217451276</c:v>
                </c:pt>
                <c:pt idx="1351">
                  <c:v>-0.14110205852152091</c:v>
                </c:pt>
                <c:pt idx="1352">
                  <c:v>-0.14495295929340157</c:v>
                </c:pt>
                <c:pt idx="1353">
                  <c:v>-0.15615736153146909</c:v>
                </c:pt>
                <c:pt idx="1354">
                  <c:v>-0.15314605152193428</c:v>
                </c:pt>
                <c:pt idx="1355">
                  <c:v>-0.14741067366694016</c:v>
                </c:pt>
                <c:pt idx="1356">
                  <c:v>-0.15748778667400798</c:v>
                </c:pt>
                <c:pt idx="1357">
                  <c:v>-0.15569867083275934</c:v>
                </c:pt>
                <c:pt idx="1358">
                  <c:v>-0.16252494804223949</c:v>
                </c:pt>
                <c:pt idx="1359">
                  <c:v>-0.16725928967544257</c:v>
                </c:pt>
                <c:pt idx="1360">
                  <c:v>-0.16513862165821191</c:v>
                </c:pt>
                <c:pt idx="1361">
                  <c:v>-0.17281024872790962</c:v>
                </c:pt>
                <c:pt idx="1362">
                  <c:v>-0.17029874139134593</c:v>
                </c:pt>
                <c:pt idx="1363">
                  <c:v>-0.16603088460164983</c:v>
                </c:pt>
                <c:pt idx="1364">
                  <c:v>-0.17140664177989651</c:v>
                </c:pt>
                <c:pt idx="1365">
                  <c:v>-0.16679065682805128</c:v>
                </c:pt>
                <c:pt idx="1366">
                  <c:v>-0.16521117908715588</c:v>
                </c:pt>
                <c:pt idx="1367">
                  <c:v>-0.15811841670757132</c:v>
                </c:pt>
                <c:pt idx="1368">
                  <c:v>-0.15222888619681108</c:v>
                </c:pt>
                <c:pt idx="1369">
                  <c:v>-0.14853566910629235</c:v>
                </c:pt>
                <c:pt idx="1370">
                  <c:v>-0.15883110092980546</c:v>
                </c:pt>
                <c:pt idx="1371">
                  <c:v>-0.14865442634652315</c:v>
                </c:pt>
                <c:pt idx="1372">
                  <c:v>-0.13992290606540714</c:v>
                </c:pt>
                <c:pt idx="1373">
                  <c:v>-0.13631220384474441</c:v>
                </c:pt>
                <c:pt idx="1374">
                  <c:v>-0.1238102037296559</c:v>
                </c:pt>
                <c:pt idx="1375">
                  <c:v>-0.13301438842970437</c:v>
                </c:pt>
                <c:pt idx="1376">
                  <c:v>-0.13379285896671811</c:v>
                </c:pt>
                <c:pt idx="1377">
                  <c:v>-0.13495564394811299</c:v>
                </c:pt>
                <c:pt idx="1378">
                  <c:v>-0.1139859969321414</c:v>
                </c:pt>
                <c:pt idx="1379">
                  <c:v>-0.10280473103642496</c:v>
                </c:pt>
                <c:pt idx="1380">
                  <c:v>-9.7434445752949128E-2</c:v>
                </c:pt>
                <c:pt idx="1381">
                  <c:v>-7.1027831980526202E-2</c:v>
                </c:pt>
                <c:pt idx="1382">
                  <c:v>-5.9975349531439126E-2</c:v>
                </c:pt>
                <c:pt idx="1383">
                  <c:v>-6.3749992853641468E-2</c:v>
                </c:pt>
                <c:pt idx="1384">
                  <c:v>-9.0957735907572279E-2</c:v>
                </c:pt>
                <c:pt idx="1385">
                  <c:v>-9.0203368768651204E-2</c:v>
                </c:pt>
                <c:pt idx="1386">
                  <c:v>-9.6792714941194902E-2</c:v>
                </c:pt>
                <c:pt idx="1387">
                  <c:v>-8.6053770983080535E-2</c:v>
                </c:pt>
                <c:pt idx="1388">
                  <c:v>-7.7717826995569728E-2</c:v>
                </c:pt>
                <c:pt idx="1389">
                  <c:v>-6.8213858769676561E-2</c:v>
                </c:pt>
                <c:pt idx="1390">
                  <c:v>-5.3463484917179116E-2</c:v>
                </c:pt>
                <c:pt idx="1391">
                  <c:v>-4.1640709359677675E-2</c:v>
                </c:pt>
                <c:pt idx="1392">
                  <c:v>-4.8317424767427508E-2</c:v>
                </c:pt>
                <c:pt idx="1393">
                  <c:v>-6.734371252117155E-2</c:v>
                </c:pt>
                <c:pt idx="1394">
                  <c:v>-6.2993862756189345E-2</c:v>
                </c:pt>
                <c:pt idx="1395">
                  <c:v>-6.1515349461535029E-2</c:v>
                </c:pt>
                <c:pt idx="1396">
                  <c:v>-5.1312440096722867E-2</c:v>
                </c:pt>
                <c:pt idx="1397">
                  <c:v>-3.9754475822418867E-2</c:v>
                </c:pt>
                <c:pt idx="1398">
                  <c:v>-3.8903981311870339E-2</c:v>
                </c:pt>
                <c:pt idx="1399">
                  <c:v>-4.2204836080440455E-2</c:v>
                </c:pt>
                <c:pt idx="1400">
                  <c:v>-3.336088578991292E-2</c:v>
                </c:pt>
                <c:pt idx="1401">
                  <c:v>-3.0337775892538499E-2</c:v>
                </c:pt>
                <c:pt idx="1402">
                  <c:v>-2.7684085726282892E-2</c:v>
                </c:pt>
                <c:pt idx="1403">
                  <c:v>-1.7901635380019099E-2</c:v>
                </c:pt>
                <c:pt idx="1404">
                  <c:v>-1.5746430055936012E-2</c:v>
                </c:pt>
                <c:pt idx="1405">
                  <c:v>1.0920438297143953E-3</c:v>
                </c:pt>
                <c:pt idx="1406">
                  <c:v>-5.9282924730125197E-3</c:v>
                </c:pt>
                <c:pt idx="1407">
                  <c:v>-7.0844765854438663E-3</c:v>
                </c:pt>
                <c:pt idx="1408">
                  <c:v>-6.5579298724462998E-3</c:v>
                </c:pt>
                <c:pt idx="1409">
                  <c:v>-5.9687211129202389E-3</c:v>
                </c:pt>
                <c:pt idx="1410">
                  <c:v>-5.378686887212325E-3</c:v>
                </c:pt>
                <c:pt idx="1411">
                  <c:v>-9.2145941880766857E-3</c:v>
                </c:pt>
                <c:pt idx="1412">
                  <c:v>4.9917295234003234E-4</c:v>
                </c:pt>
                <c:pt idx="1413">
                  <c:v>8.9694497414016805E-3</c:v>
                </c:pt>
                <c:pt idx="1414">
                  <c:v>2.3358364204681958E-2</c:v>
                </c:pt>
                <c:pt idx="1415">
                  <c:v>2.2821666228737714E-2</c:v>
                </c:pt>
                <c:pt idx="1416">
                  <c:v>4.5910176047669449E-2</c:v>
                </c:pt>
                <c:pt idx="1417">
                  <c:v>4.6865480576272711E-2</c:v>
                </c:pt>
                <c:pt idx="1418">
                  <c:v>3.4883623904330197E-2</c:v>
                </c:pt>
                <c:pt idx="1419">
                  <c:v>6.2808705220787742E-2</c:v>
                </c:pt>
                <c:pt idx="1420">
                  <c:v>6.3113118899837728E-2</c:v>
                </c:pt>
                <c:pt idx="1421">
                  <c:v>8.4832272688766919E-2</c:v>
                </c:pt>
                <c:pt idx="1422">
                  <c:v>7.5983747239949384E-2</c:v>
                </c:pt>
                <c:pt idx="1423">
                  <c:v>7.9164839738514958E-2</c:v>
                </c:pt>
                <c:pt idx="1424">
                  <c:v>7.693826556762029E-2</c:v>
                </c:pt>
                <c:pt idx="1425">
                  <c:v>9.6143111324686226E-2</c:v>
                </c:pt>
                <c:pt idx="1426">
                  <c:v>8.699592638374809E-2</c:v>
                </c:pt>
                <c:pt idx="1427">
                  <c:v>6.9809796781617139E-2</c:v>
                </c:pt>
                <c:pt idx="1428">
                  <c:v>6.0514932250422371E-2</c:v>
                </c:pt>
                <c:pt idx="1429">
                  <c:v>4.8739423159960715E-2</c:v>
                </c:pt>
                <c:pt idx="1430">
                  <c:v>5.2622193316411714E-2</c:v>
                </c:pt>
                <c:pt idx="1431">
                  <c:v>5.1825391610462956E-2</c:v>
                </c:pt>
                <c:pt idx="1432">
                  <c:v>4.756005031238808E-2</c:v>
                </c:pt>
                <c:pt idx="1433">
                  <c:v>5.3373910830183613E-2</c:v>
                </c:pt>
                <c:pt idx="1434">
                  <c:v>4.739336472640554E-2</c:v>
                </c:pt>
                <c:pt idx="1435">
                  <c:v>3.9312159426096782E-2</c:v>
                </c:pt>
                <c:pt idx="1436">
                  <c:v>4.3017291574638072E-2</c:v>
                </c:pt>
                <c:pt idx="1437">
                  <c:v>4.8486594442282316E-2</c:v>
                </c:pt>
                <c:pt idx="1438">
                  <c:v>7.7184608323540793E-2</c:v>
                </c:pt>
                <c:pt idx="1439">
                  <c:v>7.8156956905232056E-2</c:v>
                </c:pt>
                <c:pt idx="1440">
                  <c:v>7.7264652300992998E-2</c:v>
                </c:pt>
                <c:pt idx="1441">
                  <c:v>7.7744814567996645E-2</c:v>
                </c:pt>
                <c:pt idx="1442">
                  <c:v>7.8049296060342055E-2</c:v>
                </c:pt>
                <c:pt idx="1443">
                  <c:v>7.8819517909446635E-2</c:v>
                </c:pt>
                <c:pt idx="1444">
                  <c:v>8.2467690496929258E-2</c:v>
                </c:pt>
                <c:pt idx="1445">
                  <c:v>9.0543399297522864E-2</c:v>
                </c:pt>
                <c:pt idx="1446">
                  <c:v>9.7399935327707521E-2</c:v>
                </c:pt>
                <c:pt idx="1447">
                  <c:v>0.10853731810295542</c:v>
                </c:pt>
                <c:pt idx="1448">
                  <c:v>0.10500213144649972</c:v>
                </c:pt>
                <c:pt idx="1449">
                  <c:v>0.10338009639801138</c:v>
                </c:pt>
                <c:pt idx="1450">
                  <c:v>8.5976112166128882E-2</c:v>
                </c:pt>
                <c:pt idx="1451">
                  <c:v>6.8891427044358799E-2</c:v>
                </c:pt>
                <c:pt idx="1452">
                  <c:v>5.9039771369944871E-2</c:v>
                </c:pt>
                <c:pt idx="1453">
                  <c:v>5.7870034124943182E-2</c:v>
                </c:pt>
                <c:pt idx="1454">
                  <c:v>4.6068659804958445E-2</c:v>
                </c:pt>
                <c:pt idx="1455">
                  <c:v>5.4524884441377042E-2</c:v>
                </c:pt>
                <c:pt idx="1456">
                  <c:v>6.5369398800042555E-2</c:v>
                </c:pt>
                <c:pt idx="1457">
                  <c:v>6.3377638472994269E-2</c:v>
                </c:pt>
                <c:pt idx="1458">
                  <c:v>5.3833976070585265E-2</c:v>
                </c:pt>
                <c:pt idx="1459">
                  <c:v>4.7376634985198507E-2</c:v>
                </c:pt>
                <c:pt idx="1460">
                  <c:v>4.4718091440636876E-2</c:v>
                </c:pt>
                <c:pt idx="1461">
                  <c:v>6.0849019402039684E-2</c:v>
                </c:pt>
                <c:pt idx="1462">
                  <c:v>5.7367720048158377E-2</c:v>
                </c:pt>
                <c:pt idx="1463">
                  <c:v>5.4596297656323456E-2</c:v>
                </c:pt>
                <c:pt idx="1464">
                  <c:v>4.5832809071943093E-2</c:v>
                </c:pt>
                <c:pt idx="1465">
                  <c:v>4.1775889682965195E-2</c:v>
                </c:pt>
                <c:pt idx="1466">
                  <c:v>4.6788640579179086E-2</c:v>
                </c:pt>
                <c:pt idx="1467">
                  <c:v>4.304215451974347E-2</c:v>
                </c:pt>
                <c:pt idx="1468">
                  <c:v>2.7492133325963897E-2</c:v>
                </c:pt>
                <c:pt idx="1469">
                  <c:v>2.5404990530326632E-2</c:v>
                </c:pt>
                <c:pt idx="1470">
                  <c:v>4.1168225694253824E-2</c:v>
                </c:pt>
                <c:pt idx="1471">
                  <c:v>2.8025782745337846E-2</c:v>
                </c:pt>
                <c:pt idx="1472">
                  <c:v>3.316396330895155E-2</c:v>
                </c:pt>
                <c:pt idx="1473">
                  <c:v>2.4341002645028587E-2</c:v>
                </c:pt>
                <c:pt idx="1474">
                  <c:v>2.7205438335529575E-2</c:v>
                </c:pt>
                <c:pt idx="1475">
                  <c:v>3.5231629286842425E-2</c:v>
                </c:pt>
                <c:pt idx="1476">
                  <c:v>3.3006213021918862E-2</c:v>
                </c:pt>
                <c:pt idx="1477">
                  <c:v>4.7437508588124455E-2</c:v>
                </c:pt>
                <c:pt idx="1478">
                  <c:v>4.4741115259323339E-2</c:v>
                </c:pt>
                <c:pt idx="1479">
                  <c:v>3.4393401887958142E-2</c:v>
                </c:pt>
                <c:pt idx="1480">
                  <c:v>2.0874046113429801E-2</c:v>
                </c:pt>
                <c:pt idx="1481">
                  <c:v>2.0618184041297782E-2</c:v>
                </c:pt>
                <c:pt idx="1482">
                  <c:v>1.247533390286848E-2</c:v>
                </c:pt>
                <c:pt idx="1483">
                  <c:v>3.7453983989734763E-3</c:v>
                </c:pt>
                <c:pt idx="1484">
                  <c:v>8.3307769770724072E-4</c:v>
                </c:pt>
                <c:pt idx="1485">
                  <c:v>1.5142701516682067E-2</c:v>
                </c:pt>
                <c:pt idx="1486">
                  <c:v>5.5266886863358788E-3</c:v>
                </c:pt>
                <c:pt idx="1487">
                  <c:v>1.2654022174142021E-2</c:v>
                </c:pt>
                <c:pt idx="1488">
                  <c:v>1.0090820028489489E-2</c:v>
                </c:pt>
                <c:pt idx="1489">
                  <c:v>1.4889271546890237E-2</c:v>
                </c:pt>
                <c:pt idx="1490">
                  <c:v>2.3493985776841031E-2</c:v>
                </c:pt>
                <c:pt idx="1491">
                  <c:v>3.2586405682995423E-2</c:v>
                </c:pt>
                <c:pt idx="1492">
                  <c:v>4.0063360136955106E-2</c:v>
                </c:pt>
                <c:pt idx="1493">
                  <c:v>3.8729334318398978E-2</c:v>
                </c:pt>
                <c:pt idx="1494">
                  <c:v>2.1966386832480866E-2</c:v>
                </c:pt>
                <c:pt idx="1495">
                  <c:v>4.4450184779545321E-3</c:v>
                </c:pt>
                <c:pt idx="1496">
                  <c:v>5.3362095384914543E-3</c:v>
                </c:pt>
                <c:pt idx="1497">
                  <c:v>7.8604196414366889E-4</c:v>
                </c:pt>
                <c:pt idx="1498">
                  <c:v>-4.0847858168610029E-3</c:v>
                </c:pt>
                <c:pt idx="1499">
                  <c:v>-1.4632014730453502E-2</c:v>
                </c:pt>
                <c:pt idx="1500">
                  <c:v>-2.8794656838594612E-2</c:v>
                </c:pt>
                <c:pt idx="1501">
                  <c:v>-4.6636245728268633E-2</c:v>
                </c:pt>
                <c:pt idx="1502">
                  <c:v>-4.2760371807924691E-2</c:v>
                </c:pt>
                <c:pt idx="1503">
                  <c:v>-2.9185386339376396E-2</c:v>
                </c:pt>
                <c:pt idx="1504">
                  <c:v>-3.7333066481739507E-2</c:v>
                </c:pt>
                <c:pt idx="1505">
                  <c:v>-2.4156359690917006E-2</c:v>
                </c:pt>
                <c:pt idx="1506">
                  <c:v>-2.8558162032089274E-2</c:v>
                </c:pt>
                <c:pt idx="1507">
                  <c:v>-3.8855273395054013E-2</c:v>
                </c:pt>
                <c:pt idx="1508">
                  <c:v>-2.1584377578690916E-2</c:v>
                </c:pt>
                <c:pt idx="1509">
                  <c:v>-3.4037232625512392E-2</c:v>
                </c:pt>
                <c:pt idx="1510">
                  <c:v>-4.2141834583165116E-2</c:v>
                </c:pt>
                <c:pt idx="1511">
                  <c:v>-4.5786259863314527E-2</c:v>
                </c:pt>
                <c:pt idx="1512">
                  <c:v>-4.6271950998382327E-2</c:v>
                </c:pt>
                <c:pt idx="1513">
                  <c:v>-4.5139276680390306E-2</c:v>
                </c:pt>
                <c:pt idx="1514">
                  <c:v>-4.7978636039118894E-2</c:v>
                </c:pt>
                <c:pt idx="1515">
                  <c:v>-5.5422737235125696E-2</c:v>
                </c:pt>
                <c:pt idx="1516">
                  <c:v>-7.0110458622423155E-2</c:v>
                </c:pt>
                <c:pt idx="1517">
                  <c:v>-6.7007599862237033E-2</c:v>
                </c:pt>
                <c:pt idx="1518">
                  <c:v>-5.9268539517566499E-2</c:v>
                </c:pt>
                <c:pt idx="1519">
                  <c:v>-5.8441870796657192E-2</c:v>
                </c:pt>
                <c:pt idx="1520">
                  <c:v>-5.9160293494075589E-2</c:v>
                </c:pt>
                <c:pt idx="1521">
                  <c:v>-6.1921682623554797E-2</c:v>
                </c:pt>
                <c:pt idx="1522">
                  <c:v>-8.6322955604599128E-2</c:v>
                </c:pt>
                <c:pt idx="1523">
                  <c:v>-8.5674327127488237E-2</c:v>
                </c:pt>
                <c:pt idx="1524">
                  <c:v>-0.1032625605097125</c:v>
                </c:pt>
                <c:pt idx="1525">
                  <c:v>-0.11135473298503162</c:v>
                </c:pt>
                <c:pt idx="1526">
                  <c:v>-0.11644602928694958</c:v>
                </c:pt>
                <c:pt idx="1527">
                  <c:v>-0.10396908650321635</c:v>
                </c:pt>
                <c:pt idx="1528">
                  <c:v>-0.10692537236305688</c:v>
                </c:pt>
                <c:pt idx="1529">
                  <c:v>-0.11408522789522879</c:v>
                </c:pt>
                <c:pt idx="1530">
                  <c:v>-0.11480300134620969</c:v>
                </c:pt>
                <c:pt idx="1531">
                  <c:v>-0.11752299640909847</c:v>
                </c:pt>
                <c:pt idx="1532">
                  <c:v>-0.11608309503279912</c:v>
                </c:pt>
                <c:pt idx="1533">
                  <c:v>-0.11955785305963063</c:v>
                </c:pt>
                <c:pt idx="1534">
                  <c:v>-0.11352012873812189</c:v>
                </c:pt>
                <c:pt idx="1535">
                  <c:v>-0.10612520641224887</c:v>
                </c:pt>
                <c:pt idx="1536">
                  <c:v>-0.13218496739718966</c:v>
                </c:pt>
                <c:pt idx="1537">
                  <c:v>-0.13646032207385028</c:v>
                </c:pt>
                <c:pt idx="1538">
                  <c:v>-0.15203515612226626</c:v>
                </c:pt>
                <c:pt idx="1539">
                  <c:v>-0.15362765383640697</c:v>
                </c:pt>
                <c:pt idx="1540">
                  <c:v>-0.16848738499731064</c:v>
                </c:pt>
                <c:pt idx="1541">
                  <c:v>-0.15078284121733687</c:v>
                </c:pt>
                <c:pt idx="1542">
                  <c:v>-0.15617174397010403</c:v>
                </c:pt>
                <c:pt idx="1543">
                  <c:v>-0.14406019221436084</c:v>
                </c:pt>
                <c:pt idx="1544">
                  <c:v>-0.14098995911205148</c:v>
                </c:pt>
                <c:pt idx="1545">
                  <c:v>-0.13932122118863111</c:v>
                </c:pt>
                <c:pt idx="1546">
                  <c:v>-0.12904971253217279</c:v>
                </c:pt>
                <c:pt idx="1547">
                  <c:v>-0.13729015211060924</c:v>
                </c:pt>
                <c:pt idx="1548">
                  <c:v>-0.13756590119536372</c:v>
                </c:pt>
                <c:pt idx="1549">
                  <c:v>-0.13371934932211449</c:v>
                </c:pt>
                <c:pt idx="1550">
                  <c:v>-0.1359835434221125</c:v>
                </c:pt>
                <c:pt idx="1551">
                  <c:v>-0.13776755805426788</c:v>
                </c:pt>
                <c:pt idx="1552">
                  <c:v>-0.13506148726281109</c:v>
                </c:pt>
                <c:pt idx="1553">
                  <c:v>-0.13679356827350253</c:v>
                </c:pt>
                <c:pt idx="1554">
                  <c:v>-0.15267865738967512</c:v>
                </c:pt>
                <c:pt idx="1555">
                  <c:v>-0.15016938836267868</c:v>
                </c:pt>
                <c:pt idx="1556">
                  <c:v>-0.15981860171734219</c:v>
                </c:pt>
                <c:pt idx="1557">
                  <c:v>-0.16108336318111882</c:v>
                </c:pt>
                <c:pt idx="1558">
                  <c:v>-0.16222303264007676</c:v>
                </c:pt>
                <c:pt idx="1559">
                  <c:v>-0.1828062338839086</c:v>
                </c:pt>
                <c:pt idx="1560">
                  <c:v>-0.18257404177540504</c:v>
                </c:pt>
                <c:pt idx="1561">
                  <c:v>-0.17210418571795849</c:v>
                </c:pt>
                <c:pt idx="1562">
                  <c:v>-0.16883289325619055</c:v>
                </c:pt>
                <c:pt idx="1563">
                  <c:v>-0.15873781506443185</c:v>
                </c:pt>
                <c:pt idx="1564">
                  <c:v>-0.15607369601841159</c:v>
                </c:pt>
                <c:pt idx="1565">
                  <c:v>-0.15122317205794256</c:v>
                </c:pt>
                <c:pt idx="1566">
                  <c:v>-0.17352477587194393</c:v>
                </c:pt>
                <c:pt idx="1567">
                  <c:v>-0.17368049878808467</c:v>
                </c:pt>
                <c:pt idx="1568">
                  <c:v>-0.17878093137110795</c:v>
                </c:pt>
                <c:pt idx="1569">
                  <c:v>-0.18264035531618594</c:v>
                </c:pt>
                <c:pt idx="1570">
                  <c:v>-0.17092546353887605</c:v>
                </c:pt>
                <c:pt idx="1571">
                  <c:v>-0.17438842706498237</c:v>
                </c:pt>
                <c:pt idx="1572">
                  <c:v>-0.16969958956594944</c:v>
                </c:pt>
                <c:pt idx="1573">
                  <c:v>-0.16976802441527461</c:v>
                </c:pt>
                <c:pt idx="1574">
                  <c:v>-0.16342750438543074</c:v>
                </c:pt>
                <c:pt idx="1575">
                  <c:v>-0.17300374197566082</c:v>
                </c:pt>
                <c:pt idx="1576">
                  <c:v>-0.17945727211565032</c:v>
                </c:pt>
                <c:pt idx="1577">
                  <c:v>-0.14985684929054899</c:v>
                </c:pt>
                <c:pt idx="1578">
                  <c:v>-0.14487345983804334</c:v>
                </c:pt>
                <c:pt idx="1579">
                  <c:v>-0.13443388848786419</c:v>
                </c:pt>
                <c:pt idx="1580">
                  <c:v>-0.130080943151616</c:v>
                </c:pt>
                <c:pt idx="1581">
                  <c:v>-0.14015742580506496</c:v>
                </c:pt>
                <c:pt idx="1582">
                  <c:v>-0.12827236359368799</c:v>
                </c:pt>
                <c:pt idx="1583">
                  <c:v>-0.12960918577293312</c:v>
                </c:pt>
                <c:pt idx="1584">
                  <c:v>-0.1232565738947663</c:v>
                </c:pt>
                <c:pt idx="1585">
                  <c:v>-0.10719725136955027</c:v>
                </c:pt>
                <c:pt idx="1586">
                  <c:v>-0.10417772306857753</c:v>
                </c:pt>
                <c:pt idx="1587">
                  <c:v>-9.4338868123433395E-2</c:v>
                </c:pt>
                <c:pt idx="1588">
                  <c:v>-8.1632244671204557E-2</c:v>
                </c:pt>
                <c:pt idx="1589">
                  <c:v>-8.9508993688797833E-2</c:v>
                </c:pt>
                <c:pt idx="1590">
                  <c:v>-9.5644274718167055E-2</c:v>
                </c:pt>
                <c:pt idx="1591">
                  <c:v>-8.9348060069905366E-2</c:v>
                </c:pt>
                <c:pt idx="1592">
                  <c:v>-8.0678211545853085E-2</c:v>
                </c:pt>
                <c:pt idx="1593">
                  <c:v>-9.1698795346971229E-2</c:v>
                </c:pt>
                <c:pt idx="1594">
                  <c:v>-8.0397319970973546E-2</c:v>
                </c:pt>
                <c:pt idx="1595">
                  <c:v>-7.5690410685182674E-2</c:v>
                </c:pt>
                <c:pt idx="1596">
                  <c:v>-8.6871616649871863E-2</c:v>
                </c:pt>
                <c:pt idx="1597">
                  <c:v>-7.8357187051233512E-2</c:v>
                </c:pt>
                <c:pt idx="1598">
                  <c:v>-9.7197610317016681E-2</c:v>
                </c:pt>
                <c:pt idx="1599">
                  <c:v>-9.039369288045751E-2</c:v>
                </c:pt>
                <c:pt idx="1600">
                  <c:v>-8.3674113870785383E-2</c:v>
                </c:pt>
                <c:pt idx="1601">
                  <c:v>-7.7868367718718856E-2</c:v>
                </c:pt>
                <c:pt idx="1602">
                  <c:v>-7.5347290852960103E-2</c:v>
                </c:pt>
                <c:pt idx="1603">
                  <c:v>-7.3001442624446411E-2</c:v>
                </c:pt>
                <c:pt idx="1604">
                  <c:v>-7.698061173742754E-2</c:v>
                </c:pt>
                <c:pt idx="1605">
                  <c:v>-7.273420993000479E-2</c:v>
                </c:pt>
                <c:pt idx="1606">
                  <c:v>-8.5519278069307481E-2</c:v>
                </c:pt>
                <c:pt idx="1607">
                  <c:v>-0.10134002570265732</c:v>
                </c:pt>
                <c:pt idx="1608">
                  <c:v>-9.5989817552091905E-2</c:v>
                </c:pt>
                <c:pt idx="1609">
                  <c:v>-0.10296825693546463</c:v>
                </c:pt>
                <c:pt idx="1610">
                  <c:v>-0.1022118669938813</c:v>
                </c:pt>
                <c:pt idx="1611">
                  <c:v>-0.11208728391510636</c:v>
                </c:pt>
                <c:pt idx="1612">
                  <c:v>-0.12133519257663783</c:v>
                </c:pt>
                <c:pt idx="1613">
                  <c:v>-0.11603113709452961</c:v>
                </c:pt>
                <c:pt idx="1614">
                  <c:v>-0.11206491575363653</c:v>
                </c:pt>
                <c:pt idx="1615">
                  <c:v>-0.10527854888431964</c:v>
                </c:pt>
                <c:pt idx="1616">
                  <c:v>-9.7976016071412708E-2</c:v>
                </c:pt>
                <c:pt idx="1617">
                  <c:v>-8.953355617205816E-2</c:v>
                </c:pt>
                <c:pt idx="1618">
                  <c:v>-8.8308367505196328E-2</c:v>
                </c:pt>
                <c:pt idx="1619">
                  <c:v>-8.4354856997024608E-2</c:v>
                </c:pt>
                <c:pt idx="1620">
                  <c:v>-6.7967731860267167E-2</c:v>
                </c:pt>
                <c:pt idx="1621">
                  <c:v>-4.0015830674441033E-2</c:v>
                </c:pt>
                <c:pt idx="1622">
                  <c:v>-1.4200442738188546E-2</c:v>
                </c:pt>
                <c:pt idx="1623">
                  <c:v>-2.5782407776332672E-2</c:v>
                </c:pt>
                <c:pt idx="1624">
                  <c:v>-3.1231316846701107E-2</c:v>
                </c:pt>
                <c:pt idx="1625">
                  <c:v>-4.7266282620192057E-2</c:v>
                </c:pt>
                <c:pt idx="1626">
                  <c:v>-4.847778052533025E-2</c:v>
                </c:pt>
                <c:pt idx="1627">
                  <c:v>-5.6434717513408006E-2</c:v>
                </c:pt>
                <c:pt idx="1628">
                  <c:v>-8.6767473113575799E-2</c:v>
                </c:pt>
                <c:pt idx="1629">
                  <c:v>-7.7301216476962753E-2</c:v>
                </c:pt>
                <c:pt idx="1630">
                  <c:v>-9.3699661181607552E-2</c:v>
                </c:pt>
                <c:pt idx="1631">
                  <c:v>-9.806594908360633E-2</c:v>
                </c:pt>
                <c:pt idx="1632">
                  <c:v>-9.7775712692434347E-2</c:v>
                </c:pt>
                <c:pt idx="1633">
                  <c:v>-0.10660586066122901</c:v>
                </c:pt>
                <c:pt idx="1634">
                  <c:v>-0.11861952434668666</c:v>
                </c:pt>
                <c:pt idx="1635">
                  <c:v>-0.12126351059230167</c:v>
                </c:pt>
                <c:pt idx="1636">
                  <c:v>-0.1155636980492003</c:v>
                </c:pt>
                <c:pt idx="1637">
                  <c:v>-0.11865819909064113</c:v>
                </c:pt>
                <c:pt idx="1638">
                  <c:v>-9.6570373221056216E-2</c:v>
                </c:pt>
                <c:pt idx="1639">
                  <c:v>-8.5567018433523212E-2</c:v>
                </c:pt>
                <c:pt idx="1640">
                  <c:v>-0.10932951617487796</c:v>
                </c:pt>
                <c:pt idx="1641">
                  <c:v>-0.12510104481731177</c:v>
                </c:pt>
                <c:pt idx="1642">
                  <c:v>-0.14728004278285489</c:v>
                </c:pt>
                <c:pt idx="1643">
                  <c:v>-0.15530732279058368</c:v>
                </c:pt>
                <c:pt idx="1644">
                  <c:v>-0.15014259309634592</c:v>
                </c:pt>
                <c:pt idx="1645">
                  <c:v>-0.15890728477447935</c:v>
                </c:pt>
                <c:pt idx="1646">
                  <c:v>-0.16255532547020113</c:v>
                </c:pt>
                <c:pt idx="1647">
                  <c:v>-0.16919121139982762</c:v>
                </c:pt>
                <c:pt idx="1648">
                  <c:v>-0.19547421792885267</c:v>
                </c:pt>
                <c:pt idx="1649">
                  <c:v>-0.22091492670982726</c:v>
                </c:pt>
                <c:pt idx="1650">
                  <c:v>-0.22868077681096788</c:v>
                </c:pt>
                <c:pt idx="1651">
                  <c:v>-0.21711596449213022</c:v>
                </c:pt>
                <c:pt idx="1652">
                  <c:v>-0.20265961625972329</c:v>
                </c:pt>
                <c:pt idx="1653">
                  <c:v>-0.20841700855694789</c:v>
                </c:pt>
                <c:pt idx="1654">
                  <c:v>-0.21857623160028383</c:v>
                </c:pt>
                <c:pt idx="1655">
                  <c:v>-0.23214840358169775</c:v>
                </c:pt>
                <c:pt idx="1656">
                  <c:v>-0.21770287923768405</c:v>
                </c:pt>
                <c:pt idx="1657">
                  <c:v>-0.21203195676628916</c:v>
                </c:pt>
                <c:pt idx="1658">
                  <c:v>-0.20924400148794953</c:v>
                </c:pt>
                <c:pt idx="1659">
                  <c:v>-0.20189359319961087</c:v>
                </c:pt>
                <c:pt idx="1660">
                  <c:v>-0.19296330438677411</c:v>
                </c:pt>
                <c:pt idx="1661">
                  <c:v>-0.19425128841576433</c:v>
                </c:pt>
                <c:pt idx="1662">
                  <c:v>-0.18285145599491204</c:v>
                </c:pt>
                <c:pt idx="1663">
                  <c:v>-0.18790710862618065</c:v>
                </c:pt>
                <c:pt idx="1664">
                  <c:v>-0.19536166475147554</c:v>
                </c:pt>
                <c:pt idx="1665">
                  <c:v>-0.20142273888746132</c:v>
                </c:pt>
                <c:pt idx="1666">
                  <c:v>-0.20484900925734728</c:v>
                </c:pt>
                <c:pt idx="1667">
                  <c:v>-0.20590473075315663</c:v>
                </c:pt>
                <c:pt idx="1668">
                  <c:v>-0.217387386890176</c:v>
                </c:pt>
                <c:pt idx="1669">
                  <c:v>-0.20835145634783481</c:v>
                </c:pt>
                <c:pt idx="1670">
                  <c:v>-0.19435775552616308</c:v>
                </c:pt>
                <c:pt idx="1671">
                  <c:v>-0.21413745564811104</c:v>
                </c:pt>
                <c:pt idx="1672">
                  <c:v>-0.22349564555155554</c:v>
                </c:pt>
                <c:pt idx="1673">
                  <c:v>-0.21905953057869854</c:v>
                </c:pt>
                <c:pt idx="1674">
                  <c:v>-0.22373356760628593</c:v>
                </c:pt>
                <c:pt idx="1675">
                  <c:v>-0.21453484589676863</c:v>
                </c:pt>
                <c:pt idx="1676">
                  <c:v>-0.22159747294249155</c:v>
                </c:pt>
                <c:pt idx="1677">
                  <c:v>-0.2208991270678794</c:v>
                </c:pt>
                <c:pt idx="1678">
                  <c:v>-0.23480607004678311</c:v>
                </c:pt>
                <c:pt idx="1679">
                  <c:v>-0.23812948930920719</c:v>
                </c:pt>
                <c:pt idx="1680">
                  <c:v>-0.23116179326744801</c:v>
                </c:pt>
                <c:pt idx="1681">
                  <c:v>-0.22737745449435365</c:v>
                </c:pt>
                <c:pt idx="1682">
                  <c:v>-0.22773980921446657</c:v>
                </c:pt>
                <c:pt idx="1683">
                  <c:v>-0.22847685215384217</c:v>
                </c:pt>
                <c:pt idx="1684">
                  <c:v>-0.22887366167209211</c:v>
                </c:pt>
                <c:pt idx="1685">
                  <c:v>-0.22762481071630747</c:v>
                </c:pt>
                <c:pt idx="1686">
                  <c:v>-0.226928753163125</c:v>
                </c:pt>
                <c:pt idx="1687">
                  <c:v>-0.23067163908161359</c:v>
                </c:pt>
                <c:pt idx="1688">
                  <c:v>-0.22245224450811962</c:v>
                </c:pt>
                <c:pt idx="1689">
                  <c:v>-0.22502191073864775</c:v>
                </c:pt>
                <c:pt idx="1690">
                  <c:v>-0.21020144378647698</c:v>
                </c:pt>
                <c:pt idx="1691">
                  <c:v>-0.1990537811232671</c:v>
                </c:pt>
                <c:pt idx="1692">
                  <c:v>-0.20497232434495694</c:v>
                </c:pt>
                <c:pt idx="1693">
                  <c:v>-0.19786229523812104</c:v>
                </c:pt>
                <c:pt idx="1694">
                  <c:v>-0.19362441024149923</c:v>
                </c:pt>
                <c:pt idx="1695">
                  <c:v>-0.19848252227364582</c:v>
                </c:pt>
                <c:pt idx="1696">
                  <c:v>-0.19797635965277205</c:v>
                </c:pt>
                <c:pt idx="1697">
                  <c:v>-0.20051583840490805</c:v>
                </c:pt>
                <c:pt idx="1698">
                  <c:v>-0.19732922960168919</c:v>
                </c:pt>
                <c:pt idx="1699">
                  <c:v>-0.20470086837256718</c:v>
                </c:pt>
                <c:pt idx="1700">
                  <c:v>-0.19643098467455955</c:v>
                </c:pt>
                <c:pt idx="1701">
                  <c:v>-0.20145458893003521</c:v>
                </c:pt>
                <c:pt idx="1702">
                  <c:v>-0.20246447027958603</c:v>
                </c:pt>
                <c:pt idx="1703">
                  <c:v>-0.20151694779978802</c:v>
                </c:pt>
                <c:pt idx="1704">
                  <c:v>-0.17532051305729968</c:v>
                </c:pt>
                <c:pt idx="1705">
                  <c:v>-0.14961331620152707</c:v>
                </c:pt>
                <c:pt idx="1706">
                  <c:v>-0.14394763327469329</c:v>
                </c:pt>
                <c:pt idx="1707">
                  <c:v>-0.15301499298741617</c:v>
                </c:pt>
                <c:pt idx="1708">
                  <c:v>-0.15893400778816613</c:v>
                </c:pt>
                <c:pt idx="1709">
                  <c:v>-0.16163667000720583</c:v>
                </c:pt>
                <c:pt idx="1710">
                  <c:v>-0.16703235619399537</c:v>
                </c:pt>
                <c:pt idx="1711">
                  <c:v>-0.11548885089179128</c:v>
                </c:pt>
                <c:pt idx="1712">
                  <c:v>-5.81906501716285E-2</c:v>
                </c:pt>
                <c:pt idx="1713">
                  <c:v>-5.7937594658456382E-2</c:v>
                </c:pt>
                <c:pt idx="1714">
                  <c:v>-7.1745113286656004E-2</c:v>
                </c:pt>
                <c:pt idx="1715">
                  <c:v>-8.5440563966210248E-2</c:v>
                </c:pt>
                <c:pt idx="1716">
                  <c:v>-7.5259395863446543E-2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0-4F79-B7D7-3E2AD6081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58655373670391"/>
          <c:y val="7.9607376291786408E-2"/>
          <c:w val="0.12241344626329603"/>
          <c:h val="0.753672080052493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BETA </a:t>
            </a:r>
            <a:r>
              <a:rPr lang="en-US" sz="6600" b="1" i="0" u="none" strike="noStrike" cap="all" baseline="0">
                <a:effectLst/>
              </a:rPr>
              <a:t>tO 60% s&amp;P 500 + 40% Barclays Agg </a:t>
            </a:r>
            <a:r>
              <a:rPr lang="en-US" sz="6600">
                <a:solidFill>
                  <a:schemeClr val="tx1"/>
                </a:solidFill>
              </a:rPr>
              <a:t> </a:t>
            </a: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="1" i="0" u="none" strike="noStrike" cap="all" baseline="0">
                <a:solidFill>
                  <a:schemeClr val="tx1"/>
                </a:solidFill>
                <a:effectLst/>
              </a:rPr>
              <a:t>Rolling 63 day</a:t>
            </a:r>
            <a:endParaRPr lang="en-US" sz="66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9364240184262685"/>
          <c:y val="1.944315784056406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8727309008794E-2"/>
          <c:y val="0.13041310053634603"/>
          <c:w val="0.83171501642201628"/>
          <c:h val="0.6526060105658148"/>
        </c:manualLayout>
      </c:layout>
      <c:lineChart>
        <c:grouping val="standard"/>
        <c:varyColors val="0"/>
        <c:ser>
          <c:idx val="1"/>
          <c:order val="0"/>
          <c:tx>
            <c:strRef>
              <c:f>RISKSTATS!$G$1</c:f>
              <c:strCache>
                <c:ptCount val="1"/>
                <c:pt idx="0">
                  <c:v>beta.SixtyForty</c:v>
                </c:pt>
              </c:strCache>
            </c:strRef>
          </c:tx>
          <c:spPr>
            <a:ln w="1016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RISKSTATS!$A$2:$A$1718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RISKSTATS!$G$2:$G$1718</c:f>
              <c:numCache>
                <c:formatCode>0.00</c:formatCode>
                <c:ptCount val="1717"/>
                <c:pt idx="62">
                  <c:v>0.41142898000809119</c:v>
                </c:pt>
                <c:pt idx="63">
                  <c:v>0.42059740005019802</c:v>
                </c:pt>
                <c:pt idx="64">
                  <c:v>0.42347440379965556</c:v>
                </c:pt>
                <c:pt idx="65">
                  <c:v>0.43750364461394359</c:v>
                </c:pt>
                <c:pt idx="66">
                  <c:v>0.43343387007545775</c:v>
                </c:pt>
                <c:pt idx="67">
                  <c:v>0.43449945186299954</c:v>
                </c:pt>
                <c:pt idx="68">
                  <c:v>0.43546712641431912</c:v>
                </c:pt>
                <c:pt idx="69">
                  <c:v>0.46711263924484897</c:v>
                </c:pt>
                <c:pt idx="70">
                  <c:v>0.46943886320484129</c:v>
                </c:pt>
                <c:pt idx="71">
                  <c:v>0.4813899404781764</c:v>
                </c:pt>
                <c:pt idx="72">
                  <c:v>0.48697451605551545</c:v>
                </c:pt>
                <c:pt idx="73">
                  <c:v>0.48948558268073517</c:v>
                </c:pt>
                <c:pt idx="74">
                  <c:v>0.49754566738710532</c:v>
                </c:pt>
                <c:pt idx="75">
                  <c:v>0.50689594912963343</c:v>
                </c:pt>
                <c:pt idx="76">
                  <c:v>0.49759829586841686</c:v>
                </c:pt>
                <c:pt idx="77">
                  <c:v>0.50366393483507477</c:v>
                </c:pt>
                <c:pt idx="78">
                  <c:v>0.48564611830794685</c:v>
                </c:pt>
                <c:pt idx="79">
                  <c:v>0.49227865633838669</c:v>
                </c:pt>
                <c:pt idx="80">
                  <c:v>0.49552817491921458</c:v>
                </c:pt>
                <c:pt idx="81">
                  <c:v>0.51987256532527171</c:v>
                </c:pt>
                <c:pt idx="82">
                  <c:v>0.49699133636407633</c:v>
                </c:pt>
                <c:pt idx="83">
                  <c:v>0.45934793934541579</c:v>
                </c:pt>
                <c:pt idx="84">
                  <c:v>0.45027462876600688</c:v>
                </c:pt>
                <c:pt idx="85">
                  <c:v>0.45105459941030102</c:v>
                </c:pt>
                <c:pt idx="86">
                  <c:v>0.45431181441279078</c:v>
                </c:pt>
                <c:pt idx="87">
                  <c:v>0.44035315511282608</c:v>
                </c:pt>
                <c:pt idx="88">
                  <c:v>0.44452629615631351</c:v>
                </c:pt>
                <c:pt idx="89">
                  <c:v>0.44105714037233629</c:v>
                </c:pt>
                <c:pt idx="90">
                  <c:v>0.43461119088442507</c:v>
                </c:pt>
                <c:pt idx="91">
                  <c:v>0.44856353519325343</c:v>
                </c:pt>
                <c:pt idx="92">
                  <c:v>0.44673855730229367</c:v>
                </c:pt>
                <c:pt idx="93">
                  <c:v>0.43442313911524782</c:v>
                </c:pt>
                <c:pt idx="94">
                  <c:v>0.43388017886025576</c:v>
                </c:pt>
                <c:pt idx="95">
                  <c:v>0.41994453299615403</c:v>
                </c:pt>
                <c:pt idx="96">
                  <c:v>0.41760532979137494</c:v>
                </c:pt>
                <c:pt idx="97">
                  <c:v>0.4242529661722203</c:v>
                </c:pt>
                <c:pt idx="98">
                  <c:v>0.42499846620863685</c:v>
                </c:pt>
                <c:pt idx="99">
                  <c:v>0.4252315578658814</c:v>
                </c:pt>
                <c:pt idx="100">
                  <c:v>0.42235540012503087</c:v>
                </c:pt>
                <c:pt idx="101">
                  <c:v>0.43645642639003568</c:v>
                </c:pt>
                <c:pt idx="102">
                  <c:v>0.43846060765055578</c:v>
                </c:pt>
                <c:pt idx="103">
                  <c:v>0.43298070448297077</c:v>
                </c:pt>
                <c:pt idx="104">
                  <c:v>0.43565561058673469</c:v>
                </c:pt>
                <c:pt idx="105">
                  <c:v>0.43194215089384053</c:v>
                </c:pt>
                <c:pt idx="106">
                  <c:v>0.43167517077279199</c:v>
                </c:pt>
                <c:pt idx="107">
                  <c:v>0.43149013605497566</c:v>
                </c:pt>
                <c:pt idx="108">
                  <c:v>0.43307884088142068</c:v>
                </c:pt>
                <c:pt idx="109">
                  <c:v>0.42780479763780771</c:v>
                </c:pt>
                <c:pt idx="110">
                  <c:v>0.41888791505215134</c:v>
                </c:pt>
                <c:pt idx="111">
                  <c:v>0.41401834322724612</c:v>
                </c:pt>
                <c:pt idx="112">
                  <c:v>0.41821410187263902</c:v>
                </c:pt>
                <c:pt idx="113">
                  <c:v>0.41547094071349416</c:v>
                </c:pt>
                <c:pt idx="114">
                  <c:v>0.41661568146089295</c:v>
                </c:pt>
                <c:pt idx="115">
                  <c:v>0.41049416079742596</c:v>
                </c:pt>
                <c:pt idx="116">
                  <c:v>0.41115270947685162</c:v>
                </c:pt>
                <c:pt idx="117">
                  <c:v>0.41290891087689841</c:v>
                </c:pt>
                <c:pt idx="118">
                  <c:v>0.41758473682278358</c:v>
                </c:pt>
                <c:pt idx="119">
                  <c:v>0.41169634817145967</c:v>
                </c:pt>
                <c:pt idx="120">
                  <c:v>0.41389682881645934</c:v>
                </c:pt>
                <c:pt idx="121">
                  <c:v>0.4102537274844511</c:v>
                </c:pt>
                <c:pt idx="122">
                  <c:v>0.4100325539879065</c:v>
                </c:pt>
                <c:pt idx="123">
                  <c:v>0.41336171671451455</c:v>
                </c:pt>
                <c:pt idx="124">
                  <c:v>0.40205197946283444</c:v>
                </c:pt>
                <c:pt idx="125">
                  <c:v>0.40958899221607942</c:v>
                </c:pt>
                <c:pt idx="126">
                  <c:v>0.41398344722019198</c:v>
                </c:pt>
                <c:pt idx="127">
                  <c:v>0.41026163558150852</c:v>
                </c:pt>
                <c:pt idx="128">
                  <c:v>0.41749891461324556</c:v>
                </c:pt>
                <c:pt idx="129">
                  <c:v>0.42100039560977509</c:v>
                </c:pt>
                <c:pt idx="130">
                  <c:v>0.41962704061789097</c:v>
                </c:pt>
                <c:pt idx="131">
                  <c:v>0.42346723470121145</c:v>
                </c:pt>
                <c:pt idx="132">
                  <c:v>0.42398201559022636</c:v>
                </c:pt>
                <c:pt idx="133">
                  <c:v>0.41776467389940375</c:v>
                </c:pt>
                <c:pt idx="134">
                  <c:v>0.4016875612289843</c:v>
                </c:pt>
                <c:pt idx="135">
                  <c:v>0.4004384643212423</c:v>
                </c:pt>
                <c:pt idx="136">
                  <c:v>0.41034431323805626</c:v>
                </c:pt>
                <c:pt idx="137">
                  <c:v>0.40236772221423811</c:v>
                </c:pt>
                <c:pt idx="138">
                  <c:v>0.3975121991858438</c:v>
                </c:pt>
                <c:pt idx="139">
                  <c:v>0.40730017541200542</c:v>
                </c:pt>
                <c:pt idx="140">
                  <c:v>0.42003501099788965</c:v>
                </c:pt>
                <c:pt idx="141">
                  <c:v>0.43143397939621725</c:v>
                </c:pt>
                <c:pt idx="142">
                  <c:v>0.42625762464944611</c:v>
                </c:pt>
                <c:pt idx="143">
                  <c:v>0.42022585476389046</c:v>
                </c:pt>
                <c:pt idx="144">
                  <c:v>0.37676106353287137</c:v>
                </c:pt>
                <c:pt idx="145">
                  <c:v>0.38146906645259776</c:v>
                </c:pt>
                <c:pt idx="146">
                  <c:v>0.41943961994166357</c:v>
                </c:pt>
                <c:pt idx="147">
                  <c:v>0.4036324094324249</c:v>
                </c:pt>
                <c:pt idx="148">
                  <c:v>0.40024447365959553</c:v>
                </c:pt>
                <c:pt idx="149">
                  <c:v>0.39667119717506799</c:v>
                </c:pt>
                <c:pt idx="150">
                  <c:v>0.4057017093289727</c:v>
                </c:pt>
                <c:pt idx="151">
                  <c:v>0.40783353799605843</c:v>
                </c:pt>
                <c:pt idx="152">
                  <c:v>0.40409751318747644</c:v>
                </c:pt>
                <c:pt idx="153">
                  <c:v>0.40401670630548442</c:v>
                </c:pt>
                <c:pt idx="154">
                  <c:v>0.36490768043412553</c:v>
                </c:pt>
                <c:pt idx="155">
                  <c:v>0.36225907827987697</c:v>
                </c:pt>
                <c:pt idx="156">
                  <c:v>0.36223511827745125</c:v>
                </c:pt>
                <c:pt idx="157">
                  <c:v>0.36366528653595814</c:v>
                </c:pt>
                <c:pt idx="158">
                  <c:v>0.36390015747344651</c:v>
                </c:pt>
                <c:pt idx="159">
                  <c:v>0.3642905645510805</c:v>
                </c:pt>
                <c:pt idx="160">
                  <c:v>0.35358079302722012</c:v>
                </c:pt>
                <c:pt idx="161">
                  <c:v>0.34637468763706836</c:v>
                </c:pt>
                <c:pt idx="162">
                  <c:v>0.34778072928337578</c:v>
                </c:pt>
                <c:pt idx="163">
                  <c:v>0.35176649169518542</c:v>
                </c:pt>
                <c:pt idx="164">
                  <c:v>0.32797823070876719</c:v>
                </c:pt>
                <c:pt idx="165">
                  <c:v>0.32447458831435144</c:v>
                </c:pt>
                <c:pt idx="166">
                  <c:v>0.33155915917949424</c:v>
                </c:pt>
                <c:pt idx="167">
                  <c:v>0.33331890060667607</c:v>
                </c:pt>
                <c:pt idx="168">
                  <c:v>0.33172311225357148</c:v>
                </c:pt>
                <c:pt idx="169">
                  <c:v>0.3337953676732815</c:v>
                </c:pt>
                <c:pt idx="170">
                  <c:v>0.33350366645372259</c:v>
                </c:pt>
                <c:pt idx="171">
                  <c:v>0.3301893136557838</c:v>
                </c:pt>
                <c:pt idx="172">
                  <c:v>0.32808917639012092</c:v>
                </c:pt>
                <c:pt idx="173">
                  <c:v>0.32472092207633863</c:v>
                </c:pt>
                <c:pt idx="174">
                  <c:v>0.32212519373431747</c:v>
                </c:pt>
                <c:pt idx="175">
                  <c:v>0.32026828058541729</c:v>
                </c:pt>
                <c:pt idx="176">
                  <c:v>0.31582150003226483</c:v>
                </c:pt>
                <c:pt idx="177">
                  <c:v>0.32061129687772671</c:v>
                </c:pt>
                <c:pt idx="178">
                  <c:v>0.31323277337377525</c:v>
                </c:pt>
                <c:pt idx="179">
                  <c:v>0.31294841341070351</c:v>
                </c:pt>
                <c:pt idx="180">
                  <c:v>0.31236753792989996</c:v>
                </c:pt>
                <c:pt idx="181">
                  <c:v>0.31136756449414932</c:v>
                </c:pt>
                <c:pt idx="182">
                  <c:v>0.31039820754225794</c:v>
                </c:pt>
                <c:pt idx="183">
                  <c:v>0.31056991241555609</c:v>
                </c:pt>
                <c:pt idx="184">
                  <c:v>0.31096183498782298</c:v>
                </c:pt>
                <c:pt idx="185">
                  <c:v>0.31178689391752856</c:v>
                </c:pt>
                <c:pt idx="186">
                  <c:v>0.31473590563384746</c:v>
                </c:pt>
                <c:pt idx="187">
                  <c:v>0.32661154355697175</c:v>
                </c:pt>
                <c:pt idx="188">
                  <c:v>0.31713418124778026</c:v>
                </c:pt>
                <c:pt idx="189">
                  <c:v>0.30312682703509397</c:v>
                </c:pt>
                <c:pt idx="190">
                  <c:v>0.30493028836806996</c:v>
                </c:pt>
                <c:pt idx="191">
                  <c:v>0.30944768952337948</c:v>
                </c:pt>
                <c:pt idx="192">
                  <c:v>0.30664054070048524</c:v>
                </c:pt>
                <c:pt idx="193">
                  <c:v>0.30594355717082156</c:v>
                </c:pt>
                <c:pt idx="194">
                  <c:v>0.30259210097156364</c:v>
                </c:pt>
                <c:pt idx="195">
                  <c:v>0.30109143964430113</c:v>
                </c:pt>
                <c:pt idx="196">
                  <c:v>0.31424857042991733</c:v>
                </c:pt>
                <c:pt idx="197">
                  <c:v>0.31681102640783576</c:v>
                </c:pt>
                <c:pt idx="198">
                  <c:v>0.32390094424280813</c:v>
                </c:pt>
                <c:pt idx="199">
                  <c:v>0.31179799171883188</c:v>
                </c:pt>
                <c:pt idx="200">
                  <c:v>0.30638364827260828</c:v>
                </c:pt>
                <c:pt idx="201">
                  <c:v>0.29951454013405215</c:v>
                </c:pt>
                <c:pt idx="202">
                  <c:v>0.30029409478811553</c:v>
                </c:pt>
                <c:pt idx="203">
                  <c:v>0.31489997068035402</c:v>
                </c:pt>
                <c:pt idx="204">
                  <c:v>0.31615468999922103</c:v>
                </c:pt>
                <c:pt idx="205">
                  <c:v>0.30642863567312317</c:v>
                </c:pt>
                <c:pt idx="206">
                  <c:v>0.31371853150058127</c:v>
                </c:pt>
                <c:pt idx="207">
                  <c:v>0.33178582462643286</c:v>
                </c:pt>
                <c:pt idx="208">
                  <c:v>0.36107803492361473</c:v>
                </c:pt>
                <c:pt idx="209">
                  <c:v>0.37374836698448127</c:v>
                </c:pt>
                <c:pt idx="210">
                  <c:v>0.43845251648845007</c:v>
                </c:pt>
                <c:pt idx="211">
                  <c:v>0.42988298458778212</c:v>
                </c:pt>
                <c:pt idx="212">
                  <c:v>0.38299065030392077</c:v>
                </c:pt>
                <c:pt idx="213">
                  <c:v>0.38192321089154818</c:v>
                </c:pt>
                <c:pt idx="214">
                  <c:v>0.38458026217202046</c:v>
                </c:pt>
                <c:pt idx="215">
                  <c:v>0.38403222055080644</c:v>
                </c:pt>
                <c:pt idx="216">
                  <c:v>0.38997345200842981</c:v>
                </c:pt>
                <c:pt idx="217">
                  <c:v>0.40550138047782003</c:v>
                </c:pt>
                <c:pt idx="218">
                  <c:v>0.39773063805634162</c:v>
                </c:pt>
                <c:pt idx="219">
                  <c:v>0.40457806951748437</c:v>
                </c:pt>
                <c:pt idx="220">
                  <c:v>0.41027855026389615</c:v>
                </c:pt>
                <c:pt idx="221">
                  <c:v>0.40198358567914272</c:v>
                </c:pt>
                <c:pt idx="222">
                  <c:v>0.40029641387855019</c:v>
                </c:pt>
                <c:pt idx="223">
                  <c:v>0.40368302090841779</c:v>
                </c:pt>
                <c:pt idx="224">
                  <c:v>0.39854983414831802</c:v>
                </c:pt>
                <c:pt idx="225">
                  <c:v>0.39227914300940475</c:v>
                </c:pt>
                <c:pt idx="226">
                  <c:v>0.3927646726411172</c:v>
                </c:pt>
                <c:pt idx="227">
                  <c:v>0.39081259566075749</c:v>
                </c:pt>
                <c:pt idx="228">
                  <c:v>0.38044833331793981</c:v>
                </c:pt>
                <c:pt idx="229">
                  <c:v>0.38288764337848763</c:v>
                </c:pt>
                <c:pt idx="230">
                  <c:v>0.37277046103807077</c:v>
                </c:pt>
                <c:pt idx="231">
                  <c:v>0.37403401453823198</c:v>
                </c:pt>
                <c:pt idx="232">
                  <c:v>0.36826443816686422</c:v>
                </c:pt>
                <c:pt idx="233">
                  <c:v>0.36748538160724414</c:v>
                </c:pt>
                <c:pt idx="234">
                  <c:v>0.36093007556970291</c:v>
                </c:pt>
                <c:pt idx="235">
                  <c:v>0.36179956802787611</c:v>
                </c:pt>
                <c:pt idx="236">
                  <c:v>0.36193982435564681</c:v>
                </c:pt>
                <c:pt idx="237">
                  <c:v>0.36110723128343841</c:v>
                </c:pt>
                <c:pt idx="238">
                  <c:v>0.35938950392604829</c:v>
                </c:pt>
                <c:pt idx="239">
                  <c:v>0.3596861190073059</c:v>
                </c:pt>
                <c:pt idx="240">
                  <c:v>0.35902974849675334</c:v>
                </c:pt>
                <c:pt idx="241">
                  <c:v>0.35965057537035239</c:v>
                </c:pt>
                <c:pt idx="242">
                  <c:v>0.36001545669294382</c:v>
                </c:pt>
                <c:pt idx="243">
                  <c:v>0.36060855552159327</c:v>
                </c:pt>
                <c:pt idx="244">
                  <c:v>0.3585325997186033</c:v>
                </c:pt>
                <c:pt idx="245">
                  <c:v>0.35855992795910829</c:v>
                </c:pt>
                <c:pt idx="246">
                  <c:v>0.35766078250685945</c:v>
                </c:pt>
                <c:pt idx="247">
                  <c:v>0.35862089755193705</c:v>
                </c:pt>
                <c:pt idx="248">
                  <c:v>0.35608299993774584</c:v>
                </c:pt>
                <c:pt idx="249">
                  <c:v>0.35450445413692711</c:v>
                </c:pt>
                <c:pt idx="250">
                  <c:v>0.35470611460357243</c:v>
                </c:pt>
                <c:pt idx="251">
                  <c:v>0.3525607748037326</c:v>
                </c:pt>
                <c:pt idx="252">
                  <c:v>0.33790990520758968</c:v>
                </c:pt>
                <c:pt idx="253">
                  <c:v>0.34071607661601211</c:v>
                </c:pt>
                <c:pt idx="254">
                  <c:v>0.33898365226458665</c:v>
                </c:pt>
                <c:pt idx="255">
                  <c:v>0.33891792472762639</c:v>
                </c:pt>
                <c:pt idx="256">
                  <c:v>0.3435372022470764</c:v>
                </c:pt>
                <c:pt idx="257">
                  <c:v>0.34189306291458338</c:v>
                </c:pt>
                <c:pt idx="258">
                  <c:v>0.34170406591898767</c:v>
                </c:pt>
                <c:pt idx="259">
                  <c:v>0.33474210694612622</c:v>
                </c:pt>
                <c:pt idx="260">
                  <c:v>0.33369248765590159</c:v>
                </c:pt>
                <c:pt idx="261">
                  <c:v>0.33110628405428644</c:v>
                </c:pt>
                <c:pt idx="262">
                  <c:v>0.33017375209715782</c:v>
                </c:pt>
                <c:pt idx="263">
                  <c:v>0.3308568392604519</c:v>
                </c:pt>
                <c:pt idx="264">
                  <c:v>0.33019349327977376</c:v>
                </c:pt>
                <c:pt idx="265">
                  <c:v>0.33202658404674162</c:v>
                </c:pt>
                <c:pt idx="266">
                  <c:v>0.32965314188606482</c:v>
                </c:pt>
                <c:pt idx="267">
                  <c:v>0.32895458155945939</c:v>
                </c:pt>
                <c:pt idx="268">
                  <c:v>0.32948143592376189</c:v>
                </c:pt>
                <c:pt idx="269">
                  <c:v>0.33112002203147417</c:v>
                </c:pt>
                <c:pt idx="270">
                  <c:v>0.32264582655898716</c:v>
                </c:pt>
                <c:pt idx="271">
                  <c:v>0.31538785883177245</c:v>
                </c:pt>
                <c:pt idx="272">
                  <c:v>0.31508507258518625</c:v>
                </c:pt>
                <c:pt idx="273">
                  <c:v>0.29858516354237064</c:v>
                </c:pt>
                <c:pt idx="274">
                  <c:v>0.29954547083317806</c:v>
                </c:pt>
                <c:pt idx="275">
                  <c:v>0.30596712826302541</c:v>
                </c:pt>
                <c:pt idx="276">
                  <c:v>0.30665239722574616</c:v>
                </c:pt>
                <c:pt idx="277">
                  <c:v>0.30281569174401884</c:v>
                </c:pt>
                <c:pt idx="278">
                  <c:v>0.30310558979924418</c:v>
                </c:pt>
                <c:pt idx="279">
                  <c:v>0.29975528932737716</c:v>
                </c:pt>
                <c:pt idx="280">
                  <c:v>0.30007736147629122</c:v>
                </c:pt>
                <c:pt idx="281">
                  <c:v>0.30314224236623749</c:v>
                </c:pt>
                <c:pt idx="282">
                  <c:v>0.29990724988027373</c:v>
                </c:pt>
                <c:pt idx="283">
                  <c:v>0.28309550919503468</c:v>
                </c:pt>
                <c:pt idx="284">
                  <c:v>0.28797486072879541</c:v>
                </c:pt>
                <c:pt idx="285">
                  <c:v>0.28579649836793025</c:v>
                </c:pt>
                <c:pt idx="286">
                  <c:v>0.28953211956188624</c:v>
                </c:pt>
                <c:pt idx="287">
                  <c:v>0.29260360769476651</c:v>
                </c:pt>
                <c:pt idx="288">
                  <c:v>0.28669666519518405</c:v>
                </c:pt>
                <c:pt idx="289">
                  <c:v>0.28710745809330263</c:v>
                </c:pt>
                <c:pt idx="290">
                  <c:v>0.28395356340898437</c:v>
                </c:pt>
                <c:pt idx="291">
                  <c:v>0.28847671051106211</c:v>
                </c:pt>
                <c:pt idx="292">
                  <c:v>0.2887699970691387</c:v>
                </c:pt>
                <c:pt idx="293">
                  <c:v>0.29316766487894397</c:v>
                </c:pt>
                <c:pt idx="294">
                  <c:v>0.29328611736370669</c:v>
                </c:pt>
                <c:pt idx="295">
                  <c:v>0.30119312693756967</c:v>
                </c:pt>
                <c:pt idx="296">
                  <c:v>0.30022166216391732</c:v>
                </c:pt>
                <c:pt idx="297">
                  <c:v>0.30371528064945791</c:v>
                </c:pt>
                <c:pt idx="298">
                  <c:v>0.3022516337558746</c:v>
                </c:pt>
                <c:pt idx="299">
                  <c:v>0.30349240034729041</c:v>
                </c:pt>
                <c:pt idx="300">
                  <c:v>0.30383499477870229</c:v>
                </c:pt>
                <c:pt idx="301">
                  <c:v>0.30403644186768369</c:v>
                </c:pt>
                <c:pt idx="302">
                  <c:v>0.3034414321805069</c:v>
                </c:pt>
                <c:pt idx="303">
                  <c:v>0.30339422906674074</c:v>
                </c:pt>
                <c:pt idx="304">
                  <c:v>0.30336529472105683</c:v>
                </c:pt>
                <c:pt idx="305">
                  <c:v>0.29915417421950491</c:v>
                </c:pt>
                <c:pt idx="306">
                  <c:v>0.29840430304093341</c:v>
                </c:pt>
                <c:pt idx="307">
                  <c:v>0.29962125408621687</c:v>
                </c:pt>
                <c:pt idx="308">
                  <c:v>0.30479221080879765</c:v>
                </c:pt>
                <c:pt idx="309">
                  <c:v>0.3042282324823038</c:v>
                </c:pt>
                <c:pt idx="310">
                  <c:v>0.29118563813212006</c:v>
                </c:pt>
                <c:pt idx="311">
                  <c:v>0.29515979109611135</c:v>
                </c:pt>
                <c:pt idx="312">
                  <c:v>0.29166860727989052</c:v>
                </c:pt>
                <c:pt idx="313">
                  <c:v>0.28965710444507625</c:v>
                </c:pt>
                <c:pt idx="314">
                  <c:v>0.29013474878678858</c:v>
                </c:pt>
                <c:pt idx="315">
                  <c:v>0.32067479921286107</c:v>
                </c:pt>
                <c:pt idx="316">
                  <c:v>0.31671474723652787</c:v>
                </c:pt>
                <c:pt idx="317">
                  <c:v>0.3165461041870008</c:v>
                </c:pt>
                <c:pt idx="318">
                  <c:v>0.31589026866339454</c:v>
                </c:pt>
                <c:pt idx="319">
                  <c:v>0.30971494142700451</c:v>
                </c:pt>
                <c:pt idx="320">
                  <c:v>0.31326446399700808</c:v>
                </c:pt>
                <c:pt idx="321">
                  <c:v>0.31357386076740212</c:v>
                </c:pt>
                <c:pt idx="322">
                  <c:v>0.32176721206786046</c:v>
                </c:pt>
                <c:pt idx="323">
                  <c:v>0.31974149634434468</c:v>
                </c:pt>
                <c:pt idx="324">
                  <c:v>0.32707814559647941</c:v>
                </c:pt>
                <c:pt idx="325">
                  <c:v>0.32854768642913468</c:v>
                </c:pt>
                <c:pt idx="326">
                  <c:v>0.3311454388223497</c:v>
                </c:pt>
                <c:pt idx="327">
                  <c:v>0.33055069359748535</c:v>
                </c:pt>
                <c:pt idx="328">
                  <c:v>0.32866870315165125</c:v>
                </c:pt>
                <c:pt idx="329">
                  <c:v>0.3277082198187129</c:v>
                </c:pt>
                <c:pt idx="330">
                  <c:v>0.32652547878547977</c:v>
                </c:pt>
                <c:pt idx="331">
                  <c:v>0.32577383746163824</c:v>
                </c:pt>
                <c:pt idx="332">
                  <c:v>0.32549949133473255</c:v>
                </c:pt>
                <c:pt idx="333">
                  <c:v>0.34716359652058898</c:v>
                </c:pt>
                <c:pt idx="334">
                  <c:v>0.34988684961247868</c:v>
                </c:pt>
                <c:pt idx="335">
                  <c:v>0.34693847352836099</c:v>
                </c:pt>
                <c:pt idx="336">
                  <c:v>0.35363831689478159</c:v>
                </c:pt>
                <c:pt idx="337">
                  <c:v>0.35347534085471261</c:v>
                </c:pt>
                <c:pt idx="338">
                  <c:v>0.35456383003858577</c:v>
                </c:pt>
                <c:pt idx="339">
                  <c:v>0.34717387676120076</c:v>
                </c:pt>
                <c:pt idx="340">
                  <c:v>0.34897983951254086</c:v>
                </c:pt>
                <c:pt idx="341">
                  <c:v>0.36097891951588484</c:v>
                </c:pt>
                <c:pt idx="342">
                  <c:v>0.35635894177219696</c:v>
                </c:pt>
                <c:pt idx="343">
                  <c:v>0.36738925137202466</c:v>
                </c:pt>
                <c:pt idx="344">
                  <c:v>0.36956232688972357</c:v>
                </c:pt>
                <c:pt idx="345">
                  <c:v>0.36697229564792466</c:v>
                </c:pt>
                <c:pt idx="346">
                  <c:v>0.36740474357362601</c:v>
                </c:pt>
                <c:pt idx="347">
                  <c:v>0.36303165307259772</c:v>
                </c:pt>
                <c:pt idx="348">
                  <c:v>0.38404339062624698</c:v>
                </c:pt>
                <c:pt idx="349">
                  <c:v>0.38145978118362056</c:v>
                </c:pt>
                <c:pt idx="350">
                  <c:v>0.38115142094677384</c:v>
                </c:pt>
                <c:pt idx="351">
                  <c:v>0.38580138382817686</c:v>
                </c:pt>
                <c:pt idx="352">
                  <c:v>0.38846612184189994</c:v>
                </c:pt>
                <c:pt idx="353">
                  <c:v>0.39021775454025676</c:v>
                </c:pt>
                <c:pt idx="354">
                  <c:v>0.39290614000480772</c:v>
                </c:pt>
                <c:pt idx="355">
                  <c:v>0.40782422833300969</c:v>
                </c:pt>
                <c:pt idx="356">
                  <c:v>0.4059786854374316</c:v>
                </c:pt>
                <c:pt idx="357">
                  <c:v>0.39682257519372249</c:v>
                </c:pt>
                <c:pt idx="358">
                  <c:v>0.39208914254767524</c:v>
                </c:pt>
                <c:pt idx="359">
                  <c:v>0.39345608387881481</c:v>
                </c:pt>
                <c:pt idx="360">
                  <c:v>0.39393033588642695</c:v>
                </c:pt>
                <c:pt idx="361">
                  <c:v>0.39550270453044767</c:v>
                </c:pt>
                <c:pt idx="362">
                  <c:v>0.39397885191549298</c:v>
                </c:pt>
                <c:pt idx="363">
                  <c:v>0.38930222514851431</c:v>
                </c:pt>
                <c:pt idx="364">
                  <c:v>0.38717229331847686</c:v>
                </c:pt>
                <c:pt idx="365">
                  <c:v>0.387404288922997</c:v>
                </c:pt>
                <c:pt idx="366">
                  <c:v>0.3874464600569929</c:v>
                </c:pt>
                <c:pt idx="367">
                  <c:v>0.39788104855041145</c:v>
                </c:pt>
                <c:pt idx="368">
                  <c:v>0.39884331814049673</c:v>
                </c:pt>
                <c:pt idx="369">
                  <c:v>0.39918624406827502</c:v>
                </c:pt>
                <c:pt idx="370">
                  <c:v>0.39821399153367426</c:v>
                </c:pt>
                <c:pt idx="371">
                  <c:v>0.39980452563927937</c:v>
                </c:pt>
                <c:pt idx="372">
                  <c:v>0.40142151158173955</c:v>
                </c:pt>
                <c:pt idx="373">
                  <c:v>0.404308076964489</c:v>
                </c:pt>
                <c:pt idx="374">
                  <c:v>0.40554193473536343</c:v>
                </c:pt>
                <c:pt idx="375">
                  <c:v>0.41010485995737078</c:v>
                </c:pt>
                <c:pt idx="376">
                  <c:v>0.41068817562564724</c:v>
                </c:pt>
                <c:pt idx="377">
                  <c:v>0.41583259325630062</c:v>
                </c:pt>
                <c:pt idx="378">
                  <c:v>0.42241973888958956</c:v>
                </c:pt>
                <c:pt idx="379">
                  <c:v>0.42245204624912575</c:v>
                </c:pt>
                <c:pt idx="380">
                  <c:v>0.42284673196314432</c:v>
                </c:pt>
                <c:pt idx="381">
                  <c:v>0.42631997090621354</c:v>
                </c:pt>
                <c:pt idx="382">
                  <c:v>0.42529869947351795</c:v>
                </c:pt>
                <c:pt idx="383">
                  <c:v>0.41938378713070257</c:v>
                </c:pt>
                <c:pt idx="384">
                  <c:v>0.4189847963126142</c:v>
                </c:pt>
                <c:pt idx="385">
                  <c:v>0.41852161535823623</c:v>
                </c:pt>
                <c:pt idx="386">
                  <c:v>0.45518419118316605</c:v>
                </c:pt>
                <c:pt idx="387">
                  <c:v>0.4542149275586298</c:v>
                </c:pt>
                <c:pt idx="388">
                  <c:v>0.45578205830394969</c:v>
                </c:pt>
                <c:pt idx="389">
                  <c:v>0.45830232294053319</c:v>
                </c:pt>
                <c:pt idx="390">
                  <c:v>0.45763716122159237</c:v>
                </c:pt>
                <c:pt idx="391">
                  <c:v>0.45856513472578331</c:v>
                </c:pt>
                <c:pt idx="392">
                  <c:v>0.45821661429682009</c:v>
                </c:pt>
                <c:pt idx="393">
                  <c:v>0.4734252627401464</c:v>
                </c:pt>
                <c:pt idx="394">
                  <c:v>0.47786233196938926</c:v>
                </c:pt>
                <c:pt idx="395">
                  <c:v>0.48432062796651609</c:v>
                </c:pt>
                <c:pt idx="396">
                  <c:v>0.48204543964005903</c:v>
                </c:pt>
                <c:pt idx="397">
                  <c:v>0.48211918673039583</c:v>
                </c:pt>
                <c:pt idx="398">
                  <c:v>0.4831860063248084</c:v>
                </c:pt>
                <c:pt idx="399">
                  <c:v>0.49559697978425088</c:v>
                </c:pt>
                <c:pt idx="400">
                  <c:v>0.49716440605644519</c:v>
                </c:pt>
                <c:pt idx="401">
                  <c:v>0.50089881242463186</c:v>
                </c:pt>
                <c:pt idx="402">
                  <c:v>0.51851767546775673</c:v>
                </c:pt>
                <c:pt idx="403">
                  <c:v>0.51887641355983261</c:v>
                </c:pt>
                <c:pt idx="404">
                  <c:v>0.51313407739574113</c:v>
                </c:pt>
                <c:pt idx="405">
                  <c:v>0.52718540023540816</c:v>
                </c:pt>
                <c:pt idx="406">
                  <c:v>0.52472010143592895</c:v>
                </c:pt>
                <c:pt idx="407">
                  <c:v>0.52417801451883472</c:v>
                </c:pt>
                <c:pt idx="408">
                  <c:v>0.5453523444339522</c:v>
                </c:pt>
                <c:pt idx="409">
                  <c:v>0.55997969589239072</c:v>
                </c:pt>
                <c:pt idx="410">
                  <c:v>0.56842587138025635</c:v>
                </c:pt>
                <c:pt idx="411">
                  <c:v>0.56102687219008707</c:v>
                </c:pt>
                <c:pt idx="412">
                  <c:v>0.55237641984342345</c:v>
                </c:pt>
                <c:pt idx="413">
                  <c:v>0.55409909773047572</c:v>
                </c:pt>
                <c:pt idx="414">
                  <c:v>0.54069137216040242</c:v>
                </c:pt>
                <c:pt idx="415">
                  <c:v>0.53733611954431515</c:v>
                </c:pt>
                <c:pt idx="416">
                  <c:v>0.54876730724326683</c:v>
                </c:pt>
                <c:pt idx="417">
                  <c:v>0.54746489457325787</c:v>
                </c:pt>
                <c:pt idx="418">
                  <c:v>0.56142335526306586</c:v>
                </c:pt>
                <c:pt idx="419">
                  <c:v>0.55654619573813369</c:v>
                </c:pt>
                <c:pt idx="420">
                  <c:v>0.56672628820386273</c:v>
                </c:pt>
                <c:pt idx="421">
                  <c:v>0.57813231710270441</c:v>
                </c:pt>
                <c:pt idx="422">
                  <c:v>0.57115811652187498</c:v>
                </c:pt>
                <c:pt idx="423">
                  <c:v>0.57562103891616268</c:v>
                </c:pt>
                <c:pt idx="424">
                  <c:v>0.56440049100035317</c:v>
                </c:pt>
                <c:pt idx="425">
                  <c:v>0.54484024147806365</c:v>
                </c:pt>
                <c:pt idx="426">
                  <c:v>0.53888701452254473</c:v>
                </c:pt>
                <c:pt idx="427">
                  <c:v>0.54583351836674632</c:v>
                </c:pt>
                <c:pt idx="428">
                  <c:v>0.54774320123172204</c:v>
                </c:pt>
                <c:pt idx="429">
                  <c:v>0.55025452820492649</c:v>
                </c:pt>
                <c:pt idx="430">
                  <c:v>0.54615780852715679</c:v>
                </c:pt>
                <c:pt idx="431">
                  <c:v>0.5427812387813773</c:v>
                </c:pt>
                <c:pt idx="432">
                  <c:v>0.54288884032121199</c:v>
                </c:pt>
                <c:pt idx="433">
                  <c:v>0.54168130766302469</c:v>
                </c:pt>
                <c:pt idx="434">
                  <c:v>0.54025715614959569</c:v>
                </c:pt>
                <c:pt idx="435">
                  <c:v>0.53435240718513122</c:v>
                </c:pt>
                <c:pt idx="436">
                  <c:v>0.534169021786707</c:v>
                </c:pt>
                <c:pt idx="437">
                  <c:v>0.53425144242287892</c:v>
                </c:pt>
                <c:pt idx="438">
                  <c:v>0.53341121759057297</c:v>
                </c:pt>
                <c:pt idx="439">
                  <c:v>0.53316675196988417</c:v>
                </c:pt>
                <c:pt idx="440">
                  <c:v>0.53290592294187755</c:v>
                </c:pt>
                <c:pt idx="441">
                  <c:v>0.5335617934520055</c:v>
                </c:pt>
                <c:pt idx="442">
                  <c:v>0.53517534516186838</c:v>
                </c:pt>
                <c:pt idx="443">
                  <c:v>0.53635519263159448</c:v>
                </c:pt>
                <c:pt idx="444">
                  <c:v>0.541453966718629</c:v>
                </c:pt>
                <c:pt idx="445">
                  <c:v>0.54186866628284003</c:v>
                </c:pt>
                <c:pt idx="446">
                  <c:v>0.54208555539768066</c:v>
                </c:pt>
                <c:pt idx="447">
                  <c:v>0.54235675239582737</c:v>
                </c:pt>
                <c:pt idx="448">
                  <c:v>0.54514490139881988</c:v>
                </c:pt>
                <c:pt idx="449">
                  <c:v>0.52284608930751242</c:v>
                </c:pt>
                <c:pt idx="450">
                  <c:v>0.51701388584457664</c:v>
                </c:pt>
                <c:pt idx="451">
                  <c:v>0.51949679408200755</c:v>
                </c:pt>
                <c:pt idx="452">
                  <c:v>0.51834573297764508</c:v>
                </c:pt>
                <c:pt idx="453">
                  <c:v>0.51294864154934439</c:v>
                </c:pt>
                <c:pt idx="454">
                  <c:v>0.51230392578617467</c:v>
                </c:pt>
                <c:pt idx="455">
                  <c:v>0.50935719075938446</c:v>
                </c:pt>
                <c:pt idx="456">
                  <c:v>0.50483963340226101</c:v>
                </c:pt>
                <c:pt idx="457">
                  <c:v>0.50065586915760196</c:v>
                </c:pt>
                <c:pt idx="458">
                  <c:v>0.49565582599489405</c:v>
                </c:pt>
                <c:pt idx="459">
                  <c:v>0.50191552562182451</c:v>
                </c:pt>
                <c:pt idx="460">
                  <c:v>0.48802577071376474</c:v>
                </c:pt>
                <c:pt idx="461">
                  <c:v>0.48781595047424287</c:v>
                </c:pt>
                <c:pt idx="462">
                  <c:v>0.48391665805089795</c:v>
                </c:pt>
                <c:pt idx="463">
                  <c:v>0.48647735213062326</c:v>
                </c:pt>
                <c:pt idx="464">
                  <c:v>0.47662517586060998</c:v>
                </c:pt>
                <c:pt idx="465">
                  <c:v>0.47625255826326679</c:v>
                </c:pt>
                <c:pt idx="466">
                  <c:v>0.47273739197925363</c:v>
                </c:pt>
                <c:pt idx="467">
                  <c:v>0.47066519464839307</c:v>
                </c:pt>
                <c:pt idx="468">
                  <c:v>0.46769106789425952</c:v>
                </c:pt>
                <c:pt idx="469">
                  <c:v>0.46468388064633043</c:v>
                </c:pt>
                <c:pt idx="470">
                  <c:v>0.46367557729181952</c:v>
                </c:pt>
                <c:pt idx="471">
                  <c:v>0.45946288661699647</c:v>
                </c:pt>
                <c:pt idx="472">
                  <c:v>0.44828509599852356</c:v>
                </c:pt>
                <c:pt idx="473">
                  <c:v>0.44162925501839945</c:v>
                </c:pt>
                <c:pt idx="474">
                  <c:v>0.44193629531184508</c:v>
                </c:pt>
                <c:pt idx="475">
                  <c:v>0.44364314059533727</c:v>
                </c:pt>
                <c:pt idx="476">
                  <c:v>0.44471311177207257</c:v>
                </c:pt>
                <c:pt idx="477">
                  <c:v>0.44264574288018194</c:v>
                </c:pt>
                <c:pt idx="478">
                  <c:v>0.42475629900810097</c:v>
                </c:pt>
                <c:pt idx="479">
                  <c:v>0.421878110658367</c:v>
                </c:pt>
                <c:pt idx="480">
                  <c:v>0.42279659608719616</c:v>
                </c:pt>
                <c:pt idx="481">
                  <c:v>0.41246298941221549</c:v>
                </c:pt>
                <c:pt idx="482">
                  <c:v>0.41245849620718272</c:v>
                </c:pt>
                <c:pt idx="483">
                  <c:v>0.41441034099724444</c:v>
                </c:pt>
                <c:pt idx="484">
                  <c:v>0.39216298805569672</c:v>
                </c:pt>
                <c:pt idx="485">
                  <c:v>0.38606319010026691</c:v>
                </c:pt>
                <c:pt idx="486">
                  <c:v>0.38164748515254698</c:v>
                </c:pt>
                <c:pt idx="487">
                  <c:v>0.38332519316349345</c:v>
                </c:pt>
                <c:pt idx="488">
                  <c:v>0.38918485482762927</c:v>
                </c:pt>
                <c:pt idx="489">
                  <c:v>0.39351434506816796</c:v>
                </c:pt>
                <c:pt idx="490">
                  <c:v>0.38888428246582346</c:v>
                </c:pt>
                <c:pt idx="491">
                  <c:v>0.37304326826449419</c:v>
                </c:pt>
                <c:pt idx="492">
                  <c:v>0.38394553648634311</c:v>
                </c:pt>
                <c:pt idx="493">
                  <c:v>0.38168204191133737</c:v>
                </c:pt>
                <c:pt idx="494">
                  <c:v>0.37709279823093156</c:v>
                </c:pt>
                <c:pt idx="495">
                  <c:v>0.37637405398385687</c:v>
                </c:pt>
                <c:pt idx="496">
                  <c:v>0.37863768447145613</c:v>
                </c:pt>
                <c:pt idx="497">
                  <c:v>0.37970148445030805</c:v>
                </c:pt>
                <c:pt idx="498">
                  <c:v>0.38023033574923421</c:v>
                </c:pt>
                <c:pt idx="499">
                  <c:v>0.38492026231392601</c:v>
                </c:pt>
                <c:pt idx="500">
                  <c:v>0.39336272455670429</c:v>
                </c:pt>
                <c:pt idx="501">
                  <c:v>0.39343094238550969</c:v>
                </c:pt>
                <c:pt idx="502">
                  <c:v>0.39359208850570943</c:v>
                </c:pt>
                <c:pt idx="503">
                  <c:v>0.39602929008186077</c:v>
                </c:pt>
                <c:pt idx="504">
                  <c:v>0.39574306473169235</c:v>
                </c:pt>
                <c:pt idx="505">
                  <c:v>0.39914014046110291</c:v>
                </c:pt>
                <c:pt idx="506">
                  <c:v>0.39848330153787426</c:v>
                </c:pt>
                <c:pt idx="507">
                  <c:v>0.39247705603150068</c:v>
                </c:pt>
                <c:pt idx="508">
                  <c:v>0.39222933846657543</c:v>
                </c:pt>
                <c:pt idx="509">
                  <c:v>0.39353338280877215</c:v>
                </c:pt>
                <c:pt idx="510">
                  <c:v>0.39857839539884105</c:v>
                </c:pt>
                <c:pt idx="511">
                  <c:v>0.3849823895985573</c:v>
                </c:pt>
                <c:pt idx="512">
                  <c:v>0.3878179870818374</c:v>
                </c:pt>
                <c:pt idx="513">
                  <c:v>0.38812794008283619</c:v>
                </c:pt>
                <c:pt idx="514">
                  <c:v>0.38599313817587577</c:v>
                </c:pt>
                <c:pt idx="515">
                  <c:v>0.3861766736540948</c:v>
                </c:pt>
                <c:pt idx="516">
                  <c:v>0.38866335359303161</c:v>
                </c:pt>
                <c:pt idx="517">
                  <c:v>0.38447400551185401</c:v>
                </c:pt>
                <c:pt idx="518">
                  <c:v>0.38676381415246069</c:v>
                </c:pt>
                <c:pt idx="519">
                  <c:v>0.38599372551826205</c:v>
                </c:pt>
                <c:pt idx="520">
                  <c:v>0.38604833838822433</c:v>
                </c:pt>
                <c:pt idx="521">
                  <c:v>0.39458990945014005</c:v>
                </c:pt>
                <c:pt idx="522">
                  <c:v>0.38696217138399019</c:v>
                </c:pt>
                <c:pt idx="523">
                  <c:v>0.39053117923352215</c:v>
                </c:pt>
                <c:pt idx="524">
                  <c:v>0.39254673330729967</c:v>
                </c:pt>
                <c:pt idx="525">
                  <c:v>0.4039030468619072</c:v>
                </c:pt>
                <c:pt idx="526">
                  <c:v>0.37922930962427248</c:v>
                </c:pt>
                <c:pt idx="527">
                  <c:v>0.36706613792719378</c:v>
                </c:pt>
                <c:pt idx="528">
                  <c:v>0.36614613217306258</c:v>
                </c:pt>
                <c:pt idx="529">
                  <c:v>0.3672894267715226</c:v>
                </c:pt>
                <c:pt idx="530">
                  <c:v>0.35995269724191764</c:v>
                </c:pt>
                <c:pt idx="531">
                  <c:v>0.36076219074774701</c:v>
                </c:pt>
                <c:pt idx="532">
                  <c:v>0.35948137298665972</c:v>
                </c:pt>
                <c:pt idx="533">
                  <c:v>0.35931098414289847</c:v>
                </c:pt>
                <c:pt idx="534">
                  <c:v>0.35777777627133861</c:v>
                </c:pt>
                <c:pt idx="535">
                  <c:v>0.35671088405686874</c:v>
                </c:pt>
                <c:pt idx="536">
                  <c:v>0.34891020648188137</c:v>
                </c:pt>
                <c:pt idx="537">
                  <c:v>0.34882967985856361</c:v>
                </c:pt>
                <c:pt idx="538">
                  <c:v>0.34884663680801248</c:v>
                </c:pt>
                <c:pt idx="539">
                  <c:v>0.34932754541072591</c:v>
                </c:pt>
                <c:pt idx="540">
                  <c:v>0.35276294326697133</c:v>
                </c:pt>
                <c:pt idx="541">
                  <c:v>0.35379107442122287</c:v>
                </c:pt>
                <c:pt idx="542">
                  <c:v>0.35414455983952392</c:v>
                </c:pt>
                <c:pt idx="543">
                  <c:v>0.35403426092376072</c:v>
                </c:pt>
                <c:pt idx="544">
                  <c:v>0.35183718429432936</c:v>
                </c:pt>
                <c:pt idx="545">
                  <c:v>0.35234427642481669</c:v>
                </c:pt>
                <c:pt idx="546">
                  <c:v>0.35282380722653101</c:v>
                </c:pt>
                <c:pt idx="547">
                  <c:v>0.35186124988773632</c:v>
                </c:pt>
                <c:pt idx="548">
                  <c:v>0.34988221985151419</c:v>
                </c:pt>
                <c:pt idx="549">
                  <c:v>0.34946975483316672</c:v>
                </c:pt>
                <c:pt idx="550">
                  <c:v>0.34977534682854211</c:v>
                </c:pt>
                <c:pt idx="551">
                  <c:v>0.35062260262013756</c:v>
                </c:pt>
                <c:pt idx="552">
                  <c:v>0.34947122258339985</c:v>
                </c:pt>
                <c:pt idx="553">
                  <c:v>0.34906652598335763</c:v>
                </c:pt>
                <c:pt idx="554">
                  <c:v>0.34948406228797729</c:v>
                </c:pt>
                <c:pt idx="555">
                  <c:v>0.34727698163577658</c:v>
                </c:pt>
                <c:pt idx="556">
                  <c:v>0.34528378226151263</c:v>
                </c:pt>
                <c:pt idx="557">
                  <c:v>0.34435771262885972</c:v>
                </c:pt>
                <c:pt idx="558">
                  <c:v>0.3447241773960486</c:v>
                </c:pt>
                <c:pt idx="559">
                  <c:v>0.34133919165853005</c:v>
                </c:pt>
                <c:pt idx="560">
                  <c:v>0.34092737644845722</c:v>
                </c:pt>
                <c:pt idx="561">
                  <c:v>0.34041377138232048</c:v>
                </c:pt>
                <c:pt idx="562">
                  <c:v>0.33840535715877734</c:v>
                </c:pt>
                <c:pt idx="563">
                  <c:v>0.33397143367501581</c:v>
                </c:pt>
                <c:pt idx="564">
                  <c:v>0.33740545361751734</c:v>
                </c:pt>
                <c:pt idx="565">
                  <c:v>0.33454569424298342</c:v>
                </c:pt>
                <c:pt idx="566">
                  <c:v>0.3326947583980045</c:v>
                </c:pt>
                <c:pt idx="567">
                  <c:v>0.33162555237334307</c:v>
                </c:pt>
                <c:pt idx="568">
                  <c:v>0.33051889922215449</c:v>
                </c:pt>
                <c:pt idx="569">
                  <c:v>0.33105498482717244</c:v>
                </c:pt>
                <c:pt idx="570">
                  <c:v>0.33251041456152181</c:v>
                </c:pt>
                <c:pt idx="571">
                  <c:v>0.33257143454978949</c:v>
                </c:pt>
                <c:pt idx="572">
                  <c:v>0.33111078038146941</c:v>
                </c:pt>
                <c:pt idx="573">
                  <c:v>0.32943961689016138</c:v>
                </c:pt>
                <c:pt idx="574">
                  <c:v>0.32864877026006106</c:v>
                </c:pt>
                <c:pt idx="575">
                  <c:v>0.32748664182785192</c:v>
                </c:pt>
                <c:pt idx="576">
                  <c:v>0.32704069257621976</c:v>
                </c:pt>
                <c:pt idx="577">
                  <c:v>0.32618724730266085</c:v>
                </c:pt>
                <c:pt idx="578">
                  <c:v>0.32606824118045175</c:v>
                </c:pt>
                <c:pt idx="579">
                  <c:v>0.32446067063915174</c:v>
                </c:pt>
                <c:pt idx="580">
                  <c:v>0.32403409525107596</c:v>
                </c:pt>
                <c:pt idx="581">
                  <c:v>0.32600863071321995</c:v>
                </c:pt>
                <c:pt idx="582">
                  <c:v>0.32606837824239188</c:v>
                </c:pt>
                <c:pt idx="583">
                  <c:v>0.32743537541378431</c:v>
                </c:pt>
                <c:pt idx="584">
                  <c:v>0.32736076297535083</c:v>
                </c:pt>
                <c:pt idx="585">
                  <c:v>0.32988235804969934</c:v>
                </c:pt>
                <c:pt idx="586">
                  <c:v>0.32642680798220919</c:v>
                </c:pt>
                <c:pt idx="587">
                  <c:v>0.32509041887193701</c:v>
                </c:pt>
                <c:pt idx="588">
                  <c:v>0.30840725567236771</c:v>
                </c:pt>
                <c:pt idx="589">
                  <c:v>0.3112413264547586</c:v>
                </c:pt>
                <c:pt idx="590">
                  <c:v>0.31549959311831133</c:v>
                </c:pt>
                <c:pt idx="591">
                  <c:v>0.31235173285060691</c:v>
                </c:pt>
                <c:pt idx="592">
                  <c:v>0.30974500790007919</c:v>
                </c:pt>
                <c:pt idx="593">
                  <c:v>0.31473683450784523</c:v>
                </c:pt>
                <c:pt idx="594">
                  <c:v>0.31087928860341618</c:v>
                </c:pt>
                <c:pt idx="595">
                  <c:v>0.31207180476925228</c:v>
                </c:pt>
                <c:pt idx="596">
                  <c:v>0.30584443928158167</c:v>
                </c:pt>
                <c:pt idx="597">
                  <c:v>0.31167960839482395</c:v>
                </c:pt>
                <c:pt idx="598">
                  <c:v>0.31159425738804652</c:v>
                </c:pt>
                <c:pt idx="599">
                  <c:v>0.32013666481891639</c:v>
                </c:pt>
                <c:pt idx="600">
                  <c:v>0.32008151397473872</c:v>
                </c:pt>
                <c:pt idx="601">
                  <c:v>0.31882557185101157</c:v>
                </c:pt>
                <c:pt idx="602">
                  <c:v>0.31732210129727373</c:v>
                </c:pt>
                <c:pt idx="603">
                  <c:v>0.30832246420628107</c:v>
                </c:pt>
                <c:pt idx="604">
                  <c:v>0.30861048817809517</c:v>
                </c:pt>
                <c:pt idx="605">
                  <c:v>0.30907781338140494</c:v>
                </c:pt>
                <c:pt idx="606">
                  <c:v>0.30795586720204415</c:v>
                </c:pt>
                <c:pt idx="607">
                  <c:v>0.30870085975042816</c:v>
                </c:pt>
                <c:pt idx="608">
                  <c:v>0.30730524385083896</c:v>
                </c:pt>
                <c:pt idx="609">
                  <c:v>0.30552500122527465</c:v>
                </c:pt>
                <c:pt idx="610">
                  <c:v>0.30810882720351257</c:v>
                </c:pt>
                <c:pt idx="611">
                  <c:v>0.31069513450053204</c:v>
                </c:pt>
                <c:pt idx="612">
                  <c:v>0.31088823141634525</c:v>
                </c:pt>
                <c:pt idx="613">
                  <c:v>0.31148029668219901</c:v>
                </c:pt>
                <c:pt idx="614">
                  <c:v>0.31131767404047761</c:v>
                </c:pt>
                <c:pt idx="615">
                  <c:v>0.31453456786204587</c:v>
                </c:pt>
                <c:pt idx="616">
                  <c:v>0.31618191892940306</c:v>
                </c:pt>
                <c:pt idx="617">
                  <c:v>0.31453415272100477</c:v>
                </c:pt>
                <c:pt idx="618">
                  <c:v>0.31447149184796575</c:v>
                </c:pt>
                <c:pt idx="619">
                  <c:v>0.31625339704525152</c:v>
                </c:pt>
                <c:pt idx="620">
                  <c:v>0.31355196858421874</c:v>
                </c:pt>
                <c:pt idx="621">
                  <c:v>0.3132896555946319</c:v>
                </c:pt>
                <c:pt idx="622">
                  <c:v>0.31770849965145875</c:v>
                </c:pt>
                <c:pt idx="623">
                  <c:v>0.31811411781550702</c:v>
                </c:pt>
                <c:pt idx="624">
                  <c:v>0.31662302274324844</c:v>
                </c:pt>
                <c:pt idx="625">
                  <c:v>0.31849574354028465</c:v>
                </c:pt>
                <c:pt idx="626">
                  <c:v>0.32018655593578749</c:v>
                </c:pt>
                <c:pt idx="627">
                  <c:v>0.3102322214454325</c:v>
                </c:pt>
                <c:pt idx="628">
                  <c:v>0.3155730276122703</c:v>
                </c:pt>
                <c:pt idx="629">
                  <c:v>0.3178892084919156</c:v>
                </c:pt>
                <c:pt idx="630">
                  <c:v>0.32090771900617571</c:v>
                </c:pt>
                <c:pt idx="631">
                  <c:v>0.32050627240867613</c:v>
                </c:pt>
                <c:pt idx="632">
                  <c:v>0.32180392143606346</c:v>
                </c:pt>
                <c:pt idx="633">
                  <c:v>0.31957705842780626</c:v>
                </c:pt>
                <c:pt idx="634">
                  <c:v>0.31927483937356466</c:v>
                </c:pt>
                <c:pt idx="635">
                  <c:v>0.32162316940472424</c:v>
                </c:pt>
                <c:pt idx="636">
                  <c:v>0.32266766172335953</c:v>
                </c:pt>
                <c:pt idx="637">
                  <c:v>0.3261798924214227</c:v>
                </c:pt>
                <c:pt idx="638">
                  <c:v>0.32853181682997518</c:v>
                </c:pt>
                <c:pt idx="639">
                  <c:v>0.32853186430614534</c:v>
                </c:pt>
                <c:pt idx="640">
                  <c:v>0.33044367942023534</c:v>
                </c:pt>
                <c:pt idx="641">
                  <c:v>0.33178576686785005</c:v>
                </c:pt>
                <c:pt idx="642">
                  <c:v>0.33480339994649128</c:v>
                </c:pt>
                <c:pt idx="643">
                  <c:v>0.33625954072793052</c:v>
                </c:pt>
                <c:pt idx="644">
                  <c:v>0.33485681323062594</c:v>
                </c:pt>
                <c:pt idx="645">
                  <c:v>0.33765936636586452</c:v>
                </c:pt>
                <c:pt idx="646">
                  <c:v>0.3317176577910792</c:v>
                </c:pt>
                <c:pt idx="647">
                  <c:v>0.3221224089340311</c:v>
                </c:pt>
                <c:pt idx="648">
                  <c:v>0.31810469126299984</c:v>
                </c:pt>
                <c:pt idx="649">
                  <c:v>0.32044398257304585</c:v>
                </c:pt>
                <c:pt idx="650">
                  <c:v>0.32186378205714394</c:v>
                </c:pt>
                <c:pt idx="651">
                  <c:v>0.32261620024638238</c:v>
                </c:pt>
                <c:pt idx="652">
                  <c:v>0.32395492126603015</c:v>
                </c:pt>
                <c:pt idx="653">
                  <c:v>0.32242888206838832</c:v>
                </c:pt>
                <c:pt idx="654">
                  <c:v>0.3218674922820593</c:v>
                </c:pt>
                <c:pt idx="655">
                  <c:v>0.32432263529151806</c:v>
                </c:pt>
                <c:pt idx="656">
                  <c:v>0.3241499680330257</c:v>
                </c:pt>
                <c:pt idx="657">
                  <c:v>0.33184226455720839</c:v>
                </c:pt>
                <c:pt idx="658">
                  <c:v>0.32862775958028206</c:v>
                </c:pt>
                <c:pt idx="659">
                  <c:v>0.32932800652687066</c:v>
                </c:pt>
                <c:pt idx="660">
                  <c:v>0.31686671952272066</c:v>
                </c:pt>
                <c:pt idx="661">
                  <c:v>0.31616111892436571</c:v>
                </c:pt>
                <c:pt idx="662">
                  <c:v>0.30877269728885659</c:v>
                </c:pt>
                <c:pt idx="663">
                  <c:v>0.30769874308244294</c:v>
                </c:pt>
                <c:pt idx="664">
                  <c:v>0.3102365284072216</c:v>
                </c:pt>
                <c:pt idx="665">
                  <c:v>0.3105819450372489</c:v>
                </c:pt>
                <c:pt idx="666">
                  <c:v>0.34293505393856338</c:v>
                </c:pt>
                <c:pt idx="667">
                  <c:v>0.34756913945764195</c:v>
                </c:pt>
                <c:pt idx="668">
                  <c:v>0.36051609921777655</c:v>
                </c:pt>
                <c:pt idx="669">
                  <c:v>0.37055233532992565</c:v>
                </c:pt>
                <c:pt idx="670">
                  <c:v>0.37621323098474163</c:v>
                </c:pt>
                <c:pt idx="671">
                  <c:v>0.37998431795899296</c:v>
                </c:pt>
                <c:pt idx="672">
                  <c:v>0.38744098327637222</c:v>
                </c:pt>
                <c:pt idx="673">
                  <c:v>0.38294958439766813</c:v>
                </c:pt>
                <c:pt idx="674">
                  <c:v>0.38024273852949969</c:v>
                </c:pt>
                <c:pt idx="675">
                  <c:v>0.38426283698328462</c:v>
                </c:pt>
                <c:pt idx="676">
                  <c:v>0.37815658808532876</c:v>
                </c:pt>
                <c:pt idx="677">
                  <c:v>0.37752421554875271</c:v>
                </c:pt>
                <c:pt idx="678">
                  <c:v>0.38132991236308333</c:v>
                </c:pt>
                <c:pt idx="679">
                  <c:v>0.37723497623644309</c:v>
                </c:pt>
                <c:pt idx="680">
                  <c:v>0.42126232836882921</c:v>
                </c:pt>
                <c:pt idx="681">
                  <c:v>0.42186370402254686</c:v>
                </c:pt>
                <c:pt idx="682">
                  <c:v>0.41094779306147861</c:v>
                </c:pt>
                <c:pt idx="683">
                  <c:v>0.42386495069280217</c:v>
                </c:pt>
                <c:pt idx="684">
                  <c:v>0.42793022464453506</c:v>
                </c:pt>
                <c:pt idx="685">
                  <c:v>0.42994323734689827</c:v>
                </c:pt>
                <c:pt idx="686">
                  <c:v>0.43094420132058536</c:v>
                </c:pt>
                <c:pt idx="687">
                  <c:v>0.44293147643894842</c:v>
                </c:pt>
                <c:pt idx="688">
                  <c:v>0.44701505586250079</c:v>
                </c:pt>
                <c:pt idx="689">
                  <c:v>0.46819319387297909</c:v>
                </c:pt>
                <c:pt idx="690">
                  <c:v>0.46802741762737354</c:v>
                </c:pt>
                <c:pt idx="691">
                  <c:v>0.47439923002755074</c:v>
                </c:pt>
                <c:pt idx="692">
                  <c:v>0.46248994705428387</c:v>
                </c:pt>
                <c:pt idx="693">
                  <c:v>0.46206111237437802</c:v>
                </c:pt>
                <c:pt idx="694">
                  <c:v>0.44709623028729956</c:v>
                </c:pt>
                <c:pt idx="695">
                  <c:v>0.4446320600651521</c:v>
                </c:pt>
                <c:pt idx="696">
                  <c:v>0.4477042932683673</c:v>
                </c:pt>
                <c:pt idx="697">
                  <c:v>0.43381044608980868</c:v>
                </c:pt>
                <c:pt idx="698">
                  <c:v>0.43405722444091649</c:v>
                </c:pt>
                <c:pt idx="699">
                  <c:v>0.42659640584424818</c:v>
                </c:pt>
                <c:pt idx="700">
                  <c:v>0.42602799766315286</c:v>
                </c:pt>
                <c:pt idx="701">
                  <c:v>0.42512921883005145</c:v>
                </c:pt>
                <c:pt idx="702">
                  <c:v>0.42464476272197482</c:v>
                </c:pt>
                <c:pt idx="703">
                  <c:v>0.41751093697803437</c:v>
                </c:pt>
                <c:pt idx="704">
                  <c:v>0.41508514225056348</c:v>
                </c:pt>
                <c:pt idx="705">
                  <c:v>0.41784891726151191</c:v>
                </c:pt>
                <c:pt idx="706">
                  <c:v>0.41706229971845171</c:v>
                </c:pt>
                <c:pt idx="707">
                  <c:v>0.41904510662558409</c:v>
                </c:pt>
                <c:pt idx="708">
                  <c:v>0.41088508032963228</c:v>
                </c:pt>
                <c:pt idx="709">
                  <c:v>0.41026780142003944</c:v>
                </c:pt>
                <c:pt idx="710">
                  <c:v>0.39353281701726278</c:v>
                </c:pt>
                <c:pt idx="711">
                  <c:v>0.39364567551441459</c:v>
                </c:pt>
                <c:pt idx="712">
                  <c:v>0.38979336928900304</c:v>
                </c:pt>
                <c:pt idx="713">
                  <c:v>0.38485759486507093</c:v>
                </c:pt>
                <c:pt idx="714">
                  <c:v>0.3853485717713408</c:v>
                </c:pt>
                <c:pt idx="715">
                  <c:v>0.38143969241075165</c:v>
                </c:pt>
                <c:pt idx="716">
                  <c:v>0.39001725012219313</c:v>
                </c:pt>
                <c:pt idx="717">
                  <c:v>0.38817173322873616</c:v>
                </c:pt>
                <c:pt idx="718">
                  <c:v>0.39350327457773709</c:v>
                </c:pt>
                <c:pt idx="719">
                  <c:v>0.40234825688762443</c:v>
                </c:pt>
                <c:pt idx="720">
                  <c:v>0.40895235396936547</c:v>
                </c:pt>
                <c:pt idx="721">
                  <c:v>0.4035967933623692</c:v>
                </c:pt>
                <c:pt idx="722">
                  <c:v>0.40467339206017522</c:v>
                </c:pt>
                <c:pt idx="723">
                  <c:v>0.40312121401442047</c:v>
                </c:pt>
                <c:pt idx="724">
                  <c:v>0.40304617166649703</c:v>
                </c:pt>
                <c:pt idx="725">
                  <c:v>0.40262153423412894</c:v>
                </c:pt>
                <c:pt idx="726">
                  <c:v>0.39669062490676493</c:v>
                </c:pt>
                <c:pt idx="727">
                  <c:v>0.39063716514100938</c:v>
                </c:pt>
                <c:pt idx="728">
                  <c:v>0.38861072525588713</c:v>
                </c:pt>
                <c:pt idx="729">
                  <c:v>0.38933955781126456</c:v>
                </c:pt>
                <c:pt idx="730">
                  <c:v>0.38876042851328524</c:v>
                </c:pt>
                <c:pt idx="731">
                  <c:v>0.38462680284928658</c:v>
                </c:pt>
                <c:pt idx="732">
                  <c:v>0.36525553772385622</c:v>
                </c:pt>
                <c:pt idx="733">
                  <c:v>0.35825578556387722</c:v>
                </c:pt>
                <c:pt idx="734">
                  <c:v>0.3522062390722458</c:v>
                </c:pt>
                <c:pt idx="735">
                  <c:v>0.35346121691390364</c:v>
                </c:pt>
                <c:pt idx="736">
                  <c:v>0.34667861931786309</c:v>
                </c:pt>
                <c:pt idx="737">
                  <c:v>0.3480473367099185</c:v>
                </c:pt>
                <c:pt idx="738">
                  <c:v>0.3421895812005552</c:v>
                </c:pt>
                <c:pt idx="739">
                  <c:v>0.34149715805491676</c:v>
                </c:pt>
                <c:pt idx="740">
                  <c:v>0.33977429147061466</c:v>
                </c:pt>
                <c:pt idx="741">
                  <c:v>0.34275076789674103</c:v>
                </c:pt>
                <c:pt idx="742">
                  <c:v>0.3422628179204486</c:v>
                </c:pt>
                <c:pt idx="743">
                  <c:v>0.34689220794053016</c:v>
                </c:pt>
                <c:pt idx="744">
                  <c:v>0.34439824185719053</c:v>
                </c:pt>
                <c:pt idx="745">
                  <c:v>0.34117671676768813</c:v>
                </c:pt>
                <c:pt idx="746">
                  <c:v>0.34191486685844485</c:v>
                </c:pt>
                <c:pt idx="747">
                  <c:v>0.34539840047484199</c:v>
                </c:pt>
                <c:pt idx="748">
                  <c:v>0.34539282127507487</c:v>
                </c:pt>
                <c:pt idx="749">
                  <c:v>0.34082724404842674</c:v>
                </c:pt>
                <c:pt idx="750">
                  <c:v>0.34137065797214022</c:v>
                </c:pt>
                <c:pt idx="751">
                  <c:v>0.34584582018181809</c:v>
                </c:pt>
                <c:pt idx="752">
                  <c:v>0.33820046791089842</c:v>
                </c:pt>
                <c:pt idx="753">
                  <c:v>0.33825656053019376</c:v>
                </c:pt>
                <c:pt idx="754">
                  <c:v>0.33440011895737454</c:v>
                </c:pt>
                <c:pt idx="755">
                  <c:v>0.33145843406330988</c:v>
                </c:pt>
                <c:pt idx="756">
                  <c:v>0.33171986806170284</c:v>
                </c:pt>
                <c:pt idx="757">
                  <c:v>0.33275043673485522</c:v>
                </c:pt>
                <c:pt idx="758">
                  <c:v>0.32573044820679453</c:v>
                </c:pt>
                <c:pt idx="759">
                  <c:v>0.32591416161575865</c:v>
                </c:pt>
                <c:pt idx="760">
                  <c:v>0.32716236199059878</c:v>
                </c:pt>
                <c:pt idx="761">
                  <c:v>0.3248141814702401</c:v>
                </c:pt>
                <c:pt idx="762">
                  <c:v>0.32767856754282942</c:v>
                </c:pt>
                <c:pt idx="763">
                  <c:v>0.32736700335383945</c:v>
                </c:pt>
                <c:pt idx="764">
                  <c:v>0.32692662486691426</c:v>
                </c:pt>
                <c:pt idx="765">
                  <c:v>0.32470194248680923</c:v>
                </c:pt>
                <c:pt idx="766">
                  <c:v>0.32682043851707071</c:v>
                </c:pt>
                <c:pt idx="767">
                  <c:v>0.31726766798160577</c:v>
                </c:pt>
                <c:pt idx="768">
                  <c:v>0.31615198695771196</c:v>
                </c:pt>
                <c:pt idx="769">
                  <c:v>0.31618030088841115</c:v>
                </c:pt>
                <c:pt idx="770">
                  <c:v>0.31321781228594936</c:v>
                </c:pt>
                <c:pt idx="771">
                  <c:v>0.31442338364186478</c:v>
                </c:pt>
                <c:pt idx="772">
                  <c:v>0.3132034302684864</c:v>
                </c:pt>
                <c:pt idx="773">
                  <c:v>0.31467188957732017</c:v>
                </c:pt>
                <c:pt idx="774">
                  <c:v>0.31723648558155532</c:v>
                </c:pt>
                <c:pt idx="775">
                  <c:v>0.31920856013700372</c:v>
                </c:pt>
                <c:pt idx="776">
                  <c:v>0.32076220832745855</c:v>
                </c:pt>
                <c:pt idx="777">
                  <c:v>0.32035345637840779</c:v>
                </c:pt>
                <c:pt idx="778">
                  <c:v>0.31941752585029559</c:v>
                </c:pt>
                <c:pt idx="779">
                  <c:v>0.31523021307174309</c:v>
                </c:pt>
                <c:pt idx="780">
                  <c:v>0.31552935198797188</c:v>
                </c:pt>
                <c:pt idx="781">
                  <c:v>0.31346099962417057</c:v>
                </c:pt>
                <c:pt idx="782">
                  <c:v>0.30451191032369351</c:v>
                </c:pt>
                <c:pt idx="783">
                  <c:v>0.298411304179451</c:v>
                </c:pt>
                <c:pt idx="784">
                  <c:v>0.29765624218325992</c:v>
                </c:pt>
                <c:pt idx="785">
                  <c:v>0.29527998694589713</c:v>
                </c:pt>
                <c:pt idx="786">
                  <c:v>0.29479869212065557</c:v>
                </c:pt>
                <c:pt idx="787">
                  <c:v>0.29086251303475141</c:v>
                </c:pt>
                <c:pt idx="788">
                  <c:v>0.28940695027890884</c:v>
                </c:pt>
                <c:pt idx="789">
                  <c:v>0.29232632746236836</c:v>
                </c:pt>
                <c:pt idx="790">
                  <c:v>0.29279697064781784</c:v>
                </c:pt>
                <c:pt idx="791">
                  <c:v>0.29221584081785246</c:v>
                </c:pt>
                <c:pt idx="792">
                  <c:v>0.27866674927031421</c:v>
                </c:pt>
                <c:pt idx="793">
                  <c:v>0.27831982708066993</c:v>
                </c:pt>
                <c:pt idx="794">
                  <c:v>0.27545664407669102</c:v>
                </c:pt>
                <c:pt idx="795">
                  <c:v>0.28025977335839208</c:v>
                </c:pt>
                <c:pt idx="796">
                  <c:v>0.2781586761724032</c:v>
                </c:pt>
                <c:pt idx="797">
                  <c:v>0.28064846170077395</c:v>
                </c:pt>
                <c:pt idx="798">
                  <c:v>0.27495067140276241</c:v>
                </c:pt>
                <c:pt idx="799">
                  <c:v>0.27802106738596993</c:v>
                </c:pt>
                <c:pt idx="800">
                  <c:v>0.27773827617211633</c:v>
                </c:pt>
                <c:pt idx="801">
                  <c:v>0.28605969964628225</c:v>
                </c:pt>
                <c:pt idx="802">
                  <c:v>0.28676480949239513</c:v>
                </c:pt>
                <c:pt idx="803">
                  <c:v>0.2877233199419203</c:v>
                </c:pt>
                <c:pt idx="804">
                  <c:v>0.28452653192138599</c:v>
                </c:pt>
                <c:pt idx="805">
                  <c:v>0.28482126984489003</c:v>
                </c:pt>
                <c:pt idx="806">
                  <c:v>0.26195708381977612</c:v>
                </c:pt>
                <c:pt idx="807">
                  <c:v>0.26362034495790648</c:v>
                </c:pt>
                <c:pt idx="808">
                  <c:v>0.25884277945721895</c:v>
                </c:pt>
                <c:pt idx="809">
                  <c:v>0.26666913056659075</c:v>
                </c:pt>
                <c:pt idx="810">
                  <c:v>0.26506598556166144</c:v>
                </c:pt>
                <c:pt idx="811">
                  <c:v>0.26683825855008775</c:v>
                </c:pt>
                <c:pt idx="812">
                  <c:v>0.26727259075387988</c:v>
                </c:pt>
                <c:pt idx="813">
                  <c:v>0.26426294855815985</c:v>
                </c:pt>
                <c:pt idx="814">
                  <c:v>0.25909247233493621</c:v>
                </c:pt>
                <c:pt idx="815">
                  <c:v>0.26003092720100823</c:v>
                </c:pt>
                <c:pt idx="816">
                  <c:v>0.2538274645742053</c:v>
                </c:pt>
                <c:pt idx="817">
                  <c:v>0.25099885931818067</c:v>
                </c:pt>
                <c:pt idx="818">
                  <c:v>0.26676804223234918</c:v>
                </c:pt>
                <c:pt idx="819">
                  <c:v>0.2630544220644172</c:v>
                </c:pt>
                <c:pt idx="820">
                  <c:v>0.26556275565255055</c:v>
                </c:pt>
                <c:pt idx="821">
                  <c:v>0.27308267482581122</c:v>
                </c:pt>
                <c:pt idx="822">
                  <c:v>0.27058433049368064</c:v>
                </c:pt>
                <c:pt idx="823">
                  <c:v>0.27159805721961838</c:v>
                </c:pt>
                <c:pt idx="824">
                  <c:v>0.27869693719027139</c:v>
                </c:pt>
                <c:pt idx="825">
                  <c:v>0.27940806679960656</c:v>
                </c:pt>
                <c:pt idx="826">
                  <c:v>0.29761282260968674</c:v>
                </c:pt>
                <c:pt idx="827">
                  <c:v>0.2964823947008024</c:v>
                </c:pt>
                <c:pt idx="828">
                  <c:v>0.28546492973635829</c:v>
                </c:pt>
                <c:pt idx="829">
                  <c:v>0.28574106153509332</c:v>
                </c:pt>
                <c:pt idx="830">
                  <c:v>0.30372582722845448</c:v>
                </c:pt>
                <c:pt idx="831">
                  <c:v>0.30454720466015717</c:v>
                </c:pt>
                <c:pt idx="832">
                  <c:v>0.30456763242310197</c:v>
                </c:pt>
                <c:pt idx="833">
                  <c:v>0.30123513028421428</c:v>
                </c:pt>
                <c:pt idx="834">
                  <c:v>0.29854197882043443</c:v>
                </c:pt>
                <c:pt idx="835">
                  <c:v>0.299797246269766</c:v>
                </c:pt>
                <c:pt idx="836">
                  <c:v>0.31252650415789474</c:v>
                </c:pt>
                <c:pt idx="837">
                  <c:v>0.30517176017663844</c:v>
                </c:pt>
                <c:pt idx="838">
                  <c:v>0.30456292543950603</c:v>
                </c:pt>
                <c:pt idx="839">
                  <c:v>0.30495253607963729</c:v>
                </c:pt>
                <c:pt idx="840">
                  <c:v>0.30839653848698745</c:v>
                </c:pt>
                <c:pt idx="841">
                  <c:v>0.31244599309483839</c:v>
                </c:pt>
                <c:pt idx="842">
                  <c:v>0.31142644282128656</c:v>
                </c:pt>
                <c:pt idx="843">
                  <c:v>0.31198591332095038</c:v>
                </c:pt>
                <c:pt idx="844">
                  <c:v>0.29688910965041015</c:v>
                </c:pt>
                <c:pt idx="845">
                  <c:v>0.29703931418134888</c:v>
                </c:pt>
                <c:pt idx="846">
                  <c:v>0.29490624219412437</c:v>
                </c:pt>
                <c:pt idx="847">
                  <c:v>0.29326334649372365</c:v>
                </c:pt>
                <c:pt idx="848">
                  <c:v>0.29475441844957212</c:v>
                </c:pt>
                <c:pt idx="849">
                  <c:v>0.29292715149404952</c:v>
                </c:pt>
                <c:pt idx="850">
                  <c:v>0.29231121715321223</c:v>
                </c:pt>
                <c:pt idx="851">
                  <c:v>0.29800470845747923</c:v>
                </c:pt>
                <c:pt idx="852">
                  <c:v>0.29801316577917847</c:v>
                </c:pt>
                <c:pt idx="853">
                  <c:v>0.30045206113764672</c:v>
                </c:pt>
                <c:pt idx="854">
                  <c:v>0.30078126890231827</c:v>
                </c:pt>
                <c:pt idx="855">
                  <c:v>0.29898954987994852</c:v>
                </c:pt>
                <c:pt idx="856">
                  <c:v>0.29709764047420767</c:v>
                </c:pt>
                <c:pt idx="857">
                  <c:v>0.29881820273994142</c:v>
                </c:pt>
                <c:pt idx="858">
                  <c:v>0.29976927168387352</c:v>
                </c:pt>
                <c:pt idx="859">
                  <c:v>0.30887037526865974</c:v>
                </c:pt>
                <c:pt idx="860">
                  <c:v>0.30595367519673056</c:v>
                </c:pt>
                <c:pt idx="861">
                  <c:v>0.31255499991201341</c:v>
                </c:pt>
                <c:pt idx="862">
                  <c:v>0.30990614723506771</c:v>
                </c:pt>
                <c:pt idx="863">
                  <c:v>0.31069400198833641</c:v>
                </c:pt>
                <c:pt idx="864">
                  <c:v>0.31532846328683317</c:v>
                </c:pt>
                <c:pt idx="865">
                  <c:v>0.30841975691456963</c:v>
                </c:pt>
                <c:pt idx="866">
                  <c:v>0.30826201280270382</c:v>
                </c:pt>
                <c:pt idx="867">
                  <c:v>0.30869651790642011</c:v>
                </c:pt>
                <c:pt idx="868">
                  <c:v>0.30797553617735046</c:v>
                </c:pt>
                <c:pt idx="869">
                  <c:v>0.30792967917148178</c:v>
                </c:pt>
                <c:pt idx="870">
                  <c:v>0.30741965674568839</c:v>
                </c:pt>
                <c:pt idx="871">
                  <c:v>0.29565565973255176</c:v>
                </c:pt>
                <c:pt idx="872">
                  <c:v>0.29224392555039547</c:v>
                </c:pt>
                <c:pt idx="873">
                  <c:v>0.29641988694347793</c:v>
                </c:pt>
                <c:pt idx="874">
                  <c:v>0.29395581578494534</c:v>
                </c:pt>
                <c:pt idx="875">
                  <c:v>0.29588955796715294</c:v>
                </c:pt>
                <c:pt idx="876">
                  <c:v>0.29690942329307957</c:v>
                </c:pt>
                <c:pt idx="877">
                  <c:v>0.29539030928448989</c:v>
                </c:pt>
                <c:pt idx="878">
                  <c:v>0.29682581580186951</c:v>
                </c:pt>
                <c:pt idx="879">
                  <c:v>0.30639045782488605</c:v>
                </c:pt>
                <c:pt idx="880">
                  <c:v>0.30708921448602561</c:v>
                </c:pt>
                <c:pt idx="881">
                  <c:v>0.29865195997776578</c:v>
                </c:pt>
                <c:pt idx="882">
                  <c:v>0.30096016395965175</c:v>
                </c:pt>
                <c:pt idx="883">
                  <c:v>0.30089766393159545</c:v>
                </c:pt>
                <c:pt idx="884">
                  <c:v>0.30352973720698634</c:v>
                </c:pt>
                <c:pt idx="885">
                  <c:v>0.30557110085193495</c:v>
                </c:pt>
                <c:pt idx="886">
                  <c:v>0.31043972599915687</c:v>
                </c:pt>
                <c:pt idx="887">
                  <c:v>0.30861488311055446</c:v>
                </c:pt>
                <c:pt idx="888">
                  <c:v>0.30759660857699495</c:v>
                </c:pt>
                <c:pt idx="889">
                  <c:v>0.29524337491444502</c:v>
                </c:pt>
                <c:pt idx="890">
                  <c:v>0.29301878565469652</c:v>
                </c:pt>
                <c:pt idx="891">
                  <c:v>0.30338495161456636</c:v>
                </c:pt>
                <c:pt idx="892">
                  <c:v>0.30315181914713091</c:v>
                </c:pt>
                <c:pt idx="893">
                  <c:v>0.30012636579132657</c:v>
                </c:pt>
                <c:pt idx="894">
                  <c:v>0.30361623136112392</c:v>
                </c:pt>
                <c:pt idx="895">
                  <c:v>0.31923333197572223</c:v>
                </c:pt>
                <c:pt idx="896">
                  <c:v>0.32365818710323013</c:v>
                </c:pt>
                <c:pt idx="897">
                  <c:v>0.32278678252189347</c:v>
                </c:pt>
                <c:pt idx="898">
                  <c:v>0.3245557119112038</c:v>
                </c:pt>
                <c:pt idx="899">
                  <c:v>0.32501577960789263</c:v>
                </c:pt>
                <c:pt idx="900">
                  <c:v>0.32728757801325531</c:v>
                </c:pt>
                <c:pt idx="901">
                  <c:v>0.3281823466182876</c:v>
                </c:pt>
                <c:pt idx="902">
                  <c:v>0.32706029870164699</c:v>
                </c:pt>
                <c:pt idx="903">
                  <c:v>0.31964500503980692</c:v>
                </c:pt>
                <c:pt idx="904">
                  <c:v>0.31718795948444833</c:v>
                </c:pt>
                <c:pt idx="905">
                  <c:v>0.31241029607289073</c:v>
                </c:pt>
                <c:pt idx="906">
                  <c:v>0.31811320862295678</c:v>
                </c:pt>
                <c:pt idx="907">
                  <c:v>0.3544809062355721</c:v>
                </c:pt>
                <c:pt idx="908">
                  <c:v>0.35341656829372448</c:v>
                </c:pt>
                <c:pt idx="909">
                  <c:v>0.3469065415978711</c:v>
                </c:pt>
                <c:pt idx="910">
                  <c:v>0.34255519402232831</c:v>
                </c:pt>
                <c:pt idx="911">
                  <c:v>0.34232018874252407</c:v>
                </c:pt>
                <c:pt idx="912">
                  <c:v>0.34450937304644025</c:v>
                </c:pt>
                <c:pt idx="913">
                  <c:v>0.35379896446144099</c:v>
                </c:pt>
                <c:pt idx="914">
                  <c:v>0.35714356223220622</c:v>
                </c:pt>
                <c:pt idx="915">
                  <c:v>0.3604224617250435</c:v>
                </c:pt>
                <c:pt idx="916">
                  <c:v>0.35616710682341712</c:v>
                </c:pt>
                <c:pt idx="917">
                  <c:v>0.35442892178836416</c:v>
                </c:pt>
                <c:pt idx="918">
                  <c:v>0.35656996249773487</c:v>
                </c:pt>
                <c:pt idx="919">
                  <c:v>0.35549138148128689</c:v>
                </c:pt>
                <c:pt idx="920">
                  <c:v>0.35688095793327768</c:v>
                </c:pt>
                <c:pt idx="921">
                  <c:v>0.35677889402954649</c:v>
                </c:pt>
                <c:pt idx="922">
                  <c:v>0.35421408149022776</c:v>
                </c:pt>
                <c:pt idx="923">
                  <c:v>0.35410612164368743</c:v>
                </c:pt>
                <c:pt idx="924">
                  <c:v>0.35335165180602951</c:v>
                </c:pt>
                <c:pt idx="925">
                  <c:v>0.35333051639802637</c:v>
                </c:pt>
                <c:pt idx="926">
                  <c:v>0.35514756775191364</c:v>
                </c:pt>
                <c:pt idx="927">
                  <c:v>0.34913535612481561</c:v>
                </c:pt>
                <c:pt idx="928">
                  <c:v>0.34808751298594437</c:v>
                </c:pt>
                <c:pt idx="929">
                  <c:v>0.35043365522275999</c:v>
                </c:pt>
                <c:pt idx="930">
                  <c:v>0.34048912190581593</c:v>
                </c:pt>
                <c:pt idx="931">
                  <c:v>0.342435399125328</c:v>
                </c:pt>
                <c:pt idx="932">
                  <c:v>0.34186492850152389</c:v>
                </c:pt>
                <c:pt idx="933">
                  <c:v>0.34811769130800446</c:v>
                </c:pt>
                <c:pt idx="934">
                  <c:v>0.36294233158465744</c:v>
                </c:pt>
                <c:pt idx="935">
                  <c:v>0.3764104848832513</c:v>
                </c:pt>
                <c:pt idx="936">
                  <c:v>0.3897248010196539</c:v>
                </c:pt>
                <c:pt idx="937">
                  <c:v>0.38815084600408889</c:v>
                </c:pt>
                <c:pt idx="938">
                  <c:v>0.39153975781412487</c:v>
                </c:pt>
                <c:pt idx="939">
                  <c:v>0.39061233296214232</c:v>
                </c:pt>
                <c:pt idx="940">
                  <c:v>0.38182112276372421</c:v>
                </c:pt>
                <c:pt idx="941">
                  <c:v>0.38351962140795803</c:v>
                </c:pt>
                <c:pt idx="942">
                  <c:v>0.37257075209760609</c:v>
                </c:pt>
                <c:pt idx="943">
                  <c:v>0.39450632277254533</c:v>
                </c:pt>
                <c:pt idx="944">
                  <c:v>0.38388989121173356</c:v>
                </c:pt>
                <c:pt idx="945">
                  <c:v>0.37109963372674704</c:v>
                </c:pt>
                <c:pt idx="946">
                  <c:v>0.36861154696435394</c:v>
                </c:pt>
                <c:pt idx="947">
                  <c:v>0.36501758226343173</c:v>
                </c:pt>
                <c:pt idx="948">
                  <c:v>0.36261573248011625</c:v>
                </c:pt>
                <c:pt idx="949">
                  <c:v>0.36371478376883565</c:v>
                </c:pt>
                <c:pt idx="950">
                  <c:v>0.36313127498548892</c:v>
                </c:pt>
                <c:pt idx="951">
                  <c:v>0.36279637324013692</c:v>
                </c:pt>
                <c:pt idx="952">
                  <c:v>0.36209335349934813</c:v>
                </c:pt>
                <c:pt idx="953">
                  <c:v>0.3602618325442814</c:v>
                </c:pt>
                <c:pt idx="954">
                  <c:v>0.36051955338157488</c:v>
                </c:pt>
                <c:pt idx="955">
                  <c:v>0.36951786398904646</c:v>
                </c:pt>
                <c:pt idx="956">
                  <c:v>0.37745685548149277</c:v>
                </c:pt>
                <c:pt idx="957">
                  <c:v>0.37798150836896177</c:v>
                </c:pt>
                <c:pt idx="958">
                  <c:v>0.36454038641558217</c:v>
                </c:pt>
                <c:pt idx="959">
                  <c:v>0.36676489846820409</c:v>
                </c:pt>
                <c:pt idx="960">
                  <c:v>0.36643516167755608</c:v>
                </c:pt>
                <c:pt idx="961">
                  <c:v>0.35649519791827111</c:v>
                </c:pt>
                <c:pt idx="962">
                  <c:v>0.35741600291298131</c:v>
                </c:pt>
                <c:pt idx="963">
                  <c:v>0.35741705121084055</c:v>
                </c:pt>
                <c:pt idx="964">
                  <c:v>0.35733319564268468</c:v>
                </c:pt>
                <c:pt idx="965">
                  <c:v>0.35606995014939868</c:v>
                </c:pt>
                <c:pt idx="966">
                  <c:v>0.35676175182667413</c:v>
                </c:pt>
                <c:pt idx="967">
                  <c:v>0.35972599766666308</c:v>
                </c:pt>
                <c:pt idx="968">
                  <c:v>0.36373937137686435</c:v>
                </c:pt>
                <c:pt idx="969">
                  <c:v>0.3635198734231061</c:v>
                </c:pt>
                <c:pt idx="970">
                  <c:v>0.35074375112331641</c:v>
                </c:pt>
                <c:pt idx="971">
                  <c:v>0.34961043318839402</c:v>
                </c:pt>
                <c:pt idx="972">
                  <c:v>0.3585681274976622</c:v>
                </c:pt>
                <c:pt idx="973">
                  <c:v>0.36918008417060943</c:v>
                </c:pt>
                <c:pt idx="974">
                  <c:v>0.36615531632084081</c:v>
                </c:pt>
                <c:pt idx="975">
                  <c:v>0.36458947465728536</c:v>
                </c:pt>
                <c:pt idx="976">
                  <c:v>0.34811677605916297</c:v>
                </c:pt>
                <c:pt idx="977">
                  <c:v>0.34896181589914382</c:v>
                </c:pt>
                <c:pt idx="978">
                  <c:v>0.34707691525653667</c:v>
                </c:pt>
                <c:pt idx="979">
                  <c:v>0.36101048610400127</c:v>
                </c:pt>
                <c:pt idx="980">
                  <c:v>0.36050148552558475</c:v>
                </c:pt>
                <c:pt idx="981">
                  <c:v>0.34641102236344401</c:v>
                </c:pt>
                <c:pt idx="982">
                  <c:v>0.34338221043908179</c:v>
                </c:pt>
                <c:pt idx="983">
                  <c:v>0.33598584979938556</c:v>
                </c:pt>
                <c:pt idx="984">
                  <c:v>0.33534879058486927</c:v>
                </c:pt>
                <c:pt idx="985">
                  <c:v>0.33628101645967107</c:v>
                </c:pt>
                <c:pt idx="986">
                  <c:v>0.3344971379800642</c:v>
                </c:pt>
                <c:pt idx="987">
                  <c:v>0.32894668100150398</c:v>
                </c:pt>
                <c:pt idx="988">
                  <c:v>0.32843141268504</c:v>
                </c:pt>
                <c:pt idx="989">
                  <c:v>0.31546050852967317</c:v>
                </c:pt>
                <c:pt idx="990">
                  <c:v>0.33282677725270499</c:v>
                </c:pt>
                <c:pt idx="991">
                  <c:v>0.33595012511596206</c:v>
                </c:pt>
                <c:pt idx="992">
                  <c:v>0.33987161312442077</c:v>
                </c:pt>
                <c:pt idx="993">
                  <c:v>0.34484877194642732</c:v>
                </c:pt>
                <c:pt idx="994">
                  <c:v>0.33921237589565723</c:v>
                </c:pt>
                <c:pt idx="995">
                  <c:v>0.33654720481934175</c:v>
                </c:pt>
                <c:pt idx="996">
                  <c:v>0.33414312651096978</c:v>
                </c:pt>
                <c:pt idx="997">
                  <c:v>0.33973986027582348</c:v>
                </c:pt>
                <c:pt idx="998">
                  <c:v>0.3365832748518095</c:v>
                </c:pt>
                <c:pt idx="999">
                  <c:v>0.33746202534374181</c:v>
                </c:pt>
                <c:pt idx="1000">
                  <c:v>0.33879779259908593</c:v>
                </c:pt>
                <c:pt idx="1001">
                  <c:v>0.33863745345486473</c:v>
                </c:pt>
                <c:pt idx="1002">
                  <c:v>0.33640853632284395</c:v>
                </c:pt>
                <c:pt idx="1003">
                  <c:v>0.34053104141423862</c:v>
                </c:pt>
                <c:pt idx="1004">
                  <c:v>0.33968805448847222</c:v>
                </c:pt>
                <c:pt idx="1005">
                  <c:v>0.33894263265360003</c:v>
                </c:pt>
                <c:pt idx="1006">
                  <c:v>0.32319048180427307</c:v>
                </c:pt>
                <c:pt idx="1007">
                  <c:v>0.32823570710991268</c:v>
                </c:pt>
                <c:pt idx="1008">
                  <c:v>0.33387881860347374</c:v>
                </c:pt>
                <c:pt idx="1009">
                  <c:v>0.33449910743593986</c:v>
                </c:pt>
                <c:pt idx="1010">
                  <c:v>0.33447932819649057</c:v>
                </c:pt>
                <c:pt idx="1011">
                  <c:v>0.33625395751004444</c:v>
                </c:pt>
                <c:pt idx="1012">
                  <c:v>0.3361692183549283</c:v>
                </c:pt>
                <c:pt idx="1013">
                  <c:v>0.33607643835054773</c:v>
                </c:pt>
                <c:pt idx="1014">
                  <c:v>0.33771737365482773</c:v>
                </c:pt>
                <c:pt idx="1015">
                  <c:v>0.33527921005048028</c:v>
                </c:pt>
                <c:pt idx="1016">
                  <c:v>0.33956207847585013</c:v>
                </c:pt>
                <c:pt idx="1017">
                  <c:v>0.33913719570279555</c:v>
                </c:pt>
                <c:pt idx="1018">
                  <c:v>0.33144011576322768</c:v>
                </c:pt>
                <c:pt idx="1019">
                  <c:v>0.32844317674018042</c:v>
                </c:pt>
                <c:pt idx="1020">
                  <c:v>0.3281831729330757</c:v>
                </c:pt>
                <c:pt idx="1021">
                  <c:v>0.3274215843836355</c:v>
                </c:pt>
                <c:pt idx="1022">
                  <c:v>0.32813410689601424</c:v>
                </c:pt>
                <c:pt idx="1023">
                  <c:v>0.33120085570343949</c:v>
                </c:pt>
                <c:pt idx="1024">
                  <c:v>0.33982034779015402</c:v>
                </c:pt>
                <c:pt idx="1025">
                  <c:v>0.33680803402976045</c:v>
                </c:pt>
                <c:pt idx="1026">
                  <c:v>0.33632677551717355</c:v>
                </c:pt>
                <c:pt idx="1027">
                  <c:v>0.33711945582962327</c:v>
                </c:pt>
                <c:pt idx="1028">
                  <c:v>0.33448783525865983</c:v>
                </c:pt>
                <c:pt idx="1029">
                  <c:v>0.34302517254056814</c:v>
                </c:pt>
                <c:pt idx="1030">
                  <c:v>0.33971528120176187</c:v>
                </c:pt>
                <c:pt idx="1031">
                  <c:v>0.34079017792185928</c:v>
                </c:pt>
                <c:pt idx="1032">
                  <c:v>0.34384893468481803</c:v>
                </c:pt>
                <c:pt idx="1033">
                  <c:v>0.34805748683431731</c:v>
                </c:pt>
                <c:pt idx="1034">
                  <c:v>0.35167047308304517</c:v>
                </c:pt>
                <c:pt idx="1035">
                  <c:v>0.34989407806782774</c:v>
                </c:pt>
                <c:pt idx="1036">
                  <c:v>0.34919596083809568</c:v>
                </c:pt>
                <c:pt idx="1037">
                  <c:v>0.36798742483966146</c:v>
                </c:pt>
                <c:pt idx="1038">
                  <c:v>0.37056512988323248</c:v>
                </c:pt>
                <c:pt idx="1039">
                  <c:v>0.38335115539707304</c:v>
                </c:pt>
                <c:pt idx="1040">
                  <c:v>0.38368707804221286</c:v>
                </c:pt>
                <c:pt idx="1041">
                  <c:v>0.38357505996952396</c:v>
                </c:pt>
                <c:pt idx="1042">
                  <c:v>0.38250173876407334</c:v>
                </c:pt>
                <c:pt idx="1043">
                  <c:v>0.38182458599149083</c:v>
                </c:pt>
                <c:pt idx="1044">
                  <c:v>0.39458701161054432</c:v>
                </c:pt>
                <c:pt idx="1045">
                  <c:v>0.39442326372278486</c:v>
                </c:pt>
                <c:pt idx="1046">
                  <c:v>0.40072034918132565</c:v>
                </c:pt>
                <c:pt idx="1047">
                  <c:v>0.399321409356998</c:v>
                </c:pt>
                <c:pt idx="1048">
                  <c:v>0.40485570018136169</c:v>
                </c:pt>
                <c:pt idx="1049">
                  <c:v>0.40878265295342747</c:v>
                </c:pt>
                <c:pt idx="1050">
                  <c:v>0.40846255522147246</c:v>
                </c:pt>
                <c:pt idx="1051">
                  <c:v>0.41513712409500109</c:v>
                </c:pt>
                <c:pt idx="1052">
                  <c:v>0.42303537668810165</c:v>
                </c:pt>
                <c:pt idx="1053">
                  <c:v>0.42049110684958318</c:v>
                </c:pt>
                <c:pt idx="1054">
                  <c:v>0.42442542366398345</c:v>
                </c:pt>
                <c:pt idx="1055">
                  <c:v>0.42181860071198124</c:v>
                </c:pt>
                <c:pt idx="1056">
                  <c:v>0.42375619401082493</c:v>
                </c:pt>
                <c:pt idx="1057">
                  <c:v>0.4376892773550603</c:v>
                </c:pt>
                <c:pt idx="1058">
                  <c:v>0.44788842615228502</c:v>
                </c:pt>
                <c:pt idx="1059">
                  <c:v>0.45083355563066307</c:v>
                </c:pt>
                <c:pt idx="1060">
                  <c:v>0.43957344831295425</c:v>
                </c:pt>
                <c:pt idx="1061">
                  <c:v>0.43738260146700336</c:v>
                </c:pt>
                <c:pt idx="1062">
                  <c:v>0.43615433202076348</c:v>
                </c:pt>
                <c:pt idx="1063">
                  <c:v>0.42965940414363957</c:v>
                </c:pt>
                <c:pt idx="1064">
                  <c:v>0.43109838555756819</c:v>
                </c:pt>
                <c:pt idx="1065">
                  <c:v>0.44408447169432358</c:v>
                </c:pt>
                <c:pt idx="1066">
                  <c:v>0.45708602844639007</c:v>
                </c:pt>
                <c:pt idx="1067">
                  <c:v>0.47324529056573889</c:v>
                </c:pt>
                <c:pt idx="1068">
                  <c:v>0.42680500928195692</c:v>
                </c:pt>
                <c:pt idx="1069">
                  <c:v>0.42650148186201908</c:v>
                </c:pt>
                <c:pt idx="1070">
                  <c:v>0.4169152851888564</c:v>
                </c:pt>
                <c:pt idx="1071">
                  <c:v>0.39559840320487699</c:v>
                </c:pt>
                <c:pt idx="1072">
                  <c:v>0.39722695204532765</c:v>
                </c:pt>
                <c:pt idx="1073">
                  <c:v>0.40311376669796856</c:v>
                </c:pt>
                <c:pt idx="1074">
                  <c:v>0.40311142848648918</c:v>
                </c:pt>
                <c:pt idx="1075">
                  <c:v>0.39151387943608101</c:v>
                </c:pt>
                <c:pt idx="1076">
                  <c:v>0.38833402634341507</c:v>
                </c:pt>
                <c:pt idx="1077">
                  <c:v>0.38992735424709013</c:v>
                </c:pt>
                <c:pt idx="1078">
                  <c:v>0.39085536449223612</c:v>
                </c:pt>
                <c:pt idx="1079">
                  <c:v>0.38999353129934572</c:v>
                </c:pt>
                <c:pt idx="1080">
                  <c:v>0.38415624862033554</c:v>
                </c:pt>
                <c:pt idx="1081">
                  <c:v>0.38941185965977204</c:v>
                </c:pt>
                <c:pt idx="1082">
                  <c:v>0.38547789730970028</c:v>
                </c:pt>
                <c:pt idx="1083">
                  <c:v>0.38209619941670897</c:v>
                </c:pt>
                <c:pt idx="1084">
                  <c:v>0.38361731431208779</c:v>
                </c:pt>
                <c:pt idx="1085">
                  <c:v>0.38637004491585641</c:v>
                </c:pt>
                <c:pt idx="1086">
                  <c:v>0.37215500830211778</c:v>
                </c:pt>
                <c:pt idx="1087">
                  <c:v>0.37376857528112972</c:v>
                </c:pt>
                <c:pt idx="1088">
                  <c:v>0.39021266145987366</c:v>
                </c:pt>
                <c:pt idx="1089">
                  <c:v>0.38645425124125687</c:v>
                </c:pt>
                <c:pt idx="1090">
                  <c:v>0.3834693306906834</c:v>
                </c:pt>
                <c:pt idx="1091">
                  <c:v>0.38685513742242866</c:v>
                </c:pt>
                <c:pt idx="1092">
                  <c:v>0.38230403596980478</c:v>
                </c:pt>
                <c:pt idx="1093">
                  <c:v>0.3895627094369295</c:v>
                </c:pt>
                <c:pt idx="1094">
                  <c:v>0.38751220369621192</c:v>
                </c:pt>
                <c:pt idx="1095">
                  <c:v>0.38676067671167047</c:v>
                </c:pt>
                <c:pt idx="1096">
                  <c:v>0.39017636007912387</c:v>
                </c:pt>
                <c:pt idx="1097">
                  <c:v>0.38804971565652818</c:v>
                </c:pt>
                <c:pt idx="1098">
                  <c:v>0.38905618061439057</c:v>
                </c:pt>
                <c:pt idx="1099">
                  <c:v>0.3901879286969272</c:v>
                </c:pt>
                <c:pt idx="1100">
                  <c:v>0.35902951346311307</c:v>
                </c:pt>
                <c:pt idx="1101">
                  <c:v>0.35637410947545112</c:v>
                </c:pt>
                <c:pt idx="1102">
                  <c:v>0.36092010246929063</c:v>
                </c:pt>
                <c:pt idx="1103">
                  <c:v>0.35571604150675062</c:v>
                </c:pt>
                <c:pt idx="1104">
                  <c:v>0.35472593416770476</c:v>
                </c:pt>
                <c:pt idx="1105">
                  <c:v>0.33982255946509504</c:v>
                </c:pt>
                <c:pt idx="1106">
                  <c:v>0.34084170699404115</c:v>
                </c:pt>
                <c:pt idx="1107">
                  <c:v>0.34089111564775015</c:v>
                </c:pt>
                <c:pt idx="1108">
                  <c:v>0.34327683360325251</c:v>
                </c:pt>
                <c:pt idx="1109">
                  <c:v>0.35014503917886386</c:v>
                </c:pt>
                <c:pt idx="1110">
                  <c:v>0.35255011942062786</c:v>
                </c:pt>
                <c:pt idx="1111">
                  <c:v>0.3494378746842986</c:v>
                </c:pt>
                <c:pt idx="1112">
                  <c:v>0.34817049623536978</c:v>
                </c:pt>
                <c:pt idx="1113">
                  <c:v>0.35156823364044543</c:v>
                </c:pt>
                <c:pt idx="1114">
                  <c:v>0.33532909383888393</c:v>
                </c:pt>
                <c:pt idx="1115">
                  <c:v>0.34554975184080627</c:v>
                </c:pt>
                <c:pt idx="1116">
                  <c:v>0.35771831680705735</c:v>
                </c:pt>
                <c:pt idx="1117">
                  <c:v>0.35675956119012675</c:v>
                </c:pt>
                <c:pt idx="1118">
                  <c:v>0.35615881442457414</c:v>
                </c:pt>
                <c:pt idx="1119">
                  <c:v>0.35552004335627208</c:v>
                </c:pt>
                <c:pt idx="1120">
                  <c:v>0.35747550958890678</c:v>
                </c:pt>
                <c:pt idx="1121">
                  <c:v>0.35663518000243144</c:v>
                </c:pt>
                <c:pt idx="1122">
                  <c:v>0.35333259082803853</c:v>
                </c:pt>
                <c:pt idx="1123">
                  <c:v>0.35430072338412799</c:v>
                </c:pt>
                <c:pt idx="1124">
                  <c:v>0.35495918663713427</c:v>
                </c:pt>
                <c:pt idx="1125">
                  <c:v>0.35646245922087666</c:v>
                </c:pt>
                <c:pt idx="1126">
                  <c:v>0.36458586108104984</c:v>
                </c:pt>
                <c:pt idx="1127">
                  <c:v>0.35563350118292775</c:v>
                </c:pt>
                <c:pt idx="1128">
                  <c:v>0.34872075230046629</c:v>
                </c:pt>
                <c:pt idx="1129">
                  <c:v>0.33246796043974253</c:v>
                </c:pt>
                <c:pt idx="1130">
                  <c:v>0.35704353271020323</c:v>
                </c:pt>
                <c:pt idx="1131">
                  <c:v>0.395847264741712</c:v>
                </c:pt>
                <c:pt idx="1132">
                  <c:v>0.39468336992424147</c:v>
                </c:pt>
                <c:pt idx="1133">
                  <c:v>0.40551685686810857</c:v>
                </c:pt>
                <c:pt idx="1134">
                  <c:v>0.43315136512961988</c:v>
                </c:pt>
                <c:pt idx="1135">
                  <c:v>0.43430444891138292</c:v>
                </c:pt>
                <c:pt idx="1136">
                  <c:v>0.42542480661813764</c:v>
                </c:pt>
                <c:pt idx="1137">
                  <c:v>0.43224325903337135</c:v>
                </c:pt>
                <c:pt idx="1138">
                  <c:v>0.4600489044908051</c:v>
                </c:pt>
                <c:pt idx="1139">
                  <c:v>0.47825493538132979</c:v>
                </c:pt>
                <c:pt idx="1140">
                  <c:v>0.4807930408650507</c:v>
                </c:pt>
                <c:pt idx="1141">
                  <c:v>0.47501848885553599</c:v>
                </c:pt>
                <c:pt idx="1142">
                  <c:v>0.47759601055011397</c:v>
                </c:pt>
                <c:pt idx="1143">
                  <c:v>0.48786358261769497</c:v>
                </c:pt>
                <c:pt idx="1144">
                  <c:v>0.49726615880099179</c:v>
                </c:pt>
                <c:pt idx="1145">
                  <c:v>0.50220349054244617</c:v>
                </c:pt>
                <c:pt idx="1146">
                  <c:v>0.50456251291171716</c:v>
                </c:pt>
                <c:pt idx="1147">
                  <c:v>0.501094291171718</c:v>
                </c:pt>
                <c:pt idx="1148">
                  <c:v>0.4775711792748959</c:v>
                </c:pt>
                <c:pt idx="1149">
                  <c:v>0.48861381963453604</c:v>
                </c:pt>
                <c:pt idx="1150">
                  <c:v>0.48473799835902753</c:v>
                </c:pt>
                <c:pt idx="1151">
                  <c:v>0.47196342212080777</c:v>
                </c:pt>
                <c:pt idx="1152">
                  <c:v>0.47423573259949742</c:v>
                </c:pt>
                <c:pt idx="1153">
                  <c:v>0.47875224331851357</c:v>
                </c:pt>
                <c:pt idx="1154">
                  <c:v>0.48625238611259036</c:v>
                </c:pt>
                <c:pt idx="1155">
                  <c:v>0.47413333708571664</c:v>
                </c:pt>
                <c:pt idx="1156">
                  <c:v>0.47160165816865424</c:v>
                </c:pt>
                <c:pt idx="1157">
                  <c:v>0.47342709072988831</c:v>
                </c:pt>
                <c:pt idx="1158">
                  <c:v>0.47126016200525955</c:v>
                </c:pt>
                <c:pt idx="1159">
                  <c:v>0.46370614108014269</c:v>
                </c:pt>
                <c:pt idx="1160">
                  <c:v>0.46404853022466303</c:v>
                </c:pt>
                <c:pt idx="1161">
                  <c:v>0.4616565564883553</c:v>
                </c:pt>
                <c:pt idx="1162">
                  <c:v>0.46011473555574545</c:v>
                </c:pt>
                <c:pt idx="1163">
                  <c:v>0.46015388995846912</c:v>
                </c:pt>
                <c:pt idx="1164">
                  <c:v>0.48094838487035207</c:v>
                </c:pt>
                <c:pt idx="1165">
                  <c:v>0.47732374299773983</c:v>
                </c:pt>
                <c:pt idx="1166">
                  <c:v>0.47514974817472916</c:v>
                </c:pt>
                <c:pt idx="1167">
                  <c:v>0.47465803785239685</c:v>
                </c:pt>
                <c:pt idx="1168">
                  <c:v>0.48181712027994605</c:v>
                </c:pt>
                <c:pt idx="1169">
                  <c:v>0.49787739979785628</c:v>
                </c:pt>
                <c:pt idx="1170">
                  <c:v>0.49732452345112921</c:v>
                </c:pt>
                <c:pt idx="1171">
                  <c:v>0.50401043108533383</c:v>
                </c:pt>
                <c:pt idx="1172">
                  <c:v>0.50064167005143412</c:v>
                </c:pt>
                <c:pt idx="1173">
                  <c:v>0.49485919944961909</c:v>
                </c:pt>
                <c:pt idx="1174">
                  <c:v>0.4986301335032467</c:v>
                </c:pt>
                <c:pt idx="1175">
                  <c:v>0.49479621966813908</c:v>
                </c:pt>
                <c:pt idx="1176">
                  <c:v>0.48945990856697663</c:v>
                </c:pt>
                <c:pt idx="1177">
                  <c:v>0.5150939402000817</c:v>
                </c:pt>
                <c:pt idx="1178">
                  <c:v>0.5245100987875323</c:v>
                </c:pt>
                <c:pt idx="1179">
                  <c:v>0.51115994584509994</c:v>
                </c:pt>
                <c:pt idx="1180">
                  <c:v>0.52519255475311966</c:v>
                </c:pt>
                <c:pt idx="1181">
                  <c:v>0.52535262805571892</c:v>
                </c:pt>
                <c:pt idx="1182">
                  <c:v>0.52464390784231807</c:v>
                </c:pt>
                <c:pt idx="1183">
                  <c:v>0.53239988407967453</c:v>
                </c:pt>
                <c:pt idx="1184">
                  <c:v>0.53700281343444967</c:v>
                </c:pt>
                <c:pt idx="1185">
                  <c:v>0.53794790268096981</c:v>
                </c:pt>
                <c:pt idx="1186">
                  <c:v>0.54790415672663029</c:v>
                </c:pt>
                <c:pt idx="1187">
                  <c:v>0.5574044322192413</c:v>
                </c:pt>
                <c:pt idx="1188">
                  <c:v>0.58029229606277366</c:v>
                </c:pt>
                <c:pt idx="1189">
                  <c:v>0.57788588117858786</c:v>
                </c:pt>
                <c:pt idx="1190">
                  <c:v>0.58518761581025669</c:v>
                </c:pt>
                <c:pt idx="1191">
                  <c:v>0.58524989085352863</c:v>
                </c:pt>
                <c:pt idx="1192">
                  <c:v>0.58684503943485766</c:v>
                </c:pt>
                <c:pt idx="1193">
                  <c:v>0.57692801314691267</c:v>
                </c:pt>
                <c:pt idx="1194">
                  <c:v>0.57073258110712333</c:v>
                </c:pt>
                <c:pt idx="1195">
                  <c:v>0.57302075847025968</c:v>
                </c:pt>
                <c:pt idx="1196">
                  <c:v>0.57214472722483978</c:v>
                </c:pt>
                <c:pt idx="1197">
                  <c:v>0.57294393917245168</c:v>
                </c:pt>
                <c:pt idx="1198">
                  <c:v>0.57568981681512399</c:v>
                </c:pt>
                <c:pt idx="1199">
                  <c:v>0.57609612748316796</c:v>
                </c:pt>
                <c:pt idx="1200">
                  <c:v>0.57584162387849569</c:v>
                </c:pt>
                <c:pt idx="1201">
                  <c:v>0.59861741566619386</c:v>
                </c:pt>
                <c:pt idx="1202">
                  <c:v>0.58939951156995363</c:v>
                </c:pt>
                <c:pt idx="1203">
                  <c:v>0.58469151598755886</c:v>
                </c:pt>
                <c:pt idx="1204">
                  <c:v>0.59587674696920989</c:v>
                </c:pt>
                <c:pt idx="1205">
                  <c:v>0.59565795488177486</c:v>
                </c:pt>
                <c:pt idx="1206">
                  <c:v>0.59658117295890367</c:v>
                </c:pt>
                <c:pt idx="1207">
                  <c:v>0.60788437065192635</c:v>
                </c:pt>
                <c:pt idx="1208">
                  <c:v>0.60848453125163238</c:v>
                </c:pt>
                <c:pt idx="1209">
                  <c:v>0.60154883064330478</c:v>
                </c:pt>
                <c:pt idx="1210">
                  <c:v>0.60793499731744716</c:v>
                </c:pt>
                <c:pt idx="1211">
                  <c:v>0.63875382664471103</c:v>
                </c:pt>
                <c:pt idx="1212">
                  <c:v>0.64626949256199939</c:v>
                </c:pt>
                <c:pt idx="1213">
                  <c:v>0.65157639584296423</c:v>
                </c:pt>
                <c:pt idx="1214">
                  <c:v>0.66018229909064352</c:v>
                </c:pt>
                <c:pt idx="1215">
                  <c:v>0.64493225883354877</c:v>
                </c:pt>
                <c:pt idx="1216">
                  <c:v>0.6461866192501412</c:v>
                </c:pt>
                <c:pt idx="1217">
                  <c:v>0.64811060669963372</c:v>
                </c:pt>
                <c:pt idx="1218">
                  <c:v>0.66673217820767672</c:v>
                </c:pt>
                <c:pt idx="1219">
                  <c:v>0.66428091017107138</c:v>
                </c:pt>
                <c:pt idx="1220">
                  <c:v>0.66568017584223538</c:v>
                </c:pt>
                <c:pt idx="1221">
                  <c:v>0.66971006151629708</c:v>
                </c:pt>
                <c:pt idx="1222">
                  <c:v>0.67155619638575159</c:v>
                </c:pt>
                <c:pt idx="1223">
                  <c:v>0.67171938979074586</c:v>
                </c:pt>
                <c:pt idx="1224">
                  <c:v>0.67671591200034964</c:v>
                </c:pt>
                <c:pt idx="1225">
                  <c:v>0.67673958154610381</c:v>
                </c:pt>
                <c:pt idx="1226">
                  <c:v>0.67994976158266818</c:v>
                </c:pt>
                <c:pt idx="1227">
                  <c:v>0.65801390985676123</c:v>
                </c:pt>
                <c:pt idx="1228">
                  <c:v>0.65915953642333347</c:v>
                </c:pt>
                <c:pt idx="1229">
                  <c:v>0.65969222476701217</c:v>
                </c:pt>
                <c:pt idx="1230">
                  <c:v>0.6691888580714217</c:v>
                </c:pt>
                <c:pt idx="1231">
                  <c:v>0.66785436486617178</c:v>
                </c:pt>
                <c:pt idx="1232">
                  <c:v>0.6619821657293079</c:v>
                </c:pt>
                <c:pt idx="1233">
                  <c:v>0.65968526300096408</c:v>
                </c:pt>
                <c:pt idx="1234">
                  <c:v>0.650972088442624</c:v>
                </c:pt>
                <c:pt idx="1235">
                  <c:v>0.66009715245112266</c:v>
                </c:pt>
                <c:pt idx="1236">
                  <c:v>0.6714795196911657</c:v>
                </c:pt>
                <c:pt idx="1237">
                  <c:v>0.6672721886822004</c:v>
                </c:pt>
                <c:pt idx="1238">
                  <c:v>0.65971547973448741</c:v>
                </c:pt>
                <c:pt idx="1239">
                  <c:v>0.66759928174379546</c:v>
                </c:pt>
                <c:pt idx="1240">
                  <c:v>0.66806810922981297</c:v>
                </c:pt>
                <c:pt idx="1241">
                  <c:v>0.65443334944564491</c:v>
                </c:pt>
                <c:pt idx="1242">
                  <c:v>0.65933494382076951</c:v>
                </c:pt>
                <c:pt idx="1243">
                  <c:v>0.64192448193755958</c:v>
                </c:pt>
                <c:pt idx="1244">
                  <c:v>0.6412921463886786</c:v>
                </c:pt>
                <c:pt idx="1245">
                  <c:v>0.64351259914866943</c:v>
                </c:pt>
                <c:pt idx="1246">
                  <c:v>0.63332047479639753</c:v>
                </c:pt>
                <c:pt idx="1247">
                  <c:v>0.6302293293892669</c:v>
                </c:pt>
                <c:pt idx="1248">
                  <c:v>0.62629220118858719</c:v>
                </c:pt>
                <c:pt idx="1249">
                  <c:v>0.62256430785591532</c:v>
                </c:pt>
                <c:pt idx="1250">
                  <c:v>0.62266147262398297</c:v>
                </c:pt>
                <c:pt idx="1251">
                  <c:v>0.58313258682628222</c:v>
                </c:pt>
                <c:pt idx="1252">
                  <c:v>0.58161515701637156</c:v>
                </c:pt>
                <c:pt idx="1253">
                  <c:v>0.58019031050055836</c:v>
                </c:pt>
                <c:pt idx="1254">
                  <c:v>0.57665334813057745</c:v>
                </c:pt>
                <c:pt idx="1255">
                  <c:v>0.5603635636033012</c:v>
                </c:pt>
                <c:pt idx="1256">
                  <c:v>0.58320556285794933</c:v>
                </c:pt>
                <c:pt idx="1257">
                  <c:v>0.59277991688703424</c:v>
                </c:pt>
                <c:pt idx="1258">
                  <c:v>0.58611096356211123</c:v>
                </c:pt>
                <c:pt idx="1259">
                  <c:v>0.58316908148592772</c:v>
                </c:pt>
                <c:pt idx="1260">
                  <c:v>0.58339345540080112</c:v>
                </c:pt>
                <c:pt idx="1261">
                  <c:v>0.57918588741998378</c:v>
                </c:pt>
                <c:pt idx="1262">
                  <c:v>0.58092616065112235</c:v>
                </c:pt>
                <c:pt idx="1263">
                  <c:v>0.5820532611731285</c:v>
                </c:pt>
                <c:pt idx="1264">
                  <c:v>0.55461088073897968</c:v>
                </c:pt>
                <c:pt idx="1265">
                  <c:v>0.56461006044996398</c:v>
                </c:pt>
                <c:pt idx="1266">
                  <c:v>0.55684001340468425</c:v>
                </c:pt>
                <c:pt idx="1267">
                  <c:v>0.55074914108453632</c:v>
                </c:pt>
                <c:pt idx="1268">
                  <c:v>0.51611721904069952</c:v>
                </c:pt>
                <c:pt idx="1269">
                  <c:v>0.51889562154496038</c:v>
                </c:pt>
                <c:pt idx="1270">
                  <c:v>0.51551872789161768</c:v>
                </c:pt>
                <c:pt idx="1271">
                  <c:v>0.50382937460489852</c:v>
                </c:pt>
                <c:pt idx="1272">
                  <c:v>0.51541223772851208</c:v>
                </c:pt>
                <c:pt idx="1273">
                  <c:v>0.51829947758854844</c:v>
                </c:pt>
                <c:pt idx="1274">
                  <c:v>0.50058756886594258</c:v>
                </c:pt>
                <c:pt idx="1275">
                  <c:v>0.49025986225590956</c:v>
                </c:pt>
                <c:pt idx="1276">
                  <c:v>0.49342917542713449</c:v>
                </c:pt>
                <c:pt idx="1277">
                  <c:v>0.48230933852603608</c:v>
                </c:pt>
                <c:pt idx="1278">
                  <c:v>0.49371904113330994</c:v>
                </c:pt>
                <c:pt idx="1279">
                  <c:v>0.49506270069471719</c:v>
                </c:pt>
                <c:pt idx="1280">
                  <c:v>0.49395110337687825</c:v>
                </c:pt>
                <c:pt idx="1281">
                  <c:v>0.48353511011569877</c:v>
                </c:pt>
                <c:pt idx="1282">
                  <c:v>0.48054620882227472</c:v>
                </c:pt>
                <c:pt idx="1283">
                  <c:v>0.47400500763392767</c:v>
                </c:pt>
                <c:pt idx="1284">
                  <c:v>0.46481060490887183</c:v>
                </c:pt>
                <c:pt idx="1285">
                  <c:v>0.46536444819609596</c:v>
                </c:pt>
                <c:pt idx="1286">
                  <c:v>0.46515602377236387</c:v>
                </c:pt>
                <c:pt idx="1287">
                  <c:v>0.46306595884723534</c:v>
                </c:pt>
                <c:pt idx="1288">
                  <c:v>0.46363575395503853</c:v>
                </c:pt>
                <c:pt idx="1289">
                  <c:v>0.46880783459875763</c:v>
                </c:pt>
                <c:pt idx="1290">
                  <c:v>0.46185828980093641</c:v>
                </c:pt>
                <c:pt idx="1291">
                  <c:v>0.46124242046111585</c:v>
                </c:pt>
                <c:pt idx="1292">
                  <c:v>0.45689876306787092</c:v>
                </c:pt>
                <c:pt idx="1293">
                  <c:v>0.44255273161379421</c:v>
                </c:pt>
                <c:pt idx="1294">
                  <c:v>0.44537660334036472</c:v>
                </c:pt>
                <c:pt idx="1295">
                  <c:v>0.44196897282517694</c:v>
                </c:pt>
                <c:pt idx="1296">
                  <c:v>0.44367357738914442</c:v>
                </c:pt>
                <c:pt idx="1297">
                  <c:v>0.44892142983539535</c:v>
                </c:pt>
                <c:pt idx="1298">
                  <c:v>0.43672378992220334</c:v>
                </c:pt>
                <c:pt idx="1299">
                  <c:v>0.43882731702643923</c:v>
                </c:pt>
                <c:pt idx="1300">
                  <c:v>0.43274799463065178</c:v>
                </c:pt>
                <c:pt idx="1301">
                  <c:v>0.45769920860530361</c:v>
                </c:pt>
                <c:pt idx="1302">
                  <c:v>0.45608689220947607</c:v>
                </c:pt>
                <c:pt idx="1303">
                  <c:v>0.45590607666765492</c:v>
                </c:pt>
                <c:pt idx="1304">
                  <c:v>0.46480203274134546</c:v>
                </c:pt>
                <c:pt idx="1305">
                  <c:v>0.46099138280893498</c:v>
                </c:pt>
                <c:pt idx="1306">
                  <c:v>0.46047654843792568</c:v>
                </c:pt>
                <c:pt idx="1307">
                  <c:v>0.46146549520771812</c:v>
                </c:pt>
                <c:pt idx="1308">
                  <c:v>0.46552008870115308</c:v>
                </c:pt>
                <c:pt idx="1309">
                  <c:v>0.46447405405686221</c:v>
                </c:pt>
                <c:pt idx="1310">
                  <c:v>0.46318352963732523</c:v>
                </c:pt>
                <c:pt idx="1311">
                  <c:v>0.48816758446314923</c:v>
                </c:pt>
                <c:pt idx="1312">
                  <c:v>0.48916965718709682</c:v>
                </c:pt>
                <c:pt idx="1313">
                  <c:v>0.47903836167053804</c:v>
                </c:pt>
                <c:pt idx="1314">
                  <c:v>0.47607785808714126</c:v>
                </c:pt>
                <c:pt idx="1315">
                  <c:v>0.50494388556759462</c:v>
                </c:pt>
                <c:pt idx="1316">
                  <c:v>0.44033497751082368</c:v>
                </c:pt>
                <c:pt idx="1317">
                  <c:v>0.46224655032900308</c:v>
                </c:pt>
                <c:pt idx="1318">
                  <c:v>0.49180741558020546</c:v>
                </c:pt>
                <c:pt idx="1319">
                  <c:v>0.47356869638312582</c:v>
                </c:pt>
                <c:pt idx="1320">
                  <c:v>0.47274332143196307</c:v>
                </c:pt>
                <c:pt idx="1321">
                  <c:v>0.46623546583375253</c:v>
                </c:pt>
                <c:pt idx="1322">
                  <c:v>0.46886684811351526</c:v>
                </c:pt>
                <c:pt idx="1323">
                  <c:v>0.47529873245718363</c:v>
                </c:pt>
                <c:pt idx="1324">
                  <c:v>0.48982623217376642</c:v>
                </c:pt>
                <c:pt idx="1325">
                  <c:v>0.49516290372852145</c:v>
                </c:pt>
                <c:pt idx="1326">
                  <c:v>0.50291384836300834</c:v>
                </c:pt>
                <c:pt idx="1327">
                  <c:v>0.49761464450471504</c:v>
                </c:pt>
                <c:pt idx="1328">
                  <c:v>0.49834700743787685</c:v>
                </c:pt>
                <c:pt idx="1329">
                  <c:v>0.51204688822110866</c:v>
                </c:pt>
                <c:pt idx="1330">
                  <c:v>0.51317835855085325</c:v>
                </c:pt>
                <c:pt idx="1331">
                  <c:v>0.52372480634177621</c:v>
                </c:pt>
                <c:pt idx="1332">
                  <c:v>0.53443097780578264</c:v>
                </c:pt>
                <c:pt idx="1333">
                  <c:v>0.53448039609838705</c:v>
                </c:pt>
                <c:pt idx="1334">
                  <c:v>0.54174225578560409</c:v>
                </c:pt>
                <c:pt idx="1335">
                  <c:v>0.53854112022599321</c:v>
                </c:pt>
                <c:pt idx="1336">
                  <c:v>0.53686018644517497</c:v>
                </c:pt>
                <c:pt idx="1337">
                  <c:v>0.54399467050363171</c:v>
                </c:pt>
                <c:pt idx="1338">
                  <c:v>0.54271872393675136</c:v>
                </c:pt>
                <c:pt idx="1339">
                  <c:v>0.5414171330346037</c:v>
                </c:pt>
                <c:pt idx="1340">
                  <c:v>0.54280174867589925</c:v>
                </c:pt>
                <c:pt idx="1341">
                  <c:v>0.54362396467469598</c:v>
                </c:pt>
                <c:pt idx="1342">
                  <c:v>0.54324741805532506</c:v>
                </c:pt>
                <c:pt idx="1343">
                  <c:v>0.54588715042273794</c:v>
                </c:pt>
                <c:pt idx="1344">
                  <c:v>0.54846139979440323</c:v>
                </c:pt>
                <c:pt idx="1345">
                  <c:v>0.54854929097228433</c:v>
                </c:pt>
                <c:pt idx="1346">
                  <c:v>0.55133464065862758</c:v>
                </c:pt>
                <c:pt idx="1347">
                  <c:v>0.55747417020526602</c:v>
                </c:pt>
                <c:pt idx="1348">
                  <c:v>0.55421255526277424</c:v>
                </c:pt>
                <c:pt idx="1349">
                  <c:v>0.55441486298907816</c:v>
                </c:pt>
                <c:pt idx="1350">
                  <c:v>0.55638303921930221</c:v>
                </c:pt>
                <c:pt idx="1351">
                  <c:v>0.56601751225399888</c:v>
                </c:pt>
                <c:pt idx="1352">
                  <c:v>0.56453577453939396</c:v>
                </c:pt>
                <c:pt idx="1353">
                  <c:v>0.57045942349714784</c:v>
                </c:pt>
                <c:pt idx="1354">
                  <c:v>0.56991628748194301</c:v>
                </c:pt>
                <c:pt idx="1355">
                  <c:v>0.56996645730152729</c:v>
                </c:pt>
                <c:pt idx="1356">
                  <c:v>0.58331988963562831</c:v>
                </c:pt>
                <c:pt idx="1357">
                  <c:v>0.58318578150781453</c:v>
                </c:pt>
                <c:pt idx="1358">
                  <c:v>0.59089593828583886</c:v>
                </c:pt>
                <c:pt idx="1359">
                  <c:v>0.58900661028956824</c:v>
                </c:pt>
                <c:pt idx="1360">
                  <c:v>0.57363989033144969</c:v>
                </c:pt>
                <c:pt idx="1361">
                  <c:v>0.58214420596274241</c:v>
                </c:pt>
                <c:pt idx="1362">
                  <c:v>0.58517780414361997</c:v>
                </c:pt>
                <c:pt idx="1363">
                  <c:v>0.59085846774740192</c:v>
                </c:pt>
                <c:pt idx="1364">
                  <c:v>0.58704740435176228</c:v>
                </c:pt>
                <c:pt idx="1365">
                  <c:v>0.58939140689486269</c:v>
                </c:pt>
                <c:pt idx="1366">
                  <c:v>0.58820130718047237</c:v>
                </c:pt>
                <c:pt idx="1367">
                  <c:v>0.58633989876684145</c:v>
                </c:pt>
                <c:pt idx="1368">
                  <c:v>0.58670933829384919</c:v>
                </c:pt>
                <c:pt idx="1369">
                  <c:v>0.586824822535991</c:v>
                </c:pt>
                <c:pt idx="1370">
                  <c:v>0.59568962450971774</c:v>
                </c:pt>
                <c:pt idx="1371">
                  <c:v>0.58789042650532231</c:v>
                </c:pt>
                <c:pt idx="1372">
                  <c:v>0.57570398220025598</c:v>
                </c:pt>
                <c:pt idx="1373">
                  <c:v>0.57422431481468206</c:v>
                </c:pt>
                <c:pt idx="1374">
                  <c:v>0.56006620040370669</c:v>
                </c:pt>
                <c:pt idx="1375">
                  <c:v>0.56703649000276968</c:v>
                </c:pt>
                <c:pt idx="1376">
                  <c:v>0.56571515411662454</c:v>
                </c:pt>
                <c:pt idx="1377">
                  <c:v>0.56231407872415984</c:v>
                </c:pt>
                <c:pt idx="1378">
                  <c:v>0.5431168280959362</c:v>
                </c:pt>
                <c:pt idx="1379">
                  <c:v>0.5828763039442163</c:v>
                </c:pt>
                <c:pt idx="1380">
                  <c:v>0.57944619263841568</c:v>
                </c:pt>
                <c:pt idx="1381">
                  <c:v>0.55177278621424197</c:v>
                </c:pt>
                <c:pt idx="1382">
                  <c:v>0.57414194002854668</c:v>
                </c:pt>
                <c:pt idx="1383">
                  <c:v>0.56973062440274347</c:v>
                </c:pt>
                <c:pt idx="1384">
                  <c:v>0.57939289153434359</c:v>
                </c:pt>
                <c:pt idx="1385">
                  <c:v>0.58079588479209343</c:v>
                </c:pt>
                <c:pt idx="1386">
                  <c:v>0.56744249510333111</c:v>
                </c:pt>
                <c:pt idx="1387">
                  <c:v>0.55300141628656607</c:v>
                </c:pt>
                <c:pt idx="1388">
                  <c:v>0.54704655534549995</c:v>
                </c:pt>
                <c:pt idx="1389">
                  <c:v>0.52352844546631538</c:v>
                </c:pt>
                <c:pt idx="1390">
                  <c:v>0.51966806871111704</c:v>
                </c:pt>
                <c:pt idx="1391">
                  <c:v>0.52157041821823236</c:v>
                </c:pt>
                <c:pt idx="1392">
                  <c:v>0.51245537725729662</c:v>
                </c:pt>
                <c:pt idx="1393">
                  <c:v>0.48925864462614577</c:v>
                </c:pt>
                <c:pt idx="1394">
                  <c:v>0.49126813102647182</c:v>
                </c:pt>
                <c:pt idx="1395">
                  <c:v>0.47679282390494632</c:v>
                </c:pt>
                <c:pt idx="1396">
                  <c:v>0.49035899680055867</c:v>
                </c:pt>
                <c:pt idx="1397">
                  <c:v>0.48443774894112179</c:v>
                </c:pt>
                <c:pt idx="1398">
                  <c:v>0.4901292688861848</c:v>
                </c:pt>
                <c:pt idx="1399">
                  <c:v>0.48693302361851132</c:v>
                </c:pt>
                <c:pt idx="1400">
                  <c:v>0.48716225862336382</c:v>
                </c:pt>
                <c:pt idx="1401">
                  <c:v>0.49530438185942105</c:v>
                </c:pt>
                <c:pt idx="1402">
                  <c:v>0.49622543136497371</c:v>
                </c:pt>
                <c:pt idx="1403">
                  <c:v>0.49505811918111942</c:v>
                </c:pt>
                <c:pt idx="1404">
                  <c:v>0.49487857843365357</c:v>
                </c:pt>
                <c:pt idx="1405">
                  <c:v>0.49156765018634624</c:v>
                </c:pt>
                <c:pt idx="1406">
                  <c:v>0.48814271137592841</c:v>
                </c:pt>
                <c:pt idx="1407">
                  <c:v>0.48631586440120955</c:v>
                </c:pt>
                <c:pt idx="1408">
                  <c:v>0.48665919513387801</c:v>
                </c:pt>
                <c:pt idx="1409">
                  <c:v>0.48683450860244454</c:v>
                </c:pt>
                <c:pt idx="1410">
                  <c:v>0.48093381102133459</c:v>
                </c:pt>
                <c:pt idx="1411">
                  <c:v>0.48118754716661094</c:v>
                </c:pt>
                <c:pt idx="1412">
                  <c:v>0.48436440874931297</c:v>
                </c:pt>
                <c:pt idx="1413">
                  <c:v>0.48299213495048587</c:v>
                </c:pt>
                <c:pt idx="1414">
                  <c:v>0.47292583163769508</c:v>
                </c:pt>
                <c:pt idx="1415">
                  <c:v>0.47335159453862763</c:v>
                </c:pt>
                <c:pt idx="1416">
                  <c:v>0.44099644099126706</c:v>
                </c:pt>
                <c:pt idx="1417">
                  <c:v>0.44118790547159209</c:v>
                </c:pt>
                <c:pt idx="1418">
                  <c:v>0.44801856129404194</c:v>
                </c:pt>
                <c:pt idx="1419">
                  <c:v>0.43782080163799347</c:v>
                </c:pt>
                <c:pt idx="1420">
                  <c:v>0.43653372516907513</c:v>
                </c:pt>
                <c:pt idx="1421">
                  <c:v>0.41794209176073932</c:v>
                </c:pt>
                <c:pt idx="1422">
                  <c:v>0.40295044055087464</c:v>
                </c:pt>
                <c:pt idx="1423">
                  <c:v>0.40067980252141888</c:v>
                </c:pt>
                <c:pt idx="1424">
                  <c:v>0.38571315196247591</c:v>
                </c:pt>
                <c:pt idx="1425">
                  <c:v>0.37451930500890163</c:v>
                </c:pt>
                <c:pt idx="1426">
                  <c:v>0.36077792047817464</c:v>
                </c:pt>
                <c:pt idx="1427">
                  <c:v>0.34741089342602649</c:v>
                </c:pt>
                <c:pt idx="1428">
                  <c:v>0.34702888394073544</c:v>
                </c:pt>
                <c:pt idx="1429">
                  <c:v>0.37193384335848056</c:v>
                </c:pt>
                <c:pt idx="1430">
                  <c:v>0.36888803526340014</c:v>
                </c:pt>
                <c:pt idx="1431">
                  <c:v>0.37120520977875354</c:v>
                </c:pt>
                <c:pt idx="1432">
                  <c:v>0.3715656146140161</c:v>
                </c:pt>
                <c:pt idx="1433">
                  <c:v>0.37337587037067266</c:v>
                </c:pt>
                <c:pt idx="1434">
                  <c:v>0.3757698549563126</c:v>
                </c:pt>
                <c:pt idx="1435">
                  <c:v>0.37949524254709943</c:v>
                </c:pt>
                <c:pt idx="1436">
                  <c:v>0.38038357466747974</c:v>
                </c:pt>
                <c:pt idx="1437">
                  <c:v>0.36968602264352496</c:v>
                </c:pt>
                <c:pt idx="1438">
                  <c:v>0.36031435170357273</c:v>
                </c:pt>
                <c:pt idx="1439">
                  <c:v>0.36153195492981305</c:v>
                </c:pt>
                <c:pt idx="1440">
                  <c:v>0.35849033267804464</c:v>
                </c:pt>
                <c:pt idx="1441">
                  <c:v>0.3599970691555619</c:v>
                </c:pt>
                <c:pt idx="1442">
                  <c:v>0.35017101436014747</c:v>
                </c:pt>
                <c:pt idx="1443">
                  <c:v>0.35091357404845624</c:v>
                </c:pt>
                <c:pt idx="1444">
                  <c:v>0.35009923575843455</c:v>
                </c:pt>
                <c:pt idx="1445">
                  <c:v>0.34198543857743507</c:v>
                </c:pt>
                <c:pt idx="1446">
                  <c:v>0.34422528197086827</c:v>
                </c:pt>
                <c:pt idx="1447">
                  <c:v>0.34283945476392419</c:v>
                </c:pt>
                <c:pt idx="1448">
                  <c:v>0.34184768360758838</c:v>
                </c:pt>
                <c:pt idx="1449">
                  <c:v>0.34573142879666813</c:v>
                </c:pt>
                <c:pt idx="1450">
                  <c:v>0.34724688091772665</c:v>
                </c:pt>
                <c:pt idx="1451">
                  <c:v>0.35569731507876157</c:v>
                </c:pt>
                <c:pt idx="1452">
                  <c:v>0.36094871504711601</c:v>
                </c:pt>
                <c:pt idx="1453">
                  <c:v>0.36259286536045926</c:v>
                </c:pt>
                <c:pt idx="1454">
                  <c:v>0.36447559985420774</c:v>
                </c:pt>
                <c:pt idx="1455">
                  <c:v>0.35838382480202841</c:v>
                </c:pt>
                <c:pt idx="1456">
                  <c:v>0.38487304498206165</c:v>
                </c:pt>
                <c:pt idx="1457">
                  <c:v>0.39178552903050368</c:v>
                </c:pt>
                <c:pt idx="1458">
                  <c:v>0.39755859750936623</c:v>
                </c:pt>
                <c:pt idx="1459">
                  <c:v>0.38394758187007721</c:v>
                </c:pt>
                <c:pt idx="1460">
                  <c:v>0.38446950000217206</c:v>
                </c:pt>
                <c:pt idx="1461">
                  <c:v>0.37168458950847616</c:v>
                </c:pt>
                <c:pt idx="1462">
                  <c:v>0.37668742355737861</c:v>
                </c:pt>
                <c:pt idx="1463">
                  <c:v>0.37621605173254125</c:v>
                </c:pt>
                <c:pt idx="1464">
                  <c:v>0.36511243691849665</c:v>
                </c:pt>
                <c:pt idx="1465">
                  <c:v>0.36352428217390009</c:v>
                </c:pt>
                <c:pt idx="1466">
                  <c:v>0.36494147581561481</c:v>
                </c:pt>
                <c:pt idx="1467">
                  <c:v>0.3670761737735217</c:v>
                </c:pt>
                <c:pt idx="1468">
                  <c:v>0.37067715525419576</c:v>
                </c:pt>
                <c:pt idx="1469">
                  <c:v>0.36932145553937296</c:v>
                </c:pt>
                <c:pt idx="1470">
                  <c:v>0.36574453360280113</c:v>
                </c:pt>
                <c:pt idx="1471">
                  <c:v>0.37528241246278904</c:v>
                </c:pt>
                <c:pt idx="1472">
                  <c:v>0.38084372295833768</c:v>
                </c:pt>
                <c:pt idx="1473">
                  <c:v>0.38388360151182899</c:v>
                </c:pt>
                <c:pt idx="1474">
                  <c:v>0.38269573113851663</c:v>
                </c:pt>
                <c:pt idx="1475">
                  <c:v>0.37573140120117648</c:v>
                </c:pt>
                <c:pt idx="1476">
                  <c:v>0.37583804121971837</c:v>
                </c:pt>
                <c:pt idx="1477">
                  <c:v>0.37469668715159099</c:v>
                </c:pt>
                <c:pt idx="1478">
                  <c:v>0.37932014115967944</c:v>
                </c:pt>
                <c:pt idx="1479">
                  <c:v>0.41440207176326549</c:v>
                </c:pt>
                <c:pt idx="1480">
                  <c:v>0.42274719621861168</c:v>
                </c:pt>
                <c:pt idx="1481">
                  <c:v>0.41111589958111555</c:v>
                </c:pt>
                <c:pt idx="1482">
                  <c:v>0.41284692846761301</c:v>
                </c:pt>
                <c:pt idx="1483">
                  <c:v>0.40590240575439884</c:v>
                </c:pt>
                <c:pt idx="1484">
                  <c:v>0.40815088978424752</c:v>
                </c:pt>
                <c:pt idx="1485">
                  <c:v>0.4380964667308172</c:v>
                </c:pt>
                <c:pt idx="1486">
                  <c:v>0.43139388755961211</c:v>
                </c:pt>
                <c:pt idx="1487">
                  <c:v>0.45624529279944193</c:v>
                </c:pt>
                <c:pt idx="1488">
                  <c:v>0.46758658459726998</c:v>
                </c:pt>
                <c:pt idx="1489">
                  <c:v>0.47714219337672986</c:v>
                </c:pt>
                <c:pt idx="1490">
                  <c:v>0.4747317576673572</c:v>
                </c:pt>
                <c:pt idx="1491">
                  <c:v>0.47230804623185901</c:v>
                </c:pt>
                <c:pt idx="1492">
                  <c:v>0.4449840406822087</c:v>
                </c:pt>
                <c:pt idx="1493">
                  <c:v>0.44765650924888417</c:v>
                </c:pt>
                <c:pt idx="1494">
                  <c:v>0.44951971121097639</c:v>
                </c:pt>
                <c:pt idx="1495">
                  <c:v>0.51025738044876956</c:v>
                </c:pt>
                <c:pt idx="1496">
                  <c:v>0.51573682068389615</c:v>
                </c:pt>
                <c:pt idx="1497">
                  <c:v>0.51434155661409697</c:v>
                </c:pt>
                <c:pt idx="1498">
                  <c:v>0.51444100550889127</c:v>
                </c:pt>
                <c:pt idx="1499">
                  <c:v>0.51406102064324144</c:v>
                </c:pt>
                <c:pt idx="1500">
                  <c:v>0.49162881499053324</c:v>
                </c:pt>
                <c:pt idx="1501">
                  <c:v>0.50868397174995872</c:v>
                </c:pt>
                <c:pt idx="1502">
                  <c:v>0.50790162813907291</c:v>
                </c:pt>
                <c:pt idx="1503">
                  <c:v>0.52903584581728136</c:v>
                </c:pt>
                <c:pt idx="1504">
                  <c:v>0.53468830803738665</c:v>
                </c:pt>
                <c:pt idx="1505">
                  <c:v>0.5422751908737885</c:v>
                </c:pt>
                <c:pt idx="1506">
                  <c:v>0.54132527492905314</c:v>
                </c:pt>
                <c:pt idx="1507">
                  <c:v>0.53341518484792272</c:v>
                </c:pt>
                <c:pt idx="1508">
                  <c:v>0.52673822061405173</c:v>
                </c:pt>
                <c:pt idx="1509">
                  <c:v>0.52361703664159376</c:v>
                </c:pt>
                <c:pt idx="1510">
                  <c:v>0.52576918575094189</c:v>
                </c:pt>
                <c:pt idx="1511">
                  <c:v>0.52983226247920823</c:v>
                </c:pt>
                <c:pt idx="1512">
                  <c:v>0.53438312196372151</c:v>
                </c:pt>
                <c:pt idx="1513">
                  <c:v>0.54796474287250563</c:v>
                </c:pt>
                <c:pt idx="1514">
                  <c:v>0.55092929801293378</c:v>
                </c:pt>
                <c:pt idx="1515">
                  <c:v>0.53127865805030583</c:v>
                </c:pt>
                <c:pt idx="1516">
                  <c:v>0.523875757506303</c:v>
                </c:pt>
                <c:pt idx="1517">
                  <c:v>0.52506932626977132</c:v>
                </c:pt>
                <c:pt idx="1518">
                  <c:v>0.52387890888510502</c:v>
                </c:pt>
                <c:pt idx="1519">
                  <c:v>0.52476065740149613</c:v>
                </c:pt>
                <c:pt idx="1520">
                  <c:v>0.53020653264143947</c:v>
                </c:pt>
                <c:pt idx="1521">
                  <c:v>0.53139750600284907</c:v>
                </c:pt>
                <c:pt idx="1522">
                  <c:v>0.54450774000154367</c:v>
                </c:pt>
                <c:pt idx="1523">
                  <c:v>0.55675773857042721</c:v>
                </c:pt>
                <c:pt idx="1524">
                  <c:v>0.56423928002830703</c:v>
                </c:pt>
                <c:pt idx="1525">
                  <c:v>0.57555670943760762</c:v>
                </c:pt>
                <c:pt idx="1526">
                  <c:v>0.57635488747968366</c:v>
                </c:pt>
                <c:pt idx="1527">
                  <c:v>0.5721258081358902</c:v>
                </c:pt>
                <c:pt idx="1528">
                  <c:v>0.56982050002510631</c:v>
                </c:pt>
                <c:pt idx="1529">
                  <c:v>0.57217653083602527</c:v>
                </c:pt>
                <c:pt idx="1530">
                  <c:v>0.5737487940585182</c:v>
                </c:pt>
                <c:pt idx="1531">
                  <c:v>0.57768374280051493</c:v>
                </c:pt>
                <c:pt idx="1532">
                  <c:v>0.57320398395863903</c:v>
                </c:pt>
                <c:pt idx="1533">
                  <c:v>0.50970361150574228</c:v>
                </c:pt>
                <c:pt idx="1534">
                  <c:v>0.48832308032072758</c:v>
                </c:pt>
                <c:pt idx="1535">
                  <c:v>0.45515193231463524</c:v>
                </c:pt>
                <c:pt idx="1536">
                  <c:v>0.41054817206430716</c:v>
                </c:pt>
                <c:pt idx="1537">
                  <c:v>0.41020841178824979</c:v>
                </c:pt>
                <c:pt idx="1538">
                  <c:v>0.41055820258454084</c:v>
                </c:pt>
                <c:pt idx="1539">
                  <c:v>0.41181795552450284</c:v>
                </c:pt>
                <c:pt idx="1540">
                  <c:v>0.41269602840835978</c:v>
                </c:pt>
                <c:pt idx="1541">
                  <c:v>0.42909109679526758</c:v>
                </c:pt>
                <c:pt idx="1542">
                  <c:v>0.43148520670330359</c:v>
                </c:pt>
                <c:pt idx="1543">
                  <c:v>0.42559497820184206</c:v>
                </c:pt>
                <c:pt idx="1544">
                  <c:v>0.4257340971339677</c:v>
                </c:pt>
                <c:pt idx="1545">
                  <c:v>0.42204211959298499</c:v>
                </c:pt>
                <c:pt idx="1546">
                  <c:v>0.42495351459465158</c:v>
                </c:pt>
                <c:pt idx="1547">
                  <c:v>0.42762730247517677</c:v>
                </c:pt>
                <c:pt idx="1548">
                  <c:v>0.42769566703208739</c:v>
                </c:pt>
                <c:pt idx="1549">
                  <c:v>0.42909921245440213</c:v>
                </c:pt>
                <c:pt idx="1550">
                  <c:v>0.42801860473546099</c:v>
                </c:pt>
                <c:pt idx="1551">
                  <c:v>0.42542345028202555</c:v>
                </c:pt>
                <c:pt idx="1552">
                  <c:v>0.42256985768891275</c:v>
                </c:pt>
                <c:pt idx="1553">
                  <c:v>0.42217636515593537</c:v>
                </c:pt>
                <c:pt idx="1554">
                  <c:v>0.42552415272104521</c:v>
                </c:pt>
                <c:pt idx="1555">
                  <c:v>0.4251075960744557</c:v>
                </c:pt>
                <c:pt idx="1556">
                  <c:v>0.42647218745729337</c:v>
                </c:pt>
                <c:pt idx="1557">
                  <c:v>0.42630577181652707</c:v>
                </c:pt>
                <c:pt idx="1558">
                  <c:v>0.4339977198427647</c:v>
                </c:pt>
                <c:pt idx="1559">
                  <c:v>0.43047903621368744</c:v>
                </c:pt>
                <c:pt idx="1560">
                  <c:v>0.43168569016230857</c:v>
                </c:pt>
                <c:pt idx="1561">
                  <c:v>0.43311475598295485</c:v>
                </c:pt>
                <c:pt idx="1562">
                  <c:v>0.43128193387715169</c:v>
                </c:pt>
                <c:pt idx="1563">
                  <c:v>0.43498908231311267</c:v>
                </c:pt>
                <c:pt idx="1564">
                  <c:v>0.43013103771207917</c:v>
                </c:pt>
                <c:pt idx="1565">
                  <c:v>0.43442353392569094</c:v>
                </c:pt>
                <c:pt idx="1566">
                  <c:v>0.42535178760803843</c:v>
                </c:pt>
                <c:pt idx="1567">
                  <c:v>0.42312682496328929</c:v>
                </c:pt>
                <c:pt idx="1568">
                  <c:v>0.42138979025561818</c:v>
                </c:pt>
                <c:pt idx="1569">
                  <c:v>0.42263618615530268</c:v>
                </c:pt>
                <c:pt idx="1570">
                  <c:v>0.42230282095474031</c:v>
                </c:pt>
                <c:pt idx="1571">
                  <c:v>0.42554498455026379</c:v>
                </c:pt>
                <c:pt idx="1572">
                  <c:v>0.42596956907304712</c:v>
                </c:pt>
                <c:pt idx="1573">
                  <c:v>0.42635289956451039</c:v>
                </c:pt>
                <c:pt idx="1574">
                  <c:v>0.4258481660900037</c:v>
                </c:pt>
                <c:pt idx="1575">
                  <c:v>0.42764340655844868</c:v>
                </c:pt>
                <c:pt idx="1576">
                  <c:v>0.41483368291084005</c:v>
                </c:pt>
                <c:pt idx="1577">
                  <c:v>0.42045756999211281</c:v>
                </c:pt>
                <c:pt idx="1578">
                  <c:v>0.4232712455048489</c:v>
                </c:pt>
                <c:pt idx="1579">
                  <c:v>0.42508382299733871</c:v>
                </c:pt>
                <c:pt idx="1580">
                  <c:v>0.42894786990356626</c:v>
                </c:pt>
                <c:pt idx="1581">
                  <c:v>0.42939841414238911</c:v>
                </c:pt>
                <c:pt idx="1582">
                  <c:v>0.42717017623076903</c:v>
                </c:pt>
                <c:pt idx="1583">
                  <c:v>0.42837332464920447</c:v>
                </c:pt>
                <c:pt idx="1584">
                  <c:v>0.42877703618620594</c:v>
                </c:pt>
                <c:pt idx="1585">
                  <c:v>0.42389002818549004</c:v>
                </c:pt>
                <c:pt idx="1586">
                  <c:v>0.42366775498288478</c:v>
                </c:pt>
                <c:pt idx="1587">
                  <c:v>0.42371259570179221</c:v>
                </c:pt>
                <c:pt idx="1588">
                  <c:v>0.42006769576702319</c:v>
                </c:pt>
                <c:pt idx="1589">
                  <c:v>0.41928785031518928</c:v>
                </c:pt>
                <c:pt idx="1590">
                  <c:v>0.4200208045846936</c:v>
                </c:pt>
                <c:pt idx="1591">
                  <c:v>0.41771104314472579</c:v>
                </c:pt>
                <c:pt idx="1592">
                  <c:v>0.41067007749560053</c:v>
                </c:pt>
                <c:pt idx="1593">
                  <c:v>0.39990553662171469</c:v>
                </c:pt>
                <c:pt idx="1594">
                  <c:v>0.39828104251336355</c:v>
                </c:pt>
                <c:pt idx="1595">
                  <c:v>0.3902461613886018</c:v>
                </c:pt>
                <c:pt idx="1596">
                  <c:v>0.39760750579733195</c:v>
                </c:pt>
                <c:pt idx="1597">
                  <c:v>0.38781537383341291</c:v>
                </c:pt>
                <c:pt idx="1598">
                  <c:v>0.40545057701823151</c:v>
                </c:pt>
                <c:pt idx="1599">
                  <c:v>0.43680800023236382</c:v>
                </c:pt>
                <c:pt idx="1600">
                  <c:v>0.44194362916067442</c:v>
                </c:pt>
                <c:pt idx="1601">
                  <c:v>0.44203811152259304</c:v>
                </c:pt>
                <c:pt idx="1602">
                  <c:v>0.4399701704731705</c:v>
                </c:pt>
                <c:pt idx="1603">
                  <c:v>0.44029243351451131</c:v>
                </c:pt>
                <c:pt idx="1604">
                  <c:v>0.41404123350249472</c:v>
                </c:pt>
                <c:pt idx="1605">
                  <c:v>0.40485001546437993</c:v>
                </c:pt>
                <c:pt idx="1606">
                  <c:v>0.388989458524859</c:v>
                </c:pt>
                <c:pt idx="1607">
                  <c:v>0.39439694743012199</c:v>
                </c:pt>
                <c:pt idx="1608">
                  <c:v>0.3920185402153743</c:v>
                </c:pt>
                <c:pt idx="1609">
                  <c:v>0.39252261473466588</c:v>
                </c:pt>
                <c:pt idx="1610">
                  <c:v>0.39265790624220004</c:v>
                </c:pt>
                <c:pt idx="1611">
                  <c:v>0.40392035412826516</c:v>
                </c:pt>
                <c:pt idx="1612">
                  <c:v>0.40311976103083419</c:v>
                </c:pt>
                <c:pt idx="1613">
                  <c:v>0.40727780777286149</c:v>
                </c:pt>
                <c:pt idx="1614">
                  <c:v>0.41733798315628801</c:v>
                </c:pt>
                <c:pt idx="1615">
                  <c:v>0.41035256653593877</c:v>
                </c:pt>
                <c:pt idx="1616">
                  <c:v>0.40130468706278122</c:v>
                </c:pt>
                <c:pt idx="1617">
                  <c:v>0.39234683714393914</c:v>
                </c:pt>
                <c:pt idx="1618">
                  <c:v>0.39320107221976869</c:v>
                </c:pt>
                <c:pt idx="1619">
                  <c:v>0.3933056962694329</c:v>
                </c:pt>
                <c:pt idx="1620">
                  <c:v>0.39005109829264584</c:v>
                </c:pt>
                <c:pt idx="1621">
                  <c:v>0.34435351344973741</c:v>
                </c:pt>
                <c:pt idx="1622">
                  <c:v>0.3492093745555308</c:v>
                </c:pt>
                <c:pt idx="1623">
                  <c:v>0.35093524478718385</c:v>
                </c:pt>
                <c:pt idx="1624">
                  <c:v>0.35030311540526649</c:v>
                </c:pt>
                <c:pt idx="1625">
                  <c:v>0.37287160017427556</c:v>
                </c:pt>
                <c:pt idx="1626">
                  <c:v>0.3722258617272165</c:v>
                </c:pt>
                <c:pt idx="1627">
                  <c:v>0.38422135338611679</c:v>
                </c:pt>
                <c:pt idx="1628">
                  <c:v>0.41543499291489827</c:v>
                </c:pt>
                <c:pt idx="1629">
                  <c:v>0.42103411254093376</c:v>
                </c:pt>
                <c:pt idx="1630">
                  <c:v>0.41966668233146542</c:v>
                </c:pt>
                <c:pt idx="1631">
                  <c:v>0.41643388201531639</c:v>
                </c:pt>
                <c:pt idx="1632">
                  <c:v>0.42728720064169312</c:v>
                </c:pt>
                <c:pt idx="1633">
                  <c:v>0.42982916750610134</c:v>
                </c:pt>
                <c:pt idx="1634">
                  <c:v>0.43411313271929292</c:v>
                </c:pt>
                <c:pt idx="1635">
                  <c:v>0.43364261883780569</c:v>
                </c:pt>
                <c:pt idx="1636">
                  <c:v>0.42796888247633913</c:v>
                </c:pt>
                <c:pt idx="1637">
                  <c:v>0.42729363621639183</c:v>
                </c:pt>
                <c:pt idx="1638">
                  <c:v>0.43447358760077548</c:v>
                </c:pt>
                <c:pt idx="1639">
                  <c:v>0.46052448611937574</c:v>
                </c:pt>
                <c:pt idx="1640">
                  <c:v>0.44463749151299842</c:v>
                </c:pt>
                <c:pt idx="1641">
                  <c:v>0.45627977248740875</c:v>
                </c:pt>
                <c:pt idx="1642">
                  <c:v>0.44792998153030111</c:v>
                </c:pt>
                <c:pt idx="1643">
                  <c:v>0.44391255435707205</c:v>
                </c:pt>
                <c:pt idx="1644">
                  <c:v>0.44352294734109632</c:v>
                </c:pt>
                <c:pt idx="1645">
                  <c:v>0.44270250716859483</c:v>
                </c:pt>
                <c:pt idx="1646">
                  <c:v>0.44088113049466227</c:v>
                </c:pt>
                <c:pt idx="1647">
                  <c:v>0.43969246489619834</c:v>
                </c:pt>
                <c:pt idx="1648">
                  <c:v>0.47317309570468091</c:v>
                </c:pt>
                <c:pt idx="1649">
                  <c:v>0.4899041029718651</c:v>
                </c:pt>
                <c:pt idx="1650">
                  <c:v>0.49072360204874671</c:v>
                </c:pt>
                <c:pt idx="1651">
                  <c:v>0.4951376322592736</c:v>
                </c:pt>
                <c:pt idx="1652">
                  <c:v>0.49006544259903201</c:v>
                </c:pt>
                <c:pt idx="1653">
                  <c:v>0.49074617187399749</c:v>
                </c:pt>
                <c:pt idx="1654">
                  <c:v>0.49346738200734985</c:v>
                </c:pt>
                <c:pt idx="1655">
                  <c:v>0.50309247059570239</c:v>
                </c:pt>
                <c:pt idx="1656">
                  <c:v>0.51671854559388819</c:v>
                </c:pt>
                <c:pt idx="1657">
                  <c:v>0.51740319324543993</c:v>
                </c:pt>
                <c:pt idx="1658">
                  <c:v>0.52019592825472794</c:v>
                </c:pt>
                <c:pt idx="1659">
                  <c:v>0.51706337819935866</c:v>
                </c:pt>
                <c:pt idx="1660">
                  <c:v>0.51994328089374287</c:v>
                </c:pt>
                <c:pt idx="1661">
                  <c:v>0.521738819101082</c:v>
                </c:pt>
                <c:pt idx="1662">
                  <c:v>0.51935072341051414</c:v>
                </c:pt>
                <c:pt idx="1663">
                  <c:v>0.51891295368337487</c:v>
                </c:pt>
                <c:pt idx="1664">
                  <c:v>0.5183575440179119</c:v>
                </c:pt>
                <c:pt idx="1665">
                  <c:v>0.51732514313883438</c:v>
                </c:pt>
                <c:pt idx="1666">
                  <c:v>0.51566031601980045</c:v>
                </c:pt>
                <c:pt idx="1667">
                  <c:v>0.52168758512695346</c:v>
                </c:pt>
                <c:pt idx="1668">
                  <c:v>0.53343645103867698</c:v>
                </c:pt>
                <c:pt idx="1669">
                  <c:v>0.55656851701622989</c:v>
                </c:pt>
                <c:pt idx="1670">
                  <c:v>0.55528175789685863</c:v>
                </c:pt>
                <c:pt idx="1671">
                  <c:v>0.55984830213742265</c:v>
                </c:pt>
                <c:pt idx="1672">
                  <c:v>0.5529138014718471</c:v>
                </c:pt>
                <c:pt idx="1673">
                  <c:v>0.55270359782592293</c:v>
                </c:pt>
                <c:pt idx="1674">
                  <c:v>0.5537191621916564</c:v>
                </c:pt>
                <c:pt idx="1675">
                  <c:v>0.55514351115423277</c:v>
                </c:pt>
                <c:pt idx="1676">
                  <c:v>0.55143876755025745</c:v>
                </c:pt>
                <c:pt idx="1677">
                  <c:v>0.54848858349304586</c:v>
                </c:pt>
                <c:pt idx="1678">
                  <c:v>0.56098764846980242</c:v>
                </c:pt>
                <c:pt idx="1679">
                  <c:v>0.57495421556962434</c:v>
                </c:pt>
                <c:pt idx="1680">
                  <c:v>0.57441908780368478</c:v>
                </c:pt>
                <c:pt idx="1681">
                  <c:v>0.57346503209759869</c:v>
                </c:pt>
                <c:pt idx="1682">
                  <c:v>0.57411946721055629</c:v>
                </c:pt>
                <c:pt idx="1683">
                  <c:v>0.57960106295640734</c:v>
                </c:pt>
                <c:pt idx="1684">
                  <c:v>0.57912828825313789</c:v>
                </c:pt>
                <c:pt idx="1685">
                  <c:v>0.57565403741503973</c:v>
                </c:pt>
                <c:pt idx="1686">
                  <c:v>0.57503481966131575</c:v>
                </c:pt>
                <c:pt idx="1687">
                  <c:v>0.57837635693324407</c:v>
                </c:pt>
                <c:pt idx="1688">
                  <c:v>0.57146758968166322</c:v>
                </c:pt>
                <c:pt idx="1689">
                  <c:v>0.57033364507443818</c:v>
                </c:pt>
                <c:pt idx="1690">
                  <c:v>0.55961521865162989</c:v>
                </c:pt>
                <c:pt idx="1691">
                  <c:v>0.54498084419396231</c:v>
                </c:pt>
                <c:pt idx="1692">
                  <c:v>0.54909805128909717</c:v>
                </c:pt>
                <c:pt idx="1693">
                  <c:v>0.54672279297151904</c:v>
                </c:pt>
                <c:pt idx="1694">
                  <c:v>0.54970838181383241</c:v>
                </c:pt>
                <c:pt idx="1695">
                  <c:v>0.55218985745782911</c:v>
                </c:pt>
                <c:pt idx="1696">
                  <c:v>0.55365135381332697</c:v>
                </c:pt>
                <c:pt idx="1697">
                  <c:v>0.55124443879447937</c:v>
                </c:pt>
                <c:pt idx="1698">
                  <c:v>0.5513890593566646</c:v>
                </c:pt>
                <c:pt idx="1699">
                  <c:v>0.56309164013837332</c:v>
                </c:pt>
                <c:pt idx="1700">
                  <c:v>0.55927316235853453</c:v>
                </c:pt>
                <c:pt idx="1701">
                  <c:v>0.55455595300717675</c:v>
                </c:pt>
                <c:pt idx="1702">
                  <c:v>0.55184085190438759</c:v>
                </c:pt>
                <c:pt idx="1703">
                  <c:v>0.55722496743493866</c:v>
                </c:pt>
                <c:pt idx="1704">
                  <c:v>0.5392319311857825</c:v>
                </c:pt>
                <c:pt idx="1705">
                  <c:v>0.5379587512812517</c:v>
                </c:pt>
                <c:pt idx="1706">
                  <c:v>0.54748629769173329</c:v>
                </c:pt>
                <c:pt idx="1707">
                  <c:v>0.54624168690628183</c:v>
                </c:pt>
                <c:pt idx="1708">
                  <c:v>0.55785137258786188</c:v>
                </c:pt>
                <c:pt idx="1709">
                  <c:v>0.56332653577680902</c:v>
                </c:pt>
                <c:pt idx="1710">
                  <c:v>0.56353130987378819</c:v>
                </c:pt>
                <c:pt idx="1711">
                  <c:v>0.4805842665634984</c:v>
                </c:pt>
                <c:pt idx="1712">
                  <c:v>0.41891527648799415</c:v>
                </c:pt>
                <c:pt idx="1713">
                  <c:v>0.41305561707062904</c:v>
                </c:pt>
                <c:pt idx="1714">
                  <c:v>0.41345327299490114</c:v>
                </c:pt>
                <c:pt idx="1715">
                  <c:v>0.42826924128223098</c:v>
                </c:pt>
                <c:pt idx="1716">
                  <c:v>0.41794090481933788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2-44F4-B414-CAA02FF01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534084523925471"/>
          <c:y val="7.9607376291786408E-2"/>
          <c:w val="0.12465915476074529"/>
          <c:h val="0.737773638510240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R2</a:t>
            </a:r>
            <a:endParaRPr lang="en-US" sz="6600" b="1" i="0" u="none" strike="noStrike" cap="all" baseline="0">
              <a:effectLst/>
            </a:endParaRP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aseline="0">
                <a:solidFill>
                  <a:schemeClr val="tx1"/>
                </a:solidFill>
              </a:rPr>
              <a:t> </a:t>
            </a:r>
            <a:r>
              <a:rPr lang="en-US" sz="6600" b="1" i="0" u="none" strike="noStrike" cap="all" baseline="0">
                <a:solidFill>
                  <a:schemeClr val="tx1"/>
                </a:solidFill>
                <a:effectLst/>
              </a:rPr>
              <a:t> Rolling 63 day</a:t>
            </a:r>
          </a:p>
        </c:rich>
      </c:tx>
      <c:layout>
        <c:manualLayout>
          <c:xMode val="edge"/>
          <c:yMode val="edge"/>
          <c:x val="0.42244821414390693"/>
          <c:y val="1.705029838022159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12483175832659E-2"/>
          <c:y val="0.13040497815010973"/>
          <c:w val="0.83169758648283787"/>
          <c:h val="0.65209604553906464"/>
        </c:manualLayout>
      </c:layout>
      <c:lineChart>
        <c:grouping val="standard"/>
        <c:varyColors val="0"/>
        <c:ser>
          <c:idx val="2"/>
          <c:order val="0"/>
          <c:tx>
            <c:strRef>
              <c:f>RISKSTATS!$H$1</c:f>
              <c:strCache>
                <c:ptCount val="1"/>
                <c:pt idx="0">
                  <c:v>r2.SixtyForty</c:v>
                </c:pt>
              </c:strCache>
            </c:strRef>
          </c:tx>
          <c:spPr>
            <a:ln w="1016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RISKSTATS!$A$2:$A$1718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RISKSTATS!$H$2:$H$1718</c:f>
              <c:numCache>
                <c:formatCode>0.00</c:formatCode>
                <c:ptCount val="1717"/>
                <c:pt idx="62">
                  <c:v>0.47789102954078322</c:v>
                </c:pt>
                <c:pt idx="63">
                  <c:v>0.47881026650901681</c:v>
                </c:pt>
                <c:pt idx="64">
                  <c:v>0.49078128938557691</c:v>
                </c:pt>
                <c:pt idx="65">
                  <c:v>0.5001332704661785</c:v>
                </c:pt>
                <c:pt idx="66">
                  <c:v>0.50551682299902789</c:v>
                </c:pt>
                <c:pt idx="67">
                  <c:v>0.50715625968461386</c:v>
                </c:pt>
                <c:pt idx="68">
                  <c:v>0.50780234371503286</c:v>
                </c:pt>
                <c:pt idx="69">
                  <c:v>0.54014616034549834</c:v>
                </c:pt>
                <c:pt idx="70">
                  <c:v>0.53927910281992275</c:v>
                </c:pt>
                <c:pt idx="71">
                  <c:v>0.53381548345600816</c:v>
                </c:pt>
                <c:pt idx="72">
                  <c:v>0.53404794214347351</c:v>
                </c:pt>
                <c:pt idx="73">
                  <c:v>0.54527808706744074</c:v>
                </c:pt>
                <c:pt idx="74">
                  <c:v>0.55097974344959899</c:v>
                </c:pt>
                <c:pt idx="75">
                  <c:v>0.56755605939114373</c:v>
                </c:pt>
                <c:pt idx="76">
                  <c:v>0.56304744515591909</c:v>
                </c:pt>
                <c:pt idx="77">
                  <c:v>0.55160894517154446</c:v>
                </c:pt>
                <c:pt idx="78">
                  <c:v>0.54796943694032396</c:v>
                </c:pt>
                <c:pt idx="79">
                  <c:v>0.56403437657343458</c:v>
                </c:pt>
                <c:pt idx="80">
                  <c:v>0.56144924824619002</c:v>
                </c:pt>
                <c:pt idx="81">
                  <c:v>0.58818086667394021</c:v>
                </c:pt>
                <c:pt idx="82">
                  <c:v>0.5739874931542388</c:v>
                </c:pt>
                <c:pt idx="83">
                  <c:v>0.54170659202791993</c:v>
                </c:pt>
                <c:pt idx="84">
                  <c:v>0.5247882542837945</c:v>
                </c:pt>
                <c:pt idx="85">
                  <c:v>0.5281134161924661</c:v>
                </c:pt>
                <c:pt idx="86">
                  <c:v>0.53451006038456306</c:v>
                </c:pt>
                <c:pt idx="87">
                  <c:v>0.52535095824645672</c:v>
                </c:pt>
                <c:pt idx="88">
                  <c:v>0.52706546566674539</c:v>
                </c:pt>
                <c:pt idx="89">
                  <c:v>0.53975271656756896</c:v>
                </c:pt>
                <c:pt idx="90">
                  <c:v>0.52771276015185375</c:v>
                </c:pt>
                <c:pt idx="91">
                  <c:v>0.52175000029600371</c:v>
                </c:pt>
                <c:pt idx="92">
                  <c:v>0.51903159955505529</c:v>
                </c:pt>
                <c:pt idx="93">
                  <c:v>0.51913047656891631</c:v>
                </c:pt>
                <c:pt idx="94">
                  <c:v>0.48712736441283139</c:v>
                </c:pt>
                <c:pt idx="95">
                  <c:v>0.50859559803066912</c:v>
                </c:pt>
                <c:pt idx="96">
                  <c:v>0.51242536975430863</c:v>
                </c:pt>
                <c:pt idx="97">
                  <c:v>0.51227067359705447</c:v>
                </c:pt>
                <c:pt idx="98">
                  <c:v>0.51076276035976842</c:v>
                </c:pt>
                <c:pt idx="99">
                  <c:v>0.51140720614643365</c:v>
                </c:pt>
                <c:pt idx="100">
                  <c:v>0.50191737623507815</c:v>
                </c:pt>
                <c:pt idx="101">
                  <c:v>0.5297546886561032</c:v>
                </c:pt>
                <c:pt idx="102">
                  <c:v>0.52902068851659034</c:v>
                </c:pt>
                <c:pt idx="103">
                  <c:v>0.52144019694486321</c:v>
                </c:pt>
                <c:pt idx="104">
                  <c:v>0.51800973615495405</c:v>
                </c:pt>
                <c:pt idx="105">
                  <c:v>0.49938405076628023</c:v>
                </c:pt>
                <c:pt idx="106">
                  <c:v>0.49511094593245741</c:v>
                </c:pt>
                <c:pt idx="107">
                  <c:v>0.49252124304617356</c:v>
                </c:pt>
                <c:pt idx="108">
                  <c:v>0.49447817114209297</c:v>
                </c:pt>
                <c:pt idx="109">
                  <c:v>0.48810457804753665</c:v>
                </c:pt>
                <c:pt idx="110">
                  <c:v>0.4980823221716385</c:v>
                </c:pt>
                <c:pt idx="111">
                  <c:v>0.48721895471936683</c:v>
                </c:pt>
                <c:pt idx="112">
                  <c:v>0.49345375459213231</c:v>
                </c:pt>
                <c:pt idx="113">
                  <c:v>0.5036566632705658</c:v>
                </c:pt>
                <c:pt idx="114">
                  <c:v>0.50692570397334524</c:v>
                </c:pt>
                <c:pt idx="115">
                  <c:v>0.49731738753378335</c:v>
                </c:pt>
                <c:pt idx="116">
                  <c:v>0.49833779617749657</c:v>
                </c:pt>
                <c:pt idx="117">
                  <c:v>0.52196481452941168</c:v>
                </c:pt>
                <c:pt idx="118">
                  <c:v>0.53560175181927239</c:v>
                </c:pt>
                <c:pt idx="119">
                  <c:v>0.53397220325262051</c:v>
                </c:pt>
                <c:pt idx="120">
                  <c:v>0.53235528863094395</c:v>
                </c:pt>
                <c:pt idx="121">
                  <c:v>0.52596988675189216</c:v>
                </c:pt>
                <c:pt idx="122">
                  <c:v>0.51764381271251758</c:v>
                </c:pt>
                <c:pt idx="123">
                  <c:v>0.50933672756466097</c:v>
                </c:pt>
                <c:pt idx="124">
                  <c:v>0.49258187884852689</c:v>
                </c:pt>
                <c:pt idx="125">
                  <c:v>0.51616072087088083</c:v>
                </c:pt>
                <c:pt idx="126">
                  <c:v>0.46197082081326213</c:v>
                </c:pt>
                <c:pt idx="127">
                  <c:v>0.43030623225770032</c:v>
                </c:pt>
                <c:pt idx="128">
                  <c:v>0.43263692723700503</c:v>
                </c:pt>
                <c:pt idx="129">
                  <c:v>0.42889190655875048</c:v>
                </c:pt>
                <c:pt idx="130">
                  <c:v>0.42655203239250722</c:v>
                </c:pt>
                <c:pt idx="131">
                  <c:v>0.4307319775873486</c:v>
                </c:pt>
                <c:pt idx="132">
                  <c:v>0.4330321931938112</c:v>
                </c:pt>
                <c:pt idx="133">
                  <c:v>0.40982309248316962</c:v>
                </c:pt>
                <c:pt idx="134">
                  <c:v>0.38925940381040081</c:v>
                </c:pt>
                <c:pt idx="135">
                  <c:v>0.39569918119606778</c:v>
                </c:pt>
                <c:pt idx="136">
                  <c:v>0.4059959680388221</c:v>
                </c:pt>
                <c:pt idx="137">
                  <c:v>0.40944815269531126</c:v>
                </c:pt>
                <c:pt idx="138">
                  <c:v>0.42451242535112438</c:v>
                </c:pt>
                <c:pt idx="139">
                  <c:v>0.43854080740707591</c:v>
                </c:pt>
                <c:pt idx="140">
                  <c:v>0.45513046624863995</c:v>
                </c:pt>
                <c:pt idx="141">
                  <c:v>0.46731118186863857</c:v>
                </c:pt>
                <c:pt idx="142">
                  <c:v>0.46072395342938438</c:v>
                </c:pt>
                <c:pt idx="143">
                  <c:v>0.45785102472742067</c:v>
                </c:pt>
                <c:pt idx="144">
                  <c:v>0.41180710895258232</c:v>
                </c:pt>
                <c:pt idx="145">
                  <c:v>0.40874086102659513</c:v>
                </c:pt>
                <c:pt idx="146">
                  <c:v>0.43986791136858516</c:v>
                </c:pt>
                <c:pt idx="147">
                  <c:v>0.46123142291165364</c:v>
                </c:pt>
                <c:pt idx="148">
                  <c:v>0.45204084240529296</c:v>
                </c:pt>
                <c:pt idx="149">
                  <c:v>0.45137419626684389</c:v>
                </c:pt>
                <c:pt idx="150">
                  <c:v>0.45326872297760029</c:v>
                </c:pt>
                <c:pt idx="151">
                  <c:v>0.45817139688922837</c:v>
                </c:pt>
                <c:pt idx="152">
                  <c:v>0.43235237616357203</c:v>
                </c:pt>
                <c:pt idx="153">
                  <c:v>0.43408000746470055</c:v>
                </c:pt>
                <c:pt idx="154">
                  <c:v>0.41697581507335557</c:v>
                </c:pt>
                <c:pt idx="155">
                  <c:v>0.41179606052153545</c:v>
                </c:pt>
                <c:pt idx="156">
                  <c:v>0.39985854203101107</c:v>
                </c:pt>
                <c:pt idx="157">
                  <c:v>0.41378185758555164</c:v>
                </c:pt>
                <c:pt idx="158">
                  <c:v>0.41319653317978755</c:v>
                </c:pt>
                <c:pt idx="159">
                  <c:v>0.40983452924515046</c:v>
                </c:pt>
                <c:pt idx="160">
                  <c:v>0.40310525347672499</c:v>
                </c:pt>
                <c:pt idx="161">
                  <c:v>0.38635328665768576</c:v>
                </c:pt>
                <c:pt idx="162">
                  <c:v>0.38903609257258193</c:v>
                </c:pt>
                <c:pt idx="163">
                  <c:v>0.40526716522441703</c:v>
                </c:pt>
                <c:pt idx="164">
                  <c:v>0.37487085755067812</c:v>
                </c:pt>
                <c:pt idx="165">
                  <c:v>0.37261418211330255</c:v>
                </c:pt>
                <c:pt idx="166">
                  <c:v>0.3818865054578065</c:v>
                </c:pt>
                <c:pt idx="167">
                  <c:v>0.40182197816278659</c:v>
                </c:pt>
                <c:pt idx="168">
                  <c:v>0.39232057114812041</c:v>
                </c:pt>
                <c:pt idx="169">
                  <c:v>0.40155683009115828</c:v>
                </c:pt>
                <c:pt idx="170">
                  <c:v>0.40515183222313267</c:v>
                </c:pt>
                <c:pt idx="171">
                  <c:v>0.39665935798579394</c:v>
                </c:pt>
                <c:pt idx="172">
                  <c:v>0.3996671287243958</c:v>
                </c:pt>
                <c:pt idx="173">
                  <c:v>0.39739139059271317</c:v>
                </c:pt>
                <c:pt idx="174">
                  <c:v>0.39633874866889263</c:v>
                </c:pt>
                <c:pt idx="175">
                  <c:v>0.39557372276163044</c:v>
                </c:pt>
                <c:pt idx="176">
                  <c:v>0.38801132209274664</c:v>
                </c:pt>
                <c:pt idx="177">
                  <c:v>0.39428892864356124</c:v>
                </c:pt>
                <c:pt idx="178">
                  <c:v>0.37979587397684861</c:v>
                </c:pt>
                <c:pt idx="179">
                  <c:v>0.38117185116716479</c:v>
                </c:pt>
                <c:pt idx="180">
                  <c:v>0.38413048664713995</c:v>
                </c:pt>
                <c:pt idx="181">
                  <c:v>0.38468690117989074</c:v>
                </c:pt>
                <c:pt idx="182">
                  <c:v>0.38720521326991536</c:v>
                </c:pt>
                <c:pt idx="183">
                  <c:v>0.38898131477332026</c:v>
                </c:pt>
                <c:pt idx="184">
                  <c:v>0.38848205104436501</c:v>
                </c:pt>
                <c:pt idx="185">
                  <c:v>0.39680334871052991</c:v>
                </c:pt>
                <c:pt idx="186">
                  <c:v>0.40069687000412352</c:v>
                </c:pt>
                <c:pt idx="187">
                  <c:v>0.42080831620726661</c:v>
                </c:pt>
                <c:pt idx="188">
                  <c:v>0.39567619854007485</c:v>
                </c:pt>
                <c:pt idx="189">
                  <c:v>0.44036697007395359</c:v>
                </c:pt>
                <c:pt idx="190">
                  <c:v>0.51579694644000618</c:v>
                </c:pt>
                <c:pt idx="191">
                  <c:v>0.52020301672623037</c:v>
                </c:pt>
                <c:pt idx="192">
                  <c:v>0.52541788554662039</c:v>
                </c:pt>
                <c:pt idx="193">
                  <c:v>0.52966544207047461</c:v>
                </c:pt>
                <c:pt idx="194">
                  <c:v>0.53459197750438392</c:v>
                </c:pt>
                <c:pt idx="195">
                  <c:v>0.52561868647934018</c:v>
                </c:pt>
                <c:pt idx="196">
                  <c:v>0.61995322257579633</c:v>
                </c:pt>
                <c:pt idx="197">
                  <c:v>0.61940206929355279</c:v>
                </c:pt>
                <c:pt idx="198">
                  <c:v>0.61428914276676216</c:v>
                </c:pt>
                <c:pt idx="199">
                  <c:v>0.61328068431870164</c:v>
                </c:pt>
                <c:pt idx="200">
                  <c:v>0.58588573573067171</c:v>
                </c:pt>
                <c:pt idx="201">
                  <c:v>0.5334483682025799</c:v>
                </c:pt>
                <c:pt idx="202">
                  <c:v>0.53666217473330313</c:v>
                </c:pt>
                <c:pt idx="203">
                  <c:v>0.59131475414730317</c:v>
                </c:pt>
                <c:pt idx="204">
                  <c:v>0.59547167233675535</c:v>
                </c:pt>
                <c:pt idx="205">
                  <c:v>0.57904160588601583</c:v>
                </c:pt>
                <c:pt idx="206">
                  <c:v>0.60645056508279183</c:v>
                </c:pt>
                <c:pt idx="207">
                  <c:v>0.64312271033193558</c:v>
                </c:pt>
                <c:pt idx="208">
                  <c:v>0.67595034223240036</c:v>
                </c:pt>
                <c:pt idx="209">
                  <c:v>0.66498346648023354</c:v>
                </c:pt>
                <c:pt idx="210">
                  <c:v>0.71944851710616042</c:v>
                </c:pt>
                <c:pt idx="211">
                  <c:v>0.73534806512789441</c:v>
                </c:pt>
                <c:pt idx="212">
                  <c:v>0.72020116762797382</c:v>
                </c:pt>
                <c:pt idx="213">
                  <c:v>0.71147349936218884</c:v>
                </c:pt>
                <c:pt idx="214">
                  <c:v>0.71713020602861344</c:v>
                </c:pt>
                <c:pt idx="215">
                  <c:v>0.72073408137834871</c:v>
                </c:pt>
                <c:pt idx="216">
                  <c:v>0.73626637194441502</c:v>
                </c:pt>
                <c:pt idx="217">
                  <c:v>0.745766823361249</c:v>
                </c:pt>
                <c:pt idx="218">
                  <c:v>0.74616054645773544</c:v>
                </c:pt>
                <c:pt idx="219">
                  <c:v>0.72509953026463247</c:v>
                </c:pt>
                <c:pt idx="220">
                  <c:v>0.76565213092081896</c:v>
                </c:pt>
                <c:pt idx="221">
                  <c:v>0.75620230525391263</c:v>
                </c:pt>
                <c:pt idx="222">
                  <c:v>0.75672291970417505</c:v>
                </c:pt>
                <c:pt idx="223">
                  <c:v>0.7523137229031005</c:v>
                </c:pt>
                <c:pt idx="224">
                  <c:v>0.73138513306196973</c:v>
                </c:pt>
                <c:pt idx="225">
                  <c:v>0.74683050857776723</c:v>
                </c:pt>
                <c:pt idx="226">
                  <c:v>0.74787943770158727</c:v>
                </c:pt>
                <c:pt idx="227">
                  <c:v>0.75854987645036998</c:v>
                </c:pt>
                <c:pt idx="228">
                  <c:v>0.75465019979059467</c:v>
                </c:pt>
                <c:pt idx="229">
                  <c:v>0.74455888374965673</c:v>
                </c:pt>
                <c:pt idx="230">
                  <c:v>0.74323016762172922</c:v>
                </c:pt>
                <c:pt idx="231">
                  <c:v>0.7517213979390821</c:v>
                </c:pt>
                <c:pt idx="232">
                  <c:v>0.73767143297835891</c:v>
                </c:pt>
                <c:pt idx="233">
                  <c:v>0.73861841508231374</c:v>
                </c:pt>
                <c:pt idx="234">
                  <c:v>0.74701247401135418</c:v>
                </c:pt>
                <c:pt idx="235">
                  <c:v>0.74844296188704096</c:v>
                </c:pt>
                <c:pt idx="236">
                  <c:v>0.74921222166038104</c:v>
                </c:pt>
                <c:pt idx="237">
                  <c:v>0.7552663328859337</c:v>
                </c:pt>
                <c:pt idx="238">
                  <c:v>0.756705575580923</c:v>
                </c:pt>
                <c:pt idx="239">
                  <c:v>0.75704069544707242</c:v>
                </c:pt>
                <c:pt idx="240">
                  <c:v>0.7530016288444511</c:v>
                </c:pt>
                <c:pt idx="241">
                  <c:v>0.75401642746597264</c:v>
                </c:pt>
                <c:pt idx="242">
                  <c:v>0.75641717634841033</c:v>
                </c:pt>
                <c:pt idx="243">
                  <c:v>0.75467000499186998</c:v>
                </c:pt>
                <c:pt idx="244">
                  <c:v>0.75652289416007401</c:v>
                </c:pt>
                <c:pt idx="245">
                  <c:v>0.75708098786795397</c:v>
                </c:pt>
                <c:pt idx="246">
                  <c:v>0.7565083355048674</c:v>
                </c:pt>
                <c:pt idx="247">
                  <c:v>0.76925113222549335</c:v>
                </c:pt>
                <c:pt idx="248">
                  <c:v>0.76246925991355341</c:v>
                </c:pt>
                <c:pt idx="249">
                  <c:v>0.75962776685255307</c:v>
                </c:pt>
                <c:pt idx="250">
                  <c:v>0.75894458825506383</c:v>
                </c:pt>
                <c:pt idx="251">
                  <c:v>0.75356150510294295</c:v>
                </c:pt>
                <c:pt idx="252">
                  <c:v>0.73802960283618846</c:v>
                </c:pt>
                <c:pt idx="253">
                  <c:v>0.73612535357314146</c:v>
                </c:pt>
                <c:pt idx="254">
                  <c:v>0.73763137769798925</c:v>
                </c:pt>
                <c:pt idx="255">
                  <c:v>0.73694438463248124</c:v>
                </c:pt>
                <c:pt idx="256">
                  <c:v>0.73882619390715565</c:v>
                </c:pt>
                <c:pt idx="257">
                  <c:v>0.73704837144678892</c:v>
                </c:pt>
                <c:pt idx="258">
                  <c:v>0.74028514584677596</c:v>
                </c:pt>
                <c:pt idx="259">
                  <c:v>0.73564576170322571</c:v>
                </c:pt>
                <c:pt idx="260">
                  <c:v>0.73258262249790873</c:v>
                </c:pt>
                <c:pt idx="261">
                  <c:v>0.73769959963478671</c:v>
                </c:pt>
                <c:pt idx="262">
                  <c:v>0.73748565166523283</c:v>
                </c:pt>
                <c:pt idx="263">
                  <c:v>0.7446742577700195</c:v>
                </c:pt>
                <c:pt idx="264">
                  <c:v>0.74750137448176035</c:v>
                </c:pt>
                <c:pt idx="265">
                  <c:v>0.74991198232155687</c:v>
                </c:pt>
                <c:pt idx="266">
                  <c:v>0.74374164908385387</c:v>
                </c:pt>
                <c:pt idx="267">
                  <c:v>0.74292010466922054</c:v>
                </c:pt>
                <c:pt idx="268">
                  <c:v>0.74084150993304532</c:v>
                </c:pt>
                <c:pt idx="269">
                  <c:v>0.73661118408981274</c:v>
                </c:pt>
                <c:pt idx="270">
                  <c:v>0.72874996636741518</c:v>
                </c:pt>
                <c:pt idx="271">
                  <c:v>0.72104364717718628</c:v>
                </c:pt>
                <c:pt idx="272">
                  <c:v>0.72614242268953422</c:v>
                </c:pt>
                <c:pt idx="273">
                  <c:v>0.71863441693278884</c:v>
                </c:pt>
                <c:pt idx="274">
                  <c:v>0.71509515575429594</c:v>
                </c:pt>
                <c:pt idx="275">
                  <c:v>0.69568850332412047</c:v>
                </c:pt>
                <c:pt idx="276">
                  <c:v>0.70140494265792819</c:v>
                </c:pt>
                <c:pt idx="277">
                  <c:v>0.70769254860916153</c:v>
                </c:pt>
                <c:pt idx="278">
                  <c:v>0.70668408991285869</c:v>
                </c:pt>
                <c:pt idx="279">
                  <c:v>0.70163482621155127</c:v>
                </c:pt>
                <c:pt idx="280">
                  <c:v>0.7113798662684766</c:v>
                </c:pt>
                <c:pt idx="281">
                  <c:v>0.7179707921579741</c:v>
                </c:pt>
                <c:pt idx="282">
                  <c:v>0.74011881697903892</c:v>
                </c:pt>
                <c:pt idx="283">
                  <c:v>0.713413058559072</c:v>
                </c:pt>
                <c:pt idx="284">
                  <c:v>0.71367043951740949</c:v>
                </c:pt>
                <c:pt idx="285">
                  <c:v>0.65711833631274197</c:v>
                </c:pt>
                <c:pt idx="286">
                  <c:v>0.67485512792121427</c:v>
                </c:pt>
                <c:pt idx="287">
                  <c:v>0.69181907789545449</c:v>
                </c:pt>
                <c:pt idx="288">
                  <c:v>0.66334700718771722</c:v>
                </c:pt>
                <c:pt idx="289">
                  <c:v>0.6651267609845789</c:v>
                </c:pt>
                <c:pt idx="290">
                  <c:v>0.65850762387193484</c:v>
                </c:pt>
                <c:pt idx="291">
                  <c:v>0.65096432113530944</c:v>
                </c:pt>
                <c:pt idx="292">
                  <c:v>0.68713637085839474</c:v>
                </c:pt>
                <c:pt idx="293">
                  <c:v>0.66972685102110252</c:v>
                </c:pt>
                <c:pt idx="294">
                  <c:v>0.66455815263967266</c:v>
                </c:pt>
                <c:pt idx="295">
                  <c:v>0.68659105424966671</c:v>
                </c:pt>
                <c:pt idx="296">
                  <c:v>0.68544999226528647</c:v>
                </c:pt>
                <c:pt idx="297">
                  <c:v>0.66402078080294136</c:v>
                </c:pt>
                <c:pt idx="298">
                  <c:v>0.66087009794097629</c:v>
                </c:pt>
                <c:pt idx="299">
                  <c:v>0.66616832151151706</c:v>
                </c:pt>
                <c:pt idx="300">
                  <c:v>0.65363198067544592</c:v>
                </c:pt>
                <c:pt idx="301">
                  <c:v>0.65333453396832097</c:v>
                </c:pt>
                <c:pt idx="302">
                  <c:v>0.65010097261153554</c:v>
                </c:pt>
                <c:pt idx="303">
                  <c:v>0.65445468854542177</c:v>
                </c:pt>
                <c:pt idx="304">
                  <c:v>0.66061506057880526</c:v>
                </c:pt>
                <c:pt idx="305">
                  <c:v>0.64982521138117411</c:v>
                </c:pt>
                <c:pt idx="306">
                  <c:v>0.65361622227378924</c:v>
                </c:pt>
                <c:pt idx="307">
                  <c:v>0.64820729827093626</c:v>
                </c:pt>
                <c:pt idx="308">
                  <c:v>0.66249711140408241</c:v>
                </c:pt>
                <c:pt idx="309">
                  <c:v>0.66169513356224507</c:v>
                </c:pt>
                <c:pt idx="310">
                  <c:v>0.61538809864691157</c:v>
                </c:pt>
                <c:pt idx="311">
                  <c:v>0.62256406876840775</c:v>
                </c:pt>
                <c:pt idx="312">
                  <c:v>0.62864482095622198</c:v>
                </c:pt>
                <c:pt idx="313">
                  <c:v>0.62605587954062381</c:v>
                </c:pt>
                <c:pt idx="314">
                  <c:v>0.6368573508290617</c:v>
                </c:pt>
                <c:pt idx="315">
                  <c:v>0.69152924371474389</c:v>
                </c:pt>
                <c:pt idx="316">
                  <c:v>0.69357254739179686</c:v>
                </c:pt>
                <c:pt idx="317">
                  <c:v>0.69102774550051727</c:v>
                </c:pt>
                <c:pt idx="318">
                  <c:v>0.69446225269479844</c:v>
                </c:pt>
                <c:pt idx="319">
                  <c:v>0.68138327770849683</c:v>
                </c:pt>
                <c:pt idx="320">
                  <c:v>0.67727588717099829</c:v>
                </c:pt>
                <c:pt idx="321">
                  <c:v>0.67919568106061834</c:v>
                </c:pt>
                <c:pt idx="322">
                  <c:v>0.6614906612529754</c:v>
                </c:pt>
                <c:pt idx="323">
                  <c:v>0.66259421792295792</c:v>
                </c:pt>
                <c:pt idx="324">
                  <c:v>0.67675153938065125</c:v>
                </c:pt>
                <c:pt idx="325">
                  <c:v>0.67504163583565302</c:v>
                </c:pt>
                <c:pt idx="326">
                  <c:v>0.66232794100854597</c:v>
                </c:pt>
                <c:pt idx="327">
                  <c:v>0.66018327789205367</c:v>
                </c:pt>
                <c:pt idx="328">
                  <c:v>0.65289900771640308</c:v>
                </c:pt>
                <c:pt idx="329">
                  <c:v>0.65317407740167843</c:v>
                </c:pt>
                <c:pt idx="330">
                  <c:v>0.6500663522097514</c:v>
                </c:pt>
                <c:pt idx="331">
                  <c:v>0.64835825231144384</c:v>
                </c:pt>
                <c:pt idx="332">
                  <c:v>0.65150052407712045</c:v>
                </c:pt>
                <c:pt idx="333">
                  <c:v>0.68816383090962674</c:v>
                </c:pt>
                <c:pt idx="334">
                  <c:v>0.69227092832861647</c:v>
                </c:pt>
                <c:pt idx="335">
                  <c:v>0.69238586072022368</c:v>
                </c:pt>
                <c:pt idx="336">
                  <c:v>0.71518029326513499</c:v>
                </c:pt>
                <c:pt idx="337">
                  <c:v>0.70855739023974673</c:v>
                </c:pt>
                <c:pt idx="338">
                  <c:v>0.71826082139239367</c:v>
                </c:pt>
                <c:pt idx="339">
                  <c:v>0.70548787393737411</c:v>
                </c:pt>
                <c:pt idx="340">
                  <c:v>0.674398177273132</c:v>
                </c:pt>
                <c:pt idx="341">
                  <c:v>0.68879273309902633</c:v>
                </c:pt>
                <c:pt idx="342">
                  <c:v>0.67926294147800614</c:v>
                </c:pt>
                <c:pt idx="343">
                  <c:v>0.69713648336969725</c:v>
                </c:pt>
                <c:pt idx="344">
                  <c:v>0.6965082617774796</c:v>
                </c:pt>
                <c:pt idx="345">
                  <c:v>0.70047738315786323</c:v>
                </c:pt>
                <c:pt idx="346">
                  <c:v>0.68900063153485069</c:v>
                </c:pt>
                <c:pt idx="347">
                  <c:v>0.68910330847534029</c:v>
                </c:pt>
                <c:pt idx="348">
                  <c:v>0.77906223960738086</c:v>
                </c:pt>
                <c:pt idx="349">
                  <c:v>0.77248210803262329</c:v>
                </c:pt>
                <c:pt idx="350">
                  <c:v>0.78198646557351192</c:v>
                </c:pt>
                <c:pt idx="351">
                  <c:v>0.78494083395459247</c:v>
                </c:pt>
                <c:pt idx="352">
                  <c:v>0.78368908062845599</c:v>
                </c:pt>
                <c:pt idx="353">
                  <c:v>0.78716316922466334</c:v>
                </c:pt>
                <c:pt idx="354">
                  <c:v>0.79620578074107684</c:v>
                </c:pt>
                <c:pt idx="355">
                  <c:v>0.79040936420423635</c:v>
                </c:pt>
                <c:pt idx="356">
                  <c:v>0.78853751565826824</c:v>
                </c:pt>
                <c:pt idx="357">
                  <c:v>0.77137457329728543</c:v>
                </c:pt>
                <c:pt idx="358">
                  <c:v>0.76555575246977592</c:v>
                </c:pt>
                <c:pt idx="359">
                  <c:v>0.76601127817944858</c:v>
                </c:pt>
                <c:pt idx="360">
                  <c:v>0.7793219410256651</c:v>
                </c:pt>
                <c:pt idx="361">
                  <c:v>0.77885390436865787</c:v>
                </c:pt>
                <c:pt idx="362">
                  <c:v>0.76710870431553646</c:v>
                </c:pt>
                <c:pt idx="363">
                  <c:v>0.76176946930999279</c:v>
                </c:pt>
                <c:pt idx="364">
                  <c:v>0.75902094558436861</c:v>
                </c:pt>
                <c:pt idx="365">
                  <c:v>0.76139178962717724</c:v>
                </c:pt>
                <c:pt idx="366">
                  <c:v>0.76097284224516859</c:v>
                </c:pt>
                <c:pt idx="367">
                  <c:v>0.75508445184955897</c:v>
                </c:pt>
                <c:pt idx="368">
                  <c:v>0.74040780923379967</c:v>
                </c:pt>
                <c:pt idx="369">
                  <c:v>0.73951092833937893</c:v>
                </c:pt>
                <c:pt idx="370">
                  <c:v>0.73322307481124815</c:v>
                </c:pt>
                <c:pt idx="371">
                  <c:v>0.71696097282929416</c:v>
                </c:pt>
                <c:pt idx="372">
                  <c:v>0.71870753735149817</c:v>
                </c:pt>
                <c:pt idx="373">
                  <c:v>0.72827606488383034</c:v>
                </c:pt>
                <c:pt idx="374">
                  <c:v>0.72878083236867197</c:v>
                </c:pt>
                <c:pt idx="375">
                  <c:v>0.73511255539645859</c:v>
                </c:pt>
                <c:pt idx="376">
                  <c:v>0.73615959528156549</c:v>
                </c:pt>
                <c:pt idx="377">
                  <c:v>0.72997720535410393</c:v>
                </c:pt>
                <c:pt idx="378">
                  <c:v>0.71456464520123741</c:v>
                </c:pt>
                <c:pt idx="379">
                  <c:v>0.71585048304049803</c:v>
                </c:pt>
                <c:pt idx="380">
                  <c:v>0.7167616727109879</c:v>
                </c:pt>
                <c:pt idx="381">
                  <c:v>0.71975235646210156</c:v>
                </c:pt>
                <c:pt idx="382">
                  <c:v>0.7297983892629949</c:v>
                </c:pt>
                <c:pt idx="383">
                  <c:v>0.72862741873747217</c:v>
                </c:pt>
                <c:pt idx="384">
                  <c:v>0.72710508379516225</c:v>
                </c:pt>
                <c:pt idx="385">
                  <c:v>0.72651082069993567</c:v>
                </c:pt>
                <c:pt idx="386">
                  <c:v>0.7310186265502604</c:v>
                </c:pt>
                <c:pt idx="387">
                  <c:v>0.71475365629790377</c:v>
                </c:pt>
                <c:pt idx="388">
                  <c:v>0.70988089131031051</c:v>
                </c:pt>
                <c:pt idx="389">
                  <c:v>0.71267546116803671</c:v>
                </c:pt>
                <c:pt idx="390">
                  <c:v>0.70996384101315035</c:v>
                </c:pt>
                <c:pt idx="391">
                  <c:v>0.69220151994331947</c:v>
                </c:pt>
                <c:pt idx="392">
                  <c:v>0.69116352701246198</c:v>
                </c:pt>
                <c:pt idx="393">
                  <c:v>0.72276683023373012</c:v>
                </c:pt>
                <c:pt idx="394">
                  <c:v>0.72304851540830117</c:v>
                </c:pt>
                <c:pt idx="395">
                  <c:v>0.73850506055830978</c:v>
                </c:pt>
                <c:pt idx="396">
                  <c:v>0.73789515638043091</c:v>
                </c:pt>
                <c:pt idx="397">
                  <c:v>0.73449751263617569</c:v>
                </c:pt>
                <c:pt idx="398">
                  <c:v>0.73818923456293073</c:v>
                </c:pt>
                <c:pt idx="399">
                  <c:v>0.72439580520648972</c:v>
                </c:pt>
                <c:pt idx="400">
                  <c:v>0.73469525130683466</c:v>
                </c:pt>
                <c:pt idx="401">
                  <c:v>0.73774666303125258</c:v>
                </c:pt>
                <c:pt idx="402">
                  <c:v>0.75703447780934985</c:v>
                </c:pt>
                <c:pt idx="403">
                  <c:v>0.75885262344865545</c:v>
                </c:pt>
                <c:pt idx="404">
                  <c:v>0.73574918962152303</c:v>
                </c:pt>
                <c:pt idx="405">
                  <c:v>0.7421663833687473</c:v>
                </c:pt>
                <c:pt idx="406">
                  <c:v>0.71683713366243917</c:v>
                </c:pt>
                <c:pt idx="407">
                  <c:v>0.71748293959844678</c:v>
                </c:pt>
                <c:pt idx="408">
                  <c:v>0.72738336206897225</c:v>
                </c:pt>
                <c:pt idx="409">
                  <c:v>0.7642971984159922</c:v>
                </c:pt>
                <c:pt idx="410">
                  <c:v>0.77050155953058197</c:v>
                </c:pt>
                <c:pt idx="411">
                  <c:v>0.75039489545011884</c:v>
                </c:pt>
                <c:pt idx="412">
                  <c:v>0.7412490983558413</c:v>
                </c:pt>
                <c:pt idx="413">
                  <c:v>0.73977185776089116</c:v>
                </c:pt>
                <c:pt idx="414">
                  <c:v>0.75359339861752328</c:v>
                </c:pt>
                <c:pt idx="415">
                  <c:v>0.74383061129814887</c:v>
                </c:pt>
                <c:pt idx="416">
                  <c:v>0.75093249408605078</c:v>
                </c:pt>
                <c:pt idx="417">
                  <c:v>0.74190704095888171</c:v>
                </c:pt>
                <c:pt idx="418">
                  <c:v>0.74808477823216668</c:v>
                </c:pt>
                <c:pt idx="419">
                  <c:v>0.74680508654230671</c:v>
                </c:pt>
                <c:pt idx="420">
                  <c:v>0.75682431583530718</c:v>
                </c:pt>
                <c:pt idx="421">
                  <c:v>0.78344097264872392</c:v>
                </c:pt>
                <c:pt idx="422">
                  <c:v>0.77503107937856275</c:v>
                </c:pt>
                <c:pt idx="423">
                  <c:v>0.77497735160421644</c:v>
                </c:pt>
                <c:pt idx="424">
                  <c:v>0.77618368628232348</c:v>
                </c:pt>
                <c:pt idx="425">
                  <c:v>0.77463044492914324</c:v>
                </c:pt>
                <c:pt idx="426">
                  <c:v>0.77224220983414116</c:v>
                </c:pt>
                <c:pt idx="427">
                  <c:v>0.77661705054839691</c:v>
                </c:pt>
                <c:pt idx="428">
                  <c:v>0.78698550229119668</c:v>
                </c:pt>
                <c:pt idx="429">
                  <c:v>0.78991648678907767</c:v>
                </c:pt>
                <c:pt idx="430">
                  <c:v>0.78856300579437</c:v>
                </c:pt>
                <c:pt idx="431">
                  <c:v>0.8004528994337663</c:v>
                </c:pt>
                <c:pt idx="432">
                  <c:v>0.79838027836438707</c:v>
                </c:pt>
                <c:pt idx="433">
                  <c:v>0.79752179914260279</c:v>
                </c:pt>
                <c:pt idx="434">
                  <c:v>0.79733208028375091</c:v>
                </c:pt>
                <c:pt idx="435">
                  <c:v>0.78903073628517273</c:v>
                </c:pt>
                <c:pt idx="436">
                  <c:v>0.78757143624816195</c:v>
                </c:pt>
                <c:pt idx="437">
                  <c:v>0.78827043340356462</c:v>
                </c:pt>
                <c:pt idx="438">
                  <c:v>0.78259767042877237</c:v>
                </c:pt>
                <c:pt idx="439">
                  <c:v>0.78241315396189148</c:v>
                </c:pt>
                <c:pt idx="440">
                  <c:v>0.78817909668994413</c:v>
                </c:pt>
                <c:pt idx="441">
                  <c:v>0.78794161314204791</c:v>
                </c:pt>
                <c:pt idx="442">
                  <c:v>0.78984853727295978</c:v>
                </c:pt>
                <c:pt idx="443">
                  <c:v>0.79270536894263754</c:v>
                </c:pt>
                <c:pt idx="444">
                  <c:v>0.7918678352962667</c:v>
                </c:pt>
                <c:pt idx="445">
                  <c:v>0.78841277797674147</c:v>
                </c:pt>
                <c:pt idx="446">
                  <c:v>0.78988148408450642</c:v>
                </c:pt>
                <c:pt idx="447">
                  <c:v>0.78995116458681491</c:v>
                </c:pt>
                <c:pt idx="448">
                  <c:v>0.79648889587578009</c:v>
                </c:pt>
                <c:pt idx="449">
                  <c:v>0.79747328556307862</c:v>
                </c:pt>
                <c:pt idx="450">
                  <c:v>0.79657166572439209</c:v>
                </c:pt>
                <c:pt idx="451">
                  <c:v>0.79664896941727603</c:v>
                </c:pt>
                <c:pt idx="452">
                  <c:v>0.78992668417272127</c:v>
                </c:pt>
                <c:pt idx="453">
                  <c:v>0.78817043159629818</c:v>
                </c:pt>
                <c:pt idx="454">
                  <c:v>0.80785038239361162</c:v>
                </c:pt>
                <c:pt idx="455">
                  <c:v>0.80171634004340631</c:v>
                </c:pt>
                <c:pt idx="456">
                  <c:v>0.78507968029636488</c:v>
                </c:pt>
                <c:pt idx="457">
                  <c:v>0.78744078509074689</c:v>
                </c:pt>
                <c:pt idx="458">
                  <c:v>0.76943545271983527</c:v>
                </c:pt>
                <c:pt idx="459">
                  <c:v>0.77694899883136948</c:v>
                </c:pt>
                <c:pt idx="460">
                  <c:v>0.75009382830534954</c:v>
                </c:pt>
                <c:pt idx="461">
                  <c:v>0.75228023644264941</c:v>
                </c:pt>
                <c:pt idx="462">
                  <c:v>0.74981289179274058</c:v>
                </c:pt>
                <c:pt idx="463">
                  <c:v>0.75205408330753198</c:v>
                </c:pt>
                <c:pt idx="464">
                  <c:v>0.74372550903290979</c:v>
                </c:pt>
                <c:pt idx="465">
                  <c:v>0.74531274218661392</c:v>
                </c:pt>
                <c:pt idx="466">
                  <c:v>0.74426120146995156</c:v>
                </c:pt>
                <c:pt idx="467">
                  <c:v>0.75003779547569716</c:v>
                </c:pt>
                <c:pt idx="468">
                  <c:v>0.75230021033688677</c:v>
                </c:pt>
                <c:pt idx="469">
                  <c:v>0.75879501027779306</c:v>
                </c:pt>
                <c:pt idx="470">
                  <c:v>0.75775566280869555</c:v>
                </c:pt>
                <c:pt idx="471">
                  <c:v>0.75434837988400882</c:v>
                </c:pt>
                <c:pt idx="472">
                  <c:v>0.74076843770726708</c:v>
                </c:pt>
                <c:pt idx="473">
                  <c:v>0.74064299473364048</c:v>
                </c:pt>
                <c:pt idx="474">
                  <c:v>0.74318348017804636</c:v>
                </c:pt>
                <c:pt idx="475">
                  <c:v>0.73938588750967471</c:v>
                </c:pt>
                <c:pt idx="476">
                  <c:v>0.73702445182877618</c:v>
                </c:pt>
                <c:pt idx="477">
                  <c:v>0.72399965740278527</c:v>
                </c:pt>
                <c:pt idx="478">
                  <c:v>0.73597726800539809</c:v>
                </c:pt>
                <c:pt idx="479">
                  <c:v>0.72102360245263009</c:v>
                </c:pt>
                <c:pt idx="480">
                  <c:v>0.72864534200824371</c:v>
                </c:pt>
                <c:pt idx="481">
                  <c:v>0.73755184086271841</c:v>
                </c:pt>
                <c:pt idx="482">
                  <c:v>0.7340051173439408</c:v>
                </c:pt>
                <c:pt idx="483">
                  <c:v>0.73567740220834932</c:v>
                </c:pt>
                <c:pt idx="484">
                  <c:v>0.7135777398931874</c:v>
                </c:pt>
                <c:pt idx="485">
                  <c:v>0.71258837943457098</c:v>
                </c:pt>
                <c:pt idx="486">
                  <c:v>0.71257008257476884</c:v>
                </c:pt>
                <c:pt idx="487">
                  <c:v>0.71305592106054783</c:v>
                </c:pt>
                <c:pt idx="488">
                  <c:v>0.71680227996067947</c:v>
                </c:pt>
                <c:pt idx="489">
                  <c:v>0.70806557389371905</c:v>
                </c:pt>
                <c:pt idx="490">
                  <c:v>0.71290082668183463</c:v>
                </c:pt>
                <c:pt idx="491">
                  <c:v>0.68853432467772191</c:v>
                </c:pt>
                <c:pt idx="492">
                  <c:v>0.70468860648916409</c:v>
                </c:pt>
                <c:pt idx="493">
                  <c:v>0.70418322147104662</c:v>
                </c:pt>
                <c:pt idx="494">
                  <c:v>0.69720087442330092</c:v>
                </c:pt>
                <c:pt idx="495">
                  <c:v>0.71208236644360534</c:v>
                </c:pt>
                <c:pt idx="496">
                  <c:v>0.7189430496653102</c:v>
                </c:pt>
                <c:pt idx="497">
                  <c:v>0.72477168348836019</c:v>
                </c:pt>
                <c:pt idx="498">
                  <c:v>0.72539739719041119</c:v>
                </c:pt>
                <c:pt idx="499">
                  <c:v>0.73986131290245549</c:v>
                </c:pt>
                <c:pt idx="500">
                  <c:v>0.7517148386737097</c:v>
                </c:pt>
                <c:pt idx="501">
                  <c:v>0.75184624584157533</c:v>
                </c:pt>
                <c:pt idx="502">
                  <c:v>0.75214680302806913</c:v>
                </c:pt>
                <c:pt idx="503">
                  <c:v>0.76427625682130174</c:v>
                </c:pt>
                <c:pt idx="504">
                  <c:v>0.76521259055920954</c:v>
                </c:pt>
                <c:pt idx="505">
                  <c:v>0.78076092123149654</c:v>
                </c:pt>
                <c:pt idx="506">
                  <c:v>0.78079261807931488</c:v>
                </c:pt>
                <c:pt idx="507">
                  <c:v>0.78957519120302011</c:v>
                </c:pt>
                <c:pt idx="508">
                  <c:v>0.79258907614764795</c:v>
                </c:pt>
                <c:pt idx="509">
                  <c:v>0.79426728039650829</c:v>
                </c:pt>
                <c:pt idx="510">
                  <c:v>0.79332127892407023</c:v>
                </c:pt>
                <c:pt idx="511">
                  <c:v>0.79050953991236683</c:v>
                </c:pt>
                <c:pt idx="512">
                  <c:v>0.79672805695307913</c:v>
                </c:pt>
                <c:pt idx="513">
                  <c:v>0.7967065441293677</c:v>
                </c:pt>
                <c:pt idx="514">
                  <c:v>0.79659549345198521</c:v>
                </c:pt>
                <c:pt idx="515">
                  <c:v>0.80759159283678017</c:v>
                </c:pt>
                <c:pt idx="516">
                  <c:v>0.80653501683313589</c:v>
                </c:pt>
                <c:pt idx="517">
                  <c:v>0.81937533014133612</c:v>
                </c:pt>
                <c:pt idx="518">
                  <c:v>0.82363991563654027</c:v>
                </c:pt>
                <c:pt idx="519">
                  <c:v>0.82196213932735396</c:v>
                </c:pt>
                <c:pt idx="520">
                  <c:v>0.82267349953135582</c:v>
                </c:pt>
                <c:pt idx="521">
                  <c:v>0.85152237609860482</c:v>
                </c:pt>
                <c:pt idx="522">
                  <c:v>0.83785037505839022</c:v>
                </c:pt>
                <c:pt idx="523">
                  <c:v>0.8951136274814151</c:v>
                </c:pt>
                <c:pt idx="524">
                  <c:v>0.8797344220008948</c:v>
                </c:pt>
                <c:pt idx="525">
                  <c:v>0.92251735186685224</c:v>
                </c:pt>
                <c:pt idx="526">
                  <c:v>0.92029523147212555</c:v>
                </c:pt>
                <c:pt idx="527">
                  <c:v>0.91634000194703913</c:v>
                </c:pt>
                <c:pt idx="528">
                  <c:v>0.92513056535326499</c:v>
                </c:pt>
                <c:pt idx="529">
                  <c:v>0.92401246443676077</c:v>
                </c:pt>
                <c:pt idx="530">
                  <c:v>0.91180346851864424</c:v>
                </c:pt>
                <c:pt idx="531">
                  <c:v>0.9122332722313069</c:v>
                </c:pt>
                <c:pt idx="532">
                  <c:v>0.91326085224747955</c:v>
                </c:pt>
                <c:pt idx="533">
                  <c:v>0.92091186885573306</c:v>
                </c:pt>
                <c:pt idx="534">
                  <c:v>0.91904003570140858</c:v>
                </c:pt>
                <c:pt idx="535">
                  <c:v>0.91679962329797116</c:v>
                </c:pt>
                <c:pt idx="536">
                  <c:v>0.91123519974899403</c:v>
                </c:pt>
                <c:pt idx="537">
                  <c:v>0.91192526512513306</c:v>
                </c:pt>
                <c:pt idx="538">
                  <c:v>0.91282800270095232</c:v>
                </c:pt>
                <c:pt idx="539">
                  <c:v>0.91535160131105386</c:v>
                </c:pt>
                <c:pt idx="540">
                  <c:v>0.9173609512280807</c:v>
                </c:pt>
                <c:pt idx="541">
                  <c:v>0.91674063362382086</c:v>
                </c:pt>
                <c:pt idx="542">
                  <c:v>0.91774178485112956</c:v>
                </c:pt>
                <c:pt idx="543">
                  <c:v>0.9176586152426065</c:v>
                </c:pt>
                <c:pt idx="544">
                  <c:v>0.91672903404378636</c:v>
                </c:pt>
                <c:pt idx="545">
                  <c:v>0.91637452785271689</c:v>
                </c:pt>
                <c:pt idx="546">
                  <c:v>0.92013220777972238</c:v>
                </c:pt>
                <c:pt idx="547">
                  <c:v>0.91816398290606949</c:v>
                </c:pt>
                <c:pt idx="548">
                  <c:v>0.9175332826133421</c:v>
                </c:pt>
                <c:pt idx="549">
                  <c:v>0.91720004202738326</c:v>
                </c:pt>
                <c:pt idx="550">
                  <c:v>0.91696122103729649</c:v>
                </c:pt>
                <c:pt idx="551">
                  <c:v>0.91748180723504558</c:v>
                </c:pt>
                <c:pt idx="552">
                  <c:v>0.91790150875618615</c:v>
                </c:pt>
                <c:pt idx="553">
                  <c:v>0.91706595733761109</c:v>
                </c:pt>
                <c:pt idx="554">
                  <c:v>0.91778950602085752</c:v>
                </c:pt>
                <c:pt idx="555">
                  <c:v>0.92036207775322354</c:v>
                </c:pt>
                <c:pt idx="556">
                  <c:v>0.92084786377959016</c:v>
                </c:pt>
                <c:pt idx="557">
                  <c:v>0.92283044020909455</c:v>
                </c:pt>
                <c:pt idx="558">
                  <c:v>0.92044416819299302</c:v>
                </c:pt>
                <c:pt idx="559">
                  <c:v>0.91728201625734029</c:v>
                </c:pt>
                <c:pt idx="560">
                  <c:v>0.91750031329251347</c:v>
                </c:pt>
                <c:pt idx="561">
                  <c:v>0.91794796122182509</c:v>
                </c:pt>
                <c:pt idx="562">
                  <c:v>0.91626671854046249</c:v>
                </c:pt>
                <c:pt idx="563">
                  <c:v>0.91779145936982354</c:v>
                </c:pt>
                <c:pt idx="564">
                  <c:v>0.91674109193032105</c:v>
                </c:pt>
                <c:pt idx="565">
                  <c:v>0.91419948875371804</c:v>
                </c:pt>
                <c:pt idx="566">
                  <c:v>0.91522770481715332</c:v>
                </c:pt>
                <c:pt idx="567">
                  <c:v>0.91512255198089776</c:v>
                </c:pt>
                <c:pt idx="568">
                  <c:v>0.91461279116601368</c:v>
                </c:pt>
                <c:pt idx="569">
                  <c:v>0.88328752717630854</c:v>
                </c:pt>
                <c:pt idx="570">
                  <c:v>0.88004752695670174</c:v>
                </c:pt>
                <c:pt idx="571">
                  <c:v>0.87970772393995111</c:v>
                </c:pt>
                <c:pt idx="572">
                  <c:v>0.87998413601689973</c:v>
                </c:pt>
                <c:pt idx="573">
                  <c:v>0.88110642851655807</c:v>
                </c:pt>
                <c:pt idx="574">
                  <c:v>0.88071843294814178</c:v>
                </c:pt>
                <c:pt idx="575">
                  <c:v>0.87842401737959774</c:v>
                </c:pt>
                <c:pt idx="576">
                  <c:v>0.87773737003857155</c:v>
                </c:pt>
                <c:pt idx="577">
                  <c:v>0.88084992261727157</c:v>
                </c:pt>
                <c:pt idx="578">
                  <c:v>0.88134450049922208</c:v>
                </c:pt>
                <c:pt idx="579">
                  <c:v>0.87908541846457422</c:v>
                </c:pt>
                <c:pt idx="580">
                  <c:v>0.87746872745282189</c:v>
                </c:pt>
                <c:pt idx="581">
                  <c:v>0.88225559370730389</c:v>
                </c:pt>
                <c:pt idx="582">
                  <c:v>0.88278276377318932</c:v>
                </c:pt>
                <c:pt idx="583">
                  <c:v>0.88441222506932082</c:v>
                </c:pt>
                <c:pt idx="584">
                  <c:v>0.88515026293227894</c:v>
                </c:pt>
                <c:pt idx="585">
                  <c:v>0.88660316048846544</c:v>
                </c:pt>
                <c:pt idx="586">
                  <c:v>0.87912470838940115</c:v>
                </c:pt>
                <c:pt idx="587">
                  <c:v>0.88228941056776322</c:v>
                </c:pt>
                <c:pt idx="588">
                  <c:v>0.86514375292594659</c:v>
                </c:pt>
                <c:pt idx="589">
                  <c:v>0.85362806595463203</c:v>
                </c:pt>
                <c:pt idx="590">
                  <c:v>0.85552946203681945</c:v>
                </c:pt>
                <c:pt idx="591">
                  <c:v>0.84274832661062649</c:v>
                </c:pt>
                <c:pt idx="592">
                  <c:v>0.83977495808342684</c:v>
                </c:pt>
                <c:pt idx="593">
                  <c:v>0.84919484775847054</c:v>
                </c:pt>
                <c:pt idx="594">
                  <c:v>0.84443961767741704</c:v>
                </c:pt>
                <c:pt idx="595">
                  <c:v>0.84665162693947882</c:v>
                </c:pt>
                <c:pt idx="596">
                  <c:v>0.82754059070172936</c:v>
                </c:pt>
                <c:pt idx="597">
                  <c:v>0.82820429852176958</c:v>
                </c:pt>
                <c:pt idx="598">
                  <c:v>0.83182405314088914</c:v>
                </c:pt>
                <c:pt idx="599">
                  <c:v>0.83921093844615824</c:v>
                </c:pt>
                <c:pt idx="600">
                  <c:v>0.8383932796790674</c:v>
                </c:pt>
                <c:pt idx="601">
                  <c:v>0.84453687746133232</c:v>
                </c:pt>
                <c:pt idx="602">
                  <c:v>0.8398682416174178</c:v>
                </c:pt>
                <c:pt idx="603">
                  <c:v>0.84291012255419007</c:v>
                </c:pt>
                <c:pt idx="604">
                  <c:v>0.84348214447628711</c:v>
                </c:pt>
                <c:pt idx="605">
                  <c:v>0.83645572716816352</c:v>
                </c:pt>
                <c:pt idx="606">
                  <c:v>0.83448352107180956</c:v>
                </c:pt>
                <c:pt idx="607">
                  <c:v>0.83126078790750746</c:v>
                </c:pt>
                <c:pt idx="608">
                  <c:v>0.83148206012347314</c:v>
                </c:pt>
                <c:pt idx="609">
                  <c:v>0.82778804879349888</c:v>
                </c:pt>
                <c:pt idx="610">
                  <c:v>0.83032469380977114</c:v>
                </c:pt>
                <c:pt idx="611">
                  <c:v>0.82977656717725978</c:v>
                </c:pt>
                <c:pt idx="612">
                  <c:v>0.83123568398537706</c:v>
                </c:pt>
                <c:pt idx="613">
                  <c:v>0.8312718251744623</c:v>
                </c:pt>
                <c:pt idx="614">
                  <c:v>0.8272407787026812</c:v>
                </c:pt>
                <c:pt idx="615">
                  <c:v>0.81867787634410727</c:v>
                </c:pt>
                <c:pt idx="616">
                  <c:v>0.82153132373114579</c:v>
                </c:pt>
                <c:pt idx="617">
                  <c:v>0.82671784148807814</c:v>
                </c:pt>
                <c:pt idx="618">
                  <c:v>0.82629605270861084</c:v>
                </c:pt>
                <c:pt idx="619">
                  <c:v>0.82071574389021629</c:v>
                </c:pt>
                <c:pt idx="620">
                  <c:v>0.80415509971421906</c:v>
                </c:pt>
                <c:pt idx="621">
                  <c:v>0.80547596900460106</c:v>
                </c:pt>
                <c:pt idx="622">
                  <c:v>0.81163088272619655</c:v>
                </c:pt>
                <c:pt idx="623">
                  <c:v>0.81226147250261793</c:v>
                </c:pt>
                <c:pt idx="624">
                  <c:v>0.79919720886301093</c:v>
                </c:pt>
                <c:pt idx="625">
                  <c:v>0.80623151650008085</c:v>
                </c:pt>
                <c:pt idx="626">
                  <c:v>0.80070786996927545</c:v>
                </c:pt>
                <c:pt idx="627">
                  <c:v>0.79459620682493248</c:v>
                </c:pt>
                <c:pt idx="628">
                  <c:v>0.80222329428300676</c:v>
                </c:pt>
                <c:pt idx="629">
                  <c:v>0.80417966224843296</c:v>
                </c:pt>
                <c:pt idx="630">
                  <c:v>0.80807017889435084</c:v>
                </c:pt>
                <c:pt idx="631">
                  <c:v>0.80617070194258778</c:v>
                </c:pt>
                <c:pt idx="632">
                  <c:v>0.85409497182165794</c:v>
                </c:pt>
                <c:pt idx="633">
                  <c:v>0.85796722923825541</c:v>
                </c:pt>
                <c:pt idx="634">
                  <c:v>0.85652481556011983</c:v>
                </c:pt>
                <c:pt idx="635">
                  <c:v>0.85957873208155788</c:v>
                </c:pt>
                <c:pt idx="636">
                  <c:v>0.85549606970384973</c:v>
                </c:pt>
                <c:pt idx="637">
                  <c:v>0.85528022158071881</c:v>
                </c:pt>
                <c:pt idx="638">
                  <c:v>0.85767541261635827</c:v>
                </c:pt>
                <c:pt idx="639">
                  <c:v>0.85763364224050298</c:v>
                </c:pt>
                <c:pt idx="640">
                  <c:v>0.85798030261320213</c:v>
                </c:pt>
                <c:pt idx="641">
                  <c:v>0.85828873462081257</c:v>
                </c:pt>
                <c:pt idx="642">
                  <c:v>0.85826131813396389</c:v>
                </c:pt>
                <c:pt idx="643">
                  <c:v>0.85904887369314331</c:v>
                </c:pt>
                <c:pt idx="644">
                  <c:v>0.84639617967996872</c:v>
                </c:pt>
                <c:pt idx="645">
                  <c:v>0.84400596980740161</c:v>
                </c:pt>
                <c:pt idx="646">
                  <c:v>0.83675701063972507</c:v>
                </c:pt>
                <c:pt idx="647">
                  <c:v>0.829644662957288</c:v>
                </c:pt>
                <c:pt idx="648">
                  <c:v>0.82692268396592727</c:v>
                </c:pt>
                <c:pt idx="649">
                  <c:v>0.82544070113293722</c:v>
                </c:pt>
                <c:pt idx="650">
                  <c:v>0.8249859699200246</c:v>
                </c:pt>
                <c:pt idx="651">
                  <c:v>0.82537834511364805</c:v>
                </c:pt>
                <c:pt idx="652">
                  <c:v>0.81790850858302944</c:v>
                </c:pt>
                <c:pt idx="653">
                  <c:v>0.79004906630665028</c:v>
                </c:pt>
                <c:pt idx="654">
                  <c:v>0.7885099072375279</c:v>
                </c:pt>
                <c:pt idx="655">
                  <c:v>0.79346323198252489</c:v>
                </c:pt>
                <c:pt idx="656">
                  <c:v>0.79441743066181969</c:v>
                </c:pt>
                <c:pt idx="657">
                  <c:v>0.80280623259075246</c:v>
                </c:pt>
                <c:pt idx="658">
                  <c:v>0.79076298421016256</c:v>
                </c:pt>
                <c:pt idx="659">
                  <c:v>0.79431134615047272</c:v>
                </c:pt>
                <c:pt idx="660">
                  <c:v>0.78544962579549438</c:v>
                </c:pt>
                <c:pt idx="661">
                  <c:v>0.78315098465703215</c:v>
                </c:pt>
                <c:pt idx="662">
                  <c:v>0.75918491880529104</c:v>
                </c:pt>
                <c:pt idx="663">
                  <c:v>0.74639994754152417</c:v>
                </c:pt>
                <c:pt idx="664">
                  <c:v>0.71953914857569989</c:v>
                </c:pt>
                <c:pt idx="665">
                  <c:v>0.72603498353681462</c:v>
                </c:pt>
                <c:pt idx="666">
                  <c:v>0.67054765897788626</c:v>
                </c:pt>
                <c:pt idx="667">
                  <c:v>0.6744061006640365</c:v>
                </c:pt>
                <c:pt idx="668">
                  <c:v>0.71307943050228517</c:v>
                </c:pt>
                <c:pt idx="669">
                  <c:v>0.72171511154331713</c:v>
                </c:pt>
                <c:pt idx="670">
                  <c:v>0.72396383643365025</c:v>
                </c:pt>
                <c:pt idx="671">
                  <c:v>0.70858021795473913</c:v>
                </c:pt>
                <c:pt idx="672">
                  <c:v>0.67480299088152818</c:v>
                </c:pt>
                <c:pt idx="673">
                  <c:v>0.67380916887788012</c:v>
                </c:pt>
                <c:pt idx="674">
                  <c:v>0.65303967782763495</c:v>
                </c:pt>
                <c:pt idx="675">
                  <c:v>0.6528300331715029</c:v>
                </c:pt>
                <c:pt idx="676">
                  <c:v>0.63392976790515121</c:v>
                </c:pt>
                <c:pt idx="677">
                  <c:v>0.62397783268914575</c:v>
                </c:pt>
                <c:pt idx="678">
                  <c:v>0.63706379089983156</c:v>
                </c:pt>
                <c:pt idx="679">
                  <c:v>0.61732500510818411</c:v>
                </c:pt>
                <c:pt idx="680">
                  <c:v>0.61607453197869977</c:v>
                </c:pt>
                <c:pt idx="681">
                  <c:v>0.61859292702745738</c:v>
                </c:pt>
                <c:pt idx="682">
                  <c:v>0.61672774855633294</c:v>
                </c:pt>
                <c:pt idx="683">
                  <c:v>0.65194923254975934</c:v>
                </c:pt>
                <c:pt idx="684">
                  <c:v>0.66110702811239641</c:v>
                </c:pt>
                <c:pt idx="685">
                  <c:v>0.64656469121101556</c:v>
                </c:pt>
                <c:pt idx="686">
                  <c:v>0.63641133533175476</c:v>
                </c:pt>
                <c:pt idx="687">
                  <c:v>0.67600191495067408</c:v>
                </c:pt>
                <c:pt idx="688">
                  <c:v>0.67086979767845301</c:v>
                </c:pt>
                <c:pt idx="689">
                  <c:v>0.69446416535265498</c:v>
                </c:pt>
                <c:pt idx="690">
                  <c:v>0.69417798578694112</c:v>
                </c:pt>
                <c:pt idx="691">
                  <c:v>0.71473781027496996</c:v>
                </c:pt>
                <c:pt idx="692">
                  <c:v>0.72933034104821048</c:v>
                </c:pt>
                <c:pt idx="693">
                  <c:v>0.72519639173347117</c:v>
                </c:pt>
                <c:pt idx="694">
                  <c:v>0.71698754512106611</c:v>
                </c:pt>
                <c:pt idx="695">
                  <c:v>0.72678986039667393</c:v>
                </c:pt>
                <c:pt idx="696">
                  <c:v>0.72902197295937599</c:v>
                </c:pt>
                <c:pt idx="697">
                  <c:v>0.72191221831891694</c:v>
                </c:pt>
                <c:pt idx="698">
                  <c:v>0.71587349559002944</c:v>
                </c:pt>
                <c:pt idx="699">
                  <c:v>0.7081854200571811</c:v>
                </c:pt>
                <c:pt idx="700">
                  <c:v>0.70888180181599614</c:v>
                </c:pt>
                <c:pt idx="701">
                  <c:v>0.71316283085856391</c:v>
                </c:pt>
                <c:pt idx="702">
                  <c:v>0.7119949614533273</c:v>
                </c:pt>
                <c:pt idx="703">
                  <c:v>0.70572176142607346</c:v>
                </c:pt>
                <c:pt idx="704">
                  <c:v>0.70321176357125259</c:v>
                </c:pt>
                <c:pt idx="705">
                  <c:v>0.70604683668448587</c:v>
                </c:pt>
                <c:pt idx="706">
                  <c:v>0.70705760831192732</c:v>
                </c:pt>
                <c:pt idx="707">
                  <c:v>0.71052287738715292</c:v>
                </c:pt>
                <c:pt idx="708">
                  <c:v>0.70854869726697234</c:v>
                </c:pt>
                <c:pt idx="709">
                  <c:v>0.71383711161384977</c:v>
                </c:pt>
                <c:pt idx="710">
                  <c:v>0.69387731707305733</c:v>
                </c:pt>
                <c:pt idx="711">
                  <c:v>0.6849495516260391</c:v>
                </c:pt>
                <c:pt idx="712">
                  <c:v>0.67215669617015383</c:v>
                </c:pt>
                <c:pt idx="713">
                  <c:v>0.67301824216645334</c:v>
                </c:pt>
                <c:pt idx="714">
                  <c:v>0.67569924858952213</c:v>
                </c:pt>
                <c:pt idx="715">
                  <c:v>0.67517984025227951</c:v>
                </c:pt>
                <c:pt idx="716">
                  <c:v>0.68544544486468384</c:v>
                </c:pt>
                <c:pt idx="717">
                  <c:v>0.68685502869881276</c:v>
                </c:pt>
                <c:pt idx="718">
                  <c:v>0.69570486661423536</c:v>
                </c:pt>
                <c:pt idx="719">
                  <c:v>0.70796403193401969</c:v>
                </c:pt>
                <c:pt idx="720">
                  <c:v>0.71057241135397231</c:v>
                </c:pt>
                <c:pt idx="721">
                  <c:v>0.72019050455797373</c:v>
                </c:pt>
                <c:pt idx="722">
                  <c:v>0.71769669469255093</c:v>
                </c:pt>
                <c:pt idx="723">
                  <c:v>0.71695525615239653</c:v>
                </c:pt>
                <c:pt idx="724">
                  <c:v>0.71510863634531918</c:v>
                </c:pt>
                <c:pt idx="725">
                  <c:v>0.7080761312933419</c:v>
                </c:pt>
                <c:pt idx="726">
                  <c:v>0.70881529526610187</c:v>
                </c:pt>
                <c:pt idx="727">
                  <c:v>0.7058623630290416</c:v>
                </c:pt>
                <c:pt idx="728">
                  <c:v>0.70362917173485195</c:v>
                </c:pt>
                <c:pt idx="729">
                  <c:v>0.73914025473660139</c:v>
                </c:pt>
                <c:pt idx="730">
                  <c:v>0.73437545168369456</c:v>
                </c:pt>
                <c:pt idx="731">
                  <c:v>0.72390141598186486</c:v>
                </c:pt>
                <c:pt idx="732">
                  <c:v>0.72232359517712597</c:v>
                </c:pt>
                <c:pt idx="733">
                  <c:v>0.72004809482491972</c:v>
                </c:pt>
                <c:pt idx="734">
                  <c:v>0.74458774692756502</c:v>
                </c:pt>
                <c:pt idx="735">
                  <c:v>0.7581227549654348</c:v>
                </c:pt>
                <c:pt idx="736">
                  <c:v>0.74201171412839551</c:v>
                </c:pt>
                <c:pt idx="737">
                  <c:v>0.7483689321592244</c:v>
                </c:pt>
                <c:pt idx="738">
                  <c:v>0.74507053344084273</c:v>
                </c:pt>
                <c:pt idx="739">
                  <c:v>0.75318487235858123</c:v>
                </c:pt>
                <c:pt idx="740">
                  <c:v>0.77060167490941855</c:v>
                </c:pt>
                <c:pt idx="741">
                  <c:v>0.78041175191401901</c:v>
                </c:pt>
                <c:pt idx="742">
                  <c:v>0.77858933687895826</c:v>
                </c:pt>
                <c:pt idx="743">
                  <c:v>0.79611882963293246</c:v>
                </c:pt>
                <c:pt idx="744">
                  <c:v>0.79298114604660641</c:v>
                </c:pt>
                <c:pt idx="745">
                  <c:v>0.78851255018864475</c:v>
                </c:pt>
                <c:pt idx="746">
                  <c:v>0.78960523347841649</c:v>
                </c:pt>
                <c:pt idx="747">
                  <c:v>0.79179648158612159</c:v>
                </c:pt>
                <c:pt idx="748">
                  <c:v>0.79664819098426298</c:v>
                </c:pt>
                <c:pt idx="749">
                  <c:v>0.80743129277920245</c:v>
                </c:pt>
                <c:pt idx="750">
                  <c:v>0.80306850326142298</c:v>
                </c:pt>
                <c:pt idx="751">
                  <c:v>0.79717387603226009</c:v>
                </c:pt>
                <c:pt idx="752">
                  <c:v>0.80025687675233792</c:v>
                </c:pt>
                <c:pt idx="753">
                  <c:v>0.80193154705736425</c:v>
                </c:pt>
                <c:pt idx="754">
                  <c:v>0.79839657359997629</c:v>
                </c:pt>
                <c:pt idx="755">
                  <c:v>0.78788610980507801</c:v>
                </c:pt>
                <c:pt idx="756">
                  <c:v>0.78681842032843763</c:v>
                </c:pt>
                <c:pt idx="757">
                  <c:v>0.77985632549360262</c:v>
                </c:pt>
                <c:pt idx="758">
                  <c:v>0.77418993334203678</c:v>
                </c:pt>
                <c:pt idx="759">
                  <c:v>0.77523355919482639</c:v>
                </c:pt>
                <c:pt idx="760">
                  <c:v>0.76918694803042664</c:v>
                </c:pt>
                <c:pt idx="761">
                  <c:v>0.76557512015490792</c:v>
                </c:pt>
                <c:pt idx="762">
                  <c:v>0.77128132117034476</c:v>
                </c:pt>
                <c:pt idx="763">
                  <c:v>0.77369807444061267</c:v>
                </c:pt>
                <c:pt idx="764">
                  <c:v>0.77379524019507262</c:v>
                </c:pt>
                <c:pt idx="765">
                  <c:v>0.77113964624608988</c:v>
                </c:pt>
                <c:pt idx="766">
                  <c:v>0.7667530584674267</c:v>
                </c:pt>
                <c:pt idx="767">
                  <c:v>0.75260710605147541</c:v>
                </c:pt>
                <c:pt idx="768">
                  <c:v>0.76717193348777668</c:v>
                </c:pt>
                <c:pt idx="769">
                  <c:v>0.76684865089819299</c:v>
                </c:pt>
                <c:pt idx="770">
                  <c:v>0.76492736396225047</c:v>
                </c:pt>
                <c:pt idx="771">
                  <c:v>0.76568097878572539</c:v>
                </c:pt>
                <c:pt idx="772">
                  <c:v>0.76315309937498788</c:v>
                </c:pt>
                <c:pt idx="773">
                  <c:v>0.76854220292866471</c:v>
                </c:pt>
                <c:pt idx="774">
                  <c:v>0.74446902618345323</c:v>
                </c:pt>
                <c:pt idx="775">
                  <c:v>0.75580350952916764</c:v>
                </c:pt>
                <c:pt idx="776">
                  <c:v>0.75336769205896437</c:v>
                </c:pt>
                <c:pt idx="777">
                  <c:v>0.74314105413944809</c:v>
                </c:pt>
                <c:pt idx="778">
                  <c:v>0.73785624249639736</c:v>
                </c:pt>
                <c:pt idx="779">
                  <c:v>0.72958446552818568</c:v>
                </c:pt>
                <c:pt idx="780">
                  <c:v>0.72802234731951165</c:v>
                </c:pt>
                <c:pt idx="781">
                  <c:v>0.72140306053877123</c:v>
                </c:pt>
                <c:pt idx="782">
                  <c:v>0.7113750659680802</c:v>
                </c:pt>
                <c:pt idx="783">
                  <c:v>0.70591480256210815</c:v>
                </c:pt>
                <c:pt idx="784">
                  <c:v>0.69473005121624898</c:v>
                </c:pt>
                <c:pt idx="785">
                  <c:v>0.69777767839955285</c:v>
                </c:pt>
                <c:pt idx="786">
                  <c:v>0.69745292258349845</c:v>
                </c:pt>
                <c:pt idx="787">
                  <c:v>0.69154486358874312</c:v>
                </c:pt>
                <c:pt idx="788">
                  <c:v>0.6853118583237322</c:v>
                </c:pt>
                <c:pt idx="789">
                  <c:v>0.684503222684549</c:v>
                </c:pt>
                <c:pt idx="790">
                  <c:v>0.67416256133659092</c:v>
                </c:pt>
                <c:pt idx="791">
                  <c:v>0.67409430333519316</c:v>
                </c:pt>
                <c:pt idx="792">
                  <c:v>0.6349514986438628</c:v>
                </c:pt>
                <c:pt idx="793">
                  <c:v>0.64196389014172894</c:v>
                </c:pt>
                <c:pt idx="794">
                  <c:v>0.6365867397883529</c:v>
                </c:pt>
                <c:pt idx="795">
                  <c:v>0.61874650382254226</c:v>
                </c:pt>
                <c:pt idx="796">
                  <c:v>0.63216514167223448</c:v>
                </c:pt>
                <c:pt idx="797">
                  <c:v>0.63075906452875918</c:v>
                </c:pt>
                <c:pt idx="798">
                  <c:v>0.61889966769012739</c:v>
                </c:pt>
                <c:pt idx="799">
                  <c:v>0.62145086556245066</c:v>
                </c:pt>
                <c:pt idx="800">
                  <c:v>0.61799957274698114</c:v>
                </c:pt>
                <c:pt idx="801">
                  <c:v>0.64212423455545031</c:v>
                </c:pt>
                <c:pt idx="802">
                  <c:v>0.63108685195279735</c:v>
                </c:pt>
                <c:pt idx="803">
                  <c:v>0.63325049193446892</c:v>
                </c:pt>
                <c:pt idx="804">
                  <c:v>0.62768238733508452</c:v>
                </c:pt>
                <c:pt idx="805">
                  <c:v>0.62734224124737581</c:v>
                </c:pt>
                <c:pt idx="806">
                  <c:v>0.56914416855667715</c:v>
                </c:pt>
                <c:pt idx="807">
                  <c:v>0.57275183910991589</c:v>
                </c:pt>
                <c:pt idx="808">
                  <c:v>0.54468580257831045</c:v>
                </c:pt>
                <c:pt idx="809">
                  <c:v>0.56214019074911581</c:v>
                </c:pt>
                <c:pt idx="810">
                  <c:v>0.55810782910598944</c:v>
                </c:pt>
                <c:pt idx="811">
                  <c:v>0.56461036805794962</c:v>
                </c:pt>
                <c:pt idx="812">
                  <c:v>0.52839826040799254</c:v>
                </c:pt>
                <c:pt idx="813">
                  <c:v>0.52583786532439936</c:v>
                </c:pt>
                <c:pt idx="814">
                  <c:v>0.5303154050023875</c:v>
                </c:pt>
                <c:pt idx="815">
                  <c:v>0.53098408699006738</c:v>
                </c:pt>
                <c:pt idx="816">
                  <c:v>0.51195575892028411</c:v>
                </c:pt>
                <c:pt idx="817">
                  <c:v>0.50394863591416461</c:v>
                </c:pt>
                <c:pt idx="818">
                  <c:v>0.51809712745264203</c:v>
                </c:pt>
                <c:pt idx="819">
                  <c:v>0.51190166145776472</c:v>
                </c:pt>
                <c:pt idx="820">
                  <c:v>0.5132916747543973</c:v>
                </c:pt>
                <c:pt idx="821">
                  <c:v>0.50807536662887065</c:v>
                </c:pt>
                <c:pt idx="822">
                  <c:v>0.50925193984233641</c:v>
                </c:pt>
                <c:pt idx="823">
                  <c:v>0.5175699937144338</c:v>
                </c:pt>
                <c:pt idx="824">
                  <c:v>0.52472581117892925</c:v>
                </c:pt>
                <c:pt idx="825">
                  <c:v>0.52727186367595136</c:v>
                </c:pt>
                <c:pt idx="826">
                  <c:v>0.55930219493510036</c:v>
                </c:pt>
                <c:pt idx="827">
                  <c:v>0.54689964436263783</c:v>
                </c:pt>
                <c:pt idx="828">
                  <c:v>0.53326747897187832</c:v>
                </c:pt>
                <c:pt idx="829">
                  <c:v>0.53736386031386574</c:v>
                </c:pt>
                <c:pt idx="830">
                  <c:v>0.55852469957731377</c:v>
                </c:pt>
                <c:pt idx="831">
                  <c:v>0.53123093277383959</c:v>
                </c:pt>
                <c:pt idx="832">
                  <c:v>0.5312725905821688</c:v>
                </c:pt>
                <c:pt idx="833">
                  <c:v>0.53250188581779223</c:v>
                </c:pt>
                <c:pt idx="834">
                  <c:v>0.54101612538348143</c:v>
                </c:pt>
                <c:pt idx="835">
                  <c:v>0.53900572010197312</c:v>
                </c:pt>
                <c:pt idx="836">
                  <c:v>0.54014619050972856</c:v>
                </c:pt>
                <c:pt idx="837">
                  <c:v>0.6136170406270921</c:v>
                </c:pt>
                <c:pt idx="838">
                  <c:v>0.62412804312684078</c:v>
                </c:pt>
                <c:pt idx="839">
                  <c:v>0.62618219205305425</c:v>
                </c:pt>
                <c:pt idx="840">
                  <c:v>0.62777589724836036</c:v>
                </c:pt>
                <c:pt idx="841">
                  <c:v>0.65516815764621172</c:v>
                </c:pt>
                <c:pt idx="842">
                  <c:v>0.66362447780343237</c:v>
                </c:pt>
                <c:pt idx="843">
                  <c:v>0.66709318534387108</c:v>
                </c:pt>
                <c:pt idx="844">
                  <c:v>0.66717747556026996</c:v>
                </c:pt>
                <c:pt idx="845">
                  <c:v>0.66476563154412904</c:v>
                </c:pt>
                <c:pt idx="846">
                  <c:v>0.67168878982325542</c:v>
                </c:pt>
                <c:pt idx="847">
                  <c:v>0.68293793022129434</c:v>
                </c:pt>
                <c:pt idx="848">
                  <c:v>0.6851881885376685</c:v>
                </c:pt>
                <c:pt idx="849">
                  <c:v>0.67997852954859594</c:v>
                </c:pt>
                <c:pt idx="850">
                  <c:v>0.68055861478108237</c:v>
                </c:pt>
                <c:pt idx="851">
                  <c:v>0.70215190788251813</c:v>
                </c:pt>
                <c:pt idx="852">
                  <c:v>0.70214368513327174</c:v>
                </c:pt>
                <c:pt idx="853">
                  <c:v>0.7100053396501772</c:v>
                </c:pt>
                <c:pt idx="854">
                  <c:v>0.70908974242917044</c:v>
                </c:pt>
                <c:pt idx="855">
                  <c:v>0.70474100918225335</c:v>
                </c:pt>
                <c:pt idx="856">
                  <c:v>0.70265020272985146</c:v>
                </c:pt>
                <c:pt idx="857">
                  <c:v>0.71075387679087765</c:v>
                </c:pt>
                <c:pt idx="858">
                  <c:v>0.72016671426622403</c:v>
                </c:pt>
                <c:pt idx="859">
                  <c:v>0.69681360035205075</c:v>
                </c:pt>
                <c:pt idx="860">
                  <c:v>0.69791395771055953</c:v>
                </c:pt>
                <c:pt idx="861">
                  <c:v>0.69901114581764201</c:v>
                </c:pt>
                <c:pt idx="862">
                  <c:v>0.69370126454756675</c:v>
                </c:pt>
                <c:pt idx="863">
                  <c:v>0.70189793260679656</c:v>
                </c:pt>
                <c:pt idx="864">
                  <c:v>0.67796196783407447</c:v>
                </c:pt>
                <c:pt idx="865">
                  <c:v>0.67410056873899971</c:v>
                </c:pt>
                <c:pt idx="866">
                  <c:v>0.67638233067269304</c:v>
                </c:pt>
                <c:pt idx="867">
                  <c:v>0.6829565046583993</c:v>
                </c:pt>
                <c:pt idx="868">
                  <c:v>0.68022790137096034</c:v>
                </c:pt>
                <c:pt idx="869">
                  <c:v>0.68368560193581374</c:v>
                </c:pt>
                <c:pt idx="870">
                  <c:v>0.68482052449139064</c:v>
                </c:pt>
                <c:pt idx="871">
                  <c:v>0.65702056682496535</c:v>
                </c:pt>
                <c:pt idx="872">
                  <c:v>0.66720063135351748</c:v>
                </c:pt>
                <c:pt idx="873">
                  <c:v>0.70670619885021191</c:v>
                </c:pt>
                <c:pt idx="874">
                  <c:v>0.69868062045301249</c:v>
                </c:pt>
                <c:pt idx="875">
                  <c:v>0.6960852152182152</c:v>
                </c:pt>
                <c:pt idx="876">
                  <c:v>0.69792741430681571</c:v>
                </c:pt>
                <c:pt idx="877">
                  <c:v>0.6883840337082523</c:v>
                </c:pt>
                <c:pt idx="878">
                  <c:v>0.69090138963579839</c:v>
                </c:pt>
                <c:pt idx="879">
                  <c:v>0.68574777853667845</c:v>
                </c:pt>
                <c:pt idx="880">
                  <c:v>0.69123943052694448</c:v>
                </c:pt>
                <c:pt idx="881">
                  <c:v>0.68981181626028232</c:v>
                </c:pt>
                <c:pt idx="882">
                  <c:v>0.69441639326051929</c:v>
                </c:pt>
                <c:pt idx="883">
                  <c:v>0.69284320611843053</c:v>
                </c:pt>
                <c:pt idx="884">
                  <c:v>0.6828214557437764</c:v>
                </c:pt>
                <c:pt idx="885">
                  <c:v>0.68433817762285087</c:v>
                </c:pt>
                <c:pt idx="886">
                  <c:v>0.68714884354275474</c:v>
                </c:pt>
                <c:pt idx="887">
                  <c:v>0.68538056455375174</c:v>
                </c:pt>
                <c:pt idx="888">
                  <c:v>0.68095137817702234</c:v>
                </c:pt>
                <c:pt idx="889">
                  <c:v>0.64493201761697994</c:v>
                </c:pt>
                <c:pt idx="890">
                  <c:v>0.6405973177740506</c:v>
                </c:pt>
                <c:pt idx="891">
                  <c:v>0.65037241976516724</c:v>
                </c:pt>
                <c:pt idx="892">
                  <c:v>0.65109002725772736</c:v>
                </c:pt>
                <c:pt idx="893">
                  <c:v>0.63160091196491508</c:v>
                </c:pt>
                <c:pt idx="894">
                  <c:v>0.6449167252550021</c:v>
                </c:pt>
                <c:pt idx="895">
                  <c:v>0.64970578210694019</c:v>
                </c:pt>
                <c:pt idx="896">
                  <c:v>0.6595670446452242</c:v>
                </c:pt>
                <c:pt idx="897">
                  <c:v>0.65064963427766864</c:v>
                </c:pt>
                <c:pt idx="898">
                  <c:v>0.64300141778651321</c:v>
                </c:pt>
                <c:pt idx="899">
                  <c:v>0.64341966860302369</c:v>
                </c:pt>
                <c:pt idx="900">
                  <c:v>0.60845313934703016</c:v>
                </c:pt>
                <c:pt idx="901">
                  <c:v>0.58803286249282494</c:v>
                </c:pt>
                <c:pt idx="902">
                  <c:v>0.57894374162852791</c:v>
                </c:pt>
                <c:pt idx="903">
                  <c:v>0.57635316044145335</c:v>
                </c:pt>
                <c:pt idx="904">
                  <c:v>0.54921600107877921</c:v>
                </c:pt>
                <c:pt idx="905">
                  <c:v>0.53574988178441296</c:v>
                </c:pt>
                <c:pt idx="906">
                  <c:v>0.56124433506155191</c:v>
                </c:pt>
                <c:pt idx="907">
                  <c:v>0.57873304669674019</c:v>
                </c:pt>
                <c:pt idx="908">
                  <c:v>0.5829341035876564</c:v>
                </c:pt>
                <c:pt idx="909">
                  <c:v>0.6025340400058764</c:v>
                </c:pt>
                <c:pt idx="910">
                  <c:v>0.55734904002896468</c:v>
                </c:pt>
                <c:pt idx="911">
                  <c:v>0.56955750413707729</c:v>
                </c:pt>
                <c:pt idx="912">
                  <c:v>0.56963998637554525</c:v>
                </c:pt>
                <c:pt idx="913">
                  <c:v>0.58459308185912462</c:v>
                </c:pt>
                <c:pt idx="914">
                  <c:v>0.58105978739403452</c:v>
                </c:pt>
                <c:pt idx="915">
                  <c:v>0.59125179696481678</c:v>
                </c:pt>
                <c:pt idx="916">
                  <c:v>0.58352551638002925</c:v>
                </c:pt>
                <c:pt idx="917">
                  <c:v>0.58208436068126623</c:v>
                </c:pt>
                <c:pt idx="918">
                  <c:v>0.57747892135899148</c:v>
                </c:pt>
                <c:pt idx="919">
                  <c:v>0.57337615078484061</c:v>
                </c:pt>
                <c:pt idx="920">
                  <c:v>0.57441238428529562</c:v>
                </c:pt>
                <c:pt idx="921">
                  <c:v>0.57441419382276537</c:v>
                </c:pt>
                <c:pt idx="922">
                  <c:v>0.57465615838586859</c:v>
                </c:pt>
                <c:pt idx="923">
                  <c:v>0.57476546949274809</c:v>
                </c:pt>
                <c:pt idx="924">
                  <c:v>0.56857698038208171</c:v>
                </c:pt>
                <c:pt idx="925">
                  <c:v>0.56523123982500323</c:v>
                </c:pt>
                <c:pt idx="926">
                  <c:v>0.56199398763470754</c:v>
                </c:pt>
                <c:pt idx="927">
                  <c:v>0.56015612112082669</c:v>
                </c:pt>
                <c:pt idx="928">
                  <c:v>0.55229375175960604</c:v>
                </c:pt>
                <c:pt idx="929">
                  <c:v>0.55570985018158714</c:v>
                </c:pt>
                <c:pt idx="930">
                  <c:v>0.52845005571950943</c:v>
                </c:pt>
                <c:pt idx="931">
                  <c:v>0.52682818274872922</c:v>
                </c:pt>
                <c:pt idx="932">
                  <c:v>0.52302868861632179</c:v>
                </c:pt>
                <c:pt idx="933">
                  <c:v>0.52689863865235087</c:v>
                </c:pt>
                <c:pt idx="934">
                  <c:v>0.53560769597483593</c:v>
                </c:pt>
                <c:pt idx="935">
                  <c:v>0.54354187903464024</c:v>
                </c:pt>
                <c:pt idx="936">
                  <c:v>0.50248171438310096</c:v>
                </c:pt>
                <c:pt idx="937">
                  <c:v>0.49546862274039383</c:v>
                </c:pt>
                <c:pt idx="938">
                  <c:v>0.49770592171360473</c:v>
                </c:pt>
                <c:pt idx="939">
                  <c:v>0.4952262877767396</c:v>
                </c:pt>
                <c:pt idx="940">
                  <c:v>0.49308217945206401</c:v>
                </c:pt>
                <c:pt idx="941">
                  <c:v>0.49394819334775053</c:v>
                </c:pt>
                <c:pt idx="942">
                  <c:v>0.48899837312853978</c:v>
                </c:pt>
                <c:pt idx="943">
                  <c:v>0.57767837843710201</c:v>
                </c:pt>
                <c:pt idx="944">
                  <c:v>0.57553542892835485</c:v>
                </c:pt>
                <c:pt idx="945">
                  <c:v>0.57509109240573308</c:v>
                </c:pt>
                <c:pt idx="946">
                  <c:v>0.57779954570960468</c:v>
                </c:pt>
                <c:pt idx="947">
                  <c:v>0.58518455728482077</c:v>
                </c:pt>
                <c:pt idx="948">
                  <c:v>0.57997274667703214</c:v>
                </c:pt>
                <c:pt idx="949">
                  <c:v>0.58858624145235383</c:v>
                </c:pt>
                <c:pt idx="950">
                  <c:v>0.58323630345232413</c:v>
                </c:pt>
                <c:pt idx="951">
                  <c:v>0.58431798898532972</c:v>
                </c:pt>
                <c:pt idx="952">
                  <c:v>0.58909417243772855</c:v>
                </c:pt>
                <c:pt idx="953">
                  <c:v>0.58957326560771417</c:v>
                </c:pt>
                <c:pt idx="954">
                  <c:v>0.58819355780882343</c:v>
                </c:pt>
                <c:pt idx="955">
                  <c:v>0.59840399570246117</c:v>
                </c:pt>
                <c:pt idx="956">
                  <c:v>0.62631498720860879</c:v>
                </c:pt>
                <c:pt idx="957">
                  <c:v>0.6233551358104078</c:v>
                </c:pt>
                <c:pt idx="958">
                  <c:v>0.59899977153809947</c:v>
                </c:pt>
                <c:pt idx="959">
                  <c:v>0.59590275780283286</c:v>
                </c:pt>
                <c:pt idx="960">
                  <c:v>0.59773429015972346</c:v>
                </c:pt>
                <c:pt idx="961">
                  <c:v>0.57324275136337033</c:v>
                </c:pt>
                <c:pt idx="962">
                  <c:v>0.56838748962452934</c:v>
                </c:pt>
                <c:pt idx="963">
                  <c:v>0.56850388452659217</c:v>
                </c:pt>
                <c:pt idx="964">
                  <c:v>0.58100233667023338</c:v>
                </c:pt>
                <c:pt idx="965">
                  <c:v>0.58595655248947209</c:v>
                </c:pt>
                <c:pt idx="966">
                  <c:v>0.59213295554837442</c:v>
                </c:pt>
                <c:pt idx="967">
                  <c:v>0.59653934049265556</c:v>
                </c:pt>
                <c:pt idx="968">
                  <c:v>0.60522808886335477</c:v>
                </c:pt>
                <c:pt idx="969">
                  <c:v>0.58898351970175866</c:v>
                </c:pt>
                <c:pt idx="970">
                  <c:v>0.59601385350988301</c:v>
                </c:pt>
                <c:pt idx="971">
                  <c:v>0.59043970657267986</c:v>
                </c:pt>
                <c:pt idx="972">
                  <c:v>0.57337973547970544</c:v>
                </c:pt>
                <c:pt idx="973">
                  <c:v>0.61662240545956792</c:v>
                </c:pt>
                <c:pt idx="974">
                  <c:v>0.60709505559822219</c:v>
                </c:pt>
                <c:pt idx="975">
                  <c:v>0.59890376716249327</c:v>
                </c:pt>
                <c:pt idx="976">
                  <c:v>0.59974935532571327</c:v>
                </c:pt>
                <c:pt idx="977">
                  <c:v>0.60703464917777461</c:v>
                </c:pt>
                <c:pt idx="978">
                  <c:v>0.60479515670130524</c:v>
                </c:pt>
                <c:pt idx="979">
                  <c:v>0.63321186248365569</c:v>
                </c:pt>
                <c:pt idx="980">
                  <c:v>0.64008851772114284</c:v>
                </c:pt>
                <c:pt idx="981">
                  <c:v>0.62831212868584063</c:v>
                </c:pt>
                <c:pt idx="982">
                  <c:v>0.5981227293129191</c:v>
                </c:pt>
                <c:pt idx="983">
                  <c:v>0.59319526568087122</c:v>
                </c:pt>
                <c:pt idx="984">
                  <c:v>0.60011849324920197</c:v>
                </c:pt>
                <c:pt idx="985">
                  <c:v>0.61838291808708867</c:v>
                </c:pt>
                <c:pt idx="986">
                  <c:v>0.61538709852484275</c:v>
                </c:pt>
                <c:pt idx="987">
                  <c:v>0.61572337801540422</c:v>
                </c:pt>
                <c:pt idx="988">
                  <c:v>0.62054205953103481</c:v>
                </c:pt>
                <c:pt idx="989">
                  <c:v>0.61424991177568122</c:v>
                </c:pt>
                <c:pt idx="990">
                  <c:v>0.673568144490299</c:v>
                </c:pt>
                <c:pt idx="991">
                  <c:v>0.6619748131281129</c:v>
                </c:pt>
                <c:pt idx="992">
                  <c:v>0.67387423000272439</c:v>
                </c:pt>
                <c:pt idx="993">
                  <c:v>0.68696287725928096</c:v>
                </c:pt>
                <c:pt idx="994">
                  <c:v>0.68295853560308872</c:v>
                </c:pt>
                <c:pt idx="995">
                  <c:v>0.68031120949794299</c:v>
                </c:pt>
                <c:pt idx="996">
                  <c:v>0.68635582942223816</c:v>
                </c:pt>
                <c:pt idx="997">
                  <c:v>0.6980366728734807</c:v>
                </c:pt>
                <c:pt idx="998">
                  <c:v>0.69031425524801426</c:v>
                </c:pt>
                <c:pt idx="999">
                  <c:v>0.68837251075011918</c:v>
                </c:pt>
                <c:pt idx="1000">
                  <c:v>0.69408773604921425</c:v>
                </c:pt>
                <c:pt idx="1001">
                  <c:v>0.69854078624660354</c:v>
                </c:pt>
                <c:pt idx="1002">
                  <c:v>0.69639433674627849</c:v>
                </c:pt>
                <c:pt idx="1003">
                  <c:v>0.69872268798462678</c:v>
                </c:pt>
                <c:pt idx="1004">
                  <c:v>0.71039132937253835</c:v>
                </c:pt>
                <c:pt idx="1005">
                  <c:v>0.7045945683394973</c:v>
                </c:pt>
                <c:pt idx="1006">
                  <c:v>0.67122536818668099</c:v>
                </c:pt>
                <c:pt idx="1007">
                  <c:v>0.67269869705839802</c:v>
                </c:pt>
                <c:pt idx="1008">
                  <c:v>0.66955746365315838</c:v>
                </c:pt>
                <c:pt idx="1009">
                  <c:v>0.66815318612583863</c:v>
                </c:pt>
                <c:pt idx="1010">
                  <c:v>0.66560112264178128</c:v>
                </c:pt>
                <c:pt idx="1011">
                  <c:v>0.67023875140009814</c:v>
                </c:pt>
                <c:pt idx="1012">
                  <c:v>0.66187546927217278</c:v>
                </c:pt>
                <c:pt idx="1013">
                  <c:v>0.6716063125558519</c:v>
                </c:pt>
                <c:pt idx="1014">
                  <c:v>0.67079189670440931</c:v>
                </c:pt>
                <c:pt idx="1015">
                  <c:v>0.66151246329150626</c:v>
                </c:pt>
                <c:pt idx="1016">
                  <c:v>0.67254525832526912</c:v>
                </c:pt>
                <c:pt idx="1017">
                  <c:v>0.67052749464767858</c:v>
                </c:pt>
                <c:pt idx="1018">
                  <c:v>0.66803397384052343</c:v>
                </c:pt>
                <c:pt idx="1019">
                  <c:v>0.66486741522825454</c:v>
                </c:pt>
                <c:pt idx="1020">
                  <c:v>0.6597126549435719</c:v>
                </c:pt>
                <c:pt idx="1021">
                  <c:v>0.66437738848145789</c:v>
                </c:pt>
                <c:pt idx="1022">
                  <c:v>0.66618142089515042</c:v>
                </c:pt>
                <c:pt idx="1023">
                  <c:v>0.65497604870088588</c:v>
                </c:pt>
                <c:pt idx="1024">
                  <c:v>0.66502507891279516</c:v>
                </c:pt>
                <c:pt idx="1025">
                  <c:v>0.66060431105992834</c:v>
                </c:pt>
                <c:pt idx="1026">
                  <c:v>0.66229933757278392</c:v>
                </c:pt>
                <c:pt idx="1027">
                  <c:v>0.65875632226120129</c:v>
                </c:pt>
                <c:pt idx="1028">
                  <c:v>0.6409295662903699</c:v>
                </c:pt>
                <c:pt idx="1029">
                  <c:v>0.66111175801497368</c:v>
                </c:pt>
                <c:pt idx="1030">
                  <c:v>0.65690279583771194</c:v>
                </c:pt>
                <c:pt idx="1031">
                  <c:v>0.66076170831009695</c:v>
                </c:pt>
                <c:pt idx="1032">
                  <c:v>0.66184753228691573</c:v>
                </c:pt>
                <c:pt idx="1033">
                  <c:v>0.66015990926467805</c:v>
                </c:pt>
                <c:pt idx="1034">
                  <c:v>0.66555925273635252</c:v>
                </c:pt>
                <c:pt idx="1035">
                  <c:v>0.66702940327456794</c:v>
                </c:pt>
                <c:pt idx="1036">
                  <c:v>0.66558006166476014</c:v>
                </c:pt>
                <c:pt idx="1037">
                  <c:v>0.66926444995047962</c:v>
                </c:pt>
                <c:pt idx="1038">
                  <c:v>0.67829384633965006</c:v>
                </c:pt>
                <c:pt idx="1039">
                  <c:v>0.67146553676758614</c:v>
                </c:pt>
                <c:pt idx="1040">
                  <c:v>0.65467327772277517</c:v>
                </c:pt>
                <c:pt idx="1041">
                  <c:v>0.64915999357812426</c:v>
                </c:pt>
                <c:pt idx="1042">
                  <c:v>0.63000754394829583</c:v>
                </c:pt>
                <c:pt idx="1043">
                  <c:v>0.60903956027300465</c:v>
                </c:pt>
                <c:pt idx="1044">
                  <c:v>0.63127205670601561</c:v>
                </c:pt>
                <c:pt idx="1045">
                  <c:v>0.654224334164758</c:v>
                </c:pt>
                <c:pt idx="1046">
                  <c:v>0.65983494741807969</c:v>
                </c:pt>
                <c:pt idx="1047">
                  <c:v>0.65068321117597128</c:v>
                </c:pt>
                <c:pt idx="1048">
                  <c:v>0.63896030192416986</c:v>
                </c:pt>
                <c:pt idx="1049">
                  <c:v>0.63768698827738657</c:v>
                </c:pt>
                <c:pt idx="1050">
                  <c:v>0.6372597975846489</c:v>
                </c:pt>
                <c:pt idx="1051">
                  <c:v>0.64213809108036113</c:v>
                </c:pt>
                <c:pt idx="1052">
                  <c:v>0.65172512641501046</c:v>
                </c:pt>
                <c:pt idx="1053">
                  <c:v>0.57829179853185786</c:v>
                </c:pt>
                <c:pt idx="1054">
                  <c:v>0.60401091861522604</c:v>
                </c:pt>
                <c:pt idx="1055">
                  <c:v>0.58217268000223954</c:v>
                </c:pt>
                <c:pt idx="1056">
                  <c:v>0.58008210028127383</c:v>
                </c:pt>
                <c:pt idx="1057">
                  <c:v>0.59300104440599244</c:v>
                </c:pt>
                <c:pt idx="1058">
                  <c:v>0.60185246246280222</c:v>
                </c:pt>
                <c:pt idx="1059">
                  <c:v>0.6024069229075466</c:v>
                </c:pt>
                <c:pt idx="1060">
                  <c:v>0.59020004238495305</c:v>
                </c:pt>
                <c:pt idx="1061">
                  <c:v>0.59489201854129303</c:v>
                </c:pt>
                <c:pt idx="1062">
                  <c:v>0.59499141901459507</c:v>
                </c:pt>
                <c:pt idx="1063">
                  <c:v>0.59335899678533122</c:v>
                </c:pt>
                <c:pt idx="1064">
                  <c:v>0.59061397042751451</c:v>
                </c:pt>
                <c:pt idx="1065">
                  <c:v>0.6099831957001598</c:v>
                </c:pt>
                <c:pt idx="1066">
                  <c:v>0.63659384523292173</c:v>
                </c:pt>
                <c:pt idx="1067">
                  <c:v>0.62507784535639699</c:v>
                </c:pt>
                <c:pt idx="1068">
                  <c:v>0.60302958010503827</c:v>
                </c:pt>
                <c:pt idx="1069">
                  <c:v>0.60552379070713447</c:v>
                </c:pt>
                <c:pt idx="1070">
                  <c:v>0.59342324911585276</c:v>
                </c:pt>
                <c:pt idx="1071">
                  <c:v>0.57698712837483479</c:v>
                </c:pt>
                <c:pt idx="1072">
                  <c:v>0.58439074844357497</c:v>
                </c:pt>
                <c:pt idx="1073">
                  <c:v>0.58797380027678148</c:v>
                </c:pt>
                <c:pt idx="1074">
                  <c:v>0.58772709185158689</c:v>
                </c:pt>
                <c:pt idx="1075">
                  <c:v>0.57187200551747552</c:v>
                </c:pt>
                <c:pt idx="1076">
                  <c:v>0.56159828216074548</c:v>
                </c:pt>
                <c:pt idx="1077">
                  <c:v>0.55229043796599242</c:v>
                </c:pt>
                <c:pt idx="1078">
                  <c:v>0.56673191650698562</c:v>
                </c:pt>
                <c:pt idx="1079">
                  <c:v>0.55966670407149166</c:v>
                </c:pt>
                <c:pt idx="1080">
                  <c:v>0.54386892660764696</c:v>
                </c:pt>
                <c:pt idx="1081">
                  <c:v>0.5487383446225278</c:v>
                </c:pt>
                <c:pt idx="1082">
                  <c:v>0.53024787814086283</c:v>
                </c:pt>
                <c:pt idx="1083">
                  <c:v>0.52368880005645502</c:v>
                </c:pt>
                <c:pt idx="1084">
                  <c:v>0.52562697810067283</c:v>
                </c:pt>
                <c:pt idx="1085">
                  <c:v>0.52328686316448381</c:v>
                </c:pt>
                <c:pt idx="1086">
                  <c:v>0.48784936242802934</c:v>
                </c:pt>
                <c:pt idx="1087">
                  <c:v>0.50930332175199955</c:v>
                </c:pt>
                <c:pt idx="1088">
                  <c:v>0.52550553924310306</c:v>
                </c:pt>
                <c:pt idx="1089">
                  <c:v>0.51362760630744875</c:v>
                </c:pt>
                <c:pt idx="1090">
                  <c:v>0.51494190834204889</c:v>
                </c:pt>
                <c:pt idx="1091">
                  <c:v>0.52654486717373672</c:v>
                </c:pt>
                <c:pt idx="1092">
                  <c:v>0.49206933965702543</c:v>
                </c:pt>
                <c:pt idx="1093">
                  <c:v>0.48482797124414034</c:v>
                </c:pt>
                <c:pt idx="1094">
                  <c:v>0.47645292345939061</c:v>
                </c:pt>
                <c:pt idx="1095">
                  <c:v>0.47957069031262672</c:v>
                </c:pt>
                <c:pt idx="1096">
                  <c:v>0.47647932991153763</c:v>
                </c:pt>
                <c:pt idx="1097">
                  <c:v>0.47334202761086652</c:v>
                </c:pt>
                <c:pt idx="1098">
                  <c:v>0.47251255469374281</c:v>
                </c:pt>
                <c:pt idx="1099">
                  <c:v>0.46642934967278432</c:v>
                </c:pt>
                <c:pt idx="1100">
                  <c:v>0.42013390215648694</c:v>
                </c:pt>
                <c:pt idx="1101">
                  <c:v>0.41388229583175545</c:v>
                </c:pt>
                <c:pt idx="1102">
                  <c:v>0.42748265498339744</c:v>
                </c:pt>
                <c:pt idx="1103">
                  <c:v>0.43244017531958462</c:v>
                </c:pt>
                <c:pt idx="1104">
                  <c:v>0.43497713757147721</c:v>
                </c:pt>
                <c:pt idx="1105">
                  <c:v>0.4233608550005773</c:v>
                </c:pt>
                <c:pt idx="1106">
                  <c:v>0.44436990150742489</c:v>
                </c:pt>
                <c:pt idx="1107">
                  <c:v>0.44473825444454473</c:v>
                </c:pt>
                <c:pt idx="1108">
                  <c:v>0.43483747104211967</c:v>
                </c:pt>
                <c:pt idx="1109">
                  <c:v>0.4585151770822804</c:v>
                </c:pt>
                <c:pt idx="1110">
                  <c:v>0.46538956087564937</c:v>
                </c:pt>
                <c:pt idx="1111">
                  <c:v>0.46225004692699073</c:v>
                </c:pt>
                <c:pt idx="1112">
                  <c:v>0.468359642849074</c:v>
                </c:pt>
                <c:pt idx="1113">
                  <c:v>0.47112034713777884</c:v>
                </c:pt>
                <c:pt idx="1114">
                  <c:v>0.46343634024515362</c:v>
                </c:pt>
                <c:pt idx="1115">
                  <c:v>0.45469575322593503</c:v>
                </c:pt>
                <c:pt idx="1116">
                  <c:v>0.4500470739198838</c:v>
                </c:pt>
                <c:pt idx="1117">
                  <c:v>0.44455392391227577</c:v>
                </c:pt>
                <c:pt idx="1118">
                  <c:v>0.44120545037538222</c:v>
                </c:pt>
                <c:pt idx="1119">
                  <c:v>0.44090948753155346</c:v>
                </c:pt>
                <c:pt idx="1120">
                  <c:v>0.44481653904972107</c:v>
                </c:pt>
                <c:pt idx="1121">
                  <c:v>0.44494964505842355</c:v>
                </c:pt>
                <c:pt idx="1122">
                  <c:v>0.44094007847830841</c:v>
                </c:pt>
                <c:pt idx="1123">
                  <c:v>0.4466121161363083</c:v>
                </c:pt>
                <c:pt idx="1124">
                  <c:v>0.44341513000328875</c:v>
                </c:pt>
                <c:pt idx="1125">
                  <c:v>0.44604442634447866</c:v>
                </c:pt>
                <c:pt idx="1126">
                  <c:v>0.45096937419079824</c:v>
                </c:pt>
                <c:pt idx="1127">
                  <c:v>0.42766417421786357</c:v>
                </c:pt>
                <c:pt idx="1128">
                  <c:v>0.40502557114222865</c:v>
                </c:pt>
                <c:pt idx="1129">
                  <c:v>0.37095867826945822</c:v>
                </c:pt>
                <c:pt idx="1130">
                  <c:v>0.40908178618777008</c:v>
                </c:pt>
                <c:pt idx="1131">
                  <c:v>0.43141673156750093</c:v>
                </c:pt>
                <c:pt idx="1132">
                  <c:v>0.42790349905676756</c:v>
                </c:pt>
                <c:pt idx="1133">
                  <c:v>0.43541928493789483</c:v>
                </c:pt>
                <c:pt idx="1134">
                  <c:v>0.45467153215233597</c:v>
                </c:pt>
                <c:pt idx="1135">
                  <c:v>0.44717361482459195</c:v>
                </c:pt>
                <c:pt idx="1136">
                  <c:v>0.43635677402399692</c:v>
                </c:pt>
                <c:pt idx="1137">
                  <c:v>0.44918648320484078</c:v>
                </c:pt>
                <c:pt idx="1138">
                  <c:v>0.53097806485243659</c:v>
                </c:pt>
                <c:pt idx="1139">
                  <c:v>0.54483556182876103</c:v>
                </c:pt>
                <c:pt idx="1140">
                  <c:v>0.55983589875312223</c:v>
                </c:pt>
                <c:pt idx="1141">
                  <c:v>0.55691477651167687</c:v>
                </c:pt>
                <c:pt idx="1142">
                  <c:v>0.5729878700204456</c:v>
                </c:pt>
                <c:pt idx="1143">
                  <c:v>0.59547233738780692</c:v>
                </c:pt>
                <c:pt idx="1144">
                  <c:v>0.63868762376198185</c:v>
                </c:pt>
                <c:pt idx="1145">
                  <c:v>0.65696164354166686</c:v>
                </c:pt>
                <c:pt idx="1146">
                  <c:v>0.66093563484721052</c:v>
                </c:pt>
                <c:pt idx="1147">
                  <c:v>0.66747208067121211</c:v>
                </c:pt>
                <c:pt idx="1148">
                  <c:v>0.65024741006209164</c:v>
                </c:pt>
                <c:pt idx="1149">
                  <c:v>0.68981689148851066</c:v>
                </c:pt>
                <c:pt idx="1150">
                  <c:v>0.68110329460536334</c:v>
                </c:pt>
                <c:pt idx="1151">
                  <c:v>0.66782674023558442</c:v>
                </c:pt>
                <c:pt idx="1152">
                  <c:v>0.68189676869252847</c:v>
                </c:pt>
                <c:pt idx="1153">
                  <c:v>0.68331519569511234</c:v>
                </c:pt>
                <c:pt idx="1154">
                  <c:v>0.69455551439525232</c:v>
                </c:pt>
                <c:pt idx="1155">
                  <c:v>0.68788233060677706</c:v>
                </c:pt>
                <c:pt idx="1156">
                  <c:v>0.70390252193598224</c:v>
                </c:pt>
                <c:pt idx="1157">
                  <c:v>0.70423305867129149</c:v>
                </c:pt>
                <c:pt idx="1158">
                  <c:v>0.70206754226353107</c:v>
                </c:pt>
                <c:pt idx="1159">
                  <c:v>0.69699057598113268</c:v>
                </c:pt>
                <c:pt idx="1160">
                  <c:v>0.69529056415188217</c:v>
                </c:pt>
                <c:pt idx="1161">
                  <c:v>0.69441737291466821</c:v>
                </c:pt>
                <c:pt idx="1162">
                  <c:v>0.7005227610690028</c:v>
                </c:pt>
                <c:pt idx="1163">
                  <c:v>0.70614380932698828</c:v>
                </c:pt>
                <c:pt idx="1164">
                  <c:v>0.72180358848642667</c:v>
                </c:pt>
                <c:pt idx="1165">
                  <c:v>0.71947433920787951</c:v>
                </c:pt>
                <c:pt idx="1166">
                  <c:v>0.71911009361515532</c:v>
                </c:pt>
                <c:pt idx="1167">
                  <c:v>0.71244812431151094</c:v>
                </c:pt>
                <c:pt idx="1168">
                  <c:v>0.71819045803428871</c:v>
                </c:pt>
                <c:pt idx="1169">
                  <c:v>0.72325361758843443</c:v>
                </c:pt>
                <c:pt idx="1170">
                  <c:v>0.71870889734691912</c:v>
                </c:pt>
                <c:pt idx="1171">
                  <c:v>0.72986499388972637</c:v>
                </c:pt>
                <c:pt idx="1172">
                  <c:v>0.70525921029410743</c:v>
                </c:pt>
                <c:pt idx="1173">
                  <c:v>0.69699285948111223</c:v>
                </c:pt>
                <c:pt idx="1174">
                  <c:v>0.70249656407180194</c:v>
                </c:pt>
                <c:pt idx="1175">
                  <c:v>0.7028267163071984</c:v>
                </c:pt>
                <c:pt idx="1176">
                  <c:v>0.69374931112367366</c:v>
                </c:pt>
                <c:pt idx="1177">
                  <c:v>0.71739103490038658</c:v>
                </c:pt>
                <c:pt idx="1178">
                  <c:v>0.70422237135511834</c:v>
                </c:pt>
                <c:pt idx="1179">
                  <c:v>0.7075419710765406</c:v>
                </c:pt>
                <c:pt idx="1180">
                  <c:v>0.69037248979360177</c:v>
                </c:pt>
                <c:pt idx="1181">
                  <c:v>0.690637696199082</c:v>
                </c:pt>
                <c:pt idx="1182">
                  <c:v>0.68813567318052427</c:v>
                </c:pt>
                <c:pt idx="1183">
                  <c:v>0.69239803798636113</c:v>
                </c:pt>
                <c:pt idx="1184">
                  <c:v>0.69536728968011119</c:v>
                </c:pt>
                <c:pt idx="1185">
                  <c:v>0.69361445094006791</c:v>
                </c:pt>
                <c:pt idx="1186">
                  <c:v>0.69755266363011414</c:v>
                </c:pt>
                <c:pt idx="1187">
                  <c:v>0.7093560917828089</c:v>
                </c:pt>
                <c:pt idx="1188">
                  <c:v>0.70636840940142931</c:v>
                </c:pt>
                <c:pt idx="1189">
                  <c:v>0.7028442401238254</c:v>
                </c:pt>
                <c:pt idx="1190">
                  <c:v>0.72943500494703906</c:v>
                </c:pt>
                <c:pt idx="1191">
                  <c:v>0.75732157358843244</c:v>
                </c:pt>
                <c:pt idx="1192">
                  <c:v>0.76094721503777796</c:v>
                </c:pt>
                <c:pt idx="1193">
                  <c:v>0.74915324465674071</c:v>
                </c:pt>
                <c:pt idx="1194">
                  <c:v>0.74186597084190342</c:v>
                </c:pt>
                <c:pt idx="1195">
                  <c:v>0.74756354215000209</c:v>
                </c:pt>
                <c:pt idx="1196">
                  <c:v>0.74223932745805632</c:v>
                </c:pt>
                <c:pt idx="1197">
                  <c:v>0.74298829925852994</c:v>
                </c:pt>
                <c:pt idx="1198">
                  <c:v>0.73971977118000953</c:v>
                </c:pt>
                <c:pt idx="1199">
                  <c:v>0.74193832574897522</c:v>
                </c:pt>
                <c:pt idx="1200">
                  <c:v>0.73902043571055764</c:v>
                </c:pt>
                <c:pt idx="1201">
                  <c:v>0.72944691691494934</c:v>
                </c:pt>
                <c:pt idx="1202">
                  <c:v>0.71759212989049692</c:v>
                </c:pt>
                <c:pt idx="1203">
                  <c:v>0.7154400509881339</c:v>
                </c:pt>
                <c:pt idx="1204">
                  <c:v>0.72608346903532339</c:v>
                </c:pt>
                <c:pt idx="1205">
                  <c:v>0.71908189086329088</c:v>
                </c:pt>
                <c:pt idx="1206">
                  <c:v>0.71400897160819543</c:v>
                </c:pt>
                <c:pt idx="1207">
                  <c:v>0.68736985492750691</c:v>
                </c:pt>
                <c:pt idx="1208">
                  <c:v>0.69333908975088943</c:v>
                </c:pt>
                <c:pt idx="1209">
                  <c:v>0.68422061422385649</c:v>
                </c:pt>
                <c:pt idx="1210">
                  <c:v>0.67425701688019202</c:v>
                </c:pt>
                <c:pt idx="1211">
                  <c:v>0.69309572226187743</c:v>
                </c:pt>
                <c:pt idx="1212">
                  <c:v>0.70155742945216393</c:v>
                </c:pt>
                <c:pt idx="1213">
                  <c:v>0.69862384633411123</c:v>
                </c:pt>
                <c:pt idx="1214">
                  <c:v>0.70786251928148192</c:v>
                </c:pt>
                <c:pt idx="1215">
                  <c:v>0.6906436208666713</c:v>
                </c:pt>
                <c:pt idx="1216">
                  <c:v>0.6909071063091391</c:v>
                </c:pt>
                <c:pt idx="1217">
                  <c:v>0.69069297502663396</c:v>
                </c:pt>
                <c:pt idx="1218">
                  <c:v>0.71557919499065226</c:v>
                </c:pt>
                <c:pt idx="1219">
                  <c:v>0.71726693181494572</c:v>
                </c:pt>
                <c:pt idx="1220">
                  <c:v>0.71501341481043756</c:v>
                </c:pt>
                <c:pt idx="1221">
                  <c:v>0.71493064095699421</c:v>
                </c:pt>
                <c:pt idx="1222">
                  <c:v>0.72092555227575872</c:v>
                </c:pt>
                <c:pt idx="1223">
                  <c:v>0.72134984595598584</c:v>
                </c:pt>
                <c:pt idx="1224">
                  <c:v>0.72499175293536122</c:v>
                </c:pt>
                <c:pt idx="1225">
                  <c:v>0.7237432488045874</c:v>
                </c:pt>
                <c:pt idx="1226">
                  <c:v>0.71918746333550021</c:v>
                </c:pt>
                <c:pt idx="1227">
                  <c:v>0.69639114564969695</c:v>
                </c:pt>
                <c:pt idx="1228">
                  <c:v>0.69438577724794359</c:v>
                </c:pt>
                <c:pt idx="1229">
                  <c:v>0.70053000468607729</c:v>
                </c:pt>
                <c:pt idx="1230">
                  <c:v>0.71045393639719456</c:v>
                </c:pt>
                <c:pt idx="1231">
                  <c:v>0.70626052120389715</c:v>
                </c:pt>
                <c:pt idx="1232">
                  <c:v>0.70079888476482932</c:v>
                </c:pt>
                <c:pt idx="1233">
                  <c:v>0.70170181508137464</c:v>
                </c:pt>
                <c:pt idx="1234">
                  <c:v>0.68594081640198346</c:v>
                </c:pt>
                <c:pt idx="1235">
                  <c:v>0.70534439655482362</c:v>
                </c:pt>
                <c:pt idx="1236">
                  <c:v>0.71205044459642464</c:v>
                </c:pt>
                <c:pt idx="1237">
                  <c:v>0.69940744612706818</c:v>
                </c:pt>
                <c:pt idx="1238">
                  <c:v>0.67493051208148902</c:v>
                </c:pt>
                <c:pt idx="1239">
                  <c:v>0.6821825764113425</c:v>
                </c:pt>
                <c:pt idx="1240">
                  <c:v>0.68166099813906333</c:v>
                </c:pt>
                <c:pt idx="1241">
                  <c:v>0.68231774600686002</c:v>
                </c:pt>
                <c:pt idx="1242">
                  <c:v>0.69208914436199542</c:v>
                </c:pt>
                <c:pt idx="1243">
                  <c:v>0.6970854633854251</c:v>
                </c:pt>
                <c:pt idx="1244">
                  <c:v>0.69628133306532025</c:v>
                </c:pt>
                <c:pt idx="1245">
                  <c:v>0.69899553436173711</c:v>
                </c:pt>
                <c:pt idx="1246">
                  <c:v>0.69001601676625934</c:v>
                </c:pt>
                <c:pt idx="1247">
                  <c:v>0.68864710357629511</c:v>
                </c:pt>
                <c:pt idx="1248">
                  <c:v>0.68528341570512374</c:v>
                </c:pt>
                <c:pt idx="1249">
                  <c:v>0.68617439679708181</c:v>
                </c:pt>
                <c:pt idx="1250">
                  <c:v>0.6600084510087888</c:v>
                </c:pt>
                <c:pt idx="1251">
                  <c:v>0.65208145028876163</c:v>
                </c:pt>
                <c:pt idx="1252">
                  <c:v>0.65091812359837775</c:v>
                </c:pt>
                <c:pt idx="1253">
                  <c:v>0.63757479261512451</c:v>
                </c:pt>
                <c:pt idx="1254">
                  <c:v>0.56750877349459738</c:v>
                </c:pt>
                <c:pt idx="1255">
                  <c:v>0.53325775115400176</c:v>
                </c:pt>
                <c:pt idx="1256">
                  <c:v>0.54694430869505384</c:v>
                </c:pt>
                <c:pt idx="1257">
                  <c:v>0.55362947763274772</c:v>
                </c:pt>
                <c:pt idx="1258">
                  <c:v>0.5577282661830697</c:v>
                </c:pt>
                <c:pt idx="1259">
                  <c:v>0.58136368868559807</c:v>
                </c:pt>
                <c:pt idx="1260">
                  <c:v>0.58232336490812708</c:v>
                </c:pt>
                <c:pt idx="1261">
                  <c:v>0.59080781517500425</c:v>
                </c:pt>
                <c:pt idx="1262">
                  <c:v>0.59161844734922753</c:v>
                </c:pt>
                <c:pt idx="1263">
                  <c:v>0.59353781616731971</c:v>
                </c:pt>
                <c:pt idx="1264">
                  <c:v>0.57399506744620687</c:v>
                </c:pt>
                <c:pt idx="1265">
                  <c:v>0.59414525632338444</c:v>
                </c:pt>
                <c:pt idx="1266">
                  <c:v>0.58515502571779177</c:v>
                </c:pt>
                <c:pt idx="1267">
                  <c:v>0.57142707016949723</c:v>
                </c:pt>
                <c:pt idx="1268">
                  <c:v>0.61204892317541082</c:v>
                </c:pt>
                <c:pt idx="1269">
                  <c:v>0.61854721807144841</c:v>
                </c:pt>
                <c:pt idx="1270">
                  <c:v>0.62215057687866282</c:v>
                </c:pt>
                <c:pt idx="1271">
                  <c:v>0.61577237680118346</c:v>
                </c:pt>
                <c:pt idx="1272">
                  <c:v>0.62862668126568511</c:v>
                </c:pt>
                <c:pt idx="1273">
                  <c:v>0.64287398914523808</c:v>
                </c:pt>
                <c:pt idx="1274">
                  <c:v>0.63838595842150869</c:v>
                </c:pt>
                <c:pt idx="1275">
                  <c:v>0.61979577814024589</c:v>
                </c:pt>
                <c:pt idx="1276">
                  <c:v>0.62132742725970358</c:v>
                </c:pt>
                <c:pt idx="1277">
                  <c:v>0.63730828058921729</c:v>
                </c:pt>
                <c:pt idx="1278">
                  <c:v>0.64619202565556733</c:v>
                </c:pt>
                <c:pt idx="1279">
                  <c:v>0.63327139497110752</c:v>
                </c:pt>
                <c:pt idx="1280">
                  <c:v>0.64321411134417528</c:v>
                </c:pt>
                <c:pt idx="1281">
                  <c:v>0.62718141061313626</c:v>
                </c:pt>
                <c:pt idx="1282">
                  <c:v>0.61881571625523657</c:v>
                </c:pt>
                <c:pt idx="1283">
                  <c:v>0.60823974407502346</c:v>
                </c:pt>
                <c:pt idx="1284">
                  <c:v>0.59664449874132419</c:v>
                </c:pt>
                <c:pt idx="1285">
                  <c:v>0.59248436062292353</c:v>
                </c:pt>
                <c:pt idx="1286">
                  <c:v>0.59186061195828976</c:v>
                </c:pt>
                <c:pt idx="1287">
                  <c:v>0.58772902562635865</c:v>
                </c:pt>
                <c:pt idx="1288">
                  <c:v>0.59237705870560142</c:v>
                </c:pt>
                <c:pt idx="1289">
                  <c:v>0.60096562060075742</c:v>
                </c:pt>
                <c:pt idx="1290">
                  <c:v>0.5781235055427163</c:v>
                </c:pt>
                <c:pt idx="1291">
                  <c:v>0.58059454607691419</c:v>
                </c:pt>
                <c:pt idx="1292">
                  <c:v>0.57199221869793115</c:v>
                </c:pt>
                <c:pt idx="1293">
                  <c:v>0.56856667597974608</c:v>
                </c:pt>
                <c:pt idx="1294">
                  <c:v>0.58069062754622869</c:v>
                </c:pt>
                <c:pt idx="1295">
                  <c:v>0.58620790641641229</c:v>
                </c:pt>
                <c:pt idx="1296">
                  <c:v>0.58621659707460938</c:v>
                </c:pt>
                <c:pt idx="1297">
                  <c:v>0.58169084097475643</c:v>
                </c:pt>
                <c:pt idx="1298">
                  <c:v>0.57349993743239824</c:v>
                </c:pt>
                <c:pt idx="1299">
                  <c:v>0.56306480783793933</c:v>
                </c:pt>
                <c:pt idx="1300">
                  <c:v>0.56950227585522617</c:v>
                </c:pt>
                <c:pt idx="1301">
                  <c:v>0.61128242712971848</c:v>
                </c:pt>
                <c:pt idx="1302">
                  <c:v>0.61253460749891586</c:v>
                </c:pt>
                <c:pt idx="1303">
                  <c:v>0.60330445784012454</c:v>
                </c:pt>
                <c:pt idx="1304">
                  <c:v>0.61745834791668219</c:v>
                </c:pt>
                <c:pt idx="1305">
                  <c:v>0.61462529261568377</c:v>
                </c:pt>
                <c:pt idx="1306">
                  <c:v>0.61734252366685027</c:v>
                </c:pt>
                <c:pt idx="1307">
                  <c:v>0.64588892476794313</c:v>
                </c:pt>
                <c:pt idx="1308">
                  <c:v>0.65556442138346327</c:v>
                </c:pt>
                <c:pt idx="1309">
                  <c:v>0.6562957025557713</c:v>
                </c:pt>
                <c:pt idx="1310">
                  <c:v>0.65222148618031206</c:v>
                </c:pt>
                <c:pt idx="1311">
                  <c:v>0.6691627474192966</c:v>
                </c:pt>
                <c:pt idx="1312">
                  <c:v>0.66756567755867735</c:v>
                </c:pt>
                <c:pt idx="1313">
                  <c:v>0.69411081423225673</c:v>
                </c:pt>
                <c:pt idx="1314">
                  <c:v>0.68956187498582433</c:v>
                </c:pt>
                <c:pt idx="1315">
                  <c:v>0.70848830543187136</c:v>
                </c:pt>
                <c:pt idx="1316">
                  <c:v>0.62558450208293326</c:v>
                </c:pt>
                <c:pt idx="1317">
                  <c:v>0.67518116482802359</c:v>
                </c:pt>
                <c:pt idx="1318">
                  <c:v>0.66273539612421162</c:v>
                </c:pt>
                <c:pt idx="1319">
                  <c:v>0.57974356226070756</c:v>
                </c:pt>
                <c:pt idx="1320">
                  <c:v>0.57878973137490275</c:v>
                </c:pt>
                <c:pt idx="1321">
                  <c:v>0.5149285243106354</c:v>
                </c:pt>
                <c:pt idx="1322">
                  <c:v>0.52143515541167018</c:v>
                </c:pt>
                <c:pt idx="1323">
                  <c:v>0.53414251501092824</c:v>
                </c:pt>
                <c:pt idx="1324">
                  <c:v>0.57103964832343734</c:v>
                </c:pt>
                <c:pt idx="1325">
                  <c:v>0.57824499756469416</c:v>
                </c:pt>
                <c:pt idx="1326">
                  <c:v>0.59056837435161857</c:v>
                </c:pt>
                <c:pt idx="1327">
                  <c:v>0.58464287472079413</c:v>
                </c:pt>
                <c:pt idx="1328">
                  <c:v>0.58320005028783872</c:v>
                </c:pt>
                <c:pt idx="1329">
                  <c:v>0.59941258386199903</c:v>
                </c:pt>
                <c:pt idx="1330">
                  <c:v>0.60327817747621437</c:v>
                </c:pt>
                <c:pt idx="1331">
                  <c:v>0.58703214891470512</c:v>
                </c:pt>
                <c:pt idx="1332">
                  <c:v>0.59785398302405679</c:v>
                </c:pt>
                <c:pt idx="1333">
                  <c:v>0.5948794011870655</c:v>
                </c:pt>
                <c:pt idx="1334">
                  <c:v>0.59419803517526526</c:v>
                </c:pt>
                <c:pt idx="1335">
                  <c:v>0.59113696707429986</c:v>
                </c:pt>
                <c:pt idx="1336">
                  <c:v>0.5884452135826258</c:v>
                </c:pt>
                <c:pt idx="1337">
                  <c:v>0.58960817455507464</c:v>
                </c:pt>
                <c:pt idx="1338">
                  <c:v>0.59025529874642091</c:v>
                </c:pt>
                <c:pt idx="1339">
                  <c:v>0.58837518839792768</c:v>
                </c:pt>
                <c:pt idx="1340">
                  <c:v>0.58593289394625103</c:v>
                </c:pt>
                <c:pt idx="1341">
                  <c:v>0.58501166492710521</c:v>
                </c:pt>
                <c:pt idx="1342">
                  <c:v>0.59146276342227611</c:v>
                </c:pt>
                <c:pt idx="1343">
                  <c:v>0.58799202705566078</c:v>
                </c:pt>
                <c:pt idx="1344">
                  <c:v>0.59086925394779821</c:v>
                </c:pt>
                <c:pt idx="1345">
                  <c:v>0.59140458801188633</c:v>
                </c:pt>
                <c:pt idx="1346">
                  <c:v>0.59785562686009586</c:v>
                </c:pt>
                <c:pt idx="1347">
                  <c:v>0.59867528402215431</c:v>
                </c:pt>
                <c:pt idx="1348">
                  <c:v>0.59484478688793641</c:v>
                </c:pt>
                <c:pt idx="1349">
                  <c:v>0.59649906140063957</c:v>
                </c:pt>
                <c:pt idx="1350">
                  <c:v>0.59618957217540247</c:v>
                </c:pt>
                <c:pt idx="1351">
                  <c:v>0.60587232182558437</c:v>
                </c:pt>
                <c:pt idx="1352">
                  <c:v>0.60632696274038667</c:v>
                </c:pt>
                <c:pt idx="1353">
                  <c:v>0.62114883464758996</c:v>
                </c:pt>
                <c:pt idx="1354">
                  <c:v>0.62017214542817722</c:v>
                </c:pt>
                <c:pt idx="1355">
                  <c:v>0.61424923435955092</c:v>
                </c:pt>
                <c:pt idx="1356">
                  <c:v>0.61687446170421623</c:v>
                </c:pt>
                <c:pt idx="1357">
                  <c:v>0.61547979995899393</c:v>
                </c:pt>
                <c:pt idx="1358">
                  <c:v>0.63653265244887391</c:v>
                </c:pt>
                <c:pt idx="1359">
                  <c:v>0.63542579020506673</c:v>
                </c:pt>
                <c:pt idx="1360">
                  <c:v>0.63661095311306404</c:v>
                </c:pt>
                <c:pt idx="1361">
                  <c:v>0.64889919170837229</c:v>
                </c:pt>
                <c:pt idx="1362">
                  <c:v>0.65745006772489889</c:v>
                </c:pt>
                <c:pt idx="1363">
                  <c:v>0.67852124826286031</c:v>
                </c:pt>
                <c:pt idx="1364">
                  <c:v>0.70189642109065009</c:v>
                </c:pt>
                <c:pt idx="1365">
                  <c:v>0.70207476408933567</c:v>
                </c:pt>
                <c:pt idx="1366">
                  <c:v>0.70256193763442998</c:v>
                </c:pt>
                <c:pt idx="1367">
                  <c:v>0.69532554963154802</c:v>
                </c:pt>
                <c:pt idx="1368">
                  <c:v>0.68945272287852033</c:v>
                </c:pt>
                <c:pt idx="1369">
                  <c:v>0.68584301268364767</c:v>
                </c:pt>
                <c:pt idx="1370">
                  <c:v>0.68085564622529915</c:v>
                </c:pt>
                <c:pt idx="1371">
                  <c:v>0.66689800797309717</c:v>
                </c:pt>
                <c:pt idx="1372">
                  <c:v>0.65626264955986402</c:v>
                </c:pt>
                <c:pt idx="1373">
                  <c:v>0.65461911130003625</c:v>
                </c:pt>
                <c:pt idx="1374">
                  <c:v>0.65571425811417461</c:v>
                </c:pt>
                <c:pt idx="1375">
                  <c:v>0.65931683501290783</c:v>
                </c:pt>
                <c:pt idx="1376">
                  <c:v>0.65887592264769801</c:v>
                </c:pt>
                <c:pt idx="1377">
                  <c:v>0.6668300515578105</c:v>
                </c:pt>
                <c:pt idx="1378">
                  <c:v>0.64131522834193833</c:v>
                </c:pt>
                <c:pt idx="1379">
                  <c:v>0.68943119569049638</c:v>
                </c:pt>
                <c:pt idx="1380">
                  <c:v>0.6613316291200233</c:v>
                </c:pt>
                <c:pt idx="1381">
                  <c:v>0.65264356358162834</c:v>
                </c:pt>
                <c:pt idx="1382">
                  <c:v>0.72055843731775804</c:v>
                </c:pt>
                <c:pt idx="1383">
                  <c:v>0.71951386626054348</c:v>
                </c:pt>
                <c:pt idx="1384">
                  <c:v>0.77348764088422095</c:v>
                </c:pt>
                <c:pt idx="1385">
                  <c:v>0.76951605134475309</c:v>
                </c:pt>
                <c:pt idx="1386">
                  <c:v>0.76109750422136102</c:v>
                </c:pt>
                <c:pt idx="1387">
                  <c:v>0.72437706451662065</c:v>
                </c:pt>
                <c:pt idx="1388">
                  <c:v>0.71811867020875697</c:v>
                </c:pt>
                <c:pt idx="1389">
                  <c:v>0.69792187019975704</c:v>
                </c:pt>
                <c:pt idx="1390">
                  <c:v>0.70069774532911211</c:v>
                </c:pt>
                <c:pt idx="1391">
                  <c:v>0.71055330058097477</c:v>
                </c:pt>
                <c:pt idx="1392">
                  <c:v>0.70955143490259731</c:v>
                </c:pt>
                <c:pt idx="1393">
                  <c:v>0.67078456287141475</c:v>
                </c:pt>
                <c:pt idx="1394">
                  <c:v>0.68060421095264756</c:v>
                </c:pt>
                <c:pt idx="1395">
                  <c:v>0.66272883977301666</c:v>
                </c:pt>
                <c:pt idx="1396">
                  <c:v>0.66518576358999282</c:v>
                </c:pt>
                <c:pt idx="1397">
                  <c:v>0.66339006110478804</c:v>
                </c:pt>
                <c:pt idx="1398">
                  <c:v>0.66953733935253823</c:v>
                </c:pt>
                <c:pt idx="1399">
                  <c:v>0.66952451753279296</c:v>
                </c:pt>
                <c:pt idx="1400">
                  <c:v>0.66598496169590504</c:v>
                </c:pt>
                <c:pt idx="1401">
                  <c:v>0.6738417030657109</c:v>
                </c:pt>
                <c:pt idx="1402">
                  <c:v>0.67407026931690062</c:v>
                </c:pt>
                <c:pt idx="1403">
                  <c:v>0.67224580648159293</c:v>
                </c:pt>
                <c:pt idx="1404">
                  <c:v>0.67327248530737105</c:v>
                </c:pt>
                <c:pt idx="1405">
                  <c:v>0.65984239126195476</c:v>
                </c:pt>
                <c:pt idx="1406">
                  <c:v>0.66099529174393334</c:v>
                </c:pt>
                <c:pt idx="1407">
                  <c:v>0.65791870042966016</c:v>
                </c:pt>
                <c:pt idx="1408">
                  <c:v>0.65896227327744483</c:v>
                </c:pt>
                <c:pt idx="1409">
                  <c:v>0.65753249491064869</c:v>
                </c:pt>
                <c:pt idx="1410">
                  <c:v>0.65218895020228451</c:v>
                </c:pt>
                <c:pt idx="1411">
                  <c:v>0.65352290535204227</c:v>
                </c:pt>
                <c:pt idx="1412">
                  <c:v>0.65021144385391094</c:v>
                </c:pt>
                <c:pt idx="1413">
                  <c:v>0.65632112402312626</c:v>
                </c:pt>
                <c:pt idx="1414">
                  <c:v>0.65614223644019676</c:v>
                </c:pt>
                <c:pt idx="1415">
                  <c:v>0.65567678386454697</c:v>
                </c:pt>
                <c:pt idx="1416">
                  <c:v>0.61221537409282889</c:v>
                </c:pt>
                <c:pt idx="1417">
                  <c:v>0.61378066758216399</c:v>
                </c:pt>
                <c:pt idx="1418">
                  <c:v>0.63360163773201583</c:v>
                </c:pt>
                <c:pt idx="1419">
                  <c:v>0.64443316574672405</c:v>
                </c:pt>
                <c:pt idx="1420">
                  <c:v>0.65112609350423156</c:v>
                </c:pt>
                <c:pt idx="1421">
                  <c:v>0.62383847571989803</c:v>
                </c:pt>
                <c:pt idx="1422">
                  <c:v>0.59942837773328883</c:v>
                </c:pt>
                <c:pt idx="1423">
                  <c:v>0.58625059142047664</c:v>
                </c:pt>
                <c:pt idx="1424">
                  <c:v>0.57054129719377678</c:v>
                </c:pt>
                <c:pt idx="1425">
                  <c:v>0.5645647143816066</c:v>
                </c:pt>
                <c:pt idx="1426">
                  <c:v>0.53712792319913072</c:v>
                </c:pt>
                <c:pt idx="1427">
                  <c:v>0.48525713278675764</c:v>
                </c:pt>
                <c:pt idx="1428">
                  <c:v>0.48594097387218199</c:v>
                </c:pt>
                <c:pt idx="1429">
                  <c:v>0.51918850965576613</c:v>
                </c:pt>
                <c:pt idx="1430">
                  <c:v>0.51357236535780404</c:v>
                </c:pt>
                <c:pt idx="1431">
                  <c:v>0.51848765310172207</c:v>
                </c:pt>
                <c:pt idx="1432">
                  <c:v>0.52864148070778638</c:v>
                </c:pt>
                <c:pt idx="1433">
                  <c:v>0.5372639178405817</c:v>
                </c:pt>
                <c:pt idx="1434">
                  <c:v>0.54284993929150083</c:v>
                </c:pt>
                <c:pt idx="1435">
                  <c:v>0.54360403412721281</c:v>
                </c:pt>
                <c:pt idx="1436">
                  <c:v>0.54586750855005206</c:v>
                </c:pt>
                <c:pt idx="1437">
                  <c:v>0.51969799401135319</c:v>
                </c:pt>
                <c:pt idx="1438">
                  <c:v>0.51715677415630024</c:v>
                </c:pt>
                <c:pt idx="1439">
                  <c:v>0.5114309099129688</c:v>
                </c:pt>
                <c:pt idx="1440">
                  <c:v>0.49301479458975622</c:v>
                </c:pt>
                <c:pt idx="1441">
                  <c:v>0.49204648805159495</c:v>
                </c:pt>
                <c:pt idx="1442">
                  <c:v>0.47411114916261898</c:v>
                </c:pt>
                <c:pt idx="1443">
                  <c:v>0.47589617405672902</c:v>
                </c:pt>
                <c:pt idx="1444">
                  <c:v>0.47243742209636658</c:v>
                </c:pt>
                <c:pt idx="1445">
                  <c:v>0.47748194265065447</c:v>
                </c:pt>
                <c:pt idx="1446">
                  <c:v>0.46984245840407141</c:v>
                </c:pt>
                <c:pt idx="1447">
                  <c:v>0.46510057006323202</c:v>
                </c:pt>
                <c:pt idx="1448">
                  <c:v>0.46195379150825083</c:v>
                </c:pt>
                <c:pt idx="1449">
                  <c:v>0.45337990971630404</c:v>
                </c:pt>
                <c:pt idx="1450">
                  <c:v>0.45613257403899726</c:v>
                </c:pt>
                <c:pt idx="1451">
                  <c:v>0.45154166970989223</c:v>
                </c:pt>
                <c:pt idx="1452">
                  <c:v>0.44332927793036642</c:v>
                </c:pt>
                <c:pt idx="1453">
                  <c:v>0.43864796092974251</c:v>
                </c:pt>
                <c:pt idx="1454">
                  <c:v>0.44602490340671685</c:v>
                </c:pt>
                <c:pt idx="1455">
                  <c:v>0.43480626149991325</c:v>
                </c:pt>
                <c:pt idx="1456">
                  <c:v>0.47948302018847405</c:v>
                </c:pt>
                <c:pt idx="1457">
                  <c:v>0.49227080816310492</c:v>
                </c:pt>
                <c:pt idx="1458">
                  <c:v>0.50443581863315889</c:v>
                </c:pt>
                <c:pt idx="1459">
                  <c:v>0.49479473955519121</c:v>
                </c:pt>
                <c:pt idx="1460">
                  <c:v>0.50884577594414793</c:v>
                </c:pt>
                <c:pt idx="1461">
                  <c:v>0.49721911485357551</c:v>
                </c:pt>
                <c:pt idx="1462">
                  <c:v>0.49566506334052562</c:v>
                </c:pt>
                <c:pt idx="1463">
                  <c:v>0.49733054502183749</c:v>
                </c:pt>
                <c:pt idx="1464">
                  <c:v>0.49663158663240375</c:v>
                </c:pt>
                <c:pt idx="1465">
                  <c:v>0.49582485572261675</c:v>
                </c:pt>
                <c:pt idx="1466">
                  <c:v>0.49118623677635315</c:v>
                </c:pt>
                <c:pt idx="1467">
                  <c:v>0.49114519447953797</c:v>
                </c:pt>
                <c:pt idx="1468">
                  <c:v>0.50774588521455999</c:v>
                </c:pt>
                <c:pt idx="1469">
                  <c:v>0.50487230831052254</c:v>
                </c:pt>
                <c:pt idx="1470">
                  <c:v>0.49496393982187348</c:v>
                </c:pt>
                <c:pt idx="1471">
                  <c:v>0.49924538897115223</c:v>
                </c:pt>
                <c:pt idx="1472">
                  <c:v>0.5113392348241923</c:v>
                </c:pt>
                <c:pt idx="1473">
                  <c:v>0.52232144437354455</c:v>
                </c:pt>
                <c:pt idx="1474">
                  <c:v>0.52270937106986204</c:v>
                </c:pt>
                <c:pt idx="1475">
                  <c:v>0.49278871399862784</c:v>
                </c:pt>
                <c:pt idx="1476">
                  <c:v>0.48998516779070839</c:v>
                </c:pt>
                <c:pt idx="1477">
                  <c:v>0.47167193144634179</c:v>
                </c:pt>
                <c:pt idx="1478">
                  <c:v>0.47938786918004406</c:v>
                </c:pt>
                <c:pt idx="1479">
                  <c:v>0.51887421449148885</c:v>
                </c:pt>
                <c:pt idx="1480">
                  <c:v>0.51642184590970763</c:v>
                </c:pt>
                <c:pt idx="1481">
                  <c:v>0.4819698824554644</c:v>
                </c:pt>
                <c:pt idx="1482">
                  <c:v>0.49775740229466542</c:v>
                </c:pt>
                <c:pt idx="1483">
                  <c:v>0.47005568110545365</c:v>
                </c:pt>
                <c:pt idx="1484">
                  <c:v>0.47769081588655937</c:v>
                </c:pt>
                <c:pt idx="1485">
                  <c:v>0.51512305336540143</c:v>
                </c:pt>
                <c:pt idx="1486">
                  <c:v>0.50684918625125142</c:v>
                </c:pt>
                <c:pt idx="1487">
                  <c:v>0.51947461417853202</c:v>
                </c:pt>
                <c:pt idx="1488">
                  <c:v>0.53894592462446389</c:v>
                </c:pt>
                <c:pt idx="1489">
                  <c:v>0.54118698694208678</c:v>
                </c:pt>
                <c:pt idx="1490">
                  <c:v>0.54777434379257151</c:v>
                </c:pt>
                <c:pt idx="1491">
                  <c:v>0.53798794796321969</c:v>
                </c:pt>
                <c:pt idx="1492">
                  <c:v>0.49359506298564543</c:v>
                </c:pt>
                <c:pt idx="1493">
                  <c:v>0.49723263357467157</c:v>
                </c:pt>
                <c:pt idx="1494">
                  <c:v>0.48713278680890781</c:v>
                </c:pt>
                <c:pt idx="1495">
                  <c:v>0.53468233520830732</c:v>
                </c:pt>
                <c:pt idx="1496">
                  <c:v>0.53450567180190822</c:v>
                </c:pt>
                <c:pt idx="1497">
                  <c:v>0.53532729882444019</c:v>
                </c:pt>
                <c:pt idx="1498">
                  <c:v>0.53024973843949152</c:v>
                </c:pt>
                <c:pt idx="1499">
                  <c:v>0.51918843775723011</c:v>
                </c:pt>
                <c:pt idx="1500">
                  <c:v>0.48419444180504556</c:v>
                </c:pt>
                <c:pt idx="1501">
                  <c:v>0.52790305783928382</c:v>
                </c:pt>
                <c:pt idx="1502">
                  <c:v>0.52435712978307858</c:v>
                </c:pt>
                <c:pt idx="1503">
                  <c:v>0.53609497158318742</c:v>
                </c:pt>
                <c:pt idx="1504">
                  <c:v>0.55820006954524437</c:v>
                </c:pt>
                <c:pt idx="1505">
                  <c:v>0.57328850750795957</c:v>
                </c:pt>
                <c:pt idx="1506">
                  <c:v>0.56866184833798861</c:v>
                </c:pt>
                <c:pt idx="1507">
                  <c:v>0.56589296547425749</c:v>
                </c:pt>
                <c:pt idx="1508">
                  <c:v>0.55611383935738379</c:v>
                </c:pt>
                <c:pt idx="1509">
                  <c:v>0.55244792129151621</c:v>
                </c:pt>
                <c:pt idx="1510">
                  <c:v>0.56203952278660307</c:v>
                </c:pt>
                <c:pt idx="1511">
                  <c:v>0.56189784656188468</c:v>
                </c:pt>
                <c:pt idx="1512">
                  <c:v>0.56657045700113384</c:v>
                </c:pt>
                <c:pt idx="1513">
                  <c:v>0.58857826634464683</c:v>
                </c:pt>
                <c:pt idx="1514">
                  <c:v>0.58594435011772272</c:v>
                </c:pt>
                <c:pt idx="1515">
                  <c:v>0.57341986132453182</c:v>
                </c:pt>
                <c:pt idx="1516">
                  <c:v>0.56098416855506383</c:v>
                </c:pt>
                <c:pt idx="1517">
                  <c:v>0.55124961149140639</c:v>
                </c:pt>
                <c:pt idx="1518">
                  <c:v>0.53829824527020353</c:v>
                </c:pt>
                <c:pt idx="1519">
                  <c:v>0.53895679060907897</c:v>
                </c:pt>
                <c:pt idx="1520">
                  <c:v>0.53012505957914124</c:v>
                </c:pt>
                <c:pt idx="1521">
                  <c:v>0.52794252183943002</c:v>
                </c:pt>
                <c:pt idx="1522">
                  <c:v>0.52307059516223187</c:v>
                </c:pt>
                <c:pt idx="1523">
                  <c:v>0.51152554660814264</c:v>
                </c:pt>
                <c:pt idx="1524">
                  <c:v>0.53233373916377846</c:v>
                </c:pt>
                <c:pt idx="1525">
                  <c:v>0.53891374003114711</c:v>
                </c:pt>
                <c:pt idx="1526">
                  <c:v>0.54210744592595428</c:v>
                </c:pt>
                <c:pt idx="1527">
                  <c:v>0.51284354648146613</c:v>
                </c:pt>
                <c:pt idx="1528">
                  <c:v>0.51006570517530181</c:v>
                </c:pt>
                <c:pt idx="1529">
                  <c:v>0.52464483843933207</c:v>
                </c:pt>
                <c:pt idx="1530">
                  <c:v>0.52688427674730032</c:v>
                </c:pt>
                <c:pt idx="1531">
                  <c:v>0.53322707682052273</c:v>
                </c:pt>
                <c:pt idx="1532">
                  <c:v>0.56563905771844192</c:v>
                </c:pt>
                <c:pt idx="1533">
                  <c:v>0.57199277615256605</c:v>
                </c:pt>
                <c:pt idx="1534">
                  <c:v>0.62797930848276728</c:v>
                </c:pt>
                <c:pt idx="1535">
                  <c:v>0.57505707476184165</c:v>
                </c:pt>
                <c:pt idx="1536">
                  <c:v>0.57820493169544351</c:v>
                </c:pt>
                <c:pt idx="1537">
                  <c:v>0.6018744161739944</c:v>
                </c:pt>
                <c:pt idx="1538">
                  <c:v>0.62435173987422743</c:v>
                </c:pt>
                <c:pt idx="1539">
                  <c:v>0.62710351603821013</c:v>
                </c:pt>
                <c:pt idx="1540">
                  <c:v>0.66649033882913455</c:v>
                </c:pt>
                <c:pt idx="1541">
                  <c:v>0.67614773668958394</c:v>
                </c:pt>
                <c:pt idx="1542">
                  <c:v>0.68345620290054954</c:v>
                </c:pt>
                <c:pt idx="1543">
                  <c:v>0.68341503294781891</c:v>
                </c:pt>
                <c:pt idx="1544">
                  <c:v>0.69822289634994583</c:v>
                </c:pt>
                <c:pt idx="1545">
                  <c:v>0.69426771938985721</c:v>
                </c:pt>
                <c:pt idx="1546">
                  <c:v>0.69758014537258917</c:v>
                </c:pt>
                <c:pt idx="1547">
                  <c:v>0.70507759431565686</c:v>
                </c:pt>
                <c:pt idx="1548">
                  <c:v>0.70522223286267571</c:v>
                </c:pt>
                <c:pt idx="1549">
                  <c:v>0.70877335318732937</c:v>
                </c:pt>
                <c:pt idx="1550">
                  <c:v>0.70895357768343847</c:v>
                </c:pt>
                <c:pt idx="1551">
                  <c:v>0.70549695536856338</c:v>
                </c:pt>
                <c:pt idx="1552">
                  <c:v>0.70488655817932977</c:v>
                </c:pt>
                <c:pt idx="1553">
                  <c:v>0.70455326282670538</c:v>
                </c:pt>
                <c:pt idx="1554">
                  <c:v>0.71028704471823523</c:v>
                </c:pt>
                <c:pt idx="1555">
                  <c:v>0.70938892671943521</c:v>
                </c:pt>
                <c:pt idx="1556">
                  <c:v>0.71560651811253839</c:v>
                </c:pt>
                <c:pt idx="1557">
                  <c:v>0.71404096915710891</c:v>
                </c:pt>
                <c:pt idx="1558">
                  <c:v>0.72185737090018032</c:v>
                </c:pt>
                <c:pt idx="1559">
                  <c:v>0.70589132487138428</c:v>
                </c:pt>
                <c:pt idx="1560">
                  <c:v>0.71473798553891998</c:v>
                </c:pt>
                <c:pt idx="1561">
                  <c:v>0.71435036034561539</c:v>
                </c:pt>
                <c:pt idx="1562">
                  <c:v>0.7201960339601885</c:v>
                </c:pt>
                <c:pt idx="1563">
                  <c:v>0.73450678354461607</c:v>
                </c:pt>
                <c:pt idx="1564">
                  <c:v>0.72828651312831294</c:v>
                </c:pt>
                <c:pt idx="1565">
                  <c:v>0.72843646899332115</c:v>
                </c:pt>
                <c:pt idx="1566">
                  <c:v>0.73160440330808718</c:v>
                </c:pt>
                <c:pt idx="1567">
                  <c:v>0.72719085131659733</c:v>
                </c:pt>
                <c:pt idx="1568">
                  <c:v>0.72791379058341688</c:v>
                </c:pt>
                <c:pt idx="1569">
                  <c:v>0.7278712047919691</c:v>
                </c:pt>
                <c:pt idx="1570">
                  <c:v>0.71834232915264362</c:v>
                </c:pt>
                <c:pt idx="1571">
                  <c:v>0.72938443760219029</c:v>
                </c:pt>
                <c:pt idx="1572">
                  <c:v>0.73079902702648258</c:v>
                </c:pt>
                <c:pt idx="1573">
                  <c:v>0.73103244666516665</c:v>
                </c:pt>
                <c:pt idx="1574">
                  <c:v>0.73199891993697186</c:v>
                </c:pt>
                <c:pt idx="1575">
                  <c:v>0.72390041852048059</c:v>
                </c:pt>
                <c:pt idx="1576">
                  <c:v>0.70750292602067788</c:v>
                </c:pt>
                <c:pt idx="1577">
                  <c:v>0.6992732820270543</c:v>
                </c:pt>
                <c:pt idx="1578">
                  <c:v>0.70105623605958589</c:v>
                </c:pt>
                <c:pt idx="1579">
                  <c:v>0.70412126356410054</c:v>
                </c:pt>
                <c:pt idx="1580">
                  <c:v>0.70625745262493567</c:v>
                </c:pt>
                <c:pt idx="1581">
                  <c:v>0.71094153606801702</c:v>
                </c:pt>
                <c:pt idx="1582">
                  <c:v>0.70077702537137998</c:v>
                </c:pt>
                <c:pt idx="1583">
                  <c:v>0.70421514269704399</c:v>
                </c:pt>
                <c:pt idx="1584">
                  <c:v>0.70212894358661915</c:v>
                </c:pt>
                <c:pt idx="1585">
                  <c:v>0.71343714116477419</c:v>
                </c:pt>
                <c:pt idx="1586">
                  <c:v>0.71390577778274011</c:v>
                </c:pt>
                <c:pt idx="1587">
                  <c:v>0.70900765452740822</c:v>
                </c:pt>
                <c:pt idx="1588">
                  <c:v>0.71458466694794043</c:v>
                </c:pt>
                <c:pt idx="1589">
                  <c:v>0.71070657613337629</c:v>
                </c:pt>
                <c:pt idx="1590">
                  <c:v>0.71664541179988728</c:v>
                </c:pt>
                <c:pt idx="1591">
                  <c:v>0.71696411066831001</c:v>
                </c:pt>
                <c:pt idx="1592">
                  <c:v>0.70148210498713515</c:v>
                </c:pt>
                <c:pt idx="1593">
                  <c:v>0.68265190306014734</c:v>
                </c:pt>
                <c:pt idx="1594">
                  <c:v>0.68090922989911873</c:v>
                </c:pt>
                <c:pt idx="1595">
                  <c:v>0.67127123952133938</c:v>
                </c:pt>
                <c:pt idx="1596">
                  <c:v>0.65810011109004918</c:v>
                </c:pt>
                <c:pt idx="1597">
                  <c:v>0.60780339572974407</c:v>
                </c:pt>
                <c:pt idx="1598">
                  <c:v>0.63509693021449221</c:v>
                </c:pt>
                <c:pt idx="1599">
                  <c:v>0.63995110898841989</c:v>
                </c:pt>
                <c:pt idx="1600">
                  <c:v>0.62371010015385353</c:v>
                </c:pt>
                <c:pt idx="1601">
                  <c:v>0.62070335527871778</c:v>
                </c:pt>
                <c:pt idx="1602">
                  <c:v>0.61663254814529522</c:v>
                </c:pt>
                <c:pt idx="1603">
                  <c:v>0.58326288679492511</c:v>
                </c:pt>
                <c:pt idx="1604">
                  <c:v>0.56123270133595604</c:v>
                </c:pt>
                <c:pt idx="1605">
                  <c:v>0.5674451195550485</c:v>
                </c:pt>
                <c:pt idx="1606">
                  <c:v>0.54829556815573377</c:v>
                </c:pt>
                <c:pt idx="1607">
                  <c:v>0.52133990925303075</c:v>
                </c:pt>
                <c:pt idx="1608">
                  <c:v>0.50882120812197529</c:v>
                </c:pt>
                <c:pt idx="1609">
                  <c:v>0.51284555534260823</c:v>
                </c:pt>
                <c:pt idx="1610">
                  <c:v>0.51178834499746417</c:v>
                </c:pt>
                <c:pt idx="1611">
                  <c:v>0.53583379131796738</c:v>
                </c:pt>
                <c:pt idx="1612">
                  <c:v>0.52503651838935006</c:v>
                </c:pt>
                <c:pt idx="1613">
                  <c:v>0.53058839883802977</c:v>
                </c:pt>
                <c:pt idx="1614">
                  <c:v>0.54633191815602911</c:v>
                </c:pt>
                <c:pt idx="1615">
                  <c:v>0.53191681127570922</c:v>
                </c:pt>
                <c:pt idx="1616">
                  <c:v>0.53128784395897233</c:v>
                </c:pt>
                <c:pt idx="1617">
                  <c:v>0.52337738667885136</c:v>
                </c:pt>
                <c:pt idx="1618">
                  <c:v>0.52576371236823782</c:v>
                </c:pt>
                <c:pt idx="1619">
                  <c:v>0.53055261556735378</c:v>
                </c:pt>
                <c:pt idx="1620">
                  <c:v>0.53139224589228462</c:v>
                </c:pt>
                <c:pt idx="1621">
                  <c:v>0.47818096969069029</c:v>
                </c:pt>
                <c:pt idx="1622">
                  <c:v>0.50795637850786823</c:v>
                </c:pt>
                <c:pt idx="1623">
                  <c:v>0.49428259549569104</c:v>
                </c:pt>
                <c:pt idx="1624">
                  <c:v>0.49965308093603622</c:v>
                </c:pt>
                <c:pt idx="1625">
                  <c:v>0.51329569224479821</c:v>
                </c:pt>
                <c:pt idx="1626">
                  <c:v>0.49939085119120724</c:v>
                </c:pt>
                <c:pt idx="1627">
                  <c:v>0.50905376670517244</c:v>
                </c:pt>
                <c:pt idx="1628">
                  <c:v>0.55132385482615087</c:v>
                </c:pt>
                <c:pt idx="1629">
                  <c:v>0.5645811236931696</c:v>
                </c:pt>
                <c:pt idx="1630">
                  <c:v>0.5529937258200448</c:v>
                </c:pt>
                <c:pt idx="1631">
                  <c:v>0.55259045221375669</c:v>
                </c:pt>
                <c:pt idx="1632">
                  <c:v>0.58647899846937335</c:v>
                </c:pt>
                <c:pt idx="1633">
                  <c:v>0.60566543629112646</c:v>
                </c:pt>
                <c:pt idx="1634">
                  <c:v>0.61461013381696727</c:v>
                </c:pt>
                <c:pt idx="1635">
                  <c:v>0.61277174697935888</c:v>
                </c:pt>
                <c:pt idx="1636">
                  <c:v>0.60539235479056153</c:v>
                </c:pt>
                <c:pt idx="1637">
                  <c:v>0.60538404565947335</c:v>
                </c:pt>
                <c:pt idx="1638">
                  <c:v>0.63693209550197261</c:v>
                </c:pt>
                <c:pt idx="1639">
                  <c:v>0.66983678479178466</c:v>
                </c:pt>
                <c:pt idx="1640">
                  <c:v>0.68110454962224209</c:v>
                </c:pt>
                <c:pt idx="1641">
                  <c:v>0.67172806058804746</c:v>
                </c:pt>
                <c:pt idx="1642">
                  <c:v>0.64606744455744114</c:v>
                </c:pt>
                <c:pt idx="1643">
                  <c:v>0.6662193126078112</c:v>
                </c:pt>
                <c:pt idx="1644">
                  <c:v>0.66476633361272142</c:v>
                </c:pt>
                <c:pt idx="1645">
                  <c:v>0.6789172161337601</c:v>
                </c:pt>
                <c:pt idx="1646">
                  <c:v>0.67384021007830586</c:v>
                </c:pt>
                <c:pt idx="1647">
                  <c:v>0.67618499965229983</c:v>
                </c:pt>
                <c:pt idx="1648">
                  <c:v>0.64873258576754944</c:v>
                </c:pt>
                <c:pt idx="1649">
                  <c:v>0.62433287041001972</c:v>
                </c:pt>
                <c:pt idx="1650">
                  <c:v>0.62928353955477745</c:v>
                </c:pt>
                <c:pt idx="1651">
                  <c:v>0.6206177283292964</c:v>
                </c:pt>
                <c:pt idx="1652">
                  <c:v>0.6137363718449671</c:v>
                </c:pt>
                <c:pt idx="1653">
                  <c:v>0.62509931057242452</c:v>
                </c:pt>
                <c:pt idx="1654">
                  <c:v>0.63391646844527894</c:v>
                </c:pt>
                <c:pt idx="1655">
                  <c:v>0.65980914597684082</c:v>
                </c:pt>
                <c:pt idx="1656">
                  <c:v>0.67664742796708988</c:v>
                </c:pt>
                <c:pt idx="1657">
                  <c:v>0.67164363687895723</c:v>
                </c:pt>
                <c:pt idx="1658">
                  <c:v>0.67337699484181956</c:v>
                </c:pt>
                <c:pt idx="1659">
                  <c:v>0.67265732794776611</c:v>
                </c:pt>
                <c:pt idx="1660">
                  <c:v>0.66954584270154061</c:v>
                </c:pt>
                <c:pt idx="1661">
                  <c:v>0.67621590221747097</c:v>
                </c:pt>
                <c:pt idx="1662">
                  <c:v>0.6663767343912238</c:v>
                </c:pt>
                <c:pt idx="1663">
                  <c:v>0.66830077196915239</c:v>
                </c:pt>
                <c:pt idx="1664">
                  <c:v>0.6820060685646826</c:v>
                </c:pt>
                <c:pt idx="1665">
                  <c:v>0.68034618494065013</c:v>
                </c:pt>
                <c:pt idx="1666">
                  <c:v>0.67538019621748535</c:v>
                </c:pt>
                <c:pt idx="1667">
                  <c:v>0.67893502084077306</c:v>
                </c:pt>
                <c:pt idx="1668">
                  <c:v>0.68590269043432006</c:v>
                </c:pt>
                <c:pt idx="1669">
                  <c:v>0.70211132161434975</c:v>
                </c:pt>
                <c:pt idx="1670">
                  <c:v>0.70378909766896969</c:v>
                </c:pt>
                <c:pt idx="1671">
                  <c:v>0.70743374724435049</c:v>
                </c:pt>
                <c:pt idx="1672">
                  <c:v>0.70453647584331058</c:v>
                </c:pt>
                <c:pt idx="1673">
                  <c:v>0.70243702894822524</c:v>
                </c:pt>
                <c:pt idx="1674">
                  <c:v>0.69537532392156209</c:v>
                </c:pt>
                <c:pt idx="1675">
                  <c:v>0.7000707466514835</c:v>
                </c:pt>
                <c:pt idx="1676">
                  <c:v>0.69527866097471192</c:v>
                </c:pt>
                <c:pt idx="1677">
                  <c:v>0.68856710672728716</c:v>
                </c:pt>
                <c:pt idx="1678">
                  <c:v>0.70425395425169679</c:v>
                </c:pt>
                <c:pt idx="1679">
                  <c:v>0.70966203773837466</c:v>
                </c:pt>
                <c:pt idx="1680">
                  <c:v>0.70750180183934708</c:v>
                </c:pt>
                <c:pt idx="1681">
                  <c:v>0.70439754436323876</c:v>
                </c:pt>
                <c:pt idx="1682">
                  <c:v>0.70125094745405048</c:v>
                </c:pt>
                <c:pt idx="1683">
                  <c:v>0.70871528555923957</c:v>
                </c:pt>
                <c:pt idx="1684">
                  <c:v>0.70861075815914609</c:v>
                </c:pt>
                <c:pt idx="1685">
                  <c:v>0.70371612556131768</c:v>
                </c:pt>
                <c:pt idx="1686">
                  <c:v>0.70274834833343092</c:v>
                </c:pt>
                <c:pt idx="1687">
                  <c:v>0.7050952417046108</c:v>
                </c:pt>
                <c:pt idx="1688">
                  <c:v>0.69663198303323437</c:v>
                </c:pt>
                <c:pt idx="1689">
                  <c:v>0.6981274039814388</c:v>
                </c:pt>
                <c:pt idx="1690">
                  <c:v>0.68878683149718634</c:v>
                </c:pt>
                <c:pt idx="1691">
                  <c:v>0.66315820879247811</c:v>
                </c:pt>
                <c:pt idx="1692">
                  <c:v>0.66379429547742563</c:v>
                </c:pt>
                <c:pt idx="1693">
                  <c:v>0.66820535693242267</c:v>
                </c:pt>
                <c:pt idx="1694">
                  <c:v>0.67252986849896557</c:v>
                </c:pt>
                <c:pt idx="1695">
                  <c:v>0.65100907107579631</c:v>
                </c:pt>
                <c:pt idx="1696">
                  <c:v>0.64556724814866406</c:v>
                </c:pt>
                <c:pt idx="1697">
                  <c:v>0.62443421004423916</c:v>
                </c:pt>
                <c:pt idx="1698">
                  <c:v>0.62404918515584373</c:v>
                </c:pt>
                <c:pt idx="1699">
                  <c:v>0.63200363703037887</c:v>
                </c:pt>
                <c:pt idx="1700">
                  <c:v>0.62939253482954438</c:v>
                </c:pt>
                <c:pt idx="1701">
                  <c:v>0.61123615198870007</c:v>
                </c:pt>
                <c:pt idx="1702">
                  <c:v>0.59506744421077018</c:v>
                </c:pt>
                <c:pt idx="1703">
                  <c:v>0.59205457927045435</c:v>
                </c:pt>
                <c:pt idx="1704">
                  <c:v>0.57533075154297741</c:v>
                </c:pt>
                <c:pt idx="1705">
                  <c:v>0.59365270363941103</c:v>
                </c:pt>
                <c:pt idx="1706">
                  <c:v>0.56907276707547583</c:v>
                </c:pt>
                <c:pt idx="1707">
                  <c:v>0.56841923549663909</c:v>
                </c:pt>
                <c:pt idx="1708">
                  <c:v>0.56668312644767416</c:v>
                </c:pt>
                <c:pt idx="1709">
                  <c:v>0.57311592094270569</c:v>
                </c:pt>
                <c:pt idx="1710">
                  <c:v>0.57122413535967764</c:v>
                </c:pt>
                <c:pt idx="1711">
                  <c:v>0.53879887535038318</c:v>
                </c:pt>
                <c:pt idx="1712">
                  <c:v>0.56236842504219764</c:v>
                </c:pt>
                <c:pt idx="1713">
                  <c:v>0.56220631082637906</c:v>
                </c:pt>
                <c:pt idx="1714">
                  <c:v>0.59571345271520237</c:v>
                </c:pt>
                <c:pt idx="1715">
                  <c:v>0.60842285964569498</c:v>
                </c:pt>
                <c:pt idx="1716">
                  <c:v>0.57942231383261178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6D-4393-8080-455B4CBE2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21383737394664"/>
          <c:y val="6.7290223248652817E-2"/>
          <c:w val="0.13478616262605334"/>
          <c:h val="0.765561740127311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tx1"/>
                </a:solidFill>
              </a:rPr>
              <a:t>RESIDUAL VOLATILITY </a:t>
            </a:r>
            <a:r>
              <a:rPr lang="en-US" sz="6600" b="1" i="0" u="none" strike="noStrike" cap="all" baseline="0">
                <a:solidFill>
                  <a:sysClr val="windowText" lastClr="000000"/>
                </a:solidFill>
                <a:effectLst/>
              </a:rPr>
              <a:t>VS</a:t>
            </a:r>
            <a:r>
              <a:rPr lang="en-US" sz="6600" b="1" i="0" u="none" strike="noStrike" cap="all" baseline="0">
                <a:effectLst/>
              </a:rPr>
              <a:t> 60% s&amp;P 500 + 40% Barclays Agg </a:t>
            </a:r>
          </a:p>
          <a:p>
            <a:pPr>
              <a:defRPr sz="6600">
                <a:solidFill>
                  <a:schemeClr val="tx1"/>
                </a:solidFill>
              </a:defRPr>
            </a:pPr>
            <a:r>
              <a:rPr lang="en-US" sz="6600" baseline="0">
                <a:solidFill>
                  <a:schemeClr val="tx1"/>
                </a:solidFill>
              </a:rPr>
              <a:t> </a:t>
            </a:r>
            <a:r>
              <a:rPr lang="en-US" sz="6600" b="1" i="0" u="none" strike="noStrike" cap="all" baseline="0">
                <a:solidFill>
                  <a:schemeClr val="tx1"/>
                </a:solidFill>
                <a:effectLst/>
              </a:rPr>
              <a:t> Rolling 63 day</a:t>
            </a:r>
          </a:p>
        </c:rich>
      </c:tx>
      <c:layout>
        <c:manualLayout>
          <c:xMode val="edge"/>
          <c:yMode val="edge"/>
          <c:x val="0.28047769440907799"/>
          <c:y val="7.84313725490196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12483175832659E-2"/>
          <c:y val="0.13077860791697715"/>
          <c:w val="0.83169758648283787"/>
          <c:h val="0.65222385564975738"/>
        </c:manualLayout>
      </c:layout>
      <c:lineChart>
        <c:grouping val="standard"/>
        <c:varyColors val="0"/>
        <c:ser>
          <c:idx val="2"/>
          <c:order val="0"/>
          <c:tx>
            <c:strRef>
              <c:f>RISKSTATS!$I$1</c:f>
              <c:strCache>
                <c:ptCount val="1"/>
                <c:pt idx="0">
                  <c:v>resid.sd.SixtyForty</c:v>
                </c:pt>
              </c:strCache>
            </c:strRef>
          </c:tx>
          <c:spPr>
            <a:ln w="1016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RISKSTATS!$A$2:$A$1718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RISKSTATS!$I$2:$I$1718</c:f>
              <c:numCache>
                <c:formatCode>0.00%</c:formatCode>
                <c:ptCount val="1717"/>
                <c:pt idx="62">
                  <c:v>2.6901611671358802E-3</c:v>
                </c:pt>
                <c:pt idx="63">
                  <c:v>2.6975911615367172E-3</c:v>
                </c:pt>
                <c:pt idx="64">
                  <c:v>2.6644977782275762E-3</c:v>
                </c:pt>
                <c:pt idx="65">
                  <c:v>2.6368607694953789E-3</c:v>
                </c:pt>
                <c:pt idx="66">
                  <c:v>2.6053147737807526E-3</c:v>
                </c:pt>
                <c:pt idx="67">
                  <c:v>2.603031840828671E-3</c:v>
                </c:pt>
                <c:pt idx="68">
                  <c:v>2.603188231155646E-3</c:v>
                </c:pt>
                <c:pt idx="69">
                  <c:v>2.5195947140676999E-3</c:v>
                </c:pt>
                <c:pt idx="70">
                  <c:v>2.5388228989600896E-3</c:v>
                </c:pt>
                <c:pt idx="71">
                  <c:v>2.5433105009184855E-3</c:v>
                </c:pt>
                <c:pt idx="72">
                  <c:v>2.5589655133529993E-3</c:v>
                </c:pt>
                <c:pt idx="73">
                  <c:v>2.5320553705780236E-3</c:v>
                </c:pt>
                <c:pt idx="74">
                  <c:v>2.5276884486835427E-3</c:v>
                </c:pt>
                <c:pt idx="75">
                  <c:v>2.4971922967466716E-3</c:v>
                </c:pt>
                <c:pt idx="76">
                  <c:v>2.5064050293924552E-3</c:v>
                </c:pt>
                <c:pt idx="77">
                  <c:v>2.5420076094526821E-3</c:v>
                </c:pt>
                <c:pt idx="78">
                  <c:v>2.5206218624106275E-3</c:v>
                </c:pt>
                <c:pt idx="79">
                  <c:v>2.5217017008537703E-3</c:v>
                </c:pt>
                <c:pt idx="80">
                  <c:v>2.5505582859353488E-3</c:v>
                </c:pt>
                <c:pt idx="81">
                  <c:v>2.6084163680212195E-3</c:v>
                </c:pt>
                <c:pt idx="82">
                  <c:v>2.6142786591170004E-3</c:v>
                </c:pt>
                <c:pt idx="83">
                  <c:v>2.7143825798192044E-3</c:v>
                </c:pt>
                <c:pt idx="84">
                  <c:v>2.7302880698705967E-3</c:v>
                </c:pt>
                <c:pt idx="85">
                  <c:v>2.7164022186376637E-3</c:v>
                </c:pt>
                <c:pt idx="86">
                  <c:v>2.6958807966966725E-3</c:v>
                </c:pt>
                <c:pt idx="87">
                  <c:v>2.7237018313901137E-3</c:v>
                </c:pt>
                <c:pt idx="88">
                  <c:v>2.723072185340659E-3</c:v>
                </c:pt>
                <c:pt idx="89">
                  <c:v>2.7170338004868701E-3</c:v>
                </c:pt>
                <c:pt idx="90">
                  <c:v>2.7151833021925383E-3</c:v>
                </c:pt>
                <c:pt idx="91">
                  <c:v>2.838353073657636E-3</c:v>
                </c:pt>
                <c:pt idx="92">
                  <c:v>2.8345872333961218E-3</c:v>
                </c:pt>
                <c:pt idx="93">
                  <c:v>2.7847717264829078E-3</c:v>
                </c:pt>
                <c:pt idx="94">
                  <c:v>2.8393451232626042E-3</c:v>
                </c:pt>
                <c:pt idx="95">
                  <c:v>2.625976584845226E-3</c:v>
                </c:pt>
                <c:pt idx="96">
                  <c:v>2.6255565041875509E-3</c:v>
                </c:pt>
                <c:pt idx="97">
                  <c:v>2.6522547657817784E-3</c:v>
                </c:pt>
                <c:pt idx="98">
                  <c:v>2.6541725781305415E-3</c:v>
                </c:pt>
                <c:pt idx="99">
                  <c:v>2.6522705857533473E-3</c:v>
                </c:pt>
                <c:pt idx="100">
                  <c:v>2.686539752333321E-3</c:v>
                </c:pt>
                <c:pt idx="101">
                  <c:v>2.6768460065290083E-3</c:v>
                </c:pt>
                <c:pt idx="102">
                  <c:v>2.6945506699267742E-3</c:v>
                </c:pt>
                <c:pt idx="103">
                  <c:v>2.716191303664644E-3</c:v>
                </c:pt>
                <c:pt idx="104">
                  <c:v>2.7411544474540395E-3</c:v>
                </c:pt>
                <c:pt idx="105">
                  <c:v>2.7409674537445137E-3</c:v>
                </c:pt>
                <c:pt idx="106">
                  <c:v>2.7616255932607038E-3</c:v>
                </c:pt>
                <c:pt idx="107">
                  <c:v>2.7686344448286187E-3</c:v>
                </c:pt>
                <c:pt idx="108">
                  <c:v>2.770121073597216E-3</c:v>
                </c:pt>
                <c:pt idx="109">
                  <c:v>2.7598017781980161E-3</c:v>
                </c:pt>
                <c:pt idx="110">
                  <c:v>2.6425048406662449E-3</c:v>
                </c:pt>
                <c:pt idx="111">
                  <c:v>2.6378530083677205E-3</c:v>
                </c:pt>
                <c:pt idx="112">
                  <c:v>2.6373407459129761E-3</c:v>
                </c:pt>
                <c:pt idx="113">
                  <c:v>2.5758886870944101E-3</c:v>
                </c:pt>
                <c:pt idx="114">
                  <c:v>2.5658073738664519E-3</c:v>
                </c:pt>
                <c:pt idx="115">
                  <c:v>2.5535412943205322E-3</c:v>
                </c:pt>
                <c:pt idx="116">
                  <c:v>2.5548798939698963E-3</c:v>
                </c:pt>
                <c:pt idx="117">
                  <c:v>2.4557754121615409E-3</c:v>
                </c:pt>
                <c:pt idx="118">
                  <c:v>2.4135100440546655E-3</c:v>
                </c:pt>
                <c:pt idx="119">
                  <c:v>2.37951326441589E-3</c:v>
                </c:pt>
                <c:pt idx="120">
                  <c:v>2.3837773627963005E-3</c:v>
                </c:pt>
                <c:pt idx="121">
                  <c:v>2.3764996855369482E-3</c:v>
                </c:pt>
                <c:pt idx="122">
                  <c:v>2.4074571835826421E-3</c:v>
                </c:pt>
                <c:pt idx="123">
                  <c:v>2.4059527010642438E-3</c:v>
                </c:pt>
                <c:pt idx="124">
                  <c:v>2.4468462303944864E-3</c:v>
                </c:pt>
                <c:pt idx="125">
                  <c:v>2.422861608135928E-3</c:v>
                </c:pt>
                <c:pt idx="126">
                  <c:v>2.6026419368047051E-3</c:v>
                </c:pt>
                <c:pt idx="127">
                  <c:v>2.7391736447587908E-3</c:v>
                </c:pt>
                <c:pt idx="128">
                  <c:v>2.7307357951466059E-3</c:v>
                </c:pt>
                <c:pt idx="129">
                  <c:v>2.7404303636508818E-3</c:v>
                </c:pt>
                <c:pt idx="130">
                  <c:v>2.7403112695036898E-3</c:v>
                </c:pt>
                <c:pt idx="131">
                  <c:v>2.7518806099333156E-3</c:v>
                </c:pt>
                <c:pt idx="132">
                  <c:v>2.7501469968305666E-3</c:v>
                </c:pt>
                <c:pt idx="133">
                  <c:v>2.8438255806321222E-3</c:v>
                </c:pt>
                <c:pt idx="134">
                  <c:v>2.8272402484354592E-3</c:v>
                </c:pt>
                <c:pt idx="135">
                  <c:v>2.8093359972261784E-3</c:v>
                </c:pt>
                <c:pt idx="136">
                  <c:v>2.8283126300619257E-3</c:v>
                </c:pt>
                <c:pt idx="137">
                  <c:v>2.8137893725883965E-3</c:v>
                </c:pt>
                <c:pt idx="138">
                  <c:v>2.8057265341705721E-3</c:v>
                </c:pt>
                <c:pt idx="139">
                  <c:v>2.7714806144412516E-3</c:v>
                </c:pt>
                <c:pt idx="140">
                  <c:v>2.7433536531496021E-3</c:v>
                </c:pt>
                <c:pt idx="141">
                  <c:v>2.7125161022527114E-3</c:v>
                </c:pt>
                <c:pt idx="142">
                  <c:v>2.7080499480484463E-3</c:v>
                </c:pt>
                <c:pt idx="143">
                  <c:v>2.7016062267542483E-3</c:v>
                </c:pt>
                <c:pt idx="144">
                  <c:v>2.6184531479492598E-3</c:v>
                </c:pt>
                <c:pt idx="145">
                  <c:v>2.6158105649841902E-3</c:v>
                </c:pt>
                <c:pt idx="146">
                  <c:v>2.5435286782095174E-3</c:v>
                </c:pt>
                <c:pt idx="147">
                  <c:v>2.5390331162920598E-3</c:v>
                </c:pt>
                <c:pt idx="148">
                  <c:v>2.567791731607867E-3</c:v>
                </c:pt>
                <c:pt idx="149">
                  <c:v>2.5704922546943153E-3</c:v>
                </c:pt>
                <c:pt idx="150">
                  <c:v>2.559312182668996E-3</c:v>
                </c:pt>
                <c:pt idx="151">
                  <c:v>2.5480066252659833E-3</c:v>
                </c:pt>
                <c:pt idx="152">
                  <c:v>2.5534870718291313E-3</c:v>
                </c:pt>
                <c:pt idx="153">
                  <c:v>2.5443499413506285E-3</c:v>
                </c:pt>
                <c:pt idx="154">
                  <c:v>2.4429748659322201E-3</c:v>
                </c:pt>
                <c:pt idx="155">
                  <c:v>2.4437143370520465E-3</c:v>
                </c:pt>
                <c:pt idx="156">
                  <c:v>2.444085469938552E-3</c:v>
                </c:pt>
                <c:pt idx="157">
                  <c:v>2.3851631162680265E-3</c:v>
                </c:pt>
                <c:pt idx="158">
                  <c:v>2.3892868912855289E-3</c:v>
                </c:pt>
                <c:pt idx="159">
                  <c:v>2.3900130319807408E-3</c:v>
                </c:pt>
                <c:pt idx="160">
                  <c:v>2.3699645332177777E-3</c:v>
                </c:pt>
                <c:pt idx="161">
                  <c:v>2.3610115420747515E-3</c:v>
                </c:pt>
                <c:pt idx="162">
                  <c:v>2.3590237370546812E-3</c:v>
                </c:pt>
                <c:pt idx="163">
                  <c:v>2.3230689753326529E-3</c:v>
                </c:pt>
                <c:pt idx="164">
                  <c:v>2.2543222928379141E-3</c:v>
                </c:pt>
                <c:pt idx="165">
                  <c:v>2.2376799481390805E-3</c:v>
                </c:pt>
                <c:pt idx="166">
                  <c:v>2.2210827241755343E-3</c:v>
                </c:pt>
                <c:pt idx="167">
                  <c:v>2.1736533763273918E-3</c:v>
                </c:pt>
                <c:pt idx="168">
                  <c:v>2.1834900577547105E-3</c:v>
                </c:pt>
                <c:pt idx="169">
                  <c:v>2.1543797264072968E-3</c:v>
                </c:pt>
                <c:pt idx="170">
                  <c:v>2.1388444133432073E-3</c:v>
                </c:pt>
                <c:pt idx="171">
                  <c:v>2.1384757941583675E-3</c:v>
                </c:pt>
                <c:pt idx="172">
                  <c:v>2.1105770070829438E-3</c:v>
                </c:pt>
                <c:pt idx="173">
                  <c:v>2.0955539603977275E-3</c:v>
                </c:pt>
                <c:pt idx="174">
                  <c:v>2.0971519270933658E-3</c:v>
                </c:pt>
                <c:pt idx="175">
                  <c:v>2.0868535758280012E-3</c:v>
                </c:pt>
                <c:pt idx="176">
                  <c:v>2.0779956265355947E-3</c:v>
                </c:pt>
                <c:pt idx="177">
                  <c:v>2.090985205767251E-3</c:v>
                </c:pt>
                <c:pt idx="178">
                  <c:v>2.0894906130034183E-3</c:v>
                </c:pt>
                <c:pt idx="179">
                  <c:v>2.0875234676953351E-3</c:v>
                </c:pt>
                <c:pt idx="180">
                  <c:v>2.0835766373796822E-3</c:v>
                </c:pt>
                <c:pt idx="181">
                  <c:v>2.0780302953679027E-3</c:v>
                </c:pt>
                <c:pt idx="182">
                  <c:v>2.0603897773811674E-3</c:v>
                </c:pt>
                <c:pt idx="183">
                  <c:v>2.0579039669058117E-3</c:v>
                </c:pt>
                <c:pt idx="184">
                  <c:v>2.0628689528545069E-3</c:v>
                </c:pt>
                <c:pt idx="185">
                  <c:v>2.0345410299349169E-3</c:v>
                </c:pt>
                <c:pt idx="186">
                  <c:v>2.0437527150336228E-3</c:v>
                </c:pt>
                <c:pt idx="187">
                  <c:v>2.0091015944083226E-3</c:v>
                </c:pt>
                <c:pt idx="188">
                  <c:v>2.000386967657189E-3</c:v>
                </c:pt>
                <c:pt idx="189">
                  <c:v>1.7411096768906427E-3</c:v>
                </c:pt>
                <c:pt idx="190">
                  <c:v>1.5058972133953762E-3</c:v>
                </c:pt>
                <c:pt idx="191">
                  <c:v>1.5199073881224487E-3</c:v>
                </c:pt>
                <c:pt idx="192">
                  <c:v>1.4907341833343864E-3</c:v>
                </c:pt>
                <c:pt idx="193">
                  <c:v>1.474618555657337E-3</c:v>
                </c:pt>
                <c:pt idx="194">
                  <c:v>1.4472162902338789E-3</c:v>
                </c:pt>
                <c:pt idx="195">
                  <c:v>1.4609564730580632E-3</c:v>
                </c:pt>
                <c:pt idx="196">
                  <c:v>1.2862172444079035E-3</c:v>
                </c:pt>
                <c:pt idx="197">
                  <c:v>1.2841556366642443E-3</c:v>
                </c:pt>
                <c:pt idx="198">
                  <c:v>1.3179990751626162E-3</c:v>
                </c:pt>
                <c:pt idx="199">
                  <c:v>1.256278313230326E-3</c:v>
                </c:pt>
                <c:pt idx="200">
                  <c:v>1.2533571686999642E-3</c:v>
                </c:pt>
                <c:pt idx="201">
                  <c:v>1.2663052199077785E-3</c:v>
                </c:pt>
                <c:pt idx="202">
                  <c:v>1.2668324461055525E-3</c:v>
                </c:pt>
                <c:pt idx="203">
                  <c:v>1.2623540247263206E-3</c:v>
                </c:pt>
                <c:pt idx="204">
                  <c:v>1.256430500881257E-3</c:v>
                </c:pt>
                <c:pt idx="205">
                  <c:v>1.2565786462633767E-3</c:v>
                </c:pt>
                <c:pt idx="206">
                  <c:v>1.2435121991754882E-3</c:v>
                </c:pt>
                <c:pt idx="207">
                  <c:v>1.2119622061690877E-3</c:v>
                </c:pt>
                <c:pt idx="208">
                  <c:v>1.2827011278387934E-3</c:v>
                </c:pt>
                <c:pt idx="209">
                  <c:v>1.3580005528891737E-3</c:v>
                </c:pt>
                <c:pt idx="210">
                  <c:v>1.4031033613717129E-3</c:v>
                </c:pt>
                <c:pt idx="211">
                  <c:v>1.3707424727457933E-3</c:v>
                </c:pt>
                <c:pt idx="212">
                  <c:v>1.4597287157549364E-3</c:v>
                </c:pt>
                <c:pt idx="213">
                  <c:v>1.4782745058318212E-3</c:v>
                </c:pt>
                <c:pt idx="214">
                  <c:v>1.4822605099749724E-3</c:v>
                </c:pt>
                <c:pt idx="215">
                  <c:v>1.4796894393528592E-3</c:v>
                </c:pt>
                <c:pt idx="216">
                  <c:v>1.475537130298243E-3</c:v>
                </c:pt>
                <c:pt idx="217">
                  <c:v>1.461200595606819E-3</c:v>
                </c:pt>
                <c:pt idx="218">
                  <c:v>1.4495737508212008E-3</c:v>
                </c:pt>
                <c:pt idx="219">
                  <c:v>1.558114381024274E-3</c:v>
                </c:pt>
                <c:pt idx="220">
                  <c:v>1.5589600857849524E-3</c:v>
                </c:pt>
                <c:pt idx="221">
                  <c:v>1.5912774151456612E-3</c:v>
                </c:pt>
                <c:pt idx="222">
                  <c:v>1.5928093426610282E-3</c:v>
                </c:pt>
                <c:pt idx="223">
                  <c:v>1.6166425453177969E-3</c:v>
                </c:pt>
                <c:pt idx="224">
                  <c:v>1.6902262295301011E-3</c:v>
                </c:pt>
                <c:pt idx="225">
                  <c:v>1.6835166269120281E-3</c:v>
                </c:pt>
                <c:pt idx="226">
                  <c:v>1.6835400188110314E-3</c:v>
                </c:pt>
                <c:pt idx="227">
                  <c:v>1.6510063054006859E-3</c:v>
                </c:pt>
                <c:pt idx="228">
                  <c:v>1.6773475403921727E-3</c:v>
                </c:pt>
                <c:pt idx="229">
                  <c:v>1.7337201215128022E-3</c:v>
                </c:pt>
                <c:pt idx="230">
                  <c:v>1.7518716611406465E-3</c:v>
                </c:pt>
                <c:pt idx="231">
                  <c:v>1.7312125251843361E-3</c:v>
                </c:pt>
                <c:pt idx="232">
                  <c:v>1.7795936627386924E-3</c:v>
                </c:pt>
                <c:pt idx="233">
                  <c:v>1.771746016423299E-3</c:v>
                </c:pt>
                <c:pt idx="234">
                  <c:v>1.7536903808023591E-3</c:v>
                </c:pt>
                <c:pt idx="235">
                  <c:v>1.7559115364655807E-3</c:v>
                </c:pt>
                <c:pt idx="236">
                  <c:v>1.7532610517147496E-3</c:v>
                </c:pt>
                <c:pt idx="237">
                  <c:v>1.7527944405580696E-3</c:v>
                </c:pt>
                <c:pt idx="238">
                  <c:v>1.7347373039554293E-3</c:v>
                </c:pt>
                <c:pt idx="239">
                  <c:v>1.7357781702930001E-3</c:v>
                </c:pt>
                <c:pt idx="240">
                  <c:v>1.7497832952218912E-3</c:v>
                </c:pt>
                <c:pt idx="241">
                  <c:v>1.7464295104643135E-3</c:v>
                </c:pt>
                <c:pt idx="242">
                  <c:v>1.7457390025386334E-3</c:v>
                </c:pt>
                <c:pt idx="243">
                  <c:v>1.7522021415112721E-3</c:v>
                </c:pt>
                <c:pt idx="244">
                  <c:v>1.752366596664316E-3</c:v>
                </c:pt>
                <c:pt idx="245">
                  <c:v>1.7504779381433398E-3</c:v>
                </c:pt>
                <c:pt idx="246">
                  <c:v>1.7457434141926141E-3</c:v>
                </c:pt>
                <c:pt idx="247">
                  <c:v>1.7446770663844659E-3</c:v>
                </c:pt>
                <c:pt idx="248">
                  <c:v>1.7701300464894006E-3</c:v>
                </c:pt>
                <c:pt idx="249">
                  <c:v>1.7720440483921893E-3</c:v>
                </c:pt>
                <c:pt idx="250">
                  <c:v>1.7728464594496949E-3</c:v>
                </c:pt>
                <c:pt idx="251">
                  <c:v>1.7918165970302333E-3</c:v>
                </c:pt>
                <c:pt idx="252">
                  <c:v>1.8567807562872717E-3</c:v>
                </c:pt>
                <c:pt idx="253">
                  <c:v>1.886993970547389E-3</c:v>
                </c:pt>
                <c:pt idx="254">
                  <c:v>1.8696975159207283E-3</c:v>
                </c:pt>
                <c:pt idx="255">
                  <c:v>1.8715045823619833E-3</c:v>
                </c:pt>
                <c:pt idx="256">
                  <c:v>1.9025304606864776E-3</c:v>
                </c:pt>
                <c:pt idx="257">
                  <c:v>1.894770753120966E-3</c:v>
                </c:pt>
                <c:pt idx="258">
                  <c:v>1.8784791429959312E-3</c:v>
                </c:pt>
                <c:pt idx="259">
                  <c:v>1.8965717440245749E-3</c:v>
                </c:pt>
                <c:pt idx="260">
                  <c:v>1.9069158245432992E-3</c:v>
                </c:pt>
                <c:pt idx="261">
                  <c:v>1.872970228970485E-3</c:v>
                </c:pt>
                <c:pt idx="262">
                  <c:v>1.8746103108948111E-3</c:v>
                </c:pt>
                <c:pt idx="263">
                  <c:v>1.8745758403049104E-3</c:v>
                </c:pt>
                <c:pt idx="264">
                  <c:v>1.857971646339957E-3</c:v>
                </c:pt>
                <c:pt idx="265">
                  <c:v>1.8647868235929263E-3</c:v>
                </c:pt>
                <c:pt idx="266">
                  <c:v>1.8590196889535424E-3</c:v>
                </c:pt>
                <c:pt idx="267">
                  <c:v>1.8591232101088744E-3</c:v>
                </c:pt>
                <c:pt idx="268">
                  <c:v>1.8588409734075992E-3</c:v>
                </c:pt>
                <c:pt idx="269">
                  <c:v>1.8768094009161502E-3</c:v>
                </c:pt>
                <c:pt idx="270">
                  <c:v>1.8838494420627505E-3</c:v>
                </c:pt>
                <c:pt idx="271">
                  <c:v>1.8505084861772838E-3</c:v>
                </c:pt>
                <c:pt idx="272">
                  <c:v>1.8257561736675584E-3</c:v>
                </c:pt>
                <c:pt idx="273">
                  <c:v>1.7125469680056022E-3</c:v>
                </c:pt>
                <c:pt idx="274">
                  <c:v>1.7135073034187894E-3</c:v>
                </c:pt>
                <c:pt idx="275">
                  <c:v>1.7166082587486871E-3</c:v>
                </c:pt>
                <c:pt idx="276">
                  <c:v>1.6984328295337235E-3</c:v>
                </c:pt>
                <c:pt idx="277">
                  <c:v>1.6831374776051997E-3</c:v>
                </c:pt>
                <c:pt idx="278">
                  <c:v>1.6834224607788291E-3</c:v>
                </c:pt>
                <c:pt idx="279">
                  <c:v>1.6699327880078212E-3</c:v>
                </c:pt>
                <c:pt idx="280">
                  <c:v>1.6334262756116371E-3</c:v>
                </c:pt>
                <c:pt idx="281">
                  <c:v>1.62226517890693E-3</c:v>
                </c:pt>
                <c:pt idx="282">
                  <c:v>1.5156912490792876E-3</c:v>
                </c:pt>
                <c:pt idx="283">
                  <c:v>1.4579540102761914E-3</c:v>
                </c:pt>
                <c:pt idx="284">
                  <c:v>1.4684008247657756E-3</c:v>
                </c:pt>
                <c:pt idx="285">
                  <c:v>1.6475086546304616E-3</c:v>
                </c:pt>
                <c:pt idx="286">
                  <c:v>1.6159723692601307E-3</c:v>
                </c:pt>
                <c:pt idx="287">
                  <c:v>1.5672577665892464E-3</c:v>
                </c:pt>
                <c:pt idx="288">
                  <c:v>1.5717748226593074E-3</c:v>
                </c:pt>
                <c:pt idx="289">
                  <c:v>1.5720630395813415E-3</c:v>
                </c:pt>
                <c:pt idx="290">
                  <c:v>1.5671961321966146E-3</c:v>
                </c:pt>
                <c:pt idx="291">
                  <c:v>1.5677161316747417E-3</c:v>
                </c:pt>
                <c:pt idx="292">
                  <c:v>1.501351375792357E-3</c:v>
                </c:pt>
                <c:pt idx="293">
                  <c:v>1.5173006240317402E-3</c:v>
                </c:pt>
                <c:pt idx="294">
                  <c:v>1.5282255234834918E-3</c:v>
                </c:pt>
                <c:pt idx="295">
                  <c:v>1.4916073372641283E-3</c:v>
                </c:pt>
                <c:pt idx="296">
                  <c:v>1.4880818261318548E-3</c:v>
                </c:pt>
                <c:pt idx="297">
                  <c:v>1.5252583688043892E-3</c:v>
                </c:pt>
                <c:pt idx="298">
                  <c:v>1.5256407017267982E-3</c:v>
                </c:pt>
                <c:pt idx="299">
                  <c:v>1.5266358593825529E-3</c:v>
                </c:pt>
                <c:pt idx="300">
                  <c:v>1.5267235392014045E-3</c:v>
                </c:pt>
                <c:pt idx="301">
                  <c:v>1.528950176404271E-3</c:v>
                </c:pt>
                <c:pt idx="302">
                  <c:v>1.53604716769167E-3</c:v>
                </c:pt>
                <c:pt idx="303">
                  <c:v>1.5211454463277829E-3</c:v>
                </c:pt>
                <c:pt idx="304">
                  <c:v>1.5205956598447572E-3</c:v>
                </c:pt>
                <c:pt idx="305">
                  <c:v>1.5147331214381021E-3</c:v>
                </c:pt>
                <c:pt idx="306">
                  <c:v>1.5000604962497829E-3</c:v>
                </c:pt>
                <c:pt idx="307">
                  <c:v>1.5010818489324584E-3</c:v>
                </c:pt>
                <c:pt idx="308">
                  <c:v>1.5107674449776165E-3</c:v>
                </c:pt>
                <c:pt idx="309">
                  <c:v>1.5125613305331707E-3</c:v>
                </c:pt>
                <c:pt idx="310">
                  <c:v>1.5028263162520179E-3</c:v>
                </c:pt>
                <c:pt idx="311">
                  <c:v>1.488740670759128E-3</c:v>
                </c:pt>
                <c:pt idx="312">
                  <c:v>1.4522874997817087E-3</c:v>
                </c:pt>
                <c:pt idx="313">
                  <c:v>1.4448277193785707E-3</c:v>
                </c:pt>
                <c:pt idx="314">
                  <c:v>1.4195442666227601E-3</c:v>
                </c:pt>
                <c:pt idx="315">
                  <c:v>1.3412781808062441E-3</c:v>
                </c:pt>
                <c:pt idx="316">
                  <c:v>1.3132641769021624E-3</c:v>
                </c:pt>
                <c:pt idx="317">
                  <c:v>1.3187356030521489E-3</c:v>
                </c:pt>
                <c:pt idx="318">
                  <c:v>1.3077553463159231E-3</c:v>
                </c:pt>
                <c:pt idx="319">
                  <c:v>1.3059071689111542E-3</c:v>
                </c:pt>
                <c:pt idx="320">
                  <c:v>1.3369821521423959E-3</c:v>
                </c:pt>
                <c:pt idx="321">
                  <c:v>1.3369519827029195E-3</c:v>
                </c:pt>
                <c:pt idx="322">
                  <c:v>1.3310744508192604E-3</c:v>
                </c:pt>
                <c:pt idx="323">
                  <c:v>1.3243249643073158E-3</c:v>
                </c:pt>
                <c:pt idx="324">
                  <c:v>1.3316260443109428E-3</c:v>
                </c:pt>
                <c:pt idx="325">
                  <c:v>1.3336987630677654E-3</c:v>
                </c:pt>
                <c:pt idx="326">
                  <c:v>1.3346669847309511E-3</c:v>
                </c:pt>
                <c:pt idx="327">
                  <c:v>1.3346313737144613E-3</c:v>
                </c:pt>
                <c:pt idx="328">
                  <c:v>1.3356890522475328E-3</c:v>
                </c:pt>
                <c:pt idx="329">
                  <c:v>1.331014665831517E-3</c:v>
                </c:pt>
                <c:pt idx="330">
                  <c:v>1.3327126564946249E-3</c:v>
                </c:pt>
                <c:pt idx="331">
                  <c:v>1.3314993666304065E-3</c:v>
                </c:pt>
                <c:pt idx="332">
                  <c:v>1.3211759231125215E-3</c:v>
                </c:pt>
                <c:pt idx="333">
                  <c:v>1.249662776122694E-3</c:v>
                </c:pt>
                <c:pt idx="334">
                  <c:v>1.252814567924188E-3</c:v>
                </c:pt>
                <c:pt idx="335">
                  <c:v>1.2402742399533837E-3</c:v>
                </c:pt>
                <c:pt idx="336">
                  <c:v>1.2468850318724484E-3</c:v>
                </c:pt>
                <c:pt idx="337">
                  <c:v>1.2650972781234071E-3</c:v>
                </c:pt>
                <c:pt idx="338">
                  <c:v>1.2395991436388897E-3</c:v>
                </c:pt>
                <c:pt idx="339">
                  <c:v>1.2632219528683174E-3</c:v>
                </c:pt>
                <c:pt idx="340">
                  <c:v>1.2655245070326295E-3</c:v>
                </c:pt>
                <c:pt idx="341">
                  <c:v>1.2924345756109451E-3</c:v>
                </c:pt>
                <c:pt idx="342">
                  <c:v>1.3066568157471471E-3</c:v>
                </c:pt>
                <c:pt idx="343">
                  <c:v>1.3263316193954271E-3</c:v>
                </c:pt>
                <c:pt idx="344">
                  <c:v>1.3244827139450585E-3</c:v>
                </c:pt>
                <c:pt idx="345">
                  <c:v>1.3255812415127021E-3</c:v>
                </c:pt>
                <c:pt idx="346">
                  <c:v>1.3255540858829245E-3</c:v>
                </c:pt>
                <c:pt idx="347">
                  <c:v>1.303929758094479E-3</c:v>
                </c:pt>
                <c:pt idx="348">
                  <c:v>1.1156649830383473E-3</c:v>
                </c:pt>
                <c:pt idx="349">
                  <c:v>1.1145701276373558E-3</c:v>
                </c:pt>
                <c:pt idx="350">
                  <c:v>1.0908161364851143E-3</c:v>
                </c:pt>
                <c:pt idx="351">
                  <c:v>1.0870051947502934E-3</c:v>
                </c:pt>
                <c:pt idx="352">
                  <c:v>1.0911680809486913E-3</c:v>
                </c:pt>
                <c:pt idx="353">
                  <c:v>1.0884947567463721E-3</c:v>
                </c:pt>
                <c:pt idx="354">
                  <c:v>1.0763079152169158E-3</c:v>
                </c:pt>
                <c:pt idx="355">
                  <c:v>1.0637095865919603E-3</c:v>
                </c:pt>
                <c:pt idx="356">
                  <c:v>1.060131239596135E-3</c:v>
                </c:pt>
                <c:pt idx="357">
                  <c:v>1.0826835945219101E-3</c:v>
                </c:pt>
                <c:pt idx="358">
                  <c:v>1.0732430246162806E-3</c:v>
                </c:pt>
                <c:pt idx="359">
                  <c:v>1.0748343106432897E-3</c:v>
                </c:pt>
                <c:pt idx="360">
                  <c:v>1.037009394034942E-3</c:v>
                </c:pt>
                <c:pt idx="361">
                  <c:v>1.0418788732801283E-3</c:v>
                </c:pt>
                <c:pt idx="362">
                  <c:v>1.0592677190846762E-3</c:v>
                </c:pt>
                <c:pt idx="363">
                  <c:v>1.071341228027038E-3</c:v>
                </c:pt>
                <c:pt idx="364">
                  <c:v>1.0774525885322132E-3</c:v>
                </c:pt>
                <c:pt idx="365">
                  <c:v>1.0720886138110245E-3</c:v>
                </c:pt>
                <c:pt idx="366">
                  <c:v>1.0733974908671536E-3</c:v>
                </c:pt>
                <c:pt idx="367">
                  <c:v>1.0953031944437085E-3</c:v>
                </c:pt>
                <c:pt idx="368">
                  <c:v>1.1415161713906375E-3</c:v>
                </c:pt>
                <c:pt idx="369">
                  <c:v>1.143228489624881E-3</c:v>
                </c:pt>
                <c:pt idx="370">
                  <c:v>1.1432978110478629E-3</c:v>
                </c:pt>
                <c:pt idx="371">
                  <c:v>1.1461310602092906E-3</c:v>
                </c:pt>
                <c:pt idx="372">
                  <c:v>1.1449055812152407E-3</c:v>
                </c:pt>
                <c:pt idx="373">
                  <c:v>1.1245069406357749E-3</c:v>
                </c:pt>
                <c:pt idx="374">
                  <c:v>1.1226987541673574E-3</c:v>
                </c:pt>
                <c:pt idx="375">
                  <c:v>1.1269934781903243E-3</c:v>
                </c:pt>
                <c:pt idx="376">
                  <c:v>1.1256896017156526E-3</c:v>
                </c:pt>
                <c:pt idx="377">
                  <c:v>1.1461377510219813E-3</c:v>
                </c:pt>
                <c:pt idx="378">
                  <c:v>1.1437975039307053E-3</c:v>
                </c:pt>
                <c:pt idx="379">
                  <c:v>1.1403220227113368E-3</c:v>
                </c:pt>
                <c:pt idx="380">
                  <c:v>1.1384499316919724E-3</c:v>
                </c:pt>
                <c:pt idx="381">
                  <c:v>1.1350341021755671E-3</c:v>
                </c:pt>
                <c:pt idx="382">
                  <c:v>1.1134258928049419E-3</c:v>
                </c:pt>
                <c:pt idx="383">
                  <c:v>1.0951291929870227E-3</c:v>
                </c:pt>
                <c:pt idx="384">
                  <c:v>1.0952924369860752E-3</c:v>
                </c:pt>
                <c:pt idx="385">
                  <c:v>1.0954842621462067E-3</c:v>
                </c:pt>
                <c:pt idx="386">
                  <c:v>1.1866998476586651E-3</c:v>
                </c:pt>
                <c:pt idx="387">
                  <c:v>1.1866087571032148E-3</c:v>
                </c:pt>
                <c:pt idx="388">
                  <c:v>1.1865108719949107E-3</c:v>
                </c:pt>
                <c:pt idx="389">
                  <c:v>1.1898390478496462E-3</c:v>
                </c:pt>
                <c:pt idx="390">
                  <c:v>1.1961441235397072E-3</c:v>
                </c:pt>
                <c:pt idx="391">
                  <c:v>1.2502708023646907E-3</c:v>
                </c:pt>
                <c:pt idx="392">
                  <c:v>1.2513889816168251E-3</c:v>
                </c:pt>
                <c:pt idx="393">
                  <c:v>1.2583250295341904E-3</c:v>
                </c:pt>
                <c:pt idx="394">
                  <c:v>1.2745752439742128E-3</c:v>
                </c:pt>
                <c:pt idx="395">
                  <c:v>1.2780340879518304E-3</c:v>
                </c:pt>
                <c:pt idx="396">
                  <c:v>1.2795236470839618E-3</c:v>
                </c:pt>
                <c:pt idx="397">
                  <c:v>1.2799379052961621E-3</c:v>
                </c:pt>
                <c:pt idx="398">
                  <c:v>1.2700931981048426E-3</c:v>
                </c:pt>
                <c:pt idx="399">
                  <c:v>1.2648964141262209E-3</c:v>
                </c:pt>
                <c:pt idx="400">
                  <c:v>1.2360537022370246E-3</c:v>
                </c:pt>
                <c:pt idx="401">
                  <c:v>1.2336060377202088E-3</c:v>
                </c:pt>
                <c:pt idx="402">
                  <c:v>1.1865695735145932E-3</c:v>
                </c:pt>
                <c:pt idx="403">
                  <c:v>1.1866612152410686E-3</c:v>
                </c:pt>
                <c:pt idx="404">
                  <c:v>1.1928052445909633E-3</c:v>
                </c:pt>
                <c:pt idx="405">
                  <c:v>1.2011181325116646E-3</c:v>
                </c:pt>
                <c:pt idx="406">
                  <c:v>1.2123643235125803E-3</c:v>
                </c:pt>
                <c:pt idx="407">
                  <c:v>1.2107292743035241E-3</c:v>
                </c:pt>
                <c:pt idx="408">
                  <c:v>1.183688814121888E-3</c:v>
                </c:pt>
                <c:pt idx="409">
                  <c:v>1.1900415265712228E-3</c:v>
                </c:pt>
                <c:pt idx="410">
                  <c:v>1.2011211586182339E-3</c:v>
                </c:pt>
                <c:pt idx="411">
                  <c:v>1.1992701119347133E-3</c:v>
                </c:pt>
                <c:pt idx="412">
                  <c:v>1.2112956782030081E-3</c:v>
                </c:pt>
                <c:pt idx="413">
                  <c:v>1.2105794632503194E-3</c:v>
                </c:pt>
                <c:pt idx="414">
                  <c:v>1.2072695473309756E-3</c:v>
                </c:pt>
                <c:pt idx="415">
                  <c:v>1.2190442973245745E-3</c:v>
                </c:pt>
                <c:pt idx="416">
                  <c:v>1.199991478106534E-3</c:v>
                </c:pt>
                <c:pt idx="417">
                  <c:v>1.2069654611655072E-3</c:v>
                </c:pt>
                <c:pt idx="418">
                  <c:v>1.2392866799383622E-3</c:v>
                </c:pt>
                <c:pt idx="419">
                  <c:v>1.2435386043333763E-3</c:v>
                </c:pt>
                <c:pt idx="420">
                  <c:v>1.2231343212142907E-3</c:v>
                </c:pt>
                <c:pt idx="421">
                  <c:v>1.2297997108149073E-3</c:v>
                </c:pt>
                <c:pt idx="422">
                  <c:v>1.2510296973799791E-3</c:v>
                </c:pt>
                <c:pt idx="423">
                  <c:v>1.2648167192939417E-3</c:v>
                </c:pt>
                <c:pt idx="424">
                  <c:v>1.266456005697098E-3</c:v>
                </c:pt>
                <c:pt idx="425">
                  <c:v>1.2859822430967341E-3</c:v>
                </c:pt>
                <c:pt idx="426">
                  <c:v>1.2953337144877366E-3</c:v>
                </c:pt>
                <c:pt idx="427">
                  <c:v>1.2901067675924365E-3</c:v>
                </c:pt>
                <c:pt idx="428">
                  <c:v>1.2828527699544701E-3</c:v>
                </c:pt>
                <c:pt idx="429">
                  <c:v>1.2813623051262646E-3</c:v>
                </c:pt>
                <c:pt idx="430">
                  <c:v>1.2707875891951944E-3</c:v>
                </c:pt>
                <c:pt idx="431">
                  <c:v>1.2267953612444457E-3</c:v>
                </c:pt>
                <c:pt idx="432">
                  <c:v>1.2328139215004969E-3</c:v>
                </c:pt>
                <c:pt idx="433">
                  <c:v>1.2355208978765768E-3</c:v>
                </c:pt>
                <c:pt idx="434">
                  <c:v>1.2355297533621962E-3</c:v>
                </c:pt>
                <c:pt idx="435">
                  <c:v>1.2582260514880971E-3</c:v>
                </c:pt>
                <c:pt idx="436">
                  <c:v>1.2627567257447092E-3</c:v>
                </c:pt>
                <c:pt idx="437">
                  <c:v>1.2627520379924536E-3</c:v>
                </c:pt>
                <c:pt idx="438">
                  <c:v>1.2648836421625866E-3</c:v>
                </c:pt>
                <c:pt idx="439">
                  <c:v>1.2654203023729569E-3</c:v>
                </c:pt>
                <c:pt idx="440">
                  <c:v>1.243353735137277E-3</c:v>
                </c:pt>
                <c:pt idx="441">
                  <c:v>1.2464196999409272E-3</c:v>
                </c:pt>
                <c:pt idx="442">
                  <c:v>1.2476020706596849E-3</c:v>
                </c:pt>
                <c:pt idx="443">
                  <c:v>1.2410837032204042E-3</c:v>
                </c:pt>
                <c:pt idx="444">
                  <c:v>1.2623689709723922E-3</c:v>
                </c:pt>
                <c:pt idx="445">
                  <c:v>1.2640631319244863E-3</c:v>
                </c:pt>
                <c:pt idx="446">
                  <c:v>1.2591003195156123E-3</c:v>
                </c:pt>
                <c:pt idx="447">
                  <c:v>1.2587679939471263E-3</c:v>
                </c:pt>
                <c:pt idx="448">
                  <c:v>1.2584868007288743E-3</c:v>
                </c:pt>
                <c:pt idx="449">
                  <c:v>1.1936282497546241E-3</c:v>
                </c:pt>
                <c:pt idx="450">
                  <c:v>1.2026548367899796E-3</c:v>
                </c:pt>
                <c:pt idx="451">
                  <c:v>1.2100402052031738E-3</c:v>
                </c:pt>
                <c:pt idx="452">
                  <c:v>1.227654942914994E-3</c:v>
                </c:pt>
                <c:pt idx="453">
                  <c:v>1.2360021489895036E-3</c:v>
                </c:pt>
                <c:pt idx="454">
                  <c:v>1.1643480264093803E-3</c:v>
                </c:pt>
                <c:pt idx="455">
                  <c:v>1.1822946715748114E-3</c:v>
                </c:pt>
                <c:pt idx="456">
                  <c:v>1.1802357283519527E-3</c:v>
                </c:pt>
                <c:pt idx="457">
                  <c:v>1.1586038202523329E-3</c:v>
                </c:pt>
                <c:pt idx="458">
                  <c:v>1.1748939648594098E-3</c:v>
                </c:pt>
                <c:pt idx="459">
                  <c:v>1.1688164844954664E-3</c:v>
                </c:pt>
                <c:pt idx="460">
                  <c:v>1.2371610879173022E-3</c:v>
                </c:pt>
                <c:pt idx="461">
                  <c:v>1.2317189659591106E-3</c:v>
                </c:pt>
                <c:pt idx="462">
                  <c:v>1.2270104047308972E-3</c:v>
                </c:pt>
                <c:pt idx="463">
                  <c:v>1.2320664002865036E-3</c:v>
                </c:pt>
                <c:pt idx="464">
                  <c:v>1.2525643348798923E-3</c:v>
                </c:pt>
                <c:pt idx="465">
                  <c:v>1.2475963446816536E-3</c:v>
                </c:pt>
                <c:pt idx="466">
                  <c:v>1.2439788517391852E-3</c:v>
                </c:pt>
                <c:pt idx="467">
                  <c:v>1.2226617147372382E-3</c:v>
                </c:pt>
                <c:pt idx="468">
                  <c:v>1.2059563689367349E-3</c:v>
                </c:pt>
                <c:pt idx="469">
                  <c:v>1.1800820183244783E-3</c:v>
                </c:pt>
                <c:pt idx="470">
                  <c:v>1.1782667163190159E-3</c:v>
                </c:pt>
                <c:pt idx="471">
                  <c:v>1.1878072132114144E-3</c:v>
                </c:pt>
                <c:pt idx="472">
                  <c:v>1.1714244435657259E-3</c:v>
                </c:pt>
                <c:pt idx="473">
                  <c:v>1.1464908274482744E-3</c:v>
                </c:pt>
                <c:pt idx="474">
                  <c:v>1.1408535001457916E-3</c:v>
                </c:pt>
                <c:pt idx="475">
                  <c:v>1.1413734272724908E-3</c:v>
                </c:pt>
                <c:pt idx="476">
                  <c:v>1.1465094341957141E-3</c:v>
                </c:pt>
                <c:pt idx="477">
                  <c:v>1.1531284819007155E-3</c:v>
                </c:pt>
                <c:pt idx="478">
                  <c:v>1.1485292003369392E-3</c:v>
                </c:pt>
                <c:pt idx="479">
                  <c:v>1.1539558655314704E-3</c:v>
                </c:pt>
                <c:pt idx="480">
                  <c:v>1.1443980276215496E-3</c:v>
                </c:pt>
                <c:pt idx="481">
                  <c:v>1.0997207261921947E-3</c:v>
                </c:pt>
                <c:pt idx="482">
                  <c:v>1.1000813929508333E-3</c:v>
                </c:pt>
                <c:pt idx="483">
                  <c:v>1.101460121783415E-3</c:v>
                </c:pt>
                <c:pt idx="484">
                  <c:v>1.0600341826025039E-3</c:v>
                </c:pt>
                <c:pt idx="485">
                  <c:v>1.0678410736955344E-3</c:v>
                </c:pt>
                <c:pt idx="486">
                  <c:v>1.0524310944755588E-3</c:v>
                </c:pt>
                <c:pt idx="487">
                  <c:v>1.0504986469360906E-3</c:v>
                </c:pt>
                <c:pt idx="488">
                  <c:v>1.0434175292949024E-3</c:v>
                </c:pt>
                <c:pt idx="489">
                  <c:v>1.054298926867613E-3</c:v>
                </c:pt>
                <c:pt idx="490">
                  <c:v>1.0280498716477462E-3</c:v>
                </c:pt>
                <c:pt idx="491">
                  <c:v>1.0170527093958809E-3</c:v>
                </c:pt>
                <c:pt idx="492">
                  <c:v>1.0345104997606285E-3</c:v>
                </c:pt>
                <c:pt idx="493">
                  <c:v>1.0355309424729205E-3</c:v>
                </c:pt>
                <c:pt idx="494">
                  <c:v>1.0289231196394561E-3</c:v>
                </c:pt>
                <c:pt idx="495">
                  <c:v>1.011714134386746E-3</c:v>
                </c:pt>
                <c:pt idx="496">
                  <c:v>1.0083821627255782E-3</c:v>
                </c:pt>
                <c:pt idx="497">
                  <c:v>1.0079738163832274E-3</c:v>
                </c:pt>
                <c:pt idx="498">
                  <c:v>1.0068464847677655E-3</c:v>
                </c:pt>
                <c:pt idx="499">
                  <c:v>9.9520248961125967E-4</c:v>
                </c:pt>
                <c:pt idx="500">
                  <c:v>1.0091887482447577E-3</c:v>
                </c:pt>
                <c:pt idx="501">
                  <c:v>1.0089216517617078E-3</c:v>
                </c:pt>
                <c:pt idx="502">
                  <c:v>1.0083104771930285E-3</c:v>
                </c:pt>
                <c:pt idx="503">
                  <c:v>9.9153275154570072E-4</c:v>
                </c:pt>
                <c:pt idx="504">
                  <c:v>9.8955846296167093E-4</c:v>
                </c:pt>
                <c:pt idx="505">
                  <c:v>9.8871929018952984E-4</c:v>
                </c:pt>
                <c:pt idx="506">
                  <c:v>9.8865334100441886E-4</c:v>
                </c:pt>
                <c:pt idx="507">
                  <c:v>9.4565200268199585E-4</c:v>
                </c:pt>
                <c:pt idx="508">
                  <c:v>9.4517545005796293E-4</c:v>
                </c:pt>
                <c:pt idx="509">
                  <c:v>9.4720769256485544E-4</c:v>
                </c:pt>
                <c:pt idx="510">
                  <c:v>9.6735062583541297E-4</c:v>
                </c:pt>
                <c:pt idx="511">
                  <c:v>9.6324002130915819E-4</c:v>
                </c:pt>
                <c:pt idx="512">
                  <c:v>9.4883590960049473E-4</c:v>
                </c:pt>
                <c:pt idx="513">
                  <c:v>9.4878816905300542E-4</c:v>
                </c:pt>
                <c:pt idx="514">
                  <c:v>9.4168376145678382E-4</c:v>
                </c:pt>
                <c:pt idx="515">
                  <c:v>9.158432548090435E-4</c:v>
                </c:pt>
                <c:pt idx="516">
                  <c:v>9.1417170350910966E-4</c:v>
                </c:pt>
                <c:pt idx="517">
                  <c:v>9.1155166061400428E-4</c:v>
                </c:pt>
                <c:pt idx="518">
                  <c:v>9.0072642159674311E-4</c:v>
                </c:pt>
                <c:pt idx="519">
                  <c:v>9.0332396222668975E-4</c:v>
                </c:pt>
                <c:pt idx="520">
                  <c:v>9.0153525128217494E-4</c:v>
                </c:pt>
                <c:pt idx="521">
                  <c:v>8.725855481918946E-4</c:v>
                </c:pt>
                <c:pt idx="522">
                  <c:v>9.0283560448155243E-4</c:v>
                </c:pt>
                <c:pt idx="523">
                  <c:v>8.35047355063759E-4</c:v>
                </c:pt>
                <c:pt idx="524">
                  <c:v>9.0508221409589778E-4</c:v>
                </c:pt>
                <c:pt idx="525">
                  <c:v>9.1179330692368736E-4</c:v>
                </c:pt>
                <c:pt idx="526">
                  <c:v>9.7588623110427377E-4</c:v>
                </c:pt>
                <c:pt idx="527">
                  <c:v>1.0245059185825468E-3</c:v>
                </c:pt>
                <c:pt idx="528">
                  <c:v>1.0213898890414224E-3</c:v>
                </c:pt>
                <c:pt idx="529">
                  <c:v>1.0346262834308624E-3</c:v>
                </c:pt>
                <c:pt idx="530">
                  <c:v>1.1145903939862546E-3</c:v>
                </c:pt>
                <c:pt idx="531">
                  <c:v>1.1154814332986467E-3</c:v>
                </c:pt>
                <c:pt idx="532">
                  <c:v>1.1023653359051658E-3</c:v>
                </c:pt>
                <c:pt idx="533">
                  <c:v>1.0993064224018702E-3</c:v>
                </c:pt>
                <c:pt idx="534">
                  <c:v>1.1131462927886451E-3</c:v>
                </c:pt>
                <c:pt idx="535">
                  <c:v>1.1238582746991594E-3</c:v>
                </c:pt>
                <c:pt idx="536">
                  <c:v>1.1729698199955886E-3</c:v>
                </c:pt>
                <c:pt idx="537">
                  <c:v>1.1708374659918899E-3</c:v>
                </c:pt>
                <c:pt idx="538">
                  <c:v>1.16750761251372E-3</c:v>
                </c:pt>
                <c:pt idx="539">
                  <c:v>1.1588305727859773E-3</c:v>
                </c:pt>
                <c:pt idx="540">
                  <c:v>1.1725102016052113E-3</c:v>
                </c:pt>
                <c:pt idx="541">
                  <c:v>1.1712522108796965E-3</c:v>
                </c:pt>
                <c:pt idx="542">
                  <c:v>1.1652332951987456E-3</c:v>
                </c:pt>
                <c:pt idx="543">
                  <c:v>1.1659138450266352E-3</c:v>
                </c:pt>
                <c:pt idx="544">
                  <c:v>1.1758612168718445E-3</c:v>
                </c:pt>
                <c:pt idx="545">
                  <c:v>1.1814404005658842E-3</c:v>
                </c:pt>
                <c:pt idx="546">
                  <c:v>1.1752182228743739E-3</c:v>
                </c:pt>
                <c:pt idx="547">
                  <c:v>1.1887388064122256E-3</c:v>
                </c:pt>
                <c:pt idx="548">
                  <c:v>1.1985758418612993E-3</c:v>
                </c:pt>
                <c:pt idx="549">
                  <c:v>1.2009935558886693E-3</c:v>
                </c:pt>
                <c:pt idx="550">
                  <c:v>1.2028713831358129E-3</c:v>
                </c:pt>
                <c:pt idx="551">
                  <c:v>1.2019632799442463E-3</c:v>
                </c:pt>
                <c:pt idx="552">
                  <c:v>1.2015375579140859E-3</c:v>
                </c:pt>
                <c:pt idx="553">
                  <c:v>1.2076363601846026E-3</c:v>
                </c:pt>
                <c:pt idx="554">
                  <c:v>1.2036667979586997E-3</c:v>
                </c:pt>
                <c:pt idx="555">
                  <c:v>1.1707394294553923E-3</c:v>
                </c:pt>
                <c:pt idx="556">
                  <c:v>1.1772573275323466E-3</c:v>
                </c:pt>
                <c:pt idx="557">
                  <c:v>1.1768783617328198E-3</c:v>
                </c:pt>
                <c:pt idx="558">
                  <c:v>1.1955831308438504E-3</c:v>
                </c:pt>
                <c:pt idx="559">
                  <c:v>1.2192811407487206E-3</c:v>
                </c:pt>
                <c:pt idx="560">
                  <c:v>1.2149074973926914E-3</c:v>
                </c:pt>
                <c:pt idx="561">
                  <c:v>1.2162729049147334E-3</c:v>
                </c:pt>
                <c:pt idx="562">
                  <c:v>1.2224175312099421E-3</c:v>
                </c:pt>
                <c:pt idx="563">
                  <c:v>1.2008660109453274E-3</c:v>
                </c:pt>
                <c:pt idx="564">
                  <c:v>1.2345240494140461E-3</c:v>
                </c:pt>
                <c:pt idx="565">
                  <c:v>1.2572835069746614E-3</c:v>
                </c:pt>
                <c:pt idx="566">
                  <c:v>1.2468108117827648E-3</c:v>
                </c:pt>
                <c:pt idx="567">
                  <c:v>1.251952406178396E-3</c:v>
                </c:pt>
                <c:pt idx="568">
                  <c:v>1.2485018022076E-3</c:v>
                </c:pt>
                <c:pt idx="569">
                  <c:v>1.4875625809469405E-3</c:v>
                </c:pt>
                <c:pt idx="570">
                  <c:v>1.5197049251944141E-3</c:v>
                </c:pt>
                <c:pt idx="571">
                  <c:v>1.5211683817846846E-3</c:v>
                </c:pt>
                <c:pt idx="572">
                  <c:v>1.5196618755540106E-3</c:v>
                </c:pt>
                <c:pt idx="573">
                  <c:v>1.5097599108470109E-3</c:v>
                </c:pt>
                <c:pt idx="574">
                  <c:v>1.5127087549990439E-3</c:v>
                </c:pt>
                <c:pt idx="575">
                  <c:v>1.527025231077654E-3</c:v>
                </c:pt>
                <c:pt idx="576">
                  <c:v>1.5254347421705297E-3</c:v>
                </c:pt>
                <c:pt idx="577">
                  <c:v>1.5099050927958242E-3</c:v>
                </c:pt>
                <c:pt idx="578">
                  <c:v>1.5098435253489168E-3</c:v>
                </c:pt>
                <c:pt idx="579">
                  <c:v>1.5252200650009773E-3</c:v>
                </c:pt>
                <c:pt idx="580">
                  <c:v>1.5260604104933464E-3</c:v>
                </c:pt>
                <c:pt idx="581">
                  <c:v>1.528188745019226E-3</c:v>
                </c:pt>
                <c:pt idx="582">
                  <c:v>1.5247638726851667E-3</c:v>
                </c:pt>
                <c:pt idx="583">
                  <c:v>1.531162006374376E-3</c:v>
                </c:pt>
                <c:pt idx="584">
                  <c:v>1.5277624851359585E-3</c:v>
                </c:pt>
                <c:pt idx="585">
                  <c:v>1.5345111149312671E-3</c:v>
                </c:pt>
                <c:pt idx="586">
                  <c:v>1.5272740060759229E-3</c:v>
                </c:pt>
                <c:pt idx="587">
                  <c:v>1.4987325933524527E-3</c:v>
                </c:pt>
                <c:pt idx="588">
                  <c:v>1.4154221945365491E-3</c:v>
                </c:pt>
                <c:pt idx="589">
                  <c:v>1.4205500944938709E-3</c:v>
                </c:pt>
                <c:pt idx="590">
                  <c:v>1.411006037543618E-3</c:v>
                </c:pt>
                <c:pt idx="591">
                  <c:v>1.4089642402652634E-3</c:v>
                </c:pt>
                <c:pt idx="592">
                  <c:v>1.4143735859734785E-3</c:v>
                </c:pt>
                <c:pt idx="593">
                  <c:v>1.3721773642395259E-3</c:v>
                </c:pt>
                <c:pt idx="594">
                  <c:v>1.3873211086547319E-3</c:v>
                </c:pt>
                <c:pt idx="595">
                  <c:v>1.3900320149347338E-3</c:v>
                </c:pt>
                <c:pt idx="596">
                  <c:v>1.3866290093818513E-3</c:v>
                </c:pt>
                <c:pt idx="597">
                  <c:v>1.4135139330703869E-3</c:v>
                </c:pt>
                <c:pt idx="598">
                  <c:v>1.395819630716366E-3</c:v>
                </c:pt>
                <c:pt idx="599">
                  <c:v>1.3717925961698491E-3</c:v>
                </c:pt>
                <c:pt idx="600">
                  <c:v>1.3717742394463472E-3</c:v>
                </c:pt>
                <c:pt idx="601">
                  <c:v>1.3652118665980618E-3</c:v>
                </c:pt>
                <c:pt idx="602">
                  <c:v>1.371821769739167E-3</c:v>
                </c:pt>
                <c:pt idx="603">
                  <c:v>1.3593176231144943E-3</c:v>
                </c:pt>
                <c:pt idx="604">
                  <c:v>1.356840478728235E-3</c:v>
                </c:pt>
                <c:pt idx="605">
                  <c:v>1.3943434530842278E-3</c:v>
                </c:pt>
                <c:pt idx="606">
                  <c:v>1.4003774996500572E-3</c:v>
                </c:pt>
                <c:pt idx="607">
                  <c:v>1.3996750249004571E-3</c:v>
                </c:pt>
                <c:pt idx="608">
                  <c:v>1.3902993628811997E-3</c:v>
                </c:pt>
                <c:pt idx="609">
                  <c:v>1.3868844160746785E-3</c:v>
                </c:pt>
                <c:pt idx="610">
                  <c:v>1.3907458801478484E-3</c:v>
                </c:pt>
                <c:pt idx="611">
                  <c:v>1.386584943660264E-3</c:v>
                </c:pt>
                <c:pt idx="612">
                  <c:v>1.3815691165070122E-3</c:v>
                </c:pt>
                <c:pt idx="613">
                  <c:v>1.3856838776344395E-3</c:v>
                </c:pt>
                <c:pt idx="614">
                  <c:v>1.3974154756274371E-3</c:v>
                </c:pt>
                <c:pt idx="615">
                  <c:v>1.4433246217219326E-3</c:v>
                </c:pt>
                <c:pt idx="616">
                  <c:v>1.439811513211245E-3</c:v>
                </c:pt>
                <c:pt idx="617">
                  <c:v>1.4385136894660875E-3</c:v>
                </c:pt>
                <c:pt idx="618">
                  <c:v>1.4401845491174539E-3</c:v>
                </c:pt>
                <c:pt idx="619">
                  <c:v>1.4469473209990007E-3</c:v>
                </c:pt>
                <c:pt idx="620">
                  <c:v>1.475797915834206E-3</c:v>
                </c:pt>
                <c:pt idx="621">
                  <c:v>1.4682430431400178E-3</c:v>
                </c:pt>
                <c:pt idx="622">
                  <c:v>1.4462509444168631E-3</c:v>
                </c:pt>
                <c:pt idx="623">
                  <c:v>1.4476135944423785E-3</c:v>
                </c:pt>
                <c:pt idx="624">
                  <c:v>1.4821769818443961E-3</c:v>
                </c:pt>
                <c:pt idx="625">
                  <c:v>1.4630065781844673E-3</c:v>
                </c:pt>
                <c:pt idx="626">
                  <c:v>1.4646708726119967E-3</c:v>
                </c:pt>
                <c:pt idx="627">
                  <c:v>1.4096501575743446E-3</c:v>
                </c:pt>
                <c:pt idx="628">
                  <c:v>1.3810938017332064E-3</c:v>
                </c:pt>
                <c:pt idx="629">
                  <c:v>1.3720016479887511E-3</c:v>
                </c:pt>
                <c:pt idx="630">
                  <c:v>1.3581203349614123E-3</c:v>
                </c:pt>
                <c:pt idx="631">
                  <c:v>1.3581746602155148E-3</c:v>
                </c:pt>
                <c:pt idx="632">
                  <c:v>1.1493589183243565E-3</c:v>
                </c:pt>
                <c:pt idx="633">
                  <c:v>1.1219461456902396E-3</c:v>
                </c:pt>
                <c:pt idx="634">
                  <c:v>1.1276287163455507E-3</c:v>
                </c:pt>
                <c:pt idx="635">
                  <c:v>1.1154268378761069E-3</c:v>
                </c:pt>
                <c:pt idx="636">
                  <c:v>1.1223886249317151E-3</c:v>
                </c:pt>
                <c:pt idx="637">
                  <c:v>1.1187860524408371E-3</c:v>
                </c:pt>
                <c:pt idx="638">
                  <c:v>1.1077172789590499E-3</c:v>
                </c:pt>
                <c:pt idx="639">
                  <c:v>1.1077211749239485E-3</c:v>
                </c:pt>
                <c:pt idx="640">
                  <c:v>1.1021738672469419E-3</c:v>
                </c:pt>
                <c:pt idx="641">
                  <c:v>1.1001748901927335E-3</c:v>
                </c:pt>
                <c:pt idx="642">
                  <c:v>1.095230302666457E-3</c:v>
                </c:pt>
                <c:pt idx="643">
                  <c:v>1.0935853880445605E-3</c:v>
                </c:pt>
                <c:pt idx="644">
                  <c:v>1.0963399876143776E-3</c:v>
                </c:pt>
                <c:pt idx="645">
                  <c:v>1.1184095689664808E-3</c:v>
                </c:pt>
                <c:pt idx="646">
                  <c:v>1.1008161203396999E-3</c:v>
                </c:pt>
                <c:pt idx="647">
                  <c:v>1.0657762499671724E-3</c:v>
                </c:pt>
                <c:pt idx="648">
                  <c:v>1.0503515990703989E-3</c:v>
                </c:pt>
                <c:pt idx="649">
                  <c:v>1.0473486181762093E-3</c:v>
                </c:pt>
                <c:pt idx="650">
                  <c:v>1.0510544741852428E-3</c:v>
                </c:pt>
                <c:pt idx="651">
                  <c:v>1.0498410800906942E-3</c:v>
                </c:pt>
                <c:pt idx="652">
                  <c:v>1.0781786228890721E-3</c:v>
                </c:pt>
                <c:pt idx="653">
                  <c:v>1.0808666014983919E-3</c:v>
                </c:pt>
                <c:pt idx="654">
                  <c:v>1.0819344413233289E-3</c:v>
                </c:pt>
                <c:pt idx="655">
                  <c:v>1.0691893408294223E-3</c:v>
                </c:pt>
                <c:pt idx="656">
                  <c:v>1.0692639896673316E-3</c:v>
                </c:pt>
                <c:pt idx="657">
                  <c:v>1.0443063355235057E-3</c:v>
                </c:pt>
                <c:pt idx="658">
                  <c:v>1.0485573300807801E-3</c:v>
                </c:pt>
                <c:pt idx="659">
                  <c:v>1.039883097291836E-3</c:v>
                </c:pt>
                <c:pt idx="660">
                  <c:v>9.9580869117324553E-4</c:v>
                </c:pt>
                <c:pt idx="661">
                  <c:v>9.9715747395501785E-4</c:v>
                </c:pt>
                <c:pt idx="662">
                  <c:v>9.9260679017138171E-4</c:v>
                </c:pt>
                <c:pt idx="663">
                  <c:v>1.0183015338939172E-3</c:v>
                </c:pt>
                <c:pt idx="664">
                  <c:v>1.028109838342802E-3</c:v>
                </c:pt>
                <c:pt idx="665">
                  <c:v>1.0133604027991292E-3</c:v>
                </c:pt>
                <c:pt idx="666">
                  <c:v>1.0458576998880463E-3</c:v>
                </c:pt>
                <c:pt idx="667">
                  <c:v>1.0533844775242704E-3</c:v>
                </c:pt>
                <c:pt idx="668">
                  <c:v>1.0352883889128324E-3</c:v>
                </c:pt>
                <c:pt idx="669">
                  <c:v>1.0316240128954318E-3</c:v>
                </c:pt>
                <c:pt idx="670">
                  <c:v>1.0502581951682892E-3</c:v>
                </c:pt>
                <c:pt idx="671">
                  <c:v>1.1009256920576035E-3</c:v>
                </c:pt>
                <c:pt idx="672">
                  <c:v>1.1320884497406083E-3</c:v>
                </c:pt>
                <c:pt idx="673">
                  <c:v>1.1318298010011491E-3</c:v>
                </c:pt>
                <c:pt idx="674">
                  <c:v>1.1388641011453747E-3</c:v>
                </c:pt>
                <c:pt idx="675">
                  <c:v>1.1365444117039073E-3</c:v>
                </c:pt>
                <c:pt idx="676">
                  <c:v>1.1342650657229015E-3</c:v>
                </c:pt>
                <c:pt idx="677">
                  <c:v>1.1567760532464476E-3</c:v>
                </c:pt>
                <c:pt idx="678">
                  <c:v>1.141068474081865E-3</c:v>
                </c:pt>
                <c:pt idx="679">
                  <c:v>1.1394185861058745E-3</c:v>
                </c:pt>
                <c:pt idx="680">
                  <c:v>1.1243108609979848E-3</c:v>
                </c:pt>
                <c:pt idx="681">
                  <c:v>1.1205487336765829E-3</c:v>
                </c:pt>
                <c:pt idx="682">
                  <c:v>1.1220829748012444E-3</c:v>
                </c:pt>
                <c:pt idx="683">
                  <c:v>1.0690335089041058E-3</c:v>
                </c:pt>
                <c:pt idx="684">
                  <c:v>1.0689935892451154E-3</c:v>
                </c:pt>
                <c:pt idx="685">
                  <c:v>1.0764112589819442E-3</c:v>
                </c:pt>
                <c:pt idx="686">
                  <c:v>1.0790840828824393E-3</c:v>
                </c:pt>
                <c:pt idx="687">
                  <c:v>1.0182173711851083E-3</c:v>
                </c:pt>
                <c:pt idx="688">
                  <c:v>1.016591462025586E-3</c:v>
                </c:pt>
                <c:pt idx="689">
                  <c:v>1.0404579082844616E-3</c:v>
                </c:pt>
                <c:pt idx="690">
                  <c:v>1.0403910241038833E-3</c:v>
                </c:pt>
                <c:pt idx="691">
                  <c:v>1.0411597906014169E-3</c:v>
                </c:pt>
                <c:pt idx="692">
                  <c:v>1.0466936513381468E-3</c:v>
                </c:pt>
                <c:pt idx="693">
                  <c:v>1.0497446345966764E-3</c:v>
                </c:pt>
                <c:pt idx="694">
                  <c:v>1.0700695732127378E-3</c:v>
                </c:pt>
                <c:pt idx="695">
                  <c:v>1.0686452274320916E-3</c:v>
                </c:pt>
                <c:pt idx="696">
                  <c:v>1.0666220374129019E-3</c:v>
                </c:pt>
                <c:pt idx="697">
                  <c:v>1.0866210405369493E-3</c:v>
                </c:pt>
                <c:pt idx="698">
                  <c:v>1.0920761817717244E-3</c:v>
                </c:pt>
                <c:pt idx="699">
                  <c:v>1.1001363846125014E-3</c:v>
                </c:pt>
                <c:pt idx="700">
                  <c:v>1.0964681047699462E-3</c:v>
                </c:pt>
                <c:pt idx="701">
                  <c:v>1.0966307074480319E-3</c:v>
                </c:pt>
                <c:pt idx="702">
                  <c:v>1.0988609283002573E-3</c:v>
                </c:pt>
                <c:pt idx="703">
                  <c:v>1.1106829159192972E-3</c:v>
                </c:pt>
                <c:pt idx="704">
                  <c:v>1.1145320394238315E-3</c:v>
                </c:pt>
                <c:pt idx="705">
                  <c:v>1.1142467568449803E-3</c:v>
                </c:pt>
                <c:pt idx="706">
                  <c:v>1.1122934225986441E-3</c:v>
                </c:pt>
                <c:pt idx="707">
                  <c:v>1.1106143155788317E-3</c:v>
                </c:pt>
                <c:pt idx="708">
                  <c:v>1.0860893197319639E-3</c:v>
                </c:pt>
                <c:pt idx="709">
                  <c:v>1.0825645126028237E-3</c:v>
                </c:pt>
                <c:pt idx="710">
                  <c:v>1.1101277698258849E-3</c:v>
                </c:pt>
                <c:pt idx="711">
                  <c:v>1.1337119364075517E-3</c:v>
                </c:pt>
                <c:pt idx="712">
                  <c:v>1.1587204283956454E-3</c:v>
                </c:pt>
                <c:pt idx="713">
                  <c:v>1.1504007653147959E-3</c:v>
                </c:pt>
                <c:pt idx="714">
                  <c:v>1.1456992863656799E-3</c:v>
                </c:pt>
                <c:pt idx="715">
                  <c:v>1.1313042815529156E-3</c:v>
                </c:pt>
                <c:pt idx="716">
                  <c:v>1.1409572493685193E-3</c:v>
                </c:pt>
                <c:pt idx="717">
                  <c:v>1.1372111465111881E-3</c:v>
                </c:pt>
                <c:pt idx="718">
                  <c:v>1.1273176156304243E-3</c:v>
                </c:pt>
                <c:pt idx="719">
                  <c:v>1.1370927719303442E-3</c:v>
                </c:pt>
                <c:pt idx="720">
                  <c:v>1.1562868242681824E-3</c:v>
                </c:pt>
                <c:pt idx="721">
                  <c:v>1.1561019104670536E-3</c:v>
                </c:pt>
                <c:pt idx="722">
                  <c:v>1.1659776232901299E-3</c:v>
                </c:pt>
                <c:pt idx="723">
                  <c:v>1.161289681157047E-3</c:v>
                </c:pt>
                <c:pt idx="724">
                  <c:v>1.16554628767625E-3</c:v>
                </c:pt>
                <c:pt idx="725">
                  <c:v>1.1829636255979287E-3</c:v>
                </c:pt>
                <c:pt idx="726">
                  <c:v>1.1839705416646878E-3</c:v>
                </c:pt>
                <c:pt idx="727">
                  <c:v>1.1901904773610095E-3</c:v>
                </c:pt>
                <c:pt idx="728">
                  <c:v>1.185766544430268E-3</c:v>
                </c:pt>
                <c:pt idx="729">
                  <c:v>1.1543901762854081E-3</c:v>
                </c:pt>
                <c:pt idx="730">
                  <c:v>1.1651489875937999E-3</c:v>
                </c:pt>
                <c:pt idx="731">
                  <c:v>1.1622508910357353E-3</c:v>
                </c:pt>
                <c:pt idx="732">
                  <c:v>1.1662177954694108E-3</c:v>
                </c:pt>
                <c:pt idx="733">
                  <c:v>1.138770961384766E-3</c:v>
                </c:pt>
                <c:pt idx="734">
                  <c:v>1.0587004130862851E-3</c:v>
                </c:pt>
                <c:pt idx="735">
                  <c:v>1.0376336151449771E-3</c:v>
                </c:pt>
                <c:pt idx="736">
                  <c:v>1.0413306387315685E-3</c:v>
                </c:pt>
                <c:pt idx="737">
                  <c:v>1.0284545645885411E-3</c:v>
                </c:pt>
                <c:pt idx="738">
                  <c:v>1.0284039038709794E-3</c:v>
                </c:pt>
                <c:pt idx="739">
                  <c:v>1.0192379603363283E-3</c:v>
                </c:pt>
                <c:pt idx="740">
                  <c:v>9.6633771649186828E-4</c:v>
                </c:pt>
                <c:pt idx="741">
                  <c:v>9.5600744342553862E-4</c:v>
                </c:pt>
                <c:pt idx="742">
                  <c:v>9.5996631293630125E-4</c:v>
                </c:pt>
                <c:pt idx="743">
                  <c:v>9.6000125244278937E-4</c:v>
                </c:pt>
                <c:pt idx="744">
                  <c:v>9.6437132931812876E-4</c:v>
                </c:pt>
                <c:pt idx="745">
                  <c:v>9.6523656258950185E-4</c:v>
                </c:pt>
                <c:pt idx="746">
                  <c:v>9.6649417385350053E-4</c:v>
                </c:pt>
                <c:pt idx="747">
                  <c:v>9.7793035620658084E-4</c:v>
                </c:pt>
                <c:pt idx="748">
                  <c:v>9.6353605524926618E-4</c:v>
                </c:pt>
                <c:pt idx="749">
                  <c:v>9.6693528947873659E-4</c:v>
                </c:pt>
                <c:pt idx="750">
                  <c:v>9.7819393655654264E-4</c:v>
                </c:pt>
                <c:pt idx="751">
                  <c:v>1.0092970326865285E-3</c:v>
                </c:pt>
                <c:pt idx="752">
                  <c:v>9.7145455961237463E-4</c:v>
                </c:pt>
                <c:pt idx="753">
                  <c:v>9.7143065333884723E-4</c:v>
                </c:pt>
                <c:pt idx="754">
                  <c:v>9.6109322755177765E-4</c:v>
                </c:pt>
                <c:pt idx="755">
                  <c:v>9.653790827372959E-4</c:v>
                </c:pt>
                <c:pt idx="756">
                  <c:v>9.6548119267303673E-4</c:v>
                </c:pt>
                <c:pt idx="757">
                  <c:v>9.7304633071054693E-4</c:v>
                </c:pt>
                <c:pt idx="758">
                  <c:v>9.8163757517297071E-4</c:v>
                </c:pt>
                <c:pt idx="759">
                  <c:v>9.7939855144290266E-4</c:v>
                </c:pt>
                <c:pt idx="760">
                  <c:v>9.8440485098990108E-4</c:v>
                </c:pt>
                <c:pt idx="761">
                  <c:v>9.9207707588518665E-4</c:v>
                </c:pt>
                <c:pt idx="762">
                  <c:v>9.8238653049069003E-4</c:v>
                </c:pt>
                <c:pt idx="763">
                  <c:v>9.8230763469849425E-4</c:v>
                </c:pt>
                <c:pt idx="764">
                  <c:v>9.822707196873357E-4</c:v>
                </c:pt>
                <c:pt idx="765">
                  <c:v>9.8883872193243931E-4</c:v>
                </c:pt>
                <c:pt idx="766">
                  <c:v>9.9039604344511789E-4</c:v>
                </c:pt>
                <c:pt idx="767">
                  <c:v>1.020073390847729E-3</c:v>
                </c:pt>
                <c:pt idx="768">
                  <c:v>9.9948638570092558E-4</c:v>
                </c:pt>
                <c:pt idx="769">
                  <c:v>9.9950598879593091E-4</c:v>
                </c:pt>
                <c:pt idx="770">
                  <c:v>9.950042840849195E-4</c:v>
                </c:pt>
                <c:pt idx="771">
                  <c:v>9.9800794163282833E-4</c:v>
                </c:pt>
                <c:pt idx="772">
                  <c:v>9.9958912483940243E-4</c:v>
                </c:pt>
                <c:pt idx="773">
                  <c:v>9.9243100864897585E-4</c:v>
                </c:pt>
                <c:pt idx="774">
                  <c:v>1.0687426165347205E-3</c:v>
                </c:pt>
                <c:pt idx="775">
                  <c:v>1.0425131798452332E-3</c:v>
                </c:pt>
                <c:pt idx="776">
                  <c:v>1.048896926265711E-3</c:v>
                </c:pt>
                <c:pt idx="777">
                  <c:v>1.0761518305613745E-3</c:v>
                </c:pt>
                <c:pt idx="778">
                  <c:v>1.0871912579968643E-3</c:v>
                </c:pt>
                <c:pt idx="779">
                  <c:v>1.0841937047847295E-3</c:v>
                </c:pt>
                <c:pt idx="780">
                  <c:v>1.0858961504868663E-3</c:v>
                </c:pt>
                <c:pt idx="781">
                  <c:v>1.0943597695763229E-3</c:v>
                </c:pt>
                <c:pt idx="782">
                  <c:v>1.0682742560114188E-3</c:v>
                </c:pt>
                <c:pt idx="783">
                  <c:v>1.0519497343977246E-3</c:v>
                </c:pt>
                <c:pt idx="784">
                  <c:v>1.0568604106727831E-3</c:v>
                </c:pt>
                <c:pt idx="785">
                  <c:v>1.0423770031671347E-3</c:v>
                </c:pt>
                <c:pt idx="786">
                  <c:v>1.0412642134753083E-3</c:v>
                </c:pt>
                <c:pt idx="787">
                  <c:v>1.0487977500633643E-3</c:v>
                </c:pt>
                <c:pt idx="788">
                  <c:v>1.0601477187160576E-3</c:v>
                </c:pt>
                <c:pt idx="789">
                  <c:v>1.0614902156357582E-3</c:v>
                </c:pt>
                <c:pt idx="790">
                  <c:v>1.0707404319062106E-3</c:v>
                </c:pt>
                <c:pt idx="791">
                  <c:v>1.0680266942460091E-3</c:v>
                </c:pt>
                <c:pt idx="792">
                  <c:v>1.0484352601417605E-3</c:v>
                </c:pt>
                <c:pt idx="793">
                  <c:v>1.0332325495448769E-3</c:v>
                </c:pt>
                <c:pt idx="794">
                  <c:v>1.034469131485748E-3</c:v>
                </c:pt>
                <c:pt idx="795">
                  <c:v>1.0405934594145351E-3</c:v>
                </c:pt>
                <c:pt idx="796">
                  <c:v>1.041252412486166E-3</c:v>
                </c:pt>
                <c:pt idx="797">
                  <c:v>1.0492970288823802E-3</c:v>
                </c:pt>
                <c:pt idx="798">
                  <c:v>1.0415053834531562E-3</c:v>
                </c:pt>
                <c:pt idx="799">
                  <c:v>1.0379453931630032E-3</c:v>
                </c:pt>
                <c:pt idx="800">
                  <c:v>1.0382153471057587E-3</c:v>
                </c:pt>
                <c:pt idx="801">
                  <c:v>1.0366917984893287E-3</c:v>
                </c:pt>
                <c:pt idx="802">
                  <c:v>1.0521871154077482E-3</c:v>
                </c:pt>
                <c:pt idx="803">
                  <c:v>1.0526519325410304E-3</c:v>
                </c:pt>
                <c:pt idx="804">
                  <c:v>1.0463204136410965E-3</c:v>
                </c:pt>
                <c:pt idx="805">
                  <c:v>1.0467982590787162E-3</c:v>
                </c:pt>
                <c:pt idx="806">
                  <c:v>1.0133769866678616E-3</c:v>
                </c:pt>
                <c:pt idx="807">
                  <c:v>1.0098509662778521E-3</c:v>
                </c:pt>
                <c:pt idx="808">
                  <c:v>1.011050270685871E-3</c:v>
                </c:pt>
                <c:pt idx="809">
                  <c:v>1.0253265432977078E-3</c:v>
                </c:pt>
                <c:pt idx="810">
                  <c:v>1.0233193091654651E-3</c:v>
                </c:pt>
                <c:pt idx="811">
                  <c:v>1.0243910547871277E-3</c:v>
                </c:pt>
                <c:pt idx="812">
                  <c:v>1.0249449805917073E-3</c:v>
                </c:pt>
                <c:pt idx="813">
                  <c:v>1.0169905486247925E-3</c:v>
                </c:pt>
                <c:pt idx="814">
                  <c:v>9.8486163288348722E-4</c:v>
                </c:pt>
                <c:pt idx="815">
                  <c:v>9.8416031778481776E-4</c:v>
                </c:pt>
                <c:pt idx="816">
                  <c:v>9.8752112070634238E-4</c:v>
                </c:pt>
                <c:pt idx="817">
                  <c:v>9.9277366935928866E-4</c:v>
                </c:pt>
                <c:pt idx="818">
                  <c:v>1.0330882862703119E-3</c:v>
                </c:pt>
                <c:pt idx="819">
                  <c:v>1.0397079013394241E-3</c:v>
                </c:pt>
                <c:pt idx="820">
                  <c:v>1.0404416526386521E-3</c:v>
                </c:pt>
                <c:pt idx="821">
                  <c:v>1.0387362964521963E-3</c:v>
                </c:pt>
                <c:pt idx="822">
                  <c:v>1.0354806415849808E-3</c:v>
                </c:pt>
                <c:pt idx="823">
                  <c:v>1.0288839762651197E-3</c:v>
                </c:pt>
                <c:pt idx="824">
                  <c:v>1.0318570337165193E-3</c:v>
                </c:pt>
                <c:pt idx="825">
                  <c:v>1.0315312751477275E-3</c:v>
                </c:pt>
                <c:pt idx="826">
                  <c:v>1.0623076348153272E-3</c:v>
                </c:pt>
                <c:pt idx="827">
                  <c:v>1.0670430942378638E-3</c:v>
                </c:pt>
                <c:pt idx="828">
                  <c:v>1.0829150135481017E-3</c:v>
                </c:pt>
                <c:pt idx="829">
                  <c:v>1.0780915310542234E-3</c:v>
                </c:pt>
                <c:pt idx="830">
                  <c:v>1.0509058932389112E-3</c:v>
                </c:pt>
                <c:pt idx="831">
                  <c:v>1.0597069889907366E-3</c:v>
                </c:pt>
                <c:pt idx="832">
                  <c:v>1.0596599017845666E-3</c:v>
                </c:pt>
                <c:pt idx="833">
                  <c:v>1.060990380378189E-3</c:v>
                </c:pt>
                <c:pt idx="834">
                  <c:v>1.0511598117798361E-3</c:v>
                </c:pt>
                <c:pt idx="835">
                  <c:v>1.0522012266137835E-3</c:v>
                </c:pt>
                <c:pt idx="836">
                  <c:v>1.0418857522342645E-3</c:v>
                </c:pt>
                <c:pt idx="837">
                  <c:v>9.560473951555563E-4</c:v>
                </c:pt>
                <c:pt idx="838">
                  <c:v>9.5392792161448734E-4</c:v>
                </c:pt>
                <c:pt idx="839">
                  <c:v>9.5134072928924386E-4</c:v>
                </c:pt>
                <c:pt idx="840">
                  <c:v>9.6069060816451836E-4</c:v>
                </c:pt>
                <c:pt idx="841">
                  <c:v>9.4460110530980329E-4</c:v>
                </c:pt>
                <c:pt idx="842">
                  <c:v>9.2415975897299938E-4</c:v>
                </c:pt>
                <c:pt idx="843">
                  <c:v>9.2274867826354172E-4</c:v>
                </c:pt>
                <c:pt idx="844">
                  <c:v>9.3120369810849844E-4</c:v>
                </c:pt>
                <c:pt idx="845">
                  <c:v>9.3136562818380887E-4</c:v>
                </c:pt>
                <c:pt idx="846">
                  <c:v>9.099002067364931E-4</c:v>
                </c:pt>
                <c:pt idx="847">
                  <c:v>9.0401396464235249E-4</c:v>
                </c:pt>
                <c:pt idx="848">
                  <c:v>9.0274716646263488E-4</c:v>
                </c:pt>
                <c:pt idx="849">
                  <c:v>9.1018606672310632E-4</c:v>
                </c:pt>
                <c:pt idx="850">
                  <c:v>9.0936077057187791E-4</c:v>
                </c:pt>
                <c:pt idx="851">
                  <c:v>8.7920359221452271E-4</c:v>
                </c:pt>
                <c:pt idx="852">
                  <c:v>8.7924626814613787E-4</c:v>
                </c:pt>
                <c:pt idx="853">
                  <c:v>8.7315905607154843E-4</c:v>
                </c:pt>
                <c:pt idx="854">
                  <c:v>8.762404841175654E-4</c:v>
                </c:pt>
                <c:pt idx="855">
                  <c:v>8.7448990950763186E-4</c:v>
                </c:pt>
                <c:pt idx="856">
                  <c:v>8.6960933218793637E-4</c:v>
                </c:pt>
                <c:pt idx="857">
                  <c:v>8.5772526681651283E-4</c:v>
                </c:pt>
                <c:pt idx="858">
                  <c:v>8.4055846458865947E-4</c:v>
                </c:pt>
                <c:pt idx="859">
                  <c:v>8.753777522872029E-4</c:v>
                </c:pt>
                <c:pt idx="860">
                  <c:v>8.6216702036822528E-4</c:v>
                </c:pt>
                <c:pt idx="861">
                  <c:v>8.7865967104601276E-4</c:v>
                </c:pt>
                <c:pt idx="862">
                  <c:v>8.8278715647114399E-4</c:v>
                </c:pt>
                <c:pt idx="863">
                  <c:v>8.8297550567137091E-4</c:v>
                </c:pt>
                <c:pt idx="864">
                  <c:v>9.1877716910406556E-4</c:v>
                </c:pt>
                <c:pt idx="865">
                  <c:v>9.1207016145751138E-4</c:v>
                </c:pt>
                <c:pt idx="866">
                  <c:v>9.1117455452640141E-4</c:v>
                </c:pt>
                <c:pt idx="867">
                  <c:v>9.084092919939776E-4</c:v>
                </c:pt>
                <c:pt idx="868">
                  <c:v>9.123099843233684E-4</c:v>
                </c:pt>
                <c:pt idx="869">
                  <c:v>9.0741508267591718E-4</c:v>
                </c:pt>
                <c:pt idx="870">
                  <c:v>9.0349675917627355E-4</c:v>
                </c:pt>
                <c:pt idx="871">
                  <c:v>9.4120289329644639E-4</c:v>
                </c:pt>
                <c:pt idx="872">
                  <c:v>9.3357800334487821E-4</c:v>
                </c:pt>
                <c:pt idx="873">
                  <c:v>9.2853800912160096E-4</c:v>
                </c:pt>
                <c:pt idx="874">
                  <c:v>9.3158230682996186E-4</c:v>
                </c:pt>
                <c:pt idx="875">
                  <c:v>9.4305746046637962E-4</c:v>
                </c:pt>
                <c:pt idx="876">
                  <c:v>9.4237504992505895E-4</c:v>
                </c:pt>
                <c:pt idx="877">
                  <c:v>9.5956481709106895E-4</c:v>
                </c:pt>
                <c:pt idx="878">
                  <c:v>9.5800725803880287E-4</c:v>
                </c:pt>
                <c:pt idx="879">
                  <c:v>1.0016275797300345E-3</c:v>
                </c:pt>
                <c:pt idx="880">
                  <c:v>9.9088028083795378E-4</c:v>
                </c:pt>
                <c:pt idx="881">
                  <c:v>9.5562844649067639E-4</c:v>
                </c:pt>
                <c:pt idx="882">
                  <c:v>9.4850903119797849E-4</c:v>
                </c:pt>
                <c:pt idx="883">
                  <c:v>9.5180362460604395E-4</c:v>
                </c:pt>
                <c:pt idx="884">
                  <c:v>9.8346935785186365E-4</c:v>
                </c:pt>
                <c:pt idx="885">
                  <c:v>9.8108225439919863E-4</c:v>
                </c:pt>
                <c:pt idx="886">
                  <c:v>9.826985865877152E-4</c:v>
                </c:pt>
                <c:pt idx="887">
                  <c:v>9.8045207955267232E-4</c:v>
                </c:pt>
                <c:pt idx="888">
                  <c:v>9.8612907047806314E-4</c:v>
                </c:pt>
                <c:pt idx="889">
                  <c:v>9.9206501739170752E-4</c:v>
                </c:pt>
                <c:pt idx="890">
                  <c:v>9.9510016691134592E-4</c:v>
                </c:pt>
                <c:pt idx="891">
                  <c:v>9.7817500702847802E-4</c:v>
                </c:pt>
                <c:pt idx="892">
                  <c:v>9.770386329241397E-4</c:v>
                </c:pt>
                <c:pt idx="893">
                  <c:v>1.0105018320953436E-3</c:v>
                </c:pt>
                <c:pt idx="894">
                  <c:v>1.0036595318375866E-3</c:v>
                </c:pt>
                <c:pt idx="895">
                  <c:v>1.0644190530923942E-3</c:v>
                </c:pt>
                <c:pt idx="896">
                  <c:v>1.0543701002847048E-3</c:v>
                </c:pt>
                <c:pt idx="897">
                  <c:v>1.0554194834697364E-3</c:v>
                </c:pt>
                <c:pt idx="898">
                  <c:v>1.0791543252130858E-3</c:v>
                </c:pt>
                <c:pt idx="899">
                  <c:v>1.078458291338059E-3</c:v>
                </c:pt>
                <c:pt idx="900">
                  <c:v>1.0858493665561594E-3</c:v>
                </c:pt>
                <c:pt idx="901">
                  <c:v>1.1038973028221779E-3</c:v>
                </c:pt>
                <c:pt idx="902">
                  <c:v>1.12115697698157E-3</c:v>
                </c:pt>
                <c:pt idx="903">
                  <c:v>1.0965903082157892E-3</c:v>
                </c:pt>
                <c:pt idx="904">
                  <c:v>1.1009533470840206E-3</c:v>
                </c:pt>
                <c:pt idx="905">
                  <c:v>1.1172765449279825E-3</c:v>
                </c:pt>
                <c:pt idx="906">
                  <c:v>1.1197126468086667E-3</c:v>
                </c:pt>
                <c:pt idx="907">
                  <c:v>1.142120118742972E-3</c:v>
                </c:pt>
                <c:pt idx="908">
                  <c:v>1.1423465376730177E-3</c:v>
                </c:pt>
                <c:pt idx="909">
                  <c:v>1.1432551742505425E-3</c:v>
                </c:pt>
                <c:pt idx="910">
                  <c:v>1.2133641133521469E-3</c:v>
                </c:pt>
                <c:pt idx="911">
                  <c:v>1.2093585282389441E-3</c:v>
                </c:pt>
                <c:pt idx="912">
                  <c:v>1.2097637373655662E-3</c:v>
                </c:pt>
                <c:pt idx="913">
                  <c:v>1.1942028234447112E-3</c:v>
                </c:pt>
                <c:pt idx="914">
                  <c:v>1.2141236097797021E-3</c:v>
                </c:pt>
                <c:pt idx="915">
                  <c:v>1.2133737168033959E-3</c:v>
                </c:pt>
                <c:pt idx="916">
                  <c:v>1.2096318634673066E-3</c:v>
                </c:pt>
                <c:pt idx="917">
                  <c:v>1.2061145575755165E-3</c:v>
                </c:pt>
                <c:pt idx="918">
                  <c:v>1.2254408607592616E-3</c:v>
                </c:pt>
                <c:pt idx="919">
                  <c:v>1.2318925301574681E-3</c:v>
                </c:pt>
                <c:pt idx="920">
                  <c:v>1.2359557903426806E-3</c:v>
                </c:pt>
                <c:pt idx="921">
                  <c:v>1.2355256261146394E-3</c:v>
                </c:pt>
                <c:pt idx="922">
                  <c:v>1.2249741245486526E-3</c:v>
                </c:pt>
                <c:pt idx="923">
                  <c:v>1.2248167085141821E-3</c:v>
                </c:pt>
                <c:pt idx="924">
                  <c:v>1.2319323381301507E-3</c:v>
                </c:pt>
                <c:pt idx="925">
                  <c:v>1.2362636925407179E-3</c:v>
                </c:pt>
                <c:pt idx="926">
                  <c:v>1.2359969311905872E-3</c:v>
                </c:pt>
                <c:pt idx="927">
                  <c:v>1.2226900932038663E-3</c:v>
                </c:pt>
                <c:pt idx="928">
                  <c:v>1.2335697044335416E-3</c:v>
                </c:pt>
                <c:pt idx="929">
                  <c:v>1.2333878744831721E-3</c:v>
                </c:pt>
                <c:pt idx="930">
                  <c:v>1.2550197116733015E-3</c:v>
                </c:pt>
                <c:pt idx="931">
                  <c:v>1.2621849308351554E-3</c:v>
                </c:pt>
                <c:pt idx="932">
                  <c:v>1.2620316403116043E-3</c:v>
                </c:pt>
                <c:pt idx="933">
                  <c:v>1.2819664497377692E-3</c:v>
                </c:pt>
                <c:pt idx="934">
                  <c:v>1.2749240244143453E-3</c:v>
                </c:pt>
                <c:pt idx="935">
                  <c:v>1.2749340341527821E-3</c:v>
                </c:pt>
                <c:pt idx="936">
                  <c:v>1.2718200842272882E-3</c:v>
                </c:pt>
                <c:pt idx="937">
                  <c:v>1.2818514066017237E-3</c:v>
                </c:pt>
                <c:pt idx="938">
                  <c:v>1.2904543163931204E-3</c:v>
                </c:pt>
                <c:pt idx="939">
                  <c:v>1.2898781376662137E-3</c:v>
                </c:pt>
                <c:pt idx="940">
                  <c:v>1.2925419833691111E-3</c:v>
                </c:pt>
                <c:pt idx="941">
                  <c:v>1.2974369920486569E-3</c:v>
                </c:pt>
                <c:pt idx="942">
                  <c:v>1.2660889178219901E-3</c:v>
                </c:pt>
                <c:pt idx="943">
                  <c:v>1.2752952809681312E-3</c:v>
                </c:pt>
                <c:pt idx="944">
                  <c:v>1.2857378831212505E-3</c:v>
                </c:pt>
                <c:pt idx="945">
                  <c:v>1.2973352590664698E-3</c:v>
                </c:pt>
                <c:pt idx="946">
                  <c:v>1.2931334117590777E-3</c:v>
                </c:pt>
                <c:pt idx="947">
                  <c:v>1.2709637911200555E-3</c:v>
                </c:pt>
                <c:pt idx="948">
                  <c:v>1.2773912011140027E-3</c:v>
                </c:pt>
                <c:pt idx="949">
                  <c:v>1.2744607246583457E-3</c:v>
                </c:pt>
                <c:pt idx="950">
                  <c:v>1.2866383720251122E-3</c:v>
                </c:pt>
                <c:pt idx="951">
                  <c:v>1.2836776441210278E-3</c:v>
                </c:pt>
                <c:pt idx="952">
                  <c:v>1.2685616166654334E-3</c:v>
                </c:pt>
                <c:pt idx="953">
                  <c:v>1.266116322731541E-3</c:v>
                </c:pt>
                <c:pt idx="954">
                  <c:v>1.2682170204651221E-3</c:v>
                </c:pt>
                <c:pt idx="955">
                  <c:v>1.2859246462133963E-3</c:v>
                </c:pt>
                <c:pt idx="956">
                  <c:v>1.2503863049495914E-3</c:v>
                </c:pt>
                <c:pt idx="957">
                  <c:v>1.2551619484350966E-3</c:v>
                </c:pt>
                <c:pt idx="958">
                  <c:v>1.2453833298002169E-3</c:v>
                </c:pt>
                <c:pt idx="959">
                  <c:v>1.2500061705053749E-3</c:v>
                </c:pt>
                <c:pt idx="960">
                  <c:v>1.2471309327014948E-3</c:v>
                </c:pt>
                <c:pt idx="961">
                  <c:v>1.2802665904468656E-3</c:v>
                </c:pt>
                <c:pt idx="962">
                  <c:v>1.2930231761273518E-3</c:v>
                </c:pt>
                <c:pt idx="963">
                  <c:v>1.2927587876814643E-3</c:v>
                </c:pt>
                <c:pt idx="964">
                  <c:v>1.27365681597832E-3</c:v>
                </c:pt>
                <c:pt idx="965">
                  <c:v>1.2593643373529566E-3</c:v>
                </c:pt>
                <c:pt idx="966">
                  <c:v>1.2498605900671423E-3</c:v>
                </c:pt>
                <c:pt idx="967">
                  <c:v>1.2555661228587243E-3</c:v>
                </c:pt>
                <c:pt idx="968">
                  <c:v>1.2419728847453914E-3</c:v>
                </c:pt>
                <c:pt idx="969">
                  <c:v>1.2431686967969691E-3</c:v>
                </c:pt>
                <c:pt idx="970">
                  <c:v>1.2009476335631316E-3</c:v>
                </c:pt>
                <c:pt idx="971">
                  <c:v>1.2033129425402919E-3</c:v>
                </c:pt>
                <c:pt idx="972">
                  <c:v>1.2047739474048845E-3</c:v>
                </c:pt>
                <c:pt idx="973">
                  <c:v>1.1290250600307907E-3</c:v>
                </c:pt>
                <c:pt idx="974">
                  <c:v>1.1313321488125281E-3</c:v>
                </c:pt>
                <c:pt idx="975">
                  <c:v>1.1464687759967414E-3</c:v>
                </c:pt>
                <c:pt idx="976">
                  <c:v>1.1509525068285848E-3</c:v>
                </c:pt>
                <c:pt idx="977">
                  <c:v>1.1397955055066026E-3</c:v>
                </c:pt>
                <c:pt idx="978">
                  <c:v>1.1366051251246489E-3</c:v>
                </c:pt>
                <c:pt idx="979">
                  <c:v>1.1516948685169994E-3</c:v>
                </c:pt>
                <c:pt idx="980">
                  <c:v>1.1466913848592367E-3</c:v>
                </c:pt>
                <c:pt idx="981">
                  <c:v>1.1468956266264916E-3</c:v>
                </c:pt>
                <c:pt idx="982">
                  <c:v>1.2114161854530029E-3</c:v>
                </c:pt>
                <c:pt idx="983">
                  <c:v>1.2187829767295176E-3</c:v>
                </c:pt>
                <c:pt idx="984">
                  <c:v>1.2163838965906293E-3</c:v>
                </c:pt>
                <c:pt idx="985">
                  <c:v>1.2130710442671284E-3</c:v>
                </c:pt>
                <c:pt idx="986">
                  <c:v>1.2178232391939941E-3</c:v>
                </c:pt>
                <c:pt idx="987">
                  <c:v>1.1975232644009643E-3</c:v>
                </c:pt>
                <c:pt idx="988">
                  <c:v>1.1899557052876986E-3</c:v>
                </c:pt>
                <c:pt idx="989">
                  <c:v>1.2081190560633351E-3</c:v>
                </c:pt>
                <c:pt idx="990">
                  <c:v>1.2252216692939118E-3</c:v>
                </c:pt>
                <c:pt idx="991">
                  <c:v>1.2626099380561855E-3</c:v>
                </c:pt>
                <c:pt idx="992">
                  <c:v>1.2671257180631452E-3</c:v>
                </c:pt>
                <c:pt idx="993">
                  <c:v>1.2479350390460057E-3</c:v>
                </c:pt>
                <c:pt idx="994">
                  <c:v>1.2553153446097575E-3</c:v>
                </c:pt>
                <c:pt idx="995">
                  <c:v>1.2605283055168613E-3</c:v>
                </c:pt>
                <c:pt idx="996">
                  <c:v>1.2339530491740985E-3</c:v>
                </c:pt>
                <c:pt idx="997">
                  <c:v>1.2219854121039509E-3</c:v>
                </c:pt>
                <c:pt idx="998">
                  <c:v>1.2221748068930675E-3</c:v>
                </c:pt>
                <c:pt idx="999">
                  <c:v>1.227404982681834E-3</c:v>
                </c:pt>
                <c:pt idx="1000">
                  <c:v>1.2160670458877369E-3</c:v>
                </c:pt>
                <c:pt idx="1001">
                  <c:v>1.2068675769743944E-3</c:v>
                </c:pt>
                <c:pt idx="1002">
                  <c:v>1.2111263714509666E-3</c:v>
                </c:pt>
                <c:pt idx="1003">
                  <c:v>1.2064434150634339E-3</c:v>
                </c:pt>
                <c:pt idx="1004">
                  <c:v>1.2008282615219696E-3</c:v>
                </c:pt>
                <c:pt idx="1005">
                  <c:v>1.2151042556935731E-3</c:v>
                </c:pt>
                <c:pt idx="1006">
                  <c:v>1.1870765432367208E-3</c:v>
                </c:pt>
                <c:pt idx="1007">
                  <c:v>1.1821337888283225E-3</c:v>
                </c:pt>
                <c:pt idx="1008">
                  <c:v>1.182729640763779E-3</c:v>
                </c:pt>
                <c:pt idx="1009">
                  <c:v>1.1823824639965305E-3</c:v>
                </c:pt>
                <c:pt idx="1010">
                  <c:v>1.1824693928513281E-3</c:v>
                </c:pt>
                <c:pt idx="1011">
                  <c:v>1.1746884002583138E-3</c:v>
                </c:pt>
                <c:pt idx="1012">
                  <c:v>1.1859609409793619E-3</c:v>
                </c:pt>
                <c:pt idx="1013">
                  <c:v>1.16612017376169E-3</c:v>
                </c:pt>
                <c:pt idx="1014">
                  <c:v>1.1729707343872675E-3</c:v>
                </c:pt>
                <c:pt idx="1015">
                  <c:v>1.1891006966376176E-3</c:v>
                </c:pt>
                <c:pt idx="1016">
                  <c:v>1.172456583085607E-3</c:v>
                </c:pt>
                <c:pt idx="1017">
                  <c:v>1.1760206951179667E-3</c:v>
                </c:pt>
                <c:pt idx="1018">
                  <c:v>1.1445730351068392E-3</c:v>
                </c:pt>
                <c:pt idx="1019">
                  <c:v>1.1410112537622828E-3</c:v>
                </c:pt>
                <c:pt idx="1020">
                  <c:v>1.1491693838626914E-3</c:v>
                </c:pt>
                <c:pt idx="1021">
                  <c:v>1.1356591295928295E-3</c:v>
                </c:pt>
                <c:pt idx="1022">
                  <c:v>1.136364159236526E-3</c:v>
                </c:pt>
                <c:pt idx="1023">
                  <c:v>1.1738607669681677E-3</c:v>
                </c:pt>
                <c:pt idx="1024">
                  <c:v>1.1779506880082416E-3</c:v>
                </c:pt>
                <c:pt idx="1025">
                  <c:v>1.1805941365518671E-3</c:v>
                </c:pt>
                <c:pt idx="1026">
                  <c:v>1.1750157027696328E-3</c:v>
                </c:pt>
                <c:pt idx="1027">
                  <c:v>1.1747633083514771E-3</c:v>
                </c:pt>
                <c:pt idx="1028">
                  <c:v>1.2114685441491008E-3</c:v>
                </c:pt>
                <c:pt idx="1029">
                  <c:v>1.2235492844482544E-3</c:v>
                </c:pt>
                <c:pt idx="1030">
                  <c:v>1.2175563517907216E-3</c:v>
                </c:pt>
                <c:pt idx="1031">
                  <c:v>1.2184384967378391E-3</c:v>
                </c:pt>
                <c:pt idx="1032">
                  <c:v>1.2307689982175281E-3</c:v>
                </c:pt>
                <c:pt idx="1033">
                  <c:v>1.2430383293290466E-3</c:v>
                </c:pt>
                <c:pt idx="1034">
                  <c:v>1.2484116979095468E-3</c:v>
                </c:pt>
                <c:pt idx="1035">
                  <c:v>1.2448397331665418E-3</c:v>
                </c:pt>
                <c:pt idx="1036">
                  <c:v>1.2461889949432078E-3</c:v>
                </c:pt>
                <c:pt idx="1037">
                  <c:v>1.3222083337471626E-3</c:v>
                </c:pt>
                <c:pt idx="1038">
                  <c:v>1.3022984337130667E-3</c:v>
                </c:pt>
                <c:pt idx="1039">
                  <c:v>1.3342188566668708E-3</c:v>
                </c:pt>
                <c:pt idx="1040">
                  <c:v>1.3810525222638914E-3</c:v>
                </c:pt>
                <c:pt idx="1041">
                  <c:v>1.3913402564680992E-3</c:v>
                </c:pt>
                <c:pt idx="1042">
                  <c:v>1.4228197297035804E-3</c:v>
                </c:pt>
                <c:pt idx="1043">
                  <c:v>1.4703043836771725E-3</c:v>
                </c:pt>
                <c:pt idx="1044">
                  <c:v>1.4286751849899543E-3</c:v>
                </c:pt>
                <c:pt idx="1045">
                  <c:v>1.3830767591472126E-3</c:v>
                </c:pt>
                <c:pt idx="1046">
                  <c:v>1.3736874029695158E-3</c:v>
                </c:pt>
                <c:pt idx="1047">
                  <c:v>1.3830279839752216E-3</c:v>
                </c:pt>
                <c:pt idx="1048">
                  <c:v>1.3911492998200531E-3</c:v>
                </c:pt>
                <c:pt idx="1049">
                  <c:v>1.4058868811191257E-3</c:v>
                </c:pt>
                <c:pt idx="1050">
                  <c:v>1.4066749847213345E-3</c:v>
                </c:pt>
                <c:pt idx="1051">
                  <c:v>1.4081872748746413E-3</c:v>
                </c:pt>
                <c:pt idx="1052">
                  <c:v>1.3908382911004898E-3</c:v>
                </c:pt>
                <c:pt idx="1053">
                  <c:v>1.3922648071525421E-3</c:v>
                </c:pt>
                <c:pt idx="1054">
                  <c:v>1.3484439854440354E-3</c:v>
                </c:pt>
                <c:pt idx="1055">
                  <c:v>1.3480565261952586E-3</c:v>
                </c:pt>
                <c:pt idx="1056">
                  <c:v>1.3470835930178011E-3</c:v>
                </c:pt>
                <c:pt idx="1057">
                  <c:v>1.3261426518766256E-3</c:v>
                </c:pt>
                <c:pt idx="1058">
                  <c:v>1.3154983858472465E-3</c:v>
                </c:pt>
                <c:pt idx="1059">
                  <c:v>1.322093946231336E-3</c:v>
                </c:pt>
                <c:pt idx="1060">
                  <c:v>1.3291443607375223E-3</c:v>
                </c:pt>
                <c:pt idx="1061">
                  <c:v>1.3218388072714902E-3</c:v>
                </c:pt>
                <c:pt idx="1062">
                  <c:v>1.3175859169051968E-3</c:v>
                </c:pt>
                <c:pt idx="1063">
                  <c:v>1.3241123844473582E-3</c:v>
                </c:pt>
                <c:pt idx="1064">
                  <c:v>1.3277464109652077E-3</c:v>
                </c:pt>
                <c:pt idx="1065">
                  <c:v>1.3179254964683243E-3</c:v>
                </c:pt>
                <c:pt idx="1066">
                  <c:v>1.3230082431669485E-3</c:v>
                </c:pt>
                <c:pt idx="1067">
                  <c:v>1.320755202950328E-3</c:v>
                </c:pt>
                <c:pt idx="1068">
                  <c:v>1.3698704090088483E-3</c:v>
                </c:pt>
                <c:pt idx="1069">
                  <c:v>1.3699038777956025E-3</c:v>
                </c:pt>
                <c:pt idx="1070">
                  <c:v>1.3875542165422937E-3</c:v>
                </c:pt>
                <c:pt idx="1071">
                  <c:v>1.4150779316314532E-3</c:v>
                </c:pt>
                <c:pt idx="1072">
                  <c:v>1.4149629404477367E-3</c:v>
                </c:pt>
                <c:pt idx="1073">
                  <c:v>1.4320209861298863E-3</c:v>
                </c:pt>
                <c:pt idx="1074">
                  <c:v>1.4320806224791564E-3</c:v>
                </c:pt>
                <c:pt idx="1075">
                  <c:v>1.4484202765737007E-3</c:v>
                </c:pt>
                <c:pt idx="1076">
                  <c:v>1.4621487050290134E-3</c:v>
                </c:pt>
                <c:pt idx="1077">
                  <c:v>1.4963145935266743E-3</c:v>
                </c:pt>
                <c:pt idx="1078">
                  <c:v>1.4601061738048126E-3</c:v>
                </c:pt>
                <c:pt idx="1079">
                  <c:v>1.4717831110450589E-3</c:v>
                </c:pt>
                <c:pt idx="1080">
                  <c:v>1.501952930674316E-3</c:v>
                </c:pt>
                <c:pt idx="1081">
                  <c:v>1.5163335690882541E-3</c:v>
                </c:pt>
                <c:pt idx="1082">
                  <c:v>1.5467754252350538E-3</c:v>
                </c:pt>
                <c:pt idx="1083">
                  <c:v>1.5480997274699916E-3</c:v>
                </c:pt>
                <c:pt idx="1084">
                  <c:v>1.5494075347783677E-3</c:v>
                </c:pt>
                <c:pt idx="1085">
                  <c:v>1.5639650616356064E-3</c:v>
                </c:pt>
                <c:pt idx="1086">
                  <c:v>1.620086485573508E-3</c:v>
                </c:pt>
                <c:pt idx="1087">
                  <c:v>1.5955400264582808E-3</c:v>
                </c:pt>
                <c:pt idx="1088">
                  <c:v>1.6287649041909272E-3</c:v>
                </c:pt>
                <c:pt idx="1089">
                  <c:v>1.6535637715175537E-3</c:v>
                </c:pt>
                <c:pt idx="1090">
                  <c:v>1.6555936840354423E-3</c:v>
                </c:pt>
                <c:pt idx="1091">
                  <c:v>1.631192411955818E-3</c:v>
                </c:pt>
                <c:pt idx="1092">
                  <c:v>1.6537889655793055E-3</c:v>
                </c:pt>
                <c:pt idx="1093">
                  <c:v>1.6998658799120036E-3</c:v>
                </c:pt>
                <c:pt idx="1094">
                  <c:v>1.7014419701814388E-3</c:v>
                </c:pt>
                <c:pt idx="1095">
                  <c:v>1.6953826821571624E-3</c:v>
                </c:pt>
                <c:pt idx="1096">
                  <c:v>1.7142238079489714E-3</c:v>
                </c:pt>
                <c:pt idx="1097">
                  <c:v>1.711080268511578E-3</c:v>
                </c:pt>
                <c:pt idx="1098">
                  <c:v>1.7123730202891329E-3</c:v>
                </c:pt>
                <c:pt idx="1099">
                  <c:v>1.7326322138427985E-3</c:v>
                </c:pt>
                <c:pt idx="1100">
                  <c:v>1.6810924048996142E-3</c:v>
                </c:pt>
                <c:pt idx="1101">
                  <c:v>1.6919944884426147E-3</c:v>
                </c:pt>
                <c:pt idx="1102">
                  <c:v>1.6768008381313332E-3</c:v>
                </c:pt>
                <c:pt idx="1103">
                  <c:v>1.6352507400172853E-3</c:v>
                </c:pt>
                <c:pt idx="1104">
                  <c:v>1.6285580984331004E-3</c:v>
                </c:pt>
                <c:pt idx="1105">
                  <c:v>1.6003164377250076E-3</c:v>
                </c:pt>
                <c:pt idx="1106">
                  <c:v>1.5615342063232626E-3</c:v>
                </c:pt>
                <c:pt idx="1107">
                  <c:v>1.5609558507419211E-3</c:v>
                </c:pt>
                <c:pt idx="1108">
                  <c:v>1.575016493386954E-3</c:v>
                </c:pt>
                <c:pt idx="1109">
                  <c:v>1.578872412046757E-3</c:v>
                </c:pt>
                <c:pt idx="1110">
                  <c:v>1.5726578686007984E-3</c:v>
                </c:pt>
                <c:pt idx="1111">
                  <c:v>1.5649972047832479E-3</c:v>
                </c:pt>
                <c:pt idx="1112">
                  <c:v>1.5465390307007167E-3</c:v>
                </c:pt>
                <c:pt idx="1113">
                  <c:v>1.546005627018718E-3</c:v>
                </c:pt>
                <c:pt idx="1114">
                  <c:v>1.5474596488058683E-3</c:v>
                </c:pt>
                <c:pt idx="1115">
                  <c:v>1.5559845455236053E-3</c:v>
                </c:pt>
                <c:pt idx="1116">
                  <c:v>1.6301186488217653E-3</c:v>
                </c:pt>
                <c:pt idx="1117">
                  <c:v>1.6305427145496003E-3</c:v>
                </c:pt>
                <c:pt idx="1118">
                  <c:v>1.6312478578336589E-3</c:v>
                </c:pt>
                <c:pt idx="1119">
                  <c:v>1.6316400282145949E-3</c:v>
                </c:pt>
                <c:pt idx="1120">
                  <c:v>1.6259097148529757E-3</c:v>
                </c:pt>
                <c:pt idx="1121">
                  <c:v>1.6210911128851746E-3</c:v>
                </c:pt>
                <c:pt idx="1122">
                  <c:v>1.6139196423707505E-3</c:v>
                </c:pt>
                <c:pt idx="1123">
                  <c:v>1.609921634096413E-3</c:v>
                </c:pt>
                <c:pt idx="1124">
                  <c:v>1.6139222382504825E-3</c:v>
                </c:pt>
                <c:pt idx="1125">
                  <c:v>1.6136929270065773E-3</c:v>
                </c:pt>
                <c:pt idx="1126">
                  <c:v>1.6154567022032571E-3</c:v>
                </c:pt>
                <c:pt idx="1127">
                  <c:v>1.648526613110098E-3</c:v>
                </c:pt>
                <c:pt idx="1128">
                  <c:v>1.665877454191809E-3</c:v>
                </c:pt>
                <c:pt idx="1129">
                  <c:v>1.6496642273438756E-3</c:v>
                </c:pt>
                <c:pt idx="1130">
                  <c:v>1.6881161789359354E-3</c:v>
                </c:pt>
                <c:pt idx="1131">
                  <c:v>1.6666598202076663E-3</c:v>
                </c:pt>
                <c:pt idx="1132">
                  <c:v>1.6678695647869362E-3</c:v>
                </c:pt>
                <c:pt idx="1133">
                  <c:v>1.6563054864789466E-3</c:v>
                </c:pt>
                <c:pt idx="1134">
                  <c:v>1.6289128191919601E-3</c:v>
                </c:pt>
                <c:pt idx="1135">
                  <c:v>1.6313870364806071E-3</c:v>
                </c:pt>
                <c:pt idx="1136">
                  <c:v>1.6215216600279792E-3</c:v>
                </c:pt>
                <c:pt idx="1137">
                  <c:v>1.6274026510836226E-3</c:v>
                </c:pt>
                <c:pt idx="1138">
                  <c:v>1.6010623732746071E-3</c:v>
                </c:pt>
                <c:pt idx="1139">
                  <c:v>1.6251130539734519E-3</c:v>
                </c:pt>
                <c:pt idx="1140">
                  <c:v>1.5973529467666926E-3</c:v>
                </c:pt>
                <c:pt idx="1141">
                  <c:v>1.6043419115840359E-3</c:v>
                </c:pt>
                <c:pt idx="1142">
                  <c:v>1.594813029223372E-3</c:v>
                </c:pt>
                <c:pt idx="1143">
                  <c:v>1.5578760209957595E-3</c:v>
                </c:pt>
                <c:pt idx="1144">
                  <c:v>1.5550710151432338E-3</c:v>
                </c:pt>
                <c:pt idx="1145">
                  <c:v>1.5151130909380737E-3</c:v>
                </c:pt>
                <c:pt idx="1146">
                  <c:v>1.5109914356688562E-3</c:v>
                </c:pt>
                <c:pt idx="1147">
                  <c:v>1.5112797455115623E-3</c:v>
                </c:pt>
                <c:pt idx="1148">
                  <c:v>1.5387638002754291E-3</c:v>
                </c:pt>
                <c:pt idx="1149">
                  <c:v>1.4344792120046554E-3</c:v>
                </c:pt>
                <c:pt idx="1150">
                  <c:v>1.4357892921800035E-3</c:v>
                </c:pt>
                <c:pt idx="1151">
                  <c:v>1.4236765195441081E-3</c:v>
                </c:pt>
                <c:pt idx="1152">
                  <c:v>1.3929910295607294E-3</c:v>
                </c:pt>
                <c:pt idx="1153">
                  <c:v>1.3867509774757858E-3</c:v>
                </c:pt>
                <c:pt idx="1154">
                  <c:v>1.3649324401734744E-3</c:v>
                </c:pt>
                <c:pt idx="1155">
                  <c:v>1.3616711793251108E-3</c:v>
                </c:pt>
                <c:pt idx="1156">
                  <c:v>1.3075554210675638E-3</c:v>
                </c:pt>
                <c:pt idx="1157">
                  <c:v>1.3094875511983639E-3</c:v>
                </c:pt>
                <c:pt idx="1158">
                  <c:v>1.3083252926776351E-3</c:v>
                </c:pt>
                <c:pt idx="1159">
                  <c:v>1.2902953114626128E-3</c:v>
                </c:pt>
                <c:pt idx="1160">
                  <c:v>1.2908368377470044E-3</c:v>
                </c:pt>
                <c:pt idx="1161">
                  <c:v>1.2926465798504575E-3</c:v>
                </c:pt>
                <c:pt idx="1162">
                  <c:v>1.2703779041172546E-3</c:v>
                </c:pt>
                <c:pt idx="1163">
                  <c:v>1.2624563779001069E-3</c:v>
                </c:pt>
                <c:pt idx="1164">
                  <c:v>1.2998392223699539E-3</c:v>
                </c:pt>
                <c:pt idx="1165">
                  <c:v>1.2922021984252299E-3</c:v>
                </c:pt>
                <c:pt idx="1166">
                  <c:v>1.2850019261543774E-3</c:v>
                </c:pt>
                <c:pt idx="1167">
                  <c:v>1.3024629415781853E-3</c:v>
                </c:pt>
                <c:pt idx="1168">
                  <c:v>1.2972705672253696E-3</c:v>
                </c:pt>
                <c:pt idx="1169">
                  <c:v>1.3072757587997599E-3</c:v>
                </c:pt>
                <c:pt idx="1170">
                  <c:v>1.3199563296276773E-3</c:v>
                </c:pt>
                <c:pt idx="1171">
                  <c:v>1.321405433125601E-3</c:v>
                </c:pt>
                <c:pt idx="1172">
                  <c:v>1.3582127325596667E-3</c:v>
                </c:pt>
                <c:pt idx="1173">
                  <c:v>1.374680648969848E-3</c:v>
                </c:pt>
                <c:pt idx="1174">
                  <c:v>1.3775094244026015E-3</c:v>
                </c:pt>
                <c:pt idx="1175">
                  <c:v>1.3814351911636408E-3</c:v>
                </c:pt>
                <c:pt idx="1176">
                  <c:v>1.3998139506651219E-3</c:v>
                </c:pt>
                <c:pt idx="1177">
                  <c:v>1.3440978605301804E-3</c:v>
                </c:pt>
                <c:pt idx="1178">
                  <c:v>1.4185184883947835E-3</c:v>
                </c:pt>
                <c:pt idx="1179">
                  <c:v>1.3684739559761698E-3</c:v>
                </c:pt>
                <c:pt idx="1180">
                  <c:v>1.4697982265298589E-3</c:v>
                </c:pt>
                <c:pt idx="1181">
                  <c:v>1.4696586992314802E-3</c:v>
                </c:pt>
                <c:pt idx="1182">
                  <c:v>1.4744982871889233E-3</c:v>
                </c:pt>
                <c:pt idx="1183">
                  <c:v>1.4943595575845736E-3</c:v>
                </c:pt>
                <c:pt idx="1184">
                  <c:v>1.5048444728724215E-3</c:v>
                </c:pt>
                <c:pt idx="1185">
                  <c:v>1.5122269196478546E-3</c:v>
                </c:pt>
                <c:pt idx="1186">
                  <c:v>1.5065292809577557E-3</c:v>
                </c:pt>
                <c:pt idx="1187">
                  <c:v>1.5190733512361547E-3</c:v>
                </c:pt>
                <c:pt idx="1188">
                  <c:v>1.6176157413185486E-3</c:v>
                </c:pt>
                <c:pt idx="1189">
                  <c:v>1.6183285607725578E-3</c:v>
                </c:pt>
                <c:pt idx="1190">
                  <c:v>1.5612454433943188E-3</c:v>
                </c:pt>
                <c:pt idx="1191">
                  <c:v>1.5302919224398301E-3</c:v>
                </c:pt>
                <c:pt idx="1192">
                  <c:v>1.5307675528719532E-3</c:v>
                </c:pt>
                <c:pt idx="1193">
                  <c:v>1.537677168762539E-3</c:v>
                </c:pt>
                <c:pt idx="1194">
                  <c:v>1.5435838667858491E-3</c:v>
                </c:pt>
                <c:pt idx="1195">
                  <c:v>1.5428928114650537E-3</c:v>
                </c:pt>
                <c:pt idx="1196">
                  <c:v>1.5624789892702217E-3</c:v>
                </c:pt>
                <c:pt idx="1197">
                  <c:v>1.5608341056309353E-3</c:v>
                </c:pt>
                <c:pt idx="1198">
                  <c:v>1.5832919878716045E-3</c:v>
                </c:pt>
                <c:pt idx="1199">
                  <c:v>1.5753331699051869E-3</c:v>
                </c:pt>
                <c:pt idx="1200">
                  <c:v>1.5759590932944486E-3</c:v>
                </c:pt>
                <c:pt idx="1201">
                  <c:v>1.5919065521893818E-3</c:v>
                </c:pt>
                <c:pt idx="1202">
                  <c:v>1.6044633828768908E-3</c:v>
                </c:pt>
                <c:pt idx="1203">
                  <c:v>1.5940987458618492E-3</c:v>
                </c:pt>
                <c:pt idx="1204">
                  <c:v>1.5641910536272391E-3</c:v>
                </c:pt>
                <c:pt idx="1205">
                  <c:v>1.5675107442806378E-3</c:v>
                </c:pt>
                <c:pt idx="1206">
                  <c:v>1.5786713509396936E-3</c:v>
                </c:pt>
                <c:pt idx="1207">
                  <c:v>1.5748697420869954E-3</c:v>
                </c:pt>
                <c:pt idx="1208">
                  <c:v>1.5747024987257622E-3</c:v>
                </c:pt>
                <c:pt idx="1209">
                  <c:v>1.5930077085623163E-3</c:v>
                </c:pt>
                <c:pt idx="1210">
                  <c:v>1.6089089095884621E-3</c:v>
                </c:pt>
                <c:pt idx="1211">
                  <c:v>1.5573970080379415E-3</c:v>
                </c:pt>
                <c:pt idx="1212">
                  <c:v>1.5650680516614299E-3</c:v>
                </c:pt>
                <c:pt idx="1213">
                  <c:v>1.5616824213693713E-3</c:v>
                </c:pt>
                <c:pt idx="1214">
                  <c:v>1.5493408328054695E-3</c:v>
                </c:pt>
                <c:pt idx="1215">
                  <c:v>1.5892803751025551E-3</c:v>
                </c:pt>
                <c:pt idx="1216">
                  <c:v>1.5886443427774249E-3</c:v>
                </c:pt>
                <c:pt idx="1217">
                  <c:v>1.5958750216405128E-3</c:v>
                </c:pt>
                <c:pt idx="1218">
                  <c:v>1.5387813011779623E-3</c:v>
                </c:pt>
                <c:pt idx="1219">
                  <c:v>1.5345507316810575E-3</c:v>
                </c:pt>
                <c:pt idx="1220">
                  <c:v>1.5457903635601512E-3</c:v>
                </c:pt>
                <c:pt idx="1221">
                  <c:v>1.5522442359837297E-3</c:v>
                </c:pt>
                <c:pt idx="1222">
                  <c:v>1.5455206225429684E-3</c:v>
                </c:pt>
                <c:pt idx="1223">
                  <c:v>1.5443716210397948E-3</c:v>
                </c:pt>
                <c:pt idx="1224">
                  <c:v>1.5378823437484988E-3</c:v>
                </c:pt>
                <c:pt idx="1225">
                  <c:v>1.5420634916991727E-3</c:v>
                </c:pt>
                <c:pt idx="1226">
                  <c:v>1.552600408450929E-3</c:v>
                </c:pt>
                <c:pt idx="1227">
                  <c:v>1.5379668866131683E-3</c:v>
                </c:pt>
                <c:pt idx="1228">
                  <c:v>1.5483227894312144E-3</c:v>
                </c:pt>
                <c:pt idx="1229">
                  <c:v>1.542949864475313E-3</c:v>
                </c:pt>
                <c:pt idx="1230">
                  <c:v>1.5315745205565518E-3</c:v>
                </c:pt>
                <c:pt idx="1231">
                  <c:v>1.5437908097281122E-3</c:v>
                </c:pt>
                <c:pt idx="1232">
                  <c:v>1.5406207449460069E-3</c:v>
                </c:pt>
                <c:pt idx="1233">
                  <c:v>1.5382981228303282E-3</c:v>
                </c:pt>
                <c:pt idx="1234">
                  <c:v>1.550084882279399E-3</c:v>
                </c:pt>
                <c:pt idx="1235">
                  <c:v>1.4968756741848622E-3</c:v>
                </c:pt>
                <c:pt idx="1236">
                  <c:v>1.4796911997225586E-3</c:v>
                </c:pt>
                <c:pt idx="1237">
                  <c:v>1.4975166783797915E-3</c:v>
                </c:pt>
                <c:pt idx="1238">
                  <c:v>1.5537594890238369E-3</c:v>
                </c:pt>
                <c:pt idx="1239">
                  <c:v>1.5376366373665742E-3</c:v>
                </c:pt>
                <c:pt idx="1240">
                  <c:v>1.5377303502737217E-3</c:v>
                </c:pt>
                <c:pt idx="1241">
                  <c:v>1.4926182522262215E-3</c:v>
                </c:pt>
                <c:pt idx="1242">
                  <c:v>1.4808935021413377E-3</c:v>
                </c:pt>
                <c:pt idx="1243">
                  <c:v>1.4164271237236165E-3</c:v>
                </c:pt>
                <c:pt idx="1244">
                  <c:v>1.4165391800509254E-3</c:v>
                </c:pt>
                <c:pt idx="1245">
                  <c:v>1.4101954790219022E-3</c:v>
                </c:pt>
                <c:pt idx="1246">
                  <c:v>1.4011061840358257E-3</c:v>
                </c:pt>
                <c:pt idx="1247">
                  <c:v>1.3950641258374064E-3</c:v>
                </c:pt>
                <c:pt idx="1248">
                  <c:v>1.3988507922697505E-3</c:v>
                </c:pt>
                <c:pt idx="1249">
                  <c:v>1.3918893535149121E-3</c:v>
                </c:pt>
                <c:pt idx="1250">
                  <c:v>1.4323720744647487E-3</c:v>
                </c:pt>
                <c:pt idx="1251">
                  <c:v>1.3371995470645534E-3</c:v>
                </c:pt>
                <c:pt idx="1252">
                  <c:v>1.3394011528272674E-3</c:v>
                </c:pt>
                <c:pt idx="1253">
                  <c:v>1.3433079692115114E-3</c:v>
                </c:pt>
                <c:pt idx="1254">
                  <c:v>1.3439300101833751E-3</c:v>
                </c:pt>
                <c:pt idx="1255">
                  <c:v>1.3380866510498402E-3</c:v>
                </c:pt>
                <c:pt idx="1256">
                  <c:v>1.3398909399857848E-3</c:v>
                </c:pt>
                <c:pt idx="1257">
                  <c:v>1.3299221194078771E-3</c:v>
                </c:pt>
                <c:pt idx="1258">
                  <c:v>1.3304852128475312E-3</c:v>
                </c:pt>
                <c:pt idx="1259">
                  <c:v>1.3032377568759509E-3</c:v>
                </c:pt>
                <c:pt idx="1260">
                  <c:v>1.3030681721319163E-3</c:v>
                </c:pt>
                <c:pt idx="1261">
                  <c:v>1.2765298407477958E-3</c:v>
                </c:pt>
                <c:pt idx="1262">
                  <c:v>1.2765799327216195E-3</c:v>
                </c:pt>
                <c:pt idx="1263">
                  <c:v>1.2760452040952697E-3</c:v>
                </c:pt>
                <c:pt idx="1264">
                  <c:v>1.2388461368147258E-3</c:v>
                </c:pt>
                <c:pt idx="1265">
                  <c:v>1.2089918114442306E-3</c:v>
                </c:pt>
                <c:pt idx="1266">
                  <c:v>1.2210614410641842E-3</c:v>
                </c:pt>
                <c:pt idx="1267">
                  <c:v>1.2410656109201996E-3</c:v>
                </c:pt>
                <c:pt idx="1268">
                  <c:v>1.2510070533250678E-3</c:v>
                </c:pt>
                <c:pt idx="1269">
                  <c:v>1.2409588373966318E-3</c:v>
                </c:pt>
                <c:pt idx="1270">
                  <c:v>1.2419630617169445E-3</c:v>
                </c:pt>
                <c:pt idx="1271">
                  <c:v>1.2388183436056245E-3</c:v>
                </c:pt>
                <c:pt idx="1272">
                  <c:v>1.2200923441412249E-3</c:v>
                </c:pt>
                <c:pt idx="1273">
                  <c:v>1.1963139857719435E-3</c:v>
                </c:pt>
                <c:pt idx="1274">
                  <c:v>1.2081088037449626E-3</c:v>
                </c:pt>
                <c:pt idx="1275">
                  <c:v>1.2088298117994922E-3</c:v>
                </c:pt>
                <c:pt idx="1276">
                  <c:v>1.2145616595457592E-3</c:v>
                </c:pt>
                <c:pt idx="1277">
                  <c:v>1.1634874789752591E-3</c:v>
                </c:pt>
                <c:pt idx="1278">
                  <c:v>1.1477916330712345E-3</c:v>
                </c:pt>
                <c:pt idx="1279">
                  <c:v>1.1819943439655041E-3</c:v>
                </c:pt>
                <c:pt idx="1280">
                  <c:v>1.165485653373896E-3</c:v>
                </c:pt>
                <c:pt idx="1281">
                  <c:v>1.1711777291607416E-3</c:v>
                </c:pt>
                <c:pt idx="1282">
                  <c:v>1.170316053604706E-3</c:v>
                </c:pt>
                <c:pt idx="1283">
                  <c:v>1.1829218858386377E-3</c:v>
                </c:pt>
                <c:pt idx="1284">
                  <c:v>1.1852428018434558E-3</c:v>
                </c:pt>
                <c:pt idx="1285">
                  <c:v>1.1910373918842072E-3</c:v>
                </c:pt>
                <c:pt idx="1286">
                  <c:v>1.1919190058815074E-3</c:v>
                </c:pt>
                <c:pt idx="1287">
                  <c:v>1.1908303416753785E-3</c:v>
                </c:pt>
                <c:pt idx="1288">
                  <c:v>1.1814693311667322E-3</c:v>
                </c:pt>
                <c:pt idx="1289">
                  <c:v>1.1743524764786485E-3</c:v>
                </c:pt>
                <c:pt idx="1290">
                  <c:v>1.2142513870856205E-3</c:v>
                </c:pt>
                <c:pt idx="1291">
                  <c:v>1.2064949073660937E-3</c:v>
                </c:pt>
                <c:pt idx="1292">
                  <c:v>1.2037872328134911E-3</c:v>
                </c:pt>
                <c:pt idx="1293">
                  <c:v>1.1750294573468702E-3</c:v>
                </c:pt>
                <c:pt idx="1294">
                  <c:v>1.1581475449316812E-3</c:v>
                </c:pt>
                <c:pt idx="1295">
                  <c:v>1.15845603793063E-3</c:v>
                </c:pt>
                <c:pt idx="1296">
                  <c:v>1.1589818307623596E-3</c:v>
                </c:pt>
                <c:pt idx="1297">
                  <c:v>1.1719508050109114E-3</c:v>
                </c:pt>
                <c:pt idx="1298">
                  <c:v>1.1854684756601834E-3</c:v>
                </c:pt>
                <c:pt idx="1299">
                  <c:v>1.2167325272962638E-3</c:v>
                </c:pt>
                <c:pt idx="1300">
                  <c:v>1.2011822584702453E-3</c:v>
                </c:pt>
                <c:pt idx="1301">
                  <c:v>1.1417887474355363E-3</c:v>
                </c:pt>
                <c:pt idx="1302">
                  <c:v>1.1399553216018194E-3</c:v>
                </c:pt>
                <c:pt idx="1303">
                  <c:v>1.1611883018137227E-3</c:v>
                </c:pt>
                <c:pt idx="1304">
                  <c:v>1.1687728995386304E-3</c:v>
                </c:pt>
                <c:pt idx="1305">
                  <c:v>1.1638457787688484E-3</c:v>
                </c:pt>
                <c:pt idx="1306">
                  <c:v>1.1599237981024608E-3</c:v>
                </c:pt>
                <c:pt idx="1307">
                  <c:v>1.1597497219497646E-3</c:v>
                </c:pt>
                <c:pt idx="1308">
                  <c:v>1.1615628647357829E-3</c:v>
                </c:pt>
                <c:pt idx="1309">
                  <c:v>1.1581136606064045E-3</c:v>
                </c:pt>
                <c:pt idx="1310">
                  <c:v>1.1611944373837977E-3</c:v>
                </c:pt>
                <c:pt idx="1311">
                  <c:v>1.206180474091036E-3</c:v>
                </c:pt>
                <c:pt idx="1312">
                  <c:v>1.2066672084037593E-3</c:v>
                </c:pt>
                <c:pt idx="1313">
                  <c:v>1.1416206155349046E-3</c:v>
                </c:pt>
                <c:pt idx="1314">
                  <c:v>1.1389507330247203E-3</c:v>
                </c:pt>
                <c:pt idx="1315">
                  <c:v>1.1924602845250843E-3</c:v>
                </c:pt>
                <c:pt idx="1316">
                  <c:v>1.3401611557699623E-3</c:v>
                </c:pt>
                <c:pt idx="1317">
                  <c:v>1.3586775331855387E-3</c:v>
                </c:pt>
                <c:pt idx="1318">
                  <c:v>1.5107103015166458E-3</c:v>
                </c:pt>
                <c:pt idx="1319">
                  <c:v>1.7410972829751724E-3</c:v>
                </c:pt>
                <c:pt idx="1320">
                  <c:v>1.7410854868841791E-3</c:v>
                </c:pt>
                <c:pt idx="1321">
                  <c:v>1.925812644307268E-3</c:v>
                </c:pt>
                <c:pt idx="1322">
                  <c:v>1.927072500936066E-3</c:v>
                </c:pt>
                <c:pt idx="1323">
                  <c:v>1.933033531740142E-3</c:v>
                </c:pt>
                <c:pt idx="1324">
                  <c:v>1.9409745005962977E-3</c:v>
                </c:pt>
                <c:pt idx="1325">
                  <c:v>1.9494068844741886E-3</c:v>
                </c:pt>
                <c:pt idx="1326">
                  <c:v>1.9601904115188621E-3</c:v>
                </c:pt>
                <c:pt idx="1327">
                  <c:v>1.9714691727567789E-3</c:v>
                </c:pt>
                <c:pt idx="1328">
                  <c:v>1.9805570556749512E-3</c:v>
                </c:pt>
                <c:pt idx="1329">
                  <c:v>1.9932105734216865E-3</c:v>
                </c:pt>
                <c:pt idx="1330">
                  <c:v>1.9815657115379824E-3</c:v>
                </c:pt>
                <c:pt idx="1331">
                  <c:v>1.9818673015620175E-3</c:v>
                </c:pt>
                <c:pt idx="1332">
                  <c:v>2.0031740857992136E-3</c:v>
                </c:pt>
                <c:pt idx="1333">
                  <c:v>2.0049500663927551E-3</c:v>
                </c:pt>
                <c:pt idx="1334">
                  <c:v>2.0068344520724713E-3</c:v>
                </c:pt>
                <c:pt idx="1335">
                  <c:v>2.0135592492557378E-3</c:v>
                </c:pt>
                <c:pt idx="1336">
                  <c:v>2.0115164176848369E-3</c:v>
                </c:pt>
                <c:pt idx="1337">
                  <c:v>2.0031637458458127E-3</c:v>
                </c:pt>
                <c:pt idx="1338">
                  <c:v>1.9951162740222917E-3</c:v>
                </c:pt>
                <c:pt idx="1339">
                  <c:v>1.9953208521522035E-3</c:v>
                </c:pt>
                <c:pt idx="1340">
                  <c:v>1.9965045505747872E-3</c:v>
                </c:pt>
                <c:pt idx="1341">
                  <c:v>1.9978909564928047E-3</c:v>
                </c:pt>
                <c:pt idx="1342">
                  <c:v>1.9701888035387949E-3</c:v>
                </c:pt>
                <c:pt idx="1343">
                  <c:v>1.9884513698776125E-3</c:v>
                </c:pt>
                <c:pt idx="1344">
                  <c:v>1.9852981437479601E-3</c:v>
                </c:pt>
                <c:pt idx="1345">
                  <c:v>1.9840452667605245E-3</c:v>
                </c:pt>
                <c:pt idx="1346">
                  <c:v>1.9738910384147009E-3</c:v>
                </c:pt>
                <c:pt idx="1347">
                  <c:v>1.9918891602794119E-3</c:v>
                </c:pt>
                <c:pt idx="1348">
                  <c:v>1.9908383226761553E-3</c:v>
                </c:pt>
                <c:pt idx="1349">
                  <c:v>1.9868025210173792E-3</c:v>
                </c:pt>
                <c:pt idx="1350">
                  <c:v>1.9969495587856927E-3</c:v>
                </c:pt>
                <c:pt idx="1351">
                  <c:v>2.0118938084365441E-3</c:v>
                </c:pt>
                <c:pt idx="1352">
                  <c:v>2.0064968481907659E-3</c:v>
                </c:pt>
                <c:pt idx="1353">
                  <c:v>1.964178311098826E-3</c:v>
                </c:pt>
                <c:pt idx="1354">
                  <c:v>1.9664160350481626E-3</c:v>
                </c:pt>
                <c:pt idx="1355">
                  <c:v>1.9876565945748607E-3</c:v>
                </c:pt>
                <c:pt idx="1356">
                  <c:v>2.0319956513175194E-3</c:v>
                </c:pt>
                <c:pt idx="1357">
                  <c:v>2.0330692315055246E-3</c:v>
                </c:pt>
                <c:pt idx="1358">
                  <c:v>2.0224864829899341E-3</c:v>
                </c:pt>
                <c:pt idx="1359">
                  <c:v>2.0234619161887935E-3</c:v>
                </c:pt>
                <c:pt idx="1360">
                  <c:v>2.0268479711198937E-3</c:v>
                </c:pt>
                <c:pt idx="1361">
                  <c:v>1.9985675876910947E-3</c:v>
                </c:pt>
                <c:pt idx="1362">
                  <c:v>1.9893825154305616E-3</c:v>
                </c:pt>
                <c:pt idx="1363">
                  <c:v>1.9850565427712292E-3</c:v>
                </c:pt>
                <c:pt idx="1364">
                  <c:v>1.9790300708182771E-3</c:v>
                </c:pt>
                <c:pt idx="1365">
                  <c:v>1.9875248359858947E-3</c:v>
                </c:pt>
                <c:pt idx="1366">
                  <c:v>1.9837510646975496E-3</c:v>
                </c:pt>
                <c:pt idx="1367">
                  <c:v>1.9972964282305638E-3</c:v>
                </c:pt>
                <c:pt idx="1368">
                  <c:v>2.0185393084577743E-3</c:v>
                </c:pt>
                <c:pt idx="1369">
                  <c:v>2.0304738707239861E-3</c:v>
                </c:pt>
                <c:pt idx="1370">
                  <c:v>2.0256164063149717E-3</c:v>
                </c:pt>
                <c:pt idx="1371">
                  <c:v>2.0609857172067814E-3</c:v>
                </c:pt>
                <c:pt idx="1372">
                  <c:v>2.0942198848031713E-3</c:v>
                </c:pt>
                <c:pt idx="1373">
                  <c:v>2.0914836658719829E-3</c:v>
                </c:pt>
                <c:pt idx="1374">
                  <c:v>2.0762292041955235E-3</c:v>
                </c:pt>
                <c:pt idx="1375">
                  <c:v>2.0988936261428395E-3</c:v>
                </c:pt>
                <c:pt idx="1376">
                  <c:v>2.1005067522638391E-3</c:v>
                </c:pt>
                <c:pt idx="1377">
                  <c:v>2.1018975754460451E-3</c:v>
                </c:pt>
                <c:pt idx="1378">
                  <c:v>2.1171597016124955E-3</c:v>
                </c:pt>
                <c:pt idx="1379">
                  <c:v>1.9852400842575867E-3</c:v>
                </c:pt>
                <c:pt idx="1380">
                  <c:v>1.9899150699862686E-3</c:v>
                </c:pt>
                <c:pt idx="1381">
                  <c:v>1.9025480203990345E-3</c:v>
                </c:pt>
                <c:pt idx="1382">
                  <c:v>1.7052523419788424E-3</c:v>
                </c:pt>
                <c:pt idx="1383">
                  <c:v>1.7108800745983782E-3</c:v>
                </c:pt>
                <c:pt idx="1384">
                  <c:v>1.5055729384463631E-3</c:v>
                </c:pt>
                <c:pt idx="1385">
                  <c:v>1.5050513566146543E-3</c:v>
                </c:pt>
                <c:pt idx="1386">
                  <c:v>1.525476702591428E-3</c:v>
                </c:pt>
                <c:pt idx="1387">
                  <c:v>1.5745488524355027E-3</c:v>
                </c:pt>
                <c:pt idx="1388">
                  <c:v>1.5645051695500176E-3</c:v>
                </c:pt>
                <c:pt idx="1389">
                  <c:v>1.595983185961367E-3</c:v>
                </c:pt>
                <c:pt idx="1390">
                  <c:v>1.5933331846489829E-3</c:v>
                </c:pt>
                <c:pt idx="1391">
                  <c:v>1.5742318567020395E-3</c:v>
                </c:pt>
                <c:pt idx="1392">
                  <c:v>1.5540065806586856E-3</c:v>
                </c:pt>
                <c:pt idx="1393">
                  <c:v>1.6555433094307909E-3</c:v>
                </c:pt>
                <c:pt idx="1394">
                  <c:v>1.6420152361636942E-3</c:v>
                </c:pt>
                <c:pt idx="1395">
                  <c:v>1.6425874164772002E-3</c:v>
                </c:pt>
                <c:pt idx="1396">
                  <c:v>1.6985284741309189E-3</c:v>
                </c:pt>
                <c:pt idx="1397">
                  <c:v>1.6932559458790631E-3</c:v>
                </c:pt>
                <c:pt idx="1398">
                  <c:v>1.6886659272508009E-3</c:v>
                </c:pt>
                <c:pt idx="1399">
                  <c:v>1.6923283656067592E-3</c:v>
                </c:pt>
                <c:pt idx="1400">
                  <c:v>1.7060907753873996E-3</c:v>
                </c:pt>
                <c:pt idx="1401">
                  <c:v>1.722786158075258E-3</c:v>
                </c:pt>
                <c:pt idx="1402">
                  <c:v>1.726234752070969E-3</c:v>
                </c:pt>
                <c:pt idx="1403">
                  <c:v>1.7303608069793718E-3</c:v>
                </c:pt>
                <c:pt idx="1404">
                  <c:v>1.726089053680265E-3</c:v>
                </c:pt>
                <c:pt idx="1405">
                  <c:v>1.7685080856868821E-3</c:v>
                </c:pt>
                <c:pt idx="1406">
                  <c:v>1.7522201641577595E-3</c:v>
                </c:pt>
                <c:pt idx="1407">
                  <c:v>1.7560289939232989E-3</c:v>
                </c:pt>
                <c:pt idx="1408">
                  <c:v>1.7562696738712376E-3</c:v>
                </c:pt>
                <c:pt idx="1409">
                  <c:v>1.7562496135734723E-3</c:v>
                </c:pt>
                <c:pt idx="1410">
                  <c:v>1.7562768975505538E-3</c:v>
                </c:pt>
                <c:pt idx="1411">
                  <c:v>1.753661227839745E-3</c:v>
                </c:pt>
                <c:pt idx="1412">
                  <c:v>1.7784606494080418E-3</c:v>
                </c:pt>
                <c:pt idx="1413">
                  <c:v>1.7563713435105959E-3</c:v>
                </c:pt>
                <c:pt idx="1414">
                  <c:v>1.7116105979745042E-3</c:v>
                </c:pt>
                <c:pt idx="1415">
                  <c:v>1.7122263744507864E-3</c:v>
                </c:pt>
                <c:pt idx="1416">
                  <c:v>1.8164613922839489E-3</c:v>
                </c:pt>
                <c:pt idx="1417">
                  <c:v>1.8164577999774782E-3</c:v>
                </c:pt>
                <c:pt idx="1418">
                  <c:v>1.8123827283345584E-3</c:v>
                </c:pt>
                <c:pt idx="1419">
                  <c:v>1.7245076634748997E-3</c:v>
                </c:pt>
                <c:pt idx="1420">
                  <c:v>1.7243169793889749E-3</c:v>
                </c:pt>
                <c:pt idx="1421">
                  <c:v>1.7178153293688986E-3</c:v>
                </c:pt>
                <c:pt idx="1422">
                  <c:v>1.7726760526439532E-3</c:v>
                </c:pt>
                <c:pt idx="1423">
                  <c:v>1.772409486254403E-3</c:v>
                </c:pt>
                <c:pt idx="1424">
                  <c:v>1.7890939258663849E-3</c:v>
                </c:pt>
                <c:pt idx="1425">
                  <c:v>1.7523847238924183E-3</c:v>
                </c:pt>
                <c:pt idx="1426">
                  <c:v>1.742554436016671E-3</c:v>
                </c:pt>
                <c:pt idx="1427">
                  <c:v>1.7585358146316576E-3</c:v>
                </c:pt>
                <c:pt idx="1428">
                  <c:v>1.7554560941488316E-3</c:v>
                </c:pt>
                <c:pt idx="1429">
                  <c:v>1.8102581541929912E-3</c:v>
                </c:pt>
                <c:pt idx="1430">
                  <c:v>1.8207662181108609E-3</c:v>
                </c:pt>
                <c:pt idx="1431">
                  <c:v>1.8184996624789876E-3</c:v>
                </c:pt>
                <c:pt idx="1432">
                  <c:v>1.8088822421553478E-3</c:v>
                </c:pt>
                <c:pt idx="1433">
                  <c:v>1.7976558201489587E-3</c:v>
                </c:pt>
                <c:pt idx="1434">
                  <c:v>1.7860317506922956E-3</c:v>
                </c:pt>
                <c:pt idx="1435">
                  <c:v>1.7821647988215334E-3</c:v>
                </c:pt>
                <c:pt idx="1436">
                  <c:v>1.7820425496548312E-3</c:v>
                </c:pt>
                <c:pt idx="1437">
                  <c:v>1.7697833533495124E-3</c:v>
                </c:pt>
                <c:pt idx="1438">
                  <c:v>1.7235570962403615E-3</c:v>
                </c:pt>
                <c:pt idx="1439">
                  <c:v>1.723217585857471E-3</c:v>
                </c:pt>
                <c:pt idx="1440">
                  <c:v>1.7222001540566953E-3</c:v>
                </c:pt>
                <c:pt idx="1441">
                  <c:v>1.7239218136783209E-3</c:v>
                </c:pt>
                <c:pt idx="1442">
                  <c:v>1.7275929364661919E-3</c:v>
                </c:pt>
                <c:pt idx="1443">
                  <c:v>1.7279847471430782E-3</c:v>
                </c:pt>
                <c:pt idx="1444">
                  <c:v>1.729457120985139E-3</c:v>
                </c:pt>
                <c:pt idx="1445">
                  <c:v>1.6673555647379228E-3</c:v>
                </c:pt>
                <c:pt idx="1446">
                  <c:v>1.6785855506306043E-3</c:v>
                </c:pt>
                <c:pt idx="1447">
                  <c:v>1.6888132361400469E-3</c:v>
                </c:pt>
                <c:pt idx="1448">
                  <c:v>1.6942483602428271E-3</c:v>
                </c:pt>
                <c:pt idx="1449">
                  <c:v>1.6966934976556823E-3</c:v>
                </c:pt>
                <c:pt idx="1450">
                  <c:v>1.6927340851650603E-3</c:v>
                </c:pt>
                <c:pt idx="1451">
                  <c:v>1.7553300198804626E-3</c:v>
                </c:pt>
                <c:pt idx="1452">
                  <c:v>1.760731972506593E-3</c:v>
                </c:pt>
                <c:pt idx="1453">
                  <c:v>1.7602676922709509E-3</c:v>
                </c:pt>
                <c:pt idx="1454">
                  <c:v>1.7594122057038944E-3</c:v>
                </c:pt>
                <c:pt idx="1455">
                  <c:v>1.7518977343130382E-3</c:v>
                </c:pt>
                <c:pt idx="1456">
                  <c:v>1.6775574687650614E-3</c:v>
                </c:pt>
                <c:pt idx="1457">
                  <c:v>1.6792181321843831E-3</c:v>
                </c:pt>
                <c:pt idx="1458">
                  <c:v>1.6678288237577687E-3</c:v>
                </c:pt>
                <c:pt idx="1459">
                  <c:v>1.6236634773873428E-3</c:v>
                </c:pt>
                <c:pt idx="1460">
                  <c:v>1.6226879318329856E-3</c:v>
                </c:pt>
                <c:pt idx="1461">
                  <c:v>1.6206916375982026E-3</c:v>
                </c:pt>
                <c:pt idx="1462">
                  <c:v>1.6281680983468143E-3</c:v>
                </c:pt>
                <c:pt idx="1463">
                  <c:v>1.6208978335261626E-3</c:v>
                </c:pt>
                <c:pt idx="1464">
                  <c:v>1.584812505627335E-3</c:v>
                </c:pt>
                <c:pt idx="1465">
                  <c:v>1.5812618834354366E-3</c:v>
                </c:pt>
                <c:pt idx="1466">
                  <c:v>1.6014314933023074E-3</c:v>
                </c:pt>
                <c:pt idx="1467">
                  <c:v>1.6109497774423325E-3</c:v>
                </c:pt>
                <c:pt idx="1468">
                  <c:v>1.5727020894779203E-3</c:v>
                </c:pt>
                <c:pt idx="1469">
                  <c:v>1.572287688300553E-3</c:v>
                </c:pt>
                <c:pt idx="1470">
                  <c:v>1.5912321365024614E-3</c:v>
                </c:pt>
                <c:pt idx="1471">
                  <c:v>1.6269911407916619E-3</c:v>
                </c:pt>
                <c:pt idx="1472">
                  <c:v>1.6336161511506192E-3</c:v>
                </c:pt>
                <c:pt idx="1473">
                  <c:v>1.6092162100320045E-3</c:v>
                </c:pt>
                <c:pt idx="1474">
                  <c:v>1.6085317078520104E-3</c:v>
                </c:pt>
                <c:pt idx="1475">
                  <c:v>1.6732945040616473E-3</c:v>
                </c:pt>
                <c:pt idx="1476">
                  <c:v>1.677780898102009E-3</c:v>
                </c:pt>
                <c:pt idx="1477">
                  <c:v>1.730892817395266E-3</c:v>
                </c:pt>
                <c:pt idx="1478">
                  <c:v>1.7362444468144527E-3</c:v>
                </c:pt>
                <c:pt idx="1479">
                  <c:v>1.6701015982367386E-3</c:v>
                </c:pt>
                <c:pt idx="1480">
                  <c:v>1.7127323639303668E-3</c:v>
                </c:pt>
                <c:pt idx="1481">
                  <c:v>1.7143828050593679E-3</c:v>
                </c:pt>
                <c:pt idx="1482">
                  <c:v>1.6960929646613954E-3</c:v>
                </c:pt>
                <c:pt idx="1483">
                  <c:v>1.7172690508374996E-3</c:v>
                </c:pt>
                <c:pt idx="1484">
                  <c:v>1.7033635645913913E-3</c:v>
                </c:pt>
                <c:pt idx="1485">
                  <c:v>1.6431845091720301E-3</c:v>
                </c:pt>
                <c:pt idx="1486">
                  <c:v>1.6571447336537063E-3</c:v>
                </c:pt>
                <c:pt idx="1487">
                  <c:v>1.629175923882906E-3</c:v>
                </c:pt>
                <c:pt idx="1488">
                  <c:v>1.6218934948170696E-3</c:v>
                </c:pt>
                <c:pt idx="1489">
                  <c:v>1.6136506064520096E-3</c:v>
                </c:pt>
                <c:pt idx="1490">
                  <c:v>1.5875741156439703E-3</c:v>
                </c:pt>
                <c:pt idx="1491">
                  <c:v>1.6026007762349752E-3</c:v>
                </c:pt>
                <c:pt idx="1492">
                  <c:v>1.571806650708038E-3</c:v>
                </c:pt>
                <c:pt idx="1493">
                  <c:v>1.5661123838861919E-3</c:v>
                </c:pt>
                <c:pt idx="1494">
                  <c:v>1.5998507088779486E-3</c:v>
                </c:pt>
                <c:pt idx="1495">
                  <c:v>1.7029360540800152E-3</c:v>
                </c:pt>
                <c:pt idx="1496">
                  <c:v>1.7041074099731013E-3</c:v>
                </c:pt>
                <c:pt idx="1497">
                  <c:v>1.7042979040855341E-3</c:v>
                </c:pt>
                <c:pt idx="1498">
                  <c:v>1.7199262969900724E-3</c:v>
                </c:pt>
                <c:pt idx="1499">
                  <c:v>1.7469639498972356E-3</c:v>
                </c:pt>
                <c:pt idx="1500">
                  <c:v>1.8141290025924294E-3</c:v>
                </c:pt>
                <c:pt idx="1501">
                  <c:v>1.8042232847236233E-3</c:v>
                </c:pt>
                <c:pt idx="1502">
                  <c:v>1.8110624442121421E-3</c:v>
                </c:pt>
                <c:pt idx="1503">
                  <c:v>1.8631160001462144E-3</c:v>
                </c:pt>
                <c:pt idx="1504">
                  <c:v>1.8420445199553875E-3</c:v>
                </c:pt>
                <c:pt idx="1505">
                  <c:v>1.8197480641040345E-3</c:v>
                </c:pt>
                <c:pt idx="1506">
                  <c:v>1.824214468457289E-3</c:v>
                </c:pt>
                <c:pt idx="1507">
                  <c:v>1.8300911241911971E-3</c:v>
                </c:pt>
                <c:pt idx="1508">
                  <c:v>1.8306835417002659E-3</c:v>
                </c:pt>
                <c:pt idx="1509">
                  <c:v>1.8298595877816526E-3</c:v>
                </c:pt>
                <c:pt idx="1510">
                  <c:v>1.8046395944499381E-3</c:v>
                </c:pt>
                <c:pt idx="1511">
                  <c:v>1.8162423289545904E-3</c:v>
                </c:pt>
                <c:pt idx="1512">
                  <c:v>1.8173656768658624E-3</c:v>
                </c:pt>
                <c:pt idx="1513">
                  <c:v>1.8148490661788921E-3</c:v>
                </c:pt>
                <c:pt idx="1514">
                  <c:v>1.8360385354243452E-3</c:v>
                </c:pt>
                <c:pt idx="1515">
                  <c:v>1.8655562738190388E-3</c:v>
                </c:pt>
                <c:pt idx="1516">
                  <c:v>1.8925874438113157E-3</c:v>
                </c:pt>
                <c:pt idx="1517">
                  <c:v>1.8966401092637827E-3</c:v>
                </c:pt>
                <c:pt idx="1518">
                  <c:v>1.9160722542927275E-3</c:v>
                </c:pt>
                <c:pt idx="1519">
                  <c:v>1.9153792008693869E-3</c:v>
                </c:pt>
                <c:pt idx="1520">
                  <c:v>1.9141646685465262E-3</c:v>
                </c:pt>
                <c:pt idx="1521">
                  <c:v>1.9140025883940747E-3</c:v>
                </c:pt>
                <c:pt idx="1522">
                  <c:v>1.9857101391832972E-3</c:v>
                </c:pt>
                <c:pt idx="1523">
                  <c:v>1.9845265156534851E-3</c:v>
                </c:pt>
                <c:pt idx="1524">
                  <c:v>1.9505973511676049E-3</c:v>
                </c:pt>
                <c:pt idx="1525">
                  <c:v>1.9783240262113292E-3</c:v>
                </c:pt>
                <c:pt idx="1526">
                  <c:v>1.968603783679931E-3</c:v>
                </c:pt>
                <c:pt idx="1527">
                  <c:v>2.0106268318086117E-3</c:v>
                </c:pt>
                <c:pt idx="1528">
                  <c:v>2.0132470328310861E-3</c:v>
                </c:pt>
                <c:pt idx="1529">
                  <c:v>1.9840707278317273E-3</c:v>
                </c:pt>
                <c:pt idx="1530">
                  <c:v>1.9853642097529432E-3</c:v>
                </c:pt>
                <c:pt idx="1531">
                  <c:v>1.9887857006675828E-3</c:v>
                </c:pt>
                <c:pt idx="1532">
                  <c:v>1.9892834497060763E-3</c:v>
                </c:pt>
                <c:pt idx="1533">
                  <c:v>2.0163447250511248E-3</c:v>
                </c:pt>
                <c:pt idx="1534">
                  <c:v>2.0130783505940249E-3</c:v>
                </c:pt>
                <c:pt idx="1535">
                  <c:v>2.1223710460158908E-3</c:v>
                </c:pt>
                <c:pt idx="1536">
                  <c:v>2.1773997712984557E-3</c:v>
                </c:pt>
                <c:pt idx="1537">
                  <c:v>2.1738141325169606E-3</c:v>
                </c:pt>
                <c:pt idx="1538">
                  <c:v>2.075104840078047E-3</c:v>
                </c:pt>
                <c:pt idx="1539">
                  <c:v>2.0772197013715732E-3</c:v>
                </c:pt>
                <c:pt idx="1540">
                  <c:v>2.0072782631693122E-3</c:v>
                </c:pt>
                <c:pt idx="1541">
                  <c:v>2.0824971989730073E-3</c:v>
                </c:pt>
                <c:pt idx="1542">
                  <c:v>2.0590833474915591E-3</c:v>
                </c:pt>
                <c:pt idx="1543">
                  <c:v>2.0492346454282248E-3</c:v>
                </c:pt>
                <c:pt idx="1544">
                  <c:v>2.0463650441402037E-3</c:v>
                </c:pt>
                <c:pt idx="1545">
                  <c:v>2.0504565808124164E-3</c:v>
                </c:pt>
                <c:pt idx="1546">
                  <c:v>2.0474981144727321E-3</c:v>
                </c:pt>
                <c:pt idx="1547">
                  <c:v>2.0245758835063955E-3</c:v>
                </c:pt>
                <c:pt idx="1548">
                  <c:v>2.0240886378517634E-3</c:v>
                </c:pt>
                <c:pt idx="1549">
                  <c:v>2.018840806678432E-3</c:v>
                </c:pt>
                <c:pt idx="1550">
                  <c:v>2.020709973652265E-3</c:v>
                </c:pt>
                <c:pt idx="1551">
                  <c:v>2.0154141862131969E-3</c:v>
                </c:pt>
                <c:pt idx="1552">
                  <c:v>2.0216926385640661E-3</c:v>
                </c:pt>
                <c:pt idx="1553">
                  <c:v>2.0203363182163545E-3</c:v>
                </c:pt>
                <c:pt idx="1554">
                  <c:v>2.0164308496926318E-3</c:v>
                </c:pt>
                <c:pt idx="1555">
                  <c:v>2.0164890049655456E-3</c:v>
                </c:pt>
                <c:pt idx="1556">
                  <c:v>1.992016042048783E-3</c:v>
                </c:pt>
                <c:pt idx="1557">
                  <c:v>1.9987442105325317E-3</c:v>
                </c:pt>
                <c:pt idx="1558">
                  <c:v>2.0231623162594329E-3</c:v>
                </c:pt>
                <c:pt idx="1559">
                  <c:v>2.0860092960619196E-3</c:v>
                </c:pt>
                <c:pt idx="1560">
                  <c:v>2.0860981207608551E-3</c:v>
                </c:pt>
                <c:pt idx="1561">
                  <c:v>2.0958625870928934E-3</c:v>
                </c:pt>
                <c:pt idx="1562">
                  <c:v>2.0861045262540075E-3</c:v>
                </c:pt>
                <c:pt idx="1563">
                  <c:v>2.0525576265110423E-3</c:v>
                </c:pt>
                <c:pt idx="1564">
                  <c:v>2.0403439468641197E-3</c:v>
                </c:pt>
                <c:pt idx="1565">
                  <c:v>2.0668311268613286E-3</c:v>
                </c:pt>
                <c:pt idx="1566">
                  <c:v>2.0050054647624978E-3</c:v>
                </c:pt>
                <c:pt idx="1567">
                  <c:v>2.0046991344465602E-3</c:v>
                </c:pt>
                <c:pt idx="1568">
                  <c:v>1.9898210951824133E-3</c:v>
                </c:pt>
                <c:pt idx="1569">
                  <c:v>1.9982248118583777E-3</c:v>
                </c:pt>
                <c:pt idx="1570">
                  <c:v>2.0377631194015552E-3</c:v>
                </c:pt>
                <c:pt idx="1571">
                  <c:v>2.0165519522090244E-3</c:v>
                </c:pt>
                <c:pt idx="1572">
                  <c:v>2.0138128277326015E-3</c:v>
                </c:pt>
                <c:pt idx="1573">
                  <c:v>2.0136724183489989E-3</c:v>
                </c:pt>
                <c:pt idx="1574">
                  <c:v>2.0066747075049196E-3</c:v>
                </c:pt>
                <c:pt idx="1575">
                  <c:v>2.0566250151035329E-3</c:v>
                </c:pt>
                <c:pt idx="1576">
                  <c:v>2.0959469570270713E-3</c:v>
                </c:pt>
                <c:pt idx="1577">
                  <c:v>2.173085703774977E-3</c:v>
                </c:pt>
                <c:pt idx="1578">
                  <c:v>2.1644372890654339E-3</c:v>
                </c:pt>
                <c:pt idx="1579">
                  <c:v>2.1535865647577201E-3</c:v>
                </c:pt>
                <c:pt idx="1580">
                  <c:v>2.1718165523147591E-3</c:v>
                </c:pt>
                <c:pt idx="1581">
                  <c:v>2.1504959314926696E-3</c:v>
                </c:pt>
                <c:pt idx="1582">
                  <c:v>2.1939709237759676E-3</c:v>
                </c:pt>
                <c:pt idx="1583">
                  <c:v>2.1923714889602822E-3</c:v>
                </c:pt>
                <c:pt idx="1584">
                  <c:v>2.2054045658273561E-3</c:v>
                </c:pt>
                <c:pt idx="1585">
                  <c:v>2.1184919725742344E-3</c:v>
                </c:pt>
                <c:pt idx="1586">
                  <c:v>2.1149320965625153E-3</c:v>
                </c:pt>
                <c:pt idx="1587">
                  <c:v>2.1297715376135998E-3</c:v>
                </c:pt>
                <c:pt idx="1588">
                  <c:v>2.0886738599595433E-3</c:v>
                </c:pt>
                <c:pt idx="1589">
                  <c:v>2.1050923107105097E-3</c:v>
                </c:pt>
                <c:pt idx="1590">
                  <c:v>2.0785446778629705E-3</c:v>
                </c:pt>
                <c:pt idx="1591">
                  <c:v>2.0830763899554964E-3</c:v>
                </c:pt>
                <c:pt idx="1592">
                  <c:v>2.1306293333613782E-3</c:v>
                </c:pt>
                <c:pt idx="1593">
                  <c:v>2.1913817519120375E-3</c:v>
                </c:pt>
                <c:pt idx="1594">
                  <c:v>2.1877343980001231E-3</c:v>
                </c:pt>
                <c:pt idx="1595">
                  <c:v>2.1753424778543856E-3</c:v>
                </c:pt>
                <c:pt idx="1596">
                  <c:v>2.17548095283934E-3</c:v>
                </c:pt>
                <c:pt idx="1597">
                  <c:v>2.1692698052571875E-3</c:v>
                </c:pt>
                <c:pt idx="1598">
                  <c:v>2.0924274804982983E-3</c:v>
                </c:pt>
                <c:pt idx="1599">
                  <c:v>2.0370193062288757E-3</c:v>
                </c:pt>
                <c:pt idx="1600">
                  <c:v>2.0397810940635205E-3</c:v>
                </c:pt>
                <c:pt idx="1601">
                  <c:v>2.0532064682572192E-3</c:v>
                </c:pt>
                <c:pt idx="1602">
                  <c:v>2.0500094805472316E-3</c:v>
                </c:pt>
                <c:pt idx="1603">
                  <c:v>2.050884733750446E-3</c:v>
                </c:pt>
                <c:pt idx="1604">
                  <c:v>1.9972778199597281E-3</c:v>
                </c:pt>
                <c:pt idx="1605">
                  <c:v>2.0036769825940389E-3</c:v>
                </c:pt>
                <c:pt idx="1606">
                  <c:v>2.0411377767999873E-3</c:v>
                </c:pt>
                <c:pt idx="1607">
                  <c:v>2.0974458419826644E-3</c:v>
                </c:pt>
                <c:pt idx="1608">
                  <c:v>2.1127747065055472E-3</c:v>
                </c:pt>
                <c:pt idx="1609">
                  <c:v>2.1089430362325246E-3</c:v>
                </c:pt>
                <c:pt idx="1610">
                  <c:v>2.1089971179959091E-3</c:v>
                </c:pt>
                <c:pt idx="1611">
                  <c:v>2.1223850495816869E-3</c:v>
                </c:pt>
                <c:pt idx="1612">
                  <c:v>2.1490041444104527E-3</c:v>
                </c:pt>
                <c:pt idx="1613">
                  <c:v>2.150814804381907E-3</c:v>
                </c:pt>
                <c:pt idx="1614">
                  <c:v>2.1696285809738318E-3</c:v>
                </c:pt>
                <c:pt idx="1615">
                  <c:v>2.1945194345110077E-3</c:v>
                </c:pt>
                <c:pt idx="1616">
                  <c:v>2.2062540473700939E-3</c:v>
                </c:pt>
                <c:pt idx="1617">
                  <c:v>2.1811465554948495E-3</c:v>
                </c:pt>
                <c:pt idx="1618">
                  <c:v>2.1817849899586289E-3</c:v>
                </c:pt>
                <c:pt idx="1619">
                  <c:v>2.179941127310805E-3</c:v>
                </c:pt>
                <c:pt idx="1620">
                  <c:v>2.157344898216802E-3</c:v>
                </c:pt>
                <c:pt idx="1621">
                  <c:v>2.0068461673637557E-3</c:v>
                </c:pt>
                <c:pt idx="1622">
                  <c:v>1.9254785378689492E-3</c:v>
                </c:pt>
                <c:pt idx="1623">
                  <c:v>1.9431067608033223E-3</c:v>
                </c:pt>
                <c:pt idx="1624">
                  <c:v>1.9345851015376474E-3</c:v>
                </c:pt>
                <c:pt idx="1625">
                  <c:v>2.0019825014365206E-3</c:v>
                </c:pt>
                <c:pt idx="1626">
                  <c:v>2.002151145911174E-3</c:v>
                </c:pt>
                <c:pt idx="1627">
                  <c:v>2.0484050637966347E-3</c:v>
                </c:pt>
                <c:pt idx="1628">
                  <c:v>2.1258231416527744E-3</c:v>
                </c:pt>
                <c:pt idx="1629">
                  <c:v>2.103283394240844E-3</c:v>
                </c:pt>
                <c:pt idx="1630">
                  <c:v>2.1458197909421974E-3</c:v>
                </c:pt>
                <c:pt idx="1631">
                  <c:v>2.1500117644114129E-3</c:v>
                </c:pt>
                <c:pt idx="1632">
                  <c:v>2.1525406441962637E-3</c:v>
                </c:pt>
                <c:pt idx="1633">
                  <c:v>2.1226163159646207E-3</c:v>
                </c:pt>
                <c:pt idx="1634">
                  <c:v>2.129391670745519E-3</c:v>
                </c:pt>
                <c:pt idx="1635">
                  <c:v>2.1303321192470805E-3</c:v>
                </c:pt>
                <c:pt idx="1636">
                  <c:v>2.1496121514985316E-3</c:v>
                </c:pt>
                <c:pt idx="1637">
                  <c:v>2.1505801920691575E-3</c:v>
                </c:pt>
                <c:pt idx="1638">
                  <c:v>2.1089890317148815E-3</c:v>
                </c:pt>
                <c:pt idx="1639">
                  <c:v>2.0582302503227459E-3</c:v>
                </c:pt>
                <c:pt idx="1640">
                  <c:v>1.9563384844637735E-3</c:v>
                </c:pt>
                <c:pt idx="1641">
                  <c:v>2.0643318032426941E-3</c:v>
                </c:pt>
                <c:pt idx="1642">
                  <c:v>2.1538000541166148E-3</c:v>
                </c:pt>
                <c:pt idx="1643">
                  <c:v>2.1299372848136437E-3</c:v>
                </c:pt>
                <c:pt idx="1644">
                  <c:v>2.134628647447151E-3</c:v>
                </c:pt>
                <c:pt idx="1645">
                  <c:v>2.0902346886934675E-3</c:v>
                </c:pt>
                <c:pt idx="1646">
                  <c:v>2.0906611775606226E-3</c:v>
                </c:pt>
                <c:pt idx="1647">
                  <c:v>2.0743339323891926E-3</c:v>
                </c:pt>
                <c:pt idx="1648">
                  <c:v>2.4144048383505138E-3</c:v>
                </c:pt>
                <c:pt idx="1649">
                  <c:v>2.6501466813948159E-3</c:v>
                </c:pt>
                <c:pt idx="1650">
                  <c:v>2.6264356962989815E-3</c:v>
                </c:pt>
                <c:pt idx="1651">
                  <c:v>2.6890036365663731E-3</c:v>
                </c:pt>
                <c:pt idx="1652">
                  <c:v>2.7132574113441109E-3</c:v>
                </c:pt>
                <c:pt idx="1653">
                  <c:v>2.7029378466556092E-3</c:v>
                </c:pt>
                <c:pt idx="1654">
                  <c:v>2.6885320874980951E-3</c:v>
                </c:pt>
                <c:pt idx="1655">
                  <c:v>2.6150279584936831E-3</c:v>
                </c:pt>
                <c:pt idx="1656">
                  <c:v>2.5500340566843248E-3</c:v>
                </c:pt>
                <c:pt idx="1657">
                  <c:v>2.5828155375931497E-3</c:v>
                </c:pt>
                <c:pt idx="1658">
                  <c:v>2.5779068047484329E-3</c:v>
                </c:pt>
                <c:pt idx="1659">
                  <c:v>2.5835461175415849E-3</c:v>
                </c:pt>
                <c:pt idx="1660">
                  <c:v>2.6179111704221604E-3</c:v>
                </c:pt>
                <c:pt idx="1661">
                  <c:v>2.6153737814324724E-3</c:v>
                </c:pt>
                <c:pt idx="1662">
                  <c:v>2.6628162366198532E-3</c:v>
                </c:pt>
                <c:pt idx="1663">
                  <c:v>2.6546900537124355E-3</c:v>
                </c:pt>
                <c:pt idx="1664">
                  <c:v>2.6381449373880724E-3</c:v>
                </c:pt>
                <c:pt idx="1665">
                  <c:v>2.6444359837224469E-3</c:v>
                </c:pt>
                <c:pt idx="1666">
                  <c:v>2.6445913482254437E-3</c:v>
                </c:pt>
                <c:pt idx="1667">
                  <c:v>2.6382998914167102E-3</c:v>
                </c:pt>
                <c:pt idx="1668">
                  <c:v>2.6029037468452494E-3</c:v>
                </c:pt>
                <c:pt idx="1669">
                  <c:v>2.548899570406197E-3</c:v>
                </c:pt>
                <c:pt idx="1670">
                  <c:v>2.5320832425784002E-3</c:v>
                </c:pt>
                <c:pt idx="1671">
                  <c:v>2.523317784902202E-3</c:v>
                </c:pt>
                <c:pt idx="1672">
                  <c:v>2.5412339649473308E-3</c:v>
                </c:pt>
                <c:pt idx="1673">
                  <c:v>2.552904106550674E-3</c:v>
                </c:pt>
                <c:pt idx="1674">
                  <c:v>2.5585123312211223E-3</c:v>
                </c:pt>
                <c:pt idx="1675">
                  <c:v>2.5428703417173064E-3</c:v>
                </c:pt>
                <c:pt idx="1676">
                  <c:v>2.5513460172858255E-3</c:v>
                </c:pt>
                <c:pt idx="1677">
                  <c:v>2.5537006225685968E-3</c:v>
                </c:pt>
                <c:pt idx="1678">
                  <c:v>2.4885591612904272E-3</c:v>
                </c:pt>
                <c:pt idx="1679">
                  <c:v>2.4699409805556526E-3</c:v>
                </c:pt>
                <c:pt idx="1680">
                  <c:v>2.4761730795001334E-3</c:v>
                </c:pt>
                <c:pt idx="1681">
                  <c:v>2.4830073510529599E-3</c:v>
                </c:pt>
                <c:pt idx="1682">
                  <c:v>2.4832584519474212E-3</c:v>
                </c:pt>
                <c:pt idx="1683">
                  <c:v>2.480810404889771E-3</c:v>
                </c:pt>
                <c:pt idx="1684">
                  <c:v>2.4811342331842188E-3</c:v>
                </c:pt>
                <c:pt idx="1685">
                  <c:v>2.4855934170318859E-3</c:v>
                </c:pt>
                <c:pt idx="1686">
                  <c:v>2.4853052407887723E-3</c:v>
                </c:pt>
                <c:pt idx="1687">
                  <c:v>2.474503541692318E-3</c:v>
                </c:pt>
                <c:pt idx="1688">
                  <c:v>2.4716633857003582E-3</c:v>
                </c:pt>
                <c:pt idx="1689">
                  <c:v>2.4720776136460975E-3</c:v>
                </c:pt>
                <c:pt idx="1690">
                  <c:v>2.4776497480336686E-3</c:v>
                </c:pt>
                <c:pt idx="1691">
                  <c:v>2.455711759743834E-3</c:v>
                </c:pt>
                <c:pt idx="1692">
                  <c:v>2.4496037225644018E-3</c:v>
                </c:pt>
                <c:pt idx="1693">
                  <c:v>2.423048184067962E-3</c:v>
                </c:pt>
                <c:pt idx="1694">
                  <c:v>2.4170810974627438E-3</c:v>
                </c:pt>
                <c:pt idx="1695">
                  <c:v>2.4204250420961295E-3</c:v>
                </c:pt>
                <c:pt idx="1696">
                  <c:v>2.4199949623613416E-3</c:v>
                </c:pt>
                <c:pt idx="1697">
                  <c:v>2.4241615013260555E-3</c:v>
                </c:pt>
                <c:pt idx="1698">
                  <c:v>2.4262855281358847E-3</c:v>
                </c:pt>
                <c:pt idx="1699">
                  <c:v>2.4012012648836028E-3</c:v>
                </c:pt>
                <c:pt idx="1700">
                  <c:v>2.4105415045598401E-3</c:v>
                </c:pt>
                <c:pt idx="1701">
                  <c:v>2.4106194144905896E-3</c:v>
                </c:pt>
                <c:pt idx="1702">
                  <c:v>2.4142274276793569E-3</c:v>
                </c:pt>
                <c:pt idx="1703">
                  <c:v>2.4104659902087822E-3</c:v>
                </c:pt>
                <c:pt idx="1704">
                  <c:v>2.3721473209266696E-3</c:v>
                </c:pt>
                <c:pt idx="1705">
                  <c:v>2.3011387930809012E-3</c:v>
                </c:pt>
                <c:pt idx="1706">
                  <c:v>2.2995337669789954E-3</c:v>
                </c:pt>
                <c:pt idx="1707">
                  <c:v>2.301276809037855E-3</c:v>
                </c:pt>
                <c:pt idx="1708">
                  <c:v>2.2899820769017535E-3</c:v>
                </c:pt>
                <c:pt idx="1709">
                  <c:v>2.2938959581270636E-3</c:v>
                </c:pt>
                <c:pt idx="1710">
                  <c:v>2.3034370119363714E-3</c:v>
                </c:pt>
                <c:pt idx="1711">
                  <c:v>1.9883293792404178E-3</c:v>
                </c:pt>
                <c:pt idx="1712">
                  <c:v>1.6107571046733778E-3</c:v>
                </c:pt>
                <c:pt idx="1713">
                  <c:v>1.6137151672071159E-3</c:v>
                </c:pt>
                <c:pt idx="1714">
                  <c:v>1.531528855729161E-3</c:v>
                </c:pt>
                <c:pt idx="1715">
                  <c:v>1.5072001009402835E-3</c:v>
                </c:pt>
                <c:pt idx="1716">
                  <c:v>1.5303265167252202E-3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0-4A19-9ACE-D4DABC27F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21383737394664"/>
          <c:y val="6.7290223248652817E-2"/>
          <c:w val="0.13478616262605334"/>
          <c:h val="0.765561740127311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0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000">
                <a:solidFill>
                  <a:schemeClr val="tx1"/>
                </a:solidFill>
              </a:rPr>
              <a:t>ACTUAL VOLATILITY CONTRIBUTION - BY SECTOR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401984908136481E-2"/>
          <c:y val="7.5272892815592907E-2"/>
          <c:w val="0.83377324647741402"/>
          <c:h val="0.8066708818785232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RISKSTATS!$AS$1</c:f>
              <c:strCache>
                <c:ptCount val="1"/>
                <c:pt idx="0">
                  <c:v>Consumer.Discretionary.1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RISKSTATS!$AS$2:$AS$2199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2-46AB-852A-EFC1E72D6C89}"/>
            </c:ext>
          </c:extLst>
        </c:ser>
        <c:ser>
          <c:idx val="1"/>
          <c:order val="1"/>
          <c:tx>
            <c:strRef>
              <c:f>RISKSTATS!$AT$1</c:f>
              <c:strCache>
                <c:ptCount val="1"/>
                <c:pt idx="0">
                  <c:v>Consumer.Staples.1</c:v>
                </c:pt>
              </c:strCache>
            </c:strRef>
          </c:tx>
          <c:spPr>
            <a:ln w="603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RISKSTATS!$AT$2:$AT$2199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2-46AB-852A-EFC1E72D6C89}"/>
            </c:ext>
          </c:extLst>
        </c:ser>
        <c:ser>
          <c:idx val="2"/>
          <c:order val="2"/>
          <c:tx>
            <c:strRef>
              <c:f>RISKSTATS!$AU$1</c:f>
              <c:strCache>
                <c:ptCount val="1"/>
                <c:pt idx="0">
                  <c:v>Energy.1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RISKSTATS!$AU$2:$AU$2199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2-46AB-852A-EFC1E72D6C89}"/>
            </c:ext>
          </c:extLst>
        </c:ser>
        <c:ser>
          <c:idx val="3"/>
          <c:order val="3"/>
          <c:tx>
            <c:strRef>
              <c:f>RISKSTATS!$AV$1</c:f>
              <c:strCache>
                <c:ptCount val="1"/>
                <c:pt idx="0">
                  <c:v>Financials.1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RISKSTATS!$AV$2:$AV$2199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82-46AB-852A-EFC1E72D6C89}"/>
            </c:ext>
          </c:extLst>
        </c:ser>
        <c:ser>
          <c:idx val="4"/>
          <c:order val="4"/>
          <c:tx>
            <c:strRef>
              <c:f>RISKSTATS!$AW$1</c:f>
              <c:strCache>
                <c:ptCount val="1"/>
                <c:pt idx="0">
                  <c:v>Health.Care.1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RISKSTATS!$AW$2:$AW$2199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82-46AB-852A-EFC1E72D6C89}"/>
            </c:ext>
          </c:extLst>
        </c:ser>
        <c:ser>
          <c:idx val="5"/>
          <c:order val="5"/>
          <c:tx>
            <c:strRef>
              <c:f>RISKSTATS!$AX$1</c:f>
              <c:strCache>
                <c:ptCount val="1"/>
                <c:pt idx="0">
                  <c:v>Industrials.1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RISKSTATS!$AX$2:$AX$2199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82-46AB-852A-EFC1E72D6C89}"/>
            </c:ext>
          </c:extLst>
        </c:ser>
        <c:ser>
          <c:idx val="6"/>
          <c:order val="6"/>
          <c:tx>
            <c:strRef>
              <c:f>RISKSTATS!$AY$1</c:f>
              <c:strCache>
                <c:ptCount val="1"/>
                <c:pt idx="0">
                  <c:v>Information.Technology.1</c:v>
                </c:pt>
              </c:strCache>
            </c:strRef>
          </c:tx>
          <c:spPr>
            <a:ln w="635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RISKSTATS!$AY$2:$AY$2199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82-46AB-852A-EFC1E72D6C89}"/>
            </c:ext>
          </c:extLst>
        </c:ser>
        <c:ser>
          <c:idx val="7"/>
          <c:order val="7"/>
          <c:tx>
            <c:strRef>
              <c:f>RISKSTATS!$AZ$1</c:f>
              <c:strCache>
                <c:ptCount val="1"/>
                <c:pt idx="0">
                  <c:v>Materials.1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RISKSTATS!$AZ$2:$AZ$2199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82-46AB-852A-EFC1E72D6C89}"/>
            </c:ext>
          </c:extLst>
        </c:ser>
        <c:ser>
          <c:idx val="8"/>
          <c:order val="8"/>
          <c:tx>
            <c:strRef>
              <c:f>RISKSTATS!$BA$1</c:f>
              <c:strCache>
                <c:ptCount val="1"/>
                <c:pt idx="0">
                  <c:v>No.GIC.1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RISKSTATS!$BA$2:$BA$2199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82-46AB-852A-EFC1E72D6C89}"/>
            </c:ext>
          </c:extLst>
        </c:ser>
        <c:ser>
          <c:idx val="9"/>
          <c:order val="9"/>
          <c:tx>
            <c:strRef>
              <c:f>RISKSTATS!$BB$1</c:f>
              <c:strCache>
                <c:ptCount val="1"/>
                <c:pt idx="0">
                  <c:v>Telecommunication.Services.1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RISKSTATS!$BB$2:$BB$2199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82-46AB-852A-EFC1E72D6C89}"/>
            </c:ext>
          </c:extLst>
        </c:ser>
        <c:ser>
          <c:idx val="10"/>
          <c:order val="10"/>
          <c:tx>
            <c:strRef>
              <c:f>RISKSTATS!$BC$1</c:f>
              <c:strCache>
                <c:ptCount val="1"/>
                <c:pt idx="0">
                  <c:v>Utilities.1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RISKSTATS!$BC$2:$BC$2199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82-46AB-852A-EFC1E72D6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4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in val="-2.0000000000000004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05978035640287"/>
          <c:y val="7.9607376291786408E-2"/>
          <c:w val="0.11594021964359719"/>
          <c:h val="0.842736234644535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0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6000">
                <a:solidFill>
                  <a:schemeClr val="tx1"/>
                </a:solidFill>
              </a:rPr>
              <a:t>ACTUAL VOLATILITY CONTRIBUTION - BY MKT CAP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760822454758942E-2"/>
          <c:y val="6.456624887331848E-2"/>
          <c:w val="0.83394173487360135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RISKSTATS!$BD$1</c:f>
              <c:strCache>
                <c:ptCount val="1"/>
                <c:pt idx="0">
                  <c:v>LARGE.CAP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RISKSTATS!$BD$2:$BD$2199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0-409B-A424-FCEE2C7DBF71}"/>
            </c:ext>
          </c:extLst>
        </c:ser>
        <c:ser>
          <c:idx val="1"/>
          <c:order val="1"/>
          <c:tx>
            <c:strRef>
              <c:f>RISKSTATS!$BE$1</c:f>
              <c:strCache>
                <c:ptCount val="1"/>
                <c:pt idx="0">
                  <c:v>MEGA.CAP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RISKSTATS!$BE$2:$BE$2199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0-409B-A424-FCEE2C7DBF71}"/>
            </c:ext>
          </c:extLst>
        </c:ser>
        <c:ser>
          <c:idx val="2"/>
          <c:order val="2"/>
          <c:tx>
            <c:strRef>
              <c:f>RISKSTATS!$BF$1</c:f>
              <c:strCache>
                <c:ptCount val="1"/>
                <c:pt idx="0">
                  <c:v>MICRO.CAP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RISKSTATS!$BF$2:$BF$2199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0-409B-A424-FCEE2C7DBF71}"/>
            </c:ext>
          </c:extLst>
        </c:ser>
        <c:ser>
          <c:idx val="3"/>
          <c:order val="3"/>
          <c:tx>
            <c:strRef>
              <c:f>RISKSTATS!$BG$1</c:f>
              <c:strCache>
                <c:ptCount val="1"/>
                <c:pt idx="0">
                  <c:v>MID.CAP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RISKSTATS!$BG$2:$BG$2199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0-409B-A424-FCEE2C7DBF71}"/>
            </c:ext>
          </c:extLst>
        </c:ser>
        <c:ser>
          <c:idx val="4"/>
          <c:order val="4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RISKSTATS!$BH$2:$BH$2199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F0-409B-A424-FCEE2C7DBF71}"/>
            </c:ext>
          </c:extLst>
        </c:ser>
        <c:ser>
          <c:idx val="5"/>
          <c:order val="5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[0]!DATE_RANGE</c:f>
              <c:numCache>
                <c:formatCode>m/d/yyyy</c:formatCode>
                <c:ptCount val="1717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RISKSTATS!$BI$2:$BI$2199</c:f>
              <c:numCache>
                <c:formatCode>0.00%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0-409B-A424-FCEE2C7DB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4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504568827088813"/>
          <c:y val="6.1728395061728392E-3"/>
          <c:w val="0.12448004774855091"/>
          <c:h val="0.96685320199172631"/>
        </c:manualLayout>
      </c:layout>
      <c:overlay val="0"/>
      <c:spPr>
        <a:noFill/>
        <a:ln w="158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RISKSTATS!$BH$2:$BH$393</c:f>
              <c:numCache>
                <c:formatCode>0.00%</c:formatCode>
                <c:ptCount val="3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RISKSTATS!$BI$2:$BI$393</c:f>
              <c:numCache>
                <c:formatCode>0.00%</c:formatCode>
                <c:ptCount val="3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RISKSTATS!$BJ$1</c:f>
              <c:strCache>
                <c:ptCount val="1"/>
                <c:pt idx="0">
                  <c:v>Hatteras.Long.Short.Eq...Chartwell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RISKSTATS!$BJ$2:$BJ$393</c:f>
              <c:numCache>
                <c:formatCode>0.00%</c:formatCode>
                <c:ptCount val="3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RISKSTATS!$BK$1</c:f>
              <c:strCache>
                <c:ptCount val="1"/>
                <c:pt idx="0">
                  <c:v>Hatteras.Long.Short.Eq...Coe.Capital.Mgt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RISKSTATS!$BK$2:$BK$393</c:f>
              <c:numCache>
                <c:formatCode>0.00%</c:formatCode>
                <c:ptCount val="3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RISKSTATS!$BL$1</c:f>
              <c:strCache>
                <c:ptCount val="1"/>
                <c:pt idx="0">
                  <c:v>Hatteras.Long.Short.Eq...ISF.Mgt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RISKSTATS!$BL$2:$BL$393</c:f>
              <c:numCache>
                <c:formatCode>0.00%</c:formatCode>
                <c:ptCount val="3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RISKSTATS!$BM$1</c:f>
              <c:strCache>
                <c:ptCount val="1"/>
                <c:pt idx="0">
                  <c:v>Hatteras.Long.Short.Eq...Tamarack.Capital.Mgt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RISKSTATS!$BM$2:$BM$393</c:f>
              <c:numCache>
                <c:formatCode>0.00%</c:formatCode>
                <c:ptCount val="3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RISKSTATS!$CA$1</c:f>
              <c:strCache>
                <c:ptCount val="1"/>
                <c:pt idx="0">
                  <c:v>Type_long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RISKSTATS!$CA$2:$CA$907</c:f>
              <c:numCache>
                <c:formatCode>0.00%</c:formatCode>
                <c:ptCount val="9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RISKSTATS!$CB$1:$CB$454</c:f>
              <c:strCache>
                <c:ptCount val="454"/>
                <c:pt idx="0">
                  <c:v>Top Long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RISKSTATS!$CB$455:$CB$907</c:f>
              <c:numCache>
                <c:formatCode>0.00%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RISKSTATS!$CC$1:$CC$454</c:f>
              <c:strCache>
                <c:ptCount val="454"/>
                <c:pt idx="0">
                  <c:v>Top_Short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RISKSTATS!$CC$455:$CC$907</c:f>
              <c:numCache>
                <c:formatCode>0.00%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RISKSTATS!$CD$1:$CD$454</c:f>
              <c:strCache>
                <c:ptCount val="454"/>
                <c:pt idx="0">
                  <c:v>Type_Short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RISKSTATS!$CD$455:$CD$907</c:f>
              <c:numCache>
                <c:formatCode>0.00%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RISKSTATS!$E$1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RISKSTATS!$E$2:$E$2199</c:f>
              <c:numCache>
                <c:formatCode>0.00%</c:formatCode>
                <c:ptCount val="2198"/>
                <c:pt idx="0">
                  <c:v>-6.2047569803516112E-3</c:v>
                </c:pt>
                <c:pt idx="1">
                  <c:v>-8.2730093071354815E-3</c:v>
                </c:pt>
                <c:pt idx="2">
                  <c:v>-8.2730093071354815E-3</c:v>
                </c:pt>
                <c:pt idx="3">
                  <c:v>-1.0341261633919352E-2</c:v>
                </c:pt>
                <c:pt idx="4">
                  <c:v>-8.2730093071354815E-3</c:v>
                </c:pt>
                <c:pt idx="5">
                  <c:v>-7.2388831437436574E-3</c:v>
                </c:pt>
                <c:pt idx="6">
                  <c:v>-5.170630816959898E-3</c:v>
                </c:pt>
                <c:pt idx="7">
                  <c:v>-3.1023784901759166E-3</c:v>
                </c:pt>
                <c:pt idx="8">
                  <c:v>4.1365046535675187E-3</c:v>
                </c:pt>
                <c:pt idx="9">
                  <c:v>5.1706308169594539E-3</c:v>
                </c:pt>
                <c:pt idx="10">
                  <c:v>8.2730093071352595E-3</c:v>
                </c:pt>
                <c:pt idx="11">
                  <c:v>1.1375387797310843E-2</c:v>
                </c:pt>
                <c:pt idx="12">
                  <c:v>1.0341261633918908E-2</c:v>
                </c:pt>
                <c:pt idx="13">
                  <c:v>1.3443640124094935E-2</c:v>
                </c:pt>
                <c:pt idx="14">
                  <c:v>1.6546018614270519E-2</c:v>
                </c:pt>
                <c:pt idx="15">
                  <c:v>2.2750775594622352E-2</c:v>
                </c:pt>
                <c:pt idx="16">
                  <c:v>2.2750775594622352E-2</c:v>
                </c:pt>
                <c:pt idx="17">
                  <c:v>2.3784901758014287E-2</c:v>
                </c:pt>
                <c:pt idx="18">
                  <c:v>1.9648397104446325E-2</c:v>
                </c:pt>
                <c:pt idx="19">
                  <c:v>2.6887280248189871E-2</c:v>
                </c:pt>
                <c:pt idx="20">
                  <c:v>2.8955532574973741E-2</c:v>
                </c:pt>
                <c:pt idx="21">
                  <c:v>3.5160289555325575E-2</c:v>
                </c:pt>
                <c:pt idx="22">
                  <c:v>3.4126163391933639E-2</c:v>
                </c:pt>
                <c:pt idx="23">
                  <c:v>3.619441571871751E-2</c:v>
                </c:pt>
                <c:pt idx="24">
                  <c:v>3.5160289555325575E-2</c:v>
                </c:pt>
                <c:pt idx="25">
                  <c:v>3.619441571871751E-2</c:v>
                </c:pt>
                <c:pt idx="26">
                  <c:v>3.8262668045501602E-2</c:v>
                </c:pt>
                <c:pt idx="27">
                  <c:v>3.3092037228541926E-2</c:v>
                </c:pt>
                <c:pt idx="28">
                  <c:v>3.7228541882109667E-2</c:v>
                </c:pt>
                <c:pt idx="29">
                  <c:v>4.2399172699069343E-2</c:v>
                </c:pt>
                <c:pt idx="30">
                  <c:v>3.6194415718717732E-2</c:v>
                </c:pt>
                <c:pt idx="31">
                  <c:v>2.9989658738366121E-2</c:v>
                </c:pt>
                <c:pt idx="32">
                  <c:v>4.1365046535677408E-2</c:v>
                </c:pt>
                <c:pt idx="33">
                  <c:v>4.2399172699069343E-2</c:v>
                </c:pt>
                <c:pt idx="34">
                  <c:v>4.4467425025853213E-2</c:v>
                </c:pt>
                <c:pt idx="35">
                  <c:v>4.9638055842812889E-2</c:v>
                </c:pt>
                <c:pt idx="36">
                  <c:v>4.8603929679420954E-2</c:v>
                </c:pt>
                <c:pt idx="37">
                  <c:v>4.9638055842812889E-2</c:v>
                </c:pt>
                <c:pt idx="38">
                  <c:v>4.5501551189245149E-2</c:v>
                </c:pt>
                <c:pt idx="39">
                  <c:v>4.5501551189245149E-2</c:v>
                </c:pt>
                <c:pt idx="40">
                  <c:v>4.6535677352637084E-2</c:v>
                </c:pt>
                <c:pt idx="41">
                  <c:v>4.7569803516029019E-2</c:v>
                </c:pt>
                <c:pt idx="42">
                  <c:v>4.1365046535677408E-2</c:v>
                </c:pt>
                <c:pt idx="43">
                  <c:v>4.2399172699069343E-2</c:v>
                </c:pt>
                <c:pt idx="44">
                  <c:v>4.5501551189245149E-2</c:v>
                </c:pt>
                <c:pt idx="45">
                  <c:v>4.8603929679421176E-2</c:v>
                </c:pt>
                <c:pt idx="46">
                  <c:v>5.4808686659772565E-2</c:v>
                </c:pt>
                <c:pt idx="47">
                  <c:v>6.4115822130299982E-2</c:v>
                </c:pt>
                <c:pt idx="48">
                  <c:v>6.9286452947259658E-2</c:v>
                </c:pt>
                <c:pt idx="49">
                  <c:v>7.1354705274043528E-2</c:v>
                </c:pt>
                <c:pt idx="50">
                  <c:v>7.755946225439514E-2</c:v>
                </c:pt>
                <c:pt idx="51">
                  <c:v>7.5491209927611491E-2</c:v>
                </c:pt>
                <c:pt idx="52">
                  <c:v>8.1695966907963102E-2</c:v>
                </c:pt>
                <c:pt idx="53">
                  <c:v>8.0661840744570945E-2</c:v>
                </c:pt>
                <c:pt idx="54">
                  <c:v>8.6866597724922778E-2</c:v>
                </c:pt>
                <c:pt idx="55">
                  <c:v>8.9968976215098362E-2</c:v>
                </c:pt>
                <c:pt idx="56">
                  <c:v>9.6173733195450195E-2</c:v>
                </c:pt>
                <c:pt idx="57">
                  <c:v>9.4105480868666325E-2</c:v>
                </c:pt>
                <c:pt idx="58">
                  <c:v>8.9968976215098584E-2</c:v>
                </c:pt>
                <c:pt idx="59">
                  <c:v>8.8934850051706427E-2</c:v>
                </c:pt>
                <c:pt idx="60">
                  <c:v>9.3071354705274389E-2</c:v>
                </c:pt>
                <c:pt idx="61">
                  <c:v>9.4105480868666325E-2</c:v>
                </c:pt>
                <c:pt idx="62">
                  <c:v>9.6173733195450195E-2</c:v>
                </c:pt>
                <c:pt idx="63">
                  <c:v>8.8934850051706649E-2</c:v>
                </c:pt>
                <c:pt idx="64">
                  <c:v>8.6866597724922778E-2</c:v>
                </c:pt>
                <c:pt idx="65">
                  <c:v>8.8934850051706649E-2</c:v>
                </c:pt>
                <c:pt idx="66">
                  <c:v>9.2037228541882454E-2</c:v>
                </c:pt>
                <c:pt idx="67">
                  <c:v>9.5139607032058038E-2</c:v>
                </c:pt>
                <c:pt idx="68">
                  <c:v>9.8241985522233843E-2</c:v>
                </c:pt>
                <c:pt idx="69">
                  <c:v>9.8241985522233843E-2</c:v>
                </c:pt>
                <c:pt idx="70">
                  <c:v>9.6173733195450195E-2</c:v>
                </c:pt>
                <c:pt idx="71">
                  <c:v>0.10341261633919352</c:v>
                </c:pt>
                <c:pt idx="72">
                  <c:v>0.10134436401240965</c:v>
                </c:pt>
                <c:pt idx="73">
                  <c:v>0.10031023784901794</c:v>
                </c:pt>
                <c:pt idx="74">
                  <c:v>0.10548086866597761</c:v>
                </c:pt>
                <c:pt idx="75">
                  <c:v>0.10237849017580181</c:v>
                </c:pt>
                <c:pt idx="76">
                  <c:v>0.10341261633919374</c:v>
                </c:pt>
                <c:pt idx="77">
                  <c:v>0.10237849017580181</c:v>
                </c:pt>
                <c:pt idx="78">
                  <c:v>0.10237849017580181</c:v>
                </c:pt>
                <c:pt idx="79">
                  <c:v>9.720785935884213E-2</c:v>
                </c:pt>
                <c:pt idx="80">
                  <c:v>9.4105480868666325E-2</c:v>
                </c:pt>
                <c:pt idx="81">
                  <c:v>8.2730093071355038E-2</c:v>
                </c:pt>
                <c:pt idx="82">
                  <c:v>8.6866597724922778E-2</c:v>
                </c:pt>
                <c:pt idx="83">
                  <c:v>8.5832471561530843E-2</c:v>
                </c:pt>
                <c:pt idx="84">
                  <c:v>8.4798345398138908E-2</c:v>
                </c:pt>
                <c:pt idx="85">
                  <c:v>8.5832471561530843E-2</c:v>
                </c:pt>
                <c:pt idx="86">
                  <c:v>8.6866597724922778E-2</c:v>
                </c:pt>
                <c:pt idx="87">
                  <c:v>8.9968976215098584E-2</c:v>
                </c:pt>
                <c:pt idx="88">
                  <c:v>8.8934850051706649E-2</c:v>
                </c:pt>
                <c:pt idx="89">
                  <c:v>9.513960703205826E-2</c:v>
                </c:pt>
                <c:pt idx="90">
                  <c:v>9.3071354705274389E-2</c:v>
                </c:pt>
                <c:pt idx="91">
                  <c:v>8.3764219234747195E-2</c:v>
                </c:pt>
                <c:pt idx="92">
                  <c:v>8.7900723888314714E-2</c:v>
                </c:pt>
                <c:pt idx="93">
                  <c:v>9.2037228541882676E-2</c:v>
                </c:pt>
                <c:pt idx="94">
                  <c:v>8.7900723888314714E-2</c:v>
                </c:pt>
                <c:pt idx="95">
                  <c:v>8.7900723888314714E-2</c:v>
                </c:pt>
                <c:pt idx="96">
                  <c:v>8.5832471561531065E-2</c:v>
                </c:pt>
                <c:pt idx="97">
                  <c:v>8.1695966907963324E-2</c:v>
                </c:pt>
                <c:pt idx="98">
                  <c:v>8.6866597724923E-2</c:v>
                </c:pt>
                <c:pt idx="99">
                  <c:v>8.5832471561531065E-2</c:v>
                </c:pt>
                <c:pt idx="100">
                  <c:v>8.3764219234747195E-2</c:v>
                </c:pt>
                <c:pt idx="101">
                  <c:v>7.5491209927611713E-2</c:v>
                </c:pt>
                <c:pt idx="102">
                  <c:v>7.9627714581179454E-2</c:v>
                </c:pt>
                <c:pt idx="103">
                  <c:v>7.9627714581179454E-2</c:v>
                </c:pt>
                <c:pt idx="104">
                  <c:v>8.3764219234747195E-2</c:v>
                </c:pt>
                <c:pt idx="105">
                  <c:v>8.1695966907963324E-2</c:v>
                </c:pt>
                <c:pt idx="106">
                  <c:v>7.9627714581179454E-2</c:v>
                </c:pt>
                <c:pt idx="107">
                  <c:v>7.7559462254395584E-2</c:v>
                </c:pt>
                <c:pt idx="108">
                  <c:v>7.445708376422E-2</c:v>
                </c:pt>
                <c:pt idx="109">
                  <c:v>7.8593588417787741E-2</c:v>
                </c:pt>
                <c:pt idx="110">
                  <c:v>8.2730093071355482E-2</c:v>
                </c:pt>
                <c:pt idx="111">
                  <c:v>8.2730093071355482E-2</c:v>
                </c:pt>
                <c:pt idx="112">
                  <c:v>8.6866597724923E-2</c:v>
                </c:pt>
                <c:pt idx="113">
                  <c:v>8.3764219234747417E-2</c:v>
                </c:pt>
                <c:pt idx="114">
                  <c:v>8.5832471561531065E-2</c:v>
                </c:pt>
                <c:pt idx="115">
                  <c:v>8.2730093071355482E-2</c:v>
                </c:pt>
                <c:pt idx="116">
                  <c:v>8.479834539813913E-2</c:v>
                </c:pt>
                <c:pt idx="117">
                  <c:v>8.7900723888314714E-2</c:v>
                </c:pt>
                <c:pt idx="118">
                  <c:v>8.9968976215098584E-2</c:v>
                </c:pt>
                <c:pt idx="119">
                  <c:v>9.3071354705274389E-2</c:v>
                </c:pt>
                <c:pt idx="120">
                  <c:v>9.513960703205826E-2</c:v>
                </c:pt>
                <c:pt idx="121">
                  <c:v>9.513960703205826E-2</c:v>
                </c:pt>
                <c:pt idx="122">
                  <c:v>9.8241985522233843E-2</c:v>
                </c:pt>
                <c:pt idx="123">
                  <c:v>9.8617519131334097E-2</c:v>
                </c:pt>
                <c:pt idx="124">
                  <c:v>9.9716136650465304E-2</c:v>
                </c:pt>
                <c:pt idx="125">
                  <c:v>0.105209224246122</c:v>
                </c:pt>
                <c:pt idx="126">
                  <c:v>0.11509678191830419</c:v>
                </c:pt>
                <c:pt idx="127">
                  <c:v>0.12278710455222352</c:v>
                </c:pt>
                <c:pt idx="128">
                  <c:v>0.12278710455222352</c:v>
                </c:pt>
                <c:pt idx="129">
                  <c:v>0.12608295710961737</c:v>
                </c:pt>
                <c:pt idx="130">
                  <c:v>0.12828019214788</c:v>
                </c:pt>
                <c:pt idx="131">
                  <c:v>0.12388572207135495</c:v>
                </c:pt>
                <c:pt idx="132">
                  <c:v>0.12608295710961759</c:v>
                </c:pt>
                <c:pt idx="133">
                  <c:v>0.12058986951396089</c:v>
                </c:pt>
                <c:pt idx="134">
                  <c:v>0.11949125199482946</c:v>
                </c:pt>
                <c:pt idx="135">
                  <c:v>0.12168848703309232</c:v>
                </c:pt>
                <c:pt idx="136">
                  <c:v>0.11619539943743562</c:v>
                </c:pt>
                <c:pt idx="137">
                  <c:v>0.11180092936091013</c:v>
                </c:pt>
                <c:pt idx="138">
                  <c:v>0.10630784176525365</c:v>
                </c:pt>
                <c:pt idx="139">
                  <c:v>0.10740645928438486</c:v>
                </c:pt>
                <c:pt idx="140">
                  <c:v>0.1041106067269908</c:v>
                </c:pt>
                <c:pt idx="141">
                  <c:v>0.1041106067269908</c:v>
                </c:pt>
                <c:pt idx="142">
                  <c:v>0.10081475416959673</c:v>
                </c:pt>
                <c:pt idx="143">
                  <c:v>0.10081475416959673</c:v>
                </c:pt>
                <c:pt idx="144">
                  <c:v>0.10081475416959673</c:v>
                </c:pt>
                <c:pt idx="145">
                  <c:v>0.10411060672699102</c:v>
                </c:pt>
                <c:pt idx="146">
                  <c:v>0.10411060672699102</c:v>
                </c:pt>
                <c:pt idx="147">
                  <c:v>9.8617519131334097E-2</c:v>
                </c:pt>
                <c:pt idx="148">
                  <c:v>9.6420284093071684E-2</c:v>
                </c:pt>
                <c:pt idx="149">
                  <c:v>9.5321666573940478E-2</c:v>
                </c:pt>
                <c:pt idx="150">
                  <c:v>9.7518901612202891E-2</c:v>
                </c:pt>
                <c:pt idx="151">
                  <c:v>9.6420284093071462E-2</c:v>
                </c:pt>
                <c:pt idx="152">
                  <c:v>9.7518901612202891E-2</c:v>
                </c:pt>
                <c:pt idx="153">
                  <c:v>9.8617519131334319E-2</c:v>
                </c:pt>
                <c:pt idx="154">
                  <c:v>9.9716136650465526E-2</c:v>
                </c:pt>
                <c:pt idx="155">
                  <c:v>0.10301198920785959</c:v>
                </c:pt>
                <c:pt idx="156">
                  <c:v>0.10411060672699124</c:v>
                </c:pt>
                <c:pt idx="157">
                  <c:v>0.10520922424612245</c:v>
                </c:pt>
                <c:pt idx="158">
                  <c:v>0.10411060672699124</c:v>
                </c:pt>
                <c:pt idx="159">
                  <c:v>0.10301198920785981</c:v>
                </c:pt>
                <c:pt idx="160">
                  <c:v>0.10301198920785981</c:v>
                </c:pt>
                <c:pt idx="161">
                  <c:v>0.10301198920785981</c:v>
                </c:pt>
                <c:pt idx="162">
                  <c:v>0.10520922424612267</c:v>
                </c:pt>
                <c:pt idx="163">
                  <c:v>0.1074064592843853</c:v>
                </c:pt>
                <c:pt idx="164">
                  <c:v>0.11070231184177937</c:v>
                </c:pt>
                <c:pt idx="165">
                  <c:v>0.10960369432264794</c:v>
                </c:pt>
                <c:pt idx="166">
                  <c:v>0.10960369432264794</c:v>
                </c:pt>
                <c:pt idx="167">
                  <c:v>0.112899546880042</c:v>
                </c:pt>
                <c:pt idx="168">
                  <c:v>0.11509678191830464</c:v>
                </c:pt>
                <c:pt idx="169">
                  <c:v>0.11509678191830464</c:v>
                </c:pt>
                <c:pt idx="170">
                  <c:v>0.11729401695656727</c:v>
                </c:pt>
                <c:pt idx="171">
                  <c:v>0.12058986951396111</c:v>
                </c:pt>
                <c:pt idx="172">
                  <c:v>0.12058986951396111</c:v>
                </c:pt>
                <c:pt idx="173">
                  <c:v>0.11949125199482991</c:v>
                </c:pt>
                <c:pt idx="174">
                  <c:v>0.12058986951396111</c:v>
                </c:pt>
                <c:pt idx="175">
                  <c:v>0.1238857220713554</c:v>
                </c:pt>
                <c:pt idx="176">
                  <c:v>0.12278710455222397</c:v>
                </c:pt>
                <c:pt idx="177">
                  <c:v>0.11949125199482991</c:v>
                </c:pt>
                <c:pt idx="178">
                  <c:v>0.11949125199482991</c:v>
                </c:pt>
                <c:pt idx="179">
                  <c:v>0.12168848703309254</c:v>
                </c:pt>
                <c:pt idx="180">
                  <c:v>0.11949125199482968</c:v>
                </c:pt>
                <c:pt idx="181">
                  <c:v>0.11949125199482968</c:v>
                </c:pt>
                <c:pt idx="182">
                  <c:v>0.12058986951396111</c:v>
                </c:pt>
                <c:pt idx="183">
                  <c:v>0.12278710455222397</c:v>
                </c:pt>
                <c:pt idx="184">
                  <c:v>0.12168848703309254</c:v>
                </c:pt>
                <c:pt idx="185">
                  <c:v>0.12168848703309254</c:v>
                </c:pt>
                <c:pt idx="186">
                  <c:v>0.1249843395904866</c:v>
                </c:pt>
                <c:pt idx="187">
                  <c:v>0.12608295710961781</c:v>
                </c:pt>
                <c:pt idx="188">
                  <c:v>0.12608295710961781</c:v>
                </c:pt>
                <c:pt idx="189">
                  <c:v>0.1249843395904866</c:v>
                </c:pt>
                <c:pt idx="190">
                  <c:v>0.12608295710961781</c:v>
                </c:pt>
                <c:pt idx="191">
                  <c:v>0.12937880966701187</c:v>
                </c:pt>
                <c:pt idx="192">
                  <c:v>0.12937880966701187</c:v>
                </c:pt>
                <c:pt idx="193">
                  <c:v>0.12937880966701187</c:v>
                </c:pt>
                <c:pt idx="194">
                  <c:v>0.13267466222440616</c:v>
                </c:pt>
                <c:pt idx="195">
                  <c:v>0.13487189726266857</c:v>
                </c:pt>
                <c:pt idx="196">
                  <c:v>0.13047742718614308</c:v>
                </c:pt>
                <c:pt idx="197">
                  <c:v>0.13047742718614308</c:v>
                </c:pt>
                <c:pt idx="198">
                  <c:v>0.13487189726266857</c:v>
                </c:pt>
                <c:pt idx="199">
                  <c:v>0.13487189726266857</c:v>
                </c:pt>
                <c:pt idx="200">
                  <c:v>0.13487189726266857</c:v>
                </c:pt>
                <c:pt idx="201">
                  <c:v>0.13816774982006264</c:v>
                </c:pt>
                <c:pt idx="202">
                  <c:v>0.13706913230093121</c:v>
                </c:pt>
                <c:pt idx="203">
                  <c:v>0.1304774271861433</c:v>
                </c:pt>
                <c:pt idx="204">
                  <c:v>0.13157604470527495</c:v>
                </c:pt>
                <c:pt idx="205">
                  <c:v>0.13377327974353737</c:v>
                </c:pt>
                <c:pt idx="206">
                  <c:v>0.1304774271861433</c:v>
                </c:pt>
                <c:pt idx="207">
                  <c:v>0.13487189726266879</c:v>
                </c:pt>
                <c:pt idx="208">
                  <c:v>0.12608295710961803</c:v>
                </c:pt>
                <c:pt idx="209">
                  <c:v>0.12058986951396111</c:v>
                </c:pt>
                <c:pt idx="210">
                  <c:v>0.10850507680351651</c:v>
                </c:pt>
                <c:pt idx="211">
                  <c:v>0.10520922424612267</c:v>
                </c:pt>
                <c:pt idx="212">
                  <c:v>0.11180092936091057</c:v>
                </c:pt>
                <c:pt idx="213">
                  <c:v>0.112899546880042</c:v>
                </c:pt>
                <c:pt idx="214">
                  <c:v>0.11729401695656727</c:v>
                </c:pt>
                <c:pt idx="215">
                  <c:v>0.11509678191830464</c:v>
                </c:pt>
                <c:pt idx="216">
                  <c:v>0.10960369432264772</c:v>
                </c:pt>
                <c:pt idx="217">
                  <c:v>0.1063078417652541</c:v>
                </c:pt>
                <c:pt idx="218">
                  <c:v>0.10520922424612267</c:v>
                </c:pt>
                <c:pt idx="219">
                  <c:v>9.8617519131334541E-2</c:v>
                </c:pt>
                <c:pt idx="220">
                  <c:v>8.7631343940021145E-2</c:v>
                </c:pt>
                <c:pt idx="221">
                  <c:v>8.8729961459152351E-2</c:v>
                </c:pt>
                <c:pt idx="222">
                  <c:v>8.6532726420889716E-2</c:v>
                </c:pt>
                <c:pt idx="223">
                  <c:v>8.3236873863495653E-2</c:v>
                </c:pt>
                <c:pt idx="224">
                  <c:v>8.543410890175851E-2</c:v>
                </c:pt>
                <c:pt idx="225">
                  <c:v>9.2025814016546192E-2</c:v>
                </c:pt>
                <c:pt idx="226">
                  <c:v>8.8729961459152129E-2</c:v>
                </c:pt>
                <c:pt idx="227">
                  <c:v>8.4335491382626859E-2</c:v>
                </c:pt>
                <c:pt idx="228">
                  <c:v>8.7631343940020923E-2</c:v>
                </c:pt>
                <c:pt idx="229">
                  <c:v>9.2025814016546192E-2</c:v>
                </c:pt>
                <c:pt idx="230">
                  <c:v>8.6532726420889494E-2</c:v>
                </c:pt>
                <c:pt idx="231">
                  <c:v>8.2138256344364002E-2</c:v>
                </c:pt>
                <c:pt idx="232">
                  <c:v>8.1039638825232796E-2</c:v>
                </c:pt>
                <c:pt idx="233">
                  <c:v>7.8842403786970161E-2</c:v>
                </c:pt>
                <c:pt idx="234">
                  <c:v>8.3236873863495431E-2</c:v>
                </c:pt>
                <c:pt idx="235">
                  <c:v>8.5434108901758066E-2</c:v>
                </c:pt>
                <c:pt idx="236">
                  <c:v>8.4335491382626637E-2</c:v>
                </c:pt>
                <c:pt idx="237">
                  <c:v>8.8729961459151907E-2</c:v>
                </c:pt>
                <c:pt idx="238">
                  <c:v>8.8729961459151907E-2</c:v>
                </c:pt>
                <c:pt idx="239">
                  <c:v>8.9828578978283113E-2</c:v>
                </c:pt>
                <c:pt idx="240">
                  <c:v>9.2025814016545748E-2</c:v>
                </c:pt>
                <c:pt idx="241">
                  <c:v>9.0927196497414764E-2</c:v>
                </c:pt>
                <c:pt idx="242">
                  <c:v>8.6532726420889494E-2</c:v>
                </c:pt>
                <c:pt idx="243">
                  <c:v>8.4335491382626637E-2</c:v>
                </c:pt>
                <c:pt idx="244">
                  <c:v>8.1039638825232574E-2</c:v>
                </c:pt>
                <c:pt idx="245">
                  <c:v>8.2138256344364002E-2</c:v>
                </c:pt>
                <c:pt idx="246">
                  <c:v>8.2138256344364002E-2</c:v>
                </c:pt>
                <c:pt idx="247">
                  <c:v>7.4447933710444447E-2</c:v>
                </c:pt>
                <c:pt idx="248">
                  <c:v>7.4447933710444447E-2</c:v>
                </c:pt>
                <c:pt idx="249">
                  <c:v>7.1152081153050606E-2</c:v>
                </c:pt>
                <c:pt idx="250">
                  <c:v>6.8954846114787971E-2</c:v>
                </c:pt>
                <c:pt idx="251">
                  <c:v>6.7856228595656765E-2</c:v>
                </c:pt>
                <c:pt idx="252">
                  <c:v>7.0053463633919399E-2</c:v>
                </c:pt>
                <c:pt idx="253">
                  <c:v>7.4447933710444669E-2</c:v>
                </c:pt>
                <c:pt idx="254">
                  <c:v>7.5497113441215236E-2</c:v>
                </c:pt>
                <c:pt idx="255">
                  <c:v>7.4447933710444669E-2</c:v>
                </c:pt>
                <c:pt idx="256">
                  <c:v>7.994102130610159E-2</c:v>
                </c:pt>
                <c:pt idx="257">
                  <c:v>7.994102130610159E-2</c:v>
                </c:pt>
                <c:pt idx="258">
                  <c:v>8.1039638825232796E-2</c:v>
                </c:pt>
                <c:pt idx="259">
                  <c:v>7.6645168748707304E-2</c:v>
                </c:pt>
                <c:pt idx="260">
                  <c:v>7.5546551229576098E-2</c:v>
                </c:pt>
                <c:pt idx="261">
                  <c:v>7.7743786267838733E-2</c:v>
                </c:pt>
                <c:pt idx="262">
                  <c:v>7.5546551229575876E-2</c:v>
                </c:pt>
                <c:pt idx="263">
                  <c:v>7.9941021306101367E-2</c:v>
                </c:pt>
                <c:pt idx="264">
                  <c:v>8.2138256344364002E-2</c:v>
                </c:pt>
                <c:pt idx="265">
                  <c:v>8.5434108901758288E-2</c:v>
                </c:pt>
                <c:pt idx="266">
                  <c:v>8.4335491382626637E-2</c:v>
                </c:pt>
                <c:pt idx="267">
                  <c:v>8.3236873863495431E-2</c:v>
                </c:pt>
                <c:pt idx="268">
                  <c:v>8.2138256344364224E-2</c:v>
                </c:pt>
                <c:pt idx="269">
                  <c:v>8.4335491382626859E-2</c:v>
                </c:pt>
                <c:pt idx="270">
                  <c:v>8.5434108901758288E-2</c:v>
                </c:pt>
                <c:pt idx="271">
                  <c:v>8.5434108901758288E-2</c:v>
                </c:pt>
                <c:pt idx="272">
                  <c:v>8.8729961459152351E-2</c:v>
                </c:pt>
                <c:pt idx="273">
                  <c:v>8.8729961459152351E-2</c:v>
                </c:pt>
                <c:pt idx="274">
                  <c:v>8.8729961459152351E-2</c:v>
                </c:pt>
                <c:pt idx="275">
                  <c:v>8.7631343940021145E-2</c:v>
                </c:pt>
                <c:pt idx="276">
                  <c:v>8.6532726420889716E-2</c:v>
                </c:pt>
                <c:pt idx="277">
                  <c:v>8.1039638825233018E-2</c:v>
                </c:pt>
                <c:pt idx="278">
                  <c:v>7.9941021306101812E-2</c:v>
                </c:pt>
                <c:pt idx="279">
                  <c:v>7.8842403786970605E-2</c:v>
                </c:pt>
                <c:pt idx="280">
                  <c:v>7.8842403786970605E-2</c:v>
                </c:pt>
                <c:pt idx="281">
                  <c:v>8.103963882523324E-2</c:v>
                </c:pt>
                <c:pt idx="282">
                  <c:v>8.2138256344364446E-2</c:v>
                </c:pt>
                <c:pt idx="283">
                  <c:v>7.8842403786970605E-2</c:v>
                </c:pt>
                <c:pt idx="284">
                  <c:v>7.554655122957632E-2</c:v>
                </c:pt>
                <c:pt idx="285">
                  <c:v>8.103963882523324E-2</c:v>
                </c:pt>
                <c:pt idx="286">
                  <c:v>7.6645168748707748E-2</c:v>
                </c:pt>
                <c:pt idx="287">
                  <c:v>7.554655122957632E-2</c:v>
                </c:pt>
                <c:pt idx="288">
                  <c:v>7.554655122957632E-2</c:v>
                </c:pt>
                <c:pt idx="289">
                  <c:v>7.8842403786970605E-2</c:v>
                </c:pt>
                <c:pt idx="290">
                  <c:v>7.664516874870797E-2</c:v>
                </c:pt>
                <c:pt idx="291">
                  <c:v>7.5546551229576764E-2</c:v>
                </c:pt>
                <c:pt idx="292">
                  <c:v>8.1039638825233462E-2</c:v>
                </c:pt>
                <c:pt idx="293">
                  <c:v>8.4335491382627303E-2</c:v>
                </c:pt>
                <c:pt idx="294">
                  <c:v>8.8729961459152573E-2</c:v>
                </c:pt>
                <c:pt idx="295">
                  <c:v>8.5434108901758732E-2</c:v>
                </c:pt>
                <c:pt idx="296">
                  <c:v>8.6532726420889938E-2</c:v>
                </c:pt>
                <c:pt idx="297">
                  <c:v>8.982857897828378E-2</c:v>
                </c:pt>
                <c:pt idx="298">
                  <c:v>8.982857897828378E-2</c:v>
                </c:pt>
                <c:pt idx="299">
                  <c:v>9.3124431535677843E-2</c:v>
                </c:pt>
                <c:pt idx="300">
                  <c:v>9.3124431535677843E-2</c:v>
                </c:pt>
                <c:pt idx="301">
                  <c:v>9.4223049054809271E-2</c:v>
                </c:pt>
                <c:pt idx="302">
                  <c:v>9.53216665739407E-2</c:v>
                </c:pt>
                <c:pt idx="303">
                  <c:v>9.6420284093071906E-2</c:v>
                </c:pt>
                <c:pt idx="304">
                  <c:v>9.971613665046597E-2</c:v>
                </c:pt>
                <c:pt idx="305">
                  <c:v>9.8617519131334763E-2</c:v>
                </c:pt>
                <c:pt idx="306">
                  <c:v>9.7518901612203335E-2</c:v>
                </c:pt>
                <c:pt idx="307">
                  <c:v>9.53216665739407E-2</c:v>
                </c:pt>
                <c:pt idx="308">
                  <c:v>0.1008147541695974</c:v>
                </c:pt>
                <c:pt idx="309">
                  <c:v>0.1008147541695974</c:v>
                </c:pt>
                <c:pt idx="310">
                  <c:v>0.1008147541695974</c:v>
                </c:pt>
                <c:pt idx="311">
                  <c:v>0.1008147541695974</c:v>
                </c:pt>
                <c:pt idx="312">
                  <c:v>0.1008147541695974</c:v>
                </c:pt>
                <c:pt idx="313">
                  <c:v>0.1019133716887286</c:v>
                </c:pt>
                <c:pt idx="314">
                  <c:v>0.1019133716887286</c:v>
                </c:pt>
                <c:pt idx="315">
                  <c:v>0.1074064592843853</c:v>
                </c:pt>
                <c:pt idx="316">
                  <c:v>0.1074064592843853</c:v>
                </c:pt>
                <c:pt idx="317">
                  <c:v>0.10850507680351651</c:v>
                </c:pt>
                <c:pt idx="318">
                  <c:v>0.10960369432264794</c:v>
                </c:pt>
                <c:pt idx="319">
                  <c:v>0.11289954688004178</c:v>
                </c:pt>
                <c:pt idx="320">
                  <c:v>0.11729401695656705</c:v>
                </c:pt>
                <c:pt idx="321">
                  <c:v>0.11619539943743562</c:v>
                </c:pt>
                <c:pt idx="322">
                  <c:v>0.11619539943743562</c:v>
                </c:pt>
                <c:pt idx="323">
                  <c:v>0.11619539943743562</c:v>
                </c:pt>
                <c:pt idx="324">
                  <c:v>0.11180092936091035</c:v>
                </c:pt>
                <c:pt idx="325">
                  <c:v>0.11509678191830441</c:v>
                </c:pt>
                <c:pt idx="326">
                  <c:v>0.11619539943743584</c:v>
                </c:pt>
                <c:pt idx="327">
                  <c:v>0.11729401695656705</c:v>
                </c:pt>
                <c:pt idx="328">
                  <c:v>0.11729401695656705</c:v>
                </c:pt>
                <c:pt idx="329">
                  <c:v>0.11729401695656705</c:v>
                </c:pt>
                <c:pt idx="330">
                  <c:v>0.11729401695656705</c:v>
                </c:pt>
                <c:pt idx="331">
                  <c:v>0.11839263447569848</c:v>
                </c:pt>
                <c:pt idx="332">
                  <c:v>0.11839263447569848</c:v>
                </c:pt>
                <c:pt idx="333">
                  <c:v>0.11839263447569848</c:v>
                </c:pt>
                <c:pt idx="334">
                  <c:v>0.12168848703309254</c:v>
                </c:pt>
                <c:pt idx="335">
                  <c:v>0.12168848703309254</c:v>
                </c:pt>
                <c:pt idx="336">
                  <c:v>0.12828019214788022</c:v>
                </c:pt>
                <c:pt idx="337">
                  <c:v>0.12718157462874879</c:v>
                </c:pt>
                <c:pt idx="338">
                  <c:v>0.12828019214788022</c:v>
                </c:pt>
                <c:pt idx="339">
                  <c:v>0.12828019214788022</c:v>
                </c:pt>
                <c:pt idx="340">
                  <c:v>0.13047742718614286</c:v>
                </c:pt>
                <c:pt idx="341">
                  <c:v>0.12498433959048638</c:v>
                </c:pt>
                <c:pt idx="342">
                  <c:v>0.12608295710961759</c:v>
                </c:pt>
                <c:pt idx="343">
                  <c:v>0.12058986951396089</c:v>
                </c:pt>
                <c:pt idx="344">
                  <c:v>0.12058986951396089</c:v>
                </c:pt>
                <c:pt idx="345">
                  <c:v>0.12388572207135495</c:v>
                </c:pt>
                <c:pt idx="346">
                  <c:v>0.12498433959048638</c:v>
                </c:pt>
                <c:pt idx="347">
                  <c:v>0.12388572207135495</c:v>
                </c:pt>
                <c:pt idx="348">
                  <c:v>0.11839263447569826</c:v>
                </c:pt>
                <c:pt idx="349">
                  <c:v>0.12278710455222375</c:v>
                </c:pt>
                <c:pt idx="350">
                  <c:v>0.12168848703309232</c:v>
                </c:pt>
                <c:pt idx="351">
                  <c:v>0.12058986951396111</c:v>
                </c:pt>
                <c:pt idx="352">
                  <c:v>0.11839263447569826</c:v>
                </c:pt>
                <c:pt idx="353">
                  <c:v>0.12278710455222397</c:v>
                </c:pt>
                <c:pt idx="354">
                  <c:v>0.12718157462874902</c:v>
                </c:pt>
                <c:pt idx="355">
                  <c:v>0.12937880966701187</c:v>
                </c:pt>
                <c:pt idx="356">
                  <c:v>0.12937880966701187</c:v>
                </c:pt>
                <c:pt idx="357">
                  <c:v>0.13047742718614308</c:v>
                </c:pt>
                <c:pt idx="358">
                  <c:v>0.13157604470527473</c:v>
                </c:pt>
                <c:pt idx="359">
                  <c:v>0.13377327974353737</c:v>
                </c:pt>
                <c:pt idx="360">
                  <c:v>0.1359705147818</c:v>
                </c:pt>
                <c:pt idx="361">
                  <c:v>0.13487189726266879</c:v>
                </c:pt>
                <c:pt idx="362">
                  <c:v>0.1359705147818</c:v>
                </c:pt>
                <c:pt idx="363">
                  <c:v>0.1359705147818</c:v>
                </c:pt>
                <c:pt idx="364">
                  <c:v>0.13706913230093143</c:v>
                </c:pt>
                <c:pt idx="365">
                  <c:v>0.13816774982006264</c:v>
                </c:pt>
                <c:pt idx="366">
                  <c:v>0.13816774982006264</c:v>
                </c:pt>
                <c:pt idx="367">
                  <c:v>0.14256221989658791</c:v>
                </c:pt>
                <c:pt idx="368">
                  <c:v>0.14695668997311317</c:v>
                </c:pt>
                <c:pt idx="369">
                  <c:v>0.14585807245398175</c:v>
                </c:pt>
                <c:pt idx="370">
                  <c:v>0.14695668997311317</c:v>
                </c:pt>
                <c:pt idx="371">
                  <c:v>0.14585807245398175</c:v>
                </c:pt>
                <c:pt idx="372">
                  <c:v>0.1480553074922446</c:v>
                </c:pt>
                <c:pt idx="373">
                  <c:v>0.14853762145687566</c:v>
                </c:pt>
                <c:pt idx="374">
                  <c:v>0.14963880805462915</c:v>
                </c:pt>
                <c:pt idx="375">
                  <c:v>0.1540435544456431</c:v>
                </c:pt>
                <c:pt idx="376">
                  <c:v>0.1540435544456431</c:v>
                </c:pt>
                <c:pt idx="377">
                  <c:v>0.15734711423890357</c:v>
                </c:pt>
                <c:pt idx="378">
                  <c:v>0.15734711423890357</c:v>
                </c:pt>
                <c:pt idx="379">
                  <c:v>0.15844830083665684</c:v>
                </c:pt>
                <c:pt idx="380">
                  <c:v>0.15954948743441033</c:v>
                </c:pt>
                <c:pt idx="381">
                  <c:v>0.16175186062991731</c:v>
                </c:pt>
                <c:pt idx="382">
                  <c:v>0.16505542042317756</c:v>
                </c:pt>
                <c:pt idx="383">
                  <c:v>0.16615660702093105</c:v>
                </c:pt>
                <c:pt idx="384">
                  <c:v>0.1683589802164378</c:v>
                </c:pt>
                <c:pt idx="385">
                  <c:v>0.16946016681419129</c:v>
                </c:pt>
                <c:pt idx="386">
                  <c:v>0.16175186062991709</c:v>
                </c:pt>
                <c:pt idx="387">
                  <c:v>0.16065067403216338</c:v>
                </c:pt>
                <c:pt idx="388">
                  <c:v>0.16175186062991731</c:v>
                </c:pt>
                <c:pt idx="389">
                  <c:v>0.16505542042317756</c:v>
                </c:pt>
                <c:pt idx="390">
                  <c:v>0.16505542042317756</c:v>
                </c:pt>
                <c:pt idx="391">
                  <c:v>0.16946016681419129</c:v>
                </c:pt>
                <c:pt idx="392">
                  <c:v>0.17056135341194478</c:v>
                </c:pt>
                <c:pt idx="393">
                  <c:v>0.16395423382542385</c:v>
                </c:pt>
                <c:pt idx="394">
                  <c:v>0.1683589802164378</c:v>
                </c:pt>
                <c:pt idx="395">
                  <c:v>0.17496609980295852</c:v>
                </c:pt>
                <c:pt idx="396">
                  <c:v>0.17496609980295852</c:v>
                </c:pt>
                <c:pt idx="397">
                  <c:v>0.17606728640071201</c:v>
                </c:pt>
                <c:pt idx="398">
                  <c:v>0.17716847299846528</c:v>
                </c:pt>
                <c:pt idx="399">
                  <c:v>0.18047203279172574</c:v>
                </c:pt>
                <c:pt idx="400">
                  <c:v>0.18157321938947923</c:v>
                </c:pt>
                <c:pt idx="401">
                  <c:v>0.18047203279172597</c:v>
                </c:pt>
                <c:pt idx="402">
                  <c:v>0.18157321938947946</c:v>
                </c:pt>
                <c:pt idx="403">
                  <c:v>0.1848767791827397</c:v>
                </c:pt>
                <c:pt idx="404">
                  <c:v>0.18818033897599995</c:v>
                </c:pt>
                <c:pt idx="405">
                  <c:v>0.1848767791827397</c:v>
                </c:pt>
                <c:pt idx="406">
                  <c:v>0.18928152557375366</c:v>
                </c:pt>
                <c:pt idx="407">
                  <c:v>0.19148389876926064</c:v>
                </c:pt>
                <c:pt idx="408">
                  <c:v>0.19148389876926064</c:v>
                </c:pt>
                <c:pt idx="409">
                  <c:v>0.18377559258498621</c:v>
                </c:pt>
                <c:pt idx="410">
                  <c:v>0.17937084619397248</c:v>
                </c:pt>
                <c:pt idx="411">
                  <c:v>0.18047203279172597</c:v>
                </c:pt>
                <c:pt idx="412">
                  <c:v>0.18377559258498644</c:v>
                </c:pt>
                <c:pt idx="413">
                  <c:v>0.18597796578049341</c:v>
                </c:pt>
                <c:pt idx="414">
                  <c:v>0.18157321938947946</c:v>
                </c:pt>
                <c:pt idx="415">
                  <c:v>0.18377559258498644</c:v>
                </c:pt>
                <c:pt idx="416">
                  <c:v>0.18818033897600017</c:v>
                </c:pt>
                <c:pt idx="417">
                  <c:v>0.18818033897600017</c:v>
                </c:pt>
                <c:pt idx="418">
                  <c:v>0.18267440598723295</c:v>
                </c:pt>
                <c:pt idx="419">
                  <c:v>0.1848767791827397</c:v>
                </c:pt>
                <c:pt idx="420">
                  <c:v>0.18377559258498644</c:v>
                </c:pt>
                <c:pt idx="421">
                  <c:v>0.17606728640071179</c:v>
                </c:pt>
                <c:pt idx="422">
                  <c:v>0.17716847299846528</c:v>
                </c:pt>
                <c:pt idx="423">
                  <c:v>0.17386491320520481</c:v>
                </c:pt>
                <c:pt idx="424">
                  <c:v>0.17166254000969783</c:v>
                </c:pt>
                <c:pt idx="425">
                  <c:v>0.16835898021643736</c:v>
                </c:pt>
                <c:pt idx="426">
                  <c:v>0.17056135341194434</c:v>
                </c:pt>
                <c:pt idx="427">
                  <c:v>0.17386491320520481</c:v>
                </c:pt>
                <c:pt idx="428">
                  <c:v>0.17937084619397203</c:v>
                </c:pt>
                <c:pt idx="429">
                  <c:v>0.17716847299846483</c:v>
                </c:pt>
                <c:pt idx="430">
                  <c:v>0.17826965959621832</c:v>
                </c:pt>
                <c:pt idx="431">
                  <c:v>0.18157321938947879</c:v>
                </c:pt>
                <c:pt idx="432">
                  <c:v>0.18377559258498577</c:v>
                </c:pt>
                <c:pt idx="433">
                  <c:v>0.18377559258498577</c:v>
                </c:pt>
                <c:pt idx="434">
                  <c:v>0.18597796578049253</c:v>
                </c:pt>
                <c:pt idx="435">
                  <c:v>0.18707915237824602</c:v>
                </c:pt>
                <c:pt idx="436">
                  <c:v>0.18818033897599951</c:v>
                </c:pt>
                <c:pt idx="437">
                  <c:v>0.19038271217150671</c:v>
                </c:pt>
                <c:pt idx="438">
                  <c:v>0.19038271217150671</c:v>
                </c:pt>
                <c:pt idx="439">
                  <c:v>0.19038271217150671</c:v>
                </c:pt>
                <c:pt idx="440">
                  <c:v>0.19258508536701369</c:v>
                </c:pt>
                <c:pt idx="441">
                  <c:v>0.1914838987692602</c:v>
                </c:pt>
                <c:pt idx="442">
                  <c:v>0.18928152557375366</c:v>
                </c:pt>
                <c:pt idx="443">
                  <c:v>0.18818033897599995</c:v>
                </c:pt>
                <c:pt idx="444">
                  <c:v>0.18377559258498621</c:v>
                </c:pt>
                <c:pt idx="445">
                  <c:v>0.18377559258498621</c:v>
                </c:pt>
                <c:pt idx="446">
                  <c:v>0.18377559258498621</c:v>
                </c:pt>
                <c:pt idx="447">
                  <c:v>0.18597796578049297</c:v>
                </c:pt>
                <c:pt idx="448">
                  <c:v>0.18157321938947923</c:v>
                </c:pt>
                <c:pt idx="449">
                  <c:v>0.18157321938947923</c:v>
                </c:pt>
                <c:pt idx="450">
                  <c:v>0.18487677918273948</c:v>
                </c:pt>
                <c:pt idx="451">
                  <c:v>0.18818033897599995</c:v>
                </c:pt>
                <c:pt idx="452">
                  <c:v>0.18597796578049297</c:v>
                </c:pt>
                <c:pt idx="453">
                  <c:v>0.18818033897599995</c:v>
                </c:pt>
                <c:pt idx="454">
                  <c:v>0.19038271217150693</c:v>
                </c:pt>
                <c:pt idx="455">
                  <c:v>0.19038271217150693</c:v>
                </c:pt>
                <c:pt idx="456">
                  <c:v>0.19148389876926042</c:v>
                </c:pt>
                <c:pt idx="457">
                  <c:v>0.19038271217150671</c:v>
                </c:pt>
                <c:pt idx="458">
                  <c:v>0.18707915237824624</c:v>
                </c:pt>
                <c:pt idx="459">
                  <c:v>0.18377559258498599</c:v>
                </c:pt>
                <c:pt idx="460">
                  <c:v>0.18487677918273948</c:v>
                </c:pt>
                <c:pt idx="461">
                  <c:v>0.18597796578049297</c:v>
                </c:pt>
                <c:pt idx="462">
                  <c:v>0.18707915237824624</c:v>
                </c:pt>
                <c:pt idx="463">
                  <c:v>0.19038271217150693</c:v>
                </c:pt>
                <c:pt idx="464">
                  <c:v>0.18928152557375322</c:v>
                </c:pt>
                <c:pt idx="465">
                  <c:v>0.18928152557375322</c:v>
                </c:pt>
                <c:pt idx="466">
                  <c:v>0.18707915237824624</c:v>
                </c:pt>
                <c:pt idx="467">
                  <c:v>0.18487677918273948</c:v>
                </c:pt>
                <c:pt idx="468">
                  <c:v>0.18377559258498599</c:v>
                </c:pt>
                <c:pt idx="469">
                  <c:v>0.18707915237824624</c:v>
                </c:pt>
                <c:pt idx="470">
                  <c:v>0.18818033897599995</c:v>
                </c:pt>
                <c:pt idx="471">
                  <c:v>0.18707915237824646</c:v>
                </c:pt>
                <c:pt idx="472">
                  <c:v>0.1826744059872325</c:v>
                </c:pt>
                <c:pt idx="473">
                  <c:v>0.1826744059872325</c:v>
                </c:pt>
                <c:pt idx="474">
                  <c:v>0.18377559258498599</c:v>
                </c:pt>
                <c:pt idx="475">
                  <c:v>0.18597796578049297</c:v>
                </c:pt>
                <c:pt idx="476">
                  <c:v>0.18818033897599995</c:v>
                </c:pt>
                <c:pt idx="477">
                  <c:v>0.19038271217150715</c:v>
                </c:pt>
                <c:pt idx="478">
                  <c:v>0.18597796578049319</c:v>
                </c:pt>
                <c:pt idx="479">
                  <c:v>0.18597796578049319</c:v>
                </c:pt>
                <c:pt idx="480">
                  <c:v>0.18377559258498621</c:v>
                </c:pt>
                <c:pt idx="481">
                  <c:v>0.18047203279172574</c:v>
                </c:pt>
                <c:pt idx="482">
                  <c:v>0.18047203279172574</c:v>
                </c:pt>
                <c:pt idx="483">
                  <c:v>0.17826965959621877</c:v>
                </c:pt>
                <c:pt idx="484">
                  <c:v>0.17937084619397248</c:v>
                </c:pt>
                <c:pt idx="485">
                  <c:v>0.17716847299846528</c:v>
                </c:pt>
                <c:pt idx="486">
                  <c:v>0.17606728640071156</c:v>
                </c:pt>
                <c:pt idx="487">
                  <c:v>0.17826965959621854</c:v>
                </c:pt>
                <c:pt idx="488">
                  <c:v>0.17496609980295807</c:v>
                </c:pt>
                <c:pt idx="489">
                  <c:v>0.17386491320520481</c:v>
                </c:pt>
                <c:pt idx="490">
                  <c:v>0.17386491320520481</c:v>
                </c:pt>
                <c:pt idx="491">
                  <c:v>0.17386491320520481</c:v>
                </c:pt>
                <c:pt idx="492">
                  <c:v>0.17937084619397226</c:v>
                </c:pt>
                <c:pt idx="493">
                  <c:v>0.17826965959621854</c:v>
                </c:pt>
                <c:pt idx="494">
                  <c:v>0.17826965959621854</c:v>
                </c:pt>
                <c:pt idx="495">
                  <c:v>0.1749660998029583</c:v>
                </c:pt>
                <c:pt idx="496">
                  <c:v>0.17716847299846528</c:v>
                </c:pt>
                <c:pt idx="497">
                  <c:v>0.18047203279172574</c:v>
                </c:pt>
                <c:pt idx="498">
                  <c:v>0.18157321938947923</c:v>
                </c:pt>
                <c:pt idx="499">
                  <c:v>0.18487677918273948</c:v>
                </c:pt>
                <c:pt idx="500">
                  <c:v>0.19038271217150693</c:v>
                </c:pt>
                <c:pt idx="501">
                  <c:v>0.19038271217150693</c:v>
                </c:pt>
                <c:pt idx="502">
                  <c:v>0.19038271217150693</c:v>
                </c:pt>
                <c:pt idx="503">
                  <c:v>0.1936862719647674</c:v>
                </c:pt>
                <c:pt idx="504">
                  <c:v>0.19258508536701391</c:v>
                </c:pt>
                <c:pt idx="505">
                  <c:v>0.18707915237824646</c:v>
                </c:pt>
                <c:pt idx="506">
                  <c:v>0.18597796578049297</c:v>
                </c:pt>
                <c:pt idx="507">
                  <c:v>0.18707915237824646</c:v>
                </c:pt>
                <c:pt idx="508">
                  <c:v>0.1848767791827397</c:v>
                </c:pt>
                <c:pt idx="509">
                  <c:v>0.18707915237824668</c:v>
                </c:pt>
                <c:pt idx="510">
                  <c:v>0.1826744059872325</c:v>
                </c:pt>
                <c:pt idx="511">
                  <c:v>0.18597796578049297</c:v>
                </c:pt>
                <c:pt idx="512">
                  <c:v>0.18597796578049297</c:v>
                </c:pt>
                <c:pt idx="513">
                  <c:v>0.18928152557375366</c:v>
                </c:pt>
                <c:pt idx="514">
                  <c:v>0.19148389876926064</c:v>
                </c:pt>
                <c:pt idx="515">
                  <c:v>0.18928152557375388</c:v>
                </c:pt>
                <c:pt idx="516">
                  <c:v>0.18818033897600017</c:v>
                </c:pt>
                <c:pt idx="517">
                  <c:v>0.18267440598723295</c:v>
                </c:pt>
                <c:pt idx="518">
                  <c:v>0.18267440598723295</c:v>
                </c:pt>
                <c:pt idx="519">
                  <c:v>0.18267440598723295</c:v>
                </c:pt>
                <c:pt idx="520">
                  <c:v>0.18157321938947946</c:v>
                </c:pt>
                <c:pt idx="521">
                  <c:v>0.17386491320520503</c:v>
                </c:pt>
                <c:pt idx="522">
                  <c:v>0.17276372660745154</c:v>
                </c:pt>
                <c:pt idx="523">
                  <c:v>0.16065067403216315</c:v>
                </c:pt>
                <c:pt idx="524">
                  <c:v>0.1562459276411492</c:v>
                </c:pt>
                <c:pt idx="525">
                  <c:v>0.13752575547934032</c:v>
                </c:pt>
                <c:pt idx="526">
                  <c:v>0.1474364348591215</c:v>
                </c:pt>
                <c:pt idx="527">
                  <c:v>0.13972812867484707</c:v>
                </c:pt>
                <c:pt idx="528">
                  <c:v>0.14963880805462826</c:v>
                </c:pt>
                <c:pt idx="529">
                  <c:v>0.15294236784788895</c:v>
                </c:pt>
                <c:pt idx="530">
                  <c:v>0.15404355444564222</c:v>
                </c:pt>
                <c:pt idx="531">
                  <c:v>0.15073999465238175</c:v>
                </c:pt>
                <c:pt idx="532">
                  <c:v>0.15073999465238175</c:v>
                </c:pt>
                <c:pt idx="533">
                  <c:v>0.13972812867484707</c:v>
                </c:pt>
                <c:pt idx="534">
                  <c:v>0.13752575547934009</c:v>
                </c:pt>
                <c:pt idx="535">
                  <c:v>0.13532338228383334</c:v>
                </c:pt>
                <c:pt idx="536">
                  <c:v>0.13972812867484707</c:v>
                </c:pt>
                <c:pt idx="537">
                  <c:v>0.14193050187035405</c:v>
                </c:pt>
                <c:pt idx="538">
                  <c:v>0.13752575547934009</c:v>
                </c:pt>
                <c:pt idx="539">
                  <c:v>0.14193050187035383</c:v>
                </c:pt>
                <c:pt idx="540">
                  <c:v>0.14963880805462826</c:v>
                </c:pt>
                <c:pt idx="541">
                  <c:v>0.14963880805462826</c:v>
                </c:pt>
                <c:pt idx="542">
                  <c:v>0.15073999465238175</c:v>
                </c:pt>
                <c:pt idx="543">
                  <c:v>0.14853762145687477</c:v>
                </c:pt>
                <c:pt idx="544">
                  <c:v>0.14413287506586081</c:v>
                </c:pt>
                <c:pt idx="545">
                  <c:v>0.14082931527260012</c:v>
                </c:pt>
                <c:pt idx="546">
                  <c:v>0.14743643485912128</c:v>
                </c:pt>
                <c:pt idx="547">
                  <c:v>0.14633524826136757</c:v>
                </c:pt>
                <c:pt idx="548">
                  <c:v>0.14193050187035339</c:v>
                </c:pt>
                <c:pt idx="549">
                  <c:v>0.14193050187035339</c:v>
                </c:pt>
                <c:pt idx="550">
                  <c:v>0.14413287506586037</c:v>
                </c:pt>
                <c:pt idx="551">
                  <c:v>0.14743643485912084</c:v>
                </c:pt>
                <c:pt idx="552">
                  <c:v>0.14963880805462781</c:v>
                </c:pt>
                <c:pt idx="553">
                  <c:v>0.14963880805462781</c:v>
                </c:pt>
                <c:pt idx="554">
                  <c:v>0.14743643485912106</c:v>
                </c:pt>
                <c:pt idx="555">
                  <c:v>0.14633524826136735</c:v>
                </c:pt>
                <c:pt idx="556">
                  <c:v>0.1408293152725999</c:v>
                </c:pt>
                <c:pt idx="557">
                  <c:v>0.13422219568607918</c:v>
                </c:pt>
                <c:pt idx="558">
                  <c:v>0.13642456888158616</c:v>
                </c:pt>
                <c:pt idx="559">
                  <c:v>0.13862694207709292</c:v>
                </c:pt>
                <c:pt idx="560">
                  <c:v>0.1408293152725999</c:v>
                </c:pt>
                <c:pt idx="561">
                  <c:v>0.13642456888158616</c:v>
                </c:pt>
                <c:pt idx="562">
                  <c:v>0.13642456888158616</c:v>
                </c:pt>
                <c:pt idx="563">
                  <c:v>0.13201982249057198</c:v>
                </c:pt>
                <c:pt idx="564">
                  <c:v>0.12321032970854406</c:v>
                </c:pt>
                <c:pt idx="565">
                  <c:v>0.12541270290405127</c:v>
                </c:pt>
                <c:pt idx="566">
                  <c:v>0.12761507609955824</c:v>
                </c:pt>
                <c:pt idx="567">
                  <c:v>0.129817449295065</c:v>
                </c:pt>
                <c:pt idx="568">
                  <c:v>0.12761507609955802</c:v>
                </c:pt>
                <c:pt idx="569">
                  <c:v>0.13422219568607896</c:v>
                </c:pt>
                <c:pt idx="570">
                  <c:v>0.1386269420770927</c:v>
                </c:pt>
                <c:pt idx="571">
                  <c:v>0.1386269420770927</c:v>
                </c:pt>
                <c:pt idx="572">
                  <c:v>0.14082931527259968</c:v>
                </c:pt>
                <c:pt idx="573">
                  <c:v>0.13752575547933921</c:v>
                </c:pt>
                <c:pt idx="574">
                  <c:v>0.14082931527259968</c:v>
                </c:pt>
                <c:pt idx="575">
                  <c:v>0.13972812867484641</c:v>
                </c:pt>
                <c:pt idx="576">
                  <c:v>0.14082931527259968</c:v>
                </c:pt>
                <c:pt idx="577">
                  <c:v>0.14413287506586014</c:v>
                </c:pt>
                <c:pt idx="578">
                  <c:v>0.14633524826136712</c:v>
                </c:pt>
                <c:pt idx="579">
                  <c:v>0.14413287506586014</c:v>
                </c:pt>
                <c:pt idx="580">
                  <c:v>0.14523406166361341</c:v>
                </c:pt>
                <c:pt idx="581">
                  <c:v>0.15294236784788784</c:v>
                </c:pt>
                <c:pt idx="582">
                  <c:v>0.15294236784788784</c:v>
                </c:pt>
                <c:pt idx="583">
                  <c:v>0.1463352482613669</c:v>
                </c:pt>
                <c:pt idx="584">
                  <c:v>0.13862694207709247</c:v>
                </c:pt>
                <c:pt idx="585">
                  <c:v>0.14413287506585992</c:v>
                </c:pt>
                <c:pt idx="586">
                  <c:v>0.14743643485912017</c:v>
                </c:pt>
                <c:pt idx="587">
                  <c:v>0.14743643485912017</c:v>
                </c:pt>
                <c:pt idx="588">
                  <c:v>0.14853762145687344</c:v>
                </c:pt>
                <c:pt idx="589">
                  <c:v>0.15184118125013391</c:v>
                </c:pt>
                <c:pt idx="590">
                  <c:v>0.14413287506585948</c:v>
                </c:pt>
                <c:pt idx="591">
                  <c:v>0.14633524826136646</c:v>
                </c:pt>
                <c:pt idx="592">
                  <c:v>0.14633524826136646</c:v>
                </c:pt>
                <c:pt idx="593">
                  <c:v>0.14743643485911972</c:v>
                </c:pt>
                <c:pt idx="594">
                  <c:v>0.14633524826136624</c:v>
                </c:pt>
                <c:pt idx="595">
                  <c:v>0.14193050187035205</c:v>
                </c:pt>
                <c:pt idx="596">
                  <c:v>0.14303168846810554</c:v>
                </c:pt>
                <c:pt idx="597">
                  <c:v>0.13642456888158461</c:v>
                </c:pt>
                <c:pt idx="598">
                  <c:v>0.13532338228383134</c:v>
                </c:pt>
                <c:pt idx="599">
                  <c:v>0.12981744929506389</c:v>
                </c:pt>
                <c:pt idx="600">
                  <c:v>0.12871626269731018</c:v>
                </c:pt>
                <c:pt idx="601">
                  <c:v>0.13532338228383112</c:v>
                </c:pt>
                <c:pt idx="602">
                  <c:v>0.13422219568607763</c:v>
                </c:pt>
                <c:pt idx="603">
                  <c:v>0.14193050187035183</c:v>
                </c:pt>
                <c:pt idx="604">
                  <c:v>0.14193050187035183</c:v>
                </c:pt>
                <c:pt idx="605">
                  <c:v>0.1452340616636123</c:v>
                </c:pt>
                <c:pt idx="606">
                  <c:v>0.14633524826136579</c:v>
                </c:pt>
                <c:pt idx="607">
                  <c:v>0.14633524826136579</c:v>
                </c:pt>
                <c:pt idx="608">
                  <c:v>0.14633524826136579</c:v>
                </c:pt>
                <c:pt idx="609">
                  <c:v>0.14193050187035161</c:v>
                </c:pt>
                <c:pt idx="610">
                  <c:v>0.14633524826136579</c:v>
                </c:pt>
                <c:pt idx="611">
                  <c:v>0.14303168846810532</c:v>
                </c:pt>
                <c:pt idx="612">
                  <c:v>0.14193050187035183</c:v>
                </c:pt>
                <c:pt idx="613">
                  <c:v>0.13862694207709159</c:v>
                </c:pt>
                <c:pt idx="614">
                  <c:v>0.14082931527259834</c:v>
                </c:pt>
                <c:pt idx="615">
                  <c:v>0.1452340616636123</c:v>
                </c:pt>
                <c:pt idx="616">
                  <c:v>0.14193050187035161</c:v>
                </c:pt>
                <c:pt idx="617">
                  <c:v>0.14743643485911906</c:v>
                </c:pt>
                <c:pt idx="618">
                  <c:v>0.14853762145687233</c:v>
                </c:pt>
                <c:pt idx="619">
                  <c:v>0.1518411812501328</c:v>
                </c:pt>
                <c:pt idx="620">
                  <c:v>0.15073999465237931</c:v>
                </c:pt>
                <c:pt idx="621">
                  <c:v>0.15184118125013302</c:v>
                </c:pt>
                <c:pt idx="622">
                  <c:v>0.14963880805462582</c:v>
                </c:pt>
                <c:pt idx="623">
                  <c:v>0.15281414568044216</c:v>
                </c:pt>
                <c:pt idx="624">
                  <c:v>0.15501837922858841</c:v>
                </c:pt>
                <c:pt idx="625">
                  <c:v>0.15832472955080767</c:v>
                </c:pt>
                <c:pt idx="626">
                  <c:v>0.15942684632488069</c:v>
                </c:pt>
                <c:pt idx="627">
                  <c:v>0.1605289630989537</c:v>
                </c:pt>
                <c:pt idx="628">
                  <c:v>0.1605289630989537</c:v>
                </c:pt>
                <c:pt idx="629">
                  <c:v>0.16163107987302672</c:v>
                </c:pt>
                <c:pt idx="630">
                  <c:v>0.16383531342117297</c:v>
                </c:pt>
                <c:pt idx="631">
                  <c:v>0.16493743019524598</c:v>
                </c:pt>
                <c:pt idx="632">
                  <c:v>0.166039546969319</c:v>
                </c:pt>
                <c:pt idx="633">
                  <c:v>0.166039546969319</c:v>
                </c:pt>
                <c:pt idx="634">
                  <c:v>0.166039546969319</c:v>
                </c:pt>
                <c:pt idx="635">
                  <c:v>0.16824378051746525</c:v>
                </c:pt>
                <c:pt idx="636">
                  <c:v>0.17044801406561128</c:v>
                </c:pt>
                <c:pt idx="637">
                  <c:v>0.16934589729153826</c:v>
                </c:pt>
                <c:pt idx="638">
                  <c:v>0.16934589729153826</c:v>
                </c:pt>
                <c:pt idx="639">
                  <c:v>0.16934589729153826</c:v>
                </c:pt>
                <c:pt idx="640">
                  <c:v>0.17155013083968451</c:v>
                </c:pt>
                <c:pt idx="641">
                  <c:v>0.17044801406561128</c:v>
                </c:pt>
                <c:pt idx="642">
                  <c:v>0.17155013083968451</c:v>
                </c:pt>
                <c:pt idx="643">
                  <c:v>0.17044801406561128</c:v>
                </c:pt>
                <c:pt idx="644">
                  <c:v>0.17155013083968451</c:v>
                </c:pt>
                <c:pt idx="645">
                  <c:v>0.17595859793597679</c:v>
                </c:pt>
                <c:pt idx="646">
                  <c:v>0.17706071471004958</c:v>
                </c:pt>
                <c:pt idx="647">
                  <c:v>0.18036706503226885</c:v>
                </c:pt>
                <c:pt idx="648">
                  <c:v>0.18036706503226885</c:v>
                </c:pt>
                <c:pt idx="649">
                  <c:v>0.18036706503226885</c:v>
                </c:pt>
                <c:pt idx="650">
                  <c:v>0.1825712985804151</c:v>
                </c:pt>
                <c:pt idx="651">
                  <c:v>0.18367341535448811</c:v>
                </c:pt>
                <c:pt idx="652">
                  <c:v>0.18036706503226907</c:v>
                </c:pt>
                <c:pt idx="653">
                  <c:v>0.18146918180634208</c:v>
                </c:pt>
                <c:pt idx="654">
                  <c:v>0.1825712985804151</c:v>
                </c:pt>
                <c:pt idx="655">
                  <c:v>0.1825712985804151</c:v>
                </c:pt>
                <c:pt idx="656">
                  <c:v>0.18477553212856135</c:v>
                </c:pt>
                <c:pt idx="657">
                  <c:v>0.18477553212856135</c:v>
                </c:pt>
                <c:pt idx="658">
                  <c:v>0.18367341535448811</c:v>
                </c:pt>
                <c:pt idx="659">
                  <c:v>0.18367341535448811</c:v>
                </c:pt>
                <c:pt idx="660">
                  <c:v>0.18587764890263436</c:v>
                </c:pt>
                <c:pt idx="661">
                  <c:v>0.18587764890263436</c:v>
                </c:pt>
                <c:pt idx="662">
                  <c:v>0.18587764890263436</c:v>
                </c:pt>
                <c:pt idx="663">
                  <c:v>0.18477553212856113</c:v>
                </c:pt>
                <c:pt idx="664">
                  <c:v>0.1825712985804151</c:v>
                </c:pt>
                <c:pt idx="665">
                  <c:v>0.18477553212856113</c:v>
                </c:pt>
                <c:pt idx="666">
                  <c:v>0.18146918180634208</c:v>
                </c:pt>
                <c:pt idx="667">
                  <c:v>0.17926494825819583</c:v>
                </c:pt>
                <c:pt idx="668">
                  <c:v>0.17375436438783054</c:v>
                </c:pt>
                <c:pt idx="669">
                  <c:v>0.1770607147100498</c:v>
                </c:pt>
                <c:pt idx="670">
                  <c:v>0.18146918180634208</c:v>
                </c:pt>
                <c:pt idx="671">
                  <c:v>0.18587764890263414</c:v>
                </c:pt>
                <c:pt idx="672">
                  <c:v>0.18367341535448811</c:v>
                </c:pt>
                <c:pt idx="673">
                  <c:v>0.18808188245078039</c:v>
                </c:pt>
                <c:pt idx="674">
                  <c:v>0.18808188245078039</c:v>
                </c:pt>
                <c:pt idx="675">
                  <c:v>0.19028611599892664</c:v>
                </c:pt>
                <c:pt idx="676">
                  <c:v>0.19138823277299988</c:v>
                </c:pt>
                <c:pt idx="677">
                  <c:v>0.19469458309521892</c:v>
                </c:pt>
                <c:pt idx="678">
                  <c:v>0.19138823277299988</c:v>
                </c:pt>
                <c:pt idx="679">
                  <c:v>0.19138823277299988</c:v>
                </c:pt>
                <c:pt idx="680">
                  <c:v>0.18808188245078061</c:v>
                </c:pt>
                <c:pt idx="681">
                  <c:v>0.18918399922485363</c:v>
                </c:pt>
                <c:pt idx="682">
                  <c:v>0.19249034954707289</c:v>
                </c:pt>
                <c:pt idx="683">
                  <c:v>0.19138823277299988</c:v>
                </c:pt>
                <c:pt idx="684">
                  <c:v>0.18918399922485363</c:v>
                </c:pt>
                <c:pt idx="685">
                  <c:v>0.19028611599892686</c:v>
                </c:pt>
                <c:pt idx="686">
                  <c:v>0.19028611599892686</c:v>
                </c:pt>
                <c:pt idx="687">
                  <c:v>0.19249034954707311</c:v>
                </c:pt>
                <c:pt idx="688">
                  <c:v>0.19138823277299988</c:v>
                </c:pt>
                <c:pt idx="689">
                  <c:v>0.18587764890263436</c:v>
                </c:pt>
                <c:pt idx="690">
                  <c:v>0.18587764890263436</c:v>
                </c:pt>
                <c:pt idx="691">
                  <c:v>0.18146918180634231</c:v>
                </c:pt>
                <c:pt idx="692">
                  <c:v>0.1770607147100498</c:v>
                </c:pt>
                <c:pt idx="693">
                  <c:v>0.17816283148412282</c:v>
                </c:pt>
                <c:pt idx="694">
                  <c:v>0.18036706503226907</c:v>
                </c:pt>
                <c:pt idx="695">
                  <c:v>0.17706071471004958</c:v>
                </c:pt>
                <c:pt idx="696">
                  <c:v>0.17595859793597657</c:v>
                </c:pt>
                <c:pt idx="697">
                  <c:v>0.17816283148412282</c:v>
                </c:pt>
                <c:pt idx="698">
                  <c:v>0.17816283148412282</c:v>
                </c:pt>
                <c:pt idx="699">
                  <c:v>0.17816283148412282</c:v>
                </c:pt>
                <c:pt idx="700">
                  <c:v>0.17816283148412282</c:v>
                </c:pt>
                <c:pt idx="701">
                  <c:v>0.17595859793597679</c:v>
                </c:pt>
                <c:pt idx="702">
                  <c:v>0.17595859793597679</c:v>
                </c:pt>
                <c:pt idx="703">
                  <c:v>0.17816283148412282</c:v>
                </c:pt>
                <c:pt idx="704">
                  <c:v>0.17926494825819583</c:v>
                </c:pt>
                <c:pt idx="705">
                  <c:v>0.18146918180634208</c:v>
                </c:pt>
                <c:pt idx="706">
                  <c:v>0.18036706503226907</c:v>
                </c:pt>
                <c:pt idx="707">
                  <c:v>0.1825712985804151</c:v>
                </c:pt>
                <c:pt idx="708">
                  <c:v>0.1825712985804151</c:v>
                </c:pt>
                <c:pt idx="709">
                  <c:v>0.18036706503226907</c:v>
                </c:pt>
                <c:pt idx="710">
                  <c:v>0.17816283148412282</c:v>
                </c:pt>
                <c:pt idx="711">
                  <c:v>0.17595859793597679</c:v>
                </c:pt>
                <c:pt idx="712">
                  <c:v>0.1770607147100498</c:v>
                </c:pt>
                <c:pt idx="713">
                  <c:v>0.17595859793597657</c:v>
                </c:pt>
                <c:pt idx="714">
                  <c:v>0.17706071471004958</c:v>
                </c:pt>
                <c:pt idx="715">
                  <c:v>0.17595859793597657</c:v>
                </c:pt>
                <c:pt idx="716">
                  <c:v>0.17155013083968429</c:v>
                </c:pt>
                <c:pt idx="717">
                  <c:v>0.17044801406561105</c:v>
                </c:pt>
                <c:pt idx="718">
                  <c:v>0.16824378051746502</c:v>
                </c:pt>
                <c:pt idx="719">
                  <c:v>0.16273319664709973</c:v>
                </c:pt>
                <c:pt idx="720">
                  <c:v>0.15832472955080723</c:v>
                </c:pt>
                <c:pt idx="721">
                  <c:v>0.1616310798730265</c:v>
                </c:pt>
                <c:pt idx="722">
                  <c:v>0.15942684632488024</c:v>
                </c:pt>
                <c:pt idx="723">
                  <c:v>0.16052896309895326</c:v>
                </c:pt>
                <c:pt idx="724">
                  <c:v>0.15942684632488024</c:v>
                </c:pt>
                <c:pt idx="725">
                  <c:v>0.16052896309895326</c:v>
                </c:pt>
                <c:pt idx="726">
                  <c:v>0.1616310798730265</c:v>
                </c:pt>
                <c:pt idx="727">
                  <c:v>0.15942684632488024</c:v>
                </c:pt>
                <c:pt idx="728">
                  <c:v>0.15832472955080745</c:v>
                </c:pt>
                <c:pt idx="729">
                  <c:v>0.1517120289063687</c:v>
                </c:pt>
                <c:pt idx="730">
                  <c:v>0.14950779535822267</c:v>
                </c:pt>
                <c:pt idx="731">
                  <c:v>0.15171202890636892</c:v>
                </c:pt>
                <c:pt idx="732">
                  <c:v>0.15501837922858819</c:v>
                </c:pt>
                <c:pt idx="733">
                  <c:v>0.15501837922858819</c:v>
                </c:pt>
                <c:pt idx="734">
                  <c:v>0.1561204960026612</c:v>
                </c:pt>
                <c:pt idx="735">
                  <c:v>0.15281414568044216</c:v>
                </c:pt>
                <c:pt idx="736">
                  <c:v>0.15391626245451517</c:v>
                </c:pt>
                <c:pt idx="737">
                  <c:v>0.15281414568044216</c:v>
                </c:pt>
                <c:pt idx="738">
                  <c:v>0.15391626245451517</c:v>
                </c:pt>
                <c:pt idx="739">
                  <c:v>0.1561204960026612</c:v>
                </c:pt>
                <c:pt idx="740">
                  <c:v>0.15722261277673422</c:v>
                </c:pt>
                <c:pt idx="741">
                  <c:v>0.16052896309895348</c:v>
                </c:pt>
                <c:pt idx="742">
                  <c:v>0.16052896309895348</c:v>
                </c:pt>
                <c:pt idx="743">
                  <c:v>0.15391626245451517</c:v>
                </c:pt>
                <c:pt idx="744">
                  <c:v>0.15391626245451517</c:v>
                </c:pt>
                <c:pt idx="745">
                  <c:v>0.15060991213229591</c:v>
                </c:pt>
                <c:pt idx="746">
                  <c:v>0.15171202890636892</c:v>
                </c:pt>
                <c:pt idx="747">
                  <c:v>0.15501837922858819</c:v>
                </c:pt>
                <c:pt idx="748">
                  <c:v>0.15501837922858819</c:v>
                </c:pt>
                <c:pt idx="749">
                  <c:v>0.15942684632488047</c:v>
                </c:pt>
                <c:pt idx="750">
                  <c:v>0.1616310798730265</c:v>
                </c:pt>
                <c:pt idx="751">
                  <c:v>0.16493743019524576</c:v>
                </c:pt>
                <c:pt idx="752">
                  <c:v>0.16493743019524576</c:v>
                </c:pt>
                <c:pt idx="753">
                  <c:v>0.16273319664709973</c:v>
                </c:pt>
                <c:pt idx="754">
                  <c:v>0.1616310798730265</c:v>
                </c:pt>
                <c:pt idx="755">
                  <c:v>0.16052896309895348</c:v>
                </c:pt>
                <c:pt idx="756">
                  <c:v>0.16052896309895348</c:v>
                </c:pt>
                <c:pt idx="757">
                  <c:v>0.16052896309895348</c:v>
                </c:pt>
                <c:pt idx="758">
                  <c:v>0.16273319664709973</c:v>
                </c:pt>
                <c:pt idx="759">
                  <c:v>0.1616310798730265</c:v>
                </c:pt>
                <c:pt idx="760">
                  <c:v>0.1616310798730265</c:v>
                </c:pt>
                <c:pt idx="761">
                  <c:v>0.1616310798730265</c:v>
                </c:pt>
                <c:pt idx="762">
                  <c:v>0.16273319664709995</c:v>
                </c:pt>
                <c:pt idx="763">
                  <c:v>0.16052896309895348</c:v>
                </c:pt>
                <c:pt idx="764">
                  <c:v>0.15832472955080745</c:v>
                </c:pt>
                <c:pt idx="765">
                  <c:v>0.15722261277673444</c:v>
                </c:pt>
                <c:pt idx="766">
                  <c:v>0.15612049600266142</c:v>
                </c:pt>
                <c:pt idx="767">
                  <c:v>0.15722261277673444</c:v>
                </c:pt>
                <c:pt idx="768">
                  <c:v>0.1605289630989537</c:v>
                </c:pt>
                <c:pt idx="769">
                  <c:v>0.1605289630989537</c:v>
                </c:pt>
                <c:pt idx="770">
                  <c:v>0.1605289630989537</c:v>
                </c:pt>
                <c:pt idx="771">
                  <c:v>0.15832472955080767</c:v>
                </c:pt>
                <c:pt idx="772">
                  <c:v>0.15722261277673444</c:v>
                </c:pt>
                <c:pt idx="773">
                  <c:v>0.15942684632488069</c:v>
                </c:pt>
                <c:pt idx="774">
                  <c:v>0.16383531342117319</c:v>
                </c:pt>
                <c:pt idx="775">
                  <c:v>0.16383531342117319</c:v>
                </c:pt>
                <c:pt idx="776">
                  <c:v>0.1649374301952462</c:v>
                </c:pt>
                <c:pt idx="777">
                  <c:v>0.16714166374339223</c:v>
                </c:pt>
                <c:pt idx="778">
                  <c:v>0.16603954696931922</c:v>
                </c:pt>
                <c:pt idx="779">
                  <c:v>0.16383531342117319</c:v>
                </c:pt>
                <c:pt idx="780">
                  <c:v>0.16383531342117319</c:v>
                </c:pt>
                <c:pt idx="781">
                  <c:v>0.16493743019524643</c:v>
                </c:pt>
                <c:pt idx="782">
                  <c:v>0.16603954696931944</c:v>
                </c:pt>
                <c:pt idx="783">
                  <c:v>0.16824378051746547</c:v>
                </c:pt>
                <c:pt idx="784">
                  <c:v>0.16714166374339245</c:v>
                </c:pt>
                <c:pt idx="785">
                  <c:v>0.16714166374339245</c:v>
                </c:pt>
                <c:pt idx="786">
                  <c:v>0.16714166374339245</c:v>
                </c:pt>
                <c:pt idx="787">
                  <c:v>0.16714166374339245</c:v>
                </c:pt>
                <c:pt idx="788">
                  <c:v>0.16603954696931944</c:v>
                </c:pt>
                <c:pt idx="789">
                  <c:v>0.16714166374339245</c:v>
                </c:pt>
                <c:pt idx="790">
                  <c:v>0.16824378051746547</c:v>
                </c:pt>
                <c:pt idx="791">
                  <c:v>0.16824378051746547</c:v>
                </c:pt>
                <c:pt idx="792">
                  <c:v>0.16603954696931944</c:v>
                </c:pt>
                <c:pt idx="793">
                  <c:v>0.16824378051746569</c:v>
                </c:pt>
                <c:pt idx="794">
                  <c:v>0.16934589729153871</c:v>
                </c:pt>
                <c:pt idx="795">
                  <c:v>0.17044801406561172</c:v>
                </c:pt>
                <c:pt idx="796">
                  <c:v>0.17375436438783121</c:v>
                </c:pt>
                <c:pt idx="797">
                  <c:v>0.17595859793597723</c:v>
                </c:pt>
                <c:pt idx="798">
                  <c:v>0.17485648116190422</c:v>
                </c:pt>
                <c:pt idx="799">
                  <c:v>0.17595859793597701</c:v>
                </c:pt>
                <c:pt idx="800">
                  <c:v>0.17595859793597701</c:v>
                </c:pt>
                <c:pt idx="801">
                  <c:v>0.18036706503226974</c:v>
                </c:pt>
                <c:pt idx="802">
                  <c:v>0.18257129858041576</c:v>
                </c:pt>
                <c:pt idx="803">
                  <c:v>0.18146918180634275</c:v>
                </c:pt>
                <c:pt idx="804">
                  <c:v>0.18036706503226974</c:v>
                </c:pt>
                <c:pt idx="805">
                  <c:v>0.18036706503226974</c:v>
                </c:pt>
                <c:pt idx="806">
                  <c:v>0.1792649482581965</c:v>
                </c:pt>
                <c:pt idx="807">
                  <c:v>0.18036706503226974</c:v>
                </c:pt>
                <c:pt idx="808">
                  <c:v>0.1792649482581965</c:v>
                </c:pt>
                <c:pt idx="809">
                  <c:v>0.17595859793597746</c:v>
                </c:pt>
                <c:pt idx="810">
                  <c:v>0.17375436438783121</c:v>
                </c:pt>
                <c:pt idx="811">
                  <c:v>0.17595859793597723</c:v>
                </c:pt>
                <c:pt idx="812">
                  <c:v>0.17485648116190422</c:v>
                </c:pt>
                <c:pt idx="813">
                  <c:v>0.17485648116190422</c:v>
                </c:pt>
                <c:pt idx="814">
                  <c:v>0.17485648116190422</c:v>
                </c:pt>
                <c:pt idx="815">
                  <c:v>0.17485648116190422</c:v>
                </c:pt>
                <c:pt idx="816">
                  <c:v>0.17485648116190422</c:v>
                </c:pt>
                <c:pt idx="817">
                  <c:v>0.17595859793597723</c:v>
                </c:pt>
                <c:pt idx="818">
                  <c:v>0.17155013083968473</c:v>
                </c:pt>
                <c:pt idx="819">
                  <c:v>0.17155013083968473</c:v>
                </c:pt>
                <c:pt idx="820">
                  <c:v>0.17265224761375775</c:v>
                </c:pt>
                <c:pt idx="821">
                  <c:v>0.17155013083968473</c:v>
                </c:pt>
                <c:pt idx="822">
                  <c:v>0.17265224761375775</c:v>
                </c:pt>
                <c:pt idx="823">
                  <c:v>0.17375436438783098</c:v>
                </c:pt>
                <c:pt idx="824">
                  <c:v>0.17595859793597701</c:v>
                </c:pt>
                <c:pt idx="825">
                  <c:v>0.174856481161904</c:v>
                </c:pt>
                <c:pt idx="826">
                  <c:v>0.16934589729153848</c:v>
                </c:pt>
                <c:pt idx="827">
                  <c:v>0.16824378051746547</c:v>
                </c:pt>
                <c:pt idx="828">
                  <c:v>0.16714166374339245</c:v>
                </c:pt>
                <c:pt idx="829">
                  <c:v>0.16603954696931944</c:v>
                </c:pt>
                <c:pt idx="830">
                  <c:v>0.16603954696931944</c:v>
                </c:pt>
                <c:pt idx="831">
                  <c:v>0.16493743019524643</c:v>
                </c:pt>
                <c:pt idx="832">
                  <c:v>0.16493743019524643</c:v>
                </c:pt>
                <c:pt idx="833">
                  <c:v>0.16603954696931944</c:v>
                </c:pt>
                <c:pt idx="834">
                  <c:v>0.16383531342117341</c:v>
                </c:pt>
                <c:pt idx="835">
                  <c:v>0.16493743019524643</c:v>
                </c:pt>
                <c:pt idx="836">
                  <c:v>0.16603954696931944</c:v>
                </c:pt>
                <c:pt idx="837">
                  <c:v>0.16163107987302716</c:v>
                </c:pt>
                <c:pt idx="838">
                  <c:v>0.15942684632488113</c:v>
                </c:pt>
                <c:pt idx="839">
                  <c:v>0.16052896309895415</c:v>
                </c:pt>
                <c:pt idx="840">
                  <c:v>0.15722261277673488</c:v>
                </c:pt>
                <c:pt idx="841">
                  <c:v>0.15391626245451584</c:v>
                </c:pt>
                <c:pt idx="842">
                  <c:v>0.15391626245451584</c:v>
                </c:pt>
                <c:pt idx="843">
                  <c:v>0.15501837922858885</c:v>
                </c:pt>
                <c:pt idx="844">
                  <c:v>0.15722261277673488</c:v>
                </c:pt>
                <c:pt idx="845">
                  <c:v>0.15722261277673488</c:v>
                </c:pt>
                <c:pt idx="846">
                  <c:v>0.15722261277673488</c:v>
                </c:pt>
                <c:pt idx="847">
                  <c:v>0.15942684632488091</c:v>
                </c:pt>
                <c:pt idx="848">
                  <c:v>0.1583247295508079</c:v>
                </c:pt>
                <c:pt idx="849">
                  <c:v>0.1583247295508079</c:v>
                </c:pt>
                <c:pt idx="850">
                  <c:v>0.1583247295508079</c:v>
                </c:pt>
                <c:pt idx="851">
                  <c:v>0.15942684632488091</c:v>
                </c:pt>
                <c:pt idx="852">
                  <c:v>0.16052896309895393</c:v>
                </c:pt>
                <c:pt idx="853">
                  <c:v>0.1583247295508079</c:v>
                </c:pt>
                <c:pt idx="854">
                  <c:v>0.15722261277673466</c:v>
                </c:pt>
                <c:pt idx="855">
                  <c:v>0.15722261277673466</c:v>
                </c:pt>
                <c:pt idx="856">
                  <c:v>0.1583247295508079</c:v>
                </c:pt>
                <c:pt idx="857">
                  <c:v>0.15942684632488091</c:v>
                </c:pt>
                <c:pt idx="858">
                  <c:v>0.15942684632488091</c:v>
                </c:pt>
                <c:pt idx="859">
                  <c:v>0.1627331966471004</c:v>
                </c:pt>
                <c:pt idx="860">
                  <c:v>0.1627331966471004</c:v>
                </c:pt>
                <c:pt idx="861">
                  <c:v>0.15942684632488091</c:v>
                </c:pt>
                <c:pt idx="862">
                  <c:v>0.15942684632488091</c:v>
                </c:pt>
                <c:pt idx="863">
                  <c:v>0.16163107987302672</c:v>
                </c:pt>
                <c:pt idx="864">
                  <c:v>0.16603954696931922</c:v>
                </c:pt>
                <c:pt idx="865">
                  <c:v>0.16603954696931922</c:v>
                </c:pt>
                <c:pt idx="866">
                  <c:v>0.16714166374339223</c:v>
                </c:pt>
                <c:pt idx="867">
                  <c:v>0.16493743019524598</c:v>
                </c:pt>
                <c:pt idx="868">
                  <c:v>0.16493743019524598</c:v>
                </c:pt>
                <c:pt idx="869">
                  <c:v>0.16383531342117297</c:v>
                </c:pt>
                <c:pt idx="870">
                  <c:v>0.16273319664709995</c:v>
                </c:pt>
                <c:pt idx="871">
                  <c:v>0.16273319664709995</c:v>
                </c:pt>
                <c:pt idx="872">
                  <c:v>0.16603954696931922</c:v>
                </c:pt>
                <c:pt idx="873">
                  <c:v>0.17155013083968473</c:v>
                </c:pt>
                <c:pt idx="874">
                  <c:v>0.17155013083968473</c:v>
                </c:pt>
                <c:pt idx="875">
                  <c:v>0.17375436438783076</c:v>
                </c:pt>
                <c:pt idx="876">
                  <c:v>0.17265224761375775</c:v>
                </c:pt>
                <c:pt idx="877">
                  <c:v>0.17375436438783098</c:v>
                </c:pt>
                <c:pt idx="878">
                  <c:v>0.174856481161904</c:v>
                </c:pt>
                <c:pt idx="879">
                  <c:v>0.17926494825819628</c:v>
                </c:pt>
                <c:pt idx="880">
                  <c:v>0.17926494825819628</c:v>
                </c:pt>
                <c:pt idx="881">
                  <c:v>0.17926494825819628</c:v>
                </c:pt>
                <c:pt idx="882">
                  <c:v>0.17926494825819628</c:v>
                </c:pt>
                <c:pt idx="883">
                  <c:v>0.17816283148412304</c:v>
                </c:pt>
                <c:pt idx="884">
                  <c:v>0.18146918180634231</c:v>
                </c:pt>
                <c:pt idx="885">
                  <c:v>0.18257129858041554</c:v>
                </c:pt>
                <c:pt idx="886">
                  <c:v>0.18477553212856157</c:v>
                </c:pt>
                <c:pt idx="887">
                  <c:v>0.18367341535448856</c:v>
                </c:pt>
                <c:pt idx="888">
                  <c:v>0.18477553212856179</c:v>
                </c:pt>
                <c:pt idx="889">
                  <c:v>0.18808188245078084</c:v>
                </c:pt>
                <c:pt idx="890">
                  <c:v>0.18918399922485407</c:v>
                </c:pt>
                <c:pt idx="891">
                  <c:v>0.19028611599892731</c:v>
                </c:pt>
                <c:pt idx="892">
                  <c:v>0.18918399922485407</c:v>
                </c:pt>
                <c:pt idx="893">
                  <c:v>0.19138823277300032</c:v>
                </c:pt>
                <c:pt idx="894">
                  <c:v>0.19469458309521959</c:v>
                </c:pt>
                <c:pt idx="895">
                  <c:v>0.18918399922485407</c:v>
                </c:pt>
                <c:pt idx="896">
                  <c:v>0.19138823277300032</c:v>
                </c:pt>
                <c:pt idx="897">
                  <c:v>0.19249034954707334</c:v>
                </c:pt>
                <c:pt idx="898">
                  <c:v>0.19028611599892731</c:v>
                </c:pt>
                <c:pt idx="899">
                  <c:v>0.19138823277300054</c:v>
                </c:pt>
                <c:pt idx="900">
                  <c:v>0.19028611599892753</c:v>
                </c:pt>
                <c:pt idx="901">
                  <c:v>0.19249034954707356</c:v>
                </c:pt>
                <c:pt idx="902">
                  <c:v>0.19469458309521981</c:v>
                </c:pt>
                <c:pt idx="903">
                  <c:v>0.19359246632114679</c:v>
                </c:pt>
                <c:pt idx="904">
                  <c:v>0.19249034954707356</c:v>
                </c:pt>
                <c:pt idx="905">
                  <c:v>0.19249034954707356</c:v>
                </c:pt>
                <c:pt idx="906">
                  <c:v>0.18918399922485429</c:v>
                </c:pt>
                <c:pt idx="907">
                  <c:v>0.18477553212856201</c:v>
                </c:pt>
                <c:pt idx="908">
                  <c:v>0.18697976567670826</c:v>
                </c:pt>
                <c:pt idx="909">
                  <c:v>0.183673415354489</c:v>
                </c:pt>
                <c:pt idx="910">
                  <c:v>0.18146918180634297</c:v>
                </c:pt>
                <c:pt idx="911">
                  <c:v>0.18477553212856224</c:v>
                </c:pt>
                <c:pt idx="912">
                  <c:v>0.18587764890263547</c:v>
                </c:pt>
                <c:pt idx="913">
                  <c:v>0.1880818824507815</c:v>
                </c:pt>
                <c:pt idx="914">
                  <c:v>0.19138823277300099</c:v>
                </c:pt>
                <c:pt idx="915">
                  <c:v>0.19469458309522025</c:v>
                </c:pt>
                <c:pt idx="916">
                  <c:v>0.19579669986929304</c:v>
                </c:pt>
                <c:pt idx="917">
                  <c:v>0.19689881664336628</c:v>
                </c:pt>
                <c:pt idx="918">
                  <c:v>0.20020516696558577</c:v>
                </c:pt>
                <c:pt idx="919">
                  <c:v>0.20020516696558577</c:v>
                </c:pt>
                <c:pt idx="920">
                  <c:v>0.19910305019151275</c:v>
                </c:pt>
                <c:pt idx="921">
                  <c:v>0.20020516696558577</c:v>
                </c:pt>
                <c:pt idx="922">
                  <c:v>0.2024094005137318</c:v>
                </c:pt>
                <c:pt idx="923">
                  <c:v>0.2024094005137318</c:v>
                </c:pt>
                <c:pt idx="924">
                  <c:v>0.19910305019151275</c:v>
                </c:pt>
                <c:pt idx="925">
                  <c:v>0.20020516696558577</c:v>
                </c:pt>
                <c:pt idx="926">
                  <c:v>0.201307283739659</c:v>
                </c:pt>
                <c:pt idx="927">
                  <c:v>0.19910305019151298</c:v>
                </c:pt>
                <c:pt idx="928">
                  <c:v>0.19910305019151298</c:v>
                </c:pt>
                <c:pt idx="929">
                  <c:v>0.19800093341743952</c:v>
                </c:pt>
                <c:pt idx="930">
                  <c:v>0.19800093341743952</c:v>
                </c:pt>
                <c:pt idx="931">
                  <c:v>0.1968988166433665</c:v>
                </c:pt>
                <c:pt idx="932">
                  <c:v>0.19800093341743974</c:v>
                </c:pt>
                <c:pt idx="933">
                  <c:v>0.19469458309522047</c:v>
                </c:pt>
                <c:pt idx="934">
                  <c:v>0.19359246632114746</c:v>
                </c:pt>
                <c:pt idx="935">
                  <c:v>0.1902861159989282</c:v>
                </c:pt>
                <c:pt idx="936">
                  <c:v>0.19138823277300143</c:v>
                </c:pt>
                <c:pt idx="937">
                  <c:v>0.19249034954707422</c:v>
                </c:pt>
                <c:pt idx="938">
                  <c:v>0.19579669986929349</c:v>
                </c:pt>
                <c:pt idx="939">
                  <c:v>0.1968988166433665</c:v>
                </c:pt>
                <c:pt idx="940">
                  <c:v>0.19800093341743974</c:v>
                </c:pt>
                <c:pt idx="941">
                  <c:v>0.20020516696558599</c:v>
                </c:pt>
                <c:pt idx="942">
                  <c:v>0.20020516696558599</c:v>
                </c:pt>
                <c:pt idx="943">
                  <c:v>0.19249034954707445</c:v>
                </c:pt>
                <c:pt idx="944">
                  <c:v>0.19469458309522047</c:v>
                </c:pt>
                <c:pt idx="945">
                  <c:v>0.19249034954707445</c:v>
                </c:pt>
                <c:pt idx="946">
                  <c:v>0.19138823277300143</c:v>
                </c:pt>
                <c:pt idx="947">
                  <c:v>0.19359246632114746</c:v>
                </c:pt>
                <c:pt idx="948">
                  <c:v>0.19359246632114746</c:v>
                </c:pt>
                <c:pt idx="949">
                  <c:v>0.19689881664336673</c:v>
                </c:pt>
                <c:pt idx="950">
                  <c:v>0.19910305019151298</c:v>
                </c:pt>
                <c:pt idx="951">
                  <c:v>0.19910305019151298</c:v>
                </c:pt>
                <c:pt idx="952">
                  <c:v>0.19689881664336673</c:v>
                </c:pt>
                <c:pt idx="953">
                  <c:v>0.19689881664336673</c:v>
                </c:pt>
                <c:pt idx="954">
                  <c:v>0.19800093341743996</c:v>
                </c:pt>
                <c:pt idx="955">
                  <c:v>0.1935924663211479</c:v>
                </c:pt>
                <c:pt idx="956">
                  <c:v>0.19689881664336717</c:v>
                </c:pt>
                <c:pt idx="957">
                  <c:v>0.20020516696558643</c:v>
                </c:pt>
                <c:pt idx="958">
                  <c:v>0.20240940051373246</c:v>
                </c:pt>
                <c:pt idx="959">
                  <c:v>0.20461363406187849</c:v>
                </c:pt>
                <c:pt idx="960">
                  <c:v>0.20571575083595151</c:v>
                </c:pt>
                <c:pt idx="961">
                  <c:v>0.20791998438409798</c:v>
                </c:pt>
                <c:pt idx="962">
                  <c:v>0.21012421793224401</c:v>
                </c:pt>
                <c:pt idx="963">
                  <c:v>0.20902210115817099</c:v>
                </c:pt>
                <c:pt idx="964">
                  <c:v>0.21122633470631702</c:v>
                </c:pt>
                <c:pt idx="965">
                  <c:v>0.21122633470631702</c:v>
                </c:pt>
                <c:pt idx="966">
                  <c:v>0.21012421793224401</c:v>
                </c:pt>
                <c:pt idx="967">
                  <c:v>0.21343056825446305</c:v>
                </c:pt>
                <c:pt idx="968">
                  <c:v>0.21343056825446305</c:v>
                </c:pt>
                <c:pt idx="969">
                  <c:v>0.21453268502853606</c:v>
                </c:pt>
                <c:pt idx="970">
                  <c:v>0.21232845148038981</c:v>
                </c:pt>
                <c:pt idx="971">
                  <c:v>0.21232845148038981</c:v>
                </c:pt>
                <c:pt idx="972">
                  <c:v>0.2112263347063168</c:v>
                </c:pt>
                <c:pt idx="973">
                  <c:v>0.21232845148038981</c:v>
                </c:pt>
                <c:pt idx="974">
                  <c:v>0.2112263347063168</c:v>
                </c:pt>
                <c:pt idx="975">
                  <c:v>0.21012421793224378</c:v>
                </c:pt>
                <c:pt idx="976">
                  <c:v>0.20791998438409776</c:v>
                </c:pt>
                <c:pt idx="977">
                  <c:v>0.2112263347063168</c:v>
                </c:pt>
                <c:pt idx="978">
                  <c:v>0.20902210115817055</c:v>
                </c:pt>
                <c:pt idx="979">
                  <c:v>0.20351151728780503</c:v>
                </c:pt>
                <c:pt idx="980">
                  <c:v>0.20571575083595128</c:v>
                </c:pt>
                <c:pt idx="981">
                  <c:v>0.20571575083595128</c:v>
                </c:pt>
                <c:pt idx="982">
                  <c:v>0.20902210115817055</c:v>
                </c:pt>
                <c:pt idx="983">
                  <c:v>0.20791998438409753</c:v>
                </c:pt>
                <c:pt idx="984">
                  <c:v>0.20571575083595128</c:v>
                </c:pt>
                <c:pt idx="985">
                  <c:v>0.21012421793224378</c:v>
                </c:pt>
                <c:pt idx="986">
                  <c:v>0.21012421793224378</c:v>
                </c:pt>
                <c:pt idx="987">
                  <c:v>0.2112263347063168</c:v>
                </c:pt>
                <c:pt idx="988">
                  <c:v>0.21232845148038981</c:v>
                </c:pt>
                <c:pt idx="989">
                  <c:v>0.21012421793224356</c:v>
                </c:pt>
                <c:pt idx="990">
                  <c:v>0.20130728373965878</c:v>
                </c:pt>
                <c:pt idx="991">
                  <c:v>0.20461363406187805</c:v>
                </c:pt>
                <c:pt idx="992">
                  <c:v>0.20020516696558577</c:v>
                </c:pt>
                <c:pt idx="993">
                  <c:v>0.2024094005137318</c:v>
                </c:pt>
                <c:pt idx="994">
                  <c:v>0.20351151728780503</c:v>
                </c:pt>
                <c:pt idx="995">
                  <c:v>0.20461363406187805</c:v>
                </c:pt>
                <c:pt idx="996">
                  <c:v>0.20351151728780503</c:v>
                </c:pt>
                <c:pt idx="997">
                  <c:v>0.2068178676100243</c:v>
                </c:pt>
                <c:pt idx="998">
                  <c:v>0.20571575083595128</c:v>
                </c:pt>
                <c:pt idx="999">
                  <c:v>0.20461363406187827</c:v>
                </c:pt>
                <c:pt idx="1000">
                  <c:v>0.20571575083595128</c:v>
                </c:pt>
                <c:pt idx="1001">
                  <c:v>0.20902210115817055</c:v>
                </c:pt>
                <c:pt idx="1002">
                  <c:v>0.21012421793224356</c:v>
                </c:pt>
                <c:pt idx="1003">
                  <c:v>0.21122633470631658</c:v>
                </c:pt>
                <c:pt idx="1004">
                  <c:v>0.21563480180260908</c:v>
                </c:pt>
                <c:pt idx="1005">
                  <c:v>0.21453268502853606</c:v>
                </c:pt>
                <c:pt idx="1006">
                  <c:v>0.21563480180260908</c:v>
                </c:pt>
                <c:pt idx="1007">
                  <c:v>0.21453268502853606</c:v>
                </c:pt>
                <c:pt idx="1008">
                  <c:v>0.21673691857668209</c:v>
                </c:pt>
                <c:pt idx="1009">
                  <c:v>0.21783903535075533</c:v>
                </c:pt>
                <c:pt idx="1010">
                  <c:v>0.21894115212482834</c:v>
                </c:pt>
                <c:pt idx="1011">
                  <c:v>0.22004326889890136</c:v>
                </c:pt>
                <c:pt idx="1012">
                  <c:v>0.21783903535075511</c:v>
                </c:pt>
                <c:pt idx="1013">
                  <c:v>0.21673691857668209</c:v>
                </c:pt>
                <c:pt idx="1014">
                  <c:v>0.21894115212482834</c:v>
                </c:pt>
                <c:pt idx="1015">
                  <c:v>0.21673691857668209</c:v>
                </c:pt>
                <c:pt idx="1016">
                  <c:v>0.21563480180260908</c:v>
                </c:pt>
                <c:pt idx="1017">
                  <c:v>0.21673691857668209</c:v>
                </c:pt>
                <c:pt idx="1018">
                  <c:v>0.21673691857668209</c:v>
                </c:pt>
                <c:pt idx="1019">
                  <c:v>0.21894115212482834</c:v>
                </c:pt>
                <c:pt idx="1020">
                  <c:v>0.22224750244704761</c:v>
                </c:pt>
                <c:pt idx="1021">
                  <c:v>0.22224750244704761</c:v>
                </c:pt>
                <c:pt idx="1022">
                  <c:v>0.22004326889890158</c:v>
                </c:pt>
                <c:pt idx="1023">
                  <c:v>0.21673691857668209</c:v>
                </c:pt>
                <c:pt idx="1024">
                  <c:v>0.22114538567297437</c:v>
                </c:pt>
                <c:pt idx="1025">
                  <c:v>0.22224750244704738</c:v>
                </c:pt>
                <c:pt idx="1026">
                  <c:v>0.22224750244704738</c:v>
                </c:pt>
                <c:pt idx="1027">
                  <c:v>0.22224750244704738</c:v>
                </c:pt>
                <c:pt idx="1028">
                  <c:v>0.22445173599519364</c:v>
                </c:pt>
                <c:pt idx="1029">
                  <c:v>0.21894115212482834</c:v>
                </c:pt>
                <c:pt idx="1030">
                  <c:v>0.21783903535075533</c:v>
                </c:pt>
                <c:pt idx="1031">
                  <c:v>0.21563480180260908</c:v>
                </c:pt>
                <c:pt idx="1032">
                  <c:v>0.21894115212482834</c:v>
                </c:pt>
                <c:pt idx="1033">
                  <c:v>0.21563480180260908</c:v>
                </c:pt>
                <c:pt idx="1034">
                  <c:v>0.21894115212482834</c:v>
                </c:pt>
                <c:pt idx="1035">
                  <c:v>0.22004326889890136</c:v>
                </c:pt>
                <c:pt idx="1036">
                  <c:v>0.22004326889890136</c:v>
                </c:pt>
                <c:pt idx="1037">
                  <c:v>0.21232845148038959</c:v>
                </c:pt>
                <c:pt idx="1038">
                  <c:v>0.21232845148038959</c:v>
                </c:pt>
                <c:pt idx="1039">
                  <c:v>0.21673691857668209</c:v>
                </c:pt>
                <c:pt idx="1040">
                  <c:v>0.21232845148038981</c:v>
                </c:pt>
                <c:pt idx="1041">
                  <c:v>0.21453268502853584</c:v>
                </c:pt>
                <c:pt idx="1042">
                  <c:v>0.22004326889890113</c:v>
                </c:pt>
                <c:pt idx="1043">
                  <c:v>0.2233496192211204</c:v>
                </c:pt>
                <c:pt idx="1044">
                  <c:v>0.22445173599519341</c:v>
                </c:pt>
                <c:pt idx="1045">
                  <c:v>0.2277580863174129</c:v>
                </c:pt>
                <c:pt idx="1046">
                  <c:v>0.22996231986555893</c:v>
                </c:pt>
                <c:pt idx="1047">
                  <c:v>0.22996231986555893</c:v>
                </c:pt>
                <c:pt idx="1048">
                  <c:v>0.2277580863174129</c:v>
                </c:pt>
                <c:pt idx="1049">
                  <c:v>0.23106443663963194</c:v>
                </c:pt>
                <c:pt idx="1050">
                  <c:v>0.23216655341370496</c:v>
                </c:pt>
                <c:pt idx="1051">
                  <c:v>0.23547290373592422</c:v>
                </c:pt>
                <c:pt idx="1052">
                  <c:v>0.23877925405814349</c:v>
                </c:pt>
                <c:pt idx="1053">
                  <c:v>0.23877925405814349</c:v>
                </c:pt>
                <c:pt idx="1054">
                  <c:v>0.23657502050999746</c:v>
                </c:pt>
                <c:pt idx="1055">
                  <c:v>0.23547290373592444</c:v>
                </c:pt>
                <c:pt idx="1056">
                  <c:v>0.23547290373592444</c:v>
                </c:pt>
                <c:pt idx="1057">
                  <c:v>0.23657502050999746</c:v>
                </c:pt>
                <c:pt idx="1058">
                  <c:v>0.23877925405814349</c:v>
                </c:pt>
                <c:pt idx="1059">
                  <c:v>0.23657502050999746</c:v>
                </c:pt>
                <c:pt idx="1060">
                  <c:v>0.23657502050999746</c:v>
                </c:pt>
                <c:pt idx="1061">
                  <c:v>0.23877925405814349</c:v>
                </c:pt>
                <c:pt idx="1062">
                  <c:v>0.2398813708322165</c:v>
                </c:pt>
                <c:pt idx="1063">
                  <c:v>0.23877925405814349</c:v>
                </c:pt>
                <c:pt idx="1064">
                  <c:v>0.24208560438036275</c:v>
                </c:pt>
                <c:pt idx="1065">
                  <c:v>0.23877925405814349</c:v>
                </c:pt>
                <c:pt idx="1066">
                  <c:v>0.23326867018777819</c:v>
                </c:pt>
                <c:pt idx="1067">
                  <c:v>0.23216655341370518</c:v>
                </c:pt>
                <c:pt idx="1068">
                  <c:v>0.23547290373592444</c:v>
                </c:pt>
                <c:pt idx="1069">
                  <c:v>0.23767713728407047</c:v>
                </c:pt>
                <c:pt idx="1070">
                  <c:v>0.23767713728407047</c:v>
                </c:pt>
                <c:pt idx="1071">
                  <c:v>0.23988137083221672</c:v>
                </c:pt>
                <c:pt idx="1072">
                  <c:v>0.24318772115443577</c:v>
                </c:pt>
                <c:pt idx="1073">
                  <c:v>0.24759618825072827</c:v>
                </c:pt>
                <c:pt idx="1074">
                  <c:v>0.24759618825072827</c:v>
                </c:pt>
                <c:pt idx="1075">
                  <c:v>0.24759618825072827</c:v>
                </c:pt>
                <c:pt idx="1076">
                  <c:v>0.2486983050248015</c:v>
                </c:pt>
                <c:pt idx="1077">
                  <c:v>0.25310677212109378</c:v>
                </c:pt>
                <c:pt idx="1078">
                  <c:v>0.25420888889516702</c:v>
                </c:pt>
                <c:pt idx="1079">
                  <c:v>0.25310677212109356</c:v>
                </c:pt>
                <c:pt idx="1080">
                  <c:v>0.25200465534702055</c:v>
                </c:pt>
                <c:pt idx="1081">
                  <c:v>0.24869830502480128</c:v>
                </c:pt>
                <c:pt idx="1082">
                  <c:v>0.25090253857294731</c:v>
                </c:pt>
                <c:pt idx="1083">
                  <c:v>0.24980042179887429</c:v>
                </c:pt>
                <c:pt idx="1084">
                  <c:v>0.25200465534702032</c:v>
                </c:pt>
                <c:pt idx="1085">
                  <c:v>0.24869830502480106</c:v>
                </c:pt>
                <c:pt idx="1086">
                  <c:v>0.24539195470258179</c:v>
                </c:pt>
                <c:pt idx="1087">
                  <c:v>0.24098348760628929</c:v>
                </c:pt>
                <c:pt idx="1088">
                  <c:v>0.24759618825072804</c:v>
                </c:pt>
                <c:pt idx="1089">
                  <c:v>0.24980042179887407</c:v>
                </c:pt>
                <c:pt idx="1090">
                  <c:v>0.25200465534702032</c:v>
                </c:pt>
                <c:pt idx="1091">
                  <c:v>0.25200465534702032</c:v>
                </c:pt>
                <c:pt idx="1092">
                  <c:v>0.2564131224433126</c:v>
                </c:pt>
                <c:pt idx="1093">
                  <c:v>0.25200465534702032</c:v>
                </c:pt>
                <c:pt idx="1094">
                  <c:v>0.25200465534702032</c:v>
                </c:pt>
                <c:pt idx="1095">
                  <c:v>0.24980042179887407</c:v>
                </c:pt>
                <c:pt idx="1096">
                  <c:v>0.25531100566923959</c:v>
                </c:pt>
                <c:pt idx="1097">
                  <c:v>0.25751523921738562</c:v>
                </c:pt>
                <c:pt idx="1098">
                  <c:v>0.25861735599145863</c:v>
                </c:pt>
                <c:pt idx="1099">
                  <c:v>0.26192370631367767</c:v>
                </c:pt>
                <c:pt idx="1100">
                  <c:v>0.26412793986182415</c:v>
                </c:pt>
                <c:pt idx="1101">
                  <c:v>0.26633217340997017</c:v>
                </c:pt>
                <c:pt idx="1102">
                  <c:v>0.26302582308775091</c:v>
                </c:pt>
                <c:pt idx="1103">
                  <c:v>0.26082158953960466</c:v>
                </c:pt>
                <c:pt idx="1104">
                  <c:v>0.26082158953960466</c:v>
                </c:pt>
                <c:pt idx="1105">
                  <c:v>0.26192370631367767</c:v>
                </c:pt>
                <c:pt idx="1106">
                  <c:v>0.26412793986182415</c:v>
                </c:pt>
                <c:pt idx="1107">
                  <c:v>0.26523005663589716</c:v>
                </c:pt>
                <c:pt idx="1108">
                  <c:v>0.26302582308775113</c:v>
                </c:pt>
                <c:pt idx="1109">
                  <c:v>0.25861735599145863</c:v>
                </c:pt>
                <c:pt idx="1110">
                  <c:v>0.25751523921738562</c:v>
                </c:pt>
                <c:pt idx="1111">
                  <c:v>0.25861735599145863</c:v>
                </c:pt>
                <c:pt idx="1112">
                  <c:v>0.26082158953960466</c:v>
                </c:pt>
                <c:pt idx="1113">
                  <c:v>0.25971947276553164</c:v>
                </c:pt>
                <c:pt idx="1114">
                  <c:v>0.2619237063136779</c:v>
                </c:pt>
                <c:pt idx="1115">
                  <c:v>0.25971947276553164</c:v>
                </c:pt>
                <c:pt idx="1116">
                  <c:v>0.2663321734099704</c:v>
                </c:pt>
                <c:pt idx="1117">
                  <c:v>0.26853640695811642</c:v>
                </c:pt>
                <c:pt idx="1118">
                  <c:v>0.26963852373218966</c:v>
                </c:pt>
                <c:pt idx="1119">
                  <c:v>0.27074064050626268</c:v>
                </c:pt>
                <c:pt idx="1120">
                  <c:v>0.27074064050626268</c:v>
                </c:pt>
                <c:pt idx="1121">
                  <c:v>0.27074064050626268</c:v>
                </c:pt>
                <c:pt idx="1122">
                  <c:v>0.27184275728033591</c:v>
                </c:pt>
                <c:pt idx="1123">
                  <c:v>0.27074064050626268</c:v>
                </c:pt>
                <c:pt idx="1124">
                  <c:v>0.26963852373218966</c:v>
                </c:pt>
                <c:pt idx="1125">
                  <c:v>0.26853640695811665</c:v>
                </c:pt>
                <c:pt idx="1126">
                  <c:v>0.27184275728033591</c:v>
                </c:pt>
                <c:pt idx="1127">
                  <c:v>0.2751491076025554</c:v>
                </c:pt>
                <c:pt idx="1128">
                  <c:v>0.27845545792477466</c:v>
                </c:pt>
                <c:pt idx="1129">
                  <c:v>0.28176180824699393</c:v>
                </c:pt>
                <c:pt idx="1130">
                  <c:v>0.2751491076025554</c:v>
                </c:pt>
                <c:pt idx="1131">
                  <c:v>0.27955757469884746</c:v>
                </c:pt>
                <c:pt idx="1132">
                  <c:v>0.28065969147292047</c:v>
                </c:pt>
                <c:pt idx="1133">
                  <c:v>0.28176180824699371</c:v>
                </c:pt>
                <c:pt idx="1134">
                  <c:v>0.28065969147292047</c:v>
                </c:pt>
                <c:pt idx="1135">
                  <c:v>0.28286392502106672</c:v>
                </c:pt>
                <c:pt idx="1136">
                  <c:v>0.28396604179513973</c:v>
                </c:pt>
                <c:pt idx="1137">
                  <c:v>0.28065969147292047</c:v>
                </c:pt>
                <c:pt idx="1138">
                  <c:v>0.27294487405440915</c:v>
                </c:pt>
                <c:pt idx="1139">
                  <c:v>0.26743429018404363</c:v>
                </c:pt>
                <c:pt idx="1140">
                  <c:v>0.27184275728033591</c:v>
                </c:pt>
                <c:pt idx="1141">
                  <c:v>0.27074064050626268</c:v>
                </c:pt>
                <c:pt idx="1142">
                  <c:v>0.27514910760255495</c:v>
                </c:pt>
                <c:pt idx="1143">
                  <c:v>0.27294487405440893</c:v>
                </c:pt>
                <c:pt idx="1144">
                  <c:v>0.26412793986182437</c:v>
                </c:pt>
                <c:pt idx="1145">
                  <c:v>0.2663321734099704</c:v>
                </c:pt>
                <c:pt idx="1146">
                  <c:v>0.26412793986182437</c:v>
                </c:pt>
                <c:pt idx="1147">
                  <c:v>0.26853640695811665</c:v>
                </c:pt>
                <c:pt idx="1148">
                  <c:v>0.27074064050626268</c:v>
                </c:pt>
                <c:pt idx="1149">
                  <c:v>0.27184275728033569</c:v>
                </c:pt>
                <c:pt idx="1150">
                  <c:v>0.27514910760255518</c:v>
                </c:pt>
                <c:pt idx="1151">
                  <c:v>0.27735334115070143</c:v>
                </c:pt>
                <c:pt idx="1152">
                  <c:v>0.27955757469884746</c:v>
                </c:pt>
                <c:pt idx="1153">
                  <c:v>0.28065969147292047</c:v>
                </c:pt>
                <c:pt idx="1154">
                  <c:v>0.28286392502106672</c:v>
                </c:pt>
                <c:pt idx="1155">
                  <c:v>0.28286392502106672</c:v>
                </c:pt>
                <c:pt idx="1156">
                  <c:v>0.28617027534328598</c:v>
                </c:pt>
                <c:pt idx="1157">
                  <c:v>0.28506815856921297</c:v>
                </c:pt>
                <c:pt idx="1158">
                  <c:v>0.287272392117359</c:v>
                </c:pt>
                <c:pt idx="1159">
                  <c:v>0.28837450889143201</c:v>
                </c:pt>
                <c:pt idx="1160">
                  <c:v>0.28947662566550525</c:v>
                </c:pt>
                <c:pt idx="1161">
                  <c:v>0.29057874243957871</c:v>
                </c:pt>
                <c:pt idx="1162">
                  <c:v>0.29057874243957871</c:v>
                </c:pt>
                <c:pt idx="1163">
                  <c:v>0.28837450889143246</c:v>
                </c:pt>
                <c:pt idx="1164">
                  <c:v>0.29719144308401702</c:v>
                </c:pt>
                <c:pt idx="1165">
                  <c:v>0.296089326309944</c:v>
                </c:pt>
                <c:pt idx="1166">
                  <c:v>0.29719144308401724</c:v>
                </c:pt>
                <c:pt idx="1167">
                  <c:v>0.29939567663216349</c:v>
                </c:pt>
                <c:pt idx="1168">
                  <c:v>0.29719144308401702</c:v>
                </c:pt>
                <c:pt idx="1169">
                  <c:v>0.29278297598772496</c:v>
                </c:pt>
                <c:pt idx="1170">
                  <c:v>0.29168085921365194</c:v>
                </c:pt>
                <c:pt idx="1171">
                  <c:v>0.28617027534328643</c:v>
                </c:pt>
                <c:pt idx="1172">
                  <c:v>0.28837450889143246</c:v>
                </c:pt>
                <c:pt idx="1173">
                  <c:v>0.28947662566550569</c:v>
                </c:pt>
                <c:pt idx="1174">
                  <c:v>0.29388509276179797</c:v>
                </c:pt>
                <c:pt idx="1175">
                  <c:v>0.29168085921365172</c:v>
                </c:pt>
                <c:pt idx="1176">
                  <c:v>0.29168085921365172</c:v>
                </c:pt>
                <c:pt idx="1177">
                  <c:v>0.29057874243957871</c:v>
                </c:pt>
                <c:pt idx="1178">
                  <c:v>0.28396604179513996</c:v>
                </c:pt>
                <c:pt idx="1179">
                  <c:v>0.28396604179513996</c:v>
                </c:pt>
                <c:pt idx="1180">
                  <c:v>0.27625122437662841</c:v>
                </c:pt>
                <c:pt idx="1181">
                  <c:v>0.2751491076025554</c:v>
                </c:pt>
                <c:pt idx="1182">
                  <c:v>0.2751491076025554</c:v>
                </c:pt>
                <c:pt idx="1183">
                  <c:v>0.28065969147292091</c:v>
                </c:pt>
                <c:pt idx="1184">
                  <c:v>0.28506815856921341</c:v>
                </c:pt>
                <c:pt idx="1185">
                  <c:v>0.28727239211735944</c:v>
                </c:pt>
                <c:pt idx="1186">
                  <c:v>0.28506815856921341</c:v>
                </c:pt>
                <c:pt idx="1187">
                  <c:v>0.27845545792477466</c:v>
                </c:pt>
                <c:pt idx="1188">
                  <c:v>0.26853640695811709</c:v>
                </c:pt>
                <c:pt idx="1189">
                  <c:v>0.26963852373219011</c:v>
                </c:pt>
                <c:pt idx="1190">
                  <c:v>0.27514910760255562</c:v>
                </c:pt>
                <c:pt idx="1191">
                  <c:v>0.26633217340997106</c:v>
                </c:pt>
                <c:pt idx="1192">
                  <c:v>0.26082158953960555</c:v>
                </c:pt>
                <c:pt idx="1193">
                  <c:v>0.26192370631367856</c:v>
                </c:pt>
                <c:pt idx="1194">
                  <c:v>0.2630258230877518</c:v>
                </c:pt>
                <c:pt idx="1195">
                  <c:v>0.26743429018404408</c:v>
                </c:pt>
                <c:pt idx="1196">
                  <c:v>0.26963852373219011</c:v>
                </c:pt>
                <c:pt idx="1197">
                  <c:v>0.27074064050626312</c:v>
                </c:pt>
                <c:pt idx="1198">
                  <c:v>0.2751491076025554</c:v>
                </c:pt>
                <c:pt idx="1199">
                  <c:v>0.2751491076025554</c:v>
                </c:pt>
                <c:pt idx="1200">
                  <c:v>0.2751491076025554</c:v>
                </c:pt>
                <c:pt idx="1201">
                  <c:v>0.26853640695811687</c:v>
                </c:pt>
                <c:pt idx="1202">
                  <c:v>0.26633217340997084</c:v>
                </c:pt>
                <c:pt idx="1203">
                  <c:v>0.26743429018404385</c:v>
                </c:pt>
                <c:pt idx="1204">
                  <c:v>0.26853640695811709</c:v>
                </c:pt>
                <c:pt idx="1205">
                  <c:v>0.26963852373219011</c:v>
                </c:pt>
                <c:pt idx="1206">
                  <c:v>0.27074064050626334</c:v>
                </c:pt>
                <c:pt idx="1207">
                  <c:v>0.27074064050626334</c:v>
                </c:pt>
                <c:pt idx="1208">
                  <c:v>0.26633217340997106</c:v>
                </c:pt>
                <c:pt idx="1209">
                  <c:v>0.26633217340997106</c:v>
                </c:pt>
                <c:pt idx="1210">
                  <c:v>0.2630258230877518</c:v>
                </c:pt>
                <c:pt idx="1211">
                  <c:v>0.26192370631367878</c:v>
                </c:pt>
                <c:pt idx="1212">
                  <c:v>0.2674342901840443</c:v>
                </c:pt>
                <c:pt idx="1213">
                  <c:v>0.2674342901840443</c:v>
                </c:pt>
                <c:pt idx="1214">
                  <c:v>0.2630258230877518</c:v>
                </c:pt>
                <c:pt idx="1215">
                  <c:v>0.26192370631367856</c:v>
                </c:pt>
                <c:pt idx="1216">
                  <c:v>0.2630258230877518</c:v>
                </c:pt>
                <c:pt idx="1217">
                  <c:v>0.26633217340997084</c:v>
                </c:pt>
                <c:pt idx="1218">
                  <c:v>0.2630258230877518</c:v>
                </c:pt>
                <c:pt idx="1219">
                  <c:v>0.26633217340997084</c:v>
                </c:pt>
                <c:pt idx="1220">
                  <c:v>0.26853640695811687</c:v>
                </c:pt>
                <c:pt idx="1221">
                  <c:v>0.27184275728033613</c:v>
                </c:pt>
                <c:pt idx="1222">
                  <c:v>0.27514910760255562</c:v>
                </c:pt>
                <c:pt idx="1223">
                  <c:v>0.27625122437662863</c:v>
                </c:pt>
                <c:pt idx="1224">
                  <c:v>0.27845545792477466</c:v>
                </c:pt>
                <c:pt idx="1225">
                  <c:v>0.27735334115070143</c:v>
                </c:pt>
                <c:pt idx="1226">
                  <c:v>0.27845545792477466</c:v>
                </c:pt>
                <c:pt idx="1227">
                  <c:v>0.27845545792477466</c:v>
                </c:pt>
                <c:pt idx="1228">
                  <c:v>0.28065969147292091</c:v>
                </c:pt>
                <c:pt idx="1229">
                  <c:v>0.28396604179514018</c:v>
                </c:pt>
                <c:pt idx="1230">
                  <c:v>0.28837450889143268</c:v>
                </c:pt>
                <c:pt idx="1231">
                  <c:v>0.29057874243957893</c:v>
                </c:pt>
                <c:pt idx="1232">
                  <c:v>0.29057874243957893</c:v>
                </c:pt>
                <c:pt idx="1233">
                  <c:v>0.28947662566550569</c:v>
                </c:pt>
                <c:pt idx="1234">
                  <c:v>0.28837450889143268</c:v>
                </c:pt>
                <c:pt idx="1235">
                  <c:v>0.28837450889143268</c:v>
                </c:pt>
                <c:pt idx="1236">
                  <c:v>0.28727239211735967</c:v>
                </c:pt>
                <c:pt idx="1237">
                  <c:v>0.28947662566550569</c:v>
                </c:pt>
                <c:pt idx="1238">
                  <c:v>0.28837450889143268</c:v>
                </c:pt>
                <c:pt idx="1239">
                  <c:v>0.28947662566550592</c:v>
                </c:pt>
                <c:pt idx="1240">
                  <c:v>0.28947662566550592</c:v>
                </c:pt>
                <c:pt idx="1241">
                  <c:v>0.28837450889143268</c:v>
                </c:pt>
                <c:pt idx="1242">
                  <c:v>0.28506815856921364</c:v>
                </c:pt>
                <c:pt idx="1243">
                  <c:v>0.2883745088914329</c:v>
                </c:pt>
                <c:pt idx="1244">
                  <c:v>0.2883745088914329</c:v>
                </c:pt>
                <c:pt idx="1245">
                  <c:v>0.2883745088914329</c:v>
                </c:pt>
                <c:pt idx="1246">
                  <c:v>0.28947662566550614</c:v>
                </c:pt>
                <c:pt idx="1247">
                  <c:v>0.29278297598772518</c:v>
                </c:pt>
                <c:pt idx="1248">
                  <c:v>0.29388509276179842</c:v>
                </c:pt>
                <c:pt idx="1249">
                  <c:v>0.29498720953587143</c:v>
                </c:pt>
                <c:pt idx="1250">
                  <c:v>0.28947662566550592</c:v>
                </c:pt>
                <c:pt idx="1251">
                  <c:v>0.28617027534328665</c:v>
                </c:pt>
                <c:pt idx="1252">
                  <c:v>0.28727239211735989</c:v>
                </c:pt>
                <c:pt idx="1253">
                  <c:v>0.28396604179514062</c:v>
                </c:pt>
                <c:pt idx="1254">
                  <c:v>0.28506815856921386</c:v>
                </c:pt>
                <c:pt idx="1255">
                  <c:v>0.28617027534328709</c:v>
                </c:pt>
                <c:pt idx="1256">
                  <c:v>0.28286392502106783</c:v>
                </c:pt>
                <c:pt idx="1257">
                  <c:v>0.28396604179514084</c:v>
                </c:pt>
                <c:pt idx="1258">
                  <c:v>0.27955757469884857</c:v>
                </c:pt>
                <c:pt idx="1259">
                  <c:v>0.28286392502106783</c:v>
                </c:pt>
                <c:pt idx="1260">
                  <c:v>0.28176180824699482</c:v>
                </c:pt>
                <c:pt idx="1261">
                  <c:v>0.28506815856921408</c:v>
                </c:pt>
                <c:pt idx="1262">
                  <c:v>0.28617027534328732</c:v>
                </c:pt>
                <c:pt idx="1263">
                  <c:v>0.2850681585692143</c:v>
                </c:pt>
                <c:pt idx="1264">
                  <c:v>0.28286392502106827</c:v>
                </c:pt>
                <c:pt idx="1265">
                  <c:v>0.2806596914729218</c:v>
                </c:pt>
                <c:pt idx="1266">
                  <c:v>0.2806596914729218</c:v>
                </c:pt>
                <c:pt idx="1267">
                  <c:v>0.28176180824699504</c:v>
                </c:pt>
                <c:pt idx="1268">
                  <c:v>0.27514910760255651</c:v>
                </c:pt>
                <c:pt idx="1269">
                  <c:v>0.27404699082848327</c:v>
                </c:pt>
                <c:pt idx="1270">
                  <c:v>0.2762512243766293</c:v>
                </c:pt>
                <c:pt idx="1271">
                  <c:v>0.27294487405441026</c:v>
                </c:pt>
                <c:pt idx="1272">
                  <c:v>0.27184275728033702</c:v>
                </c:pt>
                <c:pt idx="1273">
                  <c:v>0.26853640695811776</c:v>
                </c:pt>
                <c:pt idx="1274">
                  <c:v>0.27074064050626379</c:v>
                </c:pt>
                <c:pt idx="1275">
                  <c:v>0.27404699082848327</c:v>
                </c:pt>
                <c:pt idx="1276">
                  <c:v>0.27184275728033724</c:v>
                </c:pt>
                <c:pt idx="1277">
                  <c:v>0.27404699082848349</c:v>
                </c:pt>
                <c:pt idx="1278">
                  <c:v>0.27514910760255651</c:v>
                </c:pt>
                <c:pt idx="1279">
                  <c:v>0.27845545792477577</c:v>
                </c:pt>
                <c:pt idx="1280">
                  <c:v>0.28176180824699526</c:v>
                </c:pt>
                <c:pt idx="1281">
                  <c:v>0.28176180824699526</c:v>
                </c:pt>
                <c:pt idx="1282">
                  <c:v>0.28286392502106827</c:v>
                </c:pt>
                <c:pt idx="1283">
                  <c:v>0.28176180824699526</c:v>
                </c:pt>
                <c:pt idx="1284">
                  <c:v>0.28286392502106827</c:v>
                </c:pt>
                <c:pt idx="1285">
                  <c:v>0.28617027534328754</c:v>
                </c:pt>
                <c:pt idx="1286">
                  <c:v>0.28727239211736055</c:v>
                </c:pt>
                <c:pt idx="1287">
                  <c:v>0.28727239211736055</c:v>
                </c:pt>
                <c:pt idx="1288">
                  <c:v>0.28727239211736055</c:v>
                </c:pt>
                <c:pt idx="1289">
                  <c:v>0.2894766256655068</c:v>
                </c:pt>
                <c:pt idx="1290">
                  <c:v>0.29168085921365328</c:v>
                </c:pt>
                <c:pt idx="1291">
                  <c:v>0.29057874243958026</c:v>
                </c:pt>
                <c:pt idx="1292">
                  <c:v>0.28947662566550703</c:v>
                </c:pt>
                <c:pt idx="1293">
                  <c:v>0.28947662566550703</c:v>
                </c:pt>
                <c:pt idx="1294">
                  <c:v>0.287272392117361</c:v>
                </c:pt>
                <c:pt idx="1295">
                  <c:v>0.28506815856921475</c:v>
                </c:pt>
                <c:pt idx="1296">
                  <c:v>0.28617027534328798</c:v>
                </c:pt>
                <c:pt idx="1297">
                  <c:v>0.28837450889143401</c:v>
                </c:pt>
                <c:pt idx="1298">
                  <c:v>0.287272392117361</c:v>
                </c:pt>
                <c:pt idx="1299">
                  <c:v>0.28396604179514173</c:v>
                </c:pt>
                <c:pt idx="1300">
                  <c:v>0.28506815856921497</c:v>
                </c:pt>
                <c:pt idx="1301">
                  <c:v>0.28617027534328821</c:v>
                </c:pt>
                <c:pt idx="1302">
                  <c:v>0.28727239211736122</c:v>
                </c:pt>
                <c:pt idx="1303">
                  <c:v>0.28506815856921519</c:v>
                </c:pt>
                <c:pt idx="1304">
                  <c:v>0.28065969147292291</c:v>
                </c:pt>
                <c:pt idx="1305">
                  <c:v>0.27845545792477666</c:v>
                </c:pt>
                <c:pt idx="1306">
                  <c:v>0.28176180824699615</c:v>
                </c:pt>
                <c:pt idx="1307">
                  <c:v>0.27625122437663063</c:v>
                </c:pt>
                <c:pt idx="1308">
                  <c:v>0.2795575746988499</c:v>
                </c:pt>
                <c:pt idx="1309">
                  <c:v>0.2795575746988499</c:v>
                </c:pt>
                <c:pt idx="1310">
                  <c:v>0.27625122437663063</c:v>
                </c:pt>
                <c:pt idx="1311">
                  <c:v>0.26853640695811887</c:v>
                </c:pt>
                <c:pt idx="1312">
                  <c:v>0.26743429018404585</c:v>
                </c:pt>
                <c:pt idx="1313">
                  <c:v>0.27074064050626512</c:v>
                </c:pt>
                <c:pt idx="1314">
                  <c:v>0.26963852373219188</c:v>
                </c:pt>
                <c:pt idx="1315">
                  <c:v>0.26082158953960732</c:v>
                </c:pt>
                <c:pt idx="1316">
                  <c:v>0.26082158953960732</c:v>
                </c:pt>
                <c:pt idx="1317">
                  <c:v>0.25090253857294953</c:v>
                </c:pt>
                <c:pt idx="1318">
                  <c:v>0.23988137083221894</c:v>
                </c:pt>
                <c:pt idx="1319">
                  <c:v>0.23216655341370718</c:v>
                </c:pt>
                <c:pt idx="1320">
                  <c:v>0.22996231986556093</c:v>
                </c:pt>
                <c:pt idx="1321">
                  <c:v>0.23657502050999946</c:v>
                </c:pt>
                <c:pt idx="1322">
                  <c:v>0.24098348760629151</c:v>
                </c:pt>
                <c:pt idx="1323">
                  <c:v>0.24539195470258401</c:v>
                </c:pt>
                <c:pt idx="1324">
                  <c:v>0.25420888889516879</c:v>
                </c:pt>
                <c:pt idx="1325">
                  <c:v>0.2486983050248035</c:v>
                </c:pt>
                <c:pt idx="1326">
                  <c:v>0.25420888889516902</c:v>
                </c:pt>
                <c:pt idx="1327">
                  <c:v>0.25420888889516902</c:v>
                </c:pt>
                <c:pt idx="1328">
                  <c:v>0.25090253857294953</c:v>
                </c:pt>
                <c:pt idx="1329">
                  <c:v>0.25751523921738828</c:v>
                </c:pt>
                <c:pt idx="1330">
                  <c:v>0.25751523921738828</c:v>
                </c:pt>
                <c:pt idx="1331">
                  <c:v>0.25751523921738828</c:v>
                </c:pt>
                <c:pt idx="1332">
                  <c:v>0.26412793986182681</c:v>
                </c:pt>
                <c:pt idx="1333">
                  <c:v>0.26412793986182681</c:v>
                </c:pt>
                <c:pt idx="1334">
                  <c:v>0.26082158953960732</c:v>
                </c:pt>
                <c:pt idx="1335">
                  <c:v>0.26082158953960732</c:v>
                </c:pt>
                <c:pt idx="1336">
                  <c:v>0.26192370631368034</c:v>
                </c:pt>
                <c:pt idx="1337">
                  <c:v>0.26192370631368034</c:v>
                </c:pt>
                <c:pt idx="1338">
                  <c:v>0.26412793986182681</c:v>
                </c:pt>
                <c:pt idx="1339">
                  <c:v>0.26412793986182681</c:v>
                </c:pt>
                <c:pt idx="1340">
                  <c:v>0.2630258230877538</c:v>
                </c:pt>
                <c:pt idx="1341">
                  <c:v>0.26192370631368056</c:v>
                </c:pt>
                <c:pt idx="1342">
                  <c:v>0.26082158953960755</c:v>
                </c:pt>
                <c:pt idx="1343">
                  <c:v>0.26523005663589982</c:v>
                </c:pt>
                <c:pt idx="1344">
                  <c:v>0.2630258230877538</c:v>
                </c:pt>
                <c:pt idx="1345">
                  <c:v>0.26412793986182681</c:v>
                </c:pt>
                <c:pt idx="1346">
                  <c:v>0.26633217340997284</c:v>
                </c:pt>
                <c:pt idx="1347">
                  <c:v>0.2707406405062649</c:v>
                </c:pt>
                <c:pt idx="1348">
                  <c:v>0.27184275728033813</c:v>
                </c:pt>
                <c:pt idx="1349">
                  <c:v>0.27294487405441137</c:v>
                </c:pt>
                <c:pt idx="1350">
                  <c:v>0.26963852373219188</c:v>
                </c:pt>
                <c:pt idx="1351">
                  <c:v>0.26302582308775357</c:v>
                </c:pt>
                <c:pt idx="1352">
                  <c:v>0.26412793986182637</c:v>
                </c:pt>
                <c:pt idx="1353">
                  <c:v>0.2652300566358996</c:v>
                </c:pt>
                <c:pt idx="1354">
                  <c:v>0.2652300566358996</c:v>
                </c:pt>
                <c:pt idx="1355">
                  <c:v>0.26743429018404563</c:v>
                </c:pt>
                <c:pt idx="1356">
                  <c:v>0.25971947276553387</c:v>
                </c:pt>
                <c:pt idx="1357">
                  <c:v>0.25971947276553387</c:v>
                </c:pt>
                <c:pt idx="1358">
                  <c:v>0.25200465534702232</c:v>
                </c:pt>
                <c:pt idx="1359">
                  <c:v>0.25200465534702232</c:v>
                </c:pt>
                <c:pt idx="1360">
                  <c:v>0.24759618825073004</c:v>
                </c:pt>
                <c:pt idx="1361">
                  <c:v>0.24428983792851056</c:v>
                </c:pt>
                <c:pt idx="1362">
                  <c:v>0.23877925405814526</c:v>
                </c:pt>
                <c:pt idx="1363">
                  <c:v>0.24649407147665703</c:v>
                </c:pt>
                <c:pt idx="1364">
                  <c:v>0.25531100566924159</c:v>
                </c:pt>
                <c:pt idx="1365">
                  <c:v>0.25861735599146085</c:v>
                </c:pt>
                <c:pt idx="1366">
                  <c:v>0.25861735599146085</c:v>
                </c:pt>
                <c:pt idx="1367">
                  <c:v>0.25971947276553387</c:v>
                </c:pt>
                <c:pt idx="1368">
                  <c:v>0.26192370631368012</c:v>
                </c:pt>
                <c:pt idx="1369">
                  <c:v>0.2652300566358996</c:v>
                </c:pt>
                <c:pt idx="1370">
                  <c:v>0.26412793986182659</c:v>
                </c:pt>
                <c:pt idx="1371">
                  <c:v>0.26523005663589982</c:v>
                </c:pt>
                <c:pt idx="1372">
                  <c:v>0.26412793986182681</c:v>
                </c:pt>
                <c:pt idx="1373">
                  <c:v>0.26412793986182681</c:v>
                </c:pt>
                <c:pt idx="1374">
                  <c:v>0.25751523921738828</c:v>
                </c:pt>
                <c:pt idx="1375">
                  <c:v>0.25090253857294975</c:v>
                </c:pt>
                <c:pt idx="1376">
                  <c:v>0.25420888889516902</c:v>
                </c:pt>
                <c:pt idx="1377">
                  <c:v>0.25971947276553431</c:v>
                </c:pt>
                <c:pt idx="1378">
                  <c:v>0.25971947276553431</c:v>
                </c:pt>
                <c:pt idx="1379">
                  <c:v>0.25531100566924203</c:v>
                </c:pt>
                <c:pt idx="1380">
                  <c:v>0.25531100566924203</c:v>
                </c:pt>
                <c:pt idx="1381">
                  <c:v>0.25420888889516902</c:v>
                </c:pt>
                <c:pt idx="1382">
                  <c:v>0.24649407147665747</c:v>
                </c:pt>
                <c:pt idx="1383">
                  <c:v>0.24980042179887674</c:v>
                </c:pt>
                <c:pt idx="1384">
                  <c:v>0.24980042179887674</c:v>
                </c:pt>
                <c:pt idx="1385">
                  <c:v>0.25090253857294975</c:v>
                </c:pt>
                <c:pt idx="1386">
                  <c:v>0.25420888889516902</c:v>
                </c:pt>
                <c:pt idx="1387">
                  <c:v>0.25641312244331504</c:v>
                </c:pt>
                <c:pt idx="1388">
                  <c:v>0.25751523921738806</c:v>
                </c:pt>
                <c:pt idx="1389">
                  <c:v>0.25531100566924181</c:v>
                </c:pt>
                <c:pt idx="1390">
                  <c:v>0.25310677212109556</c:v>
                </c:pt>
                <c:pt idx="1391">
                  <c:v>0.25751523921738806</c:v>
                </c:pt>
                <c:pt idx="1392">
                  <c:v>0.25310677212109578</c:v>
                </c:pt>
                <c:pt idx="1393">
                  <c:v>0.25200465534702254</c:v>
                </c:pt>
                <c:pt idx="1394">
                  <c:v>0.25531100566924203</c:v>
                </c:pt>
                <c:pt idx="1395">
                  <c:v>0.25641312244331504</c:v>
                </c:pt>
                <c:pt idx="1396">
                  <c:v>0.26412793986182681</c:v>
                </c:pt>
                <c:pt idx="1397">
                  <c:v>0.2630258230877538</c:v>
                </c:pt>
                <c:pt idx="1398">
                  <c:v>0.25971947276553453</c:v>
                </c:pt>
                <c:pt idx="1399">
                  <c:v>0.26192370631368078</c:v>
                </c:pt>
                <c:pt idx="1400">
                  <c:v>0.26412793986182725</c:v>
                </c:pt>
                <c:pt idx="1401">
                  <c:v>0.27074064050626534</c:v>
                </c:pt>
                <c:pt idx="1402">
                  <c:v>0.27294487405441181</c:v>
                </c:pt>
                <c:pt idx="1403">
                  <c:v>0.27404699082848505</c:v>
                </c:pt>
                <c:pt idx="1404">
                  <c:v>0.27404699082848505</c:v>
                </c:pt>
                <c:pt idx="1405">
                  <c:v>0.27735334115070409</c:v>
                </c:pt>
                <c:pt idx="1406">
                  <c:v>0.27955757469885012</c:v>
                </c:pt>
                <c:pt idx="1407">
                  <c:v>0.27845545792477711</c:v>
                </c:pt>
                <c:pt idx="1408">
                  <c:v>0.28065969147292336</c:v>
                </c:pt>
                <c:pt idx="1409">
                  <c:v>0.28065969147292336</c:v>
                </c:pt>
                <c:pt idx="1410">
                  <c:v>0.28286392502106961</c:v>
                </c:pt>
                <c:pt idx="1411">
                  <c:v>0.28176180824699637</c:v>
                </c:pt>
                <c:pt idx="1412">
                  <c:v>0.28617027534328887</c:v>
                </c:pt>
                <c:pt idx="1413">
                  <c:v>0.28396604179514284</c:v>
                </c:pt>
                <c:pt idx="1414">
                  <c:v>0.28286392502106983</c:v>
                </c:pt>
                <c:pt idx="1415">
                  <c:v>0.28286392502106983</c:v>
                </c:pt>
                <c:pt idx="1416">
                  <c:v>0.28286392502106983</c:v>
                </c:pt>
                <c:pt idx="1417">
                  <c:v>0.28506815856921586</c:v>
                </c:pt>
                <c:pt idx="1418">
                  <c:v>0.27845545792477733</c:v>
                </c:pt>
                <c:pt idx="1419">
                  <c:v>0.28065969147292336</c:v>
                </c:pt>
                <c:pt idx="1420">
                  <c:v>0.28506815856921586</c:v>
                </c:pt>
                <c:pt idx="1421">
                  <c:v>0.28617027534328909</c:v>
                </c:pt>
                <c:pt idx="1422">
                  <c:v>0.28617027534328909</c:v>
                </c:pt>
                <c:pt idx="1423">
                  <c:v>0.28617027534328909</c:v>
                </c:pt>
                <c:pt idx="1424">
                  <c:v>0.28837450889143512</c:v>
                </c:pt>
                <c:pt idx="1425">
                  <c:v>0.28837450889143512</c:v>
                </c:pt>
                <c:pt idx="1426">
                  <c:v>0.29057874243958159</c:v>
                </c:pt>
                <c:pt idx="1427">
                  <c:v>0.28727239211736233</c:v>
                </c:pt>
                <c:pt idx="1428">
                  <c:v>0.28506815856921608</c:v>
                </c:pt>
                <c:pt idx="1429">
                  <c:v>0.27625122437663152</c:v>
                </c:pt>
                <c:pt idx="1430">
                  <c:v>0.27735334115070454</c:v>
                </c:pt>
                <c:pt idx="1431">
                  <c:v>0.2806596914729238</c:v>
                </c:pt>
                <c:pt idx="1432">
                  <c:v>0.2850681585692163</c:v>
                </c:pt>
                <c:pt idx="1433">
                  <c:v>0.28286392502107027</c:v>
                </c:pt>
                <c:pt idx="1434">
                  <c:v>0.28286392502107027</c:v>
                </c:pt>
                <c:pt idx="1435">
                  <c:v>0.28286392502107027</c:v>
                </c:pt>
                <c:pt idx="1436">
                  <c:v>0.28506815856921652</c:v>
                </c:pt>
                <c:pt idx="1437">
                  <c:v>0.28396604179514329</c:v>
                </c:pt>
                <c:pt idx="1438">
                  <c:v>0.28837450889143579</c:v>
                </c:pt>
                <c:pt idx="1439">
                  <c:v>0.28947662566550902</c:v>
                </c:pt>
                <c:pt idx="1440">
                  <c:v>0.2916808592136555</c:v>
                </c:pt>
                <c:pt idx="1441">
                  <c:v>0.29278297598772851</c:v>
                </c:pt>
                <c:pt idx="1442">
                  <c:v>0.29057874243958248</c:v>
                </c:pt>
                <c:pt idx="1443">
                  <c:v>0.29278297598772851</c:v>
                </c:pt>
                <c:pt idx="1444">
                  <c:v>0.29388509276180175</c:v>
                </c:pt>
                <c:pt idx="1445">
                  <c:v>0.28837450889143623</c:v>
                </c:pt>
                <c:pt idx="1446">
                  <c:v>0.2916808592136555</c:v>
                </c:pt>
                <c:pt idx="1447">
                  <c:v>0.29388509276180153</c:v>
                </c:pt>
                <c:pt idx="1448">
                  <c:v>0.29388509276180153</c:v>
                </c:pt>
                <c:pt idx="1449">
                  <c:v>0.29388509276180153</c:v>
                </c:pt>
                <c:pt idx="1450">
                  <c:v>0.29278297598772851</c:v>
                </c:pt>
                <c:pt idx="1451">
                  <c:v>0.287272392117363</c:v>
                </c:pt>
                <c:pt idx="1452">
                  <c:v>0.28617027534328998</c:v>
                </c:pt>
                <c:pt idx="1453">
                  <c:v>0.28506815856921697</c:v>
                </c:pt>
                <c:pt idx="1454">
                  <c:v>0.28065969147292469</c:v>
                </c:pt>
                <c:pt idx="1455">
                  <c:v>0.28396604179514395</c:v>
                </c:pt>
                <c:pt idx="1456">
                  <c:v>0.28396604179514395</c:v>
                </c:pt>
                <c:pt idx="1457">
                  <c:v>0.27955757469885167</c:v>
                </c:pt>
                <c:pt idx="1458">
                  <c:v>0.27735334115070542</c:v>
                </c:pt>
                <c:pt idx="1459">
                  <c:v>0.28176180824699792</c:v>
                </c:pt>
                <c:pt idx="1460">
                  <c:v>0.2861702753432902</c:v>
                </c:pt>
                <c:pt idx="1461">
                  <c:v>0.2861702753432902</c:v>
                </c:pt>
                <c:pt idx="1462">
                  <c:v>0.28396604179514418</c:v>
                </c:pt>
                <c:pt idx="1463">
                  <c:v>0.28506815856921741</c:v>
                </c:pt>
                <c:pt idx="1464">
                  <c:v>0.28947662566550947</c:v>
                </c:pt>
                <c:pt idx="1465">
                  <c:v>0.29057874243958293</c:v>
                </c:pt>
                <c:pt idx="1466">
                  <c:v>0.29388509276180197</c:v>
                </c:pt>
                <c:pt idx="1467">
                  <c:v>0.29168085921365572</c:v>
                </c:pt>
                <c:pt idx="1468">
                  <c:v>0.2905787424395827</c:v>
                </c:pt>
                <c:pt idx="1469">
                  <c:v>0.2916808592136555</c:v>
                </c:pt>
                <c:pt idx="1470">
                  <c:v>0.29388509276180175</c:v>
                </c:pt>
                <c:pt idx="1471">
                  <c:v>0.28837450889143623</c:v>
                </c:pt>
                <c:pt idx="1472">
                  <c:v>0.29278297598772873</c:v>
                </c:pt>
                <c:pt idx="1473">
                  <c:v>0.29278297598772873</c:v>
                </c:pt>
                <c:pt idx="1474">
                  <c:v>0.2916808592136555</c:v>
                </c:pt>
                <c:pt idx="1475">
                  <c:v>0.29719144308402079</c:v>
                </c:pt>
                <c:pt idx="1476">
                  <c:v>0.29498720953587476</c:v>
                </c:pt>
                <c:pt idx="1477">
                  <c:v>0.29939567663216704</c:v>
                </c:pt>
                <c:pt idx="1478">
                  <c:v>0.29608932630994778</c:v>
                </c:pt>
                <c:pt idx="1479">
                  <c:v>0.29719144308402079</c:v>
                </c:pt>
                <c:pt idx="1480">
                  <c:v>0.2916808592136555</c:v>
                </c:pt>
                <c:pt idx="1481">
                  <c:v>0.28947662566550902</c:v>
                </c:pt>
                <c:pt idx="1482">
                  <c:v>0.29278297598772829</c:v>
                </c:pt>
                <c:pt idx="1483">
                  <c:v>0.29168085921365527</c:v>
                </c:pt>
                <c:pt idx="1484">
                  <c:v>0.29168085921365527</c:v>
                </c:pt>
                <c:pt idx="1485">
                  <c:v>0.29057874243958226</c:v>
                </c:pt>
                <c:pt idx="1486">
                  <c:v>0.29057874243958226</c:v>
                </c:pt>
                <c:pt idx="1487">
                  <c:v>0.29057874243958226</c:v>
                </c:pt>
                <c:pt idx="1488">
                  <c:v>0.29498720953587454</c:v>
                </c:pt>
                <c:pt idx="1489">
                  <c:v>0.29388509276180153</c:v>
                </c:pt>
                <c:pt idx="1490">
                  <c:v>0.29498720953587454</c:v>
                </c:pt>
                <c:pt idx="1491">
                  <c:v>0.29719144308402057</c:v>
                </c:pt>
                <c:pt idx="1492">
                  <c:v>0.2938850927618013</c:v>
                </c:pt>
                <c:pt idx="1493">
                  <c:v>0.29498720953587432</c:v>
                </c:pt>
                <c:pt idx="1494">
                  <c:v>0.29057874243958204</c:v>
                </c:pt>
                <c:pt idx="1495">
                  <c:v>0.27845545792477777</c:v>
                </c:pt>
                <c:pt idx="1496">
                  <c:v>0.28065969147292402</c:v>
                </c:pt>
                <c:pt idx="1497">
                  <c:v>0.28176180824699704</c:v>
                </c:pt>
                <c:pt idx="1498">
                  <c:v>0.27955757469885079</c:v>
                </c:pt>
                <c:pt idx="1499">
                  <c:v>0.27625122437663152</c:v>
                </c:pt>
                <c:pt idx="1500">
                  <c:v>0.27404699082848527</c:v>
                </c:pt>
                <c:pt idx="1501">
                  <c:v>0.26523005663590071</c:v>
                </c:pt>
                <c:pt idx="1502">
                  <c:v>0.26633217340997373</c:v>
                </c:pt>
                <c:pt idx="1503">
                  <c:v>0.27404699082848527</c:v>
                </c:pt>
                <c:pt idx="1504">
                  <c:v>0.27845545792477733</c:v>
                </c:pt>
                <c:pt idx="1505">
                  <c:v>0.28176180824699681</c:v>
                </c:pt>
                <c:pt idx="1506">
                  <c:v>0.28065969147292358</c:v>
                </c:pt>
                <c:pt idx="1507">
                  <c:v>0.28176180824699681</c:v>
                </c:pt>
                <c:pt idx="1508">
                  <c:v>0.28506815856921586</c:v>
                </c:pt>
                <c:pt idx="1509">
                  <c:v>0.28286392502106983</c:v>
                </c:pt>
                <c:pt idx="1510">
                  <c:v>0.28176180824699681</c:v>
                </c:pt>
                <c:pt idx="1511">
                  <c:v>0.27845545792477755</c:v>
                </c:pt>
                <c:pt idx="1512">
                  <c:v>0.27514910760255851</c:v>
                </c:pt>
                <c:pt idx="1513">
                  <c:v>0.26853640695811976</c:v>
                </c:pt>
                <c:pt idx="1514">
                  <c:v>0.26192370631368123</c:v>
                </c:pt>
                <c:pt idx="1515">
                  <c:v>0.26302582308775446</c:v>
                </c:pt>
                <c:pt idx="1516">
                  <c:v>0.26192370631368123</c:v>
                </c:pt>
                <c:pt idx="1517">
                  <c:v>0.26302582308775446</c:v>
                </c:pt>
                <c:pt idx="1518">
                  <c:v>0.26523005663590049</c:v>
                </c:pt>
                <c:pt idx="1519">
                  <c:v>0.26412793986182748</c:v>
                </c:pt>
                <c:pt idx="1520">
                  <c:v>0.26302582308775446</c:v>
                </c:pt>
                <c:pt idx="1521">
                  <c:v>0.26302582308775446</c:v>
                </c:pt>
                <c:pt idx="1522">
                  <c:v>0.2542088888951699</c:v>
                </c:pt>
                <c:pt idx="1523">
                  <c:v>0.25200465534702365</c:v>
                </c:pt>
                <c:pt idx="1524">
                  <c:v>0.2542088888951699</c:v>
                </c:pt>
                <c:pt idx="1525">
                  <c:v>0.24759618825073137</c:v>
                </c:pt>
                <c:pt idx="1526">
                  <c:v>0.24759618825073137</c:v>
                </c:pt>
                <c:pt idx="1527">
                  <c:v>0.2498004217988774</c:v>
                </c:pt>
                <c:pt idx="1528">
                  <c:v>0.2498004217988774</c:v>
                </c:pt>
                <c:pt idx="1529">
                  <c:v>0.25310677212109667</c:v>
                </c:pt>
                <c:pt idx="1530">
                  <c:v>0.2498004217988774</c:v>
                </c:pt>
                <c:pt idx="1531">
                  <c:v>0.24539195470258535</c:v>
                </c:pt>
                <c:pt idx="1532">
                  <c:v>0.23657502051000034</c:v>
                </c:pt>
                <c:pt idx="1533">
                  <c:v>0.2288602030914888</c:v>
                </c:pt>
                <c:pt idx="1534">
                  <c:v>0.21563480180261174</c:v>
                </c:pt>
                <c:pt idx="1535">
                  <c:v>0.21563480180261174</c:v>
                </c:pt>
                <c:pt idx="1536">
                  <c:v>0.22224750244705027</c:v>
                </c:pt>
                <c:pt idx="1537">
                  <c:v>0.2288602030914888</c:v>
                </c:pt>
                <c:pt idx="1538">
                  <c:v>0.2288602030914888</c:v>
                </c:pt>
                <c:pt idx="1539">
                  <c:v>0.2244517359951963</c:v>
                </c:pt>
                <c:pt idx="1540">
                  <c:v>0.21453268502853873</c:v>
                </c:pt>
                <c:pt idx="1541">
                  <c:v>0.22445173599519652</c:v>
                </c:pt>
                <c:pt idx="1542">
                  <c:v>0.22555385276926931</c:v>
                </c:pt>
                <c:pt idx="1543">
                  <c:v>0.22224750244705027</c:v>
                </c:pt>
                <c:pt idx="1544">
                  <c:v>0.22886020309148858</c:v>
                </c:pt>
                <c:pt idx="1545">
                  <c:v>0.22555385276926931</c:v>
                </c:pt>
                <c:pt idx="1546">
                  <c:v>0.22775808631741579</c:v>
                </c:pt>
                <c:pt idx="1547">
                  <c:v>0.22886020309148858</c:v>
                </c:pt>
                <c:pt idx="1548">
                  <c:v>0.22775808631741556</c:v>
                </c:pt>
                <c:pt idx="1549">
                  <c:v>0.22996231986556182</c:v>
                </c:pt>
                <c:pt idx="1550">
                  <c:v>0.23106443663963483</c:v>
                </c:pt>
                <c:pt idx="1551">
                  <c:v>0.23216655341370784</c:v>
                </c:pt>
                <c:pt idx="1552">
                  <c:v>0.22886020309148836</c:v>
                </c:pt>
                <c:pt idx="1553">
                  <c:v>0.22886020309148836</c:v>
                </c:pt>
                <c:pt idx="1554">
                  <c:v>0.22224750244704983</c:v>
                </c:pt>
                <c:pt idx="1555">
                  <c:v>0.22114538567297681</c:v>
                </c:pt>
                <c:pt idx="1556">
                  <c:v>0.21894115212483056</c:v>
                </c:pt>
                <c:pt idx="1557">
                  <c:v>0.21453268502853806</c:v>
                </c:pt>
                <c:pt idx="1558">
                  <c:v>0.20020516696558821</c:v>
                </c:pt>
                <c:pt idx="1559">
                  <c:v>0.19469458309522247</c:v>
                </c:pt>
                <c:pt idx="1560">
                  <c:v>0.20020516696558821</c:v>
                </c:pt>
                <c:pt idx="1561">
                  <c:v>0.20240940051373402</c:v>
                </c:pt>
                <c:pt idx="1562">
                  <c:v>0.20571575083595328</c:v>
                </c:pt>
                <c:pt idx="1563">
                  <c:v>0.21012421793224578</c:v>
                </c:pt>
                <c:pt idx="1564">
                  <c:v>0.2068178676100263</c:v>
                </c:pt>
                <c:pt idx="1565">
                  <c:v>0.21232845148039181</c:v>
                </c:pt>
                <c:pt idx="1566">
                  <c:v>0.2112263347063188</c:v>
                </c:pt>
                <c:pt idx="1567">
                  <c:v>0.21232845148039203</c:v>
                </c:pt>
                <c:pt idx="1568">
                  <c:v>0.21232845148039203</c:v>
                </c:pt>
                <c:pt idx="1569">
                  <c:v>0.20791998438409998</c:v>
                </c:pt>
                <c:pt idx="1570">
                  <c:v>0.210124217932246</c:v>
                </c:pt>
                <c:pt idx="1571">
                  <c:v>0.21563480180261108</c:v>
                </c:pt>
                <c:pt idx="1572">
                  <c:v>0.21673691857668409</c:v>
                </c:pt>
                <c:pt idx="1573">
                  <c:v>0.21673691857668409</c:v>
                </c:pt>
                <c:pt idx="1574">
                  <c:v>0.21563480180261108</c:v>
                </c:pt>
                <c:pt idx="1575">
                  <c:v>0.20902210115817277</c:v>
                </c:pt>
                <c:pt idx="1576">
                  <c:v>0.20902210115817277</c:v>
                </c:pt>
                <c:pt idx="1577">
                  <c:v>0.21783903535075755</c:v>
                </c:pt>
                <c:pt idx="1578">
                  <c:v>0.21673691857668431</c:v>
                </c:pt>
                <c:pt idx="1579">
                  <c:v>0.21673691857668431</c:v>
                </c:pt>
                <c:pt idx="1580">
                  <c:v>0.22224750244704961</c:v>
                </c:pt>
                <c:pt idx="1581">
                  <c:v>0.22004326889890358</c:v>
                </c:pt>
                <c:pt idx="1582">
                  <c:v>0.22224750244704961</c:v>
                </c:pt>
                <c:pt idx="1583">
                  <c:v>0.22555385276926865</c:v>
                </c:pt>
                <c:pt idx="1584">
                  <c:v>0.22775808631741512</c:v>
                </c:pt>
                <c:pt idx="1585">
                  <c:v>0.22555385276926887</c:v>
                </c:pt>
                <c:pt idx="1586">
                  <c:v>0.22445173599519586</c:v>
                </c:pt>
                <c:pt idx="1587">
                  <c:v>0.22555385276926865</c:v>
                </c:pt>
                <c:pt idx="1588">
                  <c:v>0.22224750244704961</c:v>
                </c:pt>
                <c:pt idx="1589">
                  <c:v>0.22004326889890358</c:v>
                </c:pt>
                <c:pt idx="1590">
                  <c:v>0.22004326889890358</c:v>
                </c:pt>
                <c:pt idx="1591">
                  <c:v>0.21673691857668409</c:v>
                </c:pt>
                <c:pt idx="1592">
                  <c:v>0.21783903535075733</c:v>
                </c:pt>
                <c:pt idx="1593">
                  <c:v>0.21673691857668409</c:v>
                </c:pt>
                <c:pt idx="1594">
                  <c:v>0.21783903535075755</c:v>
                </c:pt>
                <c:pt idx="1595">
                  <c:v>0.22114538567297659</c:v>
                </c:pt>
                <c:pt idx="1596">
                  <c:v>0.21894115212483056</c:v>
                </c:pt>
                <c:pt idx="1597">
                  <c:v>0.22004326889890358</c:v>
                </c:pt>
                <c:pt idx="1598">
                  <c:v>0.22004326889890358</c:v>
                </c:pt>
                <c:pt idx="1599">
                  <c:v>0.22004326889890358</c:v>
                </c:pt>
                <c:pt idx="1600">
                  <c:v>0.22114538567297681</c:v>
                </c:pt>
                <c:pt idx="1601">
                  <c:v>0.22334961922112284</c:v>
                </c:pt>
                <c:pt idx="1602">
                  <c:v>0.22114538567297704</c:v>
                </c:pt>
                <c:pt idx="1603">
                  <c:v>0.22555385276926909</c:v>
                </c:pt>
                <c:pt idx="1604">
                  <c:v>0.22334961922112306</c:v>
                </c:pt>
                <c:pt idx="1605">
                  <c:v>0.21894115212483078</c:v>
                </c:pt>
                <c:pt idx="1606">
                  <c:v>0.22114538567297704</c:v>
                </c:pt>
                <c:pt idx="1607">
                  <c:v>0.21453268502853828</c:v>
                </c:pt>
                <c:pt idx="1608">
                  <c:v>0.21453268502853828</c:v>
                </c:pt>
                <c:pt idx="1609">
                  <c:v>0.21122633470631902</c:v>
                </c:pt>
                <c:pt idx="1610">
                  <c:v>0.21122633470631902</c:v>
                </c:pt>
                <c:pt idx="1611">
                  <c:v>0.20351151728780748</c:v>
                </c:pt>
                <c:pt idx="1612">
                  <c:v>0.20020516696558821</c:v>
                </c:pt>
                <c:pt idx="1613">
                  <c:v>0.20351151728780748</c:v>
                </c:pt>
                <c:pt idx="1614">
                  <c:v>0.21012421793224578</c:v>
                </c:pt>
                <c:pt idx="1615">
                  <c:v>0.20902210115817277</c:v>
                </c:pt>
                <c:pt idx="1616">
                  <c:v>0.2057157508359535</c:v>
                </c:pt>
                <c:pt idx="1617">
                  <c:v>0.20681786761002674</c:v>
                </c:pt>
                <c:pt idx="1618">
                  <c:v>0.20902210115817299</c:v>
                </c:pt>
                <c:pt idx="1619">
                  <c:v>0.21232845148039203</c:v>
                </c:pt>
                <c:pt idx="1620">
                  <c:v>0.21343056825446505</c:v>
                </c:pt>
                <c:pt idx="1621">
                  <c:v>0.21122633470631902</c:v>
                </c:pt>
                <c:pt idx="1622">
                  <c:v>0.21563480180261152</c:v>
                </c:pt>
                <c:pt idx="1623">
                  <c:v>0.21117433433207844</c:v>
                </c:pt>
                <c:pt idx="1624">
                  <c:v>0.20894995713451392</c:v>
                </c:pt>
                <c:pt idx="1625">
                  <c:v>0.20005244135063527</c:v>
                </c:pt>
                <c:pt idx="1626">
                  <c:v>0.20005244135063527</c:v>
                </c:pt>
                <c:pt idx="1627">
                  <c:v>0.1922671150397417</c:v>
                </c:pt>
                <c:pt idx="1628">
                  <c:v>0.17892084136392361</c:v>
                </c:pt>
                <c:pt idx="1629">
                  <c:v>0.17558427294496903</c:v>
                </c:pt>
                <c:pt idx="1630">
                  <c:v>0.1711355150530296</c:v>
                </c:pt>
                <c:pt idx="1631">
                  <c:v>0.17224770452601446</c:v>
                </c:pt>
                <c:pt idx="1632">
                  <c:v>0.16223799926915095</c:v>
                </c:pt>
                <c:pt idx="1633">
                  <c:v>0.1666867571610906</c:v>
                </c:pt>
                <c:pt idx="1634">
                  <c:v>0.15778924137721173</c:v>
                </c:pt>
                <c:pt idx="1635">
                  <c:v>0.15667705190422709</c:v>
                </c:pt>
                <c:pt idx="1636">
                  <c:v>0.15556486243124223</c:v>
                </c:pt>
                <c:pt idx="1637">
                  <c:v>0.15556486243124223</c:v>
                </c:pt>
                <c:pt idx="1638">
                  <c:v>0.16335018874213603</c:v>
                </c:pt>
                <c:pt idx="1639">
                  <c:v>0.15556486243124223</c:v>
                </c:pt>
                <c:pt idx="1640">
                  <c:v>0.15890143085019659</c:v>
                </c:pt>
                <c:pt idx="1641">
                  <c:v>0.14889172559333308</c:v>
                </c:pt>
                <c:pt idx="1642">
                  <c:v>0.14444296770139364</c:v>
                </c:pt>
                <c:pt idx="1643">
                  <c:v>0.15222829401228744</c:v>
                </c:pt>
                <c:pt idx="1644">
                  <c:v>0.15222829401228744</c:v>
                </c:pt>
                <c:pt idx="1645">
                  <c:v>0.14777953612034844</c:v>
                </c:pt>
                <c:pt idx="1646">
                  <c:v>0.14777953612034844</c:v>
                </c:pt>
                <c:pt idx="1647">
                  <c:v>0.14777953612034844</c:v>
                </c:pt>
                <c:pt idx="1648">
                  <c:v>0.12998450455259092</c:v>
                </c:pt>
                <c:pt idx="1649">
                  <c:v>0.11552604140378775</c:v>
                </c:pt>
                <c:pt idx="1650">
                  <c:v>0.11441385193080289</c:v>
                </c:pt>
                <c:pt idx="1651">
                  <c:v>0.11886260982274233</c:v>
                </c:pt>
                <c:pt idx="1652">
                  <c:v>0.11775042034975747</c:v>
                </c:pt>
                <c:pt idx="1653">
                  <c:v>0.12219917824169668</c:v>
                </c:pt>
                <c:pt idx="1654">
                  <c:v>0.12553574666065126</c:v>
                </c:pt>
                <c:pt idx="1655">
                  <c:v>0.1299845045525907</c:v>
                </c:pt>
                <c:pt idx="1656">
                  <c:v>0.12776012560662098</c:v>
                </c:pt>
                <c:pt idx="1657">
                  <c:v>0.13109669402557533</c:v>
                </c:pt>
                <c:pt idx="1658">
                  <c:v>0.13443326244452969</c:v>
                </c:pt>
                <c:pt idx="1659">
                  <c:v>0.13109669402557533</c:v>
                </c:pt>
                <c:pt idx="1660">
                  <c:v>0.13554545191751477</c:v>
                </c:pt>
                <c:pt idx="1661">
                  <c:v>0.13999420980945376</c:v>
                </c:pt>
                <c:pt idx="1662">
                  <c:v>0.14221858875542348</c:v>
                </c:pt>
                <c:pt idx="1663">
                  <c:v>0.13888202033646913</c:v>
                </c:pt>
                <c:pt idx="1664">
                  <c:v>0.14555515717437806</c:v>
                </c:pt>
                <c:pt idx="1665">
                  <c:v>0.14444296770139298</c:v>
                </c:pt>
                <c:pt idx="1666">
                  <c:v>0.14444296770139298</c:v>
                </c:pt>
                <c:pt idx="1667">
                  <c:v>0.1466673466473627</c:v>
                </c:pt>
                <c:pt idx="1668">
                  <c:v>0.14555515717437828</c:v>
                </c:pt>
                <c:pt idx="1669">
                  <c:v>0.13888202033646913</c:v>
                </c:pt>
                <c:pt idx="1670">
                  <c:v>0.14110639928243884</c:v>
                </c:pt>
                <c:pt idx="1671">
                  <c:v>0.13665764139049963</c:v>
                </c:pt>
                <c:pt idx="1672">
                  <c:v>0.13888202033646935</c:v>
                </c:pt>
                <c:pt idx="1673">
                  <c:v>0.13999420980945421</c:v>
                </c:pt>
                <c:pt idx="1674">
                  <c:v>0.13665764139049985</c:v>
                </c:pt>
                <c:pt idx="1675">
                  <c:v>0.13888202033646935</c:v>
                </c:pt>
                <c:pt idx="1676">
                  <c:v>0.13888202033646935</c:v>
                </c:pt>
                <c:pt idx="1677">
                  <c:v>0.14221858875542392</c:v>
                </c:pt>
                <c:pt idx="1678">
                  <c:v>0.14110639928243907</c:v>
                </c:pt>
                <c:pt idx="1679">
                  <c:v>0.14333077822840878</c:v>
                </c:pt>
                <c:pt idx="1680">
                  <c:v>0.14221858875542392</c:v>
                </c:pt>
                <c:pt idx="1681">
                  <c:v>0.14221858875542392</c:v>
                </c:pt>
                <c:pt idx="1682">
                  <c:v>0.14110639928243907</c:v>
                </c:pt>
                <c:pt idx="1683">
                  <c:v>0.14666734664736336</c:v>
                </c:pt>
                <c:pt idx="1684">
                  <c:v>0.14666734664736336</c:v>
                </c:pt>
                <c:pt idx="1685">
                  <c:v>0.14777953612034844</c:v>
                </c:pt>
                <c:pt idx="1686">
                  <c:v>0.14889172559333308</c:v>
                </c:pt>
                <c:pt idx="1687">
                  <c:v>0.14777953612034822</c:v>
                </c:pt>
                <c:pt idx="1688">
                  <c:v>0.14444296770139364</c:v>
                </c:pt>
                <c:pt idx="1689">
                  <c:v>0.14666734664736336</c:v>
                </c:pt>
                <c:pt idx="1690">
                  <c:v>0.14444296770139364</c:v>
                </c:pt>
                <c:pt idx="1691">
                  <c:v>0.14444296770139364</c:v>
                </c:pt>
                <c:pt idx="1692">
                  <c:v>0.14221858875542392</c:v>
                </c:pt>
                <c:pt idx="1693">
                  <c:v>0.14333077822840878</c:v>
                </c:pt>
                <c:pt idx="1694">
                  <c:v>0.14666734664736358</c:v>
                </c:pt>
                <c:pt idx="1695">
                  <c:v>0.14444296770139387</c:v>
                </c:pt>
                <c:pt idx="1696">
                  <c:v>0.14333077822840901</c:v>
                </c:pt>
                <c:pt idx="1697">
                  <c:v>0.14333077822840901</c:v>
                </c:pt>
                <c:pt idx="1698">
                  <c:v>0.14444296770139387</c:v>
                </c:pt>
                <c:pt idx="1699">
                  <c:v>0.14555515717437895</c:v>
                </c:pt>
                <c:pt idx="1700">
                  <c:v>0.14444296770139387</c:v>
                </c:pt>
                <c:pt idx="1701">
                  <c:v>0.14221858875542437</c:v>
                </c:pt>
                <c:pt idx="1702">
                  <c:v>0.13888202033646979</c:v>
                </c:pt>
                <c:pt idx="1703">
                  <c:v>0.13776983086348493</c:v>
                </c:pt>
                <c:pt idx="1704">
                  <c:v>0.14110639928243951</c:v>
                </c:pt>
                <c:pt idx="1705">
                  <c:v>0.13999420980945465</c:v>
                </c:pt>
                <c:pt idx="1706">
                  <c:v>0.13888202033646979</c:v>
                </c:pt>
                <c:pt idx="1707">
                  <c:v>0.13888202033646979</c:v>
                </c:pt>
                <c:pt idx="1708">
                  <c:v>0.13665764139050007</c:v>
                </c:pt>
                <c:pt idx="1709">
                  <c:v>0.13220888349856064</c:v>
                </c:pt>
                <c:pt idx="1710">
                  <c:v>0.12998450455259092</c:v>
                </c:pt>
                <c:pt idx="1711">
                  <c:v>0.13109669402557578</c:v>
                </c:pt>
                <c:pt idx="1712">
                  <c:v>0.1333210729715455</c:v>
                </c:pt>
                <c:pt idx="1713">
                  <c:v>0.13554545191751521</c:v>
                </c:pt>
                <c:pt idx="1714">
                  <c:v>0.1333210729715455</c:v>
                </c:pt>
                <c:pt idx="1715">
                  <c:v>0.13220888349856086</c:v>
                </c:pt>
                <c:pt idx="1716">
                  <c:v>0.13220888349856086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RISKSTATS!$Y$1</c:f>
              <c:strCache>
                <c:ptCount val="1"/>
                <c:pt idx="0">
                  <c:v>LSE.to.SixtyForty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RISKSTATS!$Y$2:$Y$2199</c:f>
              <c:numCache>
                <c:formatCode>0.00</c:formatCode>
                <c:ptCount val="2198"/>
                <c:pt idx="62">
                  <c:v>0.69129662919819246</c:v>
                </c:pt>
                <c:pt idx="63">
                  <c:v>0.69196117413408154</c:v>
                </c:pt>
                <c:pt idx="64">
                  <c:v>0.7005578415702568</c:v>
                </c:pt>
                <c:pt idx="65">
                  <c:v>0.70720101135828306</c:v>
                </c:pt>
                <c:pt idx="66">
                  <c:v>0.71099706258115292</c:v>
                </c:pt>
                <c:pt idx="67">
                  <c:v>0.71214904316766015</c:v>
                </c:pt>
                <c:pt idx="68">
                  <c:v>0.71260251453038859</c:v>
                </c:pt>
                <c:pt idx="69">
                  <c:v>0.73494636562506932</c:v>
                </c:pt>
                <c:pt idx="70">
                  <c:v>0.73435625061677168</c:v>
                </c:pt>
                <c:pt idx="71">
                  <c:v>0.73062677439032309</c:v>
                </c:pt>
                <c:pt idx="72">
                  <c:v>0.73078583876774283</c:v>
                </c:pt>
                <c:pt idx="73">
                  <c:v>0.73842947331985664</c:v>
                </c:pt>
                <c:pt idx="74">
                  <c:v>0.74228009770544101</c:v>
                </c:pt>
                <c:pt idx="75">
                  <c:v>0.75336316567187156</c:v>
                </c:pt>
                <c:pt idx="76">
                  <c:v>0.7503648746815903</c:v>
                </c:pt>
                <c:pt idx="77">
                  <c:v>0.74270380716106776</c:v>
                </c:pt>
                <c:pt idx="78">
                  <c:v>0.74024957746717024</c:v>
                </c:pt>
                <c:pt idx="79">
                  <c:v>0.75102222109164951</c:v>
                </c:pt>
                <c:pt idx="80">
                  <c:v>0.74929917139029989</c:v>
                </c:pt>
                <c:pt idx="81">
                  <c:v>0.76692950567437435</c:v>
                </c:pt>
                <c:pt idx="82">
                  <c:v>0.75761962299972063</c:v>
                </c:pt>
                <c:pt idx="83">
                  <c:v>0.73600719563596639</c:v>
                </c:pt>
                <c:pt idx="84">
                  <c:v>0.72442270414709853</c:v>
                </c:pt>
                <c:pt idx="85">
                  <c:v>0.72671412274185643</c:v>
                </c:pt>
                <c:pt idx="86">
                  <c:v>0.73110194937817197</c:v>
                </c:pt>
                <c:pt idx="87">
                  <c:v>0.72481098104709807</c:v>
                </c:pt>
                <c:pt idx="88">
                  <c:v>0.72599274491329824</c:v>
                </c:pt>
                <c:pt idx="89">
                  <c:v>0.73467864850393527</c:v>
                </c:pt>
                <c:pt idx="90">
                  <c:v>0.72643840767944945</c:v>
                </c:pt>
                <c:pt idx="91">
                  <c:v>0.72232264279614267</c:v>
                </c:pt>
                <c:pt idx="92">
                  <c:v>0.72043847728661414</c:v>
                </c:pt>
                <c:pt idx="93">
                  <c:v>0.72050709682064629</c:v>
                </c:pt>
                <c:pt idx="94">
                  <c:v>0.69794510128865528</c:v>
                </c:pt>
                <c:pt idx="95">
                  <c:v>0.71315888694642859</c:v>
                </c:pt>
                <c:pt idx="96">
                  <c:v>0.71583892724153286</c:v>
                </c:pt>
                <c:pt idx="97">
                  <c:v>0.71573086673487429</c:v>
                </c:pt>
                <c:pt idx="98">
                  <c:v>0.71467668239545101</c:v>
                </c:pt>
                <c:pt idx="99">
                  <c:v>0.71512740553444998</c:v>
                </c:pt>
                <c:pt idx="100">
                  <c:v>0.70846127363115485</c:v>
                </c:pt>
                <c:pt idx="101">
                  <c:v>0.72784248890546577</c:v>
                </c:pt>
                <c:pt idx="102">
                  <c:v>0.727338084054857</c:v>
                </c:pt>
                <c:pt idx="103">
                  <c:v>0.72210816152766422</c:v>
                </c:pt>
                <c:pt idx="104">
                  <c:v>0.71972893241480429</c:v>
                </c:pt>
                <c:pt idx="105">
                  <c:v>0.70667110508798958</c:v>
                </c:pt>
                <c:pt idx="106">
                  <c:v>0.70364120539693908</c:v>
                </c:pt>
                <c:pt idx="107">
                  <c:v>0.70179857726143469</c:v>
                </c:pt>
                <c:pt idx="108">
                  <c:v>0.70319141856403011</c:v>
                </c:pt>
                <c:pt idx="109">
                  <c:v>0.69864481537297374</c:v>
                </c:pt>
                <c:pt idx="110">
                  <c:v>0.70574947550220579</c:v>
                </c:pt>
                <c:pt idx="111">
                  <c:v>0.69801071246748558</c:v>
                </c:pt>
                <c:pt idx="112">
                  <c:v>0.70246263572672107</c:v>
                </c:pt>
                <c:pt idx="113">
                  <c:v>0.70968772236143818</c:v>
                </c:pt>
                <c:pt idx="114">
                  <c:v>0.71198715155074632</c:v>
                </c:pt>
                <c:pt idx="115">
                  <c:v>0.70520733655697554</c:v>
                </c:pt>
                <c:pt idx="116">
                  <c:v>0.70593044712457098</c:v>
                </c:pt>
                <c:pt idx="117">
                  <c:v>0.72247132436478878</c:v>
                </c:pt>
                <c:pt idx="118">
                  <c:v>0.73184817538836033</c:v>
                </c:pt>
                <c:pt idx="119">
                  <c:v>0.73073401676165362</c:v>
                </c:pt>
                <c:pt idx="120">
                  <c:v>0.72962681463262014</c:v>
                </c:pt>
                <c:pt idx="121">
                  <c:v>0.72523781392857067</c:v>
                </c:pt>
                <c:pt idx="122">
                  <c:v>0.71947467829835243</c:v>
                </c:pt>
                <c:pt idx="123">
                  <c:v>0.71367830817859468</c:v>
                </c:pt>
                <c:pt idx="124">
                  <c:v>0.7018417762206286</c:v>
                </c:pt>
                <c:pt idx="125">
                  <c:v>0.71844326210973752</c:v>
                </c:pt>
                <c:pt idx="126">
                  <c:v>0.67968435380937087</c:v>
                </c:pt>
                <c:pt idx="127">
                  <c:v>0.65597731077964916</c:v>
                </c:pt>
                <c:pt idx="128">
                  <c:v>0.65775141751044897</c:v>
                </c:pt>
                <c:pt idx="129">
                  <c:v>0.65489839407250849</c:v>
                </c:pt>
                <c:pt idx="130">
                  <c:v>0.65310951026034469</c:v>
                </c:pt>
                <c:pt idx="131">
                  <c:v>0.65630174278859599</c:v>
                </c:pt>
                <c:pt idx="132">
                  <c:v>0.65805181649609568</c:v>
                </c:pt>
                <c:pt idx="133">
                  <c:v>0.64017426727662941</c:v>
                </c:pt>
                <c:pt idx="134">
                  <c:v>0.62390656657098975</c:v>
                </c:pt>
                <c:pt idx="135">
                  <c:v>0.62904624726332148</c:v>
                </c:pt>
                <c:pt idx="136">
                  <c:v>0.63717812897087256</c:v>
                </c:pt>
                <c:pt idx="137">
                  <c:v>0.6398813582964511</c:v>
                </c:pt>
                <c:pt idx="138">
                  <c:v>0.65154618052070912</c:v>
                </c:pt>
                <c:pt idx="139">
                  <c:v>0.66222413683516246</c:v>
                </c:pt>
                <c:pt idx="140">
                  <c:v>0.67463357924775724</c:v>
                </c:pt>
                <c:pt idx="141">
                  <c:v>0.68360162512141431</c:v>
                </c:pt>
                <c:pt idx="142">
                  <c:v>0.67876649403854961</c:v>
                </c:pt>
                <c:pt idx="143">
                  <c:v>0.67664689811409073</c:v>
                </c:pt>
                <c:pt idx="144">
                  <c:v>0.64172198727531715</c:v>
                </c:pt>
                <c:pt idx="145">
                  <c:v>0.6393284453444843</c:v>
                </c:pt>
                <c:pt idx="146">
                  <c:v>0.66322538504537443</c:v>
                </c:pt>
                <c:pt idx="147">
                  <c:v>0.6791402085811542</c:v>
                </c:pt>
                <c:pt idx="148">
                  <c:v>0.67233982657975355</c:v>
                </c:pt>
                <c:pt idx="149">
                  <c:v>0.67184387789637845</c:v>
                </c:pt>
                <c:pt idx="150">
                  <c:v>0.67325234717570814</c:v>
                </c:pt>
                <c:pt idx="151">
                  <c:v>0.67688359183040359</c:v>
                </c:pt>
                <c:pt idx="152">
                  <c:v>0.65753507599486427</c:v>
                </c:pt>
                <c:pt idx="153">
                  <c:v>0.65884748422127293</c:v>
                </c:pt>
                <c:pt idx="154">
                  <c:v>0.64573664529230157</c:v>
                </c:pt>
                <c:pt idx="155">
                  <c:v>0.64171337879269408</c:v>
                </c:pt>
                <c:pt idx="156">
                  <c:v>0.63234368980089561</c:v>
                </c:pt>
                <c:pt idx="157">
                  <c:v>0.643258779641251</c:v>
                </c:pt>
                <c:pt idx="158">
                  <c:v>0.64280365056507538</c:v>
                </c:pt>
                <c:pt idx="159">
                  <c:v>0.64018319975234472</c:v>
                </c:pt>
                <c:pt idx="160">
                  <c:v>0.63490570439768834</c:v>
                </c:pt>
                <c:pt idx="161">
                  <c:v>0.62157323515229135</c:v>
                </c:pt>
                <c:pt idx="162">
                  <c:v>0.62372757881352481</c:v>
                </c:pt>
                <c:pt idx="163">
                  <c:v>0.6366059732867867</c:v>
                </c:pt>
                <c:pt idx="164">
                  <c:v>0.61226698224767762</c:v>
                </c:pt>
                <c:pt idx="165">
                  <c:v>0.61042131525144383</c:v>
                </c:pt>
                <c:pt idx="166">
                  <c:v>0.61796966386531194</c:v>
                </c:pt>
                <c:pt idx="167">
                  <c:v>0.63389429573296097</c:v>
                </c:pt>
                <c:pt idx="168">
                  <c:v>0.62635498812424284</c:v>
                </c:pt>
                <c:pt idx="169">
                  <c:v>0.6336851190387528</c:v>
                </c:pt>
                <c:pt idx="170">
                  <c:v>0.63651538255028262</c:v>
                </c:pt>
                <c:pt idx="171">
                  <c:v>0.6298089853168134</c:v>
                </c:pt>
                <c:pt idx="172">
                  <c:v>0.63219231941268927</c:v>
                </c:pt>
                <c:pt idx="173">
                  <c:v>0.63038987189890128</c:v>
                </c:pt>
                <c:pt idx="174">
                  <c:v>0.62955440485226744</c:v>
                </c:pt>
                <c:pt idx="175">
                  <c:v>0.62894651820455327</c:v>
                </c:pt>
                <c:pt idx="176">
                  <c:v>0.62290554829183087</c:v>
                </c:pt>
                <c:pt idx="177">
                  <c:v>0.62792430168258428</c:v>
                </c:pt>
                <c:pt idx="178">
                  <c:v>0.61627580998839204</c:v>
                </c:pt>
                <c:pt idx="179">
                  <c:v>0.61739116544308026</c:v>
                </c:pt>
                <c:pt idx="180">
                  <c:v>0.61978261241110977</c:v>
                </c:pt>
                <c:pt idx="181">
                  <c:v>0.62023132876362419</c:v>
                </c:pt>
                <c:pt idx="182">
                  <c:v>0.62225815645109483</c:v>
                </c:pt>
                <c:pt idx="183">
                  <c:v>0.62368366562971667</c:v>
                </c:pt>
                <c:pt idx="184">
                  <c:v>0.62328328314207582</c:v>
                </c:pt>
                <c:pt idx="185">
                  <c:v>0.62992328795697805</c:v>
                </c:pt>
                <c:pt idx="186">
                  <c:v>0.63300621640243271</c:v>
                </c:pt>
                <c:pt idx="187">
                  <c:v>0.64869739956875616</c:v>
                </c:pt>
                <c:pt idx="188">
                  <c:v>0.62902797913930275</c:v>
                </c:pt>
                <c:pt idx="189">
                  <c:v>0.6636015145205395</c:v>
                </c:pt>
                <c:pt idx="190">
                  <c:v>0.71819004897033101</c:v>
                </c:pt>
                <c:pt idx="191">
                  <c:v>0.72125100812839804</c:v>
                </c:pt>
                <c:pt idx="192">
                  <c:v>0.72485714837243631</c:v>
                </c:pt>
                <c:pt idx="193">
                  <c:v>0.72778117732631309</c:v>
                </c:pt>
                <c:pt idx="194">
                  <c:v>0.7311579702802834</c:v>
                </c:pt>
                <c:pt idx="195">
                  <c:v>0.72499564583474585</c:v>
                </c:pt>
                <c:pt idx="196">
                  <c:v>0.78737108314681992</c:v>
                </c:pt>
                <c:pt idx="197">
                  <c:v>0.78702100943593178</c:v>
                </c:pt>
                <c:pt idx="198">
                  <c:v>0.7837660000068658</c:v>
                </c:pt>
                <c:pt idx="199">
                  <c:v>0.78312239421351104</c:v>
                </c:pt>
                <c:pt idx="200">
                  <c:v>0.76543173159379263</c:v>
                </c:pt>
                <c:pt idx="201">
                  <c:v>0.73037549808477276</c:v>
                </c:pt>
                <c:pt idx="202">
                  <c:v>0.73257230000410434</c:v>
                </c:pt>
                <c:pt idx="203">
                  <c:v>0.76896993058721286</c:v>
                </c:pt>
                <c:pt idx="204">
                  <c:v>0.77166811022404924</c:v>
                </c:pt>
                <c:pt idx="205">
                  <c:v>0.76094783387957388</c:v>
                </c:pt>
                <c:pt idx="206">
                  <c:v>0.77874935960345526</c:v>
                </c:pt>
                <c:pt idx="207">
                  <c:v>0.80194931905447442</c:v>
                </c:pt>
                <c:pt idx="208">
                  <c:v>0.82216199269511392</c:v>
                </c:pt>
                <c:pt idx="209">
                  <c:v>0.81546518410060509</c:v>
                </c:pt>
                <c:pt idx="210">
                  <c:v>0.8482031107618978</c:v>
                </c:pt>
                <c:pt idx="211">
                  <c:v>0.8575243816521454</c:v>
                </c:pt>
                <c:pt idx="212">
                  <c:v>0.84864666830664792</c:v>
                </c:pt>
                <c:pt idx="213">
                  <c:v>0.84348888514442744</c:v>
                </c:pt>
                <c:pt idx="214">
                  <c:v>0.84683540669283153</c:v>
                </c:pt>
                <c:pt idx="215">
                  <c:v>0.84896058882515191</c:v>
                </c:pt>
                <c:pt idx="216">
                  <c:v>0.85805965523640315</c:v>
                </c:pt>
                <c:pt idx="217">
                  <c:v>0.86357791968139674</c:v>
                </c:pt>
                <c:pt idx="218">
                  <c:v>0.8638058499788801</c:v>
                </c:pt>
                <c:pt idx="219">
                  <c:v>0.85152776247438489</c:v>
                </c:pt>
                <c:pt idx="220">
                  <c:v>0.8750155032459821</c:v>
                </c:pt>
                <c:pt idx="221">
                  <c:v>0.86959893356300322</c:v>
                </c:pt>
                <c:pt idx="222">
                  <c:v>0.86989822376193815</c:v>
                </c:pt>
                <c:pt idx="223">
                  <c:v>0.8673602036657555</c:v>
                </c:pt>
                <c:pt idx="224">
                  <c:v>0.85521057819812407</c:v>
                </c:pt>
                <c:pt idx="225">
                  <c:v>0.86419355967153988</c:v>
                </c:pt>
                <c:pt idx="226">
                  <c:v>0.86480022993844485</c:v>
                </c:pt>
                <c:pt idx="227">
                  <c:v>0.87094768869913752</c:v>
                </c:pt>
                <c:pt idx="228">
                  <c:v>0.86870604912743332</c:v>
                </c:pt>
                <c:pt idx="229">
                  <c:v>0.86287825546229679</c:v>
                </c:pt>
                <c:pt idx="230">
                  <c:v>0.86210797909642922</c:v>
                </c:pt>
                <c:pt idx="231">
                  <c:v>0.86701868373125723</c:v>
                </c:pt>
                <c:pt idx="232">
                  <c:v>0.8588780082050993</c:v>
                </c:pt>
                <c:pt idx="233">
                  <c:v>0.85942912161638652</c:v>
                </c:pt>
                <c:pt idx="234">
                  <c:v>0.86429883374406691</c:v>
                </c:pt>
                <c:pt idx="235">
                  <c:v>0.86512598035606425</c:v>
                </c:pt>
                <c:pt idx="236">
                  <c:v>0.86557046025172368</c:v>
                </c:pt>
                <c:pt idx="237">
                  <c:v>0.8690606036899462</c:v>
                </c:pt>
                <c:pt idx="238">
                  <c:v>0.86988825465166675</c:v>
                </c:pt>
                <c:pt idx="239">
                  <c:v>0.87008085569507421</c:v>
                </c:pt>
                <c:pt idx="240">
                  <c:v>0.86775666453473643</c:v>
                </c:pt>
                <c:pt idx="241">
                  <c:v>0.86834119300305734</c:v>
                </c:pt>
                <c:pt idx="242">
                  <c:v>0.86972247087700916</c:v>
                </c:pt>
                <c:pt idx="243">
                  <c:v>0.86871744830633502</c:v>
                </c:pt>
                <c:pt idx="244">
                  <c:v>0.86978324550434638</c:v>
                </c:pt>
                <c:pt idx="245">
                  <c:v>0.87010400979880231</c:v>
                </c:pt>
                <c:pt idx="246">
                  <c:v>0.8697748763357489</c:v>
                </c:pt>
                <c:pt idx="247">
                  <c:v>0.87706962792328713</c:v>
                </c:pt>
                <c:pt idx="248">
                  <c:v>0.8731948579289468</c:v>
                </c:pt>
                <c:pt idx="249">
                  <c:v>0.87156627220914928</c:v>
                </c:pt>
                <c:pt idx="250">
                  <c:v>0.8711742582601163</c:v>
                </c:pt>
                <c:pt idx="251">
                  <c:v>0.8680792043949348</c:v>
                </c:pt>
                <c:pt idx="252">
                  <c:v>0.85908649322183428</c:v>
                </c:pt>
                <c:pt idx="253">
                  <c:v>0.85797747847664485</c:v>
                </c:pt>
                <c:pt idx="254">
                  <c:v>0.85885468951271904</c:v>
                </c:pt>
                <c:pt idx="255">
                  <c:v>0.85845464914139846</c:v>
                </c:pt>
                <c:pt idx="256">
                  <c:v>0.85954999500154472</c:v>
                </c:pt>
                <c:pt idx="257">
                  <c:v>0.85851521328791203</c:v>
                </c:pt>
                <c:pt idx="258">
                  <c:v>0.86039824839824941</c:v>
                </c:pt>
                <c:pt idx="259">
                  <c:v>0.85769794316135894</c:v>
                </c:pt>
                <c:pt idx="260">
                  <c:v>0.85591040564880894</c:v>
                </c:pt>
                <c:pt idx="261">
                  <c:v>0.85889440540428885</c:v>
                </c:pt>
                <c:pt idx="262">
                  <c:v>0.85876984790177213</c:v>
                </c:pt>
                <c:pt idx="263">
                  <c:v>0.86294510704332716</c:v>
                </c:pt>
                <c:pt idx="264">
                  <c:v>0.86458161817248935</c:v>
                </c:pt>
                <c:pt idx="265">
                  <c:v>0.86597458526307625</c:v>
                </c:pt>
                <c:pt idx="266">
                  <c:v>0.86240457390012359</c:v>
                </c:pt>
                <c:pt idx="267">
                  <c:v>0.86192813196299645</c:v>
                </c:pt>
                <c:pt idx="268">
                  <c:v>0.86072150544356996</c:v>
                </c:pt>
                <c:pt idx="269">
                  <c:v>0.8582605572259584</c:v>
                </c:pt>
                <c:pt idx="270">
                  <c:v>0.85366853424933919</c:v>
                </c:pt>
                <c:pt idx="271">
                  <c:v>0.84914288972892327</c:v>
                </c:pt>
                <c:pt idx="272">
                  <c:v>0.85213990793151695</c:v>
                </c:pt>
                <c:pt idx="273">
                  <c:v>0.84772307797581448</c:v>
                </c:pt>
                <c:pt idx="274">
                  <c:v>0.84563299116951207</c:v>
                </c:pt>
                <c:pt idx="275">
                  <c:v>0.83407943466082446</c:v>
                </c:pt>
                <c:pt idx="276">
                  <c:v>0.83749921949690687</c:v>
                </c:pt>
                <c:pt idx="277">
                  <c:v>0.84124464254410658</c:v>
                </c:pt>
                <c:pt idx="278">
                  <c:v>0.84064504394712203</c:v>
                </c:pt>
                <c:pt idx="279">
                  <c:v>0.83763645229392414</c:v>
                </c:pt>
                <c:pt idx="280">
                  <c:v>0.84343337986380229</c:v>
                </c:pt>
                <c:pt idx="281">
                  <c:v>0.84733157155742422</c:v>
                </c:pt>
                <c:pt idx="282">
                  <c:v>0.86030158489859743</c:v>
                </c:pt>
                <c:pt idx="283">
                  <c:v>0.84463782685780309</c:v>
                </c:pt>
                <c:pt idx="284">
                  <c:v>0.84479017484663577</c:v>
                </c:pt>
                <c:pt idx="285">
                  <c:v>0.81062835893690655</c:v>
                </c:pt>
                <c:pt idx="286">
                  <c:v>0.82149566518711126</c:v>
                </c:pt>
                <c:pt idx="287">
                  <c:v>0.83175662179236931</c:v>
                </c:pt>
                <c:pt idx="288">
                  <c:v>0.81446117598552059</c:v>
                </c:pt>
                <c:pt idx="289">
                  <c:v>0.81555303995790429</c:v>
                </c:pt>
                <c:pt idx="290">
                  <c:v>0.81148482664307087</c:v>
                </c:pt>
                <c:pt idx="291">
                  <c:v>0.80682359976348572</c:v>
                </c:pt>
                <c:pt idx="292">
                  <c:v>0.82893689196367348</c:v>
                </c:pt>
                <c:pt idx="293">
                  <c:v>0.81836840788308929</c:v>
                </c:pt>
                <c:pt idx="294">
                  <c:v>0.81520436250039341</c:v>
                </c:pt>
                <c:pt idx="295">
                  <c:v>0.82860790139224882</c:v>
                </c:pt>
                <c:pt idx="296">
                  <c:v>0.82791907350011362</c:v>
                </c:pt>
                <c:pt idx="297">
                  <c:v>0.81487470251747374</c:v>
                </c:pt>
                <c:pt idx="298">
                  <c:v>0.81293917234992208</c:v>
                </c:pt>
                <c:pt idx="299">
                  <c:v>0.81619135103939744</c:v>
                </c:pt>
                <c:pt idx="300">
                  <c:v>0.80847509589068112</c:v>
                </c:pt>
                <c:pt idx="301">
                  <c:v>0.80829111956542044</c:v>
                </c:pt>
                <c:pt idx="302">
                  <c:v>0.80628839295349874</c:v>
                </c:pt>
                <c:pt idx="303">
                  <c:v>0.80898373812173863</c:v>
                </c:pt>
                <c:pt idx="304">
                  <c:v>0.81278229593096174</c:v>
                </c:pt>
                <c:pt idx="305">
                  <c:v>0.80611736824185476</c:v>
                </c:pt>
                <c:pt idx="306">
                  <c:v>0.80846535007617326</c:v>
                </c:pt>
                <c:pt idx="307">
                  <c:v>0.80511322077763459</c:v>
                </c:pt>
                <c:pt idx="308">
                  <c:v>0.81393925535268452</c:v>
                </c:pt>
                <c:pt idx="309">
                  <c:v>0.81344645402278637</c:v>
                </c:pt>
                <c:pt idx="310">
                  <c:v>0.78446676070239685</c:v>
                </c:pt>
                <c:pt idx="311">
                  <c:v>0.78902729279056472</c:v>
                </c:pt>
                <c:pt idx="312">
                  <c:v>0.79287125118534962</c:v>
                </c:pt>
                <c:pt idx="313">
                  <c:v>0.79123693009150153</c:v>
                </c:pt>
                <c:pt idx="314">
                  <c:v>0.79803342713764913</c:v>
                </c:pt>
                <c:pt idx="315">
                  <c:v>0.83158237337905616</c:v>
                </c:pt>
                <c:pt idx="316">
                  <c:v>0.8328100307944164</c:v>
                </c:pt>
                <c:pt idx="317">
                  <c:v>0.8312807861971292</c:v>
                </c:pt>
                <c:pt idx="318">
                  <c:v>0.83334401821504556</c:v>
                </c:pt>
                <c:pt idx="319">
                  <c:v>0.82545943432036495</c:v>
                </c:pt>
                <c:pt idx="320">
                  <c:v>0.82296773154905545</c:v>
                </c:pt>
                <c:pt idx="321">
                  <c:v>0.82413329083384212</c:v>
                </c:pt>
                <c:pt idx="322">
                  <c:v>0.81332076160207256</c:v>
                </c:pt>
                <c:pt idx="323">
                  <c:v>0.8139989053573462</c:v>
                </c:pt>
                <c:pt idx="324">
                  <c:v>0.82264909857159096</c:v>
                </c:pt>
                <c:pt idx="325">
                  <c:v>0.82160917462967342</c:v>
                </c:pt>
                <c:pt idx="326">
                  <c:v>0.81383532794328006</c:v>
                </c:pt>
                <c:pt idx="327">
                  <c:v>0.81251663237871863</c:v>
                </c:pt>
                <c:pt idx="328">
                  <c:v>0.80802166290044686</c:v>
                </c:pt>
                <c:pt idx="329">
                  <c:v>0.80819185680237982</c:v>
                </c:pt>
                <c:pt idx="330">
                  <c:v>0.80626692367338948</c:v>
                </c:pt>
                <c:pt idx="331">
                  <c:v>0.80520696240869893</c:v>
                </c:pt>
                <c:pt idx="332">
                  <c:v>0.80715582391327656</c:v>
                </c:pt>
                <c:pt idx="333">
                  <c:v>0.82955640610486925</c:v>
                </c:pt>
                <c:pt idx="334">
                  <c:v>0.83202820164259861</c:v>
                </c:pt>
                <c:pt idx="335">
                  <c:v>0.83209726638189585</c:v>
                </c:pt>
                <c:pt idx="336">
                  <c:v>0.84568332918719358</c:v>
                </c:pt>
                <c:pt idx="337">
                  <c:v>0.8417585106428962</c:v>
                </c:pt>
                <c:pt idx="338">
                  <c:v>0.84750269698237168</c:v>
                </c:pt>
                <c:pt idx="339">
                  <c:v>0.83993325564438404</c:v>
                </c:pt>
                <c:pt idx="340">
                  <c:v>0.82121749693557566</c:v>
                </c:pt>
                <c:pt idx="341">
                  <c:v>0.82993537886935886</c:v>
                </c:pt>
                <c:pt idx="342">
                  <c:v>0.82417409658275853</c:v>
                </c:pt>
                <c:pt idx="343">
                  <c:v>0.83494699434736419</c:v>
                </c:pt>
                <c:pt idx="344">
                  <c:v>0.83457070507985087</c:v>
                </c:pt>
                <c:pt idx="345">
                  <c:v>0.8369452689142004</c:v>
                </c:pt>
                <c:pt idx="346">
                  <c:v>0.83006061919287033</c:v>
                </c:pt>
                <c:pt idx="347">
                  <c:v>0.83012246595025974</c:v>
                </c:pt>
                <c:pt idx="348">
                  <c:v>0.88264502468851014</c:v>
                </c:pt>
                <c:pt idx="349">
                  <c:v>0.87890961311879123</c:v>
                </c:pt>
                <c:pt idx="350">
                  <c:v>0.88429998618880012</c:v>
                </c:pt>
                <c:pt idx="351">
                  <c:v>0.88596886737322356</c:v>
                </c:pt>
                <c:pt idx="352">
                  <c:v>0.88526215361804328</c:v>
                </c:pt>
                <c:pt idx="353">
                  <c:v>0.88722216452513369</c:v>
                </c:pt>
                <c:pt idx="354">
                  <c:v>0.89230363707713123</c:v>
                </c:pt>
                <c:pt idx="355">
                  <c:v>0.88904969726345229</c:v>
                </c:pt>
                <c:pt idx="356">
                  <c:v>0.88799634889917645</c:v>
                </c:pt>
                <c:pt idx="357">
                  <c:v>0.87827932532724762</c:v>
                </c:pt>
                <c:pt idx="358">
                  <c:v>0.87496042908795368</c:v>
                </c:pt>
                <c:pt idx="359">
                  <c:v>0.87522070255418916</c:v>
                </c:pt>
                <c:pt idx="360">
                  <c:v>0.88279212786797379</c:v>
                </c:pt>
                <c:pt idx="361">
                  <c:v>0.88252699922929134</c:v>
                </c:pt>
                <c:pt idx="362">
                  <c:v>0.87584742068212795</c:v>
                </c:pt>
                <c:pt idx="363">
                  <c:v>0.87279405893371698</c:v>
                </c:pt>
                <c:pt idx="364">
                  <c:v>0.87121808152974456</c:v>
                </c:pt>
                <c:pt idx="365">
                  <c:v>0.87257766968171802</c:v>
                </c:pt>
                <c:pt idx="366">
                  <c:v>0.87233757356035546</c:v>
                </c:pt>
                <c:pt idx="367">
                  <c:v>0.86895595506881629</c:v>
                </c:pt>
                <c:pt idx="368">
                  <c:v>0.86046952835867441</c:v>
                </c:pt>
                <c:pt idx="369">
                  <c:v>0.85994821259153675</c:v>
                </c:pt>
                <c:pt idx="370">
                  <c:v>0.85628445905040707</c:v>
                </c:pt>
                <c:pt idx="371">
                  <c:v>0.84673547984556197</c:v>
                </c:pt>
                <c:pt idx="372">
                  <c:v>0.84776620441693595</c:v>
                </c:pt>
                <c:pt idx="373">
                  <c:v>0.85339092149133533</c:v>
                </c:pt>
                <c:pt idx="374">
                  <c:v>0.85368661250406874</c:v>
                </c:pt>
                <c:pt idx="375">
                  <c:v>0.85738705110146052</c:v>
                </c:pt>
                <c:pt idx="376">
                  <c:v>0.85799743314392585</c:v>
                </c:pt>
                <c:pt idx="377">
                  <c:v>0.85438703487008971</c:v>
                </c:pt>
                <c:pt idx="378">
                  <c:v>0.84531925637668837</c:v>
                </c:pt>
                <c:pt idx="379">
                  <c:v>0.84607947796911964</c:v>
                </c:pt>
                <c:pt idx="380">
                  <c:v>0.84661778431059898</c:v>
                </c:pt>
                <c:pt idx="381">
                  <c:v>0.8483821995198283</c:v>
                </c:pt>
                <c:pt idx="382">
                  <c:v>0.85428238262473555</c:v>
                </c:pt>
                <c:pt idx="383">
                  <c:v>0.85359675417463476</c:v>
                </c:pt>
                <c:pt idx="384">
                  <c:v>0.85270457005645417</c:v>
                </c:pt>
                <c:pt idx="385">
                  <c:v>0.85235604104149798</c:v>
                </c:pt>
                <c:pt idx="386">
                  <c:v>0.85499627282828572</c:v>
                </c:pt>
                <c:pt idx="387">
                  <c:v>0.84543104763067689</c:v>
                </c:pt>
                <c:pt idx="388">
                  <c:v>0.84254429634904693</c:v>
                </c:pt>
                <c:pt idx="389">
                  <c:v>0.84420107863472715</c:v>
                </c:pt>
                <c:pt idx="390">
                  <c:v>0.84259352063325899</c:v>
                </c:pt>
                <c:pt idx="391">
                  <c:v>0.8319864902408689</c:v>
                </c:pt>
                <c:pt idx="392">
                  <c:v>0.83136245225079897</c:v>
                </c:pt>
                <c:pt idx="393">
                  <c:v>0.85015694447186052</c:v>
                </c:pt>
                <c:pt idx="394">
                  <c:v>0.85032259490636908</c:v>
                </c:pt>
                <c:pt idx="395">
                  <c:v>0.85936317151615804</c:v>
                </c:pt>
                <c:pt idx="396">
                  <c:v>0.8590082399956539</c:v>
                </c:pt>
                <c:pt idx="397">
                  <c:v>0.85702830328768942</c:v>
                </c:pt>
                <c:pt idx="398">
                  <c:v>0.85917939603026483</c:v>
                </c:pt>
                <c:pt idx="399">
                  <c:v>0.85111444894707866</c:v>
                </c:pt>
                <c:pt idx="400">
                  <c:v>0.85714365850004104</c:v>
                </c:pt>
                <c:pt idx="401">
                  <c:v>0.85892180262888462</c:v>
                </c:pt>
                <c:pt idx="402">
                  <c:v>0.87007728266479301</c:v>
                </c:pt>
                <c:pt idx="403">
                  <c:v>0.87112147456520406</c:v>
                </c:pt>
                <c:pt idx="404">
                  <c:v>0.85775823494824166</c:v>
                </c:pt>
                <c:pt idx="405">
                  <c:v>0.86149079122689831</c:v>
                </c:pt>
                <c:pt idx="406">
                  <c:v>0.84666234926471085</c:v>
                </c:pt>
                <c:pt idx="407">
                  <c:v>0.8470436468083844</c:v>
                </c:pt>
                <c:pt idx="408">
                  <c:v>0.85286772835473856</c:v>
                </c:pt>
                <c:pt idx="409">
                  <c:v>0.87424092698522882</c:v>
                </c:pt>
                <c:pt idx="410">
                  <c:v>0.87778218228133453</c:v>
                </c:pt>
                <c:pt idx="411">
                  <c:v>0.86625336677563269</c:v>
                </c:pt>
                <c:pt idx="412">
                  <c:v>0.86095824425801348</c:v>
                </c:pt>
                <c:pt idx="413">
                  <c:v>0.86009991149917642</c:v>
                </c:pt>
                <c:pt idx="414">
                  <c:v>0.86809757436449697</c:v>
                </c:pt>
                <c:pt idx="415">
                  <c:v>0.86245615036252643</c:v>
                </c:pt>
                <c:pt idx="416">
                  <c:v>0.8665636122559327</c:v>
                </c:pt>
                <c:pt idx="417">
                  <c:v>0.8613402585267228</c:v>
                </c:pt>
                <c:pt idx="418">
                  <c:v>0.86491894315719953</c:v>
                </c:pt>
                <c:pt idx="419">
                  <c:v>0.86417885101540581</c:v>
                </c:pt>
                <c:pt idx="420">
                  <c:v>0.86995650226623789</c:v>
                </c:pt>
                <c:pt idx="421">
                  <c:v>0.88512201003518398</c:v>
                </c:pt>
                <c:pt idx="422">
                  <c:v>0.88035849480683881</c:v>
                </c:pt>
                <c:pt idx="423">
                  <c:v>0.88032797956455777</c:v>
                </c:pt>
                <c:pt idx="424">
                  <c:v>0.88101287520803195</c:v>
                </c:pt>
                <c:pt idx="425">
                  <c:v>0.88013092487944267</c:v>
                </c:pt>
                <c:pt idx="426">
                  <c:v>0.87877312762404225</c:v>
                </c:pt>
                <c:pt idx="427">
                  <c:v>0.88125878750137687</c:v>
                </c:pt>
                <c:pt idx="428">
                  <c:v>0.88712203348310359</c:v>
                </c:pt>
                <c:pt idx="429">
                  <c:v>0.88877246063831095</c:v>
                </c:pt>
                <c:pt idx="430">
                  <c:v>0.888010701396312</c:v>
                </c:pt>
                <c:pt idx="431">
                  <c:v>0.89468033365765109</c:v>
                </c:pt>
                <c:pt idx="432">
                  <c:v>0.89352128030863776</c:v>
                </c:pt>
                <c:pt idx="433">
                  <c:v>0.89304076006787214</c:v>
                </c:pt>
                <c:pt idx="434">
                  <c:v>0.89293453303349779</c:v>
                </c:pt>
                <c:pt idx="435">
                  <c:v>0.8882740209446478</c:v>
                </c:pt>
                <c:pt idx="436">
                  <c:v>0.88745221631824311</c:v>
                </c:pt>
                <c:pt idx="437">
                  <c:v>0.88784595139222489</c:v>
                </c:pt>
                <c:pt idx="438">
                  <c:v>0.88464550551549881</c:v>
                </c:pt>
                <c:pt idx="439">
                  <c:v>0.88454121100256911</c:v>
                </c:pt>
                <c:pt idx="440">
                  <c:v>0.88779451264915132</c:v>
                </c:pt>
                <c:pt idx="441">
                  <c:v>0.88766075340867012</c:v>
                </c:pt>
                <c:pt idx="442">
                  <c:v>0.88873423320639555</c:v>
                </c:pt>
                <c:pt idx="443">
                  <c:v>0.89034002995632944</c:v>
                </c:pt>
                <c:pt idx="444">
                  <c:v>0.88986956083252267</c:v>
                </c:pt>
                <c:pt idx="445">
                  <c:v>0.88792611065152338</c:v>
                </c:pt>
                <c:pt idx="446">
                  <c:v>0.88875276881960052</c:v>
                </c:pt>
                <c:pt idx="447">
                  <c:v>0.88879196924073001</c:v>
                </c:pt>
                <c:pt idx="448">
                  <c:v>0.89246226579938948</c:v>
                </c:pt>
                <c:pt idx="449">
                  <c:v>0.89301359763616073</c:v>
                </c:pt>
                <c:pt idx="450">
                  <c:v>0.89250863621837961</c:v>
                </c:pt>
                <c:pt idx="451">
                  <c:v>0.89255194213965849</c:v>
                </c:pt>
                <c:pt idx="452">
                  <c:v>0.88877819739950925</c:v>
                </c:pt>
                <c:pt idx="453">
                  <c:v>0.88778963251228515</c:v>
                </c:pt>
                <c:pt idx="454">
                  <c:v>0.89880497461552333</c:v>
                </c:pt>
                <c:pt idx="455">
                  <c:v>0.89538614018947527</c:v>
                </c:pt>
                <c:pt idx="456">
                  <c:v>0.88604722238510791</c:v>
                </c:pt>
                <c:pt idx="457">
                  <c:v>0.88737860301606719</c:v>
                </c:pt>
                <c:pt idx="458">
                  <c:v>0.87717469908783585</c:v>
                </c:pt>
                <c:pt idx="459">
                  <c:v>0.88144710495376266</c:v>
                </c:pt>
                <c:pt idx="460">
                  <c:v>0.86607957388761314</c:v>
                </c:pt>
                <c:pt idx="461">
                  <c:v>0.86734089978661177</c:v>
                </c:pt>
                <c:pt idx="462">
                  <c:v>0.86591737007219161</c:v>
                </c:pt>
                <c:pt idx="463">
                  <c:v>0.86721051844839381</c:v>
                </c:pt>
                <c:pt idx="464">
                  <c:v>0.86239521626276994</c:v>
                </c:pt>
                <c:pt idx="465">
                  <c:v>0.86331497275711266</c:v>
                </c:pt>
                <c:pt idx="466">
                  <c:v>0.862705744428511</c:v>
                </c:pt>
                <c:pt idx="467">
                  <c:v>0.8660472247375991</c:v>
                </c:pt>
                <c:pt idx="468">
                  <c:v>0.86735241415291331</c:v>
                </c:pt>
                <c:pt idx="469">
                  <c:v>0.87108840554664313</c:v>
                </c:pt>
                <c:pt idx="470">
                  <c:v>0.87049162133170221</c:v>
                </c:pt>
                <c:pt idx="471">
                  <c:v>0.86853231366714789</c:v>
                </c:pt>
                <c:pt idx="472">
                  <c:v>0.86067905615697815</c:v>
                </c:pt>
                <c:pt idx="473">
                  <c:v>0.86060617865179212</c:v>
                </c:pt>
                <c:pt idx="474">
                  <c:v>0.86208090117926073</c:v>
                </c:pt>
                <c:pt idx="475">
                  <c:v>0.85987550698323445</c:v>
                </c:pt>
                <c:pt idx="476">
                  <c:v>0.85850128236874323</c:v>
                </c:pt>
                <c:pt idx="477">
                  <c:v>0.85088169412838188</c:v>
                </c:pt>
                <c:pt idx="478">
                  <c:v>0.85789117491987188</c:v>
                </c:pt>
                <c:pt idx="479">
                  <c:v>0.84913108673080029</c:v>
                </c:pt>
                <c:pt idx="480">
                  <c:v>0.85360725278563754</c:v>
                </c:pt>
                <c:pt idx="481">
                  <c:v>0.85880838425269146</c:v>
                </c:pt>
                <c:pt idx="482">
                  <c:v>0.85674098614688698</c:v>
                </c:pt>
                <c:pt idx="483">
                  <c:v>0.85771638797935379</c:v>
                </c:pt>
                <c:pt idx="484">
                  <c:v>0.84473530759237669</c:v>
                </c:pt>
                <c:pt idx="485">
                  <c:v>0.84414950064225658</c:v>
                </c:pt>
                <c:pt idx="486">
                  <c:v>0.84413866312044294</c:v>
                </c:pt>
                <c:pt idx="487">
                  <c:v>0.84442638581497897</c:v>
                </c:pt>
                <c:pt idx="488">
                  <c:v>0.84664176601481189</c:v>
                </c:pt>
                <c:pt idx="489">
                  <c:v>0.84146632368367491</c:v>
                </c:pt>
                <c:pt idx="490">
                  <c:v>0.84433454665898544</c:v>
                </c:pt>
                <c:pt idx="491">
                  <c:v>0.82977968442094441</c:v>
                </c:pt>
                <c:pt idx="492">
                  <c:v>0.83945732856957289</c:v>
                </c:pt>
                <c:pt idx="493">
                  <c:v>0.83915625569440078</c:v>
                </c:pt>
                <c:pt idx="494">
                  <c:v>0.83498555342191461</c:v>
                </c:pt>
                <c:pt idx="495">
                  <c:v>0.84384972977634198</c:v>
                </c:pt>
                <c:pt idx="496">
                  <c:v>0.84790509472777087</c:v>
                </c:pt>
                <c:pt idx="497">
                  <c:v>0.85133523566710201</c:v>
                </c:pt>
                <c:pt idx="498">
                  <c:v>0.85170264599237422</c:v>
                </c:pt>
                <c:pt idx="499">
                  <c:v>0.86015191268894786</c:v>
                </c:pt>
                <c:pt idx="500">
                  <c:v>0.86701490106785928</c:v>
                </c:pt>
                <c:pt idx="501">
                  <c:v>0.86709067913429649</c:v>
                </c:pt>
                <c:pt idx="502">
                  <c:v>0.86726397540083999</c:v>
                </c:pt>
                <c:pt idx="503">
                  <c:v>0.87422894988744348</c:v>
                </c:pt>
                <c:pt idx="504">
                  <c:v>0.87476430571852304</c:v>
                </c:pt>
                <c:pt idx="505">
                  <c:v>0.88360676843916064</c:v>
                </c:pt>
                <c:pt idx="506">
                  <c:v>0.88362470431700502</c:v>
                </c:pt>
                <c:pt idx="507">
                  <c:v>0.88858043597809455</c:v>
                </c:pt>
                <c:pt idx="508">
                  <c:v>0.89027471948137893</c:v>
                </c:pt>
                <c:pt idx="509">
                  <c:v>0.89121674153738173</c:v>
                </c:pt>
                <c:pt idx="510">
                  <c:v>0.89068584749285784</c:v>
                </c:pt>
                <c:pt idx="511">
                  <c:v>0.88910603412212119</c:v>
                </c:pt>
                <c:pt idx="512">
                  <c:v>0.89259624520444802</c:v>
                </c:pt>
                <c:pt idx="513">
                  <c:v>0.89258419442054171</c:v>
                </c:pt>
                <c:pt idx="514">
                  <c:v>0.89252198485638745</c:v>
                </c:pt>
                <c:pt idx="515">
                  <c:v>0.89866099995314153</c:v>
                </c:pt>
                <c:pt idx="516">
                  <c:v>0.89807294627615619</c:v>
                </c:pt>
                <c:pt idx="517">
                  <c:v>0.90519353187113316</c:v>
                </c:pt>
                <c:pt idx="518">
                  <c:v>0.90754609559875266</c:v>
                </c:pt>
                <c:pt idx="519">
                  <c:v>0.90662127667916215</c:v>
                </c:pt>
                <c:pt idx="520">
                  <c:v>0.90701350570504502</c:v>
                </c:pt>
                <c:pt idx="521">
                  <c:v>0.92277970074043392</c:v>
                </c:pt>
                <c:pt idx="522">
                  <c:v>0.91534167121266263</c:v>
                </c:pt>
                <c:pt idx="523">
                  <c:v>0.94610444850524567</c:v>
                </c:pt>
                <c:pt idx="524">
                  <c:v>0.93794158773395619</c:v>
                </c:pt>
                <c:pt idx="525">
                  <c:v>0.96047766859352446</c:v>
                </c:pt>
                <c:pt idx="526">
                  <c:v>0.95932019236130195</c:v>
                </c:pt>
                <c:pt idx="527">
                  <c:v>0.95725649746922015</c:v>
                </c:pt>
                <c:pt idx="528">
                  <c:v>0.96183707838347821</c:v>
                </c:pt>
                <c:pt idx="529">
                  <c:v>0.96125567069160156</c:v>
                </c:pt>
                <c:pt idx="530">
                  <c:v>0.95488400788715899</c:v>
                </c:pt>
                <c:pt idx="531">
                  <c:v>0.95510903682841741</c:v>
                </c:pt>
                <c:pt idx="532">
                  <c:v>0.95564682401370404</c:v>
                </c:pt>
                <c:pt idx="533">
                  <c:v>0.95964153143542785</c:v>
                </c:pt>
                <c:pt idx="534">
                  <c:v>0.95866575807285848</c:v>
                </c:pt>
                <c:pt idx="535">
                  <c:v>0.95749653957493286</c:v>
                </c:pt>
                <c:pt idx="536">
                  <c:v>0.95458640245343651</c:v>
                </c:pt>
                <c:pt idx="537">
                  <c:v>0.95494778136039105</c:v>
                </c:pt>
                <c:pt idx="538">
                  <c:v>0.95542032776205499</c:v>
                </c:pt>
                <c:pt idx="539">
                  <c:v>0.9567400907827861</c:v>
                </c:pt>
                <c:pt idx="540">
                  <c:v>0.95778961741505686</c:v>
                </c:pt>
                <c:pt idx="541">
                  <c:v>0.95746573496069343</c:v>
                </c:pt>
                <c:pt idx="542">
                  <c:v>0.95798840538449614</c:v>
                </c:pt>
                <c:pt idx="543">
                  <c:v>0.95794499593797455</c:v>
                </c:pt>
                <c:pt idx="544">
                  <c:v>0.9574596775028108</c:v>
                </c:pt>
                <c:pt idx="545">
                  <c:v>0.95727453107910332</c:v>
                </c:pt>
                <c:pt idx="546">
                  <c:v>0.95923522025607588</c:v>
                </c:pt>
                <c:pt idx="547">
                  <c:v>0.95820873660495798</c:v>
                </c:pt>
                <c:pt idx="548">
                  <c:v>0.95787957625859332</c:v>
                </c:pt>
                <c:pt idx="549">
                  <c:v>0.95770561344673311</c:v>
                </c:pt>
                <c:pt idx="550">
                  <c:v>0.95758092140418971</c:v>
                </c:pt>
                <c:pt idx="551">
                  <c:v>0.95785270644031983</c:v>
                </c:pt>
                <c:pt idx="552">
                  <c:v>0.95807176597381571</c:v>
                </c:pt>
                <c:pt idx="553">
                  <c:v>0.95763560780581425</c:v>
                </c:pt>
                <c:pt idx="554">
                  <c:v>0.95801331202695561</c:v>
                </c:pt>
                <c:pt idx="555">
                  <c:v>0.95935503217173113</c:v>
                </c:pt>
                <c:pt idx="556">
                  <c:v>0.95960818242634338</c:v>
                </c:pt>
                <c:pt idx="557">
                  <c:v>0.96064064051501319</c:v>
                </c:pt>
                <c:pt idx="558">
                  <c:v>0.95939781539932278</c:v>
                </c:pt>
                <c:pt idx="559">
                  <c:v>0.95774840968666708</c:v>
                </c:pt>
                <c:pt idx="560">
                  <c:v>0.95786236657074786</c:v>
                </c:pt>
                <c:pt idx="561">
                  <c:v>0.95809600835293374</c:v>
                </c:pt>
                <c:pt idx="562">
                  <c:v>0.95721821887198877</c:v>
                </c:pt>
                <c:pt idx="563">
                  <c:v>0.95801433150544457</c:v>
                </c:pt>
                <c:pt idx="564">
                  <c:v>0.95746597429377145</c:v>
                </c:pt>
                <c:pt idx="565">
                  <c:v>0.95613779799447229</c:v>
                </c:pt>
                <c:pt idx="566">
                  <c:v>0.95667533929601933</c:v>
                </c:pt>
                <c:pt idx="567">
                  <c:v>0.95662038028723673</c:v>
                </c:pt>
                <c:pt idx="568">
                  <c:v>0.95635390476852955</c:v>
                </c:pt>
                <c:pt idx="569">
                  <c:v>0.93983377635425958</c:v>
                </c:pt>
                <c:pt idx="570">
                  <c:v>0.9381084835757012</c:v>
                </c:pt>
                <c:pt idx="571">
                  <c:v>0.93792735536391669</c:v>
                </c:pt>
                <c:pt idx="572">
                  <c:v>0.93807469639517493</c:v>
                </c:pt>
                <c:pt idx="573">
                  <c:v>0.9386726950948121</c:v>
                </c:pt>
                <c:pt idx="574">
                  <c:v>0.93846599988925639</c:v>
                </c:pt>
                <c:pt idx="575">
                  <c:v>0.93724277398099898</c:v>
                </c:pt>
                <c:pt idx="576">
                  <c:v>0.93687638994617195</c:v>
                </c:pt>
                <c:pt idx="577">
                  <c:v>0.93853605291287123</c:v>
                </c:pt>
                <c:pt idx="578">
                  <c:v>0.938799499626636</c:v>
                </c:pt>
                <c:pt idx="579">
                  <c:v>0.93759555164504393</c:v>
                </c:pt>
                <c:pt idx="580">
                  <c:v>0.93673300756022371</c:v>
                </c:pt>
                <c:pt idx="581">
                  <c:v>0.93928461805104846</c:v>
                </c:pt>
                <c:pt idx="582">
                  <c:v>0.93956519931997762</c:v>
                </c:pt>
                <c:pt idx="583">
                  <c:v>0.94043193537295433</c:v>
                </c:pt>
                <c:pt idx="584">
                  <c:v>0.94082424656908104</c:v>
                </c:pt>
                <c:pt idx="585">
                  <c:v>0.94159607076944907</c:v>
                </c:pt>
                <c:pt idx="586">
                  <c:v>0.9376165039019958</c:v>
                </c:pt>
                <c:pt idx="587">
                  <c:v>0.93930261927014935</c:v>
                </c:pt>
                <c:pt idx="588">
                  <c:v>0.93013104072810426</c:v>
                </c:pt>
                <c:pt idx="589">
                  <c:v>0.92391994564173818</c:v>
                </c:pt>
                <c:pt idx="590">
                  <c:v>0.9249483564160863</c:v>
                </c:pt>
                <c:pt idx="591">
                  <c:v>0.91801324969230524</c:v>
                </c:pt>
                <c:pt idx="592">
                  <c:v>0.91639236033667737</c:v>
                </c:pt>
                <c:pt idx="593">
                  <c:v>0.9215176871652927</c:v>
                </c:pt>
                <c:pt idx="594">
                  <c:v>0.91893395719029625</c:v>
                </c:pt>
                <c:pt idx="595">
                  <c:v>0.92013674360905684</c:v>
                </c:pt>
                <c:pt idx="596">
                  <c:v>0.90969258032685374</c:v>
                </c:pt>
                <c:pt idx="597">
                  <c:v>0.91005730507576821</c:v>
                </c:pt>
                <c:pt idx="598">
                  <c:v>0.91204388772738842</c:v>
                </c:pt>
                <c:pt idx="599">
                  <c:v>0.91608456948371209</c:v>
                </c:pt>
                <c:pt idx="600">
                  <c:v>0.91563818164112598</c:v>
                </c:pt>
                <c:pt idx="601">
                  <c:v>0.91898687556533265</c:v>
                </c:pt>
                <c:pt idx="602">
                  <c:v>0.91644325608158506</c:v>
                </c:pt>
                <c:pt idx="603">
                  <c:v>0.91810136834349076</c:v>
                </c:pt>
                <c:pt idx="604">
                  <c:v>0.91841283989080125</c:v>
                </c:pt>
                <c:pt idx="605">
                  <c:v>0.91457953572565998</c:v>
                </c:pt>
                <c:pt idx="606">
                  <c:v>0.91350069571501114</c:v>
                </c:pt>
                <c:pt idx="607">
                  <c:v>0.91173504260147176</c:v>
                </c:pt>
                <c:pt idx="608">
                  <c:v>0.9118563813032583</c:v>
                </c:pt>
                <c:pt idx="609">
                  <c:v>0.90982858209307693</c:v>
                </c:pt>
                <c:pt idx="610">
                  <c:v>0.91122153936886874</c:v>
                </c:pt>
                <c:pt idx="611">
                  <c:v>0.91092072496856702</c:v>
                </c:pt>
                <c:pt idx="612">
                  <c:v>0.9117212753826559</c:v>
                </c:pt>
                <c:pt idx="613">
                  <c:v>0.91174109547308579</c:v>
                </c:pt>
                <c:pt idx="614">
                  <c:v>0.90952777786205152</c:v>
                </c:pt>
                <c:pt idx="615">
                  <c:v>0.9048081986499168</c:v>
                </c:pt>
                <c:pt idx="616">
                  <c:v>0.90638365151361022</c:v>
                </c:pt>
                <c:pt idx="617">
                  <c:v>0.90924025509657136</c:v>
                </c:pt>
                <c:pt idx="618">
                  <c:v>0.90900827978000887</c:v>
                </c:pt>
                <c:pt idx="619">
                  <c:v>0.90593363106257196</c:v>
                </c:pt>
                <c:pt idx="620">
                  <c:v>0.89674695411482674</c:v>
                </c:pt>
                <c:pt idx="621">
                  <c:v>0.89748313020613424</c:v>
                </c:pt>
                <c:pt idx="622">
                  <c:v>0.90090559035128448</c:v>
                </c:pt>
                <c:pt idx="623">
                  <c:v>0.90125549790423898</c:v>
                </c:pt>
                <c:pt idx="624">
                  <c:v>0.89397830446997473</c:v>
                </c:pt>
                <c:pt idx="625">
                  <c:v>0.89790395728055516</c:v>
                </c:pt>
                <c:pt idx="626">
                  <c:v>0.89482281484619941</c:v>
                </c:pt>
                <c:pt idx="627">
                  <c:v>0.89140126027784627</c:v>
                </c:pt>
                <c:pt idx="628">
                  <c:v>0.89566918797232642</c:v>
                </c:pt>
                <c:pt idx="629">
                  <c:v>0.89676064936438471</c:v>
                </c:pt>
                <c:pt idx="630">
                  <c:v>0.89892723781980877</c:v>
                </c:pt>
                <c:pt idx="631">
                  <c:v>0.89787009190783695</c:v>
                </c:pt>
                <c:pt idx="632">
                  <c:v>0.92417258768135835</c:v>
                </c:pt>
                <c:pt idx="633">
                  <c:v>0.92626520459221373</c:v>
                </c:pt>
                <c:pt idx="634">
                  <c:v>0.92548625897963499</c:v>
                </c:pt>
                <c:pt idx="635">
                  <c:v>0.92713468928821663</c:v>
                </c:pt>
                <c:pt idx="636">
                  <c:v>0.92493030532243348</c:v>
                </c:pt>
                <c:pt idx="637">
                  <c:v>0.92481361450873922</c:v>
                </c:pt>
                <c:pt idx="638">
                  <c:v>0.92610766793951027</c:v>
                </c:pt>
                <c:pt idx="639">
                  <c:v>0.92608511608842026</c:v>
                </c:pt>
                <c:pt idx="640">
                  <c:v>0.92627226160195586</c:v>
                </c:pt>
                <c:pt idx="641">
                  <c:v>0.92643873765123441</c:v>
                </c:pt>
                <c:pt idx="642">
                  <c:v>0.9264239408251298</c:v>
                </c:pt>
                <c:pt idx="643">
                  <c:v>0.92684889474668064</c:v>
                </c:pt>
                <c:pt idx="644">
                  <c:v>0.91999792373677047</c:v>
                </c:pt>
                <c:pt idx="645">
                  <c:v>0.91869797529296948</c:v>
                </c:pt>
                <c:pt idx="646">
                  <c:v>0.91474423236209856</c:v>
                </c:pt>
                <c:pt idx="647">
                  <c:v>0.91084832049978981</c:v>
                </c:pt>
                <c:pt idx="648">
                  <c:v>0.90935289297715827</c:v>
                </c:pt>
                <c:pt idx="649">
                  <c:v>0.90853767182926282</c:v>
                </c:pt>
                <c:pt idx="650">
                  <c:v>0.90828738289157374</c:v>
                </c:pt>
                <c:pt idx="651">
                  <c:v>0.90850335448673392</c:v>
                </c:pt>
                <c:pt idx="652">
                  <c:v>0.90438294354937354</c:v>
                </c:pt>
                <c:pt idx="653">
                  <c:v>0.88884704325696584</c:v>
                </c:pt>
                <c:pt idx="654">
                  <c:v>0.88798080341724062</c:v>
                </c:pt>
                <c:pt idx="655">
                  <c:v>0.89076553142930082</c:v>
                </c:pt>
                <c:pt idx="656">
                  <c:v>0.89130097647305417</c:v>
                </c:pt>
                <c:pt idx="657">
                  <c:v>0.89599454942022516</c:v>
                </c:pt>
                <c:pt idx="658">
                  <c:v>0.88924855029972516</c:v>
                </c:pt>
                <c:pt idx="659">
                  <c:v>0.89124146343764354</c:v>
                </c:pt>
                <c:pt idx="660">
                  <c:v>0.88625595952608083</c:v>
                </c:pt>
                <c:pt idx="661">
                  <c:v>0.88495818243408098</c:v>
                </c:pt>
                <c:pt idx="662">
                  <c:v>0.87131218217427164</c:v>
                </c:pt>
                <c:pt idx="663">
                  <c:v>0.86394441229834018</c:v>
                </c:pt>
                <c:pt idx="664">
                  <c:v>0.84825653464957151</c:v>
                </c:pt>
                <c:pt idx="665">
                  <c:v>0.85207686480552591</c:v>
                </c:pt>
                <c:pt idx="666">
                  <c:v>0.81886974481774977</c:v>
                </c:pt>
                <c:pt idx="667">
                  <c:v>0.8212223210946209</c:v>
                </c:pt>
                <c:pt idx="668">
                  <c:v>0.84444030606211917</c:v>
                </c:pt>
                <c:pt idx="669">
                  <c:v>0.84953817544788235</c:v>
                </c:pt>
                <c:pt idx="670">
                  <c:v>0.85086064454389398</c:v>
                </c:pt>
                <c:pt idx="671">
                  <c:v>0.84177207007285482</c:v>
                </c:pt>
                <c:pt idx="672">
                  <c:v>0.82146393157674824</c:v>
                </c:pt>
                <c:pt idx="673">
                  <c:v>0.82085879959825014</c:v>
                </c:pt>
                <c:pt idx="674">
                  <c:v>0.80810870421474534</c:v>
                </c:pt>
                <c:pt idx="675">
                  <c:v>0.80797898064956053</c:v>
                </c:pt>
                <c:pt idx="676">
                  <c:v>0.79619706599883355</c:v>
                </c:pt>
                <c:pt idx="677">
                  <c:v>0.78992267513291792</c:v>
                </c:pt>
                <c:pt idx="678">
                  <c:v>0.79816275965484096</c:v>
                </c:pt>
                <c:pt idx="679">
                  <c:v>0.78570032780200882</c:v>
                </c:pt>
                <c:pt idx="680">
                  <c:v>0.78490415464482033</c:v>
                </c:pt>
                <c:pt idx="681">
                  <c:v>0.78650678765504456</c:v>
                </c:pt>
                <c:pt idx="682">
                  <c:v>0.78532015672357014</c:v>
                </c:pt>
                <c:pt idx="683">
                  <c:v>0.80743373260581519</c:v>
                </c:pt>
                <c:pt idx="684">
                  <c:v>0.81308488370673593</c:v>
                </c:pt>
                <c:pt idx="685">
                  <c:v>0.80409246434164239</c:v>
                </c:pt>
                <c:pt idx="686">
                  <c:v>0.79775393156772034</c:v>
                </c:pt>
                <c:pt idx="687">
                  <c:v>0.82219335618251865</c:v>
                </c:pt>
                <c:pt idx="688">
                  <c:v>0.81906641835595551</c:v>
                </c:pt>
                <c:pt idx="689">
                  <c:v>0.83334516579425533</c:v>
                </c:pt>
                <c:pt idx="690">
                  <c:v>0.83317344279984162</c:v>
                </c:pt>
                <c:pt idx="691">
                  <c:v>0.84542167601438389</c:v>
                </c:pt>
                <c:pt idx="692">
                  <c:v>0.85400839635697412</c:v>
                </c:pt>
                <c:pt idx="693">
                  <c:v>0.85158463568424658</c:v>
                </c:pt>
                <c:pt idx="694">
                  <c:v>0.84675117072317418</c:v>
                </c:pt>
                <c:pt idx="695">
                  <c:v>0.85251971261471382</c:v>
                </c:pt>
                <c:pt idx="696">
                  <c:v>0.85382783566675557</c:v>
                </c:pt>
                <c:pt idx="697">
                  <c:v>0.84965417572028523</c:v>
                </c:pt>
                <c:pt idx="698">
                  <c:v>0.84609307737980544</c:v>
                </c:pt>
                <c:pt idx="699">
                  <c:v>0.84153753336210801</c:v>
                </c:pt>
                <c:pt idx="700">
                  <c:v>0.84195118731194629</c:v>
                </c:pt>
                <c:pt idx="701">
                  <c:v>0.84448968665020641</c:v>
                </c:pt>
                <c:pt idx="702">
                  <c:v>0.84379793875863862</c:v>
                </c:pt>
                <c:pt idx="703">
                  <c:v>0.84007247391286033</c:v>
                </c:pt>
                <c:pt idx="704">
                  <c:v>0.83857722576471905</c:v>
                </c:pt>
                <c:pt idx="705">
                  <c:v>0.84026593212178124</c:v>
                </c:pt>
                <c:pt idx="706">
                  <c:v>0.84086717637919928</c:v>
                </c:pt>
                <c:pt idx="707">
                  <c:v>0.84292519086046602</c:v>
                </c:pt>
                <c:pt idx="708">
                  <c:v>0.8417533470482742</c:v>
                </c:pt>
                <c:pt idx="709">
                  <c:v>0.84488881612544131</c:v>
                </c:pt>
                <c:pt idx="710">
                  <c:v>0.83299298740929228</c:v>
                </c:pt>
                <c:pt idx="711">
                  <c:v>0.82761679032390312</c:v>
                </c:pt>
                <c:pt idx="712">
                  <c:v>0.81985163058333521</c:v>
                </c:pt>
                <c:pt idx="713">
                  <c:v>0.82037689031715999</c:v>
                </c:pt>
                <c:pt idx="714">
                  <c:v>0.82200927524543299</c:v>
                </c:pt>
                <c:pt idx="715">
                  <c:v>0.82169327626084387</c:v>
                </c:pt>
                <c:pt idx="716">
                  <c:v>0.82791632721228758</c:v>
                </c:pt>
                <c:pt idx="717">
                  <c:v>0.82876717399931621</c:v>
                </c:pt>
                <c:pt idx="718">
                  <c:v>0.83408924379483251</c:v>
                </c:pt>
                <c:pt idx="719">
                  <c:v>0.84140598520216126</c:v>
                </c:pt>
                <c:pt idx="720">
                  <c:v>0.84295457253281003</c:v>
                </c:pt>
                <c:pt idx="721">
                  <c:v>0.84864038588672752</c:v>
                </c:pt>
                <c:pt idx="722">
                  <c:v>0.84716981455464457</c:v>
                </c:pt>
                <c:pt idx="723">
                  <c:v>0.84673210412290179</c:v>
                </c:pt>
                <c:pt idx="724">
                  <c:v>0.84564096184215154</c:v>
                </c:pt>
                <c:pt idx="725">
                  <c:v>0.84147259687606102</c:v>
                </c:pt>
                <c:pt idx="726">
                  <c:v>0.84191169089525175</c:v>
                </c:pt>
                <c:pt idx="727">
                  <c:v>0.84015615395534737</c:v>
                </c:pt>
                <c:pt idx="728">
                  <c:v>0.83882606762954848</c:v>
                </c:pt>
                <c:pt idx="729">
                  <c:v>0.85973266469094989</c:v>
                </c:pt>
                <c:pt idx="730">
                  <c:v>0.85695708858944308</c:v>
                </c:pt>
                <c:pt idx="731">
                  <c:v>0.85082396298051277</c:v>
                </c:pt>
                <c:pt idx="732">
                  <c:v>0.84989622612241678</c:v>
                </c:pt>
                <c:pt idx="733">
                  <c:v>0.84855647709797122</c:v>
                </c:pt>
                <c:pt idx="734">
                  <c:v>0.86289498024241906</c:v>
                </c:pt>
                <c:pt idx="735">
                  <c:v>0.87070244915552786</c:v>
                </c:pt>
                <c:pt idx="736">
                  <c:v>0.86140101818397885</c:v>
                </c:pt>
                <c:pt idx="737">
                  <c:v>0.86508319377920206</c:v>
                </c:pt>
                <c:pt idx="738">
                  <c:v>0.8631746830397905</c:v>
                </c:pt>
                <c:pt idx="739">
                  <c:v>0.86786224273128798</c:v>
                </c:pt>
                <c:pt idx="740">
                  <c:v>0.87783920789027114</c:v>
                </c:pt>
                <c:pt idx="741">
                  <c:v>0.88340916449514983</c:v>
                </c:pt>
                <c:pt idx="742">
                  <c:v>0.88237709448906143</c:v>
                </c:pt>
                <c:pt idx="743">
                  <c:v>0.89225491292171233</c:v>
                </c:pt>
                <c:pt idx="744">
                  <c:v>0.89049488827651713</c:v>
                </c:pt>
                <c:pt idx="745">
                  <c:v>0.88798229159631603</c:v>
                </c:pt>
                <c:pt idx="746">
                  <c:v>0.8885973404632812</c:v>
                </c:pt>
                <c:pt idx="747">
                  <c:v>0.88982946769935745</c:v>
                </c:pt>
                <c:pt idx="748">
                  <c:v>0.89255150606800437</c:v>
                </c:pt>
                <c:pt idx="749">
                  <c:v>0.89857180724703489</c:v>
                </c:pt>
                <c:pt idx="750">
                  <c:v>0.89614089476009473</c:v>
                </c:pt>
                <c:pt idx="751">
                  <c:v>0.89284594193637901</c:v>
                </c:pt>
                <c:pt idx="752">
                  <c:v>0.89457077794456175</c:v>
                </c:pt>
                <c:pt idx="753">
                  <c:v>0.89550630765917238</c:v>
                </c:pt>
                <c:pt idx="754">
                  <c:v>0.89353039881135332</c:v>
                </c:pt>
                <c:pt idx="755">
                  <c:v>0.8876294890353057</c:v>
                </c:pt>
                <c:pt idx="756">
                  <c:v>0.88702785769582104</c:v>
                </c:pt>
                <c:pt idx="757">
                  <c:v>0.88309474321479398</c:v>
                </c:pt>
                <c:pt idx="758">
                  <c:v>0.87988063584899801</c:v>
                </c:pt>
                <c:pt idx="759">
                  <c:v>0.88047348579887763</c:v>
                </c:pt>
                <c:pt idx="760">
                  <c:v>0.87703303702336455</c:v>
                </c:pt>
                <c:pt idx="761">
                  <c:v>0.8749714967671276</c:v>
                </c:pt>
                <c:pt idx="762">
                  <c:v>0.87822623575610914</c:v>
                </c:pt>
                <c:pt idx="763">
                  <c:v>0.8796010882443317</c:v>
                </c:pt>
                <c:pt idx="764">
                  <c:v>0.87965631936289357</c:v>
                </c:pt>
                <c:pt idx="765">
                  <c:v>0.87814557235465796</c:v>
                </c:pt>
                <c:pt idx="766">
                  <c:v>0.87564436757591646</c:v>
                </c:pt>
                <c:pt idx="767">
                  <c:v>0.86752931135004052</c:v>
                </c:pt>
                <c:pt idx="768">
                  <c:v>0.87588351593563896</c:v>
                </c:pt>
                <c:pt idx="769">
                  <c:v>0.87569894992411246</c:v>
                </c:pt>
                <c:pt idx="770">
                  <c:v>0.87460125998208493</c:v>
                </c:pt>
                <c:pt idx="771">
                  <c:v>0.87503198729287901</c:v>
                </c:pt>
                <c:pt idx="772">
                  <c:v>0.87358634340000307</c:v>
                </c:pt>
                <c:pt idx="773">
                  <c:v>0.87666538823468154</c:v>
                </c:pt>
                <c:pt idx="774">
                  <c:v>0.86282618538350653</c:v>
                </c:pt>
                <c:pt idx="775">
                  <c:v>0.86936960467293056</c:v>
                </c:pt>
                <c:pt idx="776">
                  <c:v>0.86796756394404739</c:v>
                </c:pt>
                <c:pt idx="777">
                  <c:v>0.86205629406637241</c:v>
                </c:pt>
                <c:pt idx="778">
                  <c:v>0.85898558922510293</c:v>
                </c:pt>
                <c:pt idx="779">
                  <c:v>0.85415716676041875</c:v>
                </c:pt>
                <c:pt idx="780">
                  <c:v>0.85324225593878766</c:v>
                </c:pt>
                <c:pt idx="781">
                  <c:v>0.84935449639050653</c:v>
                </c:pt>
                <c:pt idx="782">
                  <c:v>0.84343053416868907</c:v>
                </c:pt>
                <c:pt idx="783">
                  <c:v>0.84018736158199148</c:v>
                </c:pt>
                <c:pt idx="784">
                  <c:v>0.83350467978065301</c:v>
                </c:pt>
                <c:pt idx="785">
                  <c:v>0.83533087959176566</c:v>
                </c:pt>
                <c:pt idx="786">
                  <c:v>0.83513646943688091</c:v>
                </c:pt>
                <c:pt idx="787">
                  <c:v>0.83159176498372267</c:v>
                </c:pt>
                <c:pt idx="788">
                  <c:v>0.8278356469274154</c:v>
                </c:pt>
                <c:pt idx="789">
                  <c:v>0.82734709927850059</c:v>
                </c:pt>
                <c:pt idx="790">
                  <c:v>0.82107402914511352</c:v>
                </c:pt>
                <c:pt idx="791">
                  <c:v>0.82103246180354694</c:v>
                </c:pt>
                <c:pt idx="792">
                  <c:v>0.79683843948686539</c:v>
                </c:pt>
                <c:pt idx="793">
                  <c:v>0.80122649116322231</c:v>
                </c:pt>
                <c:pt idx="794">
                  <c:v>0.79786386043507007</c:v>
                </c:pt>
                <c:pt idx="795">
                  <c:v>0.78660441380820045</c:v>
                </c:pt>
                <c:pt idx="796">
                  <c:v>0.79508813453115657</c:v>
                </c:pt>
                <c:pt idx="797">
                  <c:v>0.79420341508253367</c:v>
                </c:pt>
                <c:pt idx="798">
                  <c:v>0.7867017654042272</c:v>
                </c:pt>
                <c:pt idx="799">
                  <c:v>0.78832154959917888</c:v>
                </c:pt>
                <c:pt idx="800">
                  <c:v>0.78612948853670506</c:v>
                </c:pt>
                <c:pt idx="801">
                  <c:v>0.80132654676820136</c:v>
                </c:pt>
                <c:pt idx="802">
                  <c:v>0.79440975066573638</c:v>
                </c:pt>
                <c:pt idx="803">
                  <c:v>0.79577037638659864</c:v>
                </c:pt>
                <c:pt idx="804">
                  <c:v>0.79226408938881254</c:v>
                </c:pt>
                <c:pt idx="805">
                  <c:v>0.79204939318667233</c:v>
                </c:pt>
                <c:pt idx="806">
                  <c:v>0.75441644239549632</c:v>
                </c:pt>
                <c:pt idx="807">
                  <c:v>0.75680369919148505</c:v>
                </c:pt>
                <c:pt idx="808">
                  <c:v>0.73802832098660731</c:v>
                </c:pt>
                <c:pt idx="809">
                  <c:v>0.7497600887944863</c:v>
                </c:pt>
                <c:pt idx="810">
                  <c:v>0.74706614774462199</c:v>
                </c:pt>
                <c:pt idx="811">
                  <c:v>0.75140559490727099</c:v>
                </c:pt>
                <c:pt idx="812">
                  <c:v>0.72691007725026946</c:v>
                </c:pt>
                <c:pt idx="813">
                  <c:v>0.72514678881203043</c:v>
                </c:pt>
                <c:pt idx="814">
                  <c:v>0.72822757775463809</c:v>
                </c:pt>
                <c:pt idx="815">
                  <c:v>0.72868654920347431</c:v>
                </c:pt>
                <c:pt idx="816">
                  <c:v>0.71551083773782487</c:v>
                </c:pt>
                <c:pt idx="817">
                  <c:v>0.70989339757048353</c:v>
                </c:pt>
                <c:pt idx="818">
                  <c:v>0.71978964111234767</c:v>
                </c:pt>
                <c:pt idx="819">
                  <c:v>0.71547303335469237</c:v>
                </c:pt>
                <c:pt idx="820">
                  <c:v>0.7164437694295327</c:v>
                </c:pt>
                <c:pt idx="821">
                  <c:v>0.71279405625248493</c:v>
                </c:pt>
                <c:pt idx="822">
                  <c:v>0.713618903787124</c:v>
                </c:pt>
                <c:pt idx="823">
                  <c:v>0.71942337584654126</c:v>
                </c:pt>
                <c:pt idx="824">
                  <c:v>0.72437960433665516</c:v>
                </c:pt>
                <c:pt idx="825">
                  <c:v>0.7261348798094962</c:v>
                </c:pt>
                <c:pt idx="826">
                  <c:v>0.74786509140024737</c:v>
                </c:pt>
                <c:pt idx="827">
                  <c:v>0.739526635330086</c:v>
                </c:pt>
                <c:pt idx="828">
                  <c:v>0.73025165454922347</c:v>
                </c:pt>
                <c:pt idx="829">
                  <c:v>0.73305106255558061</c:v>
                </c:pt>
                <c:pt idx="830">
                  <c:v>0.74734510072476812</c:v>
                </c:pt>
                <c:pt idx="831">
                  <c:v>0.72885590672905942</c:v>
                </c:pt>
                <c:pt idx="832">
                  <c:v>0.72888448370243741</c:v>
                </c:pt>
                <c:pt idx="833">
                  <c:v>0.72972726810623723</c:v>
                </c:pt>
                <c:pt idx="834">
                  <c:v>0.73553798364427203</c:v>
                </c:pt>
                <c:pt idx="835">
                  <c:v>0.73417008935394046</c:v>
                </c:pt>
                <c:pt idx="836">
                  <c:v>0.73494638614645147</c:v>
                </c:pt>
                <c:pt idx="837">
                  <c:v>0.78333711812162465</c:v>
                </c:pt>
                <c:pt idx="838">
                  <c:v>0.79001774861508067</c:v>
                </c:pt>
                <c:pt idx="839">
                  <c:v>0.7913167457175756</c:v>
                </c:pt>
                <c:pt idx="840">
                  <c:v>0.79232310154908425</c:v>
                </c:pt>
                <c:pt idx="841">
                  <c:v>0.80942458428578234</c:v>
                </c:pt>
                <c:pt idx="842">
                  <c:v>0.81463149816554015</c:v>
                </c:pt>
                <c:pt idx="843">
                  <c:v>0.81675772744668351</c:v>
                </c:pt>
                <c:pt idx="844">
                  <c:v>0.81680932631812553</c:v>
                </c:pt>
                <c:pt idx="845">
                  <c:v>0.81533160833131513</c:v>
                </c:pt>
                <c:pt idx="846">
                  <c:v>0.81956622052354955</c:v>
                </c:pt>
                <c:pt idx="847">
                  <c:v>0.82640058701654773</c:v>
                </c:pt>
                <c:pt idx="848">
                  <c:v>0.82776094890835994</c:v>
                </c:pt>
                <c:pt idx="849">
                  <c:v>0.8246081066473917</c:v>
                </c:pt>
                <c:pt idx="850">
                  <c:v>0.82495976555289185</c:v>
                </c:pt>
                <c:pt idx="851">
                  <c:v>0.83794505063429914</c:v>
                </c:pt>
                <c:pt idx="852">
                  <c:v>0.83794014412323725</c:v>
                </c:pt>
                <c:pt idx="853">
                  <c:v>0.84261814581112437</c:v>
                </c:pt>
                <c:pt idx="854">
                  <c:v>0.8420746655903919</c:v>
                </c:pt>
                <c:pt idx="855">
                  <c:v>0.83948854023283337</c:v>
                </c:pt>
                <c:pt idx="856">
                  <c:v>0.83824232935938725</c:v>
                </c:pt>
                <c:pt idx="857">
                  <c:v>0.84306220220745143</c:v>
                </c:pt>
                <c:pt idx="858">
                  <c:v>0.84862636906133426</c:v>
                </c:pt>
                <c:pt idx="859">
                  <c:v>0.83475361655523861</c:v>
                </c:pt>
                <c:pt idx="860">
                  <c:v>0.83541244766316447</c:v>
                </c:pt>
                <c:pt idx="861">
                  <c:v>0.83606886427951721</c:v>
                </c:pt>
                <c:pt idx="862">
                  <c:v>0.83288730603099403</c:v>
                </c:pt>
                <c:pt idx="863">
                  <c:v>0.83779349042994877</c:v>
                </c:pt>
                <c:pt idx="864">
                  <c:v>0.8233844593105184</c:v>
                </c:pt>
                <c:pt idx="865">
                  <c:v>0.82103627735868023</c:v>
                </c:pt>
                <c:pt idx="866">
                  <c:v>0.82242466565193229</c:v>
                </c:pt>
                <c:pt idx="867">
                  <c:v>0.82641182509593791</c:v>
                </c:pt>
                <c:pt idx="868">
                  <c:v>0.82475929905091705</c:v>
                </c:pt>
                <c:pt idx="869">
                  <c:v>0.82685282967152862</c:v>
                </c:pt>
                <c:pt idx="870">
                  <c:v>0.82753883563938591</c:v>
                </c:pt>
                <c:pt idx="871">
                  <c:v>0.81056805193948112</c:v>
                </c:pt>
                <c:pt idx="872">
                  <c:v>0.81682350073532872</c:v>
                </c:pt>
                <c:pt idx="873">
                  <c:v>0.84065819382803386</c:v>
                </c:pt>
                <c:pt idx="874">
                  <c:v>0.83587117455563231</c:v>
                </c:pt>
                <c:pt idx="875">
                  <c:v>0.83431721498373457</c:v>
                </c:pt>
                <c:pt idx="876">
                  <c:v>0.83542050148821212</c:v>
                </c:pt>
                <c:pt idx="877">
                  <c:v>0.82968911871149198</c:v>
                </c:pt>
                <c:pt idx="878">
                  <c:v>0.83120478200970338</c:v>
                </c:pt>
                <c:pt idx="879">
                  <c:v>0.8280988941767029</c:v>
                </c:pt>
                <c:pt idx="880">
                  <c:v>0.83140810107127572</c:v>
                </c:pt>
                <c:pt idx="881">
                  <c:v>0.83054910526728187</c:v>
                </c:pt>
                <c:pt idx="882">
                  <c:v>0.83331650245301103</c:v>
                </c:pt>
                <c:pt idx="883">
                  <c:v>0.83237203588205111</c:v>
                </c:pt>
                <c:pt idx="884">
                  <c:v>0.82633011305638404</c:v>
                </c:pt>
                <c:pt idx="885">
                  <c:v>0.82724734972247005</c:v>
                </c:pt>
                <c:pt idx="886">
                  <c:v>0.82894441523105455</c:v>
                </c:pt>
                <c:pt idx="887">
                  <c:v>0.82787714339372354</c:v>
                </c:pt>
                <c:pt idx="888">
                  <c:v>0.82519778124824272</c:v>
                </c:pt>
                <c:pt idx="889">
                  <c:v>0.80307659511218477</c:v>
                </c:pt>
                <c:pt idx="890">
                  <c:v>0.80037323654283354</c:v>
                </c:pt>
                <c:pt idx="891">
                  <c:v>0.80645670668992964</c:v>
                </c:pt>
                <c:pt idx="892">
                  <c:v>0.80690149786558674</c:v>
                </c:pt>
                <c:pt idx="893">
                  <c:v>0.79473323320779488</c:v>
                </c:pt>
                <c:pt idx="894">
                  <c:v>0.80306707394526033</c:v>
                </c:pt>
                <c:pt idx="895">
                  <c:v>0.80604328798578817</c:v>
                </c:pt>
                <c:pt idx="896">
                  <c:v>0.81213733114863285</c:v>
                </c:pt>
                <c:pt idx="897">
                  <c:v>0.80662856029133301</c:v>
                </c:pt>
                <c:pt idx="898">
                  <c:v>0.80187369191569879</c:v>
                </c:pt>
                <c:pt idx="899">
                  <c:v>0.80213444546598511</c:v>
                </c:pt>
                <c:pt idx="900">
                  <c:v>0.78003406294022215</c:v>
                </c:pt>
                <c:pt idx="901">
                  <c:v>0.76683300821810274</c:v>
                </c:pt>
                <c:pt idx="902">
                  <c:v>0.76088352697934525</c:v>
                </c:pt>
                <c:pt idx="903">
                  <c:v>0.75917926765781318</c:v>
                </c:pt>
                <c:pt idx="904">
                  <c:v>0.74109108824676817</c:v>
                </c:pt>
                <c:pt idx="905">
                  <c:v>0.73194937105267943</c:v>
                </c:pt>
                <c:pt idx="906">
                  <c:v>0.74916242235015496</c:v>
                </c:pt>
                <c:pt idx="907">
                  <c:v>0.76074506025129085</c:v>
                </c:pt>
                <c:pt idx="908">
                  <c:v>0.76350121387438297</c:v>
                </c:pt>
                <c:pt idx="909">
                  <c:v>0.77623066159864895</c:v>
                </c:pt>
                <c:pt idx="910">
                  <c:v>0.74655812903548557</c:v>
                </c:pt>
                <c:pt idx="911">
                  <c:v>0.75469033658652163</c:v>
                </c:pt>
                <c:pt idx="912">
                  <c:v>0.75474498102044063</c:v>
                </c:pt>
                <c:pt idx="913">
                  <c:v>0.76458687005409964</c:v>
                </c:pt>
                <c:pt idx="914">
                  <c:v>0.7622727775501591</c:v>
                </c:pt>
                <c:pt idx="915">
                  <c:v>0.76892899344791033</c:v>
                </c:pt>
                <c:pt idx="916">
                  <c:v>0.7638884188021372</c:v>
                </c:pt>
                <c:pt idx="917">
                  <c:v>0.76294453316166189</c:v>
                </c:pt>
                <c:pt idx="918">
                  <c:v>0.75992033882440047</c:v>
                </c:pt>
                <c:pt idx="919">
                  <c:v>0.75721605291015892</c:v>
                </c:pt>
                <c:pt idx="920">
                  <c:v>0.75789998303555561</c:v>
                </c:pt>
                <c:pt idx="921">
                  <c:v>0.75790117681843294</c:v>
                </c:pt>
                <c:pt idx="922">
                  <c:v>0.75806078805453903</c:v>
                </c:pt>
                <c:pt idx="923">
                  <c:v>0.7581328837959399</c:v>
                </c:pt>
                <c:pt idx="924">
                  <c:v>0.75404043683484367</c:v>
                </c:pt>
                <c:pt idx="925">
                  <c:v>0.75181862162692092</c:v>
                </c:pt>
                <c:pt idx="926">
                  <c:v>0.74966258252276918</c:v>
                </c:pt>
                <c:pt idx="927">
                  <c:v>0.7484357828971212</c:v>
                </c:pt>
                <c:pt idx="928">
                  <c:v>0.74316468683570125</c:v>
                </c:pt>
                <c:pt idx="929">
                  <c:v>0.74545948929608996</c:v>
                </c:pt>
                <c:pt idx="930">
                  <c:v>0.72694570341911324</c:v>
                </c:pt>
                <c:pt idx="931">
                  <c:v>0.72582930689572545</c:v>
                </c:pt>
                <c:pt idx="932">
                  <c:v>0.72320722384135627</c:v>
                </c:pt>
                <c:pt idx="933">
                  <c:v>0.72587784003394884</c:v>
                </c:pt>
                <c:pt idx="934">
                  <c:v>0.73185223643494868</c:v>
                </c:pt>
                <c:pt idx="935">
                  <c:v>0.73725292745070892</c:v>
                </c:pt>
                <c:pt idx="936">
                  <c:v>0.70885944614084184</c:v>
                </c:pt>
                <c:pt idx="937">
                  <c:v>0.70389532086837581</c:v>
                </c:pt>
                <c:pt idx="938">
                  <c:v>0.70548275791375992</c:v>
                </c:pt>
                <c:pt idx="939">
                  <c:v>0.70372316131895185</c:v>
                </c:pt>
                <c:pt idx="940">
                  <c:v>0.70219810556000806</c:v>
                </c:pt>
                <c:pt idx="941">
                  <c:v>0.7028144800356283</c:v>
                </c:pt>
                <c:pt idx="942">
                  <c:v>0.69928418624228872</c:v>
                </c:pt>
                <c:pt idx="943">
                  <c:v>0.76005156301207744</c:v>
                </c:pt>
                <c:pt idx="944">
                  <c:v>0.75864051363498575</c:v>
                </c:pt>
                <c:pt idx="945">
                  <c:v>0.75834760658007838</c:v>
                </c:pt>
                <c:pt idx="946">
                  <c:v>0.76013126873560777</c:v>
                </c:pt>
                <c:pt idx="947">
                  <c:v>0.76497356639613412</c:v>
                </c:pt>
                <c:pt idx="948">
                  <c:v>0.76155941769308599</c:v>
                </c:pt>
                <c:pt idx="949">
                  <c:v>0.76719374440382004</c:v>
                </c:pt>
                <c:pt idx="950">
                  <c:v>0.76369909221651178</c:v>
                </c:pt>
                <c:pt idx="951">
                  <c:v>0.76440695247056056</c:v>
                </c:pt>
                <c:pt idx="952">
                  <c:v>0.76752470477355228</c:v>
                </c:pt>
                <c:pt idx="953">
                  <c:v>0.7678367441114774</c:v>
                </c:pt>
                <c:pt idx="954">
                  <c:v>0.76693777962023979</c:v>
                </c:pt>
                <c:pt idx="955">
                  <c:v>0.77356576688893175</c:v>
                </c:pt>
                <c:pt idx="956">
                  <c:v>0.79140064898167028</c:v>
                </c:pt>
                <c:pt idx="957">
                  <c:v>0.78952842622061925</c:v>
                </c:pt>
                <c:pt idx="958">
                  <c:v>0.77395075524099033</c:v>
                </c:pt>
                <c:pt idx="959">
                  <c:v>0.77194738020336129</c:v>
                </c:pt>
                <c:pt idx="960">
                  <c:v>0.77313277653953039</c:v>
                </c:pt>
                <c:pt idx="961">
                  <c:v>0.75712796234412738</c:v>
                </c:pt>
                <c:pt idx="962">
                  <c:v>0.75391477610173496</c:v>
                </c:pt>
                <c:pt idx="963">
                  <c:v>0.75399196582363681</c:v>
                </c:pt>
                <c:pt idx="964">
                  <c:v>0.762235092783213</c:v>
                </c:pt>
                <c:pt idx="965">
                  <c:v>0.76547798955258795</c:v>
                </c:pt>
                <c:pt idx="966">
                  <c:v>0.76950175798913845</c:v>
                </c:pt>
                <c:pt idx="967">
                  <c:v>0.77235959273686483</c:v>
                </c:pt>
                <c:pt idx="968">
                  <c:v>0.77796406656307371</c:v>
                </c:pt>
                <c:pt idx="969">
                  <c:v>0.76745261723559111</c:v>
                </c:pt>
                <c:pt idx="970">
                  <c:v>0.77201933493267061</c:v>
                </c:pt>
                <c:pt idx="971">
                  <c:v>0.76840074607764397</c:v>
                </c:pt>
                <c:pt idx="972">
                  <c:v>0.75721841992895644</c:v>
                </c:pt>
                <c:pt idx="973">
                  <c:v>0.7852530836994962</c:v>
                </c:pt>
                <c:pt idx="974">
                  <c:v>0.77916304814731951</c:v>
                </c:pt>
                <c:pt idx="975">
                  <c:v>0.77388873047906148</c:v>
                </c:pt>
                <c:pt idx="976">
                  <c:v>0.7744348618997684</c:v>
                </c:pt>
                <c:pt idx="977">
                  <c:v>0.77912428352463425</c:v>
                </c:pt>
                <c:pt idx="978">
                  <c:v>0.77768576989765303</c:v>
                </c:pt>
                <c:pt idx="979">
                  <c:v>0.79574610428430981</c:v>
                </c:pt>
                <c:pt idx="980">
                  <c:v>0.80005532166291038</c:v>
                </c:pt>
                <c:pt idx="981">
                  <c:v>0.79266142121705452</c:v>
                </c:pt>
                <c:pt idx="982">
                  <c:v>0.77338394689372714</c:v>
                </c:pt>
                <c:pt idx="983">
                  <c:v>0.77019170709692208</c:v>
                </c:pt>
                <c:pt idx="984">
                  <c:v>0.77467315252898883</c:v>
                </c:pt>
                <c:pt idx="985">
                  <c:v>0.78637326892964066</c:v>
                </c:pt>
                <c:pt idx="986">
                  <c:v>0.7844661232486988</c:v>
                </c:pt>
                <c:pt idx="987">
                  <c:v>0.78468043050365677</c:v>
                </c:pt>
                <c:pt idx="988">
                  <c:v>0.78774492034606913</c:v>
                </c:pt>
                <c:pt idx="989">
                  <c:v>0.7837409723726847</c:v>
                </c:pt>
                <c:pt idx="990">
                  <c:v>0.8207119741360539</c:v>
                </c:pt>
                <c:pt idx="991">
                  <c:v>0.81361834611082406</c:v>
                </c:pt>
                <c:pt idx="992">
                  <c:v>0.82089842855418127</c:v>
                </c:pt>
                <c:pt idx="993">
                  <c:v>0.82883223710186416</c:v>
                </c:pt>
                <c:pt idx="994">
                  <c:v>0.82641305386779118</c:v>
                </c:pt>
                <c:pt idx="995">
                  <c:v>0.82480980201373877</c:v>
                </c:pt>
                <c:pt idx="996">
                  <c:v>0.82846594946457408</c:v>
                </c:pt>
                <c:pt idx="997">
                  <c:v>0.83548589028988429</c:v>
                </c:pt>
                <c:pt idx="998">
                  <c:v>0.83085152418949926</c:v>
                </c:pt>
                <c:pt idx="999">
                  <c:v>0.8296821745404197</c:v>
                </c:pt>
                <c:pt idx="1000">
                  <c:v>0.83311928080510445</c:v>
                </c:pt>
                <c:pt idx="1001">
                  <c:v>0.83578752458181838</c:v>
                </c:pt>
                <c:pt idx="1002">
                  <c:v>0.83450244861610723</c:v>
                </c:pt>
                <c:pt idx="1003">
                  <c:v>0.83589633806150077</c:v>
                </c:pt>
                <c:pt idx="1004">
                  <c:v>0.84284715659040954</c:v>
                </c:pt>
                <c:pt idx="1005">
                  <c:v>0.83940131542635632</c:v>
                </c:pt>
                <c:pt idx="1006">
                  <c:v>0.81928344801215203</c:v>
                </c:pt>
                <c:pt idx="1007">
                  <c:v>0.82018211213022552</c:v>
                </c:pt>
                <c:pt idx="1008">
                  <c:v>0.81826491043741978</c:v>
                </c:pt>
                <c:pt idx="1009">
                  <c:v>0.81740637759063206</c:v>
                </c:pt>
                <c:pt idx="1010">
                  <c:v>0.81584381020007823</c:v>
                </c:pt>
                <c:pt idx="1011">
                  <c:v>0.81868110482659728</c:v>
                </c:pt>
                <c:pt idx="1012">
                  <c:v>0.81355729317127568</c:v>
                </c:pt>
                <c:pt idx="1013">
                  <c:v>0.8195159013441119</c:v>
                </c:pt>
                <c:pt idx="1014">
                  <c:v>0.81901886223969778</c:v>
                </c:pt>
                <c:pt idx="1015">
                  <c:v>0.813334164591348</c:v>
                </c:pt>
                <c:pt idx="1016">
                  <c:v>0.82008856736651869</c:v>
                </c:pt>
                <c:pt idx="1017">
                  <c:v>0.81885743243111542</c:v>
                </c:pt>
                <c:pt idx="1018">
                  <c:v>0.81733345327382956</c:v>
                </c:pt>
                <c:pt idx="1019">
                  <c:v>0.81539402452326959</c:v>
                </c:pt>
                <c:pt idx="1020">
                  <c:v>0.81222697255359111</c:v>
                </c:pt>
                <c:pt idx="1021">
                  <c:v>0.81509348450435892</c:v>
                </c:pt>
                <c:pt idx="1022">
                  <c:v>0.81619937570127465</c:v>
                </c:pt>
                <c:pt idx="1023">
                  <c:v>0.80930590551464898</c:v>
                </c:pt>
                <c:pt idx="1024">
                  <c:v>0.81549069823805787</c:v>
                </c:pt>
                <c:pt idx="1025">
                  <c:v>0.8127756831130768</c:v>
                </c:pt>
                <c:pt idx="1026">
                  <c:v>0.81381775452049698</c:v>
                </c:pt>
                <c:pt idx="1027">
                  <c:v>0.81163804880081936</c:v>
                </c:pt>
                <c:pt idx="1028">
                  <c:v>0.8005807681242223</c:v>
                </c:pt>
                <c:pt idx="1029">
                  <c:v>0.81308779231702522</c:v>
                </c:pt>
                <c:pt idx="1030">
                  <c:v>0.8104954014907868</c:v>
                </c:pt>
                <c:pt idx="1031">
                  <c:v>0.81287250433883973</c:v>
                </c:pt>
                <c:pt idx="1032">
                  <c:v>0.81354012334175363</c:v>
                </c:pt>
                <c:pt idx="1033">
                  <c:v>0.81250225185206593</c:v>
                </c:pt>
                <c:pt idx="1034">
                  <c:v>0.81581814930556207</c:v>
                </c:pt>
                <c:pt idx="1035">
                  <c:v>0.81671868062054742</c:v>
                </c:pt>
                <c:pt idx="1036">
                  <c:v>0.81583090261693347</c:v>
                </c:pt>
                <c:pt idx="1037">
                  <c:v>0.81808584509847115</c:v>
                </c:pt>
                <c:pt idx="1038">
                  <c:v>0.82358596778942872</c:v>
                </c:pt>
                <c:pt idx="1039">
                  <c:v>0.81943000724136661</c:v>
                </c:pt>
                <c:pt idx="1040">
                  <c:v>0.80911882793738965</c:v>
                </c:pt>
                <c:pt idx="1041">
                  <c:v>0.80570465654489309</c:v>
                </c:pt>
                <c:pt idx="1042">
                  <c:v>0.7937301455458875</c:v>
                </c:pt>
                <c:pt idx="1043">
                  <c:v>0.78040986684754621</c:v>
                </c:pt>
                <c:pt idx="1044">
                  <c:v>0.79452630963739346</c:v>
                </c:pt>
                <c:pt idx="1045">
                  <c:v>0.80884135290225989</c:v>
                </c:pt>
                <c:pt idx="1046">
                  <c:v>0.81230225126985811</c:v>
                </c:pt>
                <c:pt idx="1047">
                  <c:v>0.80664937313306784</c:v>
                </c:pt>
                <c:pt idx="1048">
                  <c:v>0.79934992457882315</c:v>
                </c:pt>
                <c:pt idx="1049">
                  <c:v>0.79855305914972641</c:v>
                </c:pt>
                <c:pt idx="1050">
                  <c:v>0.79828553637445354</c:v>
                </c:pt>
                <c:pt idx="1051">
                  <c:v>0.8013351927129877</c:v>
                </c:pt>
                <c:pt idx="1052">
                  <c:v>0.80729494388049416</c:v>
                </c:pt>
                <c:pt idx="1053">
                  <c:v>0.7604549944157496</c:v>
                </c:pt>
                <c:pt idx="1054">
                  <c:v>0.77718139363679195</c:v>
                </c:pt>
                <c:pt idx="1055">
                  <c:v>0.76300241153107728</c:v>
                </c:pt>
                <c:pt idx="1056">
                  <c:v>0.76163121015441171</c:v>
                </c:pt>
                <c:pt idx="1057">
                  <c:v>0.77006561045536404</c:v>
                </c:pt>
                <c:pt idx="1058">
                  <c:v>0.77579150708344469</c:v>
                </c:pt>
                <c:pt idx="1059">
                  <c:v>0.77614877627137102</c:v>
                </c:pt>
                <c:pt idx="1060">
                  <c:v>0.76824478025233134</c:v>
                </c:pt>
                <c:pt idx="1061">
                  <c:v>0.77129243386752677</c:v>
                </c:pt>
                <c:pt idx="1062">
                  <c:v>0.77135686878032983</c:v>
                </c:pt>
                <c:pt idx="1063">
                  <c:v>0.77029799219868877</c:v>
                </c:pt>
                <c:pt idx="1064">
                  <c:v>0.76851413157307291</c:v>
                </c:pt>
                <c:pt idx="1065">
                  <c:v>0.78101420966596991</c:v>
                </c:pt>
                <c:pt idx="1066">
                  <c:v>0.79786831321523344</c:v>
                </c:pt>
                <c:pt idx="1067">
                  <c:v>0.79061864723543995</c:v>
                </c:pt>
                <c:pt idx="1068">
                  <c:v>0.77654979241838606</c:v>
                </c:pt>
                <c:pt idx="1069">
                  <c:v>0.77815409187842377</c:v>
                </c:pt>
                <c:pt idx="1070">
                  <c:v>0.77033969722185081</c:v>
                </c:pt>
                <c:pt idx="1071">
                  <c:v>0.75959668796989532</c:v>
                </c:pt>
                <c:pt idx="1072">
                  <c:v>0.76445454308518224</c:v>
                </c:pt>
                <c:pt idx="1073">
                  <c:v>0.76679449677001565</c:v>
                </c:pt>
                <c:pt idx="1074">
                  <c:v>0.76663360991518437</c:v>
                </c:pt>
                <c:pt idx="1075">
                  <c:v>0.75622219321934436</c:v>
                </c:pt>
                <c:pt idx="1076">
                  <c:v>0.74939861366348004</c:v>
                </c:pt>
                <c:pt idx="1077">
                  <c:v>0.74316245731737041</c:v>
                </c:pt>
                <c:pt idx="1078">
                  <c:v>0.75281599113394615</c:v>
                </c:pt>
                <c:pt idx="1079">
                  <c:v>0.74810875150040312</c:v>
                </c:pt>
                <c:pt idx="1080">
                  <c:v>0.73747469557107304</c:v>
                </c:pt>
                <c:pt idx="1081">
                  <c:v>0.74076875246093343</c:v>
                </c:pt>
                <c:pt idx="1082">
                  <c:v>0.72818121243332201</c:v>
                </c:pt>
                <c:pt idx="1083">
                  <c:v>0.72366345773187624</c:v>
                </c:pt>
                <c:pt idx="1084">
                  <c:v>0.72500136420607708</c:v>
                </c:pt>
                <c:pt idx="1085">
                  <c:v>0.72338569460868074</c:v>
                </c:pt>
                <c:pt idx="1086">
                  <c:v>0.698462141012689</c:v>
                </c:pt>
                <c:pt idx="1087">
                  <c:v>0.71365490382396968</c:v>
                </c:pt>
                <c:pt idx="1088">
                  <c:v>0.72491760858948873</c:v>
                </c:pt>
                <c:pt idx="1089">
                  <c:v>0.71667817485078256</c:v>
                </c:pt>
                <c:pt idx="1090">
                  <c:v>0.71759452920298172</c:v>
                </c:pt>
                <c:pt idx="1091">
                  <c:v>0.72563411384370324</c:v>
                </c:pt>
                <c:pt idx="1092">
                  <c:v>0.70147654248522484</c:v>
                </c:pt>
                <c:pt idx="1093">
                  <c:v>0.69629589345632381</c:v>
                </c:pt>
                <c:pt idx="1094">
                  <c:v>0.69025569426075029</c:v>
                </c:pt>
                <c:pt idx="1095">
                  <c:v>0.69251042614001601</c:v>
                </c:pt>
                <c:pt idx="1096">
                  <c:v>0.69027482201767854</c:v>
                </c:pt>
                <c:pt idx="1097">
                  <c:v>0.68799856657617131</c:v>
                </c:pt>
                <c:pt idx="1098">
                  <c:v>0.68739548637865155</c:v>
                </c:pt>
                <c:pt idx="1099">
                  <c:v>0.68295633072165318</c:v>
                </c:pt>
                <c:pt idx="1100">
                  <c:v>0.64817736936465697</c:v>
                </c:pt>
                <c:pt idx="1101">
                  <c:v>0.64333684476466568</c:v>
                </c:pt>
                <c:pt idx="1102">
                  <c:v>0.65382157733084745</c:v>
                </c:pt>
                <c:pt idx="1103">
                  <c:v>0.65760183646305659</c:v>
                </c:pt>
                <c:pt idx="1104">
                  <c:v>0.65952796572357497</c:v>
                </c:pt>
                <c:pt idx="1105">
                  <c:v>0.65066185918691832</c:v>
                </c:pt>
                <c:pt idx="1106">
                  <c:v>0.66661075711949414</c:v>
                </c:pt>
                <c:pt idx="1107">
                  <c:v>0.66688698776070354</c:v>
                </c:pt>
                <c:pt idx="1108">
                  <c:v>0.65942207351750037</c:v>
                </c:pt>
                <c:pt idx="1109">
                  <c:v>0.67713748757713921</c:v>
                </c:pt>
                <c:pt idx="1110">
                  <c:v>0.68219466494223591</c:v>
                </c:pt>
                <c:pt idx="1111">
                  <c:v>0.67988973144693898</c:v>
                </c:pt>
                <c:pt idx="1112">
                  <c:v>0.68436806095044644</c:v>
                </c:pt>
                <c:pt idx="1113">
                  <c:v>0.68638207081608626</c:v>
                </c:pt>
                <c:pt idx="1114">
                  <c:v>0.68076158840313072</c:v>
                </c:pt>
                <c:pt idx="1115">
                  <c:v>0.6743113177353135</c:v>
                </c:pt>
                <c:pt idx="1116">
                  <c:v>0.67085547916066368</c:v>
                </c:pt>
                <c:pt idx="1117">
                  <c:v>0.66674877121167286</c:v>
                </c:pt>
                <c:pt idx="1118">
                  <c:v>0.66423297898808231</c:v>
                </c:pt>
                <c:pt idx="1119">
                  <c:v>0.66401015619608827</c:v>
                </c:pt>
                <c:pt idx="1120">
                  <c:v>0.66694567923461434</c:v>
                </c:pt>
                <c:pt idx="1121">
                  <c:v>0.66704545951413508</c:v>
                </c:pt>
                <c:pt idx="1122">
                  <c:v>0.66403319079569234</c:v>
                </c:pt>
                <c:pt idx="1123">
                  <c:v>0.66829044294850448</c:v>
                </c:pt>
                <c:pt idx="1124">
                  <c:v>0.66589423334587361</c:v>
                </c:pt>
                <c:pt idx="1125">
                  <c:v>0.66786557505569832</c:v>
                </c:pt>
                <c:pt idx="1126">
                  <c:v>0.67154253341899228</c:v>
                </c:pt>
                <c:pt idx="1127">
                  <c:v>0.6539603766420895</c:v>
                </c:pt>
                <c:pt idx="1128">
                  <c:v>0.63641619333752697</c:v>
                </c:pt>
                <c:pt idx="1129">
                  <c:v>0.60906377192331695</c:v>
                </c:pt>
                <c:pt idx="1130">
                  <c:v>0.63959501732562773</c:v>
                </c:pt>
                <c:pt idx="1131">
                  <c:v>0.65682321180626746</c:v>
                </c:pt>
                <c:pt idx="1132">
                  <c:v>0.6541433321962149</c:v>
                </c:pt>
                <c:pt idx="1133">
                  <c:v>0.65986308044767494</c:v>
                </c:pt>
                <c:pt idx="1134">
                  <c:v>0.67429335763622644</c:v>
                </c:pt>
                <c:pt idx="1135">
                  <c:v>0.66871041178120738</c:v>
                </c:pt>
                <c:pt idx="1136">
                  <c:v>0.66057306486413514</c:v>
                </c:pt>
                <c:pt idx="1137">
                  <c:v>0.67021375933715421</c:v>
                </c:pt>
                <c:pt idx="1138">
                  <c:v>0.72868241700512892</c:v>
                </c:pt>
                <c:pt idx="1139">
                  <c:v>0.73812977302691229</c:v>
                </c:pt>
                <c:pt idx="1140">
                  <c:v>0.74822182456349295</c:v>
                </c:pt>
                <c:pt idx="1141">
                  <c:v>0.74626722861966621</c:v>
                </c:pt>
                <c:pt idx="1142">
                  <c:v>0.75695962245052772</c:v>
                </c:pt>
                <c:pt idx="1143">
                  <c:v>0.77166854114173078</c:v>
                </c:pt>
                <c:pt idx="1144">
                  <c:v>0.79917934392849643</c:v>
                </c:pt>
                <c:pt idx="1145">
                  <c:v>0.81053170421746412</c:v>
                </c:pt>
                <c:pt idx="1146">
                  <c:v>0.81297947996687492</c:v>
                </c:pt>
                <c:pt idx="1147">
                  <c:v>0.81698964538800123</c:v>
                </c:pt>
                <c:pt idx="1148">
                  <c:v>0.80637919743883013</c:v>
                </c:pt>
                <c:pt idx="1149">
                  <c:v>0.83055216060673187</c:v>
                </c:pt>
                <c:pt idx="1150">
                  <c:v>0.82528982461033873</c:v>
                </c:pt>
                <c:pt idx="1151">
                  <c:v>0.81720666923097518</c:v>
                </c:pt>
                <c:pt idx="1152">
                  <c:v>0.82577040918921785</c:v>
                </c:pt>
                <c:pt idx="1153">
                  <c:v>0.82662881373389852</c:v>
                </c:pt>
                <c:pt idx="1154">
                  <c:v>0.83339997263933985</c:v>
                </c:pt>
                <c:pt idx="1155">
                  <c:v>0.82938671957463672</c:v>
                </c:pt>
                <c:pt idx="1156">
                  <c:v>0.83898898797063026</c:v>
                </c:pt>
                <c:pt idx="1157">
                  <c:v>0.83918594999635898</c:v>
                </c:pt>
                <c:pt idx="1158">
                  <c:v>0.83789470833961655</c:v>
                </c:pt>
                <c:pt idx="1159">
                  <c:v>0.83485961453476287</c:v>
                </c:pt>
                <c:pt idx="1160">
                  <c:v>0.83384085061352231</c:v>
                </c:pt>
                <c:pt idx="1161">
                  <c:v>0.83331709025716516</c:v>
                </c:pt>
                <c:pt idx="1162">
                  <c:v>0.83697237772163235</c:v>
                </c:pt>
                <c:pt idx="1163">
                  <c:v>0.84032363368346852</c:v>
                </c:pt>
                <c:pt idx="1164">
                  <c:v>0.84959024740543398</c:v>
                </c:pt>
                <c:pt idx="1165">
                  <c:v>0.84821833227529309</c:v>
                </c:pt>
                <c:pt idx="1166">
                  <c:v>0.84800359292585259</c:v>
                </c:pt>
                <c:pt idx="1167">
                  <c:v>0.8440664217415067</c:v>
                </c:pt>
                <c:pt idx="1168">
                  <c:v>0.84746118379208879</c:v>
                </c:pt>
                <c:pt idx="1169">
                  <c:v>0.8504431889247126</c:v>
                </c:pt>
                <c:pt idx="1170">
                  <c:v>0.8477670065217916</c:v>
                </c:pt>
                <c:pt idx="1171">
                  <c:v>0.85432136452843466</c:v>
                </c:pt>
                <c:pt idx="1172">
                  <c:v>0.83979712448549593</c:v>
                </c:pt>
                <c:pt idx="1173">
                  <c:v>0.83486098212882864</c:v>
                </c:pt>
                <c:pt idx="1174">
                  <c:v>0.83815068100658496</c:v>
                </c:pt>
                <c:pt idx="1175">
                  <c:v>0.83834761066469232</c:v>
                </c:pt>
                <c:pt idx="1176">
                  <c:v>0.83291614891516752</c:v>
                </c:pt>
                <c:pt idx="1177">
                  <c:v>0.84698939479806157</c:v>
                </c:pt>
                <c:pt idx="1178">
                  <c:v>0.83917958230352485</c:v>
                </c:pt>
                <c:pt idx="1179">
                  <c:v>0.84115514090834664</c:v>
                </c:pt>
                <c:pt idx="1180">
                  <c:v>0.83088656854807907</c:v>
                </c:pt>
                <c:pt idx="1181">
                  <c:v>0.83104614564961543</c:v>
                </c:pt>
                <c:pt idx="1182">
                  <c:v>0.82953943437339039</c:v>
                </c:pt>
                <c:pt idx="1183">
                  <c:v>0.8321045835628843</c:v>
                </c:pt>
                <c:pt idx="1184">
                  <c:v>0.83388685664190154</c:v>
                </c:pt>
                <c:pt idx="1185">
                  <c:v>0.8328351883416476</c:v>
                </c:pt>
                <c:pt idx="1186">
                  <c:v>0.83519618272003271</c:v>
                </c:pt>
                <c:pt idx="1187">
                  <c:v>0.84223280141704815</c:v>
                </c:pt>
                <c:pt idx="1188">
                  <c:v>0.84045726209095806</c:v>
                </c:pt>
                <c:pt idx="1189">
                  <c:v>0.83835806200204543</c:v>
                </c:pt>
                <c:pt idx="1190">
                  <c:v>0.85406967218549501</c:v>
                </c:pt>
                <c:pt idx="1191">
                  <c:v>0.87024224994448085</c:v>
                </c:pt>
                <c:pt idx="1192">
                  <c:v>0.87232288462345076</c:v>
                </c:pt>
                <c:pt idx="1193">
                  <c:v>0.86553639129544457</c:v>
                </c:pt>
                <c:pt idx="1194">
                  <c:v>0.86131641737627618</c:v>
                </c:pt>
                <c:pt idx="1195">
                  <c:v>0.86461756988277882</c:v>
                </c:pt>
                <c:pt idx="1196">
                  <c:v>0.86153312615247502</c:v>
                </c:pt>
                <c:pt idx="1197">
                  <c:v>0.86196769037970888</c:v>
                </c:pt>
                <c:pt idx="1198">
                  <c:v>0.86006963158805327</c:v>
                </c:pt>
                <c:pt idx="1199">
                  <c:v>0.86135841886463005</c:v>
                </c:pt>
                <c:pt idx="1200">
                  <c:v>0.85966297798064895</c:v>
                </c:pt>
                <c:pt idx="1201">
                  <c:v>0.85407664580817899</c:v>
                </c:pt>
                <c:pt idx="1202">
                  <c:v>0.84710809811410559</c:v>
                </c:pt>
                <c:pt idx="1203">
                  <c:v>0.84583689384427652</c:v>
                </c:pt>
                <c:pt idx="1204">
                  <c:v>0.85210531569479342</c:v>
                </c:pt>
                <c:pt idx="1205">
                  <c:v>0.84798696385221106</c:v>
                </c:pt>
                <c:pt idx="1206">
                  <c:v>0.84499051569126826</c:v>
                </c:pt>
                <c:pt idx="1207">
                  <c:v>0.82907771344277925</c:v>
                </c:pt>
                <c:pt idx="1208">
                  <c:v>0.83266985639621272</c:v>
                </c:pt>
                <c:pt idx="1209">
                  <c:v>0.82717628968911849</c:v>
                </c:pt>
                <c:pt idx="1210">
                  <c:v>0.82113154663561194</c:v>
                </c:pt>
                <c:pt idx="1211">
                  <c:v>0.83252370672664755</c:v>
                </c:pt>
                <c:pt idx="1212">
                  <c:v>0.83759025152646305</c:v>
                </c:pt>
                <c:pt idx="1213">
                  <c:v>0.8358372128196444</c:v>
                </c:pt>
                <c:pt idx="1214">
                  <c:v>0.84134565981021259</c:v>
                </c:pt>
                <c:pt idx="1215">
                  <c:v>0.83104971022597163</c:v>
                </c:pt>
                <c:pt idx="1216">
                  <c:v>0.83120822079015755</c:v>
                </c:pt>
                <c:pt idx="1217">
                  <c:v>0.83107940356300147</c:v>
                </c:pt>
                <c:pt idx="1218">
                  <c:v>0.84591914211149755</c:v>
                </c:pt>
                <c:pt idx="1219">
                  <c:v>0.84691613033106516</c:v>
                </c:pt>
                <c:pt idx="1220">
                  <c:v>0.84558465857088372</c:v>
                </c:pt>
                <c:pt idx="1221">
                  <c:v>0.84553571240781678</c:v>
                </c:pt>
                <c:pt idx="1222">
                  <c:v>0.8490733491729433</c:v>
                </c:pt>
                <c:pt idx="1223">
                  <c:v>0.84932316932719187</c:v>
                </c:pt>
                <c:pt idx="1224">
                  <c:v>0.85146447543944037</c:v>
                </c:pt>
                <c:pt idx="1225">
                  <c:v>0.85073100848892735</c:v>
                </c:pt>
                <c:pt idx="1226">
                  <c:v>0.84804921044447668</c:v>
                </c:pt>
                <c:pt idx="1227">
                  <c:v>0.83450053663835166</c:v>
                </c:pt>
                <c:pt idx="1228">
                  <c:v>0.83329813227196392</c:v>
                </c:pt>
                <c:pt idx="1229">
                  <c:v>0.83697670498412158</c:v>
                </c:pt>
                <c:pt idx="1230">
                  <c:v>0.84288429597258163</c:v>
                </c:pt>
                <c:pt idx="1231">
                  <c:v>0.84039307541405706</c:v>
                </c:pt>
                <c:pt idx="1232">
                  <c:v>0.83713731535801783</c:v>
                </c:pt>
                <c:pt idx="1233">
                  <c:v>0.83767643817966764</c:v>
                </c:pt>
                <c:pt idx="1234">
                  <c:v>0.82821544081355025</c:v>
                </c:pt>
                <c:pt idx="1235">
                  <c:v>0.83984784131104573</c:v>
                </c:pt>
                <c:pt idx="1236">
                  <c:v>0.84383081514982883</c:v>
                </c:pt>
                <c:pt idx="1237">
                  <c:v>0.83630583289073623</c:v>
                </c:pt>
                <c:pt idx="1238">
                  <c:v>0.82154154616884045</c:v>
                </c:pt>
                <c:pt idx="1239">
                  <c:v>0.82594344625485272</c:v>
                </c:pt>
                <c:pt idx="1240">
                  <c:v>0.8256276389142162</c:v>
                </c:pt>
                <c:pt idx="1241">
                  <c:v>0.82602526959340661</c:v>
                </c:pt>
                <c:pt idx="1242">
                  <c:v>0.83191895300082896</c:v>
                </c:pt>
                <c:pt idx="1243">
                  <c:v>0.83491644096006701</c:v>
                </c:pt>
                <c:pt idx="1244">
                  <c:v>0.83443473864965612</c:v>
                </c:pt>
                <c:pt idx="1245">
                  <c:v>0.83605952800128835</c:v>
                </c:pt>
                <c:pt idx="1246">
                  <c:v>0.83067202719620892</c:v>
                </c:pt>
                <c:pt idx="1247">
                  <c:v>0.8298476387725009</c:v>
                </c:pt>
                <c:pt idx="1248">
                  <c:v>0.82781846784492774</c:v>
                </c:pt>
                <c:pt idx="1249">
                  <c:v>0.8283564430829774</c:v>
                </c:pt>
                <c:pt idx="1250">
                  <c:v>0.81240904168330663</c:v>
                </c:pt>
                <c:pt idx="1251">
                  <c:v>0.8075156037432103</c:v>
                </c:pt>
                <c:pt idx="1252">
                  <c:v>0.8067949699882726</c:v>
                </c:pt>
                <c:pt idx="1253">
                  <c:v>0.79848280671228267</c:v>
                </c:pt>
                <c:pt idx="1254">
                  <c:v>0.75333178181635019</c:v>
                </c:pt>
                <c:pt idx="1255">
                  <c:v>0.73024499392601228</c:v>
                </c:pt>
                <c:pt idx="1256">
                  <c:v>0.73955683263360761</c:v>
                </c:pt>
                <c:pt idx="1257">
                  <c:v>0.74406281833777133</c:v>
                </c:pt>
                <c:pt idx="1258">
                  <c:v>0.74681206885204376</c:v>
                </c:pt>
                <c:pt idx="1259">
                  <c:v>0.76247209043059272</c:v>
                </c:pt>
                <c:pt idx="1260">
                  <c:v>0.76310114985375777</c:v>
                </c:pt>
                <c:pt idx="1261">
                  <c:v>0.76864023780635105</c:v>
                </c:pt>
                <c:pt idx="1262">
                  <c:v>0.76916737277996095</c:v>
                </c:pt>
                <c:pt idx="1263">
                  <c:v>0.77041405501672922</c:v>
                </c:pt>
                <c:pt idx="1264">
                  <c:v>0.75762462172648992</c:v>
                </c:pt>
                <c:pt idx="1265">
                  <c:v>0.77080818387156758</c:v>
                </c:pt>
                <c:pt idx="1266">
                  <c:v>0.76495426380783815</c:v>
                </c:pt>
                <c:pt idx="1267">
                  <c:v>0.75592795302826143</c:v>
                </c:pt>
                <c:pt idx="1268">
                  <c:v>0.78233555663500998</c:v>
                </c:pt>
                <c:pt idx="1269">
                  <c:v>0.78647772891001089</c:v>
                </c:pt>
                <c:pt idx="1270">
                  <c:v>0.78876522291405737</c:v>
                </c:pt>
                <c:pt idx="1271">
                  <c:v>0.78471165201058635</c:v>
                </c:pt>
                <c:pt idx="1272">
                  <c:v>0.79285981186189836</c:v>
                </c:pt>
                <c:pt idx="1273">
                  <c:v>0.80179423117483073</c:v>
                </c:pt>
                <c:pt idx="1274">
                  <c:v>0.7989905871920574</c:v>
                </c:pt>
                <c:pt idx="1275">
                  <c:v>0.78727109570988696</c:v>
                </c:pt>
                <c:pt idx="1276">
                  <c:v>0.78824325386247573</c:v>
                </c:pt>
                <c:pt idx="1277">
                  <c:v>0.79831590275355113</c:v>
                </c:pt>
                <c:pt idx="1278">
                  <c:v>0.80386070040496904</c:v>
                </c:pt>
                <c:pt idx="1279">
                  <c:v>0.79578351011509862</c:v>
                </c:pt>
                <c:pt idx="1280">
                  <c:v>0.80200630380575877</c:v>
                </c:pt>
                <c:pt idx="1281">
                  <c:v>0.79194785851919336</c:v>
                </c:pt>
                <c:pt idx="1282">
                  <c:v>0.78664840701245731</c:v>
                </c:pt>
                <c:pt idx="1283">
                  <c:v>0.77989726507728152</c:v>
                </c:pt>
                <c:pt idx="1284">
                  <c:v>0.77242766570166554</c:v>
                </c:pt>
                <c:pt idx="1285">
                  <c:v>0.76973005698291619</c:v>
                </c:pt>
                <c:pt idx="1286">
                  <c:v>0.76932477664396715</c:v>
                </c:pt>
                <c:pt idx="1287">
                  <c:v>0.76663487112598694</c:v>
                </c:pt>
                <c:pt idx="1288">
                  <c:v>0.76966035282168554</c:v>
                </c:pt>
                <c:pt idx="1289">
                  <c:v>0.77521972407876572</c:v>
                </c:pt>
                <c:pt idx="1290">
                  <c:v>0.76034433353758635</c:v>
                </c:pt>
                <c:pt idx="1291">
                  <c:v>0.76196754922825571</c:v>
                </c:pt>
                <c:pt idx="1292">
                  <c:v>0.75630167175402385</c:v>
                </c:pt>
                <c:pt idx="1293">
                  <c:v>0.75403360401227881</c:v>
                </c:pt>
                <c:pt idx="1294">
                  <c:v>0.7620305948885705</c:v>
                </c:pt>
                <c:pt idx="1295">
                  <c:v>0.76564215297775506</c:v>
                </c:pt>
                <c:pt idx="1296">
                  <c:v>0.76564782836145329</c:v>
                </c:pt>
                <c:pt idx="1297">
                  <c:v>0.76268659420154772</c:v>
                </c:pt>
                <c:pt idx="1298">
                  <c:v>0.75729778649643364</c:v>
                </c:pt>
                <c:pt idx="1299">
                  <c:v>0.75037644408519355</c:v>
                </c:pt>
                <c:pt idx="1300">
                  <c:v>0.75465374567097065</c:v>
                </c:pt>
                <c:pt idx="1301">
                  <c:v>0.78184552638594695</c:v>
                </c:pt>
                <c:pt idx="1302">
                  <c:v>0.78264590173265181</c:v>
                </c:pt>
                <c:pt idx="1303">
                  <c:v>0.77672675880268494</c:v>
                </c:pt>
                <c:pt idx="1304">
                  <c:v>0.78578517924219105</c:v>
                </c:pt>
                <c:pt idx="1305">
                  <c:v>0.78398041596438106</c:v>
                </c:pt>
                <c:pt idx="1306">
                  <c:v>0.78571147609466052</c:v>
                </c:pt>
                <c:pt idx="1307">
                  <c:v>0.80367215005121528</c:v>
                </c:pt>
                <c:pt idx="1308">
                  <c:v>0.80966932841961059</c:v>
                </c:pt>
                <c:pt idx="1309">
                  <c:v>0.81012079503970957</c:v>
                </c:pt>
                <c:pt idx="1310">
                  <c:v>0.80760230694340651</c:v>
                </c:pt>
                <c:pt idx="1311">
                  <c:v>0.8180236838987589</c:v>
                </c:pt>
                <c:pt idx="1312">
                  <c:v>0.81704692494291742</c:v>
                </c:pt>
                <c:pt idx="1313">
                  <c:v>0.83313313115747401</c:v>
                </c:pt>
                <c:pt idx="1314">
                  <c:v>0.83039862414735732</c:v>
                </c:pt>
                <c:pt idx="1315">
                  <c:v>0.8417174736405747</c:v>
                </c:pt>
                <c:pt idx="1316">
                  <c:v>0.79093900022879948</c:v>
                </c:pt>
                <c:pt idx="1317">
                  <c:v>0.8216940822642107</c:v>
                </c:pt>
                <c:pt idx="1318">
                  <c:v>0.81408561965201887</c:v>
                </c:pt>
                <c:pt idx="1319">
                  <c:v>0.76140893234891038</c:v>
                </c:pt>
                <c:pt idx="1320">
                  <c:v>0.76078231536682217</c:v>
                </c:pt>
                <c:pt idx="1321">
                  <c:v>0.71758520351985755</c:v>
                </c:pt>
                <c:pt idx="1322">
                  <c:v>0.72210467067570649</c:v>
                </c:pt>
                <c:pt idx="1323">
                  <c:v>0.73085054218419254</c:v>
                </c:pt>
                <c:pt idx="1324">
                  <c:v>0.75567165377790724</c:v>
                </c:pt>
                <c:pt idx="1325">
                  <c:v>0.76042422210546023</c:v>
                </c:pt>
                <c:pt idx="1326">
                  <c:v>0.76848446591432062</c:v>
                </c:pt>
                <c:pt idx="1327">
                  <c:v>0.76461943129951526</c:v>
                </c:pt>
                <c:pt idx="1328">
                  <c:v>0.76367535660635188</c:v>
                </c:pt>
                <c:pt idx="1329">
                  <c:v>0.77421740090364732</c:v>
                </c:pt>
                <c:pt idx="1330">
                  <c:v>0.77670984123816433</c:v>
                </c:pt>
                <c:pt idx="1331">
                  <c:v>0.76618023265724178</c:v>
                </c:pt>
                <c:pt idx="1332">
                  <c:v>0.77321018036757416</c:v>
                </c:pt>
                <c:pt idx="1333">
                  <c:v>0.77128425446592996</c:v>
                </c:pt>
                <c:pt idx="1334">
                  <c:v>0.77084241915923724</c:v>
                </c:pt>
                <c:pt idx="1335">
                  <c:v>0.76885432110010277</c:v>
                </c:pt>
                <c:pt idx="1336">
                  <c:v>0.76710182738840205</c:v>
                </c:pt>
                <c:pt idx="1337">
                  <c:v>0.7678594757864714</c:v>
                </c:pt>
                <c:pt idx="1338">
                  <c:v>0.76828074214210329</c:v>
                </c:pt>
                <c:pt idx="1339">
                  <c:v>0.76705618333856596</c:v>
                </c:pt>
                <c:pt idx="1340">
                  <c:v>0.76546253595212022</c:v>
                </c:pt>
                <c:pt idx="1341">
                  <c:v>0.76486055260230612</c:v>
                </c:pt>
                <c:pt idx="1342">
                  <c:v>0.76906616322802546</c:v>
                </c:pt>
                <c:pt idx="1343">
                  <c:v>0.76680638172596127</c:v>
                </c:pt>
                <c:pt idx="1344">
                  <c:v>0.76868020265114012</c:v>
                </c:pt>
                <c:pt idx="1345">
                  <c:v>0.76902834018772437</c:v>
                </c:pt>
                <c:pt idx="1346">
                  <c:v>0.77321124336115032</c:v>
                </c:pt>
                <c:pt idx="1347">
                  <c:v>0.77374109624741694</c:v>
                </c:pt>
                <c:pt idx="1348">
                  <c:v>0.77126181474771349</c:v>
                </c:pt>
                <c:pt idx="1349">
                  <c:v>0.772333516947594</c:v>
                </c:pt>
                <c:pt idx="1350">
                  <c:v>0.77213313112144244</c:v>
                </c:pt>
                <c:pt idx="1351">
                  <c:v>0.77837800702845183</c:v>
                </c:pt>
                <c:pt idx="1352">
                  <c:v>0.77866999604478571</c:v>
                </c:pt>
                <c:pt idx="1353">
                  <c:v>0.78812996050625428</c:v>
                </c:pt>
                <c:pt idx="1354">
                  <c:v>0.78751009227068147</c:v>
                </c:pt>
                <c:pt idx="1355">
                  <c:v>0.78374054020418704</c:v>
                </c:pt>
                <c:pt idx="1356">
                  <c:v>0.78541356093730397</c:v>
                </c:pt>
                <c:pt idx="1357">
                  <c:v>0.78452520670721215</c:v>
                </c:pt>
                <c:pt idx="1358">
                  <c:v>0.79782996462208278</c:v>
                </c:pt>
                <c:pt idx="1359">
                  <c:v>0.79713599229056686</c:v>
                </c:pt>
                <c:pt idx="1360">
                  <c:v>0.79787903413554107</c:v>
                </c:pt>
                <c:pt idx="1361">
                  <c:v>0.80554279321980915</c:v>
                </c:pt>
                <c:pt idx="1362">
                  <c:v>0.81083294686692342</c:v>
                </c:pt>
                <c:pt idx="1363">
                  <c:v>0.82372401219271263</c:v>
                </c:pt>
                <c:pt idx="1364">
                  <c:v>0.83779258834788572</c:v>
                </c:pt>
                <c:pt idx="1365">
                  <c:v>0.83789901783528498</c:v>
                </c:pt>
                <c:pt idx="1366">
                  <c:v>0.83818967879259276</c:v>
                </c:pt>
                <c:pt idx="1367">
                  <c:v>0.83386182886108162</c:v>
                </c:pt>
                <c:pt idx="1368">
                  <c:v>0.83033289882945172</c:v>
                </c:pt>
                <c:pt idx="1369">
                  <c:v>0.82815639385544071</c:v>
                </c:pt>
                <c:pt idx="1370">
                  <c:v>0.8251397737506655</c:v>
                </c:pt>
                <c:pt idx="1371">
                  <c:v>0.81663823567911453</c:v>
                </c:pt>
                <c:pt idx="1372">
                  <c:v>0.81010039474120976</c:v>
                </c:pt>
                <c:pt idx="1373">
                  <c:v>0.80908535476798504</c:v>
                </c:pt>
                <c:pt idx="1374">
                  <c:v>0.8097618527160777</c:v>
                </c:pt>
                <c:pt idx="1375">
                  <c:v>0.81198327261890546</c:v>
                </c:pt>
                <c:pt idx="1376">
                  <c:v>0.81171172385749002</c:v>
                </c:pt>
                <c:pt idx="1377">
                  <c:v>0.81659662720207848</c:v>
                </c:pt>
                <c:pt idx="1378">
                  <c:v>0.80082159582639767</c:v>
                </c:pt>
                <c:pt idx="1379">
                  <c:v>0.8303199357419383</c:v>
                </c:pt>
                <c:pt idx="1380">
                  <c:v>0.81322298855850317</c:v>
                </c:pt>
                <c:pt idx="1381">
                  <c:v>0.80786357980888601</c:v>
                </c:pt>
                <c:pt idx="1382">
                  <c:v>0.84885713598800472</c:v>
                </c:pt>
                <c:pt idx="1383">
                  <c:v>0.8482416320014855</c:v>
                </c:pt>
                <c:pt idx="1384">
                  <c:v>0.87948146136471861</c:v>
                </c:pt>
                <c:pt idx="1385">
                  <c:v>0.87722064005856171</c:v>
                </c:pt>
                <c:pt idx="1386">
                  <c:v>0.87240902346397187</c:v>
                </c:pt>
                <c:pt idx="1387">
                  <c:v>0.85110343937539135</c:v>
                </c:pt>
                <c:pt idx="1388">
                  <c:v>0.84741882809432367</c:v>
                </c:pt>
                <c:pt idx="1389">
                  <c:v>0.83541718332804071</c:v>
                </c:pt>
                <c:pt idx="1390">
                  <c:v>0.83707690526564638</c:v>
                </c:pt>
                <c:pt idx="1391">
                  <c:v>0.84294323686768757</c:v>
                </c:pt>
                <c:pt idx="1392">
                  <c:v>0.84234876084825894</c:v>
                </c:pt>
                <c:pt idx="1393">
                  <c:v>0.81901438502105361</c:v>
                </c:pt>
                <c:pt idx="1394">
                  <c:v>0.82498740048115138</c:v>
                </c:pt>
                <c:pt idx="1395">
                  <c:v>0.81408159282286729</c:v>
                </c:pt>
                <c:pt idx="1396">
                  <c:v>0.81558921252674299</c:v>
                </c:pt>
                <c:pt idx="1397">
                  <c:v>0.81448760647709539</c:v>
                </c:pt>
                <c:pt idx="1398">
                  <c:v>0.81825261341014854</c:v>
                </c:pt>
                <c:pt idx="1399">
                  <c:v>0.81824477849405974</c:v>
                </c:pt>
                <c:pt idx="1400">
                  <c:v>0.81607901682122985</c:v>
                </c:pt>
                <c:pt idx="1401">
                  <c:v>0.82087861652360683</c:v>
                </c:pt>
                <c:pt idx="1402">
                  <c:v>0.82101782521264455</c:v>
                </c:pt>
                <c:pt idx="1403">
                  <c:v>0.81990597417118072</c:v>
                </c:pt>
                <c:pt idx="1404">
                  <c:v>0.82053183077036762</c:v>
                </c:pt>
                <c:pt idx="1405">
                  <c:v>0.81230683319910268</c:v>
                </c:pt>
                <c:pt idx="1406">
                  <c:v>0.81301616942342136</c:v>
                </c:pt>
                <c:pt idx="1407">
                  <c:v>0.81112187766676602</c:v>
                </c:pt>
                <c:pt idx="1408">
                  <c:v>0.81176491256856187</c:v>
                </c:pt>
                <c:pt idx="1409">
                  <c:v>0.8108837739840703</c:v>
                </c:pt>
                <c:pt idx="1410">
                  <c:v>0.80758216312786679</c:v>
                </c:pt>
                <c:pt idx="1411">
                  <c:v>0.80840763563442553</c:v>
                </c:pt>
                <c:pt idx="1412">
                  <c:v>0.80635689607884597</c:v>
                </c:pt>
                <c:pt idx="1413">
                  <c:v>0.81013648481174216</c:v>
                </c:pt>
                <c:pt idx="1414">
                  <c:v>0.81002607145708383</c:v>
                </c:pt>
                <c:pt idx="1415">
                  <c:v>0.80973871332952019</c:v>
                </c:pt>
                <c:pt idx="1416">
                  <c:v>0.78244193017298658</c:v>
                </c:pt>
                <c:pt idx="1417">
                  <c:v>0.78344155339257049</c:v>
                </c:pt>
                <c:pt idx="1418">
                  <c:v>0.79599097842376054</c:v>
                </c:pt>
                <c:pt idx="1419">
                  <c:v>0.80276594705226767</c:v>
                </c:pt>
                <c:pt idx="1420">
                  <c:v>0.80692384616160129</c:v>
                </c:pt>
                <c:pt idx="1421">
                  <c:v>0.78983446095995202</c:v>
                </c:pt>
                <c:pt idx="1422">
                  <c:v>0.77422760073074692</c:v>
                </c:pt>
                <c:pt idx="1423">
                  <c:v>0.76567002776684201</c:v>
                </c:pt>
                <c:pt idx="1424">
                  <c:v>0.75534184128365134</c:v>
                </c:pt>
                <c:pt idx="1425">
                  <c:v>0.75137521544272845</c:v>
                </c:pt>
                <c:pt idx="1426">
                  <c:v>0.73289011672905691</c:v>
                </c:pt>
                <c:pt idx="1427">
                  <c:v>0.69660399997901057</c:v>
                </c:pt>
                <c:pt idx="1428">
                  <c:v>0.69709466636331541</c:v>
                </c:pt>
                <c:pt idx="1429">
                  <c:v>0.72054736808607245</c:v>
                </c:pt>
                <c:pt idx="1430">
                  <c:v>0.71663963423592747</c:v>
                </c:pt>
                <c:pt idx="1431">
                  <c:v>0.72006086763670341</c:v>
                </c:pt>
                <c:pt idx="1432">
                  <c:v>0.72707735538097085</c:v>
                </c:pt>
                <c:pt idx="1433">
                  <c:v>0.73298289055105625</c:v>
                </c:pt>
                <c:pt idx="1434">
                  <c:v>0.73678350910664459</c:v>
                </c:pt>
                <c:pt idx="1435">
                  <c:v>0.73729507941340056</c:v>
                </c:pt>
                <c:pt idx="1436">
                  <c:v>0.73882847031638677</c:v>
                </c:pt>
                <c:pt idx="1437">
                  <c:v>0.72090082120313415</c:v>
                </c:pt>
                <c:pt idx="1438">
                  <c:v>0.7191361304762125</c:v>
                </c:pt>
                <c:pt idx="1439">
                  <c:v>0.71514397844977262</c:v>
                </c:pt>
                <c:pt idx="1440">
                  <c:v>0.70215012254485587</c:v>
                </c:pt>
                <c:pt idx="1441">
                  <c:v>0.70146025407830126</c:v>
                </c:pt>
                <c:pt idx="1442">
                  <c:v>0.68855729548282252</c:v>
                </c:pt>
                <c:pt idx="1443">
                  <c:v>0.68985228422955092</c:v>
                </c:pt>
                <c:pt idx="1444">
                  <c:v>0.68734083400913015</c:v>
                </c:pt>
                <c:pt idx="1445">
                  <c:v>0.69100068209130916</c:v>
                </c:pt>
                <c:pt idx="1446">
                  <c:v>0.68545055139234623</c:v>
                </c:pt>
                <c:pt idx="1447">
                  <c:v>0.6819828224106762</c:v>
                </c:pt>
                <c:pt idx="1448">
                  <c:v>0.67967182633109846</c:v>
                </c:pt>
                <c:pt idx="1449">
                  <c:v>0.67333491645414023</c:v>
                </c:pt>
                <c:pt idx="1450">
                  <c:v>0.67537587611566152</c:v>
                </c:pt>
                <c:pt idx="1451">
                  <c:v>0.67196850351031501</c:v>
                </c:pt>
                <c:pt idx="1452">
                  <c:v>0.66582976647966596</c:v>
                </c:pt>
                <c:pt idx="1453">
                  <c:v>0.66230503616516645</c:v>
                </c:pt>
                <c:pt idx="1454">
                  <c:v>0.6678509589771634</c:v>
                </c:pt>
                <c:pt idx="1455">
                  <c:v>0.65939840877872391</c:v>
                </c:pt>
                <c:pt idx="1456">
                  <c:v>0.69244712447122925</c:v>
                </c:pt>
                <c:pt idx="1457">
                  <c:v>0.70162013095627829</c:v>
                </c:pt>
                <c:pt idx="1458">
                  <c:v>0.71023645262205382</c:v>
                </c:pt>
                <c:pt idx="1459">
                  <c:v>0.70341647660201367</c:v>
                </c:pt>
                <c:pt idx="1460">
                  <c:v>0.71333426662690747</c:v>
                </c:pt>
                <c:pt idx="1461">
                  <c:v>0.70513765666965711</c:v>
                </c:pt>
                <c:pt idx="1462">
                  <c:v>0.70403484526018012</c:v>
                </c:pt>
                <c:pt idx="1463">
                  <c:v>0.70521666530353455</c:v>
                </c:pt>
                <c:pt idx="1464">
                  <c:v>0.70472092819243271</c:v>
                </c:pt>
                <c:pt idx="1465">
                  <c:v>0.70414831940622902</c:v>
                </c:pt>
                <c:pt idx="1466">
                  <c:v>0.70084679979033448</c:v>
                </c:pt>
                <c:pt idx="1467">
                  <c:v>0.70081751867339748</c:v>
                </c:pt>
                <c:pt idx="1468">
                  <c:v>0.71256289912860327</c:v>
                </c:pt>
                <c:pt idx="1469">
                  <c:v>0.71054367093833326</c:v>
                </c:pt>
                <c:pt idx="1470">
                  <c:v>0.70353673665408112</c:v>
                </c:pt>
                <c:pt idx="1471">
                  <c:v>0.70657298913215771</c:v>
                </c:pt>
                <c:pt idx="1472">
                  <c:v>0.71507988003033063</c:v>
                </c:pt>
                <c:pt idx="1473">
                  <c:v>0.72271809467699399</c:v>
                </c:pt>
                <c:pt idx="1474">
                  <c:v>0.72298642523208023</c:v>
                </c:pt>
                <c:pt idx="1475">
                  <c:v>0.70198911245020601</c:v>
                </c:pt>
                <c:pt idx="1476">
                  <c:v>0.69998940548461763</c:v>
                </c:pt>
                <c:pt idx="1477">
                  <c:v>0.68678375886907927</c:v>
                </c:pt>
                <c:pt idx="1478">
                  <c:v>0.69237841472712303</c:v>
                </c:pt>
                <c:pt idx="1479">
                  <c:v>0.7203292403418653</c:v>
                </c:pt>
                <c:pt idx="1480">
                  <c:v>0.71862496888829819</c:v>
                </c:pt>
                <c:pt idx="1481">
                  <c:v>0.69424050764519962</c:v>
                </c:pt>
                <c:pt idx="1482">
                  <c:v>0.70551924303640745</c:v>
                </c:pt>
                <c:pt idx="1483">
                  <c:v>0.68560606845728378</c:v>
                </c:pt>
                <c:pt idx="1484">
                  <c:v>0.69115180379317487</c:v>
                </c:pt>
                <c:pt idx="1485">
                  <c:v>0.71772073494180266</c:v>
                </c:pt>
                <c:pt idx="1486">
                  <c:v>0.71193341419774048</c:v>
                </c:pt>
                <c:pt idx="1487">
                  <c:v>0.72074587350780717</c:v>
                </c:pt>
                <c:pt idx="1488">
                  <c:v>0.73412936504710391</c:v>
                </c:pt>
                <c:pt idx="1489">
                  <c:v>0.73565412181410827</c:v>
                </c:pt>
                <c:pt idx="1490">
                  <c:v>0.74011779048511694</c:v>
                </c:pt>
                <c:pt idx="1491">
                  <c:v>0.73347661718913693</c:v>
                </c:pt>
                <c:pt idx="1492">
                  <c:v>0.70256320924572002</c:v>
                </c:pt>
                <c:pt idx="1493">
                  <c:v>0.70514724247824412</c:v>
                </c:pt>
                <c:pt idx="1494">
                  <c:v>0.69794898582124743</c:v>
                </c:pt>
                <c:pt idx="1495">
                  <c:v>0.73121975849145893</c:v>
                </c:pt>
                <c:pt idx="1496">
                  <c:v>0.73109894802407427</c:v>
                </c:pt>
                <c:pt idx="1497">
                  <c:v>0.73166064457809954</c:v>
                </c:pt>
                <c:pt idx="1498">
                  <c:v>0.72818248979187317</c:v>
                </c:pt>
                <c:pt idx="1499">
                  <c:v>0.72054731819446105</c:v>
                </c:pt>
                <c:pt idx="1500">
                  <c:v>0.69584081642646223</c:v>
                </c:pt>
                <c:pt idx="1501">
                  <c:v>0.72656937579234915</c:v>
                </c:pt>
                <c:pt idx="1502">
                  <c:v>0.72412507882483856</c:v>
                </c:pt>
                <c:pt idx="1503">
                  <c:v>0.73218506648468829</c:v>
                </c:pt>
                <c:pt idx="1504">
                  <c:v>0.74712788031584287</c:v>
                </c:pt>
                <c:pt idx="1505">
                  <c:v>0.75715817865751112</c:v>
                </c:pt>
                <c:pt idx="1506">
                  <c:v>0.75409671020233782</c:v>
                </c:pt>
                <c:pt idx="1507">
                  <c:v>0.75225857620518877</c:v>
                </c:pt>
                <c:pt idx="1508">
                  <c:v>0.74573040661983458</c:v>
                </c:pt>
                <c:pt idx="1509">
                  <c:v>0.74326840461001453</c:v>
                </c:pt>
                <c:pt idx="1510">
                  <c:v>0.74969295233889144</c:v>
                </c:pt>
                <c:pt idx="1511">
                  <c:v>0.74959845688333993</c:v>
                </c:pt>
                <c:pt idx="1512">
                  <c:v>0.75270874646249053</c:v>
                </c:pt>
                <c:pt idx="1513">
                  <c:v>0.7671885468023143</c:v>
                </c:pt>
                <c:pt idx="1514">
                  <c:v>0.76547001908482526</c:v>
                </c:pt>
                <c:pt idx="1515">
                  <c:v>0.75724491502058422</c:v>
                </c:pt>
                <c:pt idx="1516">
                  <c:v>0.74898876397117187</c:v>
                </c:pt>
                <c:pt idx="1517">
                  <c:v>0.7424618586105326</c:v>
                </c:pt>
                <c:pt idx="1518">
                  <c:v>0.73368811171382875</c:v>
                </c:pt>
                <c:pt idx="1519">
                  <c:v>0.73413676560234953</c:v>
                </c:pt>
                <c:pt idx="1520">
                  <c:v>0.72809687513348209</c:v>
                </c:pt>
                <c:pt idx="1521">
                  <c:v>0.72659653304941529</c:v>
                </c:pt>
                <c:pt idx="1522">
                  <c:v>0.72323619597074362</c:v>
                </c:pt>
                <c:pt idx="1523">
                  <c:v>0.71521014157249096</c:v>
                </c:pt>
                <c:pt idx="1524">
                  <c:v>0.72961204702484073</c:v>
                </c:pt>
                <c:pt idx="1525">
                  <c:v>0.73410744447331899</c:v>
                </c:pt>
                <c:pt idx="1526">
                  <c:v>0.73627946183901827</c:v>
                </c:pt>
                <c:pt idx="1527">
                  <c:v>0.71613095623738132</c:v>
                </c:pt>
                <c:pt idx="1528">
                  <c:v>0.71418884419689854</c:v>
                </c:pt>
                <c:pt idx="1529">
                  <c:v>0.72432371108457594</c:v>
                </c:pt>
                <c:pt idx="1530">
                  <c:v>0.72586794718275049</c:v>
                </c:pt>
                <c:pt idx="1531">
                  <c:v>0.73022399085521894</c:v>
                </c:pt>
                <c:pt idx="1532">
                  <c:v>0.75208979365395057</c:v>
                </c:pt>
                <c:pt idx="1533">
                  <c:v>0.75630204029380099</c:v>
                </c:pt>
                <c:pt idx="1534">
                  <c:v>0.79245145496917802</c:v>
                </c:pt>
                <c:pt idx="1535">
                  <c:v>0.758325177454792</c:v>
                </c:pt>
                <c:pt idx="1536">
                  <c:v>0.7603978772297062</c:v>
                </c:pt>
                <c:pt idx="1537">
                  <c:v>0.77580565618845188</c:v>
                </c:pt>
                <c:pt idx="1538">
                  <c:v>0.79015931297063591</c:v>
                </c:pt>
                <c:pt idx="1539">
                  <c:v>0.79189867788638835</c:v>
                </c:pt>
                <c:pt idx="1540">
                  <c:v>0.81638859547958809</c:v>
                </c:pt>
                <c:pt idx="1541">
                  <c:v>0.82228202989581634</c:v>
                </c:pt>
                <c:pt idx="1542">
                  <c:v>0.82671409985589916</c:v>
                </c:pt>
                <c:pt idx="1543">
                  <c:v>0.82668919972854304</c:v>
                </c:pt>
                <c:pt idx="1544">
                  <c:v>0.83559732907061512</c:v>
                </c:pt>
                <c:pt idx="1545">
                  <c:v>0.83322729155366559</c:v>
                </c:pt>
                <c:pt idx="1546">
                  <c:v>0.83521263482576047</c:v>
                </c:pt>
                <c:pt idx="1547">
                  <c:v>0.83968898665854641</c:v>
                </c:pt>
                <c:pt idx="1548">
                  <c:v>0.8397751085038635</c:v>
                </c:pt>
                <c:pt idx="1549">
                  <c:v>0.841886781691772</c:v>
                </c:pt>
                <c:pt idx="1550">
                  <c:v>0.84199381095316761</c:v>
                </c:pt>
                <c:pt idx="1551">
                  <c:v>0.83993866167034104</c:v>
                </c:pt>
                <c:pt idx="1552">
                  <c:v>0.83957522484845282</c:v>
                </c:pt>
                <c:pt idx="1553">
                  <c:v>0.83937671091513222</c:v>
                </c:pt>
                <c:pt idx="1554">
                  <c:v>0.84278528980887835</c:v>
                </c:pt>
                <c:pt idx="1555">
                  <c:v>0.84225229398288681</c:v>
                </c:pt>
                <c:pt idx="1556">
                  <c:v>0.84593529191808647</c:v>
                </c:pt>
                <c:pt idx="1557">
                  <c:v>0.84500944915255771</c:v>
                </c:pt>
                <c:pt idx="1558">
                  <c:v>0.84962189878803174</c:v>
                </c:pt>
                <c:pt idx="1559">
                  <c:v>0.84017338976629363</c:v>
                </c:pt>
                <c:pt idx="1560">
                  <c:v>0.84542177966913057</c:v>
                </c:pt>
                <c:pt idx="1561">
                  <c:v>0.84519249898802062</c:v>
                </c:pt>
                <c:pt idx="1562">
                  <c:v>0.84864364368101441</c:v>
                </c:pt>
                <c:pt idx="1563">
                  <c:v>0.8570337120234045</c:v>
                </c:pt>
                <c:pt idx="1564">
                  <c:v>0.85339704307450759</c:v>
                </c:pt>
                <c:pt idx="1565">
                  <c:v>0.85348489675759409</c:v>
                </c:pt>
                <c:pt idx="1566">
                  <c:v>0.85533876523169883</c:v>
                </c:pt>
                <c:pt idx="1567">
                  <c:v>0.85275486003692602</c:v>
                </c:pt>
                <c:pt idx="1568">
                  <c:v>0.85317863931501281</c:v>
                </c:pt>
                <c:pt idx="1569">
                  <c:v>0.85315368181352247</c:v>
                </c:pt>
                <c:pt idx="1570">
                  <c:v>0.84755078263939065</c:v>
                </c:pt>
                <c:pt idx="1571">
                  <c:v>0.85404006791378961</c:v>
                </c:pt>
                <c:pt idx="1572">
                  <c:v>0.85486784184836584</c:v>
                </c:pt>
                <c:pt idx="1573">
                  <c:v>0.85500435476386139</c:v>
                </c:pt>
                <c:pt idx="1574">
                  <c:v>0.8555693542530447</c:v>
                </c:pt>
                <c:pt idx="1575">
                  <c:v>0.85082337680653819</c:v>
                </c:pt>
                <c:pt idx="1576">
                  <c:v>0.84113193139999021</c:v>
                </c:pt>
                <c:pt idx="1577">
                  <c:v>0.83622561670105167</c:v>
                </c:pt>
                <c:pt idx="1578">
                  <c:v>0.83729101037786502</c:v>
                </c:pt>
                <c:pt idx="1579">
                  <c:v>0.83911933809446937</c:v>
                </c:pt>
                <c:pt idx="1580">
                  <c:v>0.84039124973129964</c:v>
                </c:pt>
                <c:pt idx="1581">
                  <c:v>0.8431734910847335</c:v>
                </c:pt>
                <c:pt idx="1582">
                  <c:v>0.83712425921805655</c:v>
                </c:pt>
                <c:pt idx="1583">
                  <c:v>0.8391752753132351</c:v>
                </c:pt>
                <c:pt idx="1584">
                  <c:v>0.8379313477765461</c:v>
                </c:pt>
                <c:pt idx="1585">
                  <c:v>0.844652082910339</c:v>
                </c:pt>
                <c:pt idx="1586">
                  <c:v>0.84492945136427811</c:v>
                </c:pt>
                <c:pt idx="1587">
                  <c:v>0.84202592271699583</c:v>
                </c:pt>
                <c:pt idx="1588">
                  <c:v>0.84533109900673875</c:v>
                </c:pt>
                <c:pt idx="1589">
                  <c:v>0.84303414885363703</c:v>
                </c:pt>
                <c:pt idx="1590">
                  <c:v>0.8465491195435072</c:v>
                </c:pt>
                <c:pt idx="1591">
                  <c:v>0.84673733274747587</c:v>
                </c:pt>
                <c:pt idx="1592">
                  <c:v>0.83754528533514849</c:v>
                </c:pt>
                <c:pt idx="1593">
                  <c:v>0.82622751289227059</c:v>
                </c:pt>
                <c:pt idx="1594">
                  <c:v>0.82517224256461685</c:v>
                </c:pt>
                <c:pt idx="1595">
                  <c:v>0.81931144232296638</c:v>
                </c:pt>
                <c:pt idx="1596">
                  <c:v>0.81123369696410486</c:v>
                </c:pt>
                <c:pt idx="1597">
                  <c:v>0.77961746756325578</c:v>
                </c:pt>
                <c:pt idx="1598">
                  <c:v>0.7969296896304543</c:v>
                </c:pt>
                <c:pt idx="1599">
                  <c:v>0.79996944253416313</c:v>
                </c:pt>
                <c:pt idx="1600">
                  <c:v>0.78975318939137784</c:v>
                </c:pt>
                <c:pt idx="1601">
                  <c:v>0.78784729185211888</c:v>
                </c:pt>
                <c:pt idx="1602">
                  <c:v>0.78525954190018954</c:v>
                </c:pt>
                <c:pt idx="1603">
                  <c:v>0.76371649634856331</c:v>
                </c:pt>
                <c:pt idx="1604">
                  <c:v>0.74915465782170509</c:v>
                </c:pt>
                <c:pt idx="1605">
                  <c:v>0.75328953235462426</c:v>
                </c:pt>
                <c:pt idx="1606">
                  <c:v>0.74046982933522254</c:v>
                </c:pt>
                <c:pt idx="1607">
                  <c:v>0.72203871728116542</c:v>
                </c:pt>
                <c:pt idx="1608">
                  <c:v>0.71331704600547374</c:v>
                </c:pt>
                <c:pt idx="1609">
                  <c:v>0.71613235881546944</c:v>
                </c:pt>
                <c:pt idx="1610">
                  <c:v>0.71539383908268617</c:v>
                </c:pt>
                <c:pt idx="1611">
                  <c:v>0.73200668802816782</c:v>
                </c:pt>
                <c:pt idx="1612">
                  <c:v>0.72459403695403823</c:v>
                </c:pt>
                <c:pt idx="1613">
                  <c:v>0.72841499081089056</c:v>
                </c:pt>
                <c:pt idx="1614">
                  <c:v>0.73914269133640831</c:v>
                </c:pt>
                <c:pt idx="1615">
                  <c:v>0.72932627216884849</c:v>
                </c:pt>
                <c:pt idx="1616">
                  <c:v>0.72889494713502589</c:v>
                </c:pt>
                <c:pt idx="1617">
                  <c:v>0.72344826123147976</c:v>
                </c:pt>
                <c:pt idx="1618">
                  <c:v>0.72509565739165605</c:v>
                </c:pt>
                <c:pt idx="1619">
                  <c:v>0.72839042797620124</c:v>
                </c:pt>
                <c:pt idx="1620">
                  <c:v>0.72896656020169037</c:v>
                </c:pt>
                <c:pt idx="1621">
                  <c:v>0.69150630488137277</c:v>
                </c:pt>
                <c:pt idx="1622">
                  <c:v>0.71271058537660859</c:v>
                </c:pt>
                <c:pt idx="1623">
                  <c:v>0.7030523419317305</c:v>
                </c:pt>
                <c:pt idx="1624">
                  <c:v>0.70686142979797406</c:v>
                </c:pt>
                <c:pt idx="1625">
                  <c:v>0.71644657319635363</c:v>
                </c:pt>
                <c:pt idx="1626">
                  <c:v>0.70667591666279894</c:v>
                </c:pt>
                <c:pt idx="1627">
                  <c:v>0.71348003945812832</c:v>
                </c:pt>
                <c:pt idx="1628">
                  <c:v>0.74251185500714456</c:v>
                </c:pt>
                <c:pt idx="1629">
                  <c:v>0.75138613488217187</c:v>
                </c:pt>
                <c:pt idx="1630">
                  <c:v>0.74363547912942207</c:v>
                </c:pt>
                <c:pt idx="1631">
                  <c:v>0.74336427961918972</c:v>
                </c:pt>
                <c:pt idx="1632">
                  <c:v>0.76581916825669316</c:v>
                </c:pt>
                <c:pt idx="1633">
                  <c:v>0.77824510039647954</c:v>
                </c:pt>
                <c:pt idx="1634">
                  <c:v>0.78397074806204814</c:v>
                </c:pt>
                <c:pt idx="1635">
                  <c:v>0.78279738564928725</c:v>
                </c:pt>
                <c:pt idx="1636">
                  <c:v>0.77806963363863613</c:v>
                </c:pt>
                <c:pt idx="1637">
                  <c:v>0.77806429403968502</c:v>
                </c:pt>
                <c:pt idx="1638">
                  <c:v>0.79808025630382107</c:v>
                </c:pt>
                <c:pt idx="1639">
                  <c:v>0.81843557155819202</c:v>
                </c:pt>
                <c:pt idx="1640">
                  <c:v>0.82529058495916585</c:v>
                </c:pt>
                <c:pt idx="1641">
                  <c:v>0.81959017843556881</c:v>
                </c:pt>
                <c:pt idx="1642">
                  <c:v>0.80378320743683185</c:v>
                </c:pt>
                <c:pt idx="1643">
                  <c:v>0.81622258766087286</c:v>
                </c:pt>
                <c:pt idx="1644">
                  <c:v>0.81533203887294992</c:v>
                </c:pt>
                <c:pt idx="1645">
                  <c:v>0.82396432940617048</c:v>
                </c:pt>
                <c:pt idx="1646">
                  <c:v>0.82087770713931929</c:v>
                </c:pt>
                <c:pt idx="1647">
                  <c:v>0.82230468784526578</c:v>
                </c:pt>
                <c:pt idx="1648">
                  <c:v>0.80543937435883384</c:v>
                </c:pt>
                <c:pt idx="1649">
                  <c:v>0.79014737258945544</c:v>
                </c:pt>
                <c:pt idx="1650">
                  <c:v>0.79327393727184659</c:v>
                </c:pt>
                <c:pt idx="1651">
                  <c:v>0.78779294762602226</c:v>
                </c:pt>
                <c:pt idx="1652">
                  <c:v>0.78341328291328272</c:v>
                </c:pt>
                <c:pt idx="1653">
                  <c:v>0.79063222206815265</c:v>
                </c:pt>
                <c:pt idx="1654">
                  <c:v>0.79618871409062231</c:v>
                </c:pt>
                <c:pt idx="1655">
                  <c:v>0.81228636943927646</c:v>
                </c:pt>
                <c:pt idx="1656">
                  <c:v>0.82258581799535646</c:v>
                </c:pt>
                <c:pt idx="1657">
                  <c:v>0.81953867320521068</c:v>
                </c:pt>
                <c:pt idx="1658">
                  <c:v>0.82059551232127736</c:v>
                </c:pt>
                <c:pt idx="1659">
                  <c:v>0.82015689227596322</c:v>
                </c:pt>
                <c:pt idx="1660">
                  <c:v>0.81825780943510751</c:v>
                </c:pt>
                <c:pt idx="1661">
                  <c:v>0.82232347784644388</c:v>
                </c:pt>
                <c:pt idx="1662">
                  <c:v>0.81631901508615112</c:v>
                </c:pt>
                <c:pt idx="1663">
                  <c:v>0.81749664951555145</c:v>
                </c:pt>
                <c:pt idx="1664">
                  <c:v>0.82583658708286989</c:v>
                </c:pt>
                <c:pt idx="1665">
                  <c:v>0.82483100386724684</c:v>
                </c:pt>
                <c:pt idx="1666">
                  <c:v>0.82181518373505702</c:v>
                </c:pt>
                <c:pt idx="1667">
                  <c:v>0.82397513363011943</c:v>
                </c:pt>
                <c:pt idx="1668">
                  <c:v>0.8281924235552508</c:v>
                </c:pt>
                <c:pt idx="1669">
                  <c:v>0.83792083254586147</c:v>
                </c:pt>
                <c:pt idx="1670">
                  <c:v>0.83892138944538153</c:v>
                </c:pt>
                <c:pt idx="1671">
                  <c:v>0.84109080796567415</c:v>
                </c:pt>
                <c:pt idx="1672">
                  <c:v>0.839366711183682</c:v>
                </c:pt>
                <c:pt idx="1673">
                  <c:v>0.83811516449007495</c:v>
                </c:pt>
                <c:pt idx="1674">
                  <c:v>0.83389167397304198</c:v>
                </c:pt>
                <c:pt idx="1675">
                  <c:v>0.83670230467680873</c:v>
                </c:pt>
                <c:pt idx="1676">
                  <c:v>0.83383371302359321</c:v>
                </c:pt>
                <c:pt idx="1677">
                  <c:v>0.82979943765182629</c:v>
                </c:pt>
                <c:pt idx="1678">
                  <c:v>0.83919839981478572</c:v>
                </c:pt>
                <c:pt idx="1679">
                  <c:v>0.84241440974046422</c:v>
                </c:pt>
                <c:pt idx="1680">
                  <c:v>0.84113126314466946</c:v>
                </c:pt>
                <c:pt idx="1681">
                  <c:v>0.83928394739994805</c:v>
                </c:pt>
                <c:pt idx="1682">
                  <c:v>0.83740727692924322</c:v>
                </c:pt>
                <c:pt idx="1683">
                  <c:v>0.84185229438378295</c:v>
                </c:pt>
                <c:pt idx="1684">
                  <c:v>0.84179021030132339</c:v>
                </c:pt>
                <c:pt idx="1685">
                  <c:v>0.83887789669374269</c:v>
                </c:pt>
                <c:pt idx="1686">
                  <c:v>0.83830086981550422</c:v>
                </c:pt>
                <c:pt idx="1687">
                  <c:v>0.83969949488171702</c:v>
                </c:pt>
                <c:pt idx="1688">
                  <c:v>0.83464482448118871</c:v>
                </c:pt>
                <c:pt idx="1689">
                  <c:v>0.83554018693384136</c:v>
                </c:pt>
                <c:pt idx="1690">
                  <c:v>0.82993182340309524</c:v>
                </c:pt>
                <c:pt idx="1691">
                  <c:v>0.81434526387305661</c:v>
                </c:pt>
                <c:pt idx="1692">
                  <c:v>0.81473572124795501</c:v>
                </c:pt>
                <c:pt idx="1693">
                  <c:v>0.81743828937261231</c:v>
                </c:pt>
                <c:pt idx="1694">
                  <c:v>0.82007918428586257</c:v>
                </c:pt>
                <c:pt idx="1695">
                  <c:v>0.80685133145815424</c:v>
                </c:pt>
                <c:pt idx="1696">
                  <c:v>0.80347199587083573</c:v>
                </c:pt>
                <c:pt idx="1697">
                  <c:v>0.79021149703369864</c:v>
                </c:pt>
                <c:pt idx="1698">
                  <c:v>0.78996783805155235</c:v>
                </c:pt>
                <c:pt idx="1699">
                  <c:v>0.79498656405651202</c:v>
                </c:pt>
                <c:pt idx="1700">
                  <c:v>0.7933426339416938</c:v>
                </c:pt>
                <c:pt idx="1701">
                  <c:v>0.78181593229397661</c:v>
                </c:pt>
                <c:pt idx="1702">
                  <c:v>0.77140614737683433</c:v>
                </c:pt>
                <c:pt idx="1703">
                  <c:v>0.76945082966389355</c:v>
                </c:pt>
                <c:pt idx="1704">
                  <c:v>0.75850560416056079</c:v>
                </c:pt>
                <c:pt idx="1705">
                  <c:v>0.77048861356895548</c:v>
                </c:pt>
                <c:pt idx="1706">
                  <c:v>0.75436911858550781</c:v>
                </c:pt>
                <c:pt idx="1707">
                  <c:v>0.75393582982680907</c:v>
                </c:pt>
                <c:pt idx="1708">
                  <c:v>0.75278358539999679</c:v>
                </c:pt>
                <c:pt idx="1709">
                  <c:v>0.75704420012487106</c:v>
                </c:pt>
                <c:pt idx="1710">
                  <c:v>0.7557937121726257</c:v>
                </c:pt>
                <c:pt idx="1711">
                  <c:v>0.73402920606089184</c:v>
                </c:pt>
                <c:pt idx="1712">
                  <c:v>0.74991227823139261</c:v>
                </c:pt>
                <c:pt idx="1713">
                  <c:v>0.74980418165436979</c:v>
                </c:pt>
                <c:pt idx="1714">
                  <c:v>0.77182475518423377</c:v>
                </c:pt>
                <c:pt idx="1715">
                  <c:v>0.78001465348139121</c:v>
                </c:pt>
                <c:pt idx="1716">
                  <c:v>0.7611979465504437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alpha.SixtyForty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RISKSTATS!$F$2:$F$2199</c:f>
              <c:numCache>
                <c:formatCode>0.00%</c:formatCode>
                <c:ptCount val="2198"/>
                <c:pt idx="62">
                  <c:v>0.22440296987058805</c:v>
                </c:pt>
                <c:pt idx="63">
                  <c:v>0.21287039507709937</c:v>
                </c:pt>
                <c:pt idx="64">
                  <c:v>0.22230254423141704</c:v>
                </c:pt>
                <c:pt idx="65">
                  <c:v>0.18209346692683082</c:v>
                </c:pt>
                <c:pt idx="66">
                  <c:v>0.19462821474839553</c:v>
                </c:pt>
                <c:pt idx="67">
                  <c:v>0.19204753321127277</c:v>
                </c:pt>
                <c:pt idx="68">
                  <c:v>0.19166234364600454</c:v>
                </c:pt>
                <c:pt idx="69">
                  <c:v>0.19147164940664108</c:v>
                </c:pt>
                <c:pt idx="70">
                  <c:v>0.17559004371656584</c:v>
                </c:pt>
                <c:pt idx="71">
                  <c:v>0.18069554953434297</c:v>
                </c:pt>
                <c:pt idx="72">
                  <c:v>0.17396093144702007</c:v>
                </c:pt>
                <c:pt idx="73">
                  <c:v>0.16123665748632021</c:v>
                </c:pt>
                <c:pt idx="74">
                  <c:v>0.17035469720423557</c:v>
                </c:pt>
                <c:pt idx="75">
                  <c:v>0.17375525438684791</c:v>
                </c:pt>
                <c:pt idx="76">
                  <c:v>0.17987101926485671</c:v>
                </c:pt>
                <c:pt idx="77">
                  <c:v>0.17119227599011211</c:v>
                </c:pt>
                <c:pt idx="78">
                  <c:v>0.17358260122667524</c:v>
                </c:pt>
                <c:pt idx="79">
                  <c:v>0.17089827557982029</c:v>
                </c:pt>
                <c:pt idx="80">
                  <c:v>0.15091173369437727</c:v>
                </c:pt>
                <c:pt idx="81">
                  <c:v>0.13462940057081263</c:v>
                </c:pt>
                <c:pt idx="82">
                  <c:v>0.11567380440707042</c:v>
                </c:pt>
                <c:pt idx="83">
                  <c:v>0.1501064169915487</c:v>
                </c:pt>
                <c:pt idx="84">
                  <c:v>0.12862782950727025</c:v>
                </c:pt>
                <c:pt idx="85">
                  <c:v>0.13908431949553601</c:v>
                </c:pt>
                <c:pt idx="86">
                  <c:v>0.12828013686264073</c:v>
                </c:pt>
                <c:pt idx="87">
                  <c:v>0.11838166198430056</c:v>
                </c:pt>
                <c:pt idx="88">
                  <c:v>0.11760148155367145</c:v>
                </c:pt>
                <c:pt idx="89">
                  <c:v>0.10724274043609738</c:v>
                </c:pt>
                <c:pt idx="90">
                  <c:v>0.10972576611424656</c:v>
                </c:pt>
                <c:pt idx="91">
                  <c:v>7.4697923035310199E-2</c:v>
                </c:pt>
                <c:pt idx="92">
                  <c:v>7.3685691002114861E-2</c:v>
                </c:pt>
                <c:pt idx="93">
                  <c:v>9.1114985418001337E-2</c:v>
                </c:pt>
                <c:pt idx="94">
                  <c:v>7.3586133865180425E-2</c:v>
                </c:pt>
                <c:pt idx="95">
                  <c:v>4.283907009193233E-2</c:v>
                </c:pt>
                <c:pt idx="96">
                  <c:v>5.3597490520098656E-2</c:v>
                </c:pt>
                <c:pt idx="97">
                  <c:v>4.3626056367536137E-2</c:v>
                </c:pt>
                <c:pt idx="98">
                  <c:v>4.4979154482537753E-2</c:v>
                </c:pt>
                <c:pt idx="99">
                  <c:v>4.5815195430444211E-2</c:v>
                </c:pt>
                <c:pt idx="100">
                  <c:v>3.2817043761347087E-2</c:v>
                </c:pt>
                <c:pt idx="101">
                  <c:v>3.138167679052084E-2</c:v>
                </c:pt>
                <c:pt idx="102">
                  <c:v>4.4937129351574123E-2</c:v>
                </c:pt>
                <c:pt idx="103">
                  <c:v>2.9301703368932452E-2</c:v>
                </c:pt>
                <c:pt idx="104">
                  <c:v>3.4159542473192195E-2</c:v>
                </c:pt>
                <c:pt idx="105">
                  <c:v>3.8873088951413726E-2</c:v>
                </c:pt>
                <c:pt idx="106">
                  <c:v>2.2332425049954807E-2</c:v>
                </c:pt>
                <c:pt idx="107">
                  <c:v>1.1597132158279289E-2</c:v>
                </c:pt>
                <c:pt idx="108">
                  <c:v>8.0525268240914105E-3</c:v>
                </c:pt>
                <c:pt idx="109">
                  <c:v>6.9290805303074965E-3</c:v>
                </c:pt>
                <c:pt idx="110">
                  <c:v>-8.0447197919825131E-3</c:v>
                </c:pt>
                <c:pt idx="111">
                  <c:v>-1.5723147910168822E-2</c:v>
                </c:pt>
                <c:pt idx="112">
                  <c:v>-1.6585462953255914E-2</c:v>
                </c:pt>
                <c:pt idx="113">
                  <c:v>-3.7949408609179613E-2</c:v>
                </c:pt>
                <c:pt idx="114">
                  <c:v>-2.2443014614806023E-2</c:v>
                </c:pt>
                <c:pt idx="115">
                  <c:v>-3.2028157897506015E-2</c:v>
                </c:pt>
                <c:pt idx="116">
                  <c:v>-2.5987408057457917E-2</c:v>
                </c:pt>
                <c:pt idx="117">
                  <c:v>-4.3644311457820884E-2</c:v>
                </c:pt>
                <c:pt idx="118">
                  <c:v>-5.3076378749898789E-2</c:v>
                </c:pt>
                <c:pt idx="119">
                  <c:v>-5.8227443080927199E-2</c:v>
                </c:pt>
                <c:pt idx="120">
                  <c:v>-5.5864999290154649E-2</c:v>
                </c:pt>
                <c:pt idx="121">
                  <c:v>-4.9306571832223867E-2</c:v>
                </c:pt>
                <c:pt idx="122">
                  <c:v>-3.9614295582453773E-2</c:v>
                </c:pt>
                <c:pt idx="123">
                  <c:v>-3.6704318190063145E-2</c:v>
                </c:pt>
                <c:pt idx="124">
                  <c:v>-2.6554019240126236E-2</c:v>
                </c:pt>
                <c:pt idx="125">
                  <c:v>-3.4915260298680528E-2</c:v>
                </c:pt>
                <c:pt idx="126">
                  <c:v>-3.2172498812045314E-3</c:v>
                </c:pt>
                <c:pt idx="127">
                  <c:v>2.7696150804298547E-2</c:v>
                </c:pt>
                <c:pt idx="128">
                  <c:v>2.9805343329077916E-2</c:v>
                </c:pt>
                <c:pt idx="129">
                  <c:v>3.9662192057710932E-2</c:v>
                </c:pt>
                <c:pt idx="130">
                  <c:v>3.9881188626199382E-2</c:v>
                </c:pt>
                <c:pt idx="131">
                  <c:v>2.4644513441461013E-2</c:v>
                </c:pt>
                <c:pt idx="132">
                  <c:v>2.8108163693488786E-2</c:v>
                </c:pt>
                <c:pt idx="133">
                  <c:v>1.2577059408894309E-2</c:v>
                </c:pt>
                <c:pt idx="134">
                  <c:v>9.2099945303178998E-3</c:v>
                </c:pt>
                <c:pt idx="135">
                  <c:v>1.6472284339746013E-2</c:v>
                </c:pt>
                <c:pt idx="136">
                  <c:v>1.3153415887960929E-3</c:v>
                </c:pt>
                <c:pt idx="137">
                  <c:v>-5.5533950582202785E-3</c:v>
                </c:pt>
                <c:pt idx="138">
                  <c:v>3.2559847776201245E-3</c:v>
                </c:pt>
                <c:pt idx="139">
                  <c:v>-1.0638016949899187E-2</c:v>
                </c:pt>
                <c:pt idx="140">
                  <c:v>-4.3002138418535285E-3</c:v>
                </c:pt>
                <c:pt idx="141">
                  <c:v>-2.2810111235394781E-2</c:v>
                </c:pt>
                <c:pt idx="142">
                  <c:v>-1.7057901644471518E-2</c:v>
                </c:pt>
                <c:pt idx="143">
                  <c:v>1.9261579248155414E-3</c:v>
                </c:pt>
                <c:pt idx="144">
                  <c:v>1.7982277925817858E-2</c:v>
                </c:pt>
                <c:pt idx="145">
                  <c:v>2.041170137565218E-2</c:v>
                </c:pt>
                <c:pt idx="146">
                  <c:v>7.4211034958970856E-4</c:v>
                </c:pt>
                <c:pt idx="147">
                  <c:v>2.1161719437990056E-2</c:v>
                </c:pt>
                <c:pt idx="148">
                  <c:v>6.3367445964763736E-3</c:v>
                </c:pt>
                <c:pt idx="149">
                  <c:v>8.2166884809389273E-3</c:v>
                </c:pt>
                <c:pt idx="150">
                  <c:v>1.2602145150706123E-2</c:v>
                </c:pt>
                <c:pt idx="151">
                  <c:v>1.9469456987414535E-2</c:v>
                </c:pt>
                <c:pt idx="152">
                  <c:v>1.4119154285311852E-2</c:v>
                </c:pt>
                <c:pt idx="153">
                  <c:v>2.7978424235353128E-2</c:v>
                </c:pt>
                <c:pt idx="154">
                  <c:v>4.1484406208715408E-2</c:v>
                </c:pt>
                <c:pt idx="155">
                  <c:v>4.182302922652581E-2</c:v>
                </c:pt>
                <c:pt idx="156">
                  <c:v>4.0794744720304532E-2</c:v>
                </c:pt>
                <c:pt idx="157">
                  <c:v>5.9434144898306451E-2</c:v>
                </c:pt>
                <c:pt idx="158">
                  <c:v>5.4601223145024358E-2</c:v>
                </c:pt>
                <c:pt idx="159">
                  <c:v>5.5168499335116028E-2</c:v>
                </c:pt>
                <c:pt idx="160">
                  <c:v>6.0070998599384584E-2</c:v>
                </c:pt>
                <c:pt idx="161">
                  <c:v>5.3181625603425653E-2</c:v>
                </c:pt>
                <c:pt idx="162">
                  <c:v>6.3730673811476901E-2</c:v>
                </c:pt>
                <c:pt idx="163">
                  <c:v>7.5819766726261451E-2</c:v>
                </c:pt>
                <c:pt idx="164">
                  <c:v>0.10769767675460185</c:v>
                </c:pt>
                <c:pt idx="165">
                  <c:v>8.9904003727021786E-2</c:v>
                </c:pt>
                <c:pt idx="166">
                  <c:v>9.4920909191433589E-2</c:v>
                </c:pt>
                <c:pt idx="167">
                  <c:v>7.969579925297432E-2</c:v>
                </c:pt>
                <c:pt idx="168">
                  <c:v>8.8559422707796598E-2</c:v>
                </c:pt>
                <c:pt idx="169">
                  <c:v>9.7349825319640981E-2</c:v>
                </c:pt>
                <c:pt idx="170">
                  <c:v>0.1099523891958083</c:v>
                </c:pt>
                <c:pt idx="171">
                  <c:v>0.12490577388222013</c:v>
                </c:pt>
                <c:pt idx="172">
                  <c:v>0.11097158860971801</c:v>
                </c:pt>
                <c:pt idx="173">
                  <c:v>9.3666384909998124E-2</c:v>
                </c:pt>
                <c:pt idx="174">
                  <c:v>9.321745574251783E-2</c:v>
                </c:pt>
                <c:pt idx="175">
                  <c:v>9.0223848024059805E-2</c:v>
                </c:pt>
                <c:pt idx="176">
                  <c:v>9.4278155108314055E-2</c:v>
                </c:pt>
                <c:pt idx="177">
                  <c:v>7.827276780442638E-2</c:v>
                </c:pt>
                <c:pt idx="178">
                  <c:v>8.0174773407169386E-2</c:v>
                </c:pt>
                <c:pt idx="179">
                  <c:v>7.8116406830428975E-2</c:v>
                </c:pt>
                <c:pt idx="180">
                  <c:v>7.0733564542711846E-2</c:v>
                </c:pt>
                <c:pt idx="181">
                  <c:v>6.7041113822805309E-2</c:v>
                </c:pt>
                <c:pt idx="182">
                  <c:v>5.9526395930327602E-2</c:v>
                </c:pt>
                <c:pt idx="183">
                  <c:v>5.7843394141930515E-2</c:v>
                </c:pt>
                <c:pt idx="184">
                  <c:v>5.4107455617061095E-2</c:v>
                </c:pt>
                <c:pt idx="185">
                  <c:v>4.3741629438884599E-2</c:v>
                </c:pt>
                <c:pt idx="186">
                  <c:v>4.9987448366926479E-2</c:v>
                </c:pt>
                <c:pt idx="187">
                  <c:v>3.3463054239162293E-2</c:v>
                </c:pt>
                <c:pt idx="188">
                  <c:v>2.6016993958717149E-2</c:v>
                </c:pt>
                <c:pt idx="189">
                  <c:v>-5.7270221246564779E-3</c:v>
                </c:pt>
                <c:pt idx="190">
                  <c:v>-3.0989187215458291E-2</c:v>
                </c:pt>
                <c:pt idx="191">
                  <c:v>-2.2691873037096522E-2</c:v>
                </c:pt>
                <c:pt idx="192">
                  <c:v>-3.3913515477760781E-2</c:v>
                </c:pt>
                <c:pt idx="193">
                  <c:v>-4.1048050785745471E-2</c:v>
                </c:pt>
                <c:pt idx="194">
                  <c:v>-2.6064454025101935E-2</c:v>
                </c:pt>
                <c:pt idx="195">
                  <c:v>-2.2017165379576431E-2</c:v>
                </c:pt>
                <c:pt idx="196">
                  <c:v>-6.905749969306596E-3</c:v>
                </c:pt>
                <c:pt idx="197">
                  <c:v>-1.294708869085559E-2</c:v>
                </c:pt>
                <c:pt idx="198">
                  <c:v>-3.7276962021294269E-3</c:v>
                </c:pt>
                <c:pt idx="199">
                  <c:v>1.0471067796583133E-2</c:v>
                </c:pt>
                <c:pt idx="200">
                  <c:v>1.3394422591733957E-2</c:v>
                </c:pt>
                <c:pt idx="201">
                  <c:v>2.6161787401888903E-2</c:v>
                </c:pt>
                <c:pt idx="202">
                  <c:v>2.3672790253330023E-2</c:v>
                </c:pt>
                <c:pt idx="203">
                  <c:v>2.0494466911805009E-2</c:v>
                </c:pt>
                <c:pt idx="204">
                  <c:v>2.423214684094277E-2</c:v>
                </c:pt>
                <c:pt idx="205">
                  <c:v>2.6856422181050998E-2</c:v>
                </c:pt>
                <c:pt idx="206">
                  <c:v>1.8014642756848387E-2</c:v>
                </c:pt>
                <c:pt idx="207">
                  <c:v>2.9773042126601146E-2</c:v>
                </c:pt>
                <c:pt idx="208">
                  <c:v>8.8972125481421305E-3</c:v>
                </c:pt>
                <c:pt idx="209">
                  <c:v>-1.4350667778220472E-2</c:v>
                </c:pt>
                <c:pt idx="210">
                  <c:v>-4.9159215910131282E-2</c:v>
                </c:pt>
                <c:pt idx="211">
                  <c:v>-2.9550099871159086E-2</c:v>
                </c:pt>
                <c:pt idx="212">
                  <c:v>-4.2334170954646311E-2</c:v>
                </c:pt>
                <c:pt idx="213">
                  <c:v>-3.2536115296552426E-2</c:v>
                </c:pt>
                <c:pt idx="214">
                  <c:v>-2.9650908832171474E-2</c:v>
                </c:pt>
                <c:pt idx="215">
                  <c:v>-2.255908206992463E-2</c:v>
                </c:pt>
                <c:pt idx="216">
                  <c:v>-3.3942624563295998E-2</c:v>
                </c:pt>
                <c:pt idx="217">
                  <c:v>-3.4939953687999625E-2</c:v>
                </c:pt>
                <c:pt idx="218">
                  <c:v>-3.5721397299918412E-2</c:v>
                </c:pt>
                <c:pt idx="219">
                  <c:v>-5.3065207909383405E-2</c:v>
                </c:pt>
                <c:pt idx="220">
                  <c:v>-5.8225091937200935E-2</c:v>
                </c:pt>
                <c:pt idx="221">
                  <c:v>-6.5516700304688924E-2</c:v>
                </c:pt>
                <c:pt idx="222">
                  <c:v>-6.5119505961948043E-2</c:v>
                </c:pt>
                <c:pt idx="223">
                  <c:v>-6.8640096290841335E-2</c:v>
                </c:pt>
                <c:pt idx="224">
                  <c:v>-5.5559779730805503E-2</c:v>
                </c:pt>
                <c:pt idx="225">
                  <c:v>-6.4738020806755281E-2</c:v>
                </c:pt>
                <c:pt idx="226">
                  <c:v>-6.4821214290415097E-2</c:v>
                </c:pt>
                <c:pt idx="227">
                  <c:v>-7.377774085206168E-2</c:v>
                </c:pt>
                <c:pt idx="228">
                  <c:v>-8.001797796970922E-2</c:v>
                </c:pt>
                <c:pt idx="229">
                  <c:v>-6.4541997829527298E-2</c:v>
                </c:pt>
                <c:pt idx="230">
                  <c:v>-5.8737189679694435E-2</c:v>
                </c:pt>
                <c:pt idx="231">
                  <c:v>-6.994837101152962E-2</c:v>
                </c:pt>
                <c:pt idx="232">
                  <c:v>-8.1663228507513952E-2</c:v>
                </c:pt>
                <c:pt idx="233">
                  <c:v>-8.7809440774469061E-2</c:v>
                </c:pt>
                <c:pt idx="234">
                  <c:v>-0.10144410226835943</c:v>
                </c:pt>
                <c:pt idx="235">
                  <c:v>-9.9969936159296946E-2</c:v>
                </c:pt>
                <c:pt idx="236">
                  <c:v>-9.728411965892414E-2</c:v>
                </c:pt>
                <c:pt idx="237">
                  <c:v>-9.6991476178290292E-2</c:v>
                </c:pt>
                <c:pt idx="238">
                  <c:v>-0.10300806857285494</c:v>
                </c:pt>
                <c:pt idx="239">
                  <c:v>-9.963982091879553E-2</c:v>
                </c:pt>
                <c:pt idx="240">
                  <c:v>-8.6599493313500697E-2</c:v>
                </c:pt>
                <c:pt idx="241">
                  <c:v>-8.3032570580895526E-2</c:v>
                </c:pt>
                <c:pt idx="242">
                  <c:v>-8.7901891022067136E-2</c:v>
                </c:pt>
                <c:pt idx="243">
                  <c:v>-9.3562013929598398E-2</c:v>
                </c:pt>
                <c:pt idx="244">
                  <c:v>-9.368022405935128E-2</c:v>
                </c:pt>
                <c:pt idx="245">
                  <c:v>-9.4598936381453558E-2</c:v>
                </c:pt>
                <c:pt idx="246">
                  <c:v>-9.7319909358659529E-2</c:v>
                </c:pt>
                <c:pt idx="247">
                  <c:v>-9.6120211254277388E-2</c:v>
                </c:pt>
                <c:pt idx="248">
                  <c:v>-9.0694965951112483E-2</c:v>
                </c:pt>
                <c:pt idx="249">
                  <c:v>-0.10549720180776923</c:v>
                </c:pt>
                <c:pt idx="250">
                  <c:v>-0.10695752859202745</c:v>
                </c:pt>
                <c:pt idx="251">
                  <c:v>-0.11442016055917859</c:v>
                </c:pt>
                <c:pt idx="252">
                  <c:v>-0.13067098545859024</c:v>
                </c:pt>
                <c:pt idx="253">
                  <c:v>-0.12372605564618744</c:v>
                </c:pt>
                <c:pt idx="254">
                  <c:v>-0.13048091137129403</c:v>
                </c:pt>
                <c:pt idx="255">
                  <c:v>-0.13211869515528063</c:v>
                </c:pt>
                <c:pt idx="256">
                  <c:v>-0.12278741474532129</c:v>
                </c:pt>
                <c:pt idx="257">
                  <c:v>-0.1272175235879337</c:v>
                </c:pt>
                <c:pt idx="258">
                  <c:v>-0.13145265428265485</c:v>
                </c:pt>
                <c:pt idx="259">
                  <c:v>-0.1232968568168783</c:v>
                </c:pt>
                <c:pt idx="260">
                  <c:v>-0.12845056302343427</c:v>
                </c:pt>
                <c:pt idx="261">
                  <c:v>-0.13803118859672647</c:v>
                </c:pt>
                <c:pt idx="262">
                  <c:v>-0.13713794615995301</c:v>
                </c:pt>
                <c:pt idx="263">
                  <c:v>-0.13707830154827927</c:v>
                </c:pt>
                <c:pt idx="264">
                  <c:v>-0.14098014850877361</c:v>
                </c:pt>
                <c:pt idx="265">
                  <c:v>-0.13766028607707925</c:v>
                </c:pt>
                <c:pt idx="266">
                  <c:v>-0.13418192871276868</c:v>
                </c:pt>
                <c:pt idx="267">
                  <c:v>-0.1341647747765321</c:v>
                </c:pt>
                <c:pt idx="268">
                  <c:v>-0.13182307019761719</c:v>
                </c:pt>
                <c:pt idx="269">
                  <c:v>-0.12640641477063119</c:v>
                </c:pt>
                <c:pt idx="270">
                  <c:v>-0.14298767434149895</c:v>
                </c:pt>
                <c:pt idx="271">
                  <c:v>-0.12879159544202579</c:v>
                </c:pt>
                <c:pt idx="272">
                  <c:v>-0.10778425678327752</c:v>
                </c:pt>
                <c:pt idx="273">
                  <c:v>-8.7381827557810765E-2</c:v>
                </c:pt>
                <c:pt idx="274">
                  <c:v>-8.6870478930386685E-2</c:v>
                </c:pt>
                <c:pt idx="275">
                  <c:v>-8.8025067043302818E-2</c:v>
                </c:pt>
                <c:pt idx="276">
                  <c:v>-9.4018469843823782E-2</c:v>
                </c:pt>
                <c:pt idx="277">
                  <c:v>-0.10013130556745597</c:v>
                </c:pt>
                <c:pt idx="278">
                  <c:v>-9.9914932697386272E-2</c:v>
                </c:pt>
                <c:pt idx="279">
                  <c:v>-9.4398312996735512E-2</c:v>
                </c:pt>
                <c:pt idx="280">
                  <c:v>-8.487826602338111E-2</c:v>
                </c:pt>
                <c:pt idx="281">
                  <c:v>-8.9070732149637899E-2</c:v>
                </c:pt>
                <c:pt idx="282">
                  <c:v>-6.7832227725170946E-2</c:v>
                </c:pt>
                <c:pt idx="283">
                  <c:v>-5.5027767132257988E-2</c:v>
                </c:pt>
                <c:pt idx="284">
                  <c:v>-5.7377726592080291E-2</c:v>
                </c:pt>
                <c:pt idx="285">
                  <c:v>-3.7012651356988502E-2</c:v>
                </c:pt>
                <c:pt idx="286">
                  <c:v>-3.2069157580190466E-2</c:v>
                </c:pt>
                <c:pt idx="287">
                  <c:v>-5.0227084233422592E-2</c:v>
                </c:pt>
                <c:pt idx="288">
                  <c:v>-4.8709989865600156E-2</c:v>
                </c:pt>
                <c:pt idx="289">
                  <c:v>-4.1534674897975687E-2</c:v>
                </c:pt>
                <c:pt idx="290">
                  <c:v>-3.6889462500523384E-2</c:v>
                </c:pt>
                <c:pt idx="291">
                  <c:v>-3.7086363133124634E-2</c:v>
                </c:pt>
                <c:pt idx="292">
                  <c:v>-4.8823590759632385E-2</c:v>
                </c:pt>
                <c:pt idx="293">
                  <c:v>-4.3903671269303168E-2</c:v>
                </c:pt>
                <c:pt idx="294">
                  <c:v>-2.9893582418968889E-2</c:v>
                </c:pt>
                <c:pt idx="295">
                  <c:v>-2.4965712823178388E-2</c:v>
                </c:pt>
                <c:pt idx="296">
                  <c:v>-2.1158610343881779E-2</c:v>
                </c:pt>
                <c:pt idx="297">
                  <c:v>-8.5833502006038565E-3</c:v>
                </c:pt>
                <c:pt idx="298">
                  <c:v>-1.4148918627777118E-2</c:v>
                </c:pt>
                <c:pt idx="299">
                  <c:v>-9.8707660966264044E-3</c:v>
                </c:pt>
                <c:pt idx="300">
                  <c:v>-1.0192872098916728E-2</c:v>
                </c:pt>
                <c:pt idx="301">
                  <c:v>-7.5610292689662906E-3</c:v>
                </c:pt>
                <c:pt idx="302">
                  <c:v>-3.9826600158445746E-3</c:v>
                </c:pt>
                <c:pt idx="303">
                  <c:v>-8.0823018594150531E-3</c:v>
                </c:pt>
                <c:pt idx="304">
                  <c:v>-6.436371403545027E-3</c:v>
                </c:pt>
                <c:pt idx="305">
                  <c:v>-4.017554641303489E-3</c:v>
                </c:pt>
                <c:pt idx="306">
                  <c:v>1.8000499878370047E-3</c:v>
                </c:pt>
                <c:pt idx="307">
                  <c:v>-5.1666778832848426E-4</c:v>
                </c:pt>
                <c:pt idx="308">
                  <c:v>2.474576138572937E-3</c:v>
                </c:pt>
                <c:pt idx="309">
                  <c:v>5.1939313579447699E-3</c:v>
                </c:pt>
                <c:pt idx="310">
                  <c:v>1.1081406223274248E-2</c:v>
                </c:pt>
                <c:pt idx="311">
                  <c:v>5.2583957321379327E-3</c:v>
                </c:pt>
                <c:pt idx="312">
                  <c:v>1.8874543747557482E-2</c:v>
                </c:pt>
                <c:pt idx="313">
                  <c:v>2.4844147466035471E-2</c:v>
                </c:pt>
                <c:pt idx="314">
                  <c:v>3.8865311778750522E-2</c:v>
                </c:pt>
                <c:pt idx="315">
                  <c:v>4.9332055505219907E-2</c:v>
                </c:pt>
                <c:pt idx="316">
                  <c:v>3.9053573144310239E-2</c:v>
                </c:pt>
                <c:pt idx="317">
                  <c:v>4.5409090659753293E-2</c:v>
                </c:pt>
                <c:pt idx="318">
                  <c:v>4.9645757800060641E-2</c:v>
                </c:pt>
                <c:pt idx="319">
                  <c:v>5.0934312821236283E-2</c:v>
                </c:pt>
                <c:pt idx="320">
                  <c:v>6.223154378514506E-2</c:v>
                </c:pt>
                <c:pt idx="321">
                  <c:v>6.0186603891892121E-2</c:v>
                </c:pt>
                <c:pt idx="322">
                  <c:v>5.2621209218660425E-2</c:v>
                </c:pt>
                <c:pt idx="323">
                  <c:v>5.4348955190521853E-2</c:v>
                </c:pt>
                <c:pt idx="324">
                  <c:v>4.9372618239802435E-2</c:v>
                </c:pt>
                <c:pt idx="325">
                  <c:v>5.1509251819257917E-2</c:v>
                </c:pt>
                <c:pt idx="326">
                  <c:v>5.5342433735612984E-2</c:v>
                </c:pt>
                <c:pt idx="327">
                  <c:v>5.5454101578742643E-2</c:v>
                </c:pt>
                <c:pt idx="328">
                  <c:v>5.0792984870259739E-2</c:v>
                </c:pt>
                <c:pt idx="329">
                  <c:v>5.5301771546893974E-2</c:v>
                </c:pt>
                <c:pt idx="330">
                  <c:v>5.8423723970895125E-2</c:v>
                </c:pt>
                <c:pt idx="331">
                  <c:v>6.1971175482616214E-2</c:v>
                </c:pt>
                <c:pt idx="332">
                  <c:v>5.4503372763906599E-2</c:v>
                </c:pt>
                <c:pt idx="333">
                  <c:v>6.2661032144367912E-2</c:v>
                </c:pt>
                <c:pt idx="334">
                  <c:v>6.3837384382025242E-2</c:v>
                </c:pt>
                <c:pt idx="335">
                  <c:v>5.3493223212435881E-2</c:v>
                </c:pt>
                <c:pt idx="336">
                  <c:v>5.6692411985231672E-2</c:v>
                </c:pt>
                <c:pt idx="337">
                  <c:v>4.8697330823998852E-2</c:v>
                </c:pt>
                <c:pt idx="338">
                  <c:v>6.3794331866844578E-2</c:v>
                </c:pt>
                <c:pt idx="339">
                  <c:v>7.4528670863711399E-2</c:v>
                </c:pt>
                <c:pt idx="340">
                  <c:v>7.6109146361261093E-2</c:v>
                </c:pt>
                <c:pt idx="341">
                  <c:v>6.3097347935272108E-2</c:v>
                </c:pt>
                <c:pt idx="342">
                  <c:v>7.4479862804836428E-2</c:v>
                </c:pt>
                <c:pt idx="343">
                  <c:v>6.6602349974835384E-2</c:v>
                </c:pt>
                <c:pt idx="344">
                  <c:v>6.7338484840949731E-2</c:v>
                </c:pt>
                <c:pt idx="345">
                  <c:v>6.361130253585312E-2</c:v>
                </c:pt>
                <c:pt idx="346">
                  <c:v>6.3313352034615633E-2</c:v>
                </c:pt>
                <c:pt idx="347">
                  <c:v>6.8937480012707608E-2</c:v>
                </c:pt>
                <c:pt idx="348">
                  <c:v>2.969873416492641E-2</c:v>
                </c:pt>
                <c:pt idx="349">
                  <c:v>4.1064596371135798E-2</c:v>
                </c:pt>
                <c:pt idx="350">
                  <c:v>4.9756871336928299E-2</c:v>
                </c:pt>
                <c:pt idx="351">
                  <c:v>3.7988205830495669E-2</c:v>
                </c:pt>
                <c:pt idx="352">
                  <c:v>3.4663827404430414E-2</c:v>
                </c:pt>
                <c:pt idx="353">
                  <c:v>3.0230220115044615E-2</c:v>
                </c:pt>
                <c:pt idx="354">
                  <c:v>3.9638205996929354E-2</c:v>
                </c:pt>
                <c:pt idx="355">
                  <c:v>4.5318741610274271E-2</c:v>
                </c:pt>
                <c:pt idx="356">
                  <c:v>4.0489030971236906E-2</c:v>
                </c:pt>
                <c:pt idx="357">
                  <c:v>4.7360546194210151E-2</c:v>
                </c:pt>
                <c:pt idx="358">
                  <c:v>5.4692531857193361E-2</c:v>
                </c:pt>
                <c:pt idx="359">
                  <c:v>5.9210776893071193E-2</c:v>
                </c:pt>
                <c:pt idx="360">
                  <c:v>5.1954390420729579E-2</c:v>
                </c:pt>
                <c:pt idx="361">
                  <c:v>5.0496127225109211E-2</c:v>
                </c:pt>
                <c:pt idx="362">
                  <c:v>5.8925989145138802E-2</c:v>
                </c:pt>
                <c:pt idx="363">
                  <c:v>6.7959899972193094E-2</c:v>
                </c:pt>
                <c:pt idx="364">
                  <c:v>6.3415284321013621E-2</c:v>
                </c:pt>
                <c:pt idx="365">
                  <c:v>5.6878646666180144E-2</c:v>
                </c:pt>
                <c:pt idx="366">
                  <c:v>5.1481776433074389E-2</c:v>
                </c:pt>
                <c:pt idx="367">
                  <c:v>6.1598221162619149E-2</c:v>
                </c:pt>
                <c:pt idx="368">
                  <c:v>7.9008459650207419E-2</c:v>
                </c:pt>
                <c:pt idx="369">
                  <c:v>7.7729701946448682E-2</c:v>
                </c:pt>
                <c:pt idx="370">
                  <c:v>8.0009008585645303E-2</c:v>
                </c:pt>
                <c:pt idx="371">
                  <c:v>7.7058331873400165E-2</c:v>
                </c:pt>
                <c:pt idx="372">
                  <c:v>7.5679077826541041E-2</c:v>
                </c:pt>
                <c:pt idx="373">
                  <c:v>8.547676978915586E-2</c:v>
                </c:pt>
                <c:pt idx="374">
                  <c:v>8.3475146568809944E-2</c:v>
                </c:pt>
                <c:pt idx="375">
                  <c:v>8.4292064358642893E-2</c:v>
                </c:pt>
                <c:pt idx="376">
                  <c:v>8.5864835137660966E-2</c:v>
                </c:pt>
                <c:pt idx="377">
                  <c:v>8.7940038549741084E-2</c:v>
                </c:pt>
                <c:pt idx="378">
                  <c:v>8.7698400691485823E-2</c:v>
                </c:pt>
                <c:pt idx="379">
                  <c:v>9.2932352651174721E-2</c:v>
                </c:pt>
                <c:pt idx="380">
                  <c:v>9.2168860968847577E-2</c:v>
                </c:pt>
                <c:pt idx="381">
                  <c:v>9.9312333402391761E-2</c:v>
                </c:pt>
                <c:pt idx="382">
                  <c:v>9.2739968928895244E-2</c:v>
                </c:pt>
                <c:pt idx="383">
                  <c:v>8.9390188711416352E-2</c:v>
                </c:pt>
                <c:pt idx="384">
                  <c:v>8.8813028911693515E-2</c:v>
                </c:pt>
                <c:pt idx="385">
                  <c:v>9.2378767361774194E-2</c:v>
                </c:pt>
                <c:pt idx="386">
                  <c:v>7.6220309926079644E-2</c:v>
                </c:pt>
                <c:pt idx="387">
                  <c:v>7.6792965369110844E-2</c:v>
                </c:pt>
                <c:pt idx="388">
                  <c:v>7.6530585366632042E-2</c:v>
                </c:pt>
                <c:pt idx="389">
                  <c:v>7.7593747398803981E-2</c:v>
                </c:pt>
                <c:pt idx="390">
                  <c:v>7.2984938195570281E-2</c:v>
                </c:pt>
                <c:pt idx="391">
                  <c:v>9.002144941326895E-2</c:v>
                </c:pt>
                <c:pt idx="392">
                  <c:v>8.7615026996159973E-2</c:v>
                </c:pt>
                <c:pt idx="393">
                  <c:v>7.517233430836634E-2</c:v>
                </c:pt>
                <c:pt idx="394">
                  <c:v>8.1167643200330986E-2</c:v>
                </c:pt>
                <c:pt idx="395">
                  <c:v>8.6332070945285944E-2</c:v>
                </c:pt>
                <c:pt idx="396">
                  <c:v>9.3056203204768595E-2</c:v>
                </c:pt>
                <c:pt idx="397">
                  <c:v>9.4300616187768638E-2</c:v>
                </c:pt>
                <c:pt idx="398">
                  <c:v>0.10197789936129653</c:v>
                </c:pt>
                <c:pt idx="399">
                  <c:v>0.10586344904153622</c:v>
                </c:pt>
                <c:pt idx="400">
                  <c:v>0.11443002364625054</c:v>
                </c:pt>
                <c:pt idx="401">
                  <c:v>0.10291745243135342</c:v>
                </c:pt>
                <c:pt idx="402">
                  <c:v>9.1140755811879748E-2</c:v>
                </c:pt>
                <c:pt idx="403">
                  <c:v>9.141869479390774E-2</c:v>
                </c:pt>
                <c:pt idx="404">
                  <c:v>0.1016005930700199</c:v>
                </c:pt>
                <c:pt idx="405">
                  <c:v>7.9173707932866488E-2</c:v>
                </c:pt>
                <c:pt idx="406">
                  <c:v>8.8771181369157626E-2</c:v>
                </c:pt>
                <c:pt idx="407">
                  <c:v>9.1071874621322157E-2</c:v>
                </c:pt>
                <c:pt idx="408">
                  <c:v>9.0219050715587557E-2</c:v>
                </c:pt>
                <c:pt idx="409">
                  <c:v>8.3487279532707959E-2</c:v>
                </c:pt>
                <c:pt idx="410">
                  <c:v>7.9325608526309432E-2</c:v>
                </c:pt>
                <c:pt idx="411">
                  <c:v>8.626063679018281E-2</c:v>
                </c:pt>
                <c:pt idx="412">
                  <c:v>8.3109174146800413E-2</c:v>
                </c:pt>
                <c:pt idx="413">
                  <c:v>7.6622941043553272E-2</c:v>
                </c:pt>
                <c:pt idx="414">
                  <c:v>9.0184520673157742E-2</c:v>
                </c:pt>
                <c:pt idx="415">
                  <c:v>9.9270232061721586E-2</c:v>
                </c:pt>
                <c:pt idx="416">
                  <c:v>9.98617935214694E-2</c:v>
                </c:pt>
                <c:pt idx="417">
                  <c:v>0.10711601352169708</c:v>
                </c:pt>
                <c:pt idx="418">
                  <c:v>9.1987387588129632E-2</c:v>
                </c:pt>
                <c:pt idx="419">
                  <c:v>9.1430802554536728E-2</c:v>
                </c:pt>
                <c:pt idx="420">
                  <c:v>7.2489521221256847E-2</c:v>
                </c:pt>
                <c:pt idx="421">
                  <c:v>6.6131425164509983E-2</c:v>
                </c:pt>
                <c:pt idx="422">
                  <c:v>5.8894841851730773E-2</c:v>
                </c:pt>
                <c:pt idx="423">
                  <c:v>5.1413153922435395E-2</c:v>
                </c:pt>
                <c:pt idx="424">
                  <c:v>6.7052913035807293E-2</c:v>
                </c:pt>
                <c:pt idx="425">
                  <c:v>7.2131273520986916E-2</c:v>
                </c:pt>
                <c:pt idx="426">
                  <c:v>5.4548623617360237E-2</c:v>
                </c:pt>
                <c:pt idx="427">
                  <c:v>6.5734485991207459E-2</c:v>
                </c:pt>
                <c:pt idx="428">
                  <c:v>6.9735565655922871E-2</c:v>
                </c:pt>
                <c:pt idx="429">
                  <c:v>6.9941759884281085E-2</c:v>
                </c:pt>
                <c:pt idx="430">
                  <c:v>6.3841551228643434E-2</c:v>
                </c:pt>
                <c:pt idx="431">
                  <c:v>5.2584559872709491E-2</c:v>
                </c:pt>
                <c:pt idx="432">
                  <c:v>5.778510541462456E-2</c:v>
                </c:pt>
                <c:pt idx="433">
                  <c:v>6.0059906683370246E-2</c:v>
                </c:pt>
                <c:pt idx="434">
                  <c:v>6.0259698895070768E-2</c:v>
                </c:pt>
                <c:pt idx="435">
                  <c:v>5.3792721937807153E-2</c:v>
                </c:pt>
                <c:pt idx="436">
                  <c:v>5.523409903493115E-2</c:v>
                </c:pt>
                <c:pt idx="437">
                  <c:v>5.5197429339358228E-2</c:v>
                </c:pt>
                <c:pt idx="438">
                  <c:v>5.2089827819798984E-2</c:v>
                </c:pt>
                <c:pt idx="439">
                  <c:v>5.280008421568172E-2</c:v>
                </c:pt>
                <c:pt idx="440">
                  <c:v>4.8610856783656065E-2</c:v>
                </c:pt>
                <c:pt idx="441">
                  <c:v>4.6181870032747874E-2</c:v>
                </c:pt>
                <c:pt idx="442">
                  <c:v>4.1027798433550755E-2</c:v>
                </c:pt>
                <c:pt idx="443">
                  <c:v>3.5437613902989051E-2</c:v>
                </c:pt>
                <c:pt idx="444">
                  <c:v>2.3288435847595546E-2</c:v>
                </c:pt>
                <c:pt idx="445">
                  <c:v>2.1687741021644502E-2</c:v>
                </c:pt>
                <c:pt idx="446">
                  <c:v>1.8299321553584935E-2</c:v>
                </c:pt>
                <c:pt idx="447">
                  <c:v>1.8585096399964085E-2</c:v>
                </c:pt>
                <c:pt idx="448">
                  <c:v>1.3362688254290989E-2</c:v>
                </c:pt>
                <c:pt idx="449">
                  <c:v>2.1880237084111354E-2</c:v>
                </c:pt>
                <c:pt idx="450">
                  <c:v>1.6167386338412637E-2</c:v>
                </c:pt>
                <c:pt idx="451">
                  <c:v>2.1290644227460964E-2</c:v>
                </c:pt>
                <c:pt idx="452">
                  <c:v>1.0568496262178595E-2</c:v>
                </c:pt>
                <c:pt idx="453">
                  <c:v>8.9287088179701435E-3</c:v>
                </c:pt>
                <c:pt idx="454">
                  <c:v>-3.3874380131054815E-3</c:v>
                </c:pt>
                <c:pt idx="455">
                  <c:v>-8.6479621318749089E-3</c:v>
                </c:pt>
                <c:pt idx="456">
                  <c:v>-5.5670088312699262E-3</c:v>
                </c:pt>
                <c:pt idx="457">
                  <c:v>-1.3806835380277271E-2</c:v>
                </c:pt>
                <c:pt idx="458">
                  <c:v>-2.5343130599260633E-2</c:v>
                </c:pt>
                <c:pt idx="459">
                  <c:v>-3.4564828404798131E-2</c:v>
                </c:pt>
                <c:pt idx="460">
                  <c:v>-2.3017003000079028E-2</c:v>
                </c:pt>
                <c:pt idx="461">
                  <c:v>-2.7574032927749736E-2</c:v>
                </c:pt>
                <c:pt idx="462">
                  <c:v>-3.2667457568718472E-2</c:v>
                </c:pt>
                <c:pt idx="463">
                  <c:v>-3.0853732293441349E-2</c:v>
                </c:pt>
                <c:pt idx="464">
                  <c:v>-1.9871297505588692E-2</c:v>
                </c:pt>
                <c:pt idx="465">
                  <c:v>-2.9123111113467104E-2</c:v>
                </c:pt>
                <c:pt idx="466">
                  <c:v>-3.0858366377229163E-2</c:v>
                </c:pt>
                <c:pt idx="467">
                  <c:v>-3.9176531999531194E-2</c:v>
                </c:pt>
                <c:pt idx="468">
                  <c:v>-3.5629248868257801E-2</c:v>
                </c:pt>
                <c:pt idx="469">
                  <c:v>-4.0365177762183291E-2</c:v>
                </c:pt>
                <c:pt idx="470">
                  <c:v>-4.1216550952222875E-2</c:v>
                </c:pt>
                <c:pt idx="471">
                  <c:v>-3.5197462834810622E-2</c:v>
                </c:pt>
                <c:pt idx="472">
                  <c:v>-3.0153753577818576E-2</c:v>
                </c:pt>
                <c:pt idx="473">
                  <c:v>-2.1298410732296102E-2</c:v>
                </c:pt>
                <c:pt idx="474">
                  <c:v>-2.4129849980827789E-2</c:v>
                </c:pt>
                <c:pt idx="475">
                  <c:v>-2.2479639562545506E-2</c:v>
                </c:pt>
                <c:pt idx="476">
                  <c:v>-1.9802240917240366E-2</c:v>
                </c:pt>
                <c:pt idx="477">
                  <c:v>-2.5749434926461312E-2</c:v>
                </c:pt>
                <c:pt idx="478">
                  <c:v>-2.4658293659194808E-2</c:v>
                </c:pt>
                <c:pt idx="479">
                  <c:v>-2.1736717705525432E-2</c:v>
                </c:pt>
                <c:pt idx="480">
                  <c:v>-2.4861040788790811E-2</c:v>
                </c:pt>
                <c:pt idx="481">
                  <c:v>-1.4754339993686028E-2</c:v>
                </c:pt>
                <c:pt idx="482">
                  <c:v>-1.379857390456718E-2</c:v>
                </c:pt>
                <c:pt idx="483">
                  <c:v>-1.41163224869435E-2</c:v>
                </c:pt>
                <c:pt idx="484">
                  <c:v>-6.0848514235853912E-3</c:v>
                </c:pt>
                <c:pt idx="485">
                  <c:v>2.1121478654639869E-3</c:v>
                </c:pt>
                <c:pt idx="486">
                  <c:v>4.9624868798507915E-3</c:v>
                </c:pt>
                <c:pt idx="487">
                  <c:v>4.3839144258006613E-4</c:v>
                </c:pt>
                <c:pt idx="488">
                  <c:v>-2.2001098600483715E-3</c:v>
                </c:pt>
                <c:pt idx="489">
                  <c:v>-4.6945728696905498E-3</c:v>
                </c:pt>
                <c:pt idx="490">
                  <c:v>-1.4159557808582468E-2</c:v>
                </c:pt>
                <c:pt idx="491">
                  <c:v>-2.4477799587053428E-2</c:v>
                </c:pt>
                <c:pt idx="492">
                  <c:v>-1.4535469769596077E-2</c:v>
                </c:pt>
                <c:pt idx="493">
                  <c:v>-1.3826430293424785E-2</c:v>
                </c:pt>
                <c:pt idx="494">
                  <c:v>-1.6366318875237429E-2</c:v>
                </c:pt>
                <c:pt idx="495">
                  <c:v>-2.2777437064648742E-2</c:v>
                </c:pt>
                <c:pt idx="496">
                  <c:v>-2.4357828512486024E-2</c:v>
                </c:pt>
                <c:pt idx="497">
                  <c:v>-2.4551919363275387E-2</c:v>
                </c:pt>
                <c:pt idx="498">
                  <c:v>-2.419710618641524E-2</c:v>
                </c:pt>
                <c:pt idx="499">
                  <c:v>-2.7015871223949328E-2</c:v>
                </c:pt>
                <c:pt idx="500">
                  <c:v>-2.4584610555372532E-2</c:v>
                </c:pt>
                <c:pt idx="501">
                  <c:v>-2.4075871079710431E-2</c:v>
                </c:pt>
                <c:pt idx="502">
                  <c:v>-2.771602118605021E-2</c:v>
                </c:pt>
                <c:pt idx="503">
                  <c:v>-3.1267690878591603E-2</c:v>
                </c:pt>
                <c:pt idx="504">
                  <c:v>-2.9652959141920121E-2</c:v>
                </c:pt>
                <c:pt idx="505">
                  <c:v>-2.9602140195786442E-2</c:v>
                </c:pt>
                <c:pt idx="506">
                  <c:v>-2.7995927122437037E-2</c:v>
                </c:pt>
                <c:pt idx="507">
                  <c:v>-1.8438080362050302E-2</c:v>
                </c:pt>
                <c:pt idx="508">
                  <c:v>-1.7044814041604628E-2</c:v>
                </c:pt>
                <c:pt idx="509">
                  <c:v>-1.5742202142217221E-2</c:v>
                </c:pt>
                <c:pt idx="510">
                  <c:v>-2.3883165744344792E-2</c:v>
                </c:pt>
                <c:pt idx="511">
                  <c:v>-2.2228346289228096E-2</c:v>
                </c:pt>
                <c:pt idx="512">
                  <c:v>-1.5533770457709983E-2</c:v>
                </c:pt>
                <c:pt idx="513">
                  <c:v>-1.5314736074755975E-2</c:v>
                </c:pt>
                <c:pt idx="514">
                  <c:v>-1.6253203071754596E-2</c:v>
                </c:pt>
                <c:pt idx="515">
                  <c:v>-1.0298612753124714E-2</c:v>
                </c:pt>
                <c:pt idx="516">
                  <c:v>-9.4483955586344148E-3</c:v>
                </c:pt>
                <c:pt idx="517">
                  <c:v>-1.0683221724533731E-2</c:v>
                </c:pt>
                <c:pt idx="518">
                  <c:v>-3.6850075899730328E-3</c:v>
                </c:pt>
                <c:pt idx="519">
                  <c:v>-2.3184205933156621E-3</c:v>
                </c:pt>
                <c:pt idx="520">
                  <c:v>-1.4769065435342732E-3</c:v>
                </c:pt>
                <c:pt idx="521">
                  <c:v>3.0247312558944195E-3</c:v>
                </c:pt>
                <c:pt idx="522">
                  <c:v>-1.3993187316109212E-3</c:v>
                </c:pt>
                <c:pt idx="523">
                  <c:v>-1.1172753426262894E-2</c:v>
                </c:pt>
                <c:pt idx="524">
                  <c:v>-2.1534612993693414E-2</c:v>
                </c:pt>
                <c:pt idx="525">
                  <c:v>-2.1115865675232826E-2</c:v>
                </c:pt>
                <c:pt idx="526">
                  <c:v>-4.5765433993705473E-2</c:v>
                </c:pt>
                <c:pt idx="527">
                  <c:v>-4.368902463557256E-2</c:v>
                </c:pt>
                <c:pt idx="528">
                  <c:v>-4.2409531820556956E-2</c:v>
                </c:pt>
                <c:pt idx="529">
                  <c:v>-3.6520855541036235E-2</c:v>
                </c:pt>
                <c:pt idx="530">
                  <c:v>-4.8107540220620582E-2</c:v>
                </c:pt>
                <c:pt idx="531">
                  <c:v>-4.8231968791139446E-2</c:v>
                </c:pt>
                <c:pt idx="532">
                  <c:v>-5.4892610983773515E-2</c:v>
                </c:pt>
                <c:pt idx="533">
                  <c:v>-5.7437249023921666E-2</c:v>
                </c:pt>
                <c:pt idx="534">
                  <c:v>-5.496933027884443E-2</c:v>
                </c:pt>
                <c:pt idx="535">
                  <c:v>-5.7406821529265684E-2</c:v>
                </c:pt>
                <c:pt idx="536">
                  <c:v>-7.0641952295012023E-2</c:v>
                </c:pt>
                <c:pt idx="537">
                  <c:v>-7.2270138944361184E-2</c:v>
                </c:pt>
                <c:pt idx="538">
                  <c:v>-7.7450713635030866E-2</c:v>
                </c:pt>
                <c:pt idx="539">
                  <c:v>-7.9574118803283911E-2</c:v>
                </c:pt>
                <c:pt idx="540">
                  <c:v>-7.2843360163934889E-2</c:v>
                </c:pt>
                <c:pt idx="541">
                  <c:v>-7.9258415288605333E-2</c:v>
                </c:pt>
                <c:pt idx="542">
                  <c:v>-8.1534180029583347E-2</c:v>
                </c:pt>
                <c:pt idx="543">
                  <c:v>-8.1099251551143392E-2</c:v>
                </c:pt>
                <c:pt idx="544">
                  <c:v>-7.6295389983487949E-2</c:v>
                </c:pt>
                <c:pt idx="545">
                  <c:v>-8.170602899055468E-2</c:v>
                </c:pt>
                <c:pt idx="546">
                  <c:v>-7.693849502629313E-2</c:v>
                </c:pt>
                <c:pt idx="547">
                  <c:v>-7.1688777045063601E-2</c:v>
                </c:pt>
                <c:pt idx="548">
                  <c:v>-7.0088768131937429E-2</c:v>
                </c:pt>
                <c:pt idx="549">
                  <c:v>-7.0910565308913598E-2</c:v>
                </c:pt>
                <c:pt idx="550">
                  <c:v>-6.909423247083224E-2</c:v>
                </c:pt>
                <c:pt idx="551">
                  <c:v>-6.9634260100162271E-2</c:v>
                </c:pt>
                <c:pt idx="552">
                  <c:v>-6.9579453352056175E-2</c:v>
                </c:pt>
                <c:pt idx="553">
                  <c:v>-7.2448726148827913E-2</c:v>
                </c:pt>
                <c:pt idx="554">
                  <c:v>-7.0254298377108948E-2</c:v>
                </c:pt>
                <c:pt idx="555">
                  <c:v>-7.9364376275644632E-2</c:v>
                </c:pt>
                <c:pt idx="556">
                  <c:v>-7.7627480848016961E-2</c:v>
                </c:pt>
                <c:pt idx="557">
                  <c:v>-7.7973293151516909E-2</c:v>
                </c:pt>
                <c:pt idx="558">
                  <c:v>-7.1221160782457993E-2</c:v>
                </c:pt>
                <c:pt idx="559">
                  <c:v>-8.1610014346846227E-2</c:v>
                </c:pt>
                <c:pt idx="560">
                  <c:v>-8.3172297349147328E-2</c:v>
                </c:pt>
                <c:pt idx="561">
                  <c:v>-8.0215616450188376E-2</c:v>
                </c:pt>
                <c:pt idx="562">
                  <c:v>-9.0653270489325588E-2</c:v>
                </c:pt>
                <c:pt idx="563">
                  <c:v>-9.4891826143531532E-2</c:v>
                </c:pt>
                <c:pt idx="564">
                  <c:v>-0.10306884874865818</c:v>
                </c:pt>
                <c:pt idx="565">
                  <c:v>-0.11062020975840703</c:v>
                </c:pt>
                <c:pt idx="566">
                  <c:v>-0.1188559771172657</c:v>
                </c:pt>
                <c:pt idx="567">
                  <c:v>-0.12296497202981205</c:v>
                </c:pt>
                <c:pt idx="568">
                  <c:v>-0.11815789513119845</c:v>
                </c:pt>
                <c:pt idx="569">
                  <c:v>-9.653578762232673E-2</c:v>
                </c:pt>
                <c:pt idx="570">
                  <c:v>-8.9050893012723731E-2</c:v>
                </c:pt>
                <c:pt idx="571">
                  <c:v>-8.7466990674641476E-2</c:v>
                </c:pt>
                <c:pt idx="572">
                  <c:v>-9.4801413703354709E-2</c:v>
                </c:pt>
                <c:pt idx="573">
                  <c:v>-8.5778568877046713E-2</c:v>
                </c:pt>
                <c:pt idx="574">
                  <c:v>-8.7933837390487879E-2</c:v>
                </c:pt>
                <c:pt idx="575">
                  <c:v>-8.4022183129313976E-2</c:v>
                </c:pt>
                <c:pt idx="576">
                  <c:v>-8.5037664122838863E-2</c:v>
                </c:pt>
                <c:pt idx="577">
                  <c:v>-9.2893075549680293E-2</c:v>
                </c:pt>
                <c:pt idx="578">
                  <c:v>-9.2726128087895821E-2</c:v>
                </c:pt>
                <c:pt idx="579">
                  <c:v>-8.6622544272228708E-2</c:v>
                </c:pt>
                <c:pt idx="580">
                  <c:v>-8.7709597639636483E-2</c:v>
                </c:pt>
                <c:pt idx="581">
                  <c:v>-8.6759569568348516E-2</c:v>
                </c:pt>
                <c:pt idx="582">
                  <c:v>-9.0914188778701166E-2</c:v>
                </c:pt>
                <c:pt idx="583">
                  <c:v>-9.4594088320584357E-2</c:v>
                </c:pt>
                <c:pt idx="584">
                  <c:v>-9.3877338129281895E-2</c:v>
                </c:pt>
                <c:pt idx="585">
                  <c:v>-7.9988045363020732E-2</c:v>
                </c:pt>
                <c:pt idx="586">
                  <c:v>-7.6413622888994781E-2</c:v>
                </c:pt>
                <c:pt idx="587">
                  <c:v>-6.1073676808732325E-2</c:v>
                </c:pt>
                <c:pt idx="588">
                  <c:v>-4.4006708201072886E-2</c:v>
                </c:pt>
                <c:pt idx="589">
                  <c:v>-3.8237951894336875E-2</c:v>
                </c:pt>
                <c:pt idx="590">
                  <c:v>-4.3668450731021102E-2</c:v>
                </c:pt>
                <c:pt idx="591">
                  <c:v>-4.3940828559431155E-2</c:v>
                </c:pt>
                <c:pt idx="592">
                  <c:v>-4.2660510711827415E-2</c:v>
                </c:pt>
                <c:pt idx="593">
                  <c:v>-3.1208678310208349E-2</c:v>
                </c:pt>
                <c:pt idx="594">
                  <c:v>-1.8003776335355881E-2</c:v>
                </c:pt>
                <c:pt idx="595">
                  <c:v>-1.9568308130778034E-2</c:v>
                </c:pt>
                <c:pt idx="596">
                  <c:v>-8.4659305288246056E-3</c:v>
                </c:pt>
                <c:pt idx="597">
                  <c:v>-2.2104411368900734E-2</c:v>
                </c:pt>
                <c:pt idx="598">
                  <c:v>-1.5851242832692014E-2</c:v>
                </c:pt>
                <c:pt idx="599">
                  <c:v>-1.0219221074485696E-2</c:v>
                </c:pt>
                <c:pt idx="600">
                  <c:v>-1.0532248557032609E-2</c:v>
                </c:pt>
                <c:pt idx="601">
                  <c:v>-6.1142669613697409E-3</c:v>
                </c:pt>
                <c:pt idx="602">
                  <c:v>-1.4309252844626918E-2</c:v>
                </c:pt>
                <c:pt idx="603">
                  <c:v>-2.573767558028528E-2</c:v>
                </c:pt>
                <c:pt idx="604">
                  <c:v>-1.9657331326529581E-2</c:v>
                </c:pt>
                <c:pt idx="605">
                  <c:v>-1.0528775742285168E-2</c:v>
                </c:pt>
                <c:pt idx="606">
                  <c:v>-1.4251780703918082E-2</c:v>
                </c:pt>
                <c:pt idx="607">
                  <c:v>-1.5648800355630543E-2</c:v>
                </c:pt>
                <c:pt idx="608">
                  <c:v>-1.2656718639855513E-2</c:v>
                </c:pt>
                <c:pt idx="609">
                  <c:v>-1.6192471069095382E-2</c:v>
                </c:pt>
                <c:pt idx="610">
                  <c:v>-1.5013381865413455E-2</c:v>
                </c:pt>
                <c:pt idx="611">
                  <c:v>-1.9684621759920362E-2</c:v>
                </c:pt>
                <c:pt idx="612">
                  <c:v>-1.3601637333061078E-2</c:v>
                </c:pt>
                <c:pt idx="613">
                  <c:v>-1.9401643547463654E-2</c:v>
                </c:pt>
                <c:pt idx="614">
                  <c:v>-1.5246307328293018E-2</c:v>
                </c:pt>
                <c:pt idx="615">
                  <c:v>1.1617688749436805E-3</c:v>
                </c:pt>
                <c:pt idx="616">
                  <c:v>2.5387508464544961E-3</c:v>
                </c:pt>
                <c:pt idx="617">
                  <c:v>3.3075570054197367E-3</c:v>
                </c:pt>
                <c:pt idx="618">
                  <c:v>8.9071659200488096E-3</c:v>
                </c:pt>
                <c:pt idx="619">
                  <c:v>1.2235504162782185E-2</c:v>
                </c:pt>
                <c:pt idx="620">
                  <c:v>4.8291885234070797E-3</c:v>
                </c:pt>
                <c:pt idx="621">
                  <c:v>2.3001374247819673E-3</c:v>
                </c:pt>
                <c:pt idx="622">
                  <c:v>9.1436939821438745E-3</c:v>
                </c:pt>
                <c:pt idx="623">
                  <c:v>1.016791426436181E-2</c:v>
                </c:pt>
                <c:pt idx="624">
                  <c:v>2.1116133026963135E-2</c:v>
                </c:pt>
                <c:pt idx="625">
                  <c:v>2.8927628536754346E-2</c:v>
                </c:pt>
                <c:pt idx="626">
                  <c:v>2.9453415425517937E-2</c:v>
                </c:pt>
                <c:pt idx="627">
                  <c:v>4.6093869018714928E-2</c:v>
                </c:pt>
                <c:pt idx="628">
                  <c:v>5.4082434423073478E-2</c:v>
                </c:pt>
                <c:pt idx="629">
                  <c:v>5.9770813788281307E-2</c:v>
                </c:pt>
                <c:pt idx="630">
                  <c:v>6.5469134250305094E-2</c:v>
                </c:pt>
                <c:pt idx="631">
                  <c:v>6.8159933432425879E-2</c:v>
                </c:pt>
                <c:pt idx="632">
                  <c:v>4.5125831353297841E-2</c:v>
                </c:pt>
                <c:pt idx="633">
                  <c:v>3.9000967887585336E-2</c:v>
                </c:pt>
                <c:pt idx="634">
                  <c:v>3.5293209812018E-2</c:v>
                </c:pt>
                <c:pt idx="635">
                  <c:v>3.9516457007441108E-2</c:v>
                </c:pt>
                <c:pt idx="636">
                  <c:v>4.2341073259907658E-2</c:v>
                </c:pt>
                <c:pt idx="637">
                  <c:v>4.2516615876871056E-2</c:v>
                </c:pt>
                <c:pt idx="638">
                  <c:v>3.623667302945166E-2</c:v>
                </c:pt>
                <c:pt idx="639">
                  <c:v>3.648970461876222E-2</c:v>
                </c:pt>
                <c:pt idx="640">
                  <c:v>3.8810282273765706E-2</c:v>
                </c:pt>
                <c:pt idx="641">
                  <c:v>3.9651286288020948E-2</c:v>
                </c:pt>
                <c:pt idx="642">
                  <c:v>3.7897474918147545E-2</c:v>
                </c:pt>
                <c:pt idx="643">
                  <c:v>3.8147543182147192E-2</c:v>
                </c:pt>
                <c:pt idx="644">
                  <c:v>3.9922171324432876E-2</c:v>
                </c:pt>
                <c:pt idx="645">
                  <c:v>5.1347933910707244E-2</c:v>
                </c:pt>
                <c:pt idx="646">
                  <c:v>6.0461637907679444E-2</c:v>
                </c:pt>
                <c:pt idx="647">
                  <c:v>7.2275339467680277E-2</c:v>
                </c:pt>
                <c:pt idx="648">
                  <c:v>6.4547153197041629E-2</c:v>
                </c:pt>
                <c:pt idx="649">
                  <c:v>6.5556090411294621E-2</c:v>
                </c:pt>
                <c:pt idx="650">
                  <c:v>6.6374957982676008E-2</c:v>
                </c:pt>
                <c:pt idx="651">
                  <c:v>7.1712813843159751E-2</c:v>
                </c:pt>
                <c:pt idx="652">
                  <c:v>6.033144529146095E-2</c:v>
                </c:pt>
                <c:pt idx="653">
                  <c:v>5.8480635851839269E-2</c:v>
                </c:pt>
                <c:pt idx="654">
                  <c:v>5.9249946454447366E-2</c:v>
                </c:pt>
                <c:pt idx="655">
                  <c:v>5.5604710499973287E-2</c:v>
                </c:pt>
                <c:pt idx="656">
                  <c:v>5.5438012196903586E-2</c:v>
                </c:pt>
                <c:pt idx="657">
                  <c:v>4.265968775968032E-2</c:v>
                </c:pt>
                <c:pt idx="658">
                  <c:v>4.2473552046068619E-2</c:v>
                </c:pt>
                <c:pt idx="659">
                  <c:v>3.8742202865599262E-2</c:v>
                </c:pt>
                <c:pt idx="660">
                  <c:v>5.6489462710221483E-2</c:v>
                </c:pt>
                <c:pt idx="661">
                  <c:v>5.6106279392092784E-2</c:v>
                </c:pt>
                <c:pt idx="662">
                  <c:v>6.0592617895984358E-2</c:v>
                </c:pt>
                <c:pt idx="663">
                  <c:v>5.4753443634578458E-2</c:v>
                </c:pt>
                <c:pt idx="664">
                  <c:v>4.8821599106004587E-2</c:v>
                </c:pt>
                <c:pt idx="665">
                  <c:v>5.8190996803598516E-2</c:v>
                </c:pt>
                <c:pt idx="666">
                  <c:v>4.3153831839129575E-2</c:v>
                </c:pt>
                <c:pt idx="667">
                  <c:v>3.5358947005978525E-2</c:v>
                </c:pt>
                <c:pt idx="668">
                  <c:v>1.5354131473925614E-2</c:v>
                </c:pt>
                <c:pt idx="669">
                  <c:v>2.4866924160787063E-2</c:v>
                </c:pt>
                <c:pt idx="670">
                  <c:v>3.065802797213224E-2</c:v>
                </c:pt>
                <c:pt idx="671">
                  <c:v>4.6270893683865388E-2</c:v>
                </c:pt>
                <c:pt idx="672">
                  <c:v>3.2916838385850244E-2</c:v>
                </c:pt>
                <c:pt idx="673">
                  <c:v>3.1764738352650257E-2</c:v>
                </c:pt>
                <c:pt idx="674">
                  <c:v>3.6211832038129499E-2</c:v>
                </c:pt>
                <c:pt idx="675">
                  <c:v>3.3224316255899611E-2</c:v>
                </c:pt>
                <c:pt idx="676">
                  <c:v>4.0853418682361697E-2</c:v>
                </c:pt>
                <c:pt idx="677">
                  <c:v>4.5192629596418898E-2</c:v>
                </c:pt>
                <c:pt idx="678">
                  <c:v>2.3347137587350408E-2</c:v>
                </c:pt>
                <c:pt idx="679">
                  <c:v>2.630798419960545E-2</c:v>
                </c:pt>
                <c:pt idx="680">
                  <c:v>1.3953764768662502E-2</c:v>
                </c:pt>
                <c:pt idx="681">
                  <c:v>1.0298379096106869E-2</c:v>
                </c:pt>
                <c:pt idx="682">
                  <c:v>8.2490417081255707E-3</c:v>
                </c:pt>
                <c:pt idx="683">
                  <c:v>1.2765871249739824E-2</c:v>
                </c:pt>
                <c:pt idx="684">
                  <c:v>6.2244569599749777E-3</c:v>
                </c:pt>
                <c:pt idx="685">
                  <c:v>8.1280351325045963E-3</c:v>
                </c:pt>
                <c:pt idx="686">
                  <c:v>5.9464553857364599E-3</c:v>
                </c:pt>
                <c:pt idx="687">
                  <c:v>-1.0021493353061794E-2</c:v>
                </c:pt>
                <c:pt idx="688">
                  <c:v>-5.0565228325269995E-3</c:v>
                </c:pt>
                <c:pt idx="689">
                  <c:v>-2.2271396312800396E-2</c:v>
                </c:pt>
                <c:pt idx="690">
                  <c:v>-2.3920807418439494E-2</c:v>
                </c:pt>
                <c:pt idx="691">
                  <c:v>-2.9033308716760908E-2</c:v>
                </c:pt>
                <c:pt idx="692">
                  <c:v>-2.4428029263327433E-2</c:v>
                </c:pt>
                <c:pt idx="693">
                  <c:v>-2.5580922795122918E-2</c:v>
                </c:pt>
                <c:pt idx="694">
                  <c:v>-3.1738693535950491E-2</c:v>
                </c:pt>
                <c:pt idx="695">
                  <c:v>-3.2250687549507884E-2</c:v>
                </c:pt>
                <c:pt idx="696">
                  <c:v>-3.9687543027027927E-2</c:v>
                </c:pt>
                <c:pt idx="697">
                  <c:v>-4.1063678793217817E-2</c:v>
                </c:pt>
                <c:pt idx="698">
                  <c:v>-3.4915579332414515E-2</c:v>
                </c:pt>
                <c:pt idx="699">
                  <c:v>-3.2197838376403887E-2</c:v>
                </c:pt>
                <c:pt idx="700">
                  <c:v>-2.9584229250396721E-2</c:v>
                </c:pt>
                <c:pt idx="701">
                  <c:v>-2.9192378685375386E-2</c:v>
                </c:pt>
                <c:pt idx="702">
                  <c:v>-3.3041942518172496E-2</c:v>
                </c:pt>
                <c:pt idx="703">
                  <c:v>-3.536238640111522E-2</c:v>
                </c:pt>
                <c:pt idx="704">
                  <c:v>-3.8087151945301767E-2</c:v>
                </c:pt>
                <c:pt idx="705">
                  <c:v>-3.8602085744169345E-2</c:v>
                </c:pt>
                <c:pt idx="706">
                  <c:v>-3.6257971401851496E-2</c:v>
                </c:pt>
                <c:pt idx="707">
                  <c:v>-3.7098522201558515E-2</c:v>
                </c:pt>
                <c:pt idx="708">
                  <c:v>-4.1207234855450303E-2</c:v>
                </c:pt>
                <c:pt idx="709">
                  <c:v>-4.3490001447555549E-2</c:v>
                </c:pt>
                <c:pt idx="710">
                  <c:v>-3.4367361261049667E-2</c:v>
                </c:pt>
                <c:pt idx="711">
                  <c:v>-4.0775428758747401E-2</c:v>
                </c:pt>
                <c:pt idx="712">
                  <c:v>-3.3126713341267378E-2</c:v>
                </c:pt>
                <c:pt idx="713">
                  <c:v>-3.5005739299023064E-2</c:v>
                </c:pt>
                <c:pt idx="714">
                  <c:v>-3.6750923894541154E-2</c:v>
                </c:pt>
                <c:pt idx="715">
                  <c:v>-3.1846085709270278E-2</c:v>
                </c:pt>
                <c:pt idx="716">
                  <c:v>-3.5042818090980643E-2</c:v>
                </c:pt>
                <c:pt idx="717">
                  <c:v>-3.6505605277322273E-2</c:v>
                </c:pt>
                <c:pt idx="718">
                  <c:v>-4.4727024403084736E-2</c:v>
                </c:pt>
                <c:pt idx="719">
                  <c:v>-4.8460312339637768E-2</c:v>
                </c:pt>
                <c:pt idx="720">
                  <c:v>-5.3078160526576545E-2</c:v>
                </c:pt>
                <c:pt idx="721">
                  <c:v>-5.3354299050789922E-2</c:v>
                </c:pt>
                <c:pt idx="722">
                  <c:v>-6.1335071778587769E-2</c:v>
                </c:pt>
                <c:pt idx="723">
                  <c:v>-6.3341111021075536E-2</c:v>
                </c:pt>
                <c:pt idx="724">
                  <c:v>-6.552377100493223E-2</c:v>
                </c:pt>
                <c:pt idx="725">
                  <c:v>-5.7590415624745539E-2</c:v>
                </c:pt>
                <c:pt idx="726">
                  <c:v>-5.8081376919803307E-2</c:v>
                </c:pt>
                <c:pt idx="727">
                  <c:v>-5.2799716033093635E-2</c:v>
                </c:pt>
                <c:pt idx="728">
                  <c:v>-5.7921305702744452E-2</c:v>
                </c:pt>
                <c:pt idx="729">
                  <c:v>-5.0473394580324515E-2</c:v>
                </c:pt>
                <c:pt idx="730">
                  <c:v>-5.3478641480015576E-2</c:v>
                </c:pt>
                <c:pt idx="731">
                  <c:v>-4.5756842167419487E-2</c:v>
                </c:pt>
                <c:pt idx="732">
                  <c:v>-5.9759657591777371E-2</c:v>
                </c:pt>
                <c:pt idx="733">
                  <c:v>-6.6701526883457429E-2</c:v>
                </c:pt>
                <c:pt idx="734">
                  <c:v>-8.1219888345346547E-2</c:v>
                </c:pt>
                <c:pt idx="735">
                  <c:v>-7.5626847864043945E-2</c:v>
                </c:pt>
                <c:pt idx="736">
                  <c:v>-8.1308439467712934E-2</c:v>
                </c:pt>
                <c:pt idx="737">
                  <c:v>-8.4429496999792297E-2</c:v>
                </c:pt>
                <c:pt idx="738">
                  <c:v>-9.1242103615985393E-2</c:v>
                </c:pt>
                <c:pt idx="739">
                  <c:v>-9.5256656667557671E-2</c:v>
                </c:pt>
                <c:pt idx="740">
                  <c:v>-0.10159271674791148</c:v>
                </c:pt>
                <c:pt idx="741">
                  <c:v>-9.0047504271425938E-2</c:v>
                </c:pt>
                <c:pt idx="742">
                  <c:v>-8.8446250098049961E-2</c:v>
                </c:pt>
                <c:pt idx="743">
                  <c:v>-8.823774874960999E-2</c:v>
                </c:pt>
                <c:pt idx="744">
                  <c:v>-9.3303742461102956E-2</c:v>
                </c:pt>
                <c:pt idx="745">
                  <c:v>-9.3062479944877263E-2</c:v>
                </c:pt>
                <c:pt idx="746">
                  <c:v>-9.0207733170564852E-2</c:v>
                </c:pt>
                <c:pt idx="747">
                  <c:v>-8.3399767728489116E-2</c:v>
                </c:pt>
                <c:pt idx="748">
                  <c:v>-8.6506785522300289E-2</c:v>
                </c:pt>
                <c:pt idx="749">
                  <c:v>-8.8734881565529777E-2</c:v>
                </c:pt>
                <c:pt idx="750">
                  <c:v>-8.6007410990582622E-2</c:v>
                </c:pt>
                <c:pt idx="751">
                  <c:v>-8.0725957472621568E-2</c:v>
                </c:pt>
                <c:pt idx="752">
                  <c:v>-6.7866697792692499E-2</c:v>
                </c:pt>
                <c:pt idx="753">
                  <c:v>-6.8232464702369655E-2</c:v>
                </c:pt>
                <c:pt idx="754">
                  <c:v>-6.5692904966729859E-2</c:v>
                </c:pt>
                <c:pt idx="755">
                  <c:v>-6.1838417452088512E-2</c:v>
                </c:pt>
                <c:pt idx="756">
                  <c:v>-6.0761757062581356E-2</c:v>
                </c:pt>
                <c:pt idx="757">
                  <c:v>-5.422581690050654E-2</c:v>
                </c:pt>
                <c:pt idx="758">
                  <c:v>-5.6870827694778581E-2</c:v>
                </c:pt>
                <c:pt idx="759">
                  <c:v>-5.6050986495478905E-2</c:v>
                </c:pt>
                <c:pt idx="760">
                  <c:v>-5.7300401966940973E-2</c:v>
                </c:pt>
                <c:pt idx="761">
                  <c:v>-6.5676938823834519E-2</c:v>
                </c:pt>
                <c:pt idx="762">
                  <c:v>-6.7959913647631875E-2</c:v>
                </c:pt>
                <c:pt idx="763">
                  <c:v>-6.8093867792286655E-2</c:v>
                </c:pt>
                <c:pt idx="764">
                  <c:v>-6.7446437404720783E-2</c:v>
                </c:pt>
                <c:pt idx="765">
                  <c:v>-6.2597399374475948E-2</c:v>
                </c:pt>
                <c:pt idx="766">
                  <c:v>-6.3192638228413478E-2</c:v>
                </c:pt>
                <c:pt idx="767">
                  <c:v>-6.985176975005547E-2</c:v>
                </c:pt>
                <c:pt idx="768">
                  <c:v>-7.5585925221120731E-2</c:v>
                </c:pt>
                <c:pt idx="769">
                  <c:v>-7.5438921647593471E-2</c:v>
                </c:pt>
                <c:pt idx="770">
                  <c:v>-7.6258834463750813E-2</c:v>
                </c:pt>
                <c:pt idx="771">
                  <c:v>-8.1410384965830529E-2</c:v>
                </c:pt>
                <c:pt idx="772">
                  <c:v>-7.8966011293573612E-2</c:v>
                </c:pt>
                <c:pt idx="773">
                  <c:v>-8.7328356956171249E-2</c:v>
                </c:pt>
                <c:pt idx="774">
                  <c:v>-6.8544275146456113E-2</c:v>
                </c:pt>
                <c:pt idx="775">
                  <c:v>-7.7040399519078373E-2</c:v>
                </c:pt>
                <c:pt idx="776">
                  <c:v>-7.5581780922706843E-2</c:v>
                </c:pt>
                <c:pt idx="777">
                  <c:v>-7.0812313821893236E-2</c:v>
                </c:pt>
                <c:pt idx="778">
                  <c:v>-7.4689762579504659E-2</c:v>
                </c:pt>
                <c:pt idx="779">
                  <c:v>-7.3592126602438857E-2</c:v>
                </c:pt>
                <c:pt idx="780">
                  <c:v>-7.283319185415249E-2</c:v>
                </c:pt>
                <c:pt idx="781">
                  <c:v>-6.4393551458979847E-2</c:v>
                </c:pt>
                <c:pt idx="782">
                  <c:v>-5.5562256473559168E-2</c:v>
                </c:pt>
                <c:pt idx="783">
                  <c:v>-3.963606508864681E-2</c:v>
                </c:pt>
                <c:pt idx="784">
                  <c:v>-4.3565552697878873E-2</c:v>
                </c:pt>
                <c:pt idx="785">
                  <c:v>-3.4411128972078431E-2</c:v>
                </c:pt>
                <c:pt idx="786">
                  <c:v>-3.7553860520363469E-2</c:v>
                </c:pt>
                <c:pt idx="787">
                  <c:v>-2.804943151354311E-2</c:v>
                </c:pt>
                <c:pt idx="788">
                  <c:v>-4.046153018863563E-2</c:v>
                </c:pt>
                <c:pt idx="789">
                  <c:v>-3.3493947908368571E-2</c:v>
                </c:pt>
                <c:pt idx="790">
                  <c:v>-3.0168773839089669E-2</c:v>
                </c:pt>
                <c:pt idx="791">
                  <c:v>-2.7630818565085313E-2</c:v>
                </c:pt>
                <c:pt idx="792">
                  <c:v>-2.0278955350073957E-2</c:v>
                </c:pt>
                <c:pt idx="793">
                  <c:v>-1.0532406761932456E-2</c:v>
                </c:pt>
                <c:pt idx="794">
                  <c:v>-9.5142707194330045E-3</c:v>
                </c:pt>
                <c:pt idx="795">
                  <c:v>-3.1755030226665593E-3</c:v>
                </c:pt>
                <c:pt idx="796">
                  <c:v>-3.8195481677670839E-3</c:v>
                </c:pt>
                <c:pt idx="797">
                  <c:v>1.6913662373068128E-3</c:v>
                </c:pt>
                <c:pt idx="798">
                  <c:v>7.616410438056942E-3</c:v>
                </c:pt>
                <c:pt idx="799">
                  <c:v>1.1582733355601782E-2</c:v>
                </c:pt>
                <c:pt idx="800">
                  <c:v>1.1227671581495624E-2</c:v>
                </c:pt>
                <c:pt idx="801">
                  <c:v>1.5772807395294741E-2</c:v>
                </c:pt>
                <c:pt idx="802">
                  <c:v>2.1796699938548159E-2</c:v>
                </c:pt>
                <c:pt idx="803">
                  <c:v>1.6606465331233444E-2</c:v>
                </c:pt>
                <c:pt idx="804">
                  <c:v>8.9071154612410108E-3</c:v>
                </c:pt>
                <c:pt idx="805">
                  <c:v>6.1555553602981039E-3</c:v>
                </c:pt>
                <c:pt idx="806">
                  <c:v>1.7119485248163091E-2</c:v>
                </c:pt>
                <c:pt idx="807">
                  <c:v>2.407431979363861E-2</c:v>
                </c:pt>
                <c:pt idx="808">
                  <c:v>2.5010627903820914E-2</c:v>
                </c:pt>
                <c:pt idx="809">
                  <c:v>1.6426891996494941E-2</c:v>
                </c:pt>
                <c:pt idx="810">
                  <c:v>6.5945185896081338E-3</c:v>
                </c:pt>
                <c:pt idx="811">
                  <c:v>7.1538056322031363E-3</c:v>
                </c:pt>
                <c:pt idx="812">
                  <c:v>5.8515067133098064E-3</c:v>
                </c:pt>
                <c:pt idx="813">
                  <c:v>-2.1291757712027515E-4</c:v>
                </c:pt>
                <c:pt idx="814">
                  <c:v>-8.0317291057951934E-3</c:v>
                </c:pt>
                <c:pt idx="815">
                  <c:v>-1.286300492087411E-2</c:v>
                </c:pt>
                <c:pt idx="816">
                  <c:v>-1.2697018961524198E-2</c:v>
                </c:pt>
                <c:pt idx="817">
                  <c:v>-4.2650739522314129E-3</c:v>
                </c:pt>
                <c:pt idx="818">
                  <c:v>-1.7375137336135715E-2</c:v>
                </c:pt>
                <c:pt idx="819">
                  <c:v>-1.297303743867062E-2</c:v>
                </c:pt>
                <c:pt idx="820">
                  <c:v>-1.3235152955343166E-2</c:v>
                </c:pt>
                <c:pt idx="821">
                  <c:v>-1.3868752359266434E-2</c:v>
                </c:pt>
                <c:pt idx="822">
                  <c:v>-1.1875837173169534E-2</c:v>
                </c:pt>
                <c:pt idx="823">
                  <c:v>-9.967565314914606E-3</c:v>
                </c:pt>
                <c:pt idx="824">
                  <c:v>-2.4887565872611095E-4</c:v>
                </c:pt>
                <c:pt idx="825">
                  <c:v>-4.5356615932597988E-3</c:v>
                </c:pt>
                <c:pt idx="826">
                  <c:v>-1.4064667888918803E-2</c:v>
                </c:pt>
                <c:pt idx="827">
                  <c:v>-1.6030472536174178E-2</c:v>
                </c:pt>
                <c:pt idx="828">
                  <c:v>-1.0319851577079819E-2</c:v>
                </c:pt>
                <c:pt idx="829">
                  <c:v>-8.3145941530862189E-3</c:v>
                </c:pt>
                <c:pt idx="830">
                  <c:v>-4.0995399044676528E-3</c:v>
                </c:pt>
                <c:pt idx="831">
                  <c:v>-8.0890942848255154E-3</c:v>
                </c:pt>
                <c:pt idx="832">
                  <c:v>-8.0327984087172899E-3</c:v>
                </c:pt>
                <c:pt idx="833">
                  <c:v>-1.4032271102035976E-2</c:v>
                </c:pt>
                <c:pt idx="834">
                  <c:v>-9.7425602736352923E-3</c:v>
                </c:pt>
                <c:pt idx="835">
                  <c:v>-8.8512595794394411E-3</c:v>
                </c:pt>
                <c:pt idx="836">
                  <c:v>-6.2001984154439471E-3</c:v>
                </c:pt>
                <c:pt idx="837">
                  <c:v>-1.8255444471411808E-2</c:v>
                </c:pt>
                <c:pt idx="838">
                  <c:v>-1.5071939171633741E-2</c:v>
                </c:pt>
                <c:pt idx="839">
                  <c:v>-1.5809828007164684E-2</c:v>
                </c:pt>
                <c:pt idx="840">
                  <c:v>-3.1318716764295318E-2</c:v>
                </c:pt>
                <c:pt idx="841">
                  <c:v>-2.655385766210927E-2</c:v>
                </c:pt>
                <c:pt idx="842">
                  <c:v>-1.877404573304009E-2</c:v>
                </c:pt>
                <c:pt idx="843">
                  <c:v>-2.0068420135429643E-2</c:v>
                </c:pt>
                <c:pt idx="844">
                  <c:v>-3.0696174535005283E-2</c:v>
                </c:pt>
                <c:pt idx="845">
                  <c:v>-2.9920609197194858E-2</c:v>
                </c:pt>
                <c:pt idx="846">
                  <c:v>-3.6697068638515851E-2</c:v>
                </c:pt>
                <c:pt idx="847">
                  <c:v>-3.4421389124414725E-2</c:v>
                </c:pt>
                <c:pt idx="848">
                  <c:v>-3.9407174629097264E-2</c:v>
                </c:pt>
                <c:pt idx="849">
                  <c:v>-3.4350622667354003E-2</c:v>
                </c:pt>
                <c:pt idx="850">
                  <c:v>-4.4749217432780375E-2</c:v>
                </c:pt>
                <c:pt idx="851">
                  <c:v>-3.657409932449418E-2</c:v>
                </c:pt>
                <c:pt idx="852">
                  <c:v>-3.6565702772359265E-2</c:v>
                </c:pt>
                <c:pt idx="853">
                  <c:v>-4.4402681783108022E-2</c:v>
                </c:pt>
                <c:pt idx="854">
                  <c:v>-4.6986564072360792E-2</c:v>
                </c:pt>
                <c:pt idx="855">
                  <c:v>-4.5859829976673927E-2</c:v>
                </c:pt>
                <c:pt idx="856">
                  <c:v>-4.7244115193844083E-2</c:v>
                </c:pt>
                <c:pt idx="857">
                  <c:v>-4.9576954537454587E-2</c:v>
                </c:pt>
                <c:pt idx="858">
                  <c:v>-5.4509999586093705E-2</c:v>
                </c:pt>
                <c:pt idx="859">
                  <c:v>-4.6003662723512417E-2</c:v>
                </c:pt>
                <c:pt idx="860">
                  <c:v>-4.9636720330651474E-2</c:v>
                </c:pt>
                <c:pt idx="861">
                  <c:v>-5.6909428837282561E-2</c:v>
                </c:pt>
                <c:pt idx="862">
                  <c:v>-5.573428499735511E-2</c:v>
                </c:pt>
                <c:pt idx="863">
                  <c:v>-5.5313639956630634E-2</c:v>
                </c:pt>
                <c:pt idx="864">
                  <c:v>-5.0045286264821742E-2</c:v>
                </c:pt>
                <c:pt idx="865">
                  <c:v>-5.0991731280800812E-2</c:v>
                </c:pt>
                <c:pt idx="866">
                  <c:v>-4.9491024419140883E-2</c:v>
                </c:pt>
                <c:pt idx="867">
                  <c:v>-4.7882561732587314E-2</c:v>
                </c:pt>
                <c:pt idx="868">
                  <c:v>-4.4526798516257182E-2</c:v>
                </c:pt>
                <c:pt idx="869">
                  <c:v>-4.1531972201023115E-2</c:v>
                </c:pt>
                <c:pt idx="870">
                  <c:v>-4.8547467967961833E-2</c:v>
                </c:pt>
                <c:pt idx="871">
                  <c:v>-3.8779998056480469E-2</c:v>
                </c:pt>
                <c:pt idx="872">
                  <c:v>-3.4737401125089495E-2</c:v>
                </c:pt>
                <c:pt idx="873">
                  <c:v>-2.8895199232115365E-2</c:v>
                </c:pt>
                <c:pt idx="874">
                  <c:v>-2.7499773017856444E-2</c:v>
                </c:pt>
                <c:pt idx="875">
                  <c:v>-2.2828300762947284E-2</c:v>
                </c:pt>
                <c:pt idx="876">
                  <c:v>-2.2520310877901295E-2</c:v>
                </c:pt>
                <c:pt idx="877">
                  <c:v>-1.6290165934151446E-2</c:v>
                </c:pt>
                <c:pt idx="878">
                  <c:v>-1.212262109230311E-2</c:v>
                </c:pt>
                <c:pt idx="879">
                  <c:v>2.0289157248840617E-3</c:v>
                </c:pt>
                <c:pt idx="880">
                  <c:v>-3.0601493941335711E-3</c:v>
                </c:pt>
                <c:pt idx="881">
                  <c:v>6.0875657150221141E-3</c:v>
                </c:pt>
                <c:pt idx="882">
                  <c:v>8.8728697981066418E-4</c:v>
                </c:pt>
                <c:pt idx="883">
                  <c:v>-6.0357897271550165E-3</c:v>
                </c:pt>
                <c:pt idx="884">
                  <c:v>3.7440367379673045E-3</c:v>
                </c:pt>
                <c:pt idx="885">
                  <c:v>6.4271267367883578E-3</c:v>
                </c:pt>
                <c:pt idx="886">
                  <c:v>1.3085920004556773E-2</c:v>
                </c:pt>
                <c:pt idx="887">
                  <c:v>2.805511861954102E-3</c:v>
                </c:pt>
                <c:pt idx="888">
                  <c:v>8.7421149584705482E-3</c:v>
                </c:pt>
                <c:pt idx="889">
                  <c:v>2.7194712711334335E-2</c:v>
                </c:pt>
                <c:pt idx="890">
                  <c:v>3.6685563486468453E-2</c:v>
                </c:pt>
                <c:pt idx="891">
                  <c:v>2.8942015596820747E-2</c:v>
                </c:pt>
                <c:pt idx="892">
                  <c:v>2.9691591009066487E-2</c:v>
                </c:pt>
                <c:pt idx="893">
                  <c:v>4.0554682856879687E-2</c:v>
                </c:pt>
                <c:pt idx="894">
                  <c:v>4.893802940018821E-2</c:v>
                </c:pt>
                <c:pt idx="895">
                  <c:v>3.6235111007166365E-2</c:v>
                </c:pt>
                <c:pt idx="896">
                  <c:v>3.9787578848381244E-2</c:v>
                </c:pt>
                <c:pt idx="897">
                  <c:v>4.2520611717874468E-2</c:v>
                </c:pt>
                <c:pt idx="898">
                  <c:v>3.4171074122175238E-2</c:v>
                </c:pt>
                <c:pt idx="899">
                  <c:v>3.4684249623359475E-2</c:v>
                </c:pt>
                <c:pt idx="900">
                  <c:v>2.9561246339254943E-2</c:v>
                </c:pt>
                <c:pt idx="901">
                  <c:v>3.5004677331057277E-2</c:v>
                </c:pt>
                <c:pt idx="902">
                  <c:v>3.995560942083709E-2</c:v>
                </c:pt>
                <c:pt idx="903">
                  <c:v>4.5520192881729038E-2</c:v>
                </c:pt>
                <c:pt idx="904">
                  <c:v>4.427932294641268E-2</c:v>
                </c:pt>
                <c:pt idx="905">
                  <c:v>3.8778040143975012E-2</c:v>
                </c:pt>
                <c:pt idx="906">
                  <c:v>3.5285597338110541E-2</c:v>
                </c:pt>
                <c:pt idx="907">
                  <c:v>2.4078639380014311E-2</c:v>
                </c:pt>
                <c:pt idx="908">
                  <c:v>2.3792642807745512E-2</c:v>
                </c:pt>
                <c:pt idx="909">
                  <c:v>2.9514166935486363E-2</c:v>
                </c:pt>
                <c:pt idx="910">
                  <c:v>2.0382966434283389E-2</c:v>
                </c:pt>
                <c:pt idx="911">
                  <c:v>2.4182367357816759E-2</c:v>
                </c:pt>
                <c:pt idx="912">
                  <c:v>2.3873584051461005E-2</c:v>
                </c:pt>
                <c:pt idx="913">
                  <c:v>3.4495498197917085E-2</c:v>
                </c:pt>
                <c:pt idx="914">
                  <c:v>4.1537879894064433E-2</c:v>
                </c:pt>
                <c:pt idx="915">
                  <c:v>4.0487136763530884E-2</c:v>
                </c:pt>
                <c:pt idx="916">
                  <c:v>4.8442587639457857E-2</c:v>
                </c:pt>
                <c:pt idx="917">
                  <c:v>5.5307346469496865E-2</c:v>
                </c:pt>
                <c:pt idx="918">
                  <c:v>6.559541882187081E-2</c:v>
                </c:pt>
                <c:pt idx="919">
                  <c:v>6.1953413640457589E-2</c:v>
                </c:pt>
                <c:pt idx="920">
                  <c:v>5.6848997688693448E-2</c:v>
                </c:pt>
                <c:pt idx="921">
                  <c:v>5.9937359499768306E-2</c:v>
                </c:pt>
                <c:pt idx="922">
                  <c:v>5.6767858711616492E-2</c:v>
                </c:pt>
                <c:pt idx="923">
                  <c:v>5.7285544250703424E-2</c:v>
                </c:pt>
                <c:pt idx="924">
                  <c:v>5.6210861443264815E-2</c:v>
                </c:pt>
                <c:pt idx="925">
                  <c:v>5.8076232695003061E-2</c:v>
                </c:pt>
                <c:pt idx="926">
                  <c:v>5.7792874944807338E-2</c:v>
                </c:pt>
                <c:pt idx="927">
                  <c:v>5.1530076334063146E-2</c:v>
                </c:pt>
                <c:pt idx="928">
                  <c:v>3.9501949734272568E-2</c:v>
                </c:pt>
                <c:pt idx="929">
                  <c:v>3.9152674913035757E-2</c:v>
                </c:pt>
                <c:pt idx="930">
                  <c:v>3.4934293739475653E-2</c:v>
                </c:pt>
                <c:pt idx="931">
                  <c:v>2.7959733002288933E-2</c:v>
                </c:pt>
                <c:pt idx="932">
                  <c:v>2.8865251895134669E-2</c:v>
                </c:pt>
                <c:pt idx="933">
                  <c:v>2.3170637314193776E-2</c:v>
                </c:pt>
                <c:pt idx="934">
                  <c:v>1.839448701711488E-3</c:v>
                </c:pt>
                <c:pt idx="935">
                  <c:v>-1.5886806376328444E-3</c:v>
                </c:pt>
                <c:pt idx="936">
                  <c:v>-2.6496403501337085E-3</c:v>
                </c:pt>
                <c:pt idx="937">
                  <c:v>4.3089641275306789E-4</c:v>
                </c:pt>
                <c:pt idx="938">
                  <c:v>2.3112487224721256E-3</c:v>
                </c:pt>
                <c:pt idx="939">
                  <c:v>4.3528200721483223E-3</c:v>
                </c:pt>
                <c:pt idx="940">
                  <c:v>-6.1518046595605558E-3</c:v>
                </c:pt>
                <c:pt idx="941">
                  <c:v>-3.8837105253950455E-3</c:v>
                </c:pt>
                <c:pt idx="942">
                  <c:v>-9.2485438738769687E-3</c:v>
                </c:pt>
                <c:pt idx="943">
                  <c:v>-1.7783163148806236E-2</c:v>
                </c:pt>
                <c:pt idx="944">
                  <c:v>-2.1882152048494086E-2</c:v>
                </c:pt>
                <c:pt idx="945">
                  <c:v>-1.3111542804108089E-2</c:v>
                </c:pt>
                <c:pt idx="946">
                  <c:v>-6.9393469534115848E-3</c:v>
                </c:pt>
                <c:pt idx="947">
                  <c:v>-1.3768698675270197E-2</c:v>
                </c:pt>
                <c:pt idx="948">
                  <c:v>-1.7749662429396129E-2</c:v>
                </c:pt>
                <c:pt idx="949">
                  <c:v>-1.9177886795620602E-2</c:v>
                </c:pt>
                <c:pt idx="950">
                  <c:v>-7.0647245896967581E-3</c:v>
                </c:pt>
                <c:pt idx="951">
                  <c:v>-1.4224491747933943E-2</c:v>
                </c:pt>
                <c:pt idx="952">
                  <c:v>-2.9231190358059433E-2</c:v>
                </c:pt>
                <c:pt idx="953">
                  <c:v>-4.0431780209785773E-2</c:v>
                </c:pt>
                <c:pt idx="954">
                  <c:v>-3.8442190117512598E-2</c:v>
                </c:pt>
                <c:pt idx="955">
                  <c:v>-4.6864613279579692E-2</c:v>
                </c:pt>
                <c:pt idx="956">
                  <c:v>-5.4633131124095846E-2</c:v>
                </c:pt>
                <c:pt idx="957">
                  <c:v>-5.3353961934488381E-2</c:v>
                </c:pt>
                <c:pt idx="958">
                  <c:v>-3.615668461374455E-2</c:v>
                </c:pt>
                <c:pt idx="959">
                  <c:v>-3.2929609977845775E-2</c:v>
                </c:pt>
                <c:pt idx="960">
                  <c:v>-3.5828997474942059E-2</c:v>
                </c:pt>
                <c:pt idx="961">
                  <c:v>-1.7266947752236583E-2</c:v>
                </c:pt>
                <c:pt idx="962">
                  <c:v>-1.1133820677215245E-2</c:v>
                </c:pt>
                <c:pt idx="963">
                  <c:v>-1.1031444424241088E-2</c:v>
                </c:pt>
                <c:pt idx="964">
                  <c:v>-1.8581117250028423E-2</c:v>
                </c:pt>
                <c:pt idx="965">
                  <c:v>-2.9813830866277202E-2</c:v>
                </c:pt>
                <c:pt idx="966">
                  <c:v>-2.5871220287346564E-2</c:v>
                </c:pt>
                <c:pt idx="967">
                  <c:v>-1.9959950681815553E-2</c:v>
                </c:pt>
                <c:pt idx="968">
                  <c:v>-1.398954244812467E-2</c:v>
                </c:pt>
                <c:pt idx="969">
                  <c:v>-1.2021623631258693E-2</c:v>
                </c:pt>
                <c:pt idx="970">
                  <c:v>3.0084748647114523E-3</c:v>
                </c:pt>
                <c:pt idx="971">
                  <c:v>6.0736832642451777E-3</c:v>
                </c:pt>
                <c:pt idx="972">
                  <c:v>-2.5294413197577414E-3</c:v>
                </c:pt>
                <c:pt idx="973">
                  <c:v>9.0248487298942859E-3</c:v>
                </c:pt>
                <c:pt idx="974">
                  <c:v>1.2085836192097243E-2</c:v>
                </c:pt>
                <c:pt idx="975">
                  <c:v>1.4313342043128507E-3</c:v>
                </c:pt>
                <c:pt idx="976">
                  <c:v>5.6545902842752849E-3</c:v>
                </c:pt>
                <c:pt idx="977">
                  <c:v>3.5558177456613826E-3</c:v>
                </c:pt>
                <c:pt idx="978">
                  <c:v>-1.3688691133054709E-3</c:v>
                </c:pt>
                <c:pt idx="979">
                  <c:v>-1.3334176847671575E-2</c:v>
                </c:pt>
                <c:pt idx="980">
                  <c:v>-1.7149727160699957E-2</c:v>
                </c:pt>
                <c:pt idx="981">
                  <c:v>-3.2287355601455014E-2</c:v>
                </c:pt>
                <c:pt idx="982">
                  <c:v>-1.7193261465342391E-2</c:v>
                </c:pt>
                <c:pt idx="983">
                  <c:v>-9.2803932911302844E-3</c:v>
                </c:pt>
                <c:pt idx="984">
                  <c:v>-1.1359136944742554E-2</c:v>
                </c:pt>
                <c:pt idx="985">
                  <c:v>-1.3165743794298912E-2</c:v>
                </c:pt>
                <c:pt idx="986">
                  <c:v>-1.0359500094580532E-2</c:v>
                </c:pt>
                <c:pt idx="987">
                  <c:v>-4.1579469623880261E-3</c:v>
                </c:pt>
                <c:pt idx="988">
                  <c:v>-1.115378147233137E-2</c:v>
                </c:pt>
                <c:pt idx="989">
                  <c:v>-2.175219851693333E-3</c:v>
                </c:pt>
                <c:pt idx="990">
                  <c:v>-9.0684757912972147E-3</c:v>
                </c:pt>
                <c:pt idx="991">
                  <c:v>8.1439153165241418E-3</c:v>
                </c:pt>
                <c:pt idx="992">
                  <c:v>5.6603306073454984E-3</c:v>
                </c:pt>
                <c:pt idx="993">
                  <c:v>1.2890505506176986E-2</c:v>
                </c:pt>
                <c:pt idx="994">
                  <c:v>1.1210034984513451E-2</c:v>
                </c:pt>
                <c:pt idx="995">
                  <c:v>7.1962019908786701E-3</c:v>
                </c:pt>
                <c:pt idx="996">
                  <c:v>1.4587954337957676E-2</c:v>
                </c:pt>
                <c:pt idx="997">
                  <c:v>2.8424072365643038E-2</c:v>
                </c:pt>
                <c:pt idx="998">
                  <c:v>2.8563490171982897E-2</c:v>
                </c:pt>
                <c:pt idx="999">
                  <c:v>2.6046604899086612E-2</c:v>
                </c:pt>
                <c:pt idx="1000">
                  <c:v>2.1041687364531825E-2</c:v>
                </c:pt>
                <c:pt idx="1001">
                  <c:v>1.8772106029680824E-2</c:v>
                </c:pt>
                <c:pt idx="1002">
                  <c:v>1.486643595394721E-2</c:v>
                </c:pt>
                <c:pt idx="1003">
                  <c:v>2.4720411300508616E-2</c:v>
                </c:pt>
                <c:pt idx="1004">
                  <c:v>2.1203835557851658E-2</c:v>
                </c:pt>
                <c:pt idx="1005">
                  <c:v>1.4621487314140813E-2</c:v>
                </c:pt>
                <c:pt idx="1006">
                  <c:v>2.5938528845631748E-2</c:v>
                </c:pt>
                <c:pt idx="1007">
                  <c:v>2.7331023175298785E-2</c:v>
                </c:pt>
                <c:pt idx="1008">
                  <c:v>2.6717312594792375E-2</c:v>
                </c:pt>
                <c:pt idx="1009">
                  <c:v>2.5593785950868142E-2</c:v>
                </c:pt>
                <c:pt idx="1010">
                  <c:v>2.5915521893570714E-2</c:v>
                </c:pt>
                <c:pt idx="1011">
                  <c:v>3.1289748049997179E-2</c:v>
                </c:pt>
                <c:pt idx="1012">
                  <c:v>2.3283681409123069E-2</c:v>
                </c:pt>
                <c:pt idx="1013">
                  <c:v>1.7102727916844307E-2</c:v>
                </c:pt>
                <c:pt idx="1014">
                  <c:v>2.571774349763345E-2</c:v>
                </c:pt>
                <c:pt idx="1015">
                  <c:v>2.3720412900342325E-2</c:v>
                </c:pt>
                <c:pt idx="1016">
                  <c:v>2.9080538852172433E-2</c:v>
                </c:pt>
                <c:pt idx="1017">
                  <c:v>3.1031145467070864E-2</c:v>
                </c:pt>
                <c:pt idx="1018">
                  <c:v>3.9795584017558339E-2</c:v>
                </c:pt>
                <c:pt idx="1019">
                  <c:v>3.6631463077965165E-2</c:v>
                </c:pt>
                <c:pt idx="1020">
                  <c:v>3.8521777533212953E-2</c:v>
                </c:pt>
                <c:pt idx="1021">
                  <c:v>3.3928382840216598E-2</c:v>
                </c:pt>
                <c:pt idx="1022">
                  <c:v>2.774925283694829E-2</c:v>
                </c:pt>
                <c:pt idx="1023">
                  <c:v>1.8880291387329828E-2</c:v>
                </c:pt>
                <c:pt idx="1024">
                  <c:v>1.8787186692034386E-2</c:v>
                </c:pt>
                <c:pt idx="1025">
                  <c:v>1.9562069146558558E-2</c:v>
                </c:pt>
                <c:pt idx="1026">
                  <c:v>2.4479174878655696E-2</c:v>
                </c:pt>
                <c:pt idx="1027">
                  <c:v>2.4974430755874799E-2</c:v>
                </c:pt>
                <c:pt idx="1028">
                  <c:v>4.1140163784181061E-2</c:v>
                </c:pt>
                <c:pt idx="1029">
                  <c:v>3.7187185224638153E-2</c:v>
                </c:pt>
                <c:pt idx="1030">
                  <c:v>3.3530895198046196E-2</c:v>
                </c:pt>
                <c:pt idx="1031">
                  <c:v>3.175413946154082E-2</c:v>
                </c:pt>
                <c:pt idx="1032">
                  <c:v>3.6584399457268768E-2</c:v>
                </c:pt>
                <c:pt idx="1033">
                  <c:v>3.0432102623670687E-2</c:v>
                </c:pt>
                <c:pt idx="1034">
                  <c:v>3.2819952454321122E-2</c:v>
                </c:pt>
                <c:pt idx="1035">
                  <c:v>3.4171217395824405E-2</c:v>
                </c:pt>
                <c:pt idx="1036">
                  <c:v>3.551800419171669E-2</c:v>
                </c:pt>
                <c:pt idx="1037">
                  <c:v>1.9826245636687778E-2</c:v>
                </c:pt>
                <c:pt idx="1038">
                  <c:v>2.6106512924295222E-2</c:v>
                </c:pt>
                <c:pt idx="1039">
                  <c:v>3.1404735399159778E-2</c:v>
                </c:pt>
                <c:pt idx="1040">
                  <c:v>1.4078038012237837E-2</c:v>
                </c:pt>
                <c:pt idx="1041">
                  <c:v>2.1401419753362072E-2</c:v>
                </c:pt>
                <c:pt idx="1042">
                  <c:v>3.9852640282461049E-2</c:v>
                </c:pt>
                <c:pt idx="1043">
                  <c:v>5.4332438020157303E-2</c:v>
                </c:pt>
                <c:pt idx="1044">
                  <c:v>6.7028348123195913E-2</c:v>
                </c:pt>
                <c:pt idx="1045">
                  <c:v>5.333967529738981E-2</c:v>
                </c:pt>
                <c:pt idx="1046">
                  <c:v>4.8787575909542857E-2</c:v>
                </c:pt>
                <c:pt idx="1047">
                  <c:v>4.2721677089179844E-2</c:v>
                </c:pt>
                <c:pt idx="1048">
                  <c:v>3.9062151355932828E-2</c:v>
                </c:pt>
                <c:pt idx="1049">
                  <c:v>4.2839272439956666E-2</c:v>
                </c:pt>
                <c:pt idx="1050">
                  <c:v>4.2556280224970156E-2</c:v>
                </c:pt>
                <c:pt idx="1051">
                  <c:v>5.2396128268889175E-2</c:v>
                </c:pt>
                <c:pt idx="1052">
                  <c:v>3.3595006939886707E-2</c:v>
                </c:pt>
                <c:pt idx="1053">
                  <c:v>3.6527162178618733E-2</c:v>
                </c:pt>
                <c:pt idx="1054">
                  <c:v>2.3695315710582809E-2</c:v>
                </c:pt>
                <c:pt idx="1055">
                  <c:v>2.5381124330582372E-2</c:v>
                </c:pt>
                <c:pt idx="1056">
                  <c:v>2.6695029965964734E-2</c:v>
                </c:pt>
                <c:pt idx="1057">
                  <c:v>3.8124501363269614E-2</c:v>
                </c:pt>
                <c:pt idx="1058">
                  <c:v>4.6814364326944302E-2</c:v>
                </c:pt>
                <c:pt idx="1059">
                  <c:v>4.2519117509830284E-2</c:v>
                </c:pt>
                <c:pt idx="1060">
                  <c:v>4.6079849422945518E-2</c:v>
                </c:pt>
                <c:pt idx="1061">
                  <c:v>4.9747339769614651E-2</c:v>
                </c:pt>
                <c:pt idx="1062">
                  <c:v>5.697967341190191E-2</c:v>
                </c:pt>
                <c:pt idx="1063">
                  <c:v>6.3272002781761039E-2</c:v>
                </c:pt>
                <c:pt idx="1064">
                  <c:v>6.5294266549389191E-2</c:v>
                </c:pt>
                <c:pt idx="1065">
                  <c:v>6.7091606633313372E-2</c:v>
                </c:pt>
                <c:pt idx="1066">
                  <c:v>5.6101367220393383E-2</c:v>
                </c:pt>
                <c:pt idx="1067">
                  <c:v>5.6376310030568089E-2</c:v>
                </c:pt>
                <c:pt idx="1068">
                  <c:v>5.0698739958356498E-2</c:v>
                </c:pt>
                <c:pt idx="1069">
                  <c:v>5.0600591515380877E-2</c:v>
                </c:pt>
                <c:pt idx="1070">
                  <c:v>6.0245726200176319E-2</c:v>
                </c:pt>
                <c:pt idx="1071">
                  <c:v>4.9487833461071995E-2</c:v>
                </c:pt>
                <c:pt idx="1072">
                  <c:v>5.1420434968735496E-2</c:v>
                </c:pt>
                <c:pt idx="1073">
                  <c:v>5.8751032348213217E-2</c:v>
                </c:pt>
                <c:pt idx="1074">
                  <c:v>5.7966809292013366E-2</c:v>
                </c:pt>
                <c:pt idx="1075">
                  <c:v>5.5757745789214441E-2</c:v>
                </c:pt>
                <c:pt idx="1076">
                  <c:v>6.187639307552617E-2</c:v>
                </c:pt>
                <c:pt idx="1077">
                  <c:v>6.8701428533880504E-2</c:v>
                </c:pt>
                <c:pt idx="1078">
                  <c:v>7.7466816039045261E-2</c:v>
                </c:pt>
                <c:pt idx="1079">
                  <c:v>7.2071903987021901E-2</c:v>
                </c:pt>
                <c:pt idx="1080">
                  <c:v>5.971717135688559E-2</c:v>
                </c:pt>
                <c:pt idx="1081">
                  <c:v>5.3214950486932366E-2</c:v>
                </c:pt>
                <c:pt idx="1082">
                  <c:v>6.6341232201917455E-2</c:v>
                </c:pt>
                <c:pt idx="1083">
                  <c:v>5.5671111861330669E-2</c:v>
                </c:pt>
                <c:pt idx="1084">
                  <c:v>5.6751634295793885E-2</c:v>
                </c:pt>
                <c:pt idx="1085">
                  <c:v>5.1628891813667366E-2</c:v>
                </c:pt>
                <c:pt idx="1086">
                  <c:v>4.6206811492226052E-2</c:v>
                </c:pt>
                <c:pt idx="1087">
                  <c:v>3.1844852768996956E-2</c:v>
                </c:pt>
                <c:pt idx="1088">
                  <c:v>3.6196838887627925E-2</c:v>
                </c:pt>
                <c:pt idx="1089">
                  <c:v>4.5075564328740603E-2</c:v>
                </c:pt>
                <c:pt idx="1090">
                  <c:v>4.3333810116177318E-2</c:v>
                </c:pt>
                <c:pt idx="1091">
                  <c:v>2.4373916634360393E-2</c:v>
                </c:pt>
                <c:pt idx="1092">
                  <c:v>3.8975763999401503E-2</c:v>
                </c:pt>
                <c:pt idx="1093">
                  <c:v>2.337604164405116E-2</c:v>
                </c:pt>
                <c:pt idx="1094">
                  <c:v>2.6776293047989563E-2</c:v>
                </c:pt>
                <c:pt idx="1095">
                  <c:v>1.9202205596323241E-2</c:v>
                </c:pt>
                <c:pt idx="1096">
                  <c:v>3.2709644573974073E-2</c:v>
                </c:pt>
                <c:pt idx="1097">
                  <c:v>3.0822349127582749E-2</c:v>
                </c:pt>
                <c:pt idx="1098">
                  <c:v>3.7930269098439995E-2</c:v>
                </c:pt>
                <c:pt idx="1099">
                  <c:v>4.4395627688512684E-2</c:v>
                </c:pt>
                <c:pt idx="1100">
                  <c:v>7.2413149934267507E-2</c:v>
                </c:pt>
                <c:pt idx="1101">
                  <c:v>8.2314260927239813E-2</c:v>
                </c:pt>
                <c:pt idx="1102">
                  <c:v>6.1384156476428142E-2</c:v>
                </c:pt>
                <c:pt idx="1103">
                  <c:v>7.0518276116932066E-2</c:v>
                </c:pt>
                <c:pt idx="1104">
                  <c:v>6.7159212823551195E-2</c:v>
                </c:pt>
                <c:pt idx="1105">
                  <c:v>6.5342452197191703E-2</c:v>
                </c:pt>
                <c:pt idx="1106">
                  <c:v>4.9523921119674297E-2</c:v>
                </c:pt>
                <c:pt idx="1107">
                  <c:v>4.8500126086286288E-2</c:v>
                </c:pt>
                <c:pt idx="1108">
                  <c:v>4.0787483167497918E-2</c:v>
                </c:pt>
                <c:pt idx="1109">
                  <c:v>3.312872633019559E-2</c:v>
                </c:pt>
                <c:pt idx="1110">
                  <c:v>3.7001618636207434E-2</c:v>
                </c:pt>
                <c:pt idx="1111">
                  <c:v>4.5836080845211624E-2</c:v>
                </c:pt>
                <c:pt idx="1112">
                  <c:v>3.9189642691125126E-2</c:v>
                </c:pt>
                <c:pt idx="1113">
                  <c:v>3.895561744923226E-2</c:v>
                </c:pt>
                <c:pt idx="1114">
                  <c:v>2.8523138690465411E-2</c:v>
                </c:pt>
                <c:pt idx="1115">
                  <c:v>2.42881794640879E-2</c:v>
                </c:pt>
                <c:pt idx="1116">
                  <c:v>3.6731783217227143E-2</c:v>
                </c:pt>
                <c:pt idx="1117">
                  <c:v>4.123209130190153E-2</c:v>
                </c:pt>
                <c:pt idx="1118">
                  <c:v>4.3999944153235715E-2</c:v>
                </c:pt>
                <c:pt idx="1119">
                  <c:v>4.3208942759777047E-2</c:v>
                </c:pt>
                <c:pt idx="1120">
                  <c:v>3.7867824434119957E-2</c:v>
                </c:pt>
                <c:pt idx="1121">
                  <c:v>3.2041247763768377E-2</c:v>
                </c:pt>
                <c:pt idx="1122">
                  <c:v>3.7798693334746503E-2</c:v>
                </c:pt>
                <c:pt idx="1123">
                  <c:v>3.5830004775660118E-2</c:v>
                </c:pt>
                <c:pt idx="1124">
                  <c:v>3.1645987305811474E-2</c:v>
                </c:pt>
                <c:pt idx="1125">
                  <c:v>2.5445556978477946E-2</c:v>
                </c:pt>
                <c:pt idx="1126">
                  <c:v>2.4514700195858108E-2</c:v>
                </c:pt>
                <c:pt idx="1127">
                  <c:v>3.3216014549227291E-2</c:v>
                </c:pt>
                <c:pt idx="1128">
                  <c:v>4.8577324539873068E-2</c:v>
                </c:pt>
                <c:pt idx="1129">
                  <c:v>6.7028147688804163E-2</c:v>
                </c:pt>
                <c:pt idx="1130">
                  <c:v>5.2466488004824008E-2</c:v>
                </c:pt>
                <c:pt idx="1131">
                  <c:v>5.8357206892391433E-2</c:v>
                </c:pt>
                <c:pt idx="1132">
                  <c:v>5.6577694347460517E-2</c:v>
                </c:pt>
                <c:pt idx="1133">
                  <c:v>4.9848971612276971E-2</c:v>
                </c:pt>
                <c:pt idx="1134">
                  <c:v>5.2974552013235199E-2</c:v>
                </c:pt>
                <c:pt idx="1135">
                  <c:v>5.5750316569864511E-2</c:v>
                </c:pt>
                <c:pt idx="1136">
                  <c:v>5.3760179912459849E-2</c:v>
                </c:pt>
                <c:pt idx="1137">
                  <c:v>4.8525232538986218E-2</c:v>
                </c:pt>
                <c:pt idx="1138">
                  <c:v>5.2333256846539999E-2</c:v>
                </c:pt>
                <c:pt idx="1139">
                  <c:v>3.1496927575616507E-2</c:v>
                </c:pt>
                <c:pt idx="1140">
                  <c:v>2.5795452827025001E-2</c:v>
                </c:pt>
                <c:pt idx="1141">
                  <c:v>3.4460154155724565E-2</c:v>
                </c:pt>
                <c:pt idx="1142">
                  <c:v>4.1142168261333545E-2</c:v>
                </c:pt>
                <c:pt idx="1143">
                  <c:v>5.0863198160788992E-2</c:v>
                </c:pt>
                <c:pt idx="1144">
                  <c:v>5.1620687799961873E-2</c:v>
                </c:pt>
                <c:pt idx="1145">
                  <c:v>3.8336514240435049E-2</c:v>
                </c:pt>
                <c:pt idx="1146">
                  <c:v>3.9659217184143891E-2</c:v>
                </c:pt>
                <c:pt idx="1147">
                  <c:v>3.6643208308109187E-2</c:v>
                </c:pt>
                <c:pt idx="1148">
                  <c:v>3.2846948970236767E-2</c:v>
                </c:pt>
                <c:pt idx="1149">
                  <c:v>5.1134103119983898E-2</c:v>
                </c:pt>
                <c:pt idx="1150">
                  <c:v>5.0201022708068699E-2</c:v>
                </c:pt>
                <c:pt idx="1151">
                  <c:v>4.9555066585069918E-2</c:v>
                </c:pt>
                <c:pt idx="1152">
                  <c:v>3.6812011248667176E-2</c:v>
                </c:pt>
                <c:pt idx="1153">
                  <c:v>3.8851739915118699E-2</c:v>
                </c:pt>
                <c:pt idx="1154">
                  <c:v>5.0220407111022602E-2</c:v>
                </c:pt>
                <c:pt idx="1155">
                  <c:v>5.0734886873220919E-2</c:v>
                </c:pt>
                <c:pt idx="1156">
                  <c:v>6.7407842054633349E-2</c:v>
                </c:pt>
                <c:pt idx="1157">
                  <c:v>6.1263558429593301E-2</c:v>
                </c:pt>
                <c:pt idx="1158">
                  <c:v>6.2659983848919687E-2</c:v>
                </c:pt>
                <c:pt idx="1159">
                  <c:v>5.818086963090896E-2</c:v>
                </c:pt>
                <c:pt idx="1160">
                  <c:v>5.9838859888412976E-2</c:v>
                </c:pt>
                <c:pt idx="1161">
                  <c:v>5.1650223595870459E-2</c:v>
                </c:pt>
                <c:pt idx="1162">
                  <c:v>3.9551554032208669E-2</c:v>
                </c:pt>
                <c:pt idx="1163">
                  <c:v>3.4095995129374002E-2</c:v>
                </c:pt>
                <c:pt idx="1164">
                  <c:v>3.681730904157221E-2</c:v>
                </c:pt>
                <c:pt idx="1165">
                  <c:v>3.9330538946448002E-2</c:v>
                </c:pt>
                <c:pt idx="1166">
                  <c:v>4.6480035494209204E-2</c:v>
                </c:pt>
                <c:pt idx="1167">
                  <c:v>5.1316021495420694E-2</c:v>
                </c:pt>
                <c:pt idx="1168">
                  <c:v>3.3987414655107351E-2</c:v>
                </c:pt>
                <c:pt idx="1169">
                  <c:v>2.9925933133881255E-2</c:v>
                </c:pt>
                <c:pt idx="1170">
                  <c:v>2.4358280341725269E-2</c:v>
                </c:pt>
                <c:pt idx="1171">
                  <c:v>2.3280601796456413E-2</c:v>
                </c:pt>
                <c:pt idx="1172">
                  <c:v>3.3022022065544832E-2</c:v>
                </c:pt>
                <c:pt idx="1173">
                  <c:v>2.5418027714983138E-2</c:v>
                </c:pt>
                <c:pt idx="1174">
                  <c:v>2.6021904274544649E-2</c:v>
                </c:pt>
                <c:pt idx="1175">
                  <c:v>3.1179974822225454E-2</c:v>
                </c:pt>
                <c:pt idx="1176">
                  <c:v>2.6249267853285962E-2</c:v>
                </c:pt>
                <c:pt idx="1177">
                  <c:v>3.376393009730827E-2</c:v>
                </c:pt>
                <c:pt idx="1178">
                  <c:v>2.2829726144967921E-2</c:v>
                </c:pt>
                <c:pt idx="1179">
                  <c:v>4.6422136381996104E-3</c:v>
                </c:pt>
                <c:pt idx="1180">
                  <c:v>-1.4518613379545076E-2</c:v>
                </c:pt>
                <c:pt idx="1181">
                  <c:v>-1.8627746430727177E-2</c:v>
                </c:pt>
                <c:pt idx="1182">
                  <c:v>-2.0769132280961888E-2</c:v>
                </c:pt>
                <c:pt idx="1183">
                  <c:v>-1.4411249389620906E-2</c:v>
                </c:pt>
                <c:pt idx="1184">
                  <c:v>-7.8267043231367017E-3</c:v>
                </c:pt>
                <c:pt idx="1185">
                  <c:v>-2.4338260029059811E-3</c:v>
                </c:pt>
                <c:pt idx="1186">
                  <c:v>-1.6838288173293026E-2</c:v>
                </c:pt>
                <c:pt idx="1187">
                  <c:v>-2.1826082560773563E-2</c:v>
                </c:pt>
                <c:pt idx="1188">
                  <c:v>-3.9481632501922492E-2</c:v>
                </c:pt>
                <c:pt idx="1189">
                  <c:v>-4.2839818286473985E-2</c:v>
                </c:pt>
                <c:pt idx="1190">
                  <c:v>-5.4096255334278642E-2</c:v>
                </c:pt>
                <c:pt idx="1191">
                  <c:v>-6.3611747821380016E-2</c:v>
                </c:pt>
                <c:pt idx="1192">
                  <c:v>-6.9967124568630967E-2</c:v>
                </c:pt>
                <c:pt idx="1193">
                  <c:v>-7.1628740688703174E-2</c:v>
                </c:pt>
                <c:pt idx="1194">
                  <c:v>-7.8120285877822049E-2</c:v>
                </c:pt>
                <c:pt idx="1195">
                  <c:v>-7.5398963849526046E-2</c:v>
                </c:pt>
                <c:pt idx="1196">
                  <c:v>-7.1324367369530628E-2</c:v>
                </c:pt>
                <c:pt idx="1197">
                  <c:v>-7.4014260564346124E-2</c:v>
                </c:pt>
                <c:pt idx="1198">
                  <c:v>-6.9223252083278619E-2</c:v>
                </c:pt>
                <c:pt idx="1199">
                  <c:v>-7.2321419234058992E-2</c:v>
                </c:pt>
                <c:pt idx="1200">
                  <c:v>-7.3534814491862832E-2</c:v>
                </c:pt>
                <c:pt idx="1201">
                  <c:v>-8.9409137149305762E-2</c:v>
                </c:pt>
                <c:pt idx="1202">
                  <c:v>-9.0260921308341957E-2</c:v>
                </c:pt>
                <c:pt idx="1203">
                  <c:v>-9.5620177689829222E-2</c:v>
                </c:pt>
                <c:pt idx="1204">
                  <c:v>-0.10735937501876214</c:v>
                </c:pt>
                <c:pt idx="1205">
                  <c:v>-0.104684402742105</c:v>
                </c:pt>
                <c:pt idx="1206">
                  <c:v>-0.10157617596761503</c:v>
                </c:pt>
                <c:pt idx="1207">
                  <c:v>-0.10699335584638126</c:v>
                </c:pt>
                <c:pt idx="1208">
                  <c:v>-0.1064557001923967</c:v>
                </c:pt>
                <c:pt idx="1209">
                  <c:v>-0.11125742400213634</c:v>
                </c:pt>
                <c:pt idx="1210">
                  <c:v>-0.11701962131405708</c:v>
                </c:pt>
                <c:pt idx="1211">
                  <c:v>-0.11237101412205575</c:v>
                </c:pt>
                <c:pt idx="1212">
                  <c:v>-0.11084653683566081</c:v>
                </c:pt>
                <c:pt idx="1213">
                  <c:v>-0.1093968250817654</c:v>
                </c:pt>
                <c:pt idx="1214">
                  <c:v>-0.12746394601129762</c:v>
                </c:pt>
                <c:pt idx="1215">
                  <c:v>-0.11307303428526738</c:v>
                </c:pt>
                <c:pt idx="1216">
                  <c:v>-0.11136249155561206</c:v>
                </c:pt>
                <c:pt idx="1217">
                  <c:v>-0.10979031579533038</c:v>
                </c:pt>
                <c:pt idx="1218">
                  <c:v>-0.12307134131639819</c:v>
                </c:pt>
                <c:pt idx="1219">
                  <c:v>-0.12554223243993445</c:v>
                </c:pt>
                <c:pt idx="1220">
                  <c:v>-0.12079873576980749</c:v>
                </c:pt>
                <c:pt idx="1221">
                  <c:v>-0.11661621966480418</c:v>
                </c:pt>
                <c:pt idx="1222">
                  <c:v>-0.11977193756263838</c:v>
                </c:pt>
                <c:pt idx="1223">
                  <c:v>-0.12025547341859033</c:v>
                </c:pt>
                <c:pt idx="1224">
                  <c:v>-0.11593304494421819</c:v>
                </c:pt>
                <c:pt idx="1225">
                  <c:v>-0.11775521845300274</c:v>
                </c:pt>
                <c:pt idx="1226">
                  <c:v>-0.1158459270076605</c:v>
                </c:pt>
                <c:pt idx="1227">
                  <c:v>-0.1164647775894454</c:v>
                </c:pt>
                <c:pt idx="1228">
                  <c:v>-0.10993832978812679</c:v>
                </c:pt>
                <c:pt idx="1229">
                  <c:v>-0.1132454045030501</c:v>
                </c:pt>
                <c:pt idx="1230">
                  <c:v>-0.11595035798505171</c:v>
                </c:pt>
                <c:pt idx="1231">
                  <c:v>-0.10466950741936853</c:v>
                </c:pt>
                <c:pt idx="1232">
                  <c:v>-9.7032662730713204E-2</c:v>
                </c:pt>
                <c:pt idx="1233">
                  <c:v>-8.9563658372672106E-2</c:v>
                </c:pt>
                <c:pt idx="1234">
                  <c:v>-8.2143157066668637E-2</c:v>
                </c:pt>
                <c:pt idx="1235">
                  <c:v>-9.7459555527125374E-2</c:v>
                </c:pt>
                <c:pt idx="1236">
                  <c:v>-9.5108541595777973E-2</c:v>
                </c:pt>
                <c:pt idx="1237">
                  <c:v>-8.9891430531375494E-2</c:v>
                </c:pt>
                <c:pt idx="1238">
                  <c:v>-0.11148594550802537</c:v>
                </c:pt>
                <c:pt idx="1239">
                  <c:v>-0.10363893545126013</c:v>
                </c:pt>
                <c:pt idx="1240">
                  <c:v>-0.1058989241845919</c:v>
                </c:pt>
                <c:pt idx="1241">
                  <c:v>-9.4840292179902086E-2</c:v>
                </c:pt>
                <c:pt idx="1242">
                  <c:v>-9.0417180199932168E-2</c:v>
                </c:pt>
                <c:pt idx="1243">
                  <c:v>-7.2678372293584093E-2</c:v>
                </c:pt>
                <c:pt idx="1244">
                  <c:v>-7.0817244644104549E-2</c:v>
                </c:pt>
                <c:pt idx="1245">
                  <c:v>-6.8420562514834304E-2</c:v>
                </c:pt>
                <c:pt idx="1246">
                  <c:v>-6.9085544495505524E-2</c:v>
                </c:pt>
                <c:pt idx="1247">
                  <c:v>-7.0475698697321176E-2</c:v>
                </c:pt>
                <c:pt idx="1248">
                  <c:v>-6.9092683399795907E-2</c:v>
                </c:pt>
                <c:pt idx="1249">
                  <c:v>-6.6193027549319994E-2</c:v>
                </c:pt>
                <c:pt idx="1250">
                  <c:v>-7.3026683021369165E-2</c:v>
                </c:pt>
                <c:pt idx="1251">
                  <c:v>-5.2400786409026567E-2</c:v>
                </c:pt>
                <c:pt idx="1252">
                  <c:v>-5.3211453356418748E-2</c:v>
                </c:pt>
                <c:pt idx="1253">
                  <c:v>-5.9258568606766371E-2</c:v>
                </c:pt>
                <c:pt idx="1254">
                  <c:v>-5.6659270167252807E-2</c:v>
                </c:pt>
                <c:pt idx="1255">
                  <c:v>-5.0417088958721767E-2</c:v>
                </c:pt>
                <c:pt idx="1256">
                  <c:v>-5.5613946188801777E-2</c:v>
                </c:pt>
                <c:pt idx="1257">
                  <c:v>-5.412982008126932E-2</c:v>
                </c:pt>
                <c:pt idx="1258">
                  <c:v>-5.2123877816359077E-2</c:v>
                </c:pt>
                <c:pt idx="1259">
                  <c:v>-6.260375936185425E-2</c:v>
                </c:pt>
                <c:pt idx="1260">
                  <c:v>-6.14639125485692E-2</c:v>
                </c:pt>
                <c:pt idx="1261">
                  <c:v>-6.5850666126088253E-2</c:v>
                </c:pt>
                <c:pt idx="1262">
                  <c:v>-6.6106416806255175E-2</c:v>
                </c:pt>
                <c:pt idx="1263">
                  <c:v>-6.5795884088834966E-2</c:v>
                </c:pt>
                <c:pt idx="1264">
                  <c:v>-5.3127803846148236E-2</c:v>
                </c:pt>
                <c:pt idx="1265">
                  <c:v>-5.050189929539306E-2</c:v>
                </c:pt>
                <c:pt idx="1266">
                  <c:v>-4.2691494622055348E-2</c:v>
                </c:pt>
                <c:pt idx="1267">
                  <c:v>-3.2790417627143409E-2</c:v>
                </c:pt>
                <c:pt idx="1268">
                  <c:v>-2.5818627385069459E-2</c:v>
                </c:pt>
                <c:pt idx="1269">
                  <c:v>-3.2442815552993887E-2</c:v>
                </c:pt>
                <c:pt idx="1270">
                  <c:v>-3.2868007924647724E-2</c:v>
                </c:pt>
                <c:pt idx="1271">
                  <c:v>-2.6927637491537038E-2</c:v>
                </c:pt>
                <c:pt idx="1272">
                  <c:v>-2.3868641960956949E-2</c:v>
                </c:pt>
                <c:pt idx="1273">
                  <c:v>-2.0200272824522636E-2</c:v>
                </c:pt>
                <c:pt idx="1274">
                  <c:v>-2.1213529276745136E-2</c:v>
                </c:pt>
                <c:pt idx="1275">
                  <c:v>-2.0164472265379429E-2</c:v>
                </c:pt>
                <c:pt idx="1276">
                  <c:v>-2.2704969152660515E-2</c:v>
                </c:pt>
                <c:pt idx="1277">
                  <c:v>-1.292773938442815E-2</c:v>
                </c:pt>
                <c:pt idx="1278">
                  <c:v>-2.3136591314259491E-2</c:v>
                </c:pt>
                <c:pt idx="1279">
                  <c:v>-1.4669378200213079E-2</c:v>
                </c:pt>
                <c:pt idx="1280">
                  <c:v>-1.8946947949677995E-2</c:v>
                </c:pt>
                <c:pt idx="1281">
                  <c:v>-1.8878558707566495E-2</c:v>
                </c:pt>
                <c:pt idx="1282">
                  <c:v>-1.8974006883770933E-2</c:v>
                </c:pt>
                <c:pt idx="1283">
                  <c:v>-3.0208866283408131E-2</c:v>
                </c:pt>
                <c:pt idx="1284">
                  <c:v>-2.8437863230988403E-2</c:v>
                </c:pt>
                <c:pt idx="1285">
                  <c:v>-2.6876628192957441E-2</c:v>
                </c:pt>
                <c:pt idx="1286">
                  <c:v>-2.6431901819965797E-2</c:v>
                </c:pt>
                <c:pt idx="1287">
                  <c:v>-2.9017921163479565E-2</c:v>
                </c:pt>
                <c:pt idx="1288">
                  <c:v>-2.3189641586818022E-2</c:v>
                </c:pt>
                <c:pt idx="1289">
                  <c:v>-2.5678841436219679E-2</c:v>
                </c:pt>
                <c:pt idx="1290">
                  <c:v>-1.7462899177924873E-2</c:v>
                </c:pt>
                <c:pt idx="1291">
                  <c:v>-2.5247928956566024E-2</c:v>
                </c:pt>
                <c:pt idx="1292">
                  <c:v>-2.7329520786544159E-2</c:v>
                </c:pt>
                <c:pt idx="1293">
                  <c:v>-3.9535633092431133E-2</c:v>
                </c:pt>
                <c:pt idx="1294">
                  <c:v>-4.9265935620842249E-2</c:v>
                </c:pt>
                <c:pt idx="1295">
                  <c:v>-4.8818036207511906E-2</c:v>
                </c:pt>
                <c:pt idx="1296">
                  <c:v>-4.8481285486035475E-2</c:v>
                </c:pt>
                <c:pt idx="1297">
                  <c:v>-4.5795195005243094E-2</c:v>
                </c:pt>
                <c:pt idx="1298">
                  <c:v>-3.7021052077878869E-2</c:v>
                </c:pt>
                <c:pt idx="1299">
                  <c:v>-4.2437504971125639E-2</c:v>
                </c:pt>
                <c:pt idx="1300">
                  <c:v>-5.229562878926064E-2</c:v>
                </c:pt>
                <c:pt idx="1301">
                  <c:v>-3.9509685998078359E-2</c:v>
                </c:pt>
                <c:pt idx="1302">
                  <c:v>-4.2473354022985799E-2</c:v>
                </c:pt>
                <c:pt idx="1303">
                  <c:v>-4.7949847838243853E-2</c:v>
                </c:pt>
                <c:pt idx="1304">
                  <c:v>-5.0729815433377734E-2</c:v>
                </c:pt>
                <c:pt idx="1305">
                  <c:v>-4.7959506816339204E-2</c:v>
                </c:pt>
                <c:pt idx="1306">
                  <c:v>-4.8971315195175946E-2</c:v>
                </c:pt>
                <c:pt idx="1307">
                  <c:v>-4.9952082266917719E-2</c:v>
                </c:pt>
                <c:pt idx="1308">
                  <c:v>-4.6800716350576033E-2</c:v>
                </c:pt>
                <c:pt idx="1309">
                  <c:v>-4.793646105458671E-2</c:v>
                </c:pt>
                <c:pt idx="1310">
                  <c:v>-5.8241433709262602E-2</c:v>
                </c:pt>
                <c:pt idx="1311">
                  <c:v>-7.4974852070687881E-2</c:v>
                </c:pt>
                <c:pt idx="1312">
                  <c:v>-7.5443937364040869E-2</c:v>
                </c:pt>
                <c:pt idx="1313">
                  <c:v>-6.517776930040442E-2</c:v>
                </c:pt>
                <c:pt idx="1314">
                  <c:v>-6.3950550058165634E-2</c:v>
                </c:pt>
                <c:pt idx="1315">
                  <c:v>-7.311433782397192E-2</c:v>
                </c:pt>
                <c:pt idx="1316">
                  <c:v>-8.6272250021417252E-2</c:v>
                </c:pt>
                <c:pt idx="1317">
                  <c:v>-9.583308927784262E-2</c:v>
                </c:pt>
                <c:pt idx="1318">
                  <c:v>-0.11424191721610488</c:v>
                </c:pt>
                <c:pt idx="1319">
                  <c:v>-0.1343275239615932</c:v>
                </c:pt>
                <c:pt idx="1320">
                  <c:v>-0.13438566721066092</c:v>
                </c:pt>
                <c:pt idx="1321">
                  <c:v>-0.11156794880325982</c:v>
                </c:pt>
                <c:pt idx="1322">
                  <c:v>-0.11022658402176277</c:v>
                </c:pt>
                <c:pt idx="1323">
                  <c:v>-0.10644721378348443</c:v>
                </c:pt>
                <c:pt idx="1324">
                  <c:v>-0.10458990079696284</c:v>
                </c:pt>
                <c:pt idx="1325">
                  <c:v>-0.11335980880118202</c:v>
                </c:pt>
                <c:pt idx="1326">
                  <c:v>-0.1073479099931437</c:v>
                </c:pt>
                <c:pt idx="1327">
                  <c:v>-0.11239729480829197</c:v>
                </c:pt>
                <c:pt idx="1328">
                  <c:v>-0.11500655824437755</c:v>
                </c:pt>
                <c:pt idx="1329">
                  <c:v>-0.11311553787928574</c:v>
                </c:pt>
                <c:pt idx="1330">
                  <c:v>-0.11626491179911969</c:v>
                </c:pt>
                <c:pt idx="1331">
                  <c:v>-0.12865842542005768</c:v>
                </c:pt>
                <c:pt idx="1332">
                  <c:v>-0.12250089996285052</c:v>
                </c:pt>
                <c:pt idx="1333">
                  <c:v>-0.11933893326363432</c:v>
                </c:pt>
                <c:pt idx="1334">
                  <c:v>-0.12817700363734197</c:v>
                </c:pt>
                <c:pt idx="1335">
                  <c:v>-0.13095768522455353</c:v>
                </c:pt>
                <c:pt idx="1336">
                  <c:v>-0.12674985561200658</c:v>
                </c:pt>
                <c:pt idx="1337">
                  <c:v>-0.1236837545100643</c:v>
                </c:pt>
                <c:pt idx="1338">
                  <c:v>-0.12528095094917158</c:v>
                </c:pt>
                <c:pt idx="1339">
                  <c:v>-0.12118194866603504</c:v>
                </c:pt>
                <c:pt idx="1340">
                  <c:v>-0.12240730443977388</c:v>
                </c:pt>
                <c:pt idx="1341">
                  <c:v>-0.12367226498067574</c:v>
                </c:pt>
                <c:pt idx="1342">
                  <c:v>-0.13446761747531488</c:v>
                </c:pt>
                <c:pt idx="1343">
                  <c:v>-0.12972214570840879</c:v>
                </c:pt>
                <c:pt idx="1344">
                  <c:v>-0.12815635164409467</c:v>
                </c:pt>
                <c:pt idx="1345">
                  <c:v>-0.12899567382226695</c:v>
                </c:pt>
                <c:pt idx="1346">
                  <c:v>-0.12318382378606674</c:v>
                </c:pt>
                <c:pt idx="1347">
                  <c:v>-0.12080037966664203</c:v>
                </c:pt>
                <c:pt idx="1348">
                  <c:v>-0.12069771745668845</c:v>
                </c:pt>
                <c:pt idx="1349">
                  <c:v>-0.12367668097526519</c:v>
                </c:pt>
                <c:pt idx="1350">
                  <c:v>-0.12983059217451276</c:v>
                </c:pt>
                <c:pt idx="1351">
                  <c:v>-0.14110205852152091</c:v>
                </c:pt>
                <c:pt idx="1352">
                  <c:v>-0.14495295929340157</c:v>
                </c:pt>
                <c:pt idx="1353">
                  <c:v>-0.15615736153146909</c:v>
                </c:pt>
                <c:pt idx="1354">
                  <c:v>-0.15314605152193428</c:v>
                </c:pt>
                <c:pt idx="1355">
                  <c:v>-0.14741067366694016</c:v>
                </c:pt>
                <c:pt idx="1356">
                  <c:v>-0.15748778667400798</c:v>
                </c:pt>
                <c:pt idx="1357">
                  <c:v>-0.15569867083275934</c:v>
                </c:pt>
                <c:pt idx="1358">
                  <c:v>-0.16252494804223949</c:v>
                </c:pt>
                <c:pt idx="1359">
                  <c:v>-0.16725928967544257</c:v>
                </c:pt>
                <c:pt idx="1360">
                  <c:v>-0.16513862165821191</c:v>
                </c:pt>
                <c:pt idx="1361">
                  <c:v>-0.17281024872790962</c:v>
                </c:pt>
                <c:pt idx="1362">
                  <c:v>-0.17029874139134593</c:v>
                </c:pt>
                <c:pt idx="1363">
                  <c:v>-0.16603088460164983</c:v>
                </c:pt>
                <c:pt idx="1364">
                  <c:v>-0.17140664177989651</c:v>
                </c:pt>
                <c:pt idx="1365">
                  <c:v>-0.16679065682805128</c:v>
                </c:pt>
                <c:pt idx="1366">
                  <c:v>-0.16521117908715588</c:v>
                </c:pt>
                <c:pt idx="1367">
                  <c:v>-0.15811841670757132</c:v>
                </c:pt>
                <c:pt idx="1368">
                  <c:v>-0.15222888619681108</c:v>
                </c:pt>
                <c:pt idx="1369">
                  <c:v>-0.14853566910629235</c:v>
                </c:pt>
                <c:pt idx="1370">
                  <c:v>-0.15883110092980546</c:v>
                </c:pt>
                <c:pt idx="1371">
                  <c:v>-0.14865442634652315</c:v>
                </c:pt>
                <c:pt idx="1372">
                  <c:v>-0.13992290606540714</c:v>
                </c:pt>
                <c:pt idx="1373">
                  <c:v>-0.13631220384474441</c:v>
                </c:pt>
                <c:pt idx="1374">
                  <c:v>-0.1238102037296559</c:v>
                </c:pt>
                <c:pt idx="1375">
                  <c:v>-0.13301438842970437</c:v>
                </c:pt>
                <c:pt idx="1376">
                  <c:v>-0.13379285896671811</c:v>
                </c:pt>
                <c:pt idx="1377">
                  <c:v>-0.13495564394811299</c:v>
                </c:pt>
                <c:pt idx="1378">
                  <c:v>-0.1139859969321414</c:v>
                </c:pt>
                <c:pt idx="1379">
                  <c:v>-0.10280473103642496</c:v>
                </c:pt>
                <c:pt idx="1380">
                  <c:v>-9.7434445752949128E-2</c:v>
                </c:pt>
                <c:pt idx="1381">
                  <c:v>-7.1027831980526202E-2</c:v>
                </c:pt>
                <c:pt idx="1382">
                  <c:v>-5.9975349531439126E-2</c:v>
                </c:pt>
                <c:pt idx="1383">
                  <c:v>-6.3749992853641468E-2</c:v>
                </c:pt>
                <c:pt idx="1384">
                  <c:v>-9.0957735907572279E-2</c:v>
                </c:pt>
                <c:pt idx="1385">
                  <c:v>-9.0203368768651204E-2</c:v>
                </c:pt>
                <c:pt idx="1386">
                  <c:v>-9.6792714941194902E-2</c:v>
                </c:pt>
                <c:pt idx="1387">
                  <c:v>-8.6053770983080535E-2</c:v>
                </c:pt>
                <c:pt idx="1388">
                  <c:v>-7.7717826995569728E-2</c:v>
                </c:pt>
                <c:pt idx="1389">
                  <c:v>-6.8213858769676561E-2</c:v>
                </c:pt>
                <c:pt idx="1390">
                  <c:v>-5.3463484917179116E-2</c:v>
                </c:pt>
                <c:pt idx="1391">
                  <c:v>-4.1640709359677675E-2</c:v>
                </c:pt>
                <c:pt idx="1392">
                  <c:v>-4.8317424767427508E-2</c:v>
                </c:pt>
                <c:pt idx="1393">
                  <c:v>-6.734371252117155E-2</c:v>
                </c:pt>
                <c:pt idx="1394">
                  <c:v>-6.2993862756189345E-2</c:v>
                </c:pt>
                <c:pt idx="1395">
                  <c:v>-6.1515349461535029E-2</c:v>
                </c:pt>
                <c:pt idx="1396">
                  <c:v>-5.1312440096722867E-2</c:v>
                </c:pt>
                <c:pt idx="1397">
                  <c:v>-3.9754475822418867E-2</c:v>
                </c:pt>
                <c:pt idx="1398">
                  <c:v>-3.8903981311870339E-2</c:v>
                </c:pt>
                <c:pt idx="1399">
                  <c:v>-4.2204836080440455E-2</c:v>
                </c:pt>
                <c:pt idx="1400">
                  <c:v>-3.336088578991292E-2</c:v>
                </c:pt>
                <c:pt idx="1401">
                  <c:v>-3.0337775892538499E-2</c:v>
                </c:pt>
                <c:pt idx="1402">
                  <c:v>-2.7684085726282892E-2</c:v>
                </c:pt>
                <c:pt idx="1403">
                  <c:v>-1.7901635380019099E-2</c:v>
                </c:pt>
                <c:pt idx="1404">
                  <c:v>-1.5746430055936012E-2</c:v>
                </c:pt>
                <c:pt idx="1405">
                  <c:v>1.0920438297143953E-3</c:v>
                </c:pt>
                <c:pt idx="1406">
                  <c:v>-5.9282924730125197E-3</c:v>
                </c:pt>
                <c:pt idx="1407">
                  <c:v>-7.0844765854438663E-3</c:v>
                </c:pt>
                <c:pt idx="1408">
                  <c:v>-6.5579298724462998E-3</c:v>
                </c:pt>
                <c:pt idx="1409">
                  <c:v>-5.9687211129202389E-3</c:v>
                </c:pt>
                <c:pt idx="1410">
                  <c:v>-5.378686887212325E-3</c:v>
                </c:pt>
                <c:pt idx="1411">
                  <c:v>-9.2145941880766857E-3</c:v>
                </c:pt>
                <c:pt idx="1412">
                  <c:v>4.9917295234003234E-4</c:v>
                </c:pt>
                <c:pt idx="1413">
                  <c:v>8.9694497414016805E-3</c:v>
                </c:pt>
                <c:pt idx="1414">
                  <c:v>2.3358364204681958E-2</c:v>
                </c:pt>
                <c:pt idx="1415">
                  <c:v>2.2821666228737714E-2</c:v>
                </c:pt>
                <c:pt idx="1416">
                  <c:v>4.5910176047669449E-2</c:v>
                </c:pt>
                <c:pt idx="1417">
                  <c:v>4.6865480576272711E-2</c:v>
                </c:pt>
                <c:pt idx="1418">
                  <c:v>3.4883623904330197E-2</c:v>
                </c:pt>
                <c:pt idx="1419">
                  <c:v>6.2808705220787742E-2</c:v>
                </c:pt>
                <c:pt idx="1420">
                  <c:v>6.3113118899837728E-2</c:v>
                </c:pt>
                <c:pt idx="1421">
                  <c:v>8.4832272688766919E-2</c:v>
                </c:pt>
                <c:pt idx="1422">
                  <c:v>7.5983747239949384E-2</c:v>
                </c:pt>
                <c:pt idx="1423">
                  <c:v>7.9164839738514958E-2</c:v>
                </c:pt>
                <c:pt idx="1424">
                  <c:v>7.693826556762029E-2</c:v>
                </c:pt>
                <c:pt idx="1425">
                  <c:v>9.6143111324686226E-2</c:v>
                </c:pt>
                <c:pt idx="1426">
                  <c:v>8.699592638374809E-2</c:v>
                </c:pt>
                <c:pt idx="1427">
                  <c:v>6.9809796781617139E-2</c:v>
                </c:pt>
                <c:pt idx="1428">
                  <c:v>6.0514932250422371E-2</c:v>
                </c:pt>
                <c:pt idx="1429">
                  <c:v>4.8739423159960715E-2</c:v>
                </c:pt>
                <c:pt idx="1430">
                  <c:v>5.2622193316411714E-2</c:v>
                </c:pt>
                <c:pt idx="1431">
                  <c:v>5.1825391610462956E-2</c:v>
                </c:pt>
                <c:pt idx="1432">
                  <c:v>4.756005031238808E-2</c:v>
                </c:pt>
                <c:pt idx="1433">
                  <c:v>5.3373910830183613E-2</c:v>
                </c:pt>
                <c:pt idx="1434">
                  <c:v>4.739336472640554E-2</c:v>
                </c:pt>
                <c:pt idx="1435">
                  <c:v>3.9312159426096782E-2</c:v>
                </c:pt>
                <c:pt idx="1436">
                  <c:v>4.3017291574638072E-2</c:v>
                </c:pt>
                <c:pt idx="1437">
                  <c:v>4.8486594442282316E-2</c:v>
                </c:pt>
                <c:pt idx="1438">
                  <c:v>7.7184608323540793E-2</c:v>
                </c:pt>
                <c:pt idx="1439">
                  <c:v>7.8156956905232056E-2</c:v>
                </c:pt>
                <c:pt idx="1440">
                  <c:v>7.7264652300992998E-2</c:v>
                </c:pt>
                <c:pt idx="1441">
                  <c:v>7.7744814567996645E-2</c:v>
                </c:pt>
                <c:pt idx="1442">
                  <c:v>7.8049296060342055E-2</c:v>
                </c:pt>
                <c:pt idx="1443">
                  <c:v>7.8819517909446635E-2</c:v>
                </c:pt>
                <c:pt idx="1444">
                  <c:v>8.2467690496929258E-2</c:v>
                </c:pt>
                <c:pt idx="1445">
                  <c:v>9.0543399297522864E-2</c:v>
                </c:pt>
                <c:pt idx="1446">
                  <c:v>9.7399935327707521E-2</c:v>
                </c:pt>
                <c:pt idx="1447">
                  <c:v>0.10853731810295542</c:v>
                </c:pt>
                <c:pt idx="1448">
                  <c:v>0.10500213144649972</c:v>
                </c:pt>
                <c:pt idx="1449">
                  <c:v>0.10338009639801138</c:v>
                </c:pt>
                <c:pt idx="1450">
                  <c:v>8.5976112166128882E-2</c:v>
                </c:pt>
                <c:pt idx="1451">
                  <c:v>6.8891427044358799E-2</c:v>
                </c:pt>
                <c:pt idx="1452">
                  <c:v>5.9039771369944871E-2</c:v>
                </c:pt>
                <c:pt idx="1453">
                  <c:v>5.7870034124943182E-2</c:v>
                </c:pt>
                <c:pt idx="1454">
                  <c:v>4.6068659804958445E-2</c:v>
                </c:pt>
                <c:pt idx="1455">
                  <c:v>5.4524884441377042E-2</c:v>
                </c:pt>
                <c:pt idx="1456">
                  <c:v>6.5369398800042555E-2</c:v>
                </c:pt>
                <c:pt idx="1457">
                  <c:v>6.3377638472994269E-2</c:v>
                </c:pt>
                <c:pt idx="1458">
                  <c:v>5.3833976070585265E-2</c:v>
                </c:pt>
                <c:pt idx="1459">
                  <c:v>4.7376634985198507E-2</c:v>
                </c:pt>
                <c:pt idx="1460">
                  <c:v>4.4718091440636876E-2</c:v>
                </c:pt>
                <c:pt idx="1461">
                  <c:v>6.0849019402039684E-2</c:v>
                </c:pt>
                <c:pt idx="1462">
                  <c:v>5.7367720048158377E-2</c:v>
                </c:pt>
                <c:pt idx="1463">
                  <c:v>5.4596297656323456E-2</c:v>
                </c:pt>
                <c:pt idx="1464">
                  <c:v>4.5832809071943093E-2</c:v>
                </c:pt>
                <c:pt idx="1465">
                  <c:v>4.1775889682965195E-2</c:v>
                </c:pt>
                <c:pt idx="1466">
                  <c:v>4.6788640579179086E-2</c:v>
                </c:pt>
                <c:pt idx="1467">
                  <c:v>4.304215451974347E-2</c:v>
                </c:pt>
                <c:pt idx="1468">
                  <c:v>2.7492133325963897E-2</c:v>
                </c:pt>
                <c:pt idx="1469">
                  <c:v>2.5404990530326632E-2</c:v>
                </c:pt>
                <c:pt idx="1470">
                  <c:v>4.1168225694253824E-2</c:v>
                </c:pt>
                <c:pt idx="1471">
                  <c:v>2.8025782745337846E-2</c:v>
                </c:pt>
                <c:pt idx="1472">
                  <c:v>3.316396330895155E-2</c:v>
                </c:pt>
                <c:pt idx="1473">
                  <c:v>2.4341002645028587E-2</c:v>
                </c:pt>
                <c:pt idx="1474">
                  <c:v>2.7205438335529575E-2</c:v>
                </c:pt>
                <c:pt idx="1475">
                  <c:v>3.5231629286842425E-2</c:v>
                </c:pt>
                <c:pt idx="1476">
                  <c:v>3.3006213021918862E-2</c:v>
                </c:pt>
                <c:pt idx="1477">
                  <c:v>4.7437508588124455E-2</c:v>
                </c:pt>
                <c:pt idx="1478">
                  <c:v>4.4741115259323339E-2</c:v>
                </c:pt>
                <c:pt idx="1479">
                  <c:v>3.4393401887958142E-2</c:v>
                </c:pt>
                <c:pt idx="1480">
                  <c:v>2.0874046113429801E-2</c:v>
                </c:pt>
                <c:pt idx="1481">
                  <c:v>2.0618184041297782E-2</c:v>
                </c:pt>
                <c:pt idx="1482">
                  <c:v>1.247533390286848E-2</c:v>
                </c:pt>
                <c:pt idx="1483">
                  <c:v>3.7453983989734763E-3</c:v>
                </c:pt>
                <c:pt idx="1484">
                  <c:v>8.3307769770724072E-4</c:v>
                </c:pt>
                <c:pt idx="1485">
                  <c:v>1.5142701516682067E-2</c:v>
                </c:pt>
                <c:pt idx="1486">
                  <c:v>5.5266886863358788E-3</c:v>
                </c:pt>
                <c:pt idx="1487">
                  <c:v>1.2654022174142021E-2</c:v>
                </c:pt>
                <c:pt idx="1488">
                  <c:v>1.0090820028489489E-2</c:v>
                </c:pt>
                <c:pt idx="1489">
                  <c:v>1.4889271546890237E-2</c:v>
                </c:pt>
                <c:pt idx="1490">
                  <c:v>2.3493985776841031E-2</c:v>
                </c:pt>
                <c:pt idx="1491">
                  <c:v>3.2586405682995423E-2</c:v>
                </c:pt>
                <c:pt idx="1492">
                  <c:v>4.0063360136955106E-2</c:v>
                </c:pt>
                <c:pt idx="1493">
                  <c:v>3.8729334318398978E-2</c:v>
                </c:pt>
                <c:pt idx="1494">
                  <c:v>2.1966386832480866E-2</c:v>
                </c:pt>
                <c:pt idx="1495">
                  <c:v>4.4450184779545321E-3</c:v>
                </c:pt>
                <c:pt idx="1496">
                  <c:v>5.3362095384914543E-3</c:v>
                </c:pt>
                <c:pt idx="1497">
                  <c:v>7.8604196414366889E-4</c:v>
                </c:pt>
                <c:pt idx="1498">
                  <c:v>-4.0847858168610029E-3</c:v>
                </c:pt>
                <c:pt idx="1499">
                  <c:v>-1.4632014730453502E-2</c:v>
                </c:pt>
                <c:pt idx="1500">
                  <c:v>-2.8794656838594612E-2</c:v>
                </c:pt>
                <c:pt idx="1501">
                  <c:v>-4.6636245728268633E-2</c:v>
                </c:pt>
                <c:pt idx="1502">
                  <c:v>-4.2760371807924691E-2</c:v>
                </c:pt>
                <c:pt idx="1503">
                  <c:v>-2.9185386339376396E-2</c:v>
                </c:pt>
                <c:pt idx="1504">
                  <c:v>-3.7333066481739507E-2</c:v>
                </c:pt>
                <c:pt idx="1505">
                  <c:v>-2.4156359690917006E-2</c:v>
                </c:pt>
                <c:pt idx="1506">
                  <c:v>-2.8558162032089274E-2</c:v>
                </c:pt>
                <c:pt idx="1507">
                  <c:v>-3.8855273395054013E-2</c:v>
                </c:pt>
                <c:pt idx="1508">
                  <c:v>-2.1584377578690916E-2</c:v>
                </c:pt>
                <c:pt idx="1509">
                  <c:v>-3.4037232625512392E-2</c:v>
                </c:pt>
                <c:pt idx="1510">
                  <c:v>-4.2141834583165116E-2</c:v>
                </c:pt>
                <c:pt idx="1511">
                  <c:v>-4.5786259863314527E-2</c:v>
                </c:pt>
                <c:pt idx="1512">
                  <c:v>-4.6271950998382327E-2</c:v>
                </c:pt>
                <c:pt idx="1513">
                  <c:v>-4.5139276680390306E-2</c:v>
                </c:pt>
                <c:pt idx="1514">
                  <c:v>-4.7978636039118894E-2</c:v>
                </c:pt>
                <c:pt idx="1515">
                  <c:v>-5.5422737235125696E-2</c:v>
                </c:pt>
                <c:pt idx="1516">
                  <c:v>-7.0110458622423155E-2</c:v>
                </c:pt>
                <c:pt idx="1517">
                  <c:v>-6.7007599862237033E-2</c:v>
                </c:pt>
                <c:pt idx="1518">
                  <c:v>-5.9268539517566499E-2</c:v>
                </c:pt>
                <c:pt idx="1519">
                  <c:v>-5.8441870796657192E-2</c:v>
                </c:pt>
                <c:pt idx="1520">
                  <c:v>-5.9160293494075589E-2</c:v>
                </c:pt>
                <c:pt idx="1521">
                  <c:v>-6.1921682623554797E-2</c:v>
                </c:pt>
                <c:pt idx="1522">
                  <c:v>-8.6322955604599128E-2</c:v>
                </c:pt>
                <c:pt idx="1523">
                  <c:v>-8.5674327127488237E-2</c:v>
                </c:pt>
                <c:pt idx="1524">
                  <c:v>-0.1032625605097125</c:v>
                </c:pt>
                <c:pt idx="1525">
                  <c:v>-0.11135473298503162</c:v>
                </c:pt>
                <c:pt idx="1526">
                  <c:v>-0.11644602928694958</c:v>
                </c:pt>
                <c:pt idx="1527">
                  <c:v>-0.10396908650321635</c:v>
                </c:pt>
                <c:pt idx="1528">
                  <c:v>-0.10692537236305688</c:v>
                </c:pt>
                <c:pt idx="1529">
                  <c:v>-0.11408522789522879</c:v>
                </c:pt>
                <c:pt idx="1530">
                  <c:v>-0.11480300134620969</c:v>
                </c:pt>
                <c:pt idx="1531">
                  <c:v>-0.11752299640909847</c:v>
                </c:pt>
                <c:pt idx="1532">
                  <c:v>-0.11608309503279912</c:v>
                </c:pt>
                <c:pt idx="1533">
                  <c:v>-0.11955785305963063</c:v>
                </c:pt>
                <c:pt idx="1534">
                  <c:v>-0.11352012873812189</c:v>
                </c:pt>
                <c:pt idx="1535">
                  <c:v>-0.10612520641224887</c:v>
                </c:pt>
                <c:pt idx="1536">
                  <c:v>-0.13218496739718966</c:v>
                </c:pt>
                <c:pt idx="1537">
                  <c:v>-0.13646032207385028</c:v>
                </c:pt>
                <c:pt idx="1538">
                  <c:v>-0.15203515612226626</c:v>
                </c:pt>
                <c:pt idx="1539">
                  <c:v>-0.15362765383640697</c:v>
                </c:pt>
                <c:pt idx="1540">
                  <c:v>-0.16848738499731064</c:v>
                </c:pt>
                <c:pt idx="1541">
                  <c:v>-0.15078284121733687</c:v>
                </c:pt>
                <c:pt idx="1542">
                  <c:v>-0.15617174397010403</c:v>
                </c:pt>
                <c:pt idx="1543">
                  <c:v>-0.14406019221436084</c:v>
                </c:pt>
                <c:pt idx="1544">
                  <c:v>-0.14098995911205148</c:v>
                </c:pt>
                <c:pt idx="1545">
                  <c:v>-0.13932122118863111</c:v>
                </c:pt>
                <c:pt idx="1546">
                  <c:v>-0.12904971253217279</c:v>
                </c:pt>
                <c:pt idx="1547">
                  <c:v>-0.13729015211060924</c:v>
                </c:pt>
                <c:pt idx="1548">
                  <c:v>-0.13756590119536372</c:v>
                </c:pt>
                <c:pt idx="1549">
                  <c:v>-0.13371934932211449</c:v>
                </c:pt>
                <c:pt idx="1550">
                  <c:v>-0.1359835434221125</c:v>
                </c:pt>
                <c:pt idx="1551">
                  <c:v>-0.13776755805426788</c:v>
                </c:pt>
                <c:pt idx="1552">
                  <c:v>-0.13506148726281109</c:v>
                </c:pt>
                <c:pt idx="1553">
                  <c:v>-0.13679356827350253</c:v>
                </c:pt>
                <c:pt idx="1554">
                  <c:v>-0.15267865738967512</c:v>
                </c:pt>
                <c:pt idx="1555">
                  <c:v>-0.15016938836267868</c:v>
                </c:pt>
                <c:pt idx="1556">
                  <c:v>-0.15981860171734219</c:v>
                </c:pt>
                <c:pt idx="1557">
                  <c:v>-0.16108336318111882</c:v>
                </c:pt>
                <c:pt idx="1558">
                  <c:v>-0.16222303264007676</c:v>
                </c:pt>
                <c:pt idx="1559">
                  <c:v>-0.1828062338839086</c:v>
                </c:pt>
                <c:pt idx="1560">
                  <c:v>-0.18257404177540504</c:v>
                </c:pt>
                <c:pt idx="1561">
                  <c:v>-0.17210418571795849</c:v>
                </c:pt>
                <c:pt idx="1562">
                  <c:v>-0.16883289325619055</c:v>
                </c:pt>
                <c:pt idx="1563">
                  <c:v>-0.15873781506443185</c:v>
                </c:pt>
                <c:pt idx="1564">
                  <c:v>-0.15607369601841159</c:v>
                </c:pt>
                <c:pt idx="1565">
                  <c:v>-0.15122317205794256</c:v>
                </c:pt>
                <c:pt idx="1566">
                  <c:v>-0.17352477587194393</c:v>
                </c:pt>
                <c:pt idx="1567">
                  <c:v>-0.17368049878808467</c:v>
                </c:pt>
                <c:pt idx="1568">
                  <c:v>-0.17878093137110795</c:v>
                </c:pt>
                <c:pt idx="1569">
                  <c:v>-0.18264035531618594</c:v>
                </c:pt>
                <c:pt idx="1570">
                  <c:v>-0.17092546353887605</c:v>
                </c:pt>
                <c:pt idx="1571">
                  <c:v>-0.17438842706498237</c:v>
                </c:pt>
                <c:pt idx="1572">
                  <c:v>-0.16969958956594944</c:v>
                </c:pt>
                <c:pt idx="1573">
                  <c:v>-0.16976802441527461</c:v>
                </c:pt>
                <c:pt idx="1574">
                  <c:v>-0.16342750438543074</c:v>
                </c:pt>
                <c:pt idx="1575">
                  <c:v>-0.17300374197566082</c:v>
                </c:pt>
                <c:pt idx="1576">
                  <c:v>-0.17945727211565032</c:v>
                </c:pt>
                <c:pt idx="1577">
                  <c:v>-0.14985684929054899</c:v>
                </c:pt>
                <c:pt idx="1578">
                  <c:v>-0.14487345983804334</c:v>
                </c:pt>
                <c:pt idx="1579">
                  <c:v>-0.13443388848786419</c:v>
                </c:pt>
                <c:pt idx="1580">
                  <c:v>-0.130080943151616</c:v>
                </c:pt>
                <c:pt idx="1581">
                  <c:v>-0.14015742580506496</c:v>
                </c:pt>
                <c:pt idx="1582">
                  <c:v>-0.12827236359368799</c:v>
                </c:pt>
                <c:pt idx="1583">
                  <c:v>-0.12960918577293312</c:v>
                </c:pt>
                <c:pt idx="1584">
                  <c:v>-0.1232565738947663</c:v>
                </c:pt>
                <c:pt idx="1585">
                  <c:v>-0.10719725136955027</c:v>
                </c:pt>
                <c:pt idx="1586">
                  <c:v>-0.10417772306857753</c:v>
                </c:pt>
                <c:pt idx="1587">
                  <c:v>-9.4338868123433395E-2</c:v>
                </c:pt>
                <c:pt idx="1588">
                  <c:v>-8.1632244671204557E-2</c:v>
                </c:pt>
                <c:pt idx="1589">
                  <c:v>-8.9508993688797833E-2</c:v>
                </c:pt>
                <c:pt idx="1590">
                  <c:v>-9.5644274718167055E-2</c:v>
                </c:pt>
                <c:pt idx="1591">
                  <c:v>-8.9348060069905366E-2</c:v>
                </c:pt>
                <c:pt idx="1592">
                  <c:v>-8.0678211545853085E-2</c:v>
                </c:pt>
                <c:pt idx="1593">
                  <c:v>-9.1698795346971229E-2</c:v>
                </c:pt>
                <c:pt idx="1594">
                  <c:v>-8.0397319970973546E-2</c:v>
                </c:pt>
                <c:pt idx="1595">
                  <c:v>-7.5690410685182674E-2</c:v>
                </c:pt>
                <c:pt idx="1596">
                  <c:v>-8.6871616649871863E-2</c:v>
                </c:pt>
                <c:pt idx="1597">
                  <c:v>-7.8357187051233512E-2</c:v>
                </c:pt>
                <c:pt idx="1598">
                  <c:v>-9.7197610317016681E-2</c:v>
                </c:pt>
                <c:pt idx="1599">
                  <c:v>-9.039369288045751E-2</c:v>
                </c:pt>
                <c:pt idx="1600">
                  <c:v>-8.3674113870785383E-2</c:v>
                </c:pt>
                <c:pt idx="1601">
                  <c:v>-7.7868367718718856E-2</c:v>
                </c:pt>
                <c:pt idx="1602">
                  <c:v>-7.5347290852960103E-2</c:v>
                </c:pt>
                <c:pt idx="1603">
                  <c:v>-7.3001442624446411E-2</c:v>
                </c:pt>
                <c:pt idx="1604">
                  <c:v>-7.698061173742754E-2</c:v>
                </c:pt>
                <c:pt idx="1605">
                  <c:v>-7.273420993000479E-2</c:v>
                </c:pt>
                <c:pt idx="1606">
                  <c:v>-8.5519278069307481E-2</c:v>
                </c:pt>
                <c:pt idx="1607">
                  <c:v>-0.10134002570265732</c:v>
                </c:pt>
                <c:pt idx="1608">
                  <c:v>-9.5989817552091905E-2</c:v>
                </c:pt>
                <c:pt idx="1609">
                  <c:v>-0.10296825693546463</c:v>
                </c:pt>
                <c:pt idx="1610">
                  <c:v>-0.1022118669938813</c:v>
                </c:pt>
                <c:pt idx="1611">
                  <c:v>-0.11208728391510636</c:v>
                </c:pt>
                <c:pt idx="1612">
                  <c:v>-0.12133519257663783</c:v>
                </c:pt>
                <c:pt idx="1613">
                  <c:v>-0.11603113709452961</c:v>
                </c:pt>
                <c:pt idx="1614">
                  <c:v>-0.11206491575363653</c:v>
                </c:pt>
                <c:pt idx="1615">
                  <c:v>-0.10527854888431964</c:v>
                </c:pt>
                <c:pt idx="1616">
                  <c:v>-9.7976016071412708E-2</c:v>
                </c:pt>
                <c:pt idx="1617">
                  <c:v>-8.953355617205816E-2</c:v>
                </c:pt>
                <c:pt idx="1618">
                  <c:v>-8.8308367505196328E-2</c:v>
                </c:pt>
                <c:pt idx="1619">
                  <c:v>-8.4354856997024608E-2</c:v>
                </c:pt>
                <c:pt idx="1620">
                  <c:v>-6.7967731860267167E-2</c:v>
                </c:pt>
                <c:pt idx="1621">
                  <c:v>-4.0015830674441033E-2</c:v>
                </c:pt>
                <c:pt idx="1622">
                  <c:v>-1.4200442738188546E-2</c:v>
                </c:pt>
                <c:pt idx="1623">
                  <c:v>-2.5782407776332672E-2</c:v>
                </c:pt>
                <c:pt idx="1624">
                  <c:v>-3.1231316846701107E-2</c:v>
                </c:pt>
                <c:pt idx="1625">
                  <c:v>-4.7266282620192057E-2</c:v>
                </c:pt>
                <c:pt idx="1626">
                  <c:v>-4.847778052533025E-2</c:v>
                </c:pt>
                <c:pt idx="1627">
                  <c:v>-5.6434717513408006E-2</c:v>
                </c:pt>
                <c:pt idx="1628">
                  <c:v>-8.6767473113575799E-2</c:v>
                </c:pt>
                <c:pt idx="1629">
                  <c:v>-7.7301216476962753E-2</c:v>
                </c:pt>
                <c:pt idx="1630">
                  <c:v>-9.3699661181607552E-2</c:v>
                </c:pt>
                <c:pt idx="1631">
                  <c:v>-9.806594908360633E-2</c:v>
                </c:pt>
                <c:pt idx="1632">
                  <c:v>-9.7775712692434347E-2</c:v>
                </c:pt>
                <c:pt idx="1633">
                  <c:v>-0.10660586066122901</c:v>
                </c:pt>
                <c:pt idx="1634">
                  <c:v>-0.11861952434668666</c:v>
                </c:pt>
                <c:pt idx="1635">
                  <c:v>-0.12126351059230167</c:v>
                </c:pt>
                <c:pt idx="1636">
                  <c:v>-0.1155636980492003</c:v>
                </c:pt>
                <c:pt idx="1637">
                  <c:v>-0.11865819909064113</c:v>
                </c:pt>
                <c:pt idx="1638">
                  <c:v>-9.6570373221056216E-2</c:v>
                </c:pt>
                <c:pt idx="1639">
                  <c:v>-8.5567018433523212E-2</c:v>
                </c:pt>
                <c:pt idx="1640">
                  <c:v>-0.10932951617487796</c:v>
                </c:pt>
                <c:pt idx="1641">
                  <c:v>-0.12510104481731177</c:v>
                </c:pt>
                <c:pt idx="1642">
                  <c:v>-0.14728004278285489</c:v>
                </c:pt>
                <c:pt idx="1643">
                  <c:v>-0.15530732279058368</c:v>
                </c:pt>
                <c:pt idx="1644">
                  <c:v>-0.15014259309634592</c:v>
                </c:pt>
                <c:pt idx="1645">
                  <c:v>-0.15890728477447935</c:v>
                </c:pt>
                <c:pt idx="1646">
                  <c:v>-0.16255532547020113</c:v>
                </c:pt>
                <c:pt idx="1647">
                  <c:v>-0.16919121139982762</c:v>
                </c:pt>
                <c:pt idx="1648">
                  <c:v>-0.19547421792885267</c:v>
                </c:pt>
                <c:pt idx="1649">
                  <c:v>-0.22091492670982726</c:v>
                </c:pt>
                <c:pt idx="1650">
                  <c:v>-0.22868077681096788</c:v>
                </c:pt>
                <c:pt idx="1651">
                  <c:v>-0.21711596449213022</c:v>
                </c:pt>
                <c:pt idx="1652">
                  <c:v>-0.20265961625972329</c:v>
                </c:pt>
                <c:pt idx="1653">
                  <c:v>-0.20841700855694789</c:v>
                </c:pt>
                <c:pt idx="1654">
                  <c:v>-0.21857623160028383</c:v>
                </c:pt>
                <c:pt idx="1655">
                  <c:v>-0.23214840358169775</c:v>
                </c:pt>
                <c:pt idx="1656">
                  <c:v>-0.21770287923768405</c:v>
                </c:pt>
                <c:pt idx="1657">
                  <c:v>-0.21203195676628916</c:v>
                </c:pt>
                <c:pt idx="1658">
                  <c:v>-0.20924400148794953</c:v>
                </c:pt>
                <c:pt idx="1659">
                  <c:v>-0.20189359319961087</c:v>
                </c:pt>
                <c:pt idx="1660">
                  <c:v>-0.19296330438677411</c:v>
                </c:pt>
                <c:pt idx="1661">
                  <c:v>-0.19425128841576433</c:v>
                </c:pt>
                <c:pt idx="1662">
                  <c:v>-0.18285145599491204</c:v>
                </c:pt>
                <c:pt idx="1663">
                  <c:v>-0.18790710862618065</c:v>
                </c:pt>
                <c:pt idx="1664">
                  <c:v>-0.19536166475147554</c:v>
                </c:pt>
                <c:pt idx="1665">
                  <c:v>-0.20142273888746132</c:v>
                </c:pt>
                <c:pt idx="1666">
                  <c:v>-0.20484900925734728</c:v>
                </c:pt>
                <c:pt idx="1667">
                  <c:v>-0.20590473075315663</c:v>
                </c:pt>
                <c:pt idx="1668">
                  <c:v>-0.217387386890176</c:v>
                </c:pt>
                <c:pt idx="1669">
                  <c:v>-0.20835145634783481</c:v>
                </c:pt>
                <c:pt idx="1670">
                  <c:v>-0.19435775552616308</c:v>
                </c:pt>
                <c:pt idx="1671">
                  <c:v>-0.21413745564811104</c:v>
                </c:pt>
                <c:pt idx="1672">
                  <c:v>-0.22349564555155554</c:v>
                </c:pt>
                <c:pt idx="1673">
                  <c:v>-0.21905953057869854</c:v>
                </c:pt>
                <c:pt idx="1674">
                  <c:v>-0.22373356760628593</c:v>
                </c:pt>
                <c:pt idx="1675">
                  <c:v>-0.21453484589676863</c:v>
                </c:pt>
                <c:pt idx="1676">
                  <c:v>-0.22159747294249155</c:v>
                </c:pt>
                <c:pt idx="1677">
                  <c:v>-0.2208991270678794</c:v>
                </c:pt>
                <c:pt idx="1678">
                  <c:v>-0.23480607004678311</c:v>
                </c:pt>
                <c:pt idx="1679">
                  <c:v>-0.23812948930920719</c:v>
                </c:pt>
                <c:pt idx="1680">
                  <c:v>-0.23116179326744801</c:v>
                </c:pt>
                <c:pt idx="1681">
                  <c:v>-0.22737745449435365</c:v>
                </c:pt>
                <c:pt idx="1682">
                  <c:v>-0.22773980921446657</c:v>
                </c:pt>
                <c:pt idx="1683">
                  <c:v>-0.22847685215384217</c:v>
                </c:pt>
                <c:pt idx="1684">
                  <c:v>-0.22887366167209211</c:v>
                </c:pt>
                <c:pt idx="1685">
                  <c:v>-0.22762481071630747</c:v>
                </c:pt>
                <c:pt idx="1686">
                  <c:v>-0.226928753163125</c:v>
                </c:pt>
                <c:pt idx="1687">
                  <c:v>-0.23067163908161359</c:v>
                </c:pt>
                <c:pt idx="1688">
                  <c:v>-0.22245224450811962</c:v>
                </c:pt>
                <c:pt idx="1689">
                  <c:v>-0.22502191073864775</c:v>
                </c:pt>
                <c:pt idx="1690">
                  <c:v>-0.21020144378647698</c:v>
                </c:pt>
                <c:pt idx="1691">
                  <c:v>-0.1990537811232671</c:v>
                </c:pt>
                <c:pt idx="1692">
                  <c:v>-0.20497232434495694</c:v>
                </c:pt>
                <c:pt idx="1693">
                  <c:v>-0.19786229523812104</c:v>
                </c:pt>
                <c:pt idx="1694">
                  <c:v>-0.19362441024149923</c:v>
                </c:pt>
                <c:pt idx="1695">
                  <c:v>-0.19848252227364582</c:v>
                </c:pt>
                <c:pt idx="1696">
                  <c:v>-0.19797635965277205</c:v>
                </c:pt>
                <c:pt idx="1697">
                  <c:v>-0.20051583840490805</c:v>
                </c:pt>
                <c:pt idx="1698">
                  <c:v>-0.19732922960168919</c:v>
                </c:pt>
                <c:pt idx="1699">
                  <c:v>-0.20470086837256718</c:v>
                </c:pt>
                <c:pt idx="1700">
                  <c:v>-0.19643098467455955</c:v>
                </c:pt>
                <c:pt idx="1701">
                  <c:v>-0.20145458893003521</c:v>
                </c:pt>
                <c:pt idx="1702">
                  <c:v>-0.20246447027958603</c:v>
                </c:pt>
                <c:pt idx="1703">
                  <c:v>-0.20151694779978802</c:v>
                </c:pt>
                <c:pt idx="1704">
                  <c:v>-0.17532051305729968</c:v>
                </c:pt>
                <c:pt idx="1705">
                  <c:v>-0.14961331620152707</c:v>
                </c:pt>
                <c:pt idx="1706">
                  <c:v>-0.14394763327469329</c:v>
                </c:pt>
                <c:pt idx="1707">
                  <c:v>-0.15301499298741617</c:v>
                </c:pt>
                <c:pt idx="1708">
                  <c:v>-0.15893400778816613</c:v>
                </c:pt>
                <c:pt idx="1709">
                  <c:v>-0.16163667000720583</c:v>
                </c:pt>
                <c:pt idx="1710">
                  <c:v>-0.16703235619399537</c:v>
                </c:pt>
                <c:pt idx="1711">
                  <c:v>-0.11548885089179128</c:v>
                </c:pt>
                <c:pt idx="1712">
                  <c:v>-5.81906501716285E-2</c:v>
                </c:pt>
                <c:pt idx="1713">
                  <c:v>-5.7937594658456382E-2</c:v>
                </c:pt>
                <c:pt idx="1714">
                  <c:v>-7.1745113286656004E-2</c:v>
                </c:pt>
                <c:pt idx="1715">
                  <c:v>-8.5440563966210248E-2</c:v>
                </c:pt>
                <c:pt idx="1716">
                  <c:v>-7.5259395863446543E-2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LSE.to.HFRXEH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RISKSTATS!$Z$2:$Z$2199</c:f>
              <c:numCache>
                <c:formatCode>0.00</c:formatCode>
                <c:ptCount val="2198"/>
                <c:pt idx="62">
                  <c:v>0.57766115143293439</c:v>
                </c:pt>
                <c:pt idx="63">
                  <c:v>0.60194961256041224</c:v>
                </c:pt>
                <c:pt idx="64">
                  <c:v>0.59991170811730377</c:v>
                </c:pt>
                <c:pt idx="65">
                  <c:v>0.59624485514329351</c:v>
                </c:pt>
                <c:pt idx="66">
                  <c:v>0.58782104781029632</c:v>
                </c:pt>
                <c:pt idx="67">
                  <c:v>0.58731146231896558</c:v>
                </c:pt>
                <c:pt idx="68">
                  <c:v>0.58468970307166834</c:v>
                </c:pt>
                <c:pt idx="69">
                  <c:v>0.59387765443805407</c:v>
                </c:pt>
                <c:pt idx="70">
                  <c:v>0.58939657378997223</c:v>
                </c:pt>
                <c:pt idx="71">
                  <c:v>0.60729818389246504</c:v>
                </c:pt>
                <c:pt idx="72">
                  <c:v>0.61171087387268719</c:v>
                </c:pt>
                <c:pt idx="73">
                  <c:v>0.61502563030319546</c:v>
                </c:pt>
                <c:pt idx="74">
                  <c:v>0.61784699637982676</c:v>
                </c:pt>
                <c:pt idx="75">
                  <c:v>0.62520062686132183</c:v>
                </c:pt>
                <c:pt idx="76">
                  <c:v>0.62563803474900748</c:v>
                </c:pt>
                <c:pt idx="77">
                  <c:v>0.62707234519294131</c:v>
                </c:pt>
                <c:pt idx="78">
                  <c:v>0.62865339946250132</c:v>
                </c:pt>
                <c:pt idx="79">
                  <c:v>0.64941552188837659</c:v>
                </c:pt>
                <c:pt idx="80">
                  <c:v>0.66088293524976283</c:v>
                </c:pt>
                <c:pt idx="81">
                  <c:v>0.69469553245980242</c:v>
                </c:pt>
                <c:pt idx="82">
                  <c:v>0.680929741627746</c:v>
                </c:pt>
                <c:pt idx="83">
                  <c:v>0.68697609066994192</c:v>
                </c:pt>
                <c:pt idx="84">
                  <c:v>0.67526310752222785</c:v>
                </c:pt>
                <c:pt idx="85">
                  <c:v>0.68349898580243018</c:v>
                </c:pt>
                <c:pt idx="86">
                  <c:v>0.68140196067723779</c:v>
                </c:pt>
                <c:pt idx="87">
                  <c:v>0.6817345874386519</c:v>
                </c:pt>
                <c:pt idx="88">
                  <c:v>0.68280893552288058</c:v>
                </c:pt>
                <c:pt idx="89">
                  <c:v>0.69071314218721225</c:v>
                </c:pt>
                <c:pt idx="90">
                  <c:v>0.69610549052211756</c:v>
                </c:pt>
                <c:pt idx="91">
                  <c:v>0.69833713324503821</c:v>
                </c:pt>
                <c:pt idx="92">
                  <c:v>0.69374761991364153</c:v>
                </c:pt>
                <c:pt idx="93">
                  <c:v>0.68201467847592401</c:v>
                </c:pt>
                <c:pt idx="94">
                  <c:v>0.66521750754320141</c:v>
                </c:pt>
                <c:pt idx="95">
                  <c:v>0.67724216678040461</c:v>
                </c:pt>
                <c:pt idx="96">
                  <c:v>0.67868690721249025</c:v>
                </c:pt>
                <c:pt idx="97">
                  <c:v>0.67924248553259337</c:v>
                </c:pt>
                <c:pt idx="98">
                  <c:v>0.68470632947952093</c:v>
                </c:pt>
                <c:pt idx="99">
                  <c:v>0.69055564635433209</c:v>
                </c:pt>
                <c:pt idx="100">
                  <c:v>0.68071155072514333</c:v>
                </c:pt>
                <c:pt idx="101">
                  <c:v>0.70653767320943406</c:v>
                </c:pt>
                <c:pt idx="102">
                  <c:v>0.69596952902671827</c:v>
                </c:pt>
                <c:pt idx="103">
                  <c:v>0.67860164572521586</c:v>
                </c:pt>
                <c:pt idx="104">
                  <c:v>0.68207793565301478</c:v>
                </c:pt>
                <c:pt idx="105">
                  <c:v>0.68034135557663467</c:v>
                </c:pt>
                <c:pt idx="106">
                  <c:v>0.67198227128378685</c:v>
                </c:pt>
                <c:pt idx="107">
                  <c:v>0.66579281104447419</c:v>
                </c:pt>
                <c:pt idx="108">
                  <c:v>0.66745033710953017</c:v>
                </c:pt>
                <c:pt idx="109">
                  <c:v>0.65252610843410219</c:v>
                </c:pt>
                <c:pt idx="110">
                  <c:v>0.67478320892990806</c:v>
                </c:pt>
                <c:pt idx="111">
                  <c:v>0.67132248963654939</c:v>
                </c:pt>
                <c:pt idx="112">
                  <c:v>0.66968638212824227</c:v>
                </c:pt>
                <c:pt idx="113">
                  <c:v>0.68567480700795147</c:v>
                </c:pt>
                <c:pt idx="114">
                  <c:v>0.69031834795918057</c:v>
                </c:pt>
                <c:pt idx="115">
                  <c:v>0.68392907856764484</c:v>
                </c:pt>
                <c:pt idx="116">
                  <c:v>0.68324319360111985</c:v>
                </c:pt>
                <c:pt idx="117">
                  <c:v>0.70021748548092921</c:v>
                </c:pt>
                <c:pt idx="118">
                  <c:v>0.70531855682642475</c:v>
                </c:pt>
                <c:pt idx="119">
                  <c:v>0.70668704528112303</c:v>
                </c:pt>
                <c:pt idx="120">
                  <c:v>0.70798525208781149</c:v>
                </c:pt>
                <c:pt idx="121">
                  <c:v>0.70286020949378603</c:v>
                </c:pt>
                <c:pt idx="122">
                  <c:v>0.69945240118933438</c:v>
                </c:pt>
                <c:pt idx="123">
                  <c:v>0.69672597638360168</c:v>
                </c:pt>
                <c:pt idx="124">
                  <c:v>0.69660588841973536</c:v>
                </c:pt>
                <c:pt idx="125">
                  <c:v>0.71421445340413414</c:v>
                </c:pt>
                <c:pt idx="126">
                  <c:v>0.70744686437424342</c:v>
                </c:pt>
                <c:pt idx="127">
                  <c:v>0.71912878660064061</c:v>
                </c:pt>
                <c:pt idx="128">
                  <c:v>0.71900179667521302</c:v>
                </c:pt>
                <c:pt idx="129">
                  <c:v>0.71925638439785056</c:v>
                </c:pt>
                <c:pt idx="130">
                  <c:v>0.72063161507667051</c:v>
                </c:pt>
                <c:pt idx="131">
                  <c:v>0.72473016424814041</c:v>
                </c:pt>
                <c:pt idx="132">
                  <c:v>0.72051479382047212</c:v>
                </c:pt>
                <c:pt idx="133">
                  <c:v>0.70408369486096944</c:v>
                </c:pt>
                <c:pt idx="134">
                  <c:v>0.69864607501278042</c:v>
                </c:pt>
                <c:pt idx="135">
                  <c:v>0.69391503625852469</c:v>
                </c:pt>
                <c:pt idx="136">
                  <c:v>0.70174481052355775</c:v>
                </c:pt>
                <c:pt idx="137">
                  <c:v>0.70438002201610461</c:v>
                </c:pt>
                <c:pt idx="138">
                  <c:v>0.71177858371071778</c:v>
                </c:pt>
                <c:pt idx="139">
                  <c:v>0.70605280004618576</c:v>
                </c:pt>
                <c:pt idx="140">
                  <c:v>0.70870039695103659</c:v>
                </c:pt>
                <c:pt idx="141">
                  <c:v>0.70817425664913469</c:v>
                </c:pt>
                <c:pt idx="142">
                  <c:v>0.70099048323640134</c:v>
                </c:pt>
                <c:pt idx="143">
                  <c:v>0.69732967547262903</c:v>
                </c:pt>
                <c:pt idx="144">
                  <c:v>0.6516405729938044</c:v>
                </c:pt>
                <c:pt idx="145">
                  <c:v>0.64812983687829007</c:v>
                </c:pt>
                <c:pt idx="146">
                  <c:v>0.65422150040932059</c:v>
                </c:pt>
                <c:pt idx="147">
                  <c:v>0.67120047997109389</c:v>
                </c:pt>
                <c:pt idx="148">
                  <c:v>0.67486095347352859</c:v>
                </c:pt>
                <c:pt idx="149">
                  <c:v>0.67660191241016432</c:v>
                </c:pt>
                <c:pt idx="150">
                  <c:v>0.6763135791989433</c:v>
                </c:pt>
                <c:pt idx="151">
                  <c:v>0.67726108861251022</c:v>
                </c:pt>
                <c:pt idx="152">
                  <c:v>0.66496847515150381</c:v>
                </c:pt>
                <c:pt idx="153">
                  <c:v>0.66531007648376639</c:v>
                </c:pt>
                <c:pt idx="154">
                  <c:v>0.66711039188619847</c:v>
                </c:pt>
                <c:pt idx="155">
                  <c:v>0.66749273121308561</c:v>
                </c:pt>
                <c:pt idx="156">
                  <c:v>0.66110599753079158</c:v>
                </c:pt>
                <c:pt idx="157">
                  <c:v>0.66533647827445408</c:v>
                </c:pt>
                <c:pt idx="158">
                  <c:v>0.66811097845421497</c:v>
                </c:pt>
                <c:pt idx="159">
                  <c:v>0.66889530449729706</c:v>
                </c:pt>
                <c:pt idx="160">
                  <c:v>0.6737899482377554</c:v>
                </c:pt>
                <c:pt idx="161">
                  <c:v>0.66149065096552884</c:v>
                </c:pt>
                <c:pt idx="162">
                  <c:v>0.66329058016796072</c:v>
                </c:pt>
                <c:pt idx="163">
                  <c:v>0.68981784870467044</c:v>
                </c:pt>
                <c:pt idx="164">
                  <c:v>0.66200458220961611</c:v>
                </c:pt>
                <c:pt idx="165">
                  <c:v>0.6652100715428686</c:v>
                </c:pt>
                <c:pt idx="166">
                  <c:v>0.69389811031779414</c:v>
                </c:pt>
                <c:pt idx="167">
                  <c:v>0.69692841104986647</c:v>
                </c:pt>
                <c:pt idx="168">
                  <c:v>0.70189174947776534</c:v>
                </c:pt>
                <c:pt idx="169">
                  <c:v>0.71017803724122242</c:v>
                </c:pt>
                <c:pt idx="170">
                  <c:v>0.72210575129042243</c:v>
                </c:pt>
                <c:pt idx="171">
                  <c:v>0.71343731153507295</c:v>
                </c:pt>
                <c:pt idx="172">
                  <c:v>0.72209661754365062</c:v>
                </c:pt>
                <c:pt idx="173">
                  <c:v>0.73836344268784548</c:v>
                </c:pt>
                <c:pt idx="174">
                  <c:v>0.73574722173365659</c:v>
                </c:pt>
                <c:pt idx="175">
                  <c:v>0.7398317783407079</c:v>
                </c:pt>
                <c:pt idx="176">
                  <c:v>0.75225459655127425</c:v>
                </c:pt>
                <c:pt idx="177">
                  <c:v>0.75164836140019509</c:v>
                </c:pt>
                <c:pt idx="178">
                  <c:v>0.74493998779989168</c:v>
                </c:pt>
                <c:pt idx="179">
                  <c:v>0.74637145820786388</c:v>
                </c:pt>
                <c:pt idx="180">
                  <c:v>0.75804338307948693</c:v>
                </c:pt>
                <c:pt idx="181">
                  <c:v>0.76039747725223739</c:v>
                </c:pt>
                <c:pt idx="182">
                  <c:v>0.75696469925845655</c:v>
                </c:pt>
                <c:pt idx="183">
                  <c:v>0.75789702104713985</c:v>
                </c:pt>
                <c:pt idx="184">
                  <c:v>0.75879767878748505</c:v>
                </c:pt>
                <c:pt idx="185">
                  <c:v>0.75722636621457884</c:v>
                </c:pt>
                <c:pt idx="186">
                  <c:v>0.76324906807258264</c:v>
                </c:pt>
                <c:pt idx="187">
                  <c:v>0.76161007158311922</c:v>
                </c:pt>
                <c:pt idx="188">
                  <c:v>0.74718679650974307</c:v>
                </c:pt>
                <c:pt idx="189">
                  <c:v>0.75547118633448163</c:v>
                </c:pt>
                <c:pt idx="190">
                  <c:v>0.71937138731755002</c:v>
                </c:pt>
                <c:pt idx="191">
                  <c:v>0.71632436642956288</c:v>
                </c:pt>
                <c:pt idx="192">
                  <c:v>0.71275731794172748</c:v>
                </c:pt>
                <c:pt idx="193">
                  <c:v>0.70583376209543514</c:v>
                </c:pt>
                <c:pt idx="194">
                  <c:v>0.70466153986570834</c:v>
                </c:pt>
                <c:pt idx="195">
                  <c:v>0.71913902860090584</c:v>
                </c:pt>
                <c:pt idx="196">
                  <c:v>0.80290226107044815</c:v>
                </c:pt>
                <c:pt idx="197">
                  <c:v>0.79701678370379159</c:v>
                </c:pt>
                <c:pt idx="198">
                  <c:v>0.81145520823535988</c:v>
                </c:pt>
                <c:pt idx="199">
                  <c:v>0.80214637278631318</c:v>
                </c:pt>
                <c:pt idx="200">
                  <c:v>0.78575210806633145</c:v>
                </c:pt>
                <c:pt idx="201">
                  <c:v>0.77881981679262746</c:v>
                </c:pt>
                <c:pt idx="202">
                  <c:v>0.79012368469861582</c:v>
                </c:pt>
                <c:pt idx="203">
                  <c:v>0.80203850839585866</c:v>
                </c:pt>
                <c:pt idx="204">
                  <c:v>0.80821782278091991</c:v>
                </c:pt>
                <c:pt idx="205">
                  <c:v>0.80943726356866474</c:v>
                </c:pt>
                <c:pt idx="206">
                  <c:v>0.79405245153623261</c:v>
                </c:pt>
                <c:pt idx="207">
                  <c:v>0.76059923470035573</c:v>
                </c:pt>
                <c:pt idx="208">
                  <c:v>0.7847336700524129</c:v>
                </c:pt>
                <c:pt idx="209">
                  <c:v>0.79697330264160537</c:v>
                </c:pt>
                <c:pt idx="210">
                  <c:v>0.79779339833666751</c:v>
                </c:pt>
                <c:pt idx="211">
                  <c:v>0.78620069462947328</c:v>
                </c:pt>
                <c:pt idx="212">
                  <c:v>0.80206536430380104</c:v>
                </c:pt>
                <c:pt idx="213">
                  <c:v>0.79719407977357859</c:v>
                </c:pt>
                <c:pt idx="214">
                  <c:v>0.80071727654721359</c:v>
                </c:pt>
                <c:pt idx="215">
                  <c:v>0.79846541743195243</c:v>
                </c:pt>
                <c:pt idx="216">
                  <c:v>0.81050440399611001</c:v>
                </c:pt>
                <c:pt idx="217">
                  <c:v>0.81736582741171482</c:v>
                </c:pt>
                <c:pt idx="218">
                  <c:v>0.81361168748748491</c:v>
                </c:pt>
                <c:pt idx="219">
                  <c:v>0.82313969984770108</c:v>
                </c:pt>
                <c:pt idx="220">
                  <c:v>0.85164840493521932</c:v>
                </c:pt>
                <c:pt idx="221">
                  <c:v>0.85061614928850493</c:v>
                </c:pt>
                <c:pt idx="222">
                  <c:v>0.84754793616280988</c:v>
                </c:pt>
                <c:pt idx="223">
                  <c:v>0.84945142886920932</c:v>
                </c:pt>
                <c:pt idx="224">
                  <c:v>0.85208177440435795</c:v>
                </c:pt>
                <c:pt idx="225">
                  <c:v>0.8544696928107246</c:v>
                </c:pt>
                <c:pt idx="226">
                  <c:v>0.84353354332211972</c:v>
                </c:pt>
                <c:pt idx="227">
                  <c:v>0.84410479951229822</c:v>
                </c:pt>
                <c:pt idx="228">
                  <c:v>0.85136247523701802</c:v>
                </c:pt>
                <c:pt idx="229">
                  <c:v>0.84616350807822893</c:v>
                </c:pt>
                <c:pt idx="230">
                  <c:v>0.8442564942879307</c:v>
                </c:pt>
                <c:pt idx="231">
                  <c:v>0.84701659306642563</c:v>
                </c:pt>
                <c:pt idx="232">
                  <c:v>0.84707920698847061</c:v>
                </c:pt>
                <c:pt idx="233">
                  <c:v>0.84683306878219111</c:v>
                </c:pt>
                <c:pt idx="234">
                  <c:v>0.85083579778496854</c:v>
                </c:pt>
                <c:pt idx="235">
                  <c:v>0.85018304494184749</c:v>
                </c:pt>
                <c:pt idx="236">
                  <c:v>0.8503629968669747</c:v>
                </c:pt>
                <c:pt idx="237">
                  <c:v>0.85128924199520939</c:v>
                </c:pt>
                <c:pt idx="238">
                  <c:v>0.8486669024870297</c:v>
                </c:pt>
                <c:pt idx="239">
                  <c:v>0.84585991364855162</c:v>
                </c:pt>
                <c:pt idx="240">
                  <c:v>0.84715759071142593</c:v>
                </c:pt>
                <c:pt idx="241">
                  <c:v>0.8476388709514967</c:v>
                </c:pt>
                <c:pt idx="242">
                  <c:v>0.84774789932366812</c:v>
                </c:pt>
                <c:pt idx="243">
                  <c:v>0.84766082279891641</c:v>
                </c:pt>
                <c:pt idx="244">
                  <c:v>0.84677088281894042</c:v>
                </c:pt>
                <c:pt idx="245">
                  <c:v>0.84573190553989608</c:v>
                </c:pt>
                <c:pt idx="246">
                  <c:v>0.84437011268599105</c:v>
                </c:pt>
                <c:pt idx="247">
                  <c:v>0.84659071589259216</c:v>
                </c:pt>
                <c:pt idx="248">
                  <c:v>0.84503183540576987</c:v>
                </c:pt>
                <c:pt idx="249">
                  <c:v>0.84211745110753866</c:v>
                </c:pt>
                <c:pt idx="250">
                  <c:v>0.84397582989635556</c:v>
                </c:pt>
                <c:pt idx="251">
                  <c:v>0.84348868974271629</c:v>
                </c:pt>
                <c:pt idx="252">
                  <c:v>0.84806704672429456</c:v>
                </c:pt>
                <c:pt idx="253">
                  <c:v>0.83861037582549236</c:v>
                </c:pt>
                <c:pt idx="254">
                  <c:v>0.83539172731328737</c:v>
                </c:pt>
                <c:pt idx="255">
                  <c:v>0.83527081787028379</c:v>
                </c:pt>
                <c:pt idx="256">
                  <c:v>0.84243444660460398</c:v>
                </c:pt>
                <c:pt idx="257">
                  <c:v>0.83941610954654589</c:v>
                </c:pt>
                <c:pt idx="258">
                  <c:v>0.83860889662262617</c:v>
                </c:pt>
                <c:pt idx="259">
                  <c:v>0.83649495283751851</c:v>
                </c:pt>
                <c:pt idx="260">
                  <c:v>0.83898826891532674</c:v>
                </c:pt>
                <c:pt idx="261">
                  <c:v>0.83685117298030853</c:v>
                </c:pt>
                <c:pt idx="262">
                  <c:v>0.82229008372392787</c:v>
                </c:pt>
                <c:pt idx="263">
                  <c:v>0.82971458005586074</c:v>
                </c:pt>
                <c:pt idx="264">
                  <c:v>0.82820685825813545</c:v>
                </c:pt>
                <c:pt idx="265">
                  <c:v>0.83036884854168413</c:v>
                </c:pt>
                <c:pt idx="266">
                  <c:v>0.82629845470217589</c:v>
                </c:pt>
                <c:pt idx="267">
                  <c:v>0.82475886300922863</c:v>
                </c:pt>
                <c:pt idx="268">
                  <c:v>0.81904387890855934</c:v>
                </c:pt>
                <c:pt idx="269">
                  <c:v>0.82549009248641503</c:v>
                </c:pt>
                <c:pt idx="270">
                  <c:v>0.84212156676145011</c:v>
                </c:pt>
                <c:pt idx="271">
                  <c:v>0.83545549859974488</c:v>
                </c:pt>
                <c:pt idx="272">
                  <c:v>0.83024879633232829</c:v>
                </c:pt>
                <c:pt idx="273">
                  <c:v>0.82902145284051365</c:v>
                </c:pt>
                <c:pt idx="274">
                  <c:v>0.83457008834535795</c:v>
                </c:pt>
                <c:pt idx="275">
                  <c:v>0.82122414936227661</c:v>
                </c:pt>
                <c:pt idx="276">
                  <c:v>0.81958461048161502</c:v>
                </c:pt>
                <c:pt idx="277">
                  <c:v>0.81690861893943523</c:v>
                </c:pt>
                <c:pt idx="278">
                  <c:v>0.81548489668357582</c:v>
                </c:pt>
                <c:pt idx="279">
                  <c:v>0.80798513011465445</c:v>
                </c:pt>
                <c:pt idx="280">
                  <c:v>0.80023297656017101</c:v>
                </c:pt>
                <c:pt idx="281">
                  <c:v>0.80189848478554204</c:v>
                </c:pt>
                <c:pt idx="282">
                  <c:v>0.79675013453447607</c:v>
                </c:pt>
                <c:pt idx="283">
                  <c:v>0.74531814615655922</c:v>
                </c:pt>
                <c:pt idx="284">
                  <c:v>0.75485648177275877</c:v>
                </c:pt>
                <c:pt idx="285">
                  <c:v>0.73348381026414677</c:v>
                </c:pt>
                <c:pt idx="286">
                  <c:v>0.72027737335542485</c:v>
                </c:pt>
                <c:pt idx="287">
                  <c:v>0.71710375379180702</c:v>
                </c:pt>
                <c:pt idx="288">
                  <c:v>0.69490145622706712</c:v>
                </c:pt>
                <c:pt idx="289">
                  <c:v>0.70821490200235948</c:v>
                </c:pt>
                <c:pt idx="290">
                  <c:v>0.69405079334120579</c:v>
                </c:pt>
                <c:pt idx="291">
                  <c:v>0.66424357688899827</c:v>
                </c:pt>
                <c:pt idx="292">
                  <c:v>0.62655413551288075</c:v>
                </c:pt>
                <c:pt idx="293">
                  <c:v>0.62134842121795641</c:v>
                </c:pt>
                <c:pt idx="294">
                  <c:v>0.60411653717398117</c:v>
                </c:pt>
                <c:pt idx="295">
                  <c:v>0.59301153021040864</c:v>
                </c:pt>
                <c:pt idx="296">
                  <c:v>0.58147979149996432</c:v>
                </c:pt>
                <c:pt idx="297">
                  <c:v>0.56677994876987592</c:v>
                </c:pt>
                <c:pt idx="298">
                  <c:v>0.56670164022318659</c:v>
                </c:pt>
                <c:pt idx="299">
                  <c:v>0.57434906517486473</c:v>
                </c:pt>
                <c:pt idx="300">
                  <c:v>0.55915376692494501</c:v>
                </c:pt>
                <c:pt idx="301">
                  <c:v>0.56210855968400519</c:v>
                </c:pt>
                <c:pt idx="302">
                  <c:v>0.56922628316420187</c:v>
                </c:pt>
                <c:pt idx="303">
                  <c:v>0.57131744693537945</c:v>
                </c:pt>
                <c:pt idx="304">
                  <c:v>0.58224254327623259</c:v>
                </c:pt>
                <c:pt idx="305">
                  <c:v>0.56194156960166874</c:v>
                </c:pt>
                <c:pt idx="306">
                  <c:v>0.55407304127962553</c:v>
                </c:pt>
                <c:pt idx="307">
                  <c:v>0.54465510714747667</c:v>
                </c:pt>
                <c:pt idx="308">
                  <c:v>0.55344950520909597</c:v>
                </c:pt>
                <c:pt idx="309">
                  <c:v>0.55149056575519761</c:v>
                </c:pt>
                <c:pt idx="310">
                  <c:v>0.48202673838503191</c:v>
                </c:pt>
                <c:pt idx="311">
                  <c:v>0.48901634723935644</c:v>
                </c:pt>
                <c:pt idx="312">
                  <c:v>0.4721315603108211</c:v>
                </c:pt>
                <c:pt idx="313">
                  <c:v>0.45444193362728696</c:v>
                </c:pt>
                <c:pt idx="314">
                  <c:v>0.45007776281071499</c:v>
                </c:pt>
                <c:pt idx="315">
                  <c:v>0.45841725609378081</c:v>
                </c:pt>
                <c:pt idx="316">
                  <c:v>0.47781348757078335</c:v>
                </c:pt>
                <c:pt idx="317">
                  <c:v>0.48349974110867155</c:v>
                </c:pt>
                <c:pt idx="318">
                  <c:v>0.4771827960863399</c:v>
                </c:pt>
                <c:pt idx="319">
                  <c:v>0.42652511157782153</c:v>
                </c:pt>
                <c:pt idx="320">
                  <c:v>0.45808627777779976</c:v>
                </c:pt>
                <c:pt idx="321">
                  <c:v>0.46413757716644816</c:v>
                </c:pt>
                <c:pt idx="322">
                  <c:v>0.43307583208163536</c:v>
                </c:pt>
                <c:pt idx="323">
                  <c:v>0.42588657587805651</c:v>
                </c:pt>
                <c:pt idx="324">
                  <c:v>0.47121506046690836</c:v>
                </c:pt>
                <c:pt idx="325">
                  <c:v>0.51552764770081927</c:v>
                </c:pt>
                <c:pt idx="326">
                  <c:v>0.49348198286969702</c:v>
                </c:pt>
                <c:pt idx="327">
                  <c:v>0.4815120706393729</c:v>
                </c:pt>
                <c:pt idx="328">
                  <c:v>0.47333368122048136</c:v>
                </c:pt>
                <c:pt idx="329">
                  <c:v>0.46630777324423711</c:v>
                </c:pt>
                <c:pt idx="330">
                  <c:v>0.46526739383596599</c:v>
                </c:pt>
                <c:pt idx="331">
                  <c:v>0.47284408911057446</c:v>
                </c:pt>
                <c:pt idx="332">
                  <c:v>0.45608181699775757</c:v>
                </c:pt>
                <c:pt idx="333">
                  <c:v>0.45314265440063273</c:v>
                </c:pt>
                <c:pt idx="334">
                  <c:v>0.45201131417852652</c:v>
                </c:pt>
                <c:pt idx="335">
                  <c:v>0.4564633519814445</c:v>
                </c:pt>
                <c:pt idx="336">
                  <c:v>0.51757049208121109</c:v>
                </c:pt>
                <c:pt idx="337">
                  <c:v>0.50555882472684599</c:v>
                </c:pt>
                <c:pt idx="338">
                  <c:v>0.50877861881519959</c:v>
                </c:pt>
                <c:pt idx="339">
                  <c:v>0.50520703508257492</c:v>
                </c:pt>
                <c:pt idx="340">
                  <c:v>0.43375961468765578</c:v>
                </c:pt>
                <c:pt idx="341">
                  <c:v>0.49345744242757295</c:v>
                </c:pt>
                <c:pt idx="342">
                  <c:v>0.49019308979947479</c:v>
                </c:pt>
                <c:pt idx="343">
                  <c:v>0.55688722818520997</c:v>
                </c:pt>
                <c:pt idx="344">
                  <c:v>0.55577025227001686</c:v>
                </c:pt>
                <c:pt idx="345">
                  <c:v>0.56449141915111989</c:v>
                </c:pt>
                <c:pt idx="346">
                  <c:v>0.56040193128662874</c:v>
                </c:pt>
                <c:pt idx="347">
                  <c:v>0.54988140641277483</c:v>
                </c:pt>
                <c:pt idx="348">
                  <c:v>0.61267560987836833</c:v>
                </c:pt>
                <c:pt idx="349">
                  <c:v>0.63868826676539869</c:v>
                </c:pt>
                <c:pt idx="350">
                  <c:v>0.63741560546932063</c:v>
                </c:pt>
                <c:pt idx="351">
                  <c:v>0.63998623453047054</c:v>
                </c:pt>
                <c:pt idx="352">
                  <c:v>0.6517578428762647</c:v>
                </c:pt>
                <c:pt idx="353">
                  <c:v>0.66628700773229865</c:v>
                </c:pt>
                <c:pt idx="354">
                  <c:v>0.69590059512830538</c:v>
                </c:pt>
                <c:pt idx="355">
                  <c:v>0.74094183694610705</c:v>
                </c:pt>
                <c:pt idx="356">
                  <c:v>0.73252333749311827</c:v>
                </c:pt>
                <c:pt idx="357">
                  <c:v>0.7347704094956572</c:v>
                </c:pt>
                <c:pt idx="358">
                  <c:v>0.74871822254321008</c:v>
                </c:pt>
                <c:pt idx="359">
                  <c:v>0.7444692695486913</c:v>
                </c:pt>
                <c:pt idx="360">
                  <c:v>0.74919702941553556</c:v>
                </c:pt>
                <c:pt idx="361">
                  <c:v>0.73292679380011749</c:v>
                </c:pt>
                <c:pt idx="362">
                  <c:v>0.73064947218798315</c:v>
                </c:pt>
                <c:pt idx="363">
                  <c:v>0.73579056042136404</c:v>
                </c:pt>
                <c:pt idx="364">
                  <c:v>0.73220411775279637</c:v>
                </c:pt>
                <c:pt idx="365">
                  <c:v>0.73195663485394857</c:v>
                </c:pt>
                <c:pt idx="366">
                  <c:v>0.73160761984739053</c:v>
                </c:pt>
                <c:pt idx="367">
                  <c:v>0.72588066449378552</c:v>
                </c:pt>
                <c:pt idx="368">
                  <c:v>0.71767670607246203</c:v>
                </c:pt>
                <c:pt idx="369">
                  <c:v>0.71548662987946465</c:v>
                </c:pt>
                <c:pt idx="370">
                  <c:v>0.71552647851783924</c:v>
                </c:pt>
                <c:pt idx="371">
                  <c:v>0.72008178358189068</c:v>
                </c:pt>
                <c:pt idx="372">
                  <c:v>0.72442224793853693</c:v>
                </c:pt>
                <c:pt idx="373">
                  <c:v>0.72865925104441676</c:v>
                </c:pt>
                <c:pt idx="374">
                  <c:v>0.71054509050119297</c:v>
                </c:pt>
                <c:pt idx="375">
                  <c:v>0.70987046799017672</c:v>
                </c:pt>
                <c:pt idx="376">
                  <c:v>0.71069956477182183</c:v>
                </c:pt>
                <c:pt idx="377">
                  <c:v>0.70739933497744012</c:v>
                </c:pt>
                <c:pt idx="378">
                  <c:v>0.71449127953916247</c:v>
                </c:pt>
                <c:pt idx="379">
                  <c:v>0.72024474596485744</c:v>
                </c:pt>
                <c:pt idx="380">
                  <c:v>0.72112100233659526</c:v>
                </c:pt>
                <c:pt idx="381">
                  <c:v>0.70278034143974744</c:v>
                </c:pt>
                <c:pt idx="382">
                  <c:v>0.71853414436218654</c:v>
                </c:pt>
                <c:pt idx="383">
                  <c:v>0.70050713888191951</c:v>
                </c:pt>
                <c:pt idx="384">
                  <c:v>0.6901458911536319</c:v>
                </c:pt>
                <c:pt idx="385">
                  <c:v>0.68701397314596735</c:v>
                </c:pt>
                <c:pt idx="386">
                  <c:v>0.68928404009567923</c:v>
                </c:pt>
                <c:pt idx="387">
                  <c:v>0.67000378481779921</c:v>
                </c:pt>
                <c:pt idx="388">
                  <c:v>0.66443615281505608</c:v>
                </c:pt>
                <c:pt idx="389">
                  <c:v>0.66423149702185313</c:v>
                </c:pt>
                <c:pt idx="390">
                  <c:v>0.66883387002409456</c:v>
                </c:pt>
                <c:pt idx="391">
                  <c:v>0.67981535887657019</c:v>
                </c:pt>
                <c:pt idx="392">
                  <c:v>0.66965024068868584</c:v>
                </c:pt>
                <c:pt idx="393">
                  <c:v>0.65372997410613942</c:v>
                </c:pt>
                <c:pt idx="394">
                  <c:v>0.65296548465477089</c:v>
                </c:pt>
                <c:pt idx="395">
                  <c:v>0.66800436772573768</c:v>
                </c:pt>
                <c:pt idx="396">
                  <c:v>0.67035689230249751</c:v>
                </c:pt>
                <c:pt idx="397">
                  <c:v>0.66997792743154794</c:v>
                </c:pt>
                <c:pt idx="398">
                  <c:v>0.66831253164238991</c:v>
                </c:pt>
                <c:pt idx="399">
                  <c:v>0.64127224748683676</c:v>
                </c:pt>
                <c:pt idx="400">
                  <c:v>0.65027260804504561</c:v>
                </c:pt>
                <c:pt idx="401">
                  <c:v>0.65219731034168948</c:v>
                </c:pt>
                <c:pt idx="402">
                  <c:v>0.65063885185358206</c:v>
                </c:pt>
                <c:pt idx="403">
                  <c:v>0.65872291403227079</c:v>
                </c:pt>
                <c:pt idx="404">
                  <c:v>0.64061356322265295</c:v>
                </c:pt>
                <c:pt idx="405">
                  <c:v>0.6327450957182027</c:v>
                </c:pt>
                <c:pt idx="406">
                  <c:v>0.59230148131760718</c:v>
                </c:pt>
                <c:pt idx="407">
                  <c:v>0.59134946584476278</c:v>
                </c:pt>
                <c:pt idx="408">
                  <c:v>0.58638194037519975</c:v>
                </c:pt>
                <c:pt idx="409">
                  <c:v>0.62947759480081544</c:v>
                </c:pt>
                <c:pt idx="410">
                  <c:v>0.6305664839351689</c:v>
                </c:pt>
                <c:pt idx="411">
                  <c:v>0.59149976749865252</c:v>
                </c:pt>
                <c:pt idx="412">
                  <c:v>0.58244436385536258</c:v>
                </c:pt>
                <c:pt idx="413">
                  <c:v>0.58078323211425298</c:v>
                </c:pt>
                <c:pt idx="414">
                  <c:v>0.57144342735362352</c:v>
                </c:pt>
                <c:pt idx="415">
                  <c:v>0.55855910165644163</c:v>
                </c:pt>
                <c:pt idx="416">
                  <c:v>0.5328423100319799</c:v>
                </c:pt>
                <c:pt idx="417">
                  <c:v>0.51858309498201405</c:v>
                </c:pt>
                <c:pt idx="418">
                  <c:v>0.53749472794091047</c:v>
                </c:pt>
                <c:pt idx="419">
                  <c:v>0.54472799105150438</c:v>
                </c:pt>
                <c:pt idx="420">
                  <c:v>0.55459335782592167</c:v>
                </c:pt>
                <c:pt idx="421">
                  <c:v>0.62200732601906461</c:v>
                </c:pt>
                <c:pt idx="422">
                  <c:v>0.62373001348113055</c:v>
                </c:pt>
                <c:pt idx="423">
                  <c:v>0.63399389882100621</c:v>
                </c:pt>
                <c:pt idx="424">
                  <c:v>0.62897620138612853</c:v>
                </c:pt>
                <c:pt idx="425">
                  <c:v>0.62020883987927056</c:v>
                </c:pt>
                <c:pt idx="426">
                  <c:v>0.61782517419089411</c:v>
                </c:pt>
                <c:pt idx="427">
                  <c:v>0.62072219127219452</c:v>
                </c:pt>
                <c:pt idx="428">
                  <c:v>0.62693815071382097</c:v>
                </c:pt>
                <c:pt idx="429">
                  <c:v>0.62871554706599309</c:v>
                </c:pt>
                <c:pt idx="430">
                  <c:v>0.62481818705733272</c:v>
                </c:pt>
                <c:pt idx="431">
                  <c:v>0.63279385012966116</c:v>
                </c:pt>
                <c:pt idx="432">
                  <c:v>0.63268501424096502</c:v>
                </c:pt>
                <c:pt idx="433">
                  <c:v>0.63512498097467918</c:v>
                </c:pt>
                <c:pt idx="434">
                  <c:v>0.63367578357379528</c:v>
                </c:pt>
                <c:pt idx="435">
                  <c:v>0.63202947660388575</c:v>
                </c:pt>
                <c:pt idx="436">
                  <c:v>0.62988539912453689</c:v>
                </c:pt>
                <c:pt idx="437">
                  <c:v>0.64418312692531865</c:v>
                </c:pt>
                <c:pt idx="438">
                  <c:v>0.64031868935681946</c:v>
                </c:pt>
                <c:pt idx="439">
                  <c:v>0.63844714226771537</c:v>
                </c:pt>
                <c:pt idx="440">
                  <c:v>0.63621518827699064</c:v>
                </c:pt>
                <c:pt idx="441">
                  <c:v>0.63512557630440225</c:v>
                </c:pt>
                <c:pt idx="442">
                  <c:v>0.61514114596149561</c:v>
                </c:pt>
                <c:pt idx="443">
                  <c:v>0.61540593277760069</c:v>
                </c:pt>
                <c:pt idx="444">
                  <c:v>0.64311491620496286</c:v>
                </c:pt>
                <c:pt idx="445">
                  <c:v>0.63559704505350467</c:v>
                </c:pt>
                <c:pt idx="446">
                  <c:v>0.63982139436060426</c:v>
                </c:pt>
                <c:pt idx="447">
                  <c:v>0.64657109221449871</c:v>
                </c:pt>
                <c:pt idx="448">
                  <c:v>0.66223262006539452</c:v>
                </c:pt>
                <c:pt idx="449">
                  <c:v>0.6592756025666946</c:v>
                </c:pt>
                <c:pt idx="450">
                  <c:v>0.6663978483438151</c:v>
                </c:pt>
                <c:pt idx="451">
                  <c:v>0.66959610460395957</c:v>
                </c:pt>
                <c:pt idx="452">
                  <c:v>0.66689600342702171</c:v>
                </c:pt>
                <c:pt idx="453">
                  <c:v>0.66715107839261523</c:v>
                </c:pt>
                <c:pt idx="454">
                  <c:v>0.6586080407142213</c:v>
                </c:pt>
                <c:pt idx="455">
                  <c:v>0.66761206005507689</c:v>
                </c:pt>
                <c:pt idx="456">
                  <c:v>0.68318096829970698</c:v>
                </c:pt>
                <c:pt idx="457">
                  <c:v>0.68550623361636187</c:v>
                </c:pt>
                <c:pt idx="458">
                  <c:v>0.68705900977008705</c:v>
                </c:pt>
                <c:pt idx="459">
                  <c:v>0.69500858780942665</c:v>
                </c:pt>
                <c:pt idx="460">
                  <c:v>0.65627176816904731</c:v>
                </c:pt>
                <c:pt idx="461">
                  <c:v>0.65775775471707076</c:v>
                </c:pt>
                <c:pt idx="462">
                  <c:v>0.65427860482706468</c:v>
                </c:pt>
                <c:pt idx="463">
                  <c:v>0.65886498848672737</c:v>
                </c:pt>
                <c:pt idx="464">
                  <c:v>0.65802837465088293</c:v>
                </c:pt>
                <c:pt idx="465">
                  <c:v>0.65867031414866795</c:v>
                </c:pt>
                <c:pt idx="466">
                  <c:v>0.67047307660389521</c:v>
                </c:pt>
                <c:pt idx="467">
                  <c:v>0.66843338308478262</c:v>
                </c:pt>
                <c:pt idx="468">
                  <c:v>0.68024431209280589</c:v>
                </c:pt>
                <c:pt idx="469">
                  <c:v>0.6826727336920958</c:v>
                </c:pt>
                <c:pt idx="470">
                  <c:v>0.67978145964339698</c:v>
                </c:pt>
                <c:pt idx="471">
                  <c:v>0.67904785842555948</c:v>
                </c:pt>
                <c:pt idx="472">
                  <c:v>0.68407898337125495</c:v>
                </c:pt>
                <c:pt idx="473">
                  <c:v>0.69057076371075676</c:v>
                </c:pt>
                <c:pt idx="474">
                  <c:v>0.69787003844544959</c:v>
                </c:pt>
                <c:pt idx="475">
                  <c:v>0.69008723407699568</c:v>
                </c:pt>
                <c:pt idx="476">
                  <c:v>0.68993459400640322</c:v>
                </c:pt>
                <c:pt idx="477">
                  <c:v>0.70802807109688992</c:v>
                </c:pt>
                <c:pt idx="478">
                  <c:v>0.71425489635302186</c:v>
                </c:pt>
                <c:pt idx="479">
                  <c:v>0.72455683564983553</c:v>
                </c:pt>
                <c:pt idx="480">
                  <c:v>0.72564102884581383</c:v>
                </c:pt>
                <c:pt idx="481">
                  <c:v>0.73959981723966206</c:v>
                </c:pt>
                <c:pt idx="482">
                  <c:v>0.73682499509474098</c:v>
                </c:pt>
                <c:pt idx="483">
                  <c:v>0.73985883044006717</c:v>
                </c:pt>
                <c:pt idx="484">
                  <c:v>0.70747443567534407</c:v>
                </c:pt>
                <c:pt idx="485">
                  <c:v>0.71473298082174952</c:v>
                </c:pt>
                <c:pt idx="486">
                  <c:v>0.71062767610186428</c:v>
                </c:pt>
                <c:pt idx="487">
                  <c:v>0.7153241126063945</c:v>
                </c:pt>
                <c:pt idx="488">
                  <c:v>0.74073862367212606</c:v>
                </c:pt>
                <c:pt idx="489">
                  <c:v>0.73760064363914635</c:v>
                </c:pt>
                <c:pt idx="490">
                  <c:v>0.73709815155099789</c:v>
                </c:pt>
                <c:pt idx="491">
                  <c:v>0.73502220249725381</c:v>
                </c:pt>
                <c:pt idx="492">
                  <c:v>0.7495795370171513</c:v>
                </c:pt>
                <c:pt idx="493">
                  <c:v>0.74633829910454141</c:v>
                </c:pt>
                <c:pt idx="494">
                  <c:v>0.73787887901524363</c:v>
                </c:pt>
                <c:pt idx="495">
                  <c:v>0.74005916542582439</c:v>
                </c:pt>
                <c:pt idx="496">
                  <c:v>0.72998913991724879</c:v>
                </c:pt>
                <c:pt idx="497">
                  <c:v>0.74257000551805352</c:v>
                </c:pt>
                <c:pt idx="498">
                  <c:v>0.74262315322317551</c:v>
                </c:pt>
                <c:pt idx="499">
                  <c:v>0.75309923595842898</c:v>
                </c:pt>
                <c:pt idx="500">
                  <c:v>0.7370799064911997</c:v>
                </c:pt>
                <c:pt idx="501">
                  <c:v>0.73337500433891978</c:v>
                </c:pt>
                <c:pt idx="502">
                  <c:v>0.73578137707754909</c:v>
                </c:pt>
                <c:pt idx="503">
                  <c:v>0.74526687267656433</c:v>
                </c:pt>
                <c:pt idx="504">
                  <c:v>0.7459886044046109</c:v>
                </c:pt>
                <c:pt idx="505">
                  <c:v>0.79265220581236007</c:v>
                </c:pt>
                <c:pt idx="506">
                  <c:v>0.79381728976456989</c:v>
                </c:pt>
                <c:pt idx="507">
                  <c:v>0.78818276844310842</c:v>
                </c:pt>
                <c:pt idx="508">
                  <c:v>0.78954051301809502</c:v>
                </c:pt>
                <c:pt idx="509">
                  <c:v>0.79232914529153764</c:v>
                </c:pt>
                <c:pt idx="510">
                  <c:v>0.78198817282853716</c:v>
                </c:pt>
                <c:pt idx="511">
                  <c:v>0.77668952637746458</c:v>
                </c:pt>
                <c:pt idx="512">
                  <c:v>0.77678961453505979</c:v>
                </c:pt>
                <c:pt idx="513">
                  <c:v>0.76550572006524453</c:v>
                </c:pt>
                <c:pt idx="514">
                  <c:v>0.76586588931873534</c:v>
                </c:pt>
                <c:pt idx="515">
                  <c:v>0.77030866836222189</c:v>
                </c:pt>
                <c:pt idx="516">
                  <c:v>0.76201246319342941</c:v>
                </c:pt>
                <c:pt idx="517">
                  <c:v>0.76799602878936446</c:v>
                </c:pt>
                <c:pt idx="518">
                  <c:v>0.76607144215171119</c:v>
                </c:pt>
                <c:pt idx="519">
                  <c:v>0.7667743364164229</c:v>
                </c:pt>
                <c:pt idx="520">
                  <c:v>0.76661093872884278</c:v>
                </c:pt>
                <c:pt idx="521">
                  <c:v>0.76963989548489775</c:v>
                </c:pt>
                <c:pt idx="522">
                  <c:v>0.76244452261679174</c:v>
                </c:pt>
                <c:pt idx="523">
                  <c:v>0.86097693843484957</c:v>
                </c:pt>
                <c:pt idx="524">
                  <c:v>0.86342520258974631</c:v>
                </c:pt>
                <c:pt idx="525">
                  <c:v>0.91375422329145684</c:v>
                </c:pt>
                <c:pt idx="526">
                  <c:v>0.90736841035044979</c:v>
                </c:pt>
                <c:pt idx="527">
                  <c:v>0.8887115078002088</c:v>
                </c:pt>
                <c:pt idx="528">
                  <c:v>0.88738705130512763</c:v>
                </c:pt>
                <c:pt idx="529">
                  <c:v>0.88868324646648789</c:v>
                </c:pt>
                <c:pt idx="530">
                  <c:v>0.88123960426126269</c:v>
                </c:pt>
                <c:pt idx="531">
                  <c:v>0.88292432720365754</c:v>
                </c:pt>
                <c:pt idx="532">
                  <c:v>0.8814498233130571</c:v>
                </c:pt>
                <c:pt idx="533">
                  <c:v>0.88687199445107401</c:v>
                </c:pt>
                <c:pt idx="534">
                  <c:v>0.88721185767541855</c:v>
                </c:pt>
                <c:pt idx="535">
                  <c:v>0.88632771632924756</c:v>
                </c:pt>
                <c:pt idx="536">
                  <c:v>0.87814951353335757</c:v>
                </c:pt>
                <c:pt idx="537">
                  <c:v>0.87640468064871568</c:v>
                </c:pt>
                <c:pt idx="538">
                  <c:v>0.87084099685142402</c:v>
                </c:pt>
                <c:pt idx="539">
                  <c:v>0.86796075409729267</c:v>
                </c:pt>
                <c:pt idx="540">
                  <c:v>0.87285239731308351</c:v>
                </c:pt>
                <c:pt idx="541">
                  <c:v>0.87085617257945469</c:v>
                </c:pt>
                <c:pt idx="542">
                  <c:v>0.86931460426485618</c:v>
                </c:pt>
                <c:pt idx="543">
                  <c:v>0.86822434792077785</c:v>
                </c:pt>
                <c:pt idx="544">
                  <c:v>0.8676037903297048</c:v>
                </c:pt>
                <c:pt idx="545">
                  <c:v>0.86956995041730378</c:v>
                </c:pt>
                <c:pt idx="546">
                  <c:v>0.86194272131853034</c:v>
                </c:pt>
                <c:pt idx="547">
                  <c:v>0.86015122943453493</c:v>
                </c:pt>
                <c:pt idx="548">
                  <c:v>0.85602701204063603</c:v>
                </c:pt>
                <c:pt idx="549">
                  <c:v>0.85077342055961547</c:v>
                </c:pt>
                <c:pt idx="550">
                  <c:v>0.85065014403686845</c:v>
                </c:pt>
                <c:pt idx="551">
                  <c:v>0.8451691744955484</c:v>
                </c:pt>
                <c:pt idx="552">
                  <c:v>0.84823645745127962</c:v>
                </c:pt>
                <c:pt idx="553">
                  <c:v>0.84829007880694474</c:v>
                </c:pt>
                <c:pt idx="554">
                  <c:v>0.84905871823976586</c:v>
                </c:pt>
                <c:pt idx="555">
                  <c:v>0.83866548893768489</c:v>
                </c:pt>
                <c:pt idx="556">
                  <c:v>0.84030743477400238</c:v>
                </c:pt>
                <c:pt idx="557">
                  <c:v>0.84432580919240929</c:v>
                </c:pt>
                <c:pt idx="558">
                  <c:v>0.84048597351570542</c:v>
                </c:pt>
                <c:pt idx="559">
                  <c:v>0.83614786870797575</c:v>
                </c:pt>
                <c:pt idx="560">
                  <c:v>0.83482171218985712</c:v>
                </c:pt>
                <c:pt idx="561">
                  <c:v>0.83552783808043252</c:v>
                </c:pt>
                <c:pt idx="562">
                  <c:v>0.83487055017310963</c:v>
                </c:pt>
                <c:pt idx="563">
                  <c:v>0.83522990642611961</c:v>
                </c:pt>
                <c:pt idx="564">
                  <c:v>0.82752919096543143</c:v>
                </c:pt>
                <c:pt idx="565">
                  <c:v>0.81518178875638947</c:v>
                </c:pt>
                <c:pt idx="566">
                  <c:v>0.81352701869879795</c:v>
                </c:pt>
                <c:pt idx="567">
                  <c:v>0.81551332038576207</c:v>
                </c:pt>
                <c:pt idx="568">
                  <c:v>0.81188587351122998</c:v>
                </c:pt>
                <c:pt idx="569">
                  <c:v>0.79362654602517801</c:v>
                </c:pt>
                <c:pt idx="570">
                  <c:v>0.79613954654387786</c:v>
                </c:pt>
                <c:pt idx="571">
                  <c:v>0.79593217454144249</c:v>
                </c:pt>
                <c:pt idx="572">
                  <c:v>0.79709739780347733</c:v>
                </c:pt>
                <c:pt idx="573">
                  <c:v>0.7930198711431532</c:v>
                </c:pt>
                <c:pt idx="574">
                  <c:v>0.79261880970671406</c:v>
                </c:pt>
                <c:pt idx="575">
                  <c:v>0.79072917975442447</c:v>
                </c:pt>
                <c:pt idx="576">
                  <c:v>0.79073111958926279</c:v>
                </c:pt>
                <c:pt idx="577">
                  <c:v>0.79074791027153768</c:v>
                </c:pt>
                <c:pt idx="578">
                  <c:v>0.79209682060641085</c:v>
                </c:pt>
                <c:pt idx="579">
                  <c:v>0.79350169740993615</c:v>
                </c:pt>
                <c:pt idx="580">
                  <c:v>0.79093812252512163</c:v>
                </c:pt>
                <c:pt idx="581">
                  <c:v>0.79095231887230866</c:v>
                </c:pt>
                <c:pt idx="582">
                  <c:v>0.79050072365867152</c:v>
                </c:pt>
                <c:pt idx="583">
                  <c:v>0.77637138050071053</c:v>
                </c:pt>
                <c:pt idx="584">
                  <c:v>0.77188545579719559</c:v>
                </c:pt>
                <c:pt idx="585">
                  <c:v>0.77363481349847407</c:v>
                </c:pt>
                <c:pt idx="586">
                  <c:v>0.75484711472213217</c:v>
                </c:pt>
                <c:pt idx="587">
                  <c:v>0.75406888064782962</c:v>
                </c:pt>
                <c:pt idx="588">
                  <c:v>0.66796689047457025</c:v>
                </c:pt>
                <c:pt idx="589">
                  <c:v>0.64752189665167392</c:v>
                </c:pt>
                <c:pt idx="590">
                  <c:v>0.67447677545728046</c:v>
                </c:pt>
                <c:pt idx="591">
                  <c:v>0.6533028148250305</c:v>
                </c:pt>
                <c:pt idx="592">
                  <c:v>0.64851018650841563</c:v>
                </c:pt>
                <c:pt idx="593">
                  <c:v>0.66420263473746277</c:v>
                </c:pt>
                <c:pt idx="594">
                  <c:v>0.66136527818163615</c:v>
                </c:pt>
                <c:pt idx="595">
                  <c:v>0.66680835121905291</c:v>
                </c:pt>
                <c:pt idx="596">
                  <c:v>0.61532694640675001</c:v>
                </c:pt>
                <c:pt idx="597">
                  <c:v>0.63304670190671097</c:v>
                </c:pt>
                <c:pt idx="598">
                  <c:v>0.63165666752029159</c:v>
                </c:pt>
                <c:pt idx="599">
                  <c:v>0.64261998181308522</c:v>
                </c:pt>
                <c:pt idx="600">
                  <c:v>0.64413237607269569</c:v>
                </c:pt>
                <c:pt idx="601">
                  <c:v>0.65232593496642388</c:v>
                </c:pt>
                <c:pt idx="602">
                  <c:v>0.6490395397815133</c:v>
                </c:pt>
                <c:pt idx="603">
                  <c:v>0.65910943679908951</c:v>
                </c:pt>
                <c:pt idx="604">
                  <c:v>0.65862279747177177</c:v>
                </c:pt>
                <c:pt idx="605">
                  <c:v>0.66464974978764879</c:v>
                </c:pt>
                <c:pt idx="606">
                  <c:v>0.66579032513339687</c:v>
                </c:pt>
                <c:pt idx="607">
                  <c:v>0.65811156179270824</c:v>
                </c:pt>
                <c:pt idx="608">
                  <c:v>0.6530714477918621</c:v>
                </c:pt>
                <c:pt idx="609">
                  <c:v>0.66117259186641952</c:v>
                </c:pt>
                <c:pt idx="610">
                  <c:v>0.67110705921511649</c:v>
                </c:pt>
                <c:pt idx="611">
                  <c:v>0.67881566363197299</c:v>
                </c:pt>
                <c:pt idx="612">
                  <c:v>0.69100714529083207</c:v>
                </c:pt>
                <c:pt idx="613">
                  <c:v>0.69649221862537736</c:v>
                </c:pt>
                <c:pt idx="614">
                  <c:v>0.70562971568695132</c:v>
                </c:pt>
                <c:pt idx="615">
                  <c:v>0.70874085818247823</c:v>
                </c:pt>
                <c:pt idx="616">
                  <c:v>0.70982929702472808</c:v>
                </c:pt>
                <c:pt idx="617">
                  <c:v>0.71651394886470599</c:v>
                </c:pt>
                <c:pt idx="618">
                  <c:v>0.7300100776593017</c:v>
                </c:pt>
                <c:pt idx="619">
                  <c:v>0.72445243435809736</c:v>
                </c:pt>
                <c:pt idx="620">
                  <c:v>0.71212714238340269</c:v>
                </c:pt>
                <c:pt idx="621">
                  <c:v>0.72067163400856982</c:v>
                </c:pt>
                <c:pt idx="622">
                  <c:v>0.73727179275845134</c:v>
                </c:pt>
                <c:pt idx="623">
                  <c:v>0.73880751655151811</c:v>
                </c:pt>
                <c:pt idx="624">
                  <c:v>0.73334768561973185</c:v>
                </c:pt>
                <c:pt idx="625">
                  <c:v>0.73630997331190851</c:v>
                </c:pt>
                <c:pt idx="626">
                  <c:v>0.72822965337318202</c:v>
                </c:pt>
                <c:pt idx="627">
                  <c:v>0.71795719152695625</c:v>
                </c:pt>
                <c:pt idx="628">
                  <c:v>0.75385903052098457</c:v>
                </c:pt>
                <c:pt idx="629">
                  <c:v>0.75772239024393695</c:v>
                </c:pt>
                <c:pt idx="630">
                  <c:v>0.75641388080556582</c:v>
                </c:pt>
                <c:pt idx="631">
                  <c:v>0.7554125833039218</c:v>
                </c:pt>
                <c:pt idx="632">
                  <c:v>0.8083249034139447</c:v>
                </c:pt>
                <c:pt idx="633">
                  <c:v>0.80341768894207932</c:v>
                </c:pt>
                <c:pt idx="634">
                  <c:v>0.80213919592062477</c:v>
                </c:pt>
                <c:pt idx="635">
                  <c:v>0.80255865209115218</c:v>
                </c:pt>
                <c:pt idx="636">
                  <c:v>0.81236989070966881</c:v>
                </c:pt>
                <c:pt idx="637">
                  <c:v>0.81098822663878489</c:v>
                </c:pt>
                <c:pt idx="638">
                  <c:v>0.81390778107410355</c:v>
                </c:pt>
                <c:pt idx="639">
                  <c:v>0.81351040343606273</c:v>
                </c:pt>
                <c:pt idx="640">
                  <c:v>0.81131864006870691</c:v>
                </c:pt>
                <c:pt idx="641">
                  <c:v>0.80152490310567936</c:v>
                </c:pt>
                <c:pt idx="642">
                  <c:v>0.80243100959184821</c:v>
                </c:pt>
                <c:pt idx="643">
                  <c:v>0.80539993544111255</c:v>
                </c:pt>
                <c:pt idx="644">
                  <c:v>0.80798474158050793</c:v>
                </c:pt>
                <c:pt idx="645">
                  <c:v>0.81352278132816502</c:v>
                </c:pt>
                <c:pt idx="646">
                  <c:v>0.84019383431160388</c:v>
                </c:pt>
                <c:pt idx="647">
                  <c:v>0.83118569130579767</c:v>
                </c:pt>
                <c:pt idx="648">
                  <c:v>0.83867799500264828</c:v>
                </c:pt>
                <c:pt idx="649">
                  <c:v>0.83037757370985488</c:v>
                </c:pt>
                <c:pt idx="650">
                  <c:v>0.83020607483959252</c:v>
                </c:pt>
                <c:pt idx="651">
                  <c:v>0.83059706380588838</c:v>
                </c:pt>
                <c:pt idx="652">
                  <c:v>0.83053215045721185</c:v>
                </c:pt>
                <c:pt idx="653">
                  <c:v>0.80569143453873959</c:v>
                </c:pt>
                <c:pt idx="654">
                  <c:v>0.80558367764989558</c:v>
                </c:pt>
                <c:pt idx="655">
                  <c:v>0.80322501724133422</c:v>
                </c:pt>
                <c:pt idx="656">
                  <c:v>0.80447797428235379</c:v>
                </c:pt>
                <c:pt idx="657">
                  <c:v>0.80421147148816241</c:v>
                </c:pt>
                <c:pt idx="658">
                  <c:v>0.79062604148109017</c:v>
                </c:pt>
                <c:pt idx="659">
                  <c:v>0.79775529264788914</c:v>
                </c:pt>
                <c:pt idx="660">
                  <c:v>0.766517409908543</c:v>
                </c:pt>
                <c:pt idx="661">
                  <c:v>0.76226687005579463</c:v>
                </c:pt>
                <c:pt idx="662">
                  <c:v>0.74950325489120406</c:v>
                </c:pt>
                <c:pt idx="663">
                  <c:v>0.73507220344216573</c:v>
                </c:pt>
                <c:pt idx="664">
                  <c:v>0.7590314313878932</c:v>
                </c:pt>
                <c:pt idx="665">
                  <c:v>0.75903612307570156</c:v>
                </c:pt>
                <c:pt idx="666">
                  <c:v>0.71251565576600961</c:v>
                </c:pt>
                <c:pt idx="667">
                  <c:v>0.73333554134096857</c:v>
                </c:pt>
                <c:pt idx="668">
                  <c:v>0.78114781543475653</c:v>
                </c:pt>
                <c:pt idx="669">
                  <c:v>0.78469593605071597</c:v>
                </c:pt>
                <c:pt idx="670">
                  <c:v>0.79649746564753432</c:v>
                </c:pt>
                <c:pt idx="671">
                  <c:v>0.79952125357581827</c:v>
                </c:pt>
                <c:pt idx="672">
                  <c:v>0.79044332894915803</c:v>
                </c:pt>
                <c:pt idx="673">
                  <c:v>0.80002034050918236</c:v>
                </c:pt>
                <c:pt idx="674">
                  <c:v>0.78372186152346679</c:v>
                </c:pt>
                <c:pt idx="675">
                  <c:v>0.77487927336501694</c:v>
                </c:pt>
                <c:pt idx="676">
                  <c:v>0.75937067693900162</c:v>
                </c:pt>
                <c:pt idx="677">
                  <c:v>0.74546122283640071</c:v>
                </c:pt>
                <c:pt idx="678">
                  <c:v>0.76346440135776239</c:v>
                </c:pt>
                <c:pt idx="679">
                  <c:v>0.75482345235883053</c:v>
                </c:pt>
                <c:pt idx="680">
                  <c:v>0.76916513195225322</c:v>
                </c:pt>
                <c:pt idx="681">
                  <c:v>0.781375488976084</c:v>
                </c:pt>
                <c:pt idx="682">
                  <c:v>0.79009919425597774</c:v>
                </c:pt>
                <c:pt idx="683">
                  <c:v>0.79907791846821319</c:v>
                </c:pt>
                <c:pt idx="684">
                  <c:v>0.8187371376521384</c:v>
                </c:pt>
                <c:pt idx="685">
                  <c:v>0.80584682767542393</c:v>
                </c:pt>
                <c:pt idx="686">
                  <c:v>0.80493525744528904</c:v>
                </c:pt>
                <c:pt idx="687">
                  <c:v>0.80921057069756597</c:v>
                </c:pt>
                <c:pt idx="688">
                  <c:v>0.80601306877004442</c:v>
                </c:pt>
                <c:pt idx="689">
                  <c:v>0.82616556986781908</c:v>
                </c:pt>
                <c:pt idx="690">
                  <c:v>0.82806666441931776</c:v>
                </c:pt>
                <c:pt idx="691">
                  <c:v>0.84091836383884699</c:v>
                </c:pt>
                <c:pt idx="692">
                  <c:v>0.85293759839596783</c:v>
                </c:pt>
                <c:pt idx="693">
                  <c:v>0.84899599382334157</c:v>
                </c:pt>
                <c:pt idx="694">
                  <c:v>0.85022388646709302</c:v>
                </c:pt>
                <c:pt idx="695">
                  <c:v>0.84183950920920902</c:v>
                </c:pt>
                <c:pt idx="696">
                  <c:v>0.83947845638800056</c:v>
                </c:pt>
                <c:pt idx="697">
                  <c:v>0.84130510051876228</c:v>
                </c:pt>
                <c:pt idx="698">
                  <c:v>0.84096804242335232</c:v>
                </c:pt>
                <c:pt idx="699">
                  <c:v>0.84858514628510662</c:v>
                </c:pt>
                <c:pt idx="700">
                  <c:v>0.84811324487106754</c:v>
                </c:pt>
                <c:pt idx="701">
                  <c:v>0.85055634358346932</c:v>
                </c:pt>
                <c:pt idx="702">
                  <c:v>0.85054764325135113</c:v>
                </c:pt>
                <c:pt idx="703">
                  <c:v>0.85059325237417049</c:v>
                </c:pt>
                <c:pt idx="704">
                  <c:v>0.85973090205730462</c:v>
                </c:pt>
                <c:pt idx="705">
                  <c:v>0.86087065886858249</c:v>
                </c:pt>
                <c:pt idx="706">
                  <c:v>0.85611814978762035</c:v>
                </c:pt>
                <c:pt idx="707">
                  <c:v>0.85265866569640991</c:v>
                </c:pt>
                <c:pt idx="708">
                  <c:v>0.84506251930026099</c:v>
                </c:pt>
                <c:pt idx="709">
                  <c:v>0.85035640707660165</c:v>
                </c:pt>
                <c:pt idx="710">
                  <c:v>0.83724503891139967</c:v>
                </c:pt>
                <c:pt idx="711">
                  <c:v>0.83910656442804543</c:v>
                </c:pt>
                <c:pt idx="712">
                  <c:v>0.83371621416271302</c:v>
                </c:pt>
                <c:pt idx="713">
                  <c:v>0.8340113821710492</c:v>
                </c:pt>
                <c:pt idx="714">
                  <c:v>0.83351643473042392</c:v>
                </c:pt>
                <c:pt idx="715">
                  <c:v>0.83373671316872355</c:v>
                </c:pt>
                <c:pt idx="716">
                  <c:v>0.84011614047752792</c:v>
                </c:pt>
                <c:pt idx="717">
                  <c:v>0.84164736141903418</c:v>
                </c:pt>
                <c:pt idx="718">
                  <c:v>0.84493705808056097</c:v>
                </c:pt>
                <c:pt idx="719">
                  <c:v>0.85337883234659773</c:v>
                </c:pt>
                <c:pt idx="720">
                  <c:v>0.85982800954404581</c:v>
                </c:pt>
                <c:pt idx="721">
                  <c:v>0.86643125708977742</c:v>
                </c:pt>
                <c:pt idx="722">
                  <c:v>0.85727807222913277</c:v>
                </c:pt>
                <c:pt idx="723">
                  <c:v>0.85692880334068866</c:v>
                </c:pt>
                <c:pt idx="724">
                  <c:v>0.85713519147305894</c:v>
                </c:pt>
                <c:pt idx="725">
                  <c:v>0.85803980341986363</c:v>
                </c:pt>
                <c:pt idx="726">
                  <c:v>0.86414318862673345</c:v>
                </c:pt>
                <c:pt idx="727">
                  <c:v>0.86819794819866059</c:v>
                </c:pt>
                <c:pt idx="728">
                  <c:v>0.86606847668848774</c:v>
                </c:pt>
                <c:pt idx="729">
                  <c:v>0.88400479047608638</c:v>
                </c:pt>
                <c:pt idx="730">
                  <c:v>0.88218113490197547</c:v>
                </c:pt>
                <c:pt idx="731">
                  <c:v>0.87597566533241467</c:v>
                </c:pt>
                <c:pt idx="732">
                  <c:v>0.86864786034194208</c:v>
                </c:pt>
                <c:pt idx="733">
                  <c:v>0.85949920108592326</c:v>
                </c:pt>
                <c:pt idx="734">
                  <c:v>0.85796726345240715</c:v>
                </c:pt>
                <c:pt idx="735">
                  <c:v>0.86100624420220273</c:v>
                </c:pt>
                <c:pt idx="736">
                  <c:v>0.85302978131815743</c:v>
                </c:pt>
                <c:pt idx="737">
                  <c:v>0.85242263978302557</c:v>
                </c:pt>
                <c:pt idx="738">
                  <c:v>0.85366920034156746</c:v>
                </c:pt>
                <c:pt idx="739">
                  <c:v>0.8533428127763244</c:v>
                </c:pt>
                <c:pt idx="740">
                  <c:v>0.86562829317209444</c:v>
                </c:pt>
                <c:pt idx="741">
                  <c:v>0.86760272936537186</c:v>
                </c:pt>
                <c:pt idx="742">
                  <c:v>0.86761563495433891</c:v>
                </c:pt>
                <c:pt idx="743">
                  <c:v>0.8412194284522484</c:v>
                </c:pt>
                <c:pt idx="744">
                  <c:v>0.84033893232560752</c:v>
                </c:pt>
                <c:pt idx="745">
                  <c:v>0.83355114405983433</c:v>
                </c:pt>
                <c:pt idx="746">
                  <c:v>0.83494314222777299</c:v>
                </c:pt>
                <c:pt idx="747">
                  <c:v>0.83682184783745572</c:v>
                </c:pt>
                <c:pt idx="748">
                  <c:v>0.84716455877020524</c:v>
                </c:pt>
                <c:pt idx="749">
                  <c:v>0.83572367013620508</c:v>
                </c:pt>
                <c:pt idx="750">
                  <c:v>0.8362353059897405</c:v>
                </c:pt>
                <c:pt idx="751">
                  <c:v>0.83518078801233586</c:v>
                </c:pt>
                <c:pt idx="752">
                  <c:v>0.82201964225660629</c:v>
                </c:pt>
                <c:pt idx="753">
                  <c:v>0.82236009271750166</c:v>
                </c:pt>
                <c:pt idx="754">
                  <c:v>0.81480086297434662</c:v>
                </c:pt>
                <c:pt idx="755">
                  <c:v>0.79956878909230944</c:v>
                </c:pt>
                <c:pt idx="756">
                  <c:v>0.8005732813739993</c:v>
                </c:pt>
                <c:pt idx="757">
                  <c:v>0.7969697337232704</c:v>
                </c:pt>
                <c:pt idx="758">
                  <c:v>0.81267785536844073</c:v>
                </c:pt>
                <c:pt idx="759">
                  <c:v>0.81229628208940186</c:v>
                </c:pt>
                <c:pt idx="760">
                  <c:v>0.80856614470577015</c:v>
                </c:pt>
                <c:pt idx="761">
                  <c:v>0.80877696178045366</c:v>
                </c:pt>
                <c:pt idx="762">
                  <c:v>0.80356535849453303</c:v>
                </c:pt>
                <c:pt idx="763">
                  <c:v>0.7966206199934418</c:v>
                </c:pt>
                <c:pt idx="764">
                  <c:v>0.79372733125510675</c:v>
                </c:pt>
                <c:pt idx="765">
                  <c:v>0.79414025456589943</c:v>
                </c:pt>
                <c:pt idx="766">
                  <c:v>0.78747101486912707</c:v>
                </c:pt>
                <c:pt idx="767">
                  <c:v>0.78425035530107656</c:v>
                </c:pt>
                <c:pt idx="768">
                  <c:v>0.78725761364869129</c:v>
                </c:pt>
                <c:pt idx="769">
                  <c:v>0.79265032299748595</c:v>
                </c:pt>
                <c:pt idx="770">
                  <c:v>0.79307152668197156</c:v>
                </c:pt>
                <c:pt idx="771">
                  <c:v>0.7942767254113926</c:v>
                </c:pt>
                <c:pt idx="772">
                  <c:v>0.79037905806984265</c:v>
                </c:pt>
                <c:pt idx="773">
                  <c:v>0.80412456458552961</c:v>
                </c:pt>
                <c:pt idx="774">
                  <c:v>0.79595321189911805</c:v>
                </c:pt>
                <c:pt idx="775">
                  <c:v>0.79786535368581057</c:v>
                </c:pt>
                <c:pt idx="776">
                  <c:v>0.80021899023633514</c:v>
                </c:pt>
                <c:pt idx="777">
                  <c:v>0.79778696326193255</c:v>
                </c:pt>
                <c:pt idx="778">
                  <c:v>0.79768594238014812</c:v>
                </c:pt>
                <c:pt idx="779">
                  <c:v>0.78416887905692201</c:v>
                </c:pt>
                <c:pt idx="780">
                  <c:v>0.7836754942079811</c:v>
                </c:pt>
                <c:pt idx="781">
                  <c:v>0.78083696571831929</c:v>
                </c:pt>
                <c:pt idx="782">
                  <c:v>0.75600962417067041</c:v>
                </c:pt>
                <c:pt idx="783">
                  <c:v>0.73094113642954217</c:v>
                </c:pt>
                <c:pt idx="784">
                  <c:v>0.71877974405505241</c:v>
                </c:pt>
                <c:pt idx="785">
                  <c:v>0.73048025849370268</c:v>
                </c:pt>
                <c:pt idx="786">
                  <c:v>0.72612699585772689</c:v>
                </c:pt>
                <c:pt idx="787">
                  <c:v>0.72475542250339919</c:v>
                </c:pt>
                <c:pt idx="788">
                  <c:v>0.71980381282372952</c:v>
                </c:pt>
                <c:pt idx="789">
                  <c:v>0.71550098197124301</c:v>
                </c:pt>
                <c:pt idx="790">
                  <c:v>0.71021381571979059</c:v>
                </c:pt>
                <c:pt idx="791">
                  <c:v>0.70793416623074601</c:v>
                </c:pt>
                <c:pt idx="792">
                  <c:v>0.65244251572692069</c:v>
                </c:pt>
                <c:pt idx="793">
                  <c:v>0.65656934864557637</c:v>
                </c:pt>
                <c:pt idx="794">
                  <c:v>0.65141988751589652</c:v>
                </c:pt>
                <c:pt idx="795">
                  <c:v>0.65072033920668626</c:v>
                </c:pt>
                <c:pt idx="796">
                  <c:v>0.66937464281675163</c:v>
                </c:pt>
                <c:pt idx="797">
                  <c:v>0.67479724856727785</c:v>
                </c:pt>
                <c:pt idx="798">
                  <c:v>0.65566586391818038</c:v>
                </c:pt>
                <c:pt idx="799">
                  <c:v>0.65436556815042313</c:v>
                </c:pt>
                <c:pt idx="800">
                  <c:v>0.66168006194978746</c:v>
                </c:pt>
                <c:pt idx="801">
                  <c:v>0.68923280783288088</c:v>
                </c:pt>
                <c:pt idx="802">
                  <c:v>0.69140795748554906</c:v>
                </c:pt>
                <c:pt idx="803">
                  <c:v>0.69115969192114568</c:v>
                </c:pt>
                <c:pt idx="804">
                  <c:v>0.67929774814894883</c:v>
                </c:pt>
                <c:pt idx="805">
                  <c:v>0.6792557539229227</c:v>
                </c:pt>
                <c:pt idx="806">
                  <c:v>0.67813037222299999</c:v>
                </c:pt>
                <c:pt idx="807">
                  <c:v>0.67888968200518118</c:v>
                </c:pt>
                <c:pt idx="808">
                  <c:v>0.6647999190675693</c:v>
                </c:pt>
                <c:pt idx="809">
                  <c:v>0.6683204836652703</c:v>
                </c:pt>
                <c:pt idx="810">
                  <c:v>0.66819585625506872</c:v>
                </c:pt>
                <c:pt idx="811">
                  <c:v>0.67508052198021018</c:v>
                </c:pt>
                <c:pt idx="812">
                  <c:v>0.69874522773150494</c:v>
                </c:pt>
                <c:pt idx="813">
                  <c:v>0.69057136066322511</c:v>
                </c:pt>
                <c:pt idx="814">
                  <c:v>0.69202897011073328</c:v>
                </c:pt>
                <c:pt idx="815">
                  <c:v>0.70113201438457184</c:v>
                </c:pt>
                <c:pt idx="816">
                  <c:v>0.68947529607697655</c:v>
                </c:pt>
                <c:pt idx="817">
                  <c:v>0.68884219698900151</c:v>
                </c:pt>
                <c:pt idx="818">
                  <c:v>0.70950208128326675</c:v>
                </c:pt>
                <c:pt idx="819">
                  <c:v>0.70301102170176744</c:v>
                </c:pt>
                <c:pt idx="820">
                  <c:v>0.70357515662152459</c:v>
                </c:pt>
                <c:pt idx="821">
                  <c:v>0.69717531543089162</c:v>
                </c:pt>
                <c:pt idx="822">
                  <c:v>0.70270479206484693</c:v>
                </c:pt>
                <c:pt idx="823">
                  <c:v>0.70618928675196546</c:v>
                </c:pt>
                <c:pt idx="824">
                  <c:v>0.69849122538784036</c:v>
                </c:pt>
                <c:pt idx="825">
                  <c:v>0.71005800197020963</c:v>
                </c:pt>
                <c:pt idx="826">
                  <c:v>0.726162625849886</c:v>
                </c:pt>
                <c:pt idx="827">
                  <c:v>0.72788275148955883</c:v>
                </c:pt>
                <c:pt idx="828">
                  <c:v>0.71382732574953267</c:v>
                </c:pt>
                <c:pt idx="829">
                  <c:v>0.72001778792094162</c:v>
                </c:pt>
                <c:pt idx="830">
                  <c:v>0.72140103291189761</c:v>
                </c:pt>
                <c:pt idx="831">
                  <c:v>0.71014388175577059</c:v>
                </c:pt>
                <c:pt idx="832">
                  <c:v>0.70233132319075176</c:v>
                </c:pt>
                <c:pt idx="833">
                  <c:v>0.70054276243293823</c:v>
                </c:pt>
                <c:pt idx="834">
                  <c:v>0.69896247695198122</c:v>
                </c:pt>
                <c:pt idx="835">
                  <c:v>0.70094434693909013</c:v>
                </c:pt>
                <c:pt idx="836">
                  <c:v>0.69033519920927056</c:v>
                </c:pt>
                <c:pt idx="837">
                  <c:v>0.72853404296854751</c:v>
                </c:pt>
                <c:pt idx="838">
                  <c:v>0.74611421705338654</c:v>
                </c:pt>
                <c:pt idx="839">
                  <c:v>0.74214110510474152</c:v>
                </c:pt>
                <c:pt idx="840">
                  <c:v>0.75347038039995118</c:v>
                </c:pt>
                <c:pt idx="841">
                  <c:v>0.76004916895541819</c:v>
                </c:pt>
                <c:pt idx="842">
                  <c:v>0.75973664347835679</c:v>
                </c:pt>
                <c:pt idx="843">
                  <c:v>0.76264698052683322</c:v>
                </c:pt>
                <c:pt idx="844">
                  <c:v>0.76741409445021325</c:v>
                </c:pt>
                <c:pt idx="845">
                  <c:v>0.77129406910831355</c:v>
                </c:pt>
                <c:pt idx="846">
                  <c:v>0.78160139741741763</c:v>
                </c:pt>
                <c:pt idx="847">
                  <c:v>0.79076505288628829</c:v>
                </c:pt>
                <c:pt idx="848">
                  <c:v>0.79114955551637012</c:v>
                </c:pt>
                <c:pt idx="849">
                  <c:v>0.79545363116083012</c:v>
                </c:pt>
                <c:pt idx="850">
                  <c:v>0.79679115082628915</c:v>
                </c:pt>
                <c:pt idx="851">
                  <c:v>0.80255869494891163</c:v>
                </c:pt>
                <c:pt idx="852">
                  <c:v>0.81227603739547893</c:v>
                </c:pt>
                <c:pt idx="853">
                  <c:v>0.81898952748419718</c:v>
                </c:pt>
                <c:pt idx="854">
                  <c:v>0.81651799682673054</c:v>
                </c:pt>
                <c:pt idx="855">
                  <c:v>0.80854141607284946</c:v>
                </c:pt>
                <c:pt idx="856">
                  <c:v>0.80171642946080668</c:v>
                </c:pt>
                <c:pt idx="857">
                  <c:v>0.80326684811526261</c:v>
                </c:pt>
                <c:pt idx="858">
                  <c:v>0.80889860012149262</c:v>
                </c:pt>
                <c:pt idx="859">
                  <c:v>0.79736906495315463</c:v>
                </c:pt>
                <c:pt idx="860">
                  <c:v>0.79574912180802571</c:v>
                </c:pt>
                <c:pt idx="861">
                  <c:v>0.80388764332225127</c:v>
                </c:pt>
                <c:pt idx="862">
                  <c:v>0.80214614578059507</c:v>
                </c:pt>
                <c:pt idx="863">
                  <c:v>0.80440219670798307</c:v>
                </c:pt>
                <c:pt idx="864">
                  <c:v>0.80340909301812136</c:v>
                </c:pt>
                <c:pt idx="865">
                  <c:v>0.79772199155971313</c:v>
                </c:pt>
                <c:pt idx="866">
                  <c:v>0.80169792910899018</c:v>
                </c:pt>
                <c:pt idx="867">
                  <c:v>0.80609555206036909</c:v>
                </c:pt>
                <c:pt idx="868">
                  <c:v>0.8061943746360527</c:v>
                </c:pt>
                <c:pt idx="869">
                  <c:v>0.80611481411198516</c:v>
                </c:pt>
                <c:pt idx="870">
                  <c:v>0.80077313858616994</c:v>
                </c:pt>
                <c:pt idx="871">
                  <c:v>0.79534625916177126</c:v>
                </c:pt>
                <c:pt idx="872">
                  <c:v>0.81091467616609458</c:v>
                </c:pt>
                <c:pt idx="873">
                  <c:v>0.83350306458292422</c:v>
                </c:pt>
                <c:pt idx="874">
                  <c:v>0.82334907811324776</c:v>
                </c:pt>
                <c:pt idx="875">
                  <c:v>0.81473881268988868</c:v>
                </c:pt>
                <c:pt idx="876">
                  <c:v>0.81539157410723162</c:v>
                </c:pt>
                <c:pt idx="877">
                  <c:v>0.81641985579512932</c:v>
                </c:pt>
                <c:pt idx="878">
                  <c:v>0.81730777538200583</c:v>
                </c:pt>
                <c:pt idx="879">
                  <c:v>0.82687814590111242</c:v>
                </c:pt>
                <c:pt idx="880">
                  <c:v>0.82741603069662883</c:v>
                </c:pt>
                <c:pt idx="881">
                  <c:v>0.82258114332031962</c:v>
                </c:pt>
                <c:pt idx="882">
                  <c:v>0.82772519256789279</c:v>
                </c:pt>
                <c:pt idx="883">
                  <c:v>0.8170694232410185</c:v>
                </c:pt>
                <c:pt idx="884">
                  <c:v>0.8234855607037106</c:v>
                </c:pt>
                <c:pt idx="885">
                  <c:v>0.81931155229541297</c:v>
                </c:pt>
                <c:pt idx="886">
                  <c:v>0.81269694948975257</c:v>
                </c:pt>
                <c:pt idx="887">
                  <c:v>0.81803455895153776</c:v>
                </c:pt>
                <c:pt idx="888">
                  <c:v>0.81793090394962831</c:v>
                </c:pt>
                <c:pt idx="889">
                  <c:v>0.80025071429308892</c:v>
                </c:pt>
                <c:pt idx="890">
                  <c:v>0.79475508294698993</c:v>
                </c:pt>
                <c:pt idx="891">
                  <c:v>0.79777085784326407</c:v>
                </c:pt>
                <c:pt idx="892">
                  <c:v>0.79623882411505087</c:v>
                </c:pt>
                <c:pt idx="893">
                  <c:v>0.80095259064363999</c:v>
                </c:pt>
                <c:pt idx="894">
                  <c:v>0.80523335187735634</c:v>
                </c:pt>
                <c:pt idx="895">
                  <c:v>0.82593509581909819</c:v>
                </c:pt>
                <c:pt idx="896">
                  <c:v>0.83060293415468911</c:v>
                </c:pt>
                <c:pt idx="897">
                  <c:v>0.82621916719832222</c:v>
                </c:pt>
                <c:pt idx="898">
                  <c:v>0.81806424953555013</c:v>
                </c:pt>
                <c:pt idx="899">
                  <c:v>0.81969422098353451</c:v>
                </c:pt>
                <c:pt idx="900">
                  <c:v>0.80298026062327899</c:v>
                </c:pt>
                <c:pt idx="901">
                  <c:v>0.79658879050023479</c:v>
                </c:pt>
                <c:pt idx="902">
                  <c:v>0.80146854333311124</c:v>
                </c:pt>
                <c:pt idx="903">
                  <c:v>0.79185645257144843</c:v>
                </c:pt>
                <c:pt idx="904">
                  <c:v>0.7832894083402705</c:v>
                </c:pt>
                <c:pt idx="905">
                  <c:v>0.78600647623926134</c:v>
                </c:pt>
                <c:pt idx="906">
                  <c:v>0.79634214119892344</c:v>
                </c:pt>
                <c:pt idx="907">
                  <c:v>0.81445193819797901</c:v>
                </c:pt>
                <c:pt idx="908">
                  <c:v>0.81135587319566338</c:v>
                </c:pt>
                <c:pt idx="909">
                  <c:v>0.82150836812576611</c:v>
                </c:pt>
                <c:pt idx="910">
                  <c:v>0.81408166702860629</c:v>
                </c:pt>
                <c:pt idx="911">
                  <c:v>0.81818675427913901</c:v>
                </c:pt>
                <c:pt idx="912">
                  <c:v>0.81696011088277654</c:v>
                </c:pt>
                <c:pt idx="913">
                  <c:v>0.81605359597137006</c:v>
                </c:pt>
                <c:pt idx="914">
                  <c:v>0.79496054538192151</c:v>
                </c:pt>
                <c:pt idx="915">
                  <c:v>0.80105170928257441</c:v>
                </c:pt>
                <c:pt idx="916">
                  <c:v>0.79446396998418378</c:v>
                </c:pt>
                <c:pt idx="917">
                  <c:v>0.79486315139702868</c:v>
                </c:pt>
                <c:pt idx="918">
                  <c:v>0.79766483208516881</c:v>
                </c:pt>
                <c:pt idx="919">
                  <c:v>0.80132533962880625</c:v>
                </c:pt>
                <c:pt idx="920">
                  <c:v>0.80219256686439055</c:v>
                </c:pt>
                <c:pt idx="921">
                  <c:v>0.80144385937712181</c:v>
                </c:pt>
                <c:pt idx="922">
                  <c:v>0.80464862219552613</c:v>
                </c:pt>
                <c:pt idx="923">
                  <c:v>0.80640648076796428</c:v>
                </c:pt>
                <c:pt idx="924">
                  <c:v>0.79851227431613891</c:v>
                </c:pt>
                <c:pt idx="925">
                  <c:v>0.79106840590323102</c:v>
                </c:pt>
                <c:pt idx="926">
                  <c:v>0.79087524075162696</c:v>
                </c:pt>
                <c:pt idx="927">
                  <c:v>0.78961032446087254</c:v>
                </c:pt>
                <c:pt idx="928">
                  <c:v>0.78707649452551143</c:v>
                </c:pt>
                <c:pt idx="929">
                  <c:v>0.78788482946477056</c:v>
                </c:pt>
                <c:pt idx="930">
                  <c:v>0.78128632985822011</c:v>
                </c:pt>
                <c:pt idx="931">
                  <c:v>0.78255495326440438</c:v>
                </c:pt>
                <c:pt idx="932">
                  <c:v>0.77881444748915318</c:v>
                </c:pt>
                <c:pt idx="933">
                  <c:v>0.79026612061178247</c:v>
                </c:pt>
                <c:pt idx="934">
                  <c:v>0.79458639749569249</c:v>
                </c:pt>
                <c:pt idx="935">
                  <c:v>0.79793638814423384</c:v>
                </c:pt>
                <c:pt idx="936">
                  <c:v>0.76683630088442123</c:v>
                </c:pt>
                <c:pt idx="937">
                  <c:v>0.76433889027517232</c:v>
                </c:pt>
                <c:pt idx="938">
                  <c:v>0.77038397689184646</c:v>
                </c:pt>
                <c:pt idx="939">
                  <c:v>0.76948976423427484</c:v>
                </c:pt>
                <c:pt idx="940">
                  <c:v>0.75598209675962336</c:v>
                </c:pt>
                <c:pt idx="941">
                  <c:v>0.75806127836177595</c:v>
                </c:pt>
                <c:pt idx="942">
                  <c:v>0.74746209193851654</c:v>
                </c:pt>
                <c:pt idx="943">
                  <c:v>0.79572429191844707</c:v>
                </c:pt>
                <c:pt idx="944">
                  <c:v>0.80408220248713858</c:v>
                </c:pt>
                <c:pt idx="945">
                  <c:v>0.80884528539867129</c:v>
                </c:pt>
                <c:pt idx="946">
                  <c:v>0.81953253289268779</c:v>
                </c:pt>
                <c:pt idx="947">
                  <c:v>0.81542449358621516</c:v>
                </c:pt>
                <c:pt idx="948">
                  <c:v>0.8178533189283721</c:v>
                </c:pt>
                <c:pt idx="949">
                  <c:v>0.82534711399222982</c:v>
                </c:pt>
                <c:pt idx="950">
                  <c:v>0.83087456187740794</c:v>
                </c:pt>
                <c:pt idx="951">
                  <c:v>0.8289685324847027</c:v>
                </c:pt>
                <c:pt idx="952">
                  <c:v>0.84239003844117433</c:v>
                </c:pt>
                <c:pt idx="953">
                  <c:v>0.84483825372202104</c:v>
                </c:pt>
                <c:pt idx="954">
                  <c:v>0.84804179885894093</c:v>
                </c:pt>
                <c:pt idx="955">
                  <c:v>0.85031173504042135</c:v>
                </c:pt>
                <c:pt idx="956">
                  <c:v>0.8529631140857511</c:v>
                </c:pt>
                <c:pt idx="957">
                  <c:v>0.85254913535480514</c:v>
                </c:pt>
                <c:pt idx="958">
                  <c:v>0.84304681193497444</c:v>
                </c:pt>
                <c:pt idx="959">
                  <c:v>0.84292849465923725</c:v>
                </c:pt>
                <c:pt idx="960">
                  <c:v>0.84038612178305128</c:v>
                </c:pt>
                <c:pt idx="961">
                  <c:v>0.84720612060654066</c:v>
                </c:pt>
                <c:pt idx="962">
                  <c:v>0.84128403372746985</c:v>
                </c:pt>
                <c:pt idx="963">
                  <c:v>0.84281603025210761</c:v>
                </c:pt>
                <c:pt idx="964">
                  <c:v>0.84262197859924282</c:v>
                </c:pt>
                <c:pt idx="965">
                  <c:v>0.83872147419316045</c:v>
                </c:pt>
                <c:pt idx="966">
                  <c:v>0.83412073162597611</c:v>
                </c:pt>
                <c:pt idx="967">
                  <c:v>0.83522775208422106</c:v>
                </c:pt>
                <c:pt idx="968">
                  <c:v>0.83734592168195388</c:v>
                </c:pt>
                <c:pt idx="969">
                  <c:v>0.82008815274924041</c:v>
                </c:pt>
                <c:pt idx="970">
                  <c:v>0.80511274287300749</c:v>
                </c:pt>
                <c:pt idx="971">
                  <c:v>0.76463690735981671</c:v>
                </c:pt>
                <c:pt idx="972">
                  <c:v>0.74367280146468484</c:v>
                </c:pt>
                <c:pt idx="973">
                  <c:v>0.74786616707473708</c:v>
                </c:pt>
                <c:pt idx="974">
                  <c:v>0.73871403788750145</c:v>
                </c:pt>
                <c:pt idx="975">
                  <c:v>0.73935448482460209</c:v>
                </c:pt>
                <c:pt idx="976">
                  <c:v>0.74528951281910483</c:v>
                </c:pt>
                <c:pt idx="977">
                  <c:v>0.67522461737251194</c:v>
                </c:pt>
                <c:pt idx="978">
                  <c:v>0.6508787926136036</c:v>
                </c:pt>
                <c:pt idx="979">
                  <c:v>0.6857974026374426</c:v>
                </c:pt>
                <c:pt idx="980">
                  <c:v>0.65070852274010416</c:v>
                </c:pt>
                <c:pt idx="981">
                  <c:v>0.63467586753035699</c:v>
                </c:pt>
                <c:pt idx="982">
                  <c:v>0.62544794223267375</c:v>
                </c:pt>
                <c:pt idx="983">
                  <c:v>0.62289599177681643</c:v>
                </c:pt>
                <c:pt idx="984">
                  <c:v>0.63051988444269524</c:v>
                </c:pt>
                <c:pt idx="985">
                  <c:v>0.61979890499004653</c:v>
                </c:pt>
                <c:pt idx="986">
                  <c:v>0.61880136328374202</c:v>
                </c:pt>
                <c:pt idx="987">
                  <c:v>0.61953963475480955</c:v>
                </c:pt>
                <c:pt idx="988">
                  <c:v>0.62391622715849981</c:v>
                </c:pt>
                <c:pt idx="989">
                  <c:v>0.62958194192383699</c:v>
                </c:pt>
                <c:pt idx="990">
                  <c:v>0.70743373740355264</c:v>
                </c:pt>
                <c:pt idx="991">
                  <c:v>0.69697071788872389</c:v>
                </c:pt>
                <c:pt idx="992">
                  <c:v>0.7138840857674843</c:v>
                </c:pt>
                <c:pt idx="993">
                  <c:v>0.71476194291459405</c:v>
                </c:pt>
                <c:pt idx="994">
                  <c:v>0.7140184452814593</c:v>
                </c:pt>
                <c:pt idx="995">
                  <c:v>0.70545903435884072</c:v>
                </c:pt>
                <c:pt idx="996">
                  <c:v>0.70116298457395265</c:v>
                </c:pt>
                <c:pt idx="997">
                  <c:v>0.70677138016713881</c:v>
                </c:pt>
                <c:pt idx="998">
                  <c:v>0.704982375943214</c:v>
                </c:pt>
                <c:pt idx="999">
                  <c:v>0.70919384552466436</c:v>
                </c:pt>
                <c:pt idx="1000">
                  <c:v>0.7135323322713073</c:v>
                </c:pt>
                <c:pt idx="1001">
                  <c:v>0.71362024268049706</c:v>
                </c:pt>
                <c:pt idx="1002">
                  <c:v>0.71152798239927362</c:v>
                </c:pt>
                <c:pt idx="1003">
                  <c:v>0.7113678169366715</c:v>
                </c:pt>
                <c:pt idx="1004">
                  <c:v>0.71520651703299842</c:v>
                </c:pt>
                <c:pt idx="1005">
                  <c:v>0.70855518441995824</c:v>
                </c:pt>
                <c:pt idx="1006">
                  <c:v>0.68134297663365717</c:v>
                </c:pt>
                <c:pt idx="1007">
                  <c:v>0.67910291729861716</c:v>
                </c:pt>
                <c:pt idx="1008">
                  <c:v>0.67684870499163907</c:v>
                </c:pt>
                <c:pt idx="1009">
                  <c:v>0.67560317697600814</c:v>
                </c:pt>
                <c:pt idx="1010">
                  <c:v>0.6709132353463837</c:v>
                </c:pt>
                <c:pt idx="1011">
                  <c:v>0.67156103273476986</c:v>
                </c:pt>
                <c:pt idx="1012">
                  <c:v>0.66422191005536357</c:v>
                </c:pt>
                <c:pt idx="1013">
                  <c:v>0.66152516909923198</c:v>
                </c:pt>
                <c:pt idx="1014">
                  <c:v>0.65221226134925225</c:v>
                </c:pt>
                <c:pt idx="1015">
                  <c:v>0.6612333215895434</c:v>
                </c:pt>
                <c:pt idx="1016">
                  <c:v>0.66352017300035127</c:v>
                </c:pt>
                <c:pt idx="1017">
                  <c:v>0.66353749369090043</c:v>
                </c:pt>
                <c:pt idx="1018">
                  <c:v>0.66499034805049917</c:v>
                </c:pt>
                <c:pt idx="1019">
                  <c:v>0.66170084178811306</c:v>
                </c:pt>
                <c:pt idx="1020">
                  <c:v>0.65986952789867792</c:v>
                </c:pt>
                <c:pt idx="1021">
                  <c:v>0.65875096294052826</c:v>
                </c:pt>
                <c:pt idx="1022">
                  <c:v>0.66032830830061884</c:v>
                </c:pt>
                <c:pt idx="1023">
                  <c:v>0.66262400093547036</c:v>
                </c:pt>
                <c:pt idx="1024">
                  <c:v>0.66183179954293048</c:v>
                </c:pt>
                <c:pt idx="1025">
                  <c:v>0.66212837267521574</c:v>
                </c:pt>
                <c:pt idx="1026">
                  <c:v>0.66069645093501739</c:v>
                </c:pt>
                <c:pt idx="1027">
                  <c:v>0.65600061514721919</c:v>
                </c:pt>
                <c:pt idx="1028">
                  <c:v>0.65191769319870452</c:v>
                </c:pt>
                <c:pt idx="1029">
                  <c:v>0.67258409093640192</c:v>
                </c:pt>
                <c:pt idx="1030">
                  <c:v>0.66666395390928168</c:v>
                </c:pt>
                <c:pt idx="1031">
                  <c:v>0.66971763412951546</c:v>
                </c:pt>
                <c:pt idx="1032">
                  <c:v>0.67381361848736132</c:v>
                </c:pt>
                <c:pt idx="1033">
                  <c:v>0.67268254505860869</c:v>
                </c:pt>
                <c:pt idx="1034">
                  <c:v>0.69119147804589975</c:v>
                </c:pt>
                <c:pt idx="1035">
                  <c:v>0.69966418322434709</c:v>
                </c:pt>
                <c:pt idx="1036">
                  <c:v>0.70002385105188458</c:v>
                </c:pt>
                <c:pt idx="1037">
                  <c:v>0.72010412433694437</c:v>
                </c:pt>
                <c:pt idx="1038">
                  <c:v>0.71834826470572366</c:v>
                </c:pt>
                <c:pt idx="1039">
                  <c:v>0.71981340602054222</c:v>
                </c:pt>
                <c:pt idx="1040">
                  <c:v>0.75920322769136472</c:v>
                </c:pt>
                <c:pt idx="1041">
                  <c:v>0.77058832270625888</c:v>
                </c:pt>
                <c:pt idx="1042">
                  <c:v>0.74958429359083667</c:v>
                </c:pt>
                <c:pt idx="1043">
                  <c:v>0.77254408015226816</c:v>
                </c:pt>
                <c:pt idx="1044">
                  <c:v>0.78387242840486993</c:v>
                </c:pt>
                <c:pt idx="1045">
                  <c:v>0.79342952884233831</c:v>
                </c:pt>
                <c:pt idx="1046">
                  <c:v>0.79843939869113201</c:v>
                </c:pt>
                <c:pt idx="1047">
                  <c:v>0.79605546582434916</c:v>
                </c:pt>
                <c:pt idx="1048">
                  <c:v>0.79776456482214908</c:v>
                </c:pt>
                <c:pt idx="1049">
                  <c:v>0.79599940017072146</c:v>
                </c:pt>
                <c:pt idx="1050">
                  <c:v>0.79861503574973736</c:v>
                </c:pt>
                <c:pt idx="1051">
                  <c:v>0.7922884543312404</c:v>
                </c:pt>
                <c:pt idx="1052">
                  <c:v>0.79264408749484405</c:v>
                </c:pt>
                <c:pt idx="1053">
                  <c:v>0.74210585663525808</c:v>
                </c:pt>
                <c:pt idx="1054">
                  <c:v>0.75532784371136796</c:v>
                </c:pt>
                <c:pt idx="1055">
                  <c:v>0.74066993263558045</c:v>
                </c:pt>
                <c:pt idx="1056">
                  <c:v>0.74121100682681462</c:v>
                </c:pt>
                <c:pt idx="1057">
                  <c:v>0.74326402074380038</c:v>
                </c:pt>
                <c:pt idx="1058">
                  <c:v>0.77230460513341304</c:v>
                </c:pt>
                <c:pt idx="1059">
                  <c:v>0.77609967287598702</c:v>
                </c:pt>
                <c:pt idx="1060">
                  <c:v>0.76777547623225184</c:v>
                </c:pt>
                <c:pt idx="1061">
                  <c:v>0.762689179780766</c:v>
                </c:pt>
                <c:pt idx="1062">
                  <c:v>0.76044391331583872</c:v>
                </c:pt>
                <c:pt idx="1063">
                  <c:v>0.76470071522003802</c:v>
                </c:pt>
                <c:pt idx="1064">
                  <c:v>0.76371526020479163</c:v>
                </c:pt>
                <c:pt idx="1065">
                  <c:v>0.78531488897269541</c:v>
                </c:pt>
                <c:pt idx="1066">
                  <c:v>0.80061652682557116</c:v>
                </c:pt>
                <c:pt idx="1067">
                  <c:v>0.79266574743328899</c:v>
                </c:pt>
                <c:pt idx="1068">
                  <c:v>0.79889246552579529</c:v>
                </c:pt>
                <c:pt idx="1069">
                  <c:v>0.79499232144197052</c:v>
                </c:pt>
                <c:pt idx="1070">
                  <c:v>0.7942818493220879</c:v>
                </c:pt>
                <c:pt idx="1071">
                  <c:v>0.79423578822869612</c:v>
                </c:pt>
                <c:pt idx="1072">
                  <c:v>0.80182270379935139</c:v>
                </c:pt>
                <c:pt idx="1073">
                  <c:v>0.8086052394781934</c:v>
                </c:pt>
                <c:pt idx="1074">
                  <c:v>0.8074943659271776</c:v>
                </c:pt>
                <c:pt idx="1075">
                  <c:v>0.80165759103148593</c:v>
                </c:pt>
                <c:pt idx="1076">
                  <c:v>0.79034467981365941</c:v>
                </c:pt>
                <c:pt idx="1077">
                  <c:v>0.80726587920037818</c:v>
                </c:pt>
                <c:pt idx="1078">
                  <c:v>0.8008128621737437</c:v>
                </c:pt>
                <c:pt idx="1079">
                  <c:v>0.79900950767656043</c:v>
                </c:pt>
                <c:pt idx="1080">
                  <c:v>0.80029259374507022</c:v>
                </c:pt>
                <c:pt idx="1081">
                  <c:v>0.79660635741946617</c:v>
                </c:pt>
                <c:pt idx="1082">
                  <c:v>0.79342275105060833</c:v>
                </c:pt>
                <c:pt idx="1083">
                  <c:v>0.79013189086954883</c:v>
                </c:pt>
                <c:pt idx="1084">
                  <c:v>0.79195819441532145</c:v>
                </c:pt>
                <c:pt idx="1085">
                  <c:v>0.79550204290217363</c:v>
                </c:pt>
                <c:pt idx="1086">
                  <c:v>0.78912235233543149</c:v>
                </c:pt>
                <c:pt idx="1087">
                  <c:v>0.79222209808109256</c:v>
                </c:pt>
                <c:pt idx="1088">
                  <c:v>0.75881333802450102</c:v>
                </c:pt>
                <c:pt idx="1089">
                  <c:v>0.75879429243898433</c:v>
                </c:pt>
                <c:pt idx="1090">
                  <c:v>0.75975743037737731</c:v>
                </c:pt>
                <c:pt idx="1091">
                  <c:v>0.76466465742172851</c:v>
                </c:pt>
                <c:pt idx="1092">
                  <c:v>0.74506715914651012</c:v>
                </c:pt>
                <c:pt idx="1093">
                  <c:v>0.71828626290613218</c:v>
                </c:pt>
                <c:pt idx="1094">
                  <c:v>0.70753334627425513</c:v>
                </c:pt>
                <c:pt idx="1095">
                  <c:v>0.71342494710659354</c:v>
                </c:pt>
                <c:pt idx="1096">
                  <c:v>0.71220484175649879</c:v>
                </c:pt>
                <c:pt idx="1097">
                  <c:v>0.71039651700119233</c:v>
                </c:pt>
                <c:pt idx="1098">
                  <c:v>0.70983778617462123</c:v>
                </c:pt>
                <c:pt idx="1099">
                  <c:v>0.71096938073244453</c:v>
                </c:pt>
                <c:pt idx="1100">
                  <c:v>0.66340276933061482</c:v>
                </c:pt>
                <c:pt idx="1101">
                  <c:v>0.66979743821606041</c:v>
                </c:pt>
                <c:pt idx="1102">
                  <c:v>0.66601457112714113</c:v>
                </c:pt>
                <c:pt idx="1103">
                  <c:v>0.66747711702145762</c:v>
                </c:pt>
                <c:pt idx="1104">
                  <c:v>0.65925449220161991</c:v>
                </c:pt>
                <c:pt idx="1105">
                  <c:v>0.6575149236815454</c:v>
                </c:pt>
                <c:pt idx="1106">
                  <c:v>0.65444284685907161</c:v>
                </c:pt>
                <c:pt idx="1107">
                  <c:v>0.65748082969798638</c:v>
                </c:pt>
                <c:pt idx="1108">
                  <c:v>0.6554158135671152</c:v>
                </c:pt>
                <c:pt idx="1109">
                  <c:v>0.67039973263608543</c:v>
                </c:pt>
                <c:pt idx="1110">
                  <c:v>0.67251750286203471</c:v>
                </c:pt>
                <c:pt idx="1111">
                  <c:v>0.67691383078454026</c:v>
                </c:pt>
                <c:pt idx="1112">
                  <c:v>0.68061595098112759</c:v>
                </c:pt>
                <c:pt idx="1113">
                  <c:v>0.67650345752381202</c:v>
                </c:pt>
                <c:pt idx="1114">
                  <c:v>0.68952084537072755</c:v>
                </c:pt>
                <c:pt idx="1115">
                  <c:v>0.65351997449609478</c:v>
                </c:pt>
                <c:pt idx="1116">
                  <c:v>0.64393454386342686</c:v>
                </c:pt>
                <c:pt idx="1117">
                  <c:v>0.64453967088820963</c:v>
                </c:pt>
                <c:pt idx="1118">
                  <c:v>0.64277363907471408</c:v>
                </c:pt>
                <c:pt idx="1119">
                  <c:v>0.64264717495099877</c:v>
                </c:pt>
                <c:pt idx="1120">
                  <c:v>0.64416954241000857</c:v>
                </c:pt>
                <c:pt idx="1121">
                  <c:v>0.64451272650339464</c:v>
                </c:pt>
                <c:pt idx="1122">
                  <c:v>0.63975994924114188</c:v>
                </c:pt>
                <c:pt idx="1123">
                  <c:v>0.64399530923141279</c:v>
                </c:pt>
                <c:pt idx="1124">
                  <c:v>0.64667508861626877</c:v>
                </c:pt>
                <c:pt idx="1125">
                  <c:v>0.64755764800634308</c:v>
                </c:pt>
                <c:pt idx="1126">
                  <c:v>0.65186554596484769</c:v>
                </c:pt>
                <c:pt idx="1127">
                  <c:v>0.65774197759995656</c:v>
                </c:pt>
                <c:pt idx="1128">
                  <c:v>0.63757670006067801</c:v>
                </c:pt>
                <c:pt idx="1129">
                  <c:v>0.61467176250216682</c:v>
                </c:pt>
                <c:pt idx="1130">
                  <c:v>0.64603336407343592</c:v>
                </c:pt>
                <c:pt idx="1131">
                  <c:v>0.64679786022636498</c:v>
                </c:pt>
                <c:pt idx="1132">
                  <c:v>0.63838265963349983</c:v>
                </c:pt>
                <c:pt idx="1133">
                  <c:v>0.63756859373328567</c:v>
                </c:pt>
                <c:pt idx="1134">
                  <c:v>0.632326461471023</c:v>
                </c:pt>
                <c:pt idx="1135">
                  <c:v>0.62040576986046148</c:v>
                </c:pt>
                <c:pt idx="1136">
                  <c:v>0.61231245583930405</c:v>
                </c:pt>
                <c:pt idx="1137">
                  <c:v>0.62654801256661929</c:v>
                </c:pt>
                <c:pt idx="1138">
                  <c:v>0.68597116379748047</c:v>
                </c:pt>
                <c:pt idx="1139">
                  <c:v>0.71837108348308532</c:v>
                </c:pt>
                <c:pt idx="1140">
                  <c:v>0.72161260988505416</c:v>
                </c:pt>
                <c:pt idx="1141">
                  <c:v>0.72362060065181677</c:v>
                </c:pt>
                <c:pt idx="1142">
                  <c:v>0.72753011596243333</c:v>
                </c:pt>
                <c:pt idx="1143">
                  <c:v>0.7314577139334576</c:v>
                </c:pt>
                <c:pt idx="1144">
                  <c:v>0.77030971371401469</c:v>
                </c:pt>
                <c:pt idx="1145">
                  <c:v>0.75959737687957618</c:v>
                </c:pt>
                <c:pt idx="1146">
                  <c:v>0.75567519487491364</c:v>
                </c:pt>
                <c:pt idx="1147">
                  <c:v>0.76125555626213881</c:v>
                </c:pt>
                <c:pt idx="1148">
                  <c:v>0.74357876010854662</c:v>
                </c:pt>
                <c:pt idx="1149">
                  <c:v>0.74491003945597256</c:v>
                </c:pt>
                <c:pt idx="1150">
                  <c:v>0.74571511680806923</c:v>
                </c:pt>
                <c:pt idx="1151">
                  <c:v>0.77139333534394849</c:v>
                </c:pt>
                <c:pt idx="1152">
                  <c:v>0.77374953319198614</c:v>
                </c:pt>
                <c:pt idx="1153">
                  <c:v>0.77358102640822213</c:v>
                </c:pt>
                <c:pt idx="1154">
                  <c:v>0.77520571585627596</c:v>
                </c:pt>
                <c:pt idx="1155">
                  <c:v>0.77845901889233304</c:v>
                </c:pt>
                <c:pt idx="1156">
                  <c:v>0.79187773706990483</c:v>
                </c:pt>
                <c:pt idx="1157">
                  <c:v>0.78839665904732881</c:v>
                </c:pt>
                <c:pt idx="1158">
                  <c:v>0.78695167079268868</c:v>
                </c:pt>
                <c:pt idx="1159">
                  <c:v>0.7926775909111482</c:v>
                </c:pt>
                <c:pt idx="1160">
                  <c:v>0.79156856281377641</c:v>
                </c:pt>
                <c:pt idx="1161">
                  <c:v>0.78915423931857964</c:v>
                </c:pt>
                <c:pt idx="1162">
                  <c:v>0.78813092071027846</c:v>
                </c:pt>
                <c:pt idx="1163">
                  <c:v>0.79031534401476711</c:v>
                </c:pt>
                <c:pt idx="1164">
                  <c:v>0.80342955051563569</c:v>
                </c:pt>
                <c:pt idx="1165">
                  <c:v>0.8045114927543453</c:v>
                </c:pt>
                <c:pt idx="1166">
                  <c:v>0.80184855387095255</c:v>
                </c:pt>
                <c:pt idx="1167">
                  <c:v>0.8016900036438358</c:v>
                </c:pt>
                <c:pt idx="1168">
                  <c:v>0.80843035988945233</c:v>
                </c:pt>
                <c:pt idx="1169">
                  <c:v>0.80884159244145681</c:v>
                </c:pt>
                <c:pt idx="1170">
                  <c:v>0.80876066637216926</c:v>
                </c:pt>
                <c:pt idx="1171">
                  <c:v>0.81308376919209047</c:v>
                </c:pt>
                <c:pt idx="1172">
                  <c:v>0.7953965605265666</c:v>
                </c:pt>
                <c:pt idx="1173">
                  <c:v>0.79401575742242614</c:v>
                </c:pt>
                <c:pt idx="1174">
                  <c:v>0.79892984878979756</c:v>
                </c:pt>
                <c:pt idx="1175">
                  <c:v>0.79913992001050849</c:v>
                </c:pt>
                <c:pt idx="1176">
                  <c:v>0.79960142309820736</c:v>
                </c:pt>
                <c:pt idx="1177">
                  <c:v>0.79837984028099807</c:v>
                </c:pt>
                <c:pt idx="1178">
                  <c:v>0.81654830476457974</c:v>
                </c:pt>
                <c:pt idx="1179">
                  <c:v>0.82877351908319918</c:v>
                </c:pt>
                <c:pt idx="1180">
                  <c:v>0.81711244223056534</c:v>
                </c:pt>
                <c:pt idx="1181">
                  <c:v>0.81720215115054406</c:v>
                </c:pt>
                <c:pt idx="1182">
                  <c:v>0.8128701008974476</c:v>
                </c:pt>
                <c:pt idx="1183">
                  <c:v>0.82015333532749124</c:v>
                </c:pt>
                <c:pt idx="1184">
                  <c:v>0.82233047400513637</c:v>
                </c:pt>
                <c:pt idx="1185">
                  <c:v>0.82307347654536012</c:v>
                </c:pt>
                <c:pt idx="1186">
                  <c:v>0.82404531585523866</c:v>
                </c:pt>
                <c:pt idx="1187">
                  <c:v>0.82441665690221277</c:v>
                </c:pt>
                <c:pt idx="1188">
                  <c:v>0.84190140719261508</c:v>
                </c:pt>
                <c:pt idx="1189">
                  <c:v>0.83290395182498067</c:v>
                </c:pt>
                <c:pt idx="1190">
                  <c:v>0.83516438783078462</c:v>
                </c:pt>
                <c:pt idx="1191">
                  <c:v>0.8447458986227937</c:v>
                </c:pt>
                <c:pt idx="1192">
                  <c:v>0.84692130055634118</c:v>
                </c:pt>
                <c:pt idx="1193">
                  <c:v>0.83583560676334978</c:v>
                </c:pt>
                <c:pt idx="1194">
                  <c:v>0.83359261841426857</c:v>
                </c:pt>
                <c:pt idx="1195">
                  <c:v>0.84083570829279775</c:v>
                </c:pt>
                <c:pt idx="1196">
                  <c:v>0.84261235711587568</c:v>
                </c:pt>
                <c:pt idx="1197">
                  <c:v>0.84440225415732251</c:v>
                </c:pt>
                <c:pt idx="1198">
                  <c:v>0.85072437643928922</c:v>
                </c:pt>
                <c:pt idx="1199">
                  <c:v>0.85009127088196212</c:v>
                </c:pt>
                <c:pt idx="1200">
                  <c:v>0.84729084440027447</c:v>
                </c:pt>
                <c:pt idx="1201">
                  <c:v>0.84329385159039694</c:v>
                </c:pt>
                <c:pt idx="1202">
                  <c:v>0.83828199198956455</c:v>
                </c:pt>
                <c:pt idx="1203">
                  <c:v>0.83439254751896508</c:v>
                </c:pt>
                <c:pt idx="1204">
                  <c:v>0.83416659832542195</c:v>
                </c:pt>
                <c:pt idx="1205">
                  <c:v>0.83394795900076812</c:v>
                </c:pt>
                <c:pt idx="1206">
                  <c:v>0.83329250834768909</c:v>
                </c:pt>
                <c:pt idx="1207">
                  <c:v>0.8126689283267351</c:v>
                </c:pt>
                <c:pt idx="1208">
                  <c:v>0.82624675867762598</c:v>
                </c:pt>
                <c:pt idx="1209">
                  <c:v>0.82309339290222849</c:v>
                </c:pt>
                <c:pt idx="1210">
                  <c:v>0.81709696151337829</c:v>
                </c:pt>
                <c:pt idx="1211">
                  <c:v>0.82875952161728872</c:v>
                </c:pt>
                <c:pt idx="1212">
                  <c:v>0.83571622250784794</c:v>
                </c:pt>
                <c:pt idx="1213">
                  <c:v>0.83155088467803573</c:v>
                </c:pt>
                <c:pt idx="1214">
                  <c:v>0.83805608620856509</c:v>
                </c:pt>
                <c:pt idx="1215">
                  <c:v>0.81305310556033417</c:v>
                </c:pt>
                <c:pt idx="1216">
                  <c:v>0.81143360930811936</c:v>
                </c:pt>
                <c:pt idx="1217">
                  <c:v>0.81059594274651192</c:v>
                </c:pt>
                <c:pt idx="1218">
                  <c:v>0.81253981924320873</c:v>
                </c:pt>
                <c:pt idx="1219">
                  <c:v>0.82279598132347587</c:v>
                </c:pt>
                <c:pt idx="1220">
                  <c:v>0.82779076609037894</c:v>
                </c:pt>
                <c:pt idx="1221">
                  <c:v>0.82882983676625477</c:v>
                </c:pt>
                <c:pt idx="1222">
                  <c:v>0.82966406019738526</c:v>
                </c:pt>
                <c:pt idx="1223">
                  <c:v>0.82958781003792614</c:v>
                </c:pt>
                <c:pt idx="1224">
                  <c:v>0.83307717573895945</c:v>
                </c:pt>
                <c:pt idx="1225">
                  <c:v>0.83450590242334977</c:v>
                </c:pt>
                <c:pt idx="1226">
                  <c:v>0.83712174679719942</c:v>
                </c:pt>
                <c:pt idx="1227">
                  <c:v>0.82242622042349789</c:v>
                </c:pt>
                <c:pt idx="1228">
                  <c:v>0.82460842345715291</c:v>
                </c:pt>
                <c:pt idx="1229">
                  <c:v>0.82644862701679522</c:v>
                </c:pt>
                <c:pt idx="1230">
                  <c:v>0.8358506036530039</c:v>
                </c:pt>
                <c:pt idx="1231">
                  <c:v>0.83538477897917063</c:v>
                </c:pt>
                <c:pt idx="1232">
                  <c:v>0.83462492268096289</c:v>
                </c:pt>
                <c:pt idx="1233">
                  <c:v>0.83617748695571403</c:v>
                </c:pt>
                <c:pt idx="1234">
                  <c:v>0.83195300973261654</c:v>
                </c:pt>
                <c:pt idx="1235">
                  <c:v>0.84388213711051152</c:v>
                </c:pt>
                <c:pt idx="1236">
                  <c:v>0.84439950518296836</c:v>
                </c:pt>
                <c:pt idx="1237">
                  <c:v>0.83982914099212047</c:v>
                </c:pt>
                <c:pt idx="1238">
                  <c:v>0.82388378387751904</c:v>
                </c:pt>
                <c:pt idx="1239">
                  <c:v>0.82411041927985718</c:v>
                </c:pt>
                <c:pt idx="1240">
                  <c:v>0.82419914307246245</c:v>
                </c:pt>
                <c:pt idx="1241">
                  <c:v>0.82214644257855363</c:v>
                </c:pt>
                <c:pt idx="1242">
                  <c:v>0.82713096691419974</c:v>
                </c:pt>
                <c:pt idx="1243">
                  <c:v>0.83000627355179957</c:v>
                </c:pt>
                <c:pt idx="1244">
                  <c:v>0.82960163241130291</c:v>
                </c:pt>
                <c:pt idx="1245">
                  <c:v>0.83491051174441822</c:v>
                </c:pt>
                <c:pt idx="1246">
                  <c:v>0.8280421077822202</c:v>
                </c:pt>
                <c:pt idx="1247">
                  <c:v>0.82797447656087431</c:v>
                </c:pt>
                <c:pt idx="1248">
                  <c:v>0.82805810271755542</c:v>
                </c:pt>
                <c:pt idx="1249">
                  <c:v>0.82519727752320216</c:v>
                </c:pt>
                <c:pt idx="1250">
                  <c:v>0.83618555208075274</c:v>
                </c:pt>
                <c:pt idx="1251">
                  <c:v>0.81741536248294322</c:v>
                </c:pt>
                <c:pt idx="1252">
                  <c:v>0.82418982191940982</c:v>
                </c:pt>
                <c:pt idx="1253">
                  <c:v>0.82201586264499871</c:v>
                </c:pt>
                <c:pt idx="1254">
                  <c:v>0.82265182508350965</c:v>
                </c:pt>
                <c:pt idx="1255">
                  <c:v>0.8023311524154797</c:v>
                </c:pt>
                <c:pt idx="1256">
                  <c:v>0.81340280742814852</c:v>
                </c:pt>
                <c:pt idx="1257">
                  <c:v>0.81972043989125976</c:v>
                </c:pt>
                <c:pt idx="1258">
                  <c:v>0.81810953881760162</c:v>
                </c:pt>
                <c:pt idx="1259">
                  <c:v>0.81994769283480717</c:v>
                </c:pt>
                <c:pt idx="1260">
                  <c:v>0.82028071166491057</c:v>
                </c:pt>
                <c:pt idx="1261">
                  <c:v>0.81759047486892078</c:v>
                </c:pt>
                <c:pt idx="1262">
                  <c:v>0.81877125251524208</c:v>
                </c:pt>
                <c:pt idx="1263">
                  <c:v>0.81826983545465903</c:v>
                </c:pt>
                <c:pt idx="1264">
                  <c:v>0.80714081327774767</c:v>
                </c:pt>
                <c:pt idx="1265">
                  <c:v>0.80696200715248856</c:v>
                </c:pt>
                <c:pt idx="1266">
                  <c:v>0.80686250765250234</c:v>
                </c:pt>
                <c:pt idx="1267">
                  <c:v>0.80176127337887471</c:v>
                </c:pt>
                <c:pt idx="1268">
                  <c:v>0.82419503801270144</c:v>
                </c:pt>
                <c:pt idx="1269">
                  <c:v>0.81764791836596573</c:v>
                </c:pt>
                <c:pt idx="1270">
                  <c:v>0.82002328181640582</c:v>
                </c:pt>
                <c:pt idx="1271">
                  <c:v>0.82888418715594514</c:v>
                </c:pt>
                <c:pt idx="1272">
                  <c:v>0.83207956592363963</c:v>
                </c:pt>
                <c:pt idx="1273">
                  <c:v>0.83915170705214526</c:v>
                </c:pt>
                <c:pt idx="1274">
                  <c:v>0.83685422774316354</c:v>
                </c:pt>
                <c:pt idx="1275">
                  <c:v>0.83108651843691539</c:v>
                </c:pt>
                <c:pt idx="1276">
                  <c:v>0.83062201623864962</c:v>
                </c:pt>
                <c:pt idx="1277">
                  <c:v>0.83531467059429843</c:v>
                </c:pt>
                <c:pt idx="1278">
                  <c:v>0.85277089705261178</c:v>
                </c:pt>
                <c:pt idx="1279">
                  <c:v>0.84458390175652409</c:v>
                </c:pt>
                <c:pt idx="1280">
                  <c:v>0.8552740200701846</c:v>
                </c:pt>
                <c:pt idx="1281">
                  <c:v>0.84025767724424572</c:v>
                </c:pt>
                <c:pt idx="1282">
                  <c:v>0.83554535856271384</c:v>
                </c:pt>
                <c:pt idx="1283">
                  <c:v>0.82476195516525097</c:v>
                </c:pt>
                <c:pt idx="1284">
                  <c:v>0.8217838400348858</c:v>
                </c:pt>
                <c:pt idx="1285">
                  <c:v>0.81630912656791998</c:v>
                </c:pt>
                <c:pt idx="1286">
                  <c:v>0.81665234946624432</c:v>
                </c:pt>
                <c:pt idx="1287">
                  <c:v>0.81571650606581403</c:v>
                </c:pt>
                <c:pt idx="1288">
                  <c:v>0.81506114284977627</c:v>
                </c:pt>
                <c:pt idx="1289">
                  <c:v>0.81694712801234715</c:v>
                </c:pt>
                <c:pt idx="1290">
                  <c:v>0.81903149184949808</c:v>
                </c:pt>
                <c:pt idx="1291">
                  <c:v>0.81797972102677297</c:v>
                </c:pt>
                <c:pt idx="1292">
                  <c:v>0.80747544065338761</c:v>
                </c:pt>
                <c:pt idx="1293">
                  <c:v>0.80210578694951262</c:v>
                </c:pt>
                <c:pt idx="1294">
                  <c:v>0.79972235469627007</c:v>
                </c:pt>
                <c:pt idx="1295">
                  <c:v>0.8001658722073316</c:v>
                </c:pt>
                <c:pt idx="1296">
                  <c:v>0.79006445430511563</c:v>
                </c:pt>
                <c:pt idx="1297">
                  <c:v>0.78991763918424074</c:v>
                </c:pt>
                <c:pt idx="1298">
                  <c:v>0.7913739454509825</c:v>
                </c:pt>
                <c:pt idx="1299">
                  <c:v>0.79166494121890552</c:v>
                </c:pt>
                <c:pt idx="1300">
                  <c:v>0.78845748979385333</c:v>
                </c:pt>
                <c:pt idx="1301">
                  <c:v>0.80858115029411792</c:v>
                </c:pt>
                <c:pt idx="1302">
                  <c:v>0.80617465005561884</c:v>
                </c:pt>
                <c:pt idx="1303">
                  <c:v>0.79851709238620727</c:v>
                </c:pt>
                <c:pt idx="1304">
                  <c:v>0.80972614110538144</c:v>
                </c:pt>
                <c:pt idx="1305">
                  <c:v>0.80755401848065167</c:v>
                </c:pt>
                <c:pt idx="1306">
                  <c:v>0.82055685965232261</c:v>
                </c:pt>
                <c:pt idx="1307">
                  <c:v>0.83072083947052877</c:v>
                </c:pt>
                <c:pt idx="1308">
                  <c:v>0.83369693108053955</c:v>
                </c:pt>
                <c:pt idx="1309">
                  <c:v>0.8287788669764421</c:v>
                </c:pt>
                <c:pt idx="1310">
                  <c:v>0.82522705885471304</c:v>
                </c:pt>
                <c:pt idx="1311">
                  <c:v>0.84593944500368734</c:v>
                </c:pt>
                <c:pt idx="1312">
                  <c:v>0.84447305162759745</c:v>
                </c:pt>
                <c:pt idx="1313">
                  <c:v>0.83589647901895592</c:v>
                </c:pt>
                <c:pt idx="1314">
                  <c:v>0.83273250202796645</c:v>
                </c:pt>
                <c:pt idx="1315">
                  <c:v>0.85777275356455118</c:v>
                </c:pt>
                <c:pt idx="1316">
                  <c:v>0.85520301508624252</c:v>
                </c:pt>
                <c:pt idx="1317">
                  <c:v>0.87515374853045491</c:v>
                </c:pt>
                <c:pt idx="1318">
                  <c:v>0.88559652666394995</c:v>
                </c:pt>
                <c:pt idx="1319">
                  <c:v>0.87354807187423122</c:v>
                </c:pt>
                <c:pt idx="1320">
                  <c:v>0.84078097554054343</c:v>
                </c:pt>
                <c:pt idx="1321">
                  <c:v>0.82927482359392712</c:v>
                </c:pt>
                <c:pt idx="1322">
                  <c:v>0.82651647829947705</c:v>
                </c:pt>
                <c:pt idx="1323">
                  <c:v>0.82758657454584528</c:v>
                </c:pt>
                <c:pt idx="1324">
                  <c:v>0.8368350679243679</c:v>
                </c:pt>
                <c:pt idx="1325">
                  <c:v>0.83321698343169226</c:v>
                </c:pt>
                <c:pt idx="1326">
                  <c:v>0.83804072599088597</c:v>
                </c:pt>
                <c:pt idx="1327">
                  <c:v>0.83855884119949797</c:v>
                </c:pt>
                <c:pt idx="1328">
                  <c:v>0.83940959622993672</c:v>
                </c:pt>
                <c:pt idx="1329">
                  <c:v>0.84492265397654254</c:v>
                </c:pt>
                <c:pt idx="1330">
                  <c:v>0.84583086243818295</c:v>
                </c:pt>
                <c:pt idx="1331">
                  <c:v>0.8349334928860126</c:v>
                </c:pt>
                <c:pt idx="1332">
                  <c:v>0.84318039309868753</c:v>
                </c:pt>
                <c:pt idx="1333">
                  <c:v>0.84271690143178224</c:v>
                </c:pt>
                <c:pt idx="1334">
                  <c:v>0.84139820793391562</c:v>
                </c:pt>
                <c:pt idx="1335">
                  <c:v>0.83666720500301084</c:v>
                </c:pt>
                <c:pt idx="1336">
                  <c:v>0.83594025817051876</c:v>
                </c:pt>
                <c:pt idx="1337">
                  <c:v>0.8367673708118466</c:v>
                </c:pt>
                <c:pt idx="1338">
                  <c:v>0.82519537163978629</c:v>
                </c:pt>
                <c:pt idx="1339">
                  <c:v>0.82613491279984308</c:v>
                </c:pt>
                <c:pt idx="1340">
                  <c:v>0.8244298471606476</c:v>
                </c:pt>
                <c:pt idx="1341">
                  <c:v>0.82600353847164865</c:v>
                </c:pt>
                <c:pt idx="1342">
                  <c:v>0.82925429436821152</c:v>
                </c:pt>
                <c:pt idx="1343">
                  <c:v>0.82874305570851714</c:v>
                </c:pt>
                <c:pt idx="1344">
                  <c:v>0.83547612863796283</c:v>
                </c:pt>
                <c:pt idx="1345">
                  <c:v>0.83573212415773823</c:v>
                </c:pt>
                <c:pt idx="1346">
                  <c:v>0.84033112689670864</c:v>
                </c:pt>
                <c:pt idx="1347">
                  <c:v>0.84382103448011181</c:v>
                </c:pt>
                <c:pt idx="1348">
                  <c:v>0.84287671041990442</c:v>
                </c:pt>
                <c:pt idx="1349">
                  <c:v>0.84294040994421371</c:v>
                </c:pt>
                <c:pt idx="1350">
                  <c:v>0.83969796820672715</c:v>
                </c:pt>
                <c:pt idx="1351">
                  <c:v>0.84598427915946073</c:v>
                </c:pt>
                <c:pt idx="1352">
                  <c:v>0.84516275172171229</c:v>
                </c:pt>
                <c:pt idx="1353">
                  <c:v>0.84412694171459524</c:v>
                </c:pt>
                <c:pt idx="1354">
                  <c:v>0.84290595846602701</c:v>
                </c:pt>
                <c:pt idx="1355">
                  <c:v>0.84591939641205638</c:v>
                </c:pt>
                <c:pt idx="1356">
                  <c:v>0.85289083628387463</c:v>
                </c:pt>
                <c:pt idx="1357">
                  <c:v>0.83979903960710489</c:v>
                </c:pt>
                <c:pt idx="1358">
                  <c:v>0.84228968675340088</c:v>
                </c:pt>
                <c:pt idx="1359">
                  <c:v>0.84467725530434945</c:v>
                </c:pt>
                <c:pt idx="1360">
                  <c:v>0.84581834676641365</c:v>
                </c:pt>
                <c:pt idx="1361">
                  <c:v>0.84601882886463731</c:v>
                </c:pt>
                <c:pt idx="1362">
                  <c:v>0.84947011603762379</c:v>
                </c:pt>
                <c:pt idx="1363">
                  <c:v>0.85991950432624564</c:v>
                </c:pt>
                <c:pt idx="1364">
                  <c:v>0.86904563268736079</c:v>
                </c:pt>
                <c:pt idx="1365">
                  <c:v>0.87171292903016773</c:v>
                </c:pt>
                <c:pt idx="1366">
                  <c:v>0.87358793819547442</c:v>
                </c:pt>
                <c:pt idx="1367">
                  <c:v>0.87217040517208333</c:v>
                </c:pt>
                <c:pt idx="1368">
                  <c:v>0.87052295488250142</c:v>
                </c:pt>
                <c:pt idx="1369">
                  <c:v>0.87094398370041426</c:v>
                </c:pt>
                <c:pt idx="1370">
                  <c:v>0.86512496839987485</c:v>
                </c:pt>
                <c:pt idx="1371">
                  <c:v>0.86383592126285746</c:v>
                </c:pt>
                <c:pt idx="1372">
                  <c:v>0.86407967780025086</c:v>
                </c:pt>
                <c:pt idx="1373">
                  <c:v>0.86426188100461787</c:v>
                </c:pt>
                <c:pt idx="1374">
                  <c:v>0.86192252902096822</c:v>
                </c:pt>
                <c:pt idx="1375">
                  <c:v>0.86536826557709534</c:v>
                </c:pt>
                <c:pt idx="1376">
                  <c:v>0.86818922244915175</c:v>
                </c:pt>
                <c:pt idx="1377">
                  <c:v>0.87032709283053866</c:v>
                </c:pt>
                <c:pt idx="1378">
                  <c:v>0.8616556930957312</c:v>
                </c:pt>
                <c:pt idx="1379">
                  <c:v>0.85893838759949315</c:v>
                </c:pt>
                <c:pt idx="1380">
                  <c:v>0.84908984034063562</c:v>
                </c:pt>
                <c:pt idx="1381">
                  <c:v>0.84030843225997143</c:v>
                </c:pt>
                <c:pt idx="1382">
                  <c:v>0.83650361100770665</c:v>
                </c:pt>
                <c:pt idx="1383">
                  <c:v>0.84884809289357166</c:v>
                </c:pt>
                <c:pt idx="1384">
                  <c:v>0.85712357417384888</c:v>
                </c:pt>
                <c:pt idx="1385">
                  <c:v>0.86010587313867426</c:v>
                </c:pt>
                <c:pt idx="1386">
                  <c:v>0.86128244014824307</c:v>
                </c:pt>
                <c:pt idx="1387">
                  <c:v>0.85561469748095909</c:v>
                </c:pt>
                <c:pt idx="1388">
                  <c:v>0.85931377450627866</c:v>
                </c:pt>
                <c:pt idx="1389">
                  <c:v>0.85921284735513426</c:v>
                </c:pt>
                <c:pt idx="1390">
                  <c:v>0.85962314708133325</c:v>
                </c:pt>
                <c:pt idx="1391">
                  <c:v>0.84960778715412066</c:v>
                </c:pt>
                <c:pt idx="1392">
                  <c:v>0.84168445389156543</c:v>
                </c:pt>
                <c:pt idx="1393">
                  <c:v>0.84312222421309257</c:v>
                </c:pt>
                <c:pt idx="1394">
                  <c:v>0.84896208435044795</c:v>
                </c:pt>
                <c:pt idx="1395">
                  <c:v>0.84585474870057564</c:v>
                </c:pt>
                <c:pt idx="1396">
                  <c:v>0.84949457393900552</c:v>
                </c:pt>
                <c:pt idx="1397">
                  <c:v>0.84636582074933442</c:v>
                </c:pt>
                <c:pt idx="1398">
                  <c:v>0.85409612014203051</c:v>
                </c:pt>
                <c:pt idx="1399">
                  <c:v>0.85473847978784134</c:v>
                </c:pt>
                <c:pt idx="1400">
                  <c:v>0.85502235692430517</c:v>
                </c:pt>
                <c:pt idx="1401">
                  <c:v>0.85775026127160892</c:v>
                </c:pt>
                <c:pt idx="1402">
                  <c:v>0.85854401078854414</c:v>
                </c:pt>
                <c:pt idx="1403">
                  <c:v>0.85940176838792015</c:v>
                </c:pt>
                <c:pt idx="1404">
                  <c:v>0.85714457527002652</c:v>
                </c:pt>
                <c:pt idx="1405">
                  <c:v>0.85507580831336261</c:v>
                </c:pt>
                <c:pt idx="1406">
                  <c:v>0.85450864423638151</c:v>
                </c:pt>
                <c:pt idx="1407">
                  <c:v>0.85159160341368734</c:v>
                </c:pt>
                <c:pt idx="1408">
                  <c:v>0.85199265100049848</c:v>
                </c:pt>
                <c:pt idx="1409">
                  <c:v>0.85105150277247033</c:v>
                </c:pt>
                <c:pt idx="1410">
                  <c:v>0.84901868130983027</c:v>
                </c:pt>
                <c:pt idx="1411">
                  <c:v>0.84475640853430922</c:v>
                </c:pt>
                <c:pt idx="1412">
                  <c:v>0.84483799330083675</c:v>
                </c:pt>
                <c:pt idx="1413">
                  <c:v>0.84815171789271815</c:v>
                </c:pt>
                <c:pt idx="1414">
                  <c:v>0.83936248803506475</c:v>
                </c:pt>
                <c:pt idx="1415">
                  <c:v>0.83922939600521007</c:v>
                </c:pt>
                <c:pt idx="1416">
                  <c:v>0.83831011842750824</c:v>
                </c:pt>
                <c:pt idx="1417">
                  <c:v>0.83349840046079537</c:v>
                </c:pt>
                <c:pt idx="1418">
                  <c:v>0.83883780431405974</c:v>
                </c:pt>
                <c:pt idx="1419">
                  <c:v>0.82738470369909833</c:v>
                </c:pt>
                <c:pt idx="1420">
                  <c:v>0.84837844166592358</c:v>
                </c:pt>
                <c:pt idx="1421">
                  <c:v>0.83780468415868792</c:v>
                </c:pt>
                <c:pt idx="1422">
                  <c:v>0.83534325430946188</c:v>
                </c:pt>
                <c:pt idx="1423">
                  <c:v>0.82958795143636677</c:v>
                </c:pt>
                <c:pt idx="1424">
                  <c:v>0.82606540856142929</c:v>
                </c:pt>
                <c:pt idx="1425">
                  <c:v>0.81664088945146973</c:v>
                </c:pt>
                <c:pt idx="1426">
                  <c:v>0.80044586349905911</c:v>
                </c:pt>
                <c:pt idx="1427">
                  <c:v>0.77645623882950288</c:v>
                </c:pt>
                <c:pt idx="1428">
                  <c:v>0.77494946988420199</c:v>
                </c:pt>
                <c:pt idx="1429">
                  <c:v>0.78958728936620548</c:v>
                </c:pt>
                <c:pt idx="1430">
                  <c:v>0.78081399931208462</c:v>
                </c:pt>
                <c:pt idx="1431">
                  <c:v>0.78649846697274084</c:v>
                </c:pt>
                <c:pt idx="1432">
                  <c:v>0.79067391328697134</c:v>
                </c:pt>
                <c:pt idx="1433">
                  <c:v>0.80035136812711249</c:v>
                </c:pt>
                <c:pt idx="1434">
                  <c:v>0.80117018200244861</c:v>
                </c:pt>
                <c:pt idx="1435">
                  <c:v>0.80007232448884247</c:v>
                </c:pt>
                <c:pt idx="1436">
                  <c:v>0.80103408479762905</c:v>
                </c:pt>
                <c:pt idx="1437">
                  <c:v>0.76845864897197158</c:v>
                </c:pt>
                <c:pt idx="1438">
                  <c:v>0.75345044719433862</c:v>
                </c:pt>
                <c:pt idx="1439">
                  <c:v>0.74892282833136825</c:v>
                </c:pt>
                <c:pt idx="1440">
                  <c:v>0.74244335178822018</c:v>
                </c:pt>
                <c:pt idx="1441">
                  <c:v>0.74796131568120627</c:v>
                </c:pt>
                <c:pt idx="1442">
                  <c:v>0.74889514848472472</c:v>
                </c:pt>
                <c:pt idx="1443">
                  <c:v>0.74935308429948178</c:v>
                </c:pt>
                <c:pt idx="1444">
                  <c:v>0.75014878791266726</c:v>
                </c:pt>
                <c:pt idx="1445">
                  <c:v>0.7746081251114737</c:v>
                </c:pt>
                <c:pt idx="1446">
                  <c:v>0.77266385762387368</c:v>
                </c:pt>
                <c:pt idx="1447">
                  <c:v>0.77249721805902827</c:v>
                </c:pt>
                <c:pt idx="1448">
                  <c:v>0.77254669040097079</c:v>
                </c:pt>
                <c:pt idx="1449">
                  <c:v>0.77118473627292439</c:v>
                </c:pt>
                <c:pt idx="1450">
                  <c:v>0.76833675933176027</c:v>
                </c:pt>
                <c:pt idx="1451">
                  <c:v>0.75016674189185961</c:v>
                </c:pt>
                <c:pt idx="1452">
                  <c:v>0.74311181449935892</c:v>
                </c:pt>
                <c:pt idx="1453">
                  <c:v>0.73854387220898798</c:v>
                </c:pt>
                <c:pt idx="1454">
                  <c:v>0.76295119146990542</c:v>
                </c:pt>
                <c:pt idx="1455">
                  <c:v>0.76356083544954145</c:v>
                </c:pt>
                <c:pt idx="1456">
                  <c:v>0.75980666074320835</c:v>
                </c:pt>
                <c:pt idx="1457">
                  <c:v>0.76910747924803435</c:v>
                </c:pt>
                <c:pt idx="1458">
                  <c:v>0.77049876085200997</c:v>
                </c:pt>
                <c:pt idx="1459">
                  <c:v>0.73910490869874212</c:v>
                </c:pt>
                <c:pt idx="1460">
                  <c:v>0.75087401790170838</c:v>
                </c:pt>
                <c:pt idx="1461">
                  <c:v>0.74353094241119466</c:v>
                </c:pt>
                <c:pt idx="1462">
                  <c:v>0.74564409064108217</c:v>
                </c:pt>
                <c:pt idx="1463">
                  <c:v>0.74160959581880093</c:v>
                </c:pt>
                <c:pt idx="1464">
                  <c:v>0.74735218754099908</c:v>
                </c:pt>
                <c:pt idx="1465">
                  <c:v>0.74499655775658036</c:v>
                </c:pt>
                <c:pt idx="1466">
                  <c:v>0.74427940956078553</c:v>
                </c:pt>
                <c:pt idx="1467">
                  <c:v>0.73274981159536201</c:v>
                </c:pt>
                <c:pt idx="1468">
                  <c:v>0.73473712861187435</c:v>
                </c:pt>
                <c:pt idx="1469">
                  <c:v>0.73452232266182738</c:v>
                </c:pt>
                <c:pt idx="1470">
                  <c:v>0.73918275696747227</c:v>
                </c:pt>
                <c:pt idx="1471">
                  <c:v>0.74167735450650141</c:v>
                </c:pt>
                <c:pt idx="1472">
                  <c:v>0.74683107819949424</c:v>
                </c:pt>
                <c:pt idx="1473">
                  <c:v>0.74289734555039544</c:v>
                </c:pt>
                <c:pt idx="1474">
                  <c:v>0.752503591519603</c:v>
                </c:pt>
                <c:pt idx="1475">
                  <c:v>0.75454617159805437</c:v>
                </c:pt>
                <c:pt idx="1476">
                  <c:v>0.75477214456729069</c:v>
                </c:pt>
                <c:pt idx="1477">
                  <c:v>0.74773636112930286</c:v>
                </c:pt>
                <c:pt idx="1478">
                  <c:v>0.75250822278174234</c:v>
                </c:pt>
                <c:pt idx="1479">
                  <c:v>0.75403286339669007</c:v>
                </c:pt>
                <c:pt idx="1480">
                  <c:v>0.77126737347948848</c:v>
                </c:pt>
                <c:pt idx="1481">
                  <c:v>0.75718475813237152</c:v>
                </c:pt>
                <c:pt idx="1482">
                  <c:v>0.76257333813857919</c:v>
                </c:pt>
                <c:pt idx="1483">
                  <c:v>0.74138499687561221</c:v>
                </c:pt>
                <c:pt idx="1484">
                  <c:v>0.74796576896384526</c:v>
                </c:pt>
                <c:pt idx="1485">
                  <c:v>0.74735055277874474</c:v>
                </c:pt>
                <c:pt idx="1486">
                  <c:v>0.74713902976114344</c:v>
                </c:pt>
                <c:pt idx="1487">
                  <c:v>0.74714246683484042</c:v>
                </c:pt>
                <c:pt idx="1488">
                  <c:v>0.74778597502087496</c:v>
                </c:pt>
                <c:pt idx="1489">
                  <c:v>0.74710370984289565</c:v>
                </c:pt>
                <c:pt idx="1490">
                  <c:v>0.74192060363617973</c:v>
                </c:pt>
                <c:pt idx="1491">
                  <c:v>0.74020569348699916</c:v>
                </c:pt>
                <c:pt idx="1492">
                  <c:v>0.73341293657962203</c:v>
                </c:pt>
                <c:pt idx="1493">
                  <c:v>0.72856317496239298</c:v>
                </c:pt>
                <c:pt idx="1494">
                  <c:v>0.71761938656931668</c:v>
                </c:pt>
                <c:pt idx="1495">
                  <c:v>0.78218871937282541</c:v>
                </c:pt>
                <c:pt idx="1496">
                  <c:v>0.7810226957489248</c:v>
                </c:pt>
                <c:pt idx="1497">
                  <c:v>0.78181200971230447</c:v>
                </c:pt>
                <c:pt idx="1498">
                  <c:v>0.78369702803795849</c:v>
                </c:pt>
                <c:pt idx="1499">
                  <c:v>0.78540063590564591</c:v>
                </c:pt>
                <c:pt idx="1500">
                  <c:v>0.79647523950110588</c:v>
                </c:pt>
                <c:pt idx="1501">
                  <c:v>0.80945933363044109</c:v>
                </c:pt>
                <c:pt idx="1502">
                  <c:v>0.8040729083359045</c:v>
                </c:pt>
                <c:pt idx="1503">
                  <c:v>0.81876527167481328</c:v>
                </c:pt>
                <c:pt idx="1504">
                  <c:v>0.82348312108457911</c:v>
                </c:pt>
                <c:pt idx="1505">
                  <c:v>0.82118712708827402</c:v>
                </c:pt>
                <c:pt idx="1506">
                  <c:v>0.81811412978752185</c:v>
                </c:pt>
                <c:pt idx="1507">
                  <c:v>0.82053798209887996</c:v>
                </c:pt>
                <c:pt idx="1508">
                  <c:v>0.81277225086349425</c:v>
                </c:pt>
                <c:pt idx="1509">
                  <c:v>0.81559607714803484</c:v>
                </c:pt>
                <c:pt idx="1510">
                  <c:v>0.81645892537361842</c:v>
                </c:pt>
                <c:pt idx="1511">
                  <c:v>0.81431049655934407</c:v>
                </c:pt>
                <c:pt idx="1512">
                  <c:v>0.8166916833817911</c:v>
                </c:pt>
                <c:pt idx="1513">
                  <c:v>0.82413576110143383</c:v>
                </c:pt>
                <c:pt idx="1514">
                  <c:v>0.84994322145114576</c:v>
                </c:pt>
                <c:pt idx="1515">
                  <c:v>0.85170619676063364</c:v>
                </c:pt>
                <c:pt idx="1516">
                  <c:v>0.83817040825523503</c:v>
                </c:pt>
                <c:pt idx="1517">
                  <c:v>0.83635712384040073</c:v>
                </c:pt>
                <c:pt idx="1518">
                  <c:v>0.83404641251896061</c:v>
                </c:pt>
                <c:pt idx="1519">
                  <c:v>0.83274236122384404</c:v>
                </c:pt>
                <c:pt idx="1520">
                  <c:v>0.82898243474706135</c:v>
                </c:pt>
                <c:pt idx="1521">
                  <c:v>0.82867008058985647</c:v>
                </c:pt>
                <c:pt idx="1522">
                  <c:v>0.829379953741887</c:v>
                </c:pt>
                <c:pt idx="1523">
                  <c:v>0.82465831069464168</c:v>
                </c:pt>
                <c:pt idx="1524">
                  <c:v>0.82635592595887397</c:v>
                </c:pt>
                <c:pt idx="1525">
                  <c:v>0.82321749567611158</c:v>
                </c:pt>
                <c:pt idx="1526">
                  <c:v>0.79878685362120383</c:v>
                </c:pt>
                <c:pt idx="1527">
                  <c:v>0.79966558448659564</c:v>
                </c:pt>
                <c:pt idx="1528">
                  <c:v>0.79893781319926749</c:v>
                </c:pt>
                <c:pt idx="1529">
                  <c:v>0.80067727963491908</c:v>
                </c:pt>
                <c:pt idx="1530">
                  <c:v>0.80567691626011395</c:v>
                </c:pt>
                <c:pt idx="1531">
                  <c:v>0.80942126459370545</c:v>
                </c:pt>
                <c:pt idx="1532">
                  <c:v>0.82159718590318909</c:v>
                </c:pt>
                <c:pt idx="1533">
                  <c:v>0.83036339582706897</c:v>
                </c:pt>
                <c:pt idx="1534">
                  <c:v>0.85932351850643629</c:v>
                </c:pt>
                <c:pt idx="1535">
                  <c:v>0.85558287578732017</c:v>
                </c:pt>
                <c:pt idx="1536">
                  <c:v>0.85628989974902459</c:v>
                </c:pt>
                <c:pt idx="1537">
                  <c:v>0.86388047057610173</c:v>
                </c:pt>
                <c:pt idx="1538">
                  <c:v>0.86352283918344386</c:v>
                </c:pt>
                <c:pt idx="1539">
                  <c:v>0.85975959642526323</c:v>
                </c:pt>
                <c:pt idx="1540">
                  <c:v>0.86814690294512187</c:v>
                </c:pt>
                <c:pt idx="1541">
                  <c:v>0.84620377465812291</c:v>
                </c:pt>
                <c:pt idx="1542">
                  <c:v>0.8469120053690935</c:v>
                </c:pt>
                <c:pt idx="1543">
                  <c:v>0.84738605873428108</c:v>
                </c:pt>
                <c:pt idx="1544">
                  <c:v>0.83848333817559306</c:v>
                </c:pt>
                <c:pt idx="1545">
                  <c:v>0.82899109358866785</c:v>
                </c:pt>
                <c:pt idx="1546">
                  <c:v>0.82759571414218158</c:v>
                </c:pt>
                <c:pt idx="1547">
                  <c:v>0.82807721419641567</c:v>
                </c:pt>
                <c:pt idx="1548">
                  <c:v>0.83029347867530101</c:v>
                </c:pt>
                <c:pt idx="1549">
                  <c:v>0.831416955782037</c:v>
                </c:pt>
                <c:pt idx="1550">
                  <c:v>0.8318020117158339</c:v>
                </c:pt>
                <c:pt idx="1551">
                  <c:v>0.83263648530480061</c:v>
                </c:pt>
                <c:pt idx="1552">
                  <c:v>0.83314332208706154</c:v>
                </c:pt>
                <c:pt idx="1553">
                  <c:v>0.83452207851488003</c:v>
                </c:pt>
                <c:pt idx="1554">
                  <c:v>0.83808971036429281</c:v>
                </c:pt>
                <c:pt idx="1555">
                  <c:v>0.83703082761016423</c:v>
                </c:pt>
                <c:pt idx="1556">
                  <c:v>0.84245165779616238</c:v>
                </c:pt>
                <c:pt idx="1557">
                  <c:v>0.84373233238654977</c:v>
                </c:pt>
                <c:pt idx="1558">
                  <c:v>0.84882375303487057</c:v>
                </c:pt>
                <c:pt idx="1559">
                  <c:v>0.85061235507872368</c:v>
                </c:pt>
                <c:pt idx="1560">
                  <c:v>0.85550470750042806</c:v>
                </c:pt>
                <c:pt idx="1561">
                  <c:v>0.85558809839817829</c:v>
                </c:pt>
                <c:pt idx="1562">
                  <c:v>0.85657678046138974</c:v>
                </c:pt>
                <c:pt idx="1563">
                  <c:v>0.86079840603938762</c:v>
                </c:pt>
                <c:pt idx="1564">
                  <c:v>0.85317597839858916</c:v>
                </c:pt>
                <c:pt idx="1565">
                  <c:v>0.85316546880388267</c:v>
                </c:pt>
                <c:pt idx="1566">
                  <c:v>0.83881697451860227</c:v>
                </c:pt>
                <c:pt idx="1567">
                  <c:v>0.83518817361296926</c:v>
                </c:pt>
                <c:pt idx="1568">
                  <c:v>0.83539697223272646</c:v>
                </c:pt>
                <c:pt idx="1569">
                  <c:v>0.83619669271771646</c:v>
                </c:pt>
                <c:pt idx="1570">
                  <c:v>0.83293885895450281</c:v>
                </c:pt>
                <c:pt idx="1571">
                  <c:v>0.83540817614513652</c:v>
                </c:pt>
                <c:pt idx="1572">
                  <c:v>0.83600283837132239</c:v>
                </c:pt>
                <c:pt idx="1573">
                  <c:v>0.83606570887051779</c:v>
                </c:pt>
                <c:pt idx="1574">
                  <c:v>0.83639161482498736</c:v>
                </c:pt>
                <c:pt idx="1575">
                  <c:v>0.8359868736401217</c:v>
                </c:pt>
                <c:pt idx="1576">
                  <c:v>0.83307229827214069</c:v>
                </c:pt>
                <c:pt idx="1577">
                  <c:v>0.83685269286937669</c:v>
                </c:pt>
                <c:pt idx="1578">
                  <c:v>0.83625405906428674</c:v>
                </c:pt>
                <c:pt idx="1579">
                  <c:v>0.84553582755725243</c:v>
                </c:pt>
                <c:pt idx="1580">
                  <c:v>0.84886714341190839</c:v>
                </c:pt>
                <c:pt idx="1581">
                  <c:v>0.84425041748031804</c:v>
                </c:pt>
                <c:pt idx="1582">
                  <c:v>0.84372014206295931</c:v>
                </c:pt>
                <c:pt idx="1583">
                  <c:v>0.8454049585363228</c:v>
                </c:pt>
                <c:pt idx="1584">
                  <c:v>0.84576535577474343</c:v>
                </c:pt>
                <c:pt idx="1585">
                  <c:v>0.85025185676699622</c:v>
                </c:pt>
                <c:pt idx="1586">
                  <c:v>0.84997462417890346</c:v>
                </c:pt>
                <c:pt idx="1587">
                  <c:v>0.84943950056275719</c:v>
                </c:pt>
                <c:pt idx="1588">
                  <c:v>0.85133878308999689</c:v>
                </c:pt>
                <c:pt idx="1589">
                  <c:v>0.86450245366646572</c:v>
                </c:pt>
                <c:pt idx="1590">
                  <c:v>0.8642416906367304</c:v>
                </c:pt>
                <c:pt idx="1591">
                  <c:v>0.86269012232725706</c:v>
                </c:pt>
                <c:pt idx="1592">
                  <c:v>0.85491958874120899</c:v>
                </c:pt>
                <c:pt idx="1593">
                  <c:v>0.85481308206904072</c:v>
                </c:pt>
                <c:pt idx="1594">
                  <c:v>0.85328315961203627</c:v>
                </c:pt>
                <c:pt idx="1595">
                  <c:v>0.84722616836548093</c:v>
                </c:pt>
                <c:pt idx="1596">
                  <c:v>0.8412276650439755</c:v>
                </c:pt>
                <c:pt idx="1597">
                  <c:v>0.81556451268429297</c:v>
                </c:pt>
                <c:pt idx="1598">
                  <c:v>0.8210653227885345</c:v>
                </c:pt>
                <c:pt idx="1599">
                  <c:v>0.81739430045803663</c:v>
                </c:pt>
                <c:pt idx="1600">
                  <c:v>0.81414375756222956</c:v>
                </c:pt>
                <c:pt idx="1601">
                  <c:v>0.81516239699677573</c:v>
                </c:pt>
                <c:pt idx="1602">
                  <c:v>0.81902521721856159</c:v>
                </c:pt>
                <c:pt idx="1603">
                  <c:v>0.8065618010408101</c:v>
                </c:pt>
                <c:pt idx="1604">
                  <c:v>0.8260090402782162</c:v>
                </c:pt>
                <c:pt idx="1605">
                  <c:v>0.82298855578309671</c:v>
                </c:pt>
                <c:pt idx="1606">
                  <c:v>0.82122906682843422</c:v>
                </c:pt>
                <c:pt idx="1607">
                  <c:v>0.83089712859639753</c:v>
                </c:pt>
                <c:pt idx="1608">
                  <c:v>0.83982742896155105</c:v>
                </c:pt>
                <c:pt idx="1609">
                  <c:v>0.84600842370443075</c:v>
                </c:pt>
                <c:pt idx="1610">
                  <c:v>0.84623161296432792</c:v>
                </c:pt>
                <c:pt idx="1611">
                  <c:v>0.85630081664457169</c:v>
                </c:pt>
                <c:pt idx="1612">
                  <c:v>0.85442282510619916</c:v>
                </c:pt>
                <c:pt idx="1613">
                  <c:v>0.85665184090876068</c:v>
                </c:pt>
                <c:pt idx="1614">
                  <c:v>0.86111614539640624</c:v>
                </c:pt>
                <c:pt idx="1615">
                  <c:v>0.86013410992931361</c:v>
                </c:pt>
                <c:pt idx="1616">
                  <c:v>0.85949258271229811</c:v>
                </c:pt>
                <c:pt idx="1617">
                  <c:v>0.85292833744134922</c:v>
                </c:pt>
                <c:pt idx="1618">
                  <c:v>0.8536689929314053</c:v>
                </c:pt>
                <c:pt idx="1619">
                  <c:v>0.8529182748659847</c:v>
                </c:pt>
                <c:pt idx="1620">
                  <c:v>0.8567418201347865</c:v>
                </c:pt>
                <c:pt idx="1621">
                  <c:v>0.82442387624322744</c:v>
                </c:pt>
                <c:pt idx="1622">
                  <c:v>0.8217315641766495</c:v>
                </c:pt>
                <c:pt idx="1623">
                  <c:v>0.7999027788329709</c:v>
                </c:pt>
                <c:pt idx="1624">
                  <c:v>0.80144385355725745</c:v>
                </c:pt>
                <c:pt idx="1625">
                  <c:v>0.81704526622759543</c:v>
                </c:pt>
                <c:pt idx="1626">
                  <c:v>0.81150934775847783</c:v>
                </c:pt>
                <c:pt idx="1627">
                  <c:v>0.81522601404507977</c:v>
                </c:pt>
                <c:pt idx="1628">
                  <c:v>0.83296243794116043</c:v>
                </c:pt>
                <c:pt idx="1629">
                  <c:v>0.84588486567544596</c:v>
                </c:pt>
                <c:pt idx="1630">
                  <c:v>0.84783426965404474</c:v>
                </c:pt>
                <c:pt idx="1631">
                  <c:v>0.84908150745410715</c:v>
                </c:pt>
                <c:pt idx="1632">
                  <c:v>0.84812924521248145</c:v>
                </c:pt>
                <c:pt idx="1633">
                  <c:v>0.82721754780221191</c:v>
                </c:pt>
                <c:pt idx="1634">
                  <c:v>0.82310546482361446</c:v>
                </c:pt>
                <c:pt idx="1635">
                  <c:v>0.81362050420357523</c:v>
                </c:pt>
                <c:pt idx="1636">
                  <c:v>0.80936736914824114</c:v>
                </c:pt>
                <c:pt idx="1637">
                  <c:v>0.81069392522942241</c:v>
                </c:pt>
                <c:pt idx="1638">
                  <c:v>0.82159696014024308</c:v>
                </c:pt>
                <c:pt idx="1639">
                  <c:v>0.81864866890563359</c:v>
                </c:pt>
                <c:pt idx="1640">
                  <c:v>0.80813890223600049</c:v>
                </c:pt>
                <c:pt idx="1641">
                  <c:v>0.80626110652603289</c:v>
                </c:pt>
                <c:pt idx="1642">
                  <c:v>0.80500744572269378</c:v>
                </c:pt>
                <c:pt idx="1643">
                  <c:v>0.81247353195492222</c:v>
                </c:pt>
                <c:pt idx="1644">
                  <c:v>0.81957025179265175</c:v>
                </c:pt>
                <c:pt idx="1645">
                  <c:v>0.82338072438406007</c:v>
                </c:pt>
                <c:pt idx="1646">
                  <c:v>0.81460543649666561</c:v>
                </c:pt>
                <c:pt idx="1647">
                  <c:v>0.81341724162487927</c:v>
                </c:pt>
                <c:pt idx="1648">
                  <c:v>0.7779237015282634</c:v>
                </c:pt>
                <c:pt idx="1649">
                  <c:v>0.80282076673372083</c:v>
                </c:pt>
                <c:pt idx="1650">
                  <c:v>0.80158582977554393</c:v>
                </c:pt>
                <c:pt idx="1651">
                  <c:v>0.80759127562310296</c:v>
                </c:pt>
                <c:pt idx="1652">
                  <c:v>0.79761750482977622</c:v>
                </c:pt>
                <c:pt idx="1653">
                  <c:v>0.80238233276096127</c:v>
                </c:pt>
                <c:pt idx="1654">
                  <c:v>0.80651568578895438</c:v>
                </c:pt>
                <c:pt idx="1655">
                  <c:v>0.81863338904402239</c:v>
                </c:pt>
                <c:pt idx="1656">
                  <c:v>0.81620697280182453</c:v>
                </c:pt>
                <c:pt idx="1657">
                  <c:v>0.81239946396797835</c:v>
                </c:pt>
                <c:pt idx="1658">
                  <c:v>0.81282875118472342</c:v>
                </c:pt>
                <c:pt idx="1659">
                  <c:v>0.81222541809975946</c:v>
                </c:pt>
                <c:pt idx="1660">
                  <c:v>0.81084529466226296</c:v>
                </c:pt>
                <c:pt idx="1661">
                  <c:v>0.8151020975224037</c:v>
                </c:pt>
                <c:pt idx="1662">
                  <c:v>0.81737165571933734</c:v>
                </c:pt>
                <c:pt idx="1663">
                  <c:v>0.81208283252287905</c:v>
                </c:pt>
                <c:pt idx="1664">
                  <c:v>0.81838073477552842</c:v>
                </c:pt>
                <c:pt idx="1665">
                  <c:v>0.81610052866456617</c:v>
                </c:pt>
                <c:pt idx="1666">
                  <c:v>0.81263340990042754</c:v>
                </c:pt>
                <c:pt idx="1667">
                  <c:v>0.81430637455605259</c:v>
                </c:pt>
                <c:pt idx="1668">
                  <c:v>0.82273679324075544</c:v>
                </c:pt>
                <c:pt idx="1669">
                  <c:v>0.82522424369109126</c:v>
                </c:pt>
                <c:pt idx="1670">
                  <c:v>0.82467724685416088</c:v>
                </c:pt>
                <c:pt idx="1671">
                  <c:v>0.83035990773528812</c:v>
                </c:pt>
                <c:pt idx="1672">
                  <c:v>0.82645061197898062</c:v>
                </c:pt>
                <c:pt idx="1673">
                  <c:v>0.82636333031522002</c:v>
                </c:pt>
                <c:pt idx="1674">
                  <c:v>0.82039154014253224</c:v>
                </c:pt>
                <c:pt idx="1675">
                  <c:v>0.82522632988034084</c:v>
                </c:pt>
                <c:pt idx="1676">
                  <c:v>0.82338338792593502</c:v>
                </c:pt>
                <c:pt idx="1677">
                  <c:v>0.8188256056515052</c:v>
                </c:pt>
                <c:pt idx="1678">
                  <c:v>0.81832262894530661</c:v>
                </c:pt>
                <c:pt idx="1679">
                  <c:v>0.82385294652094809</c:v>
                </c:pt>
                <c:pt idx="1680">
                  <c:v>0.82317523583533936</c:v>
                </c:pt>
                <c:pt idx="1681">
                  <c:v>0.82147348514755214</c:v>
                </c:pt>
                <c:pt idx="1682">
                  <c:v>0.82135858877833889</c:v>
                </c:pt>
                <c:pt idx="1683">
                  <c:v>0.8241038421482636</c:v>
                </c:pt>
                <c:pt idx="1684">
                  <c:v>0.82373219360349936</c:v>
                </c:pt>
                <c:pt idx="1685">
                  <c:v>0.82000610651916739</c:v>
                </c:pt>
                <c:pt idx="1686">
                  <c:v>0.82383066009535555</c:v>
                </c:pt>
                <c:pt idx="1687">
                  <c:v>0.82379736898586375</c:v>
                </c:pt>
                <c:pt idx="1688">
                  <c:v>0.81331776841822601</c:v>
                </c:pt>
                <c:pt idx="1689">
                  <c:v>0.81414082182056557</c:v>
                </c:pt>
                <c:pt idx="1690">
                  <c:v>0.8106288325685006</c:v>
                </c:pt>
                <c:pt idx="1691">
                  <c:v>0.79395951253931107</c:v>
                </c:pt>
                <c:pt idx="1692">
                  <c:v>0.79227214935799584</c:v>
                </c:pt>
                <c:pt idx="1693">
                  <c:v>0.79038234423050424</c:v>
                </c:pt>
                <c:pt idx="1694">
                  <c:v>0.78989223261603003</c:v>
                </c:pt>
                <c:pt idx="1696">
                  <c:v>0.78234741682419839</c:v>
                </c:pt>
                <c:pt idx="1697">
                  <c:v>0.80350989635483361</c:v>
                </c:pt>
                <c:pt idx="1698">
                  <c:v>0.79249066189606465</c:v>
                </c:pt>
                <c:pt idx="1699">
                  <c:v>0.80189641242323573</c:v>
                </c:pt>
                <c:pt idx="1700">
                  <c:v>0.80793775947538493</c:v>
                </c:pt>
                <c:pt idx="1701">
                  <c:v>0.80725563637420517</c:v>
                </c:pt>
                <c:pt idx="1702">
                  <c:v>0.80050850264157336</c:v>
                </c:pt>
                <c:pt idx="1703">
                  <c:v>0.79620723655085912</c:v>
                </c:pt>
                <c:pt idx="1704">
                  <c:v>0.79567874444381403</c:v>
                </c:pt>
                <c:pt idx="1705">
                  <c:v>0.79021026725458465</c:v>
                </c:pt>
                <c:pt idx="1706">
                  <c:v>0.78598790863977985</c:v>
                </c:pt>
                <c:pt idx="1707">
                  <c:v>0.77236612567048779</c:v>
                </c:pt>
                <c:pt idx="1708">
                  <c:v>0.76886301683335201</c:v>
                </c:pt>
                <c:pt idx="1709">
                  <c:v>0.76837683501596021</c:v>
                </c:pt>
                <c:pt idx="1710">
                  <c:v>0.77283805892381285</c:v>
                </c:pt>
                <c:pt idx="1711">
                  <c:v>0.77126952345204791</c:v>
                </c:pt>
                <c:pt idx="1712">
                  <c:v>0.81152292593653719</c:v>
                </c:pt>
                <c:pt idx="1713">
                  <c:v>0.7531602220470649</c:v>
                </c:pt>
                <c:pt idx="1714">
                  <c:v>0.75242337753362287</c:v>
                </c:pt>
                <c:pt idx="1715">
                  <c:v>0.75839307428862046</c:v>
                </c:pt>
                <c:pt idx="1716">
                  <c:v>0.77346167749659678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beta.SixtyForty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RISKSTATS!$G$2:$G$2199</c:f>
              <c:numCache>
                <c:formatCode>0.00</c:formatCode>
                <c:ptCount val="2198"/>
                <c:pt idx="62">
                  <c:v>0.41142898000809119</c:v>
                </c:pt>
                <c:pt idx="63">
                  <c:v>0.42059740005019802</c:v>
                </c:pt>
                <c:pt idx="64">
                  <c:v>0.42347440379965556</c:v>
                </c:pt>
                <c:pt idx="65">
                  <c:v>0.43750364461394359</c:v>
                </c:pt>
                <c:pt idx="66">
                  <c:v>0.43343387007545775</c:v>
                </c:pt>
                <c:pt idx="67">
                  <c:v>0.43449945186299954</c:v>
                </c:pt>
                <c:pt idx="68">
                  <c:v>0.43546712641431912</c:v>
                </c:pt>
                <c:pt idx="69">
                  <c:v>0.46711263924484897</c:v>
                </c:pt>
                <c:pt idx="70">
                  <c:v>0.46943886320484129</c:v>
                </c:pt>
                <c:pt idx="71">
                  <c:v>0.4813899404781764</c:v>
                </c:pt>
                <c:pt idx="72">
                  <c:v>0.48697451605551545</c:v>
                </c:pt>
                <c:pt idx="73">
                  <c:v>0.48948558268073517</c:v>
                </c:pt>
                <c:pt idx="74">
                  <c:v>0.49754566738710532</c:v>
                </c:pt>
                <c:pt idx="75">
                  <c:v>0.50689594912963343</c:v>
                </c:pt>
                <c:pt idx="76">
                  <c:v>0.49759829586841686</c:v>
                </c:pt>
                <c:pt idx="77">
                  <c:v>0.50366393483507477</c:v>
                </c:pt>
                <c:pt idx="78">
                  <c:v>0.48564611830794685</c:v>
                </c:pt>
                <c:pt idx="79">
                  <c:v>0.49227865633838669</c:v>
                </c:pt>
                <c:pt idx="80">
                  <c:v>0.49552817491921458</c:v>
                </c:pt>
                <c:pt idx="81">
                  <c:v>0.51987256532527171</c:v>
                </c:pt>
                <c:pt idx="82">
                  <c:v>0.49699133636407633</c:v>
                </c:pt>
                <c:pt idx="83">
                  <c:v>0.45934793934541579</c:v>
                </c:pt>
                <c:pt idx="84">
                  <c:v>0.45027462876600688</c:v>
                </c:pt>
                <c:pt idx="85">
                  <c:v>0.45105459941030102</c:v>
                </c:pt>
                <c:pt idx="86">
                  <c:v>0.45431181441279078</c:v>
                </c:pt>
                <c:pt idx="87">
                  <c:v>0.44035315511282608</c:v>
                </c:pt>
                <c:pt idx="88">
                  <c:v>0.44452629615631351</c:v>
                </c:pt>
                <c:pt idx="89">
                  <c:v>0.44105714037233629</c:v>
                </c:pt>
                <c:pt idx="90">
                  <c:v>0.43461119088442507</c:v>
                </c:pt>
                <c:pt idx="91">
                  <c:v>0.44856353519325343</c:v>
                </c:pt>
                <c:pt idx="92">
                  <c:v>0.44673855730229367</c:v>
                </c:pt>
                <c:pt idx="93">
                  <c:v>0.43442313911524782</c:v>
                </c:pt>
                <c:pt idx="94">
                  <c:v>0.43388017886025576</c:v>
                </c:pt>
                <c:pt idx="95">
                  <c:v>0.41994453299615403</c:v>
                </c:pt>
                <c:pt idx="96">
                  <c:v>0.41760532979137494</c:v>
                </c:pt>
                <c:pt idx="97">
                  <c:v>0.4242529661722203</c:v>
                </c:pt>
                <c:pt idx="98">
                  <c:v>0.42499846620863685</c:v>
                </c:pt>
                <c:pt idx="99">
                  <c:v>0.4252315578658814</c:v>
                </c:pt>
                <c:pt idx="100">
                  <c:v>0.42235540012503087</c:v>
                </c:pt>
                <c:pt idx="101">
                  <c:v>0.43645642639003568</c:v>
                </c:pt>
                <c:pt idx="102">
                  <c:v>0.43846060765055578</c:v>
                </c:pt>
                <c:pt idx="103">
                  <c:v>0.43298070448297077</c:v>
                </c:pt>
                <c:pt idx="104">
                  <c:v>0.43565561058673469</c:v>
                </c:pt>
                <c:pt idx="105">
                  <c:v>0.43194215089384053</c:v>
                </c:pt>
                <c:pt idx="106">
                  <c:v>0.43167517077279199</c:v>
                </c:pt>
                <c:pt idx="107">
                  <c:v>0.43149013605497566</c:v>
                </c:pt>
                <c:pt idx="108">
                  <c:v>0.43307884088142068</c:v>
                </c:pt>
                <c:pt idx="109">
                  <c:v>0.42780479763780771</c:v>
                </c:pt>
                <c:pt idx="110">
                  <c:v>0.41888791505215134</c:v>
                </c:pt>
                <c:pt idx="111">
                  <c:v>0.41401834322724612</c:v>
                </c:pt>
                <c:pt idx="112">
                  <c:v>0.41821410187263902</c:v>
                </c:pt>
                <c:pt idx="113">
                  <c:v>0.41547094071349416</c:v>
                </c:pt>
                <c:pt idx="114">
                  <c:v>0.41661568146089295</c:v>
                </c:pt>
                <c:pt idx="115">
                  <c:v>0.41049416079742596</c:v>
                </c:pt>
                <c:pt idx="116">
                  <c:v>0.41115270947685162</c:v>
                </c:pt>
                <c:pt idx="117">
                  <c:v>0.41290891087689841</c:v>
                </c:pt>
                <c:pt idx="118">
                  <c:v>0.41758473682278358</c:v>
                </c:pt>
                <c:pt idx="119">
                  <c:v>0.41169634817145967</c:v>
                </c:pt>
                <c:pt idx="120">
                  <c:v>0.41389682881645934</c:v>
                </c:pt>
                <c:pt idx="121">
                  <c:v>0.4102537274844511</c:v>
                </c:pt>
                <c:pt idx="122">
                  <c:v>0.4100325539879065</c:v>
                </c:pt>
                <c:pt idx="123">
                  <c:v>0.41336171671451455</c:v>
                </c:pt>
                <c:pt idx="124">
                  <c:v>0.40205197946283444</c:v>
                </c:pt>
                <c:pt idx="125">
                  <c:v>0.40958899221607942</c:v>
                </c:pt>
                <c:pt idx="126">
                  <c:v>0.41398344722019198</c:v>
                </c:pt>
                <c:pt idx="127">
                  <c:v>0.41026163558150852</c:v>
                </c:pt>
                <c:pt idx="128">
                  <c:v>0.41749891461324556</c:v>
                </c:pt>
                <c:pt idx="129">
                  <c:v>0.42100039560977509</c:v>
                </c:pt>
                <c:pt idx="130">
                  <c:v>0.41962704061789097</c:v>
                </c:pt>
                <c:pt idx="131">
                  <c:v>0.42346723470121145</c:v>
                </c:pt>
                <c:pt idx="132">
                  <c:v>0.42398201559022636</c:v>
                </c:pt>
                <c:pt idx="133">
                  <c:v>0.41776467389940375</c:v>
                </c:pt>
                <c:pt idx="134">
                  <c:v>0.4016875612289843</c:v>
                </c:pt>
                <c:pt idx="135">
                  <c:v>0.4004384643212423</c:v>
                </c:pt>
                <c:pt idx="136">
                  <c:v>0.41034431323805626</c:v>
                </c:pt>
                <c:pt idx="137">
                  <c:v>0.40236772221423811</c:v>
                </c:pt>
                <c:pt idx="138">
                  <c:v>0.3975121991858438</c:v>
                </c:pt>
                <c:pt idx="139">
                  <c:v>0.40730017541200542</c:v>
                </c:pt>
                <c:pt idx="140">
                  <c:v>0.42003501099788965</c:v>
                </c:pt>
                <c:pt idx="141">
                  <c:v>0.43143397939621725</c:v>
                </c:pt>
                <c:pt idx="142">
                  <c:v>0.42625762464944611</c:v>
                </c:pt>
                <c:pt idx="143">
                  <c:v>0.42022585476389046</c:v>
                </c:pt>
                <c:pt idx="144">
                  <c:v>0.37676106353287137</c:v>
                </c:pt>
                <c:pt idx="145">
                  <c:v>0.38146906645259776</c:v>
                </c:pt>
                <c:pt idx="146">
                  <c:v>0.41943961994166357</c:v>
                </c:pt>
                <c:pt idx="147">
                  <c:v>0.4036324094324249</c:v>
                </c:pt>
                <c:pt idx="148">
                  <c:v>0.40024447365959553</c:v>
                </c:pt>
                <c:pt idx="149">
                  <c:v>0.39667119717506799</c:v>
                </c:pt>
                <c:pt idx="150">
                  <c:v>0.4057017093289727</c:v>
                </c:pt>
                <c:pt idx="151">
                  <c:v>0.40783353799605843</c:v>
                </c:pt>
                <c:pt idx="152">
                  <c:v>0.40409751318747644</c:v>
                </c:pt>
                <c:pt idx="153">
                  <c:v>0.40401670630548442</c:v>
                </c:pt>
                <c:pt idx="154">
                  <c:v>0.36490768043412553</c:v>
                </c:pt>
                <c:pt idx="155">
                  <c:v>0.36225907827987697</c:v>
                </c:pt>
                <c:pt idx="156">
                  <c:v>0.36223511827745125</c:v>
                </c:pt>
                <c:pt idx="157">
                  <c:v>0.36366528653595814</c:v>
                </c:pt>
                <c:pt idx="158">
                  <c:v>0.36390015747344651</c:v>
                </c:pt>
                <c:pt idx="159">
                  <c:v>0.3642905645510805</c:v>
                </c:pt>
                <c:pt idx="160">
                  <c:v>0.35358079302722012</c:v>
                </c:pt>
                <c:pt idx="161">
                  <c:v>0.34637468763706836</c:v>
                </c:pt>
                <c:pt idx="162">
                  <c:v>0.34778072928337578</c:v>
                </c:pt>
                <c:pt idx="163">
                  <c:v>0.35176649169518542</c:v>
                </c:pt>
                <c:pt idx="164">
                  <c:v>0.32797823070876719</c:v>
                </c:pt>
                <c:pt idx="165">
                  <c:v>0.32447458831435144</c:v>
                </c:pt>
                <c:pt idx="166">
                  <c:v>0.33155915917949424</c:v>
                </c:pt>
                <c:pt idx="167">
                  <c:v>0.33331890060667607</c:v>
                </c:pt>
                <c:pt idx="168">
                  <c:v>0.33172311225357148</c:v>
                </c:pt>
                <c:pt idx="169">
                  <c:v>0.3337953676732815</c:v>
                </c:pt>
                <c:pt idx="170">
                  <c:v>0.33350366645372259</c:v>
                </c:pt>
                <c:pt idx="171">
                  <c:v>0.3301893136557838</c:v>
                </c:pt>
                <c:pt idx="172">
                  <c:v>0.32808917639012092</c:v>
                </c:pt>
                <c:pt idx="173">
                  <c:v>0.32472092207633863</c:v>
                </c:pt>
                <c:pt idx="174">
                  <c:v>0.32212519373431747</c:v>
                </c:pt>
                <c:pt idx="175">
                  <c:v>0.32026828058541729</c:v>
                </c:pt>
                <c:pt idx="176">
                  <c:v>0.31582150003226483</c:v>
                </c:pt>
                <c:pt idx="177">
                  <c:v>0.32061129687772671</c:v>
                </c:pt>
                <c:pt idx="178">
                  <c:v>0.31323277337377525</c:v>
                </c:pt>
                <c:pt idx="179">
                  <c:v>0.31294841341070351</c:v>
                </c:pt>
                <c:pt idx="180">
                  <c:v>0.31236753792989996</c:v>
                </c:pt>
                <c:pt idx="181">
                  <c:v>0.31136756449414932</c:v>
                </c:pt>
                <c:pt idx="182">
                  <c:v>0.31039820754225794</c:v>
                </c:pt>
                <c:pt idx="183">
                  <c:v>0.31056991241555609</c:v>
                </c:pt>
                <c:pt idx="184">
                  <c:v>0.31096183498782298</c:v>
                </c:pt>
                <c:pt idx="185">
                  <c:v>0.31178689391752856</c:v>
                </c:pt>
                <c:pt idx="186">
                  <c:v>0.31473590563384746</c:v>
                </c:pt>
                <c:pt idx="187">
                  <c:v>0.32661154355697175</c:v>
                </c:pt>
                <c:pt idx="188">
                  <c:v>0.31713418124778026</c:v>
                </c:pt>
                <c:pt idx="189">
                  <c:v>0.30312682703509397</c:v>
                </c:pt>
                <c:pt idx="190">
                  <c:v>0.30493028836806996</c:v>
                </c:pt>
                <c:pt idx="191">
                  <c:v>0.30944768952337948</c:v>
                </c:pt>
                <c:pt idx="192">
                  <c:v>0.30664054070048524</c:v>
                </c:pt>
                <c:pt idx="193">
                  <c:v>0.30594355717082156</c:v>
                </c:pt>
                <c:pt idx="194">
                  <c:v>0.30259210097156364</c:v>
                </c:pt>
                <c:pt idx="195">
                  <c:v>0.30109143964430113</c:v>
                </c:pt>
                <c:pt idx="196">
                  <c:v>0.31424857042991733</c:v>
                </c:pt>
                <c:pt idx="197">
                  <c:v>0.31681102640783576</c:v>
                </c:pt>
                <c:pt idx="198">
                  <c:v>0.32390094424280813</c:v>
                </c:pt>
                <c:pt idx="199">
                  <c:v>0.31179799171883188</c:v>
                </c:pt>
                <c:pt idx="200">
                  <c:v>0.30638364827260828</c:v>
                </c:pt>
                <c:pt idx="201">
                  <c:v>0.29951454013405215</c:v>
                </c:pt>
                <c:pt idx="202">
                  <c:v>0.30029409478811553</c:v>
                </c:pt>
                <c:pt idx="203">
                  <c:v>0.31489997068035402</c:v>
                </c:pt>
                <c:pt idx="204">
                  <c:v>0.31615468999922103</c:v>
                </c:pt>
                <c:pt idx="205">
                  <c:v>0.30642863567312317</c:v>
                </c:pt>
                <c:pt idx="206">
                  <c:v>0.31371853150058127</c:v>
                </c:pt>
                <c:pt idx="207">
                  <c:v>0.33178582462643286</c:v>
                </c:pt>
                <c:pt idx="208">
                  <c:v>0.36107803492361473</c:v>
                </c:pt>
                <c:pt idx="209">
                  <c:v>0.37374836698448127</c:v>
                </c:pt>
                <c:pt idx="210">
                  <c:v>0.43845251648845007</c:v>
                </c:pt>
                <c:pt idx="211">
                  <c:v>0.42988298458778212</c:v>
                </c:pt>
                <c:pt idx="212">
                  <c:v>0.38299065030392077</c:v>
                </c:pt>
                <c:pt idx="213">
                  <c:v>0.38192321089154818</c:v>
                </c:pt>
                <c:pt idx="214">
                  <c:v>0.38458026217202046</c:v>
                </c:pt>
                <c:pt idx="215">
                  <c:v>0.38403222055080644</c:v>
                </c:pt>
                <c:pt idx="216">
                  <c:v>0.38997345200842981</c:v>
                </c:pt>
                <c:pt idx="217">
                  <c:v>0.40550138047782003</c:v>
                </c:pt>
                <c:pt idx="218">
                  <c:v>0.39773063805634162</c:v>
                </c:pt>
                <c:pt idx="219">
                  <c:v>0.40457806951748437</c:v>
                </c:pt>
                <c:pt idx="220">
                  <c:v>0.41027855026389615</c:v>
                </c:pt>
                <c:pt idx="221">
                  <c:v>0.40198358567914272</c:v>
                </c:pt>
                <c:pt idx="222">
                  <c:v>0.40029641387855019</c:v>
                </c:pt>
                <c:pt idx="223">
                  <c:v>0.40368302090841779</c:v>
                </c:pt>
                <c:pt idx="224">
                  <c:v>0.39854983414831802</c:v>
                </c:pt>
                <c:pt idx="225">
                  <c:v>0.39227914300940475</c:v>
                </c:pt>
                <c:pt idx="226">
                  <c:v>0.3927646726411172</c:v>
                </c:pt>
                <c:pt idx="227">
                  <c:v>0.39081259566075749</c:v>
                </c:pt>
                <c:pt idx="228">
                  <c:v>0.38044833331793981</c:v>
                </c:pt>
                <c:pt idx="229">
                  <c:v>0.38288764337848763</c:v>
                </c:pt>
                <c:pt idx="230">
                  <c:v>0.37277046103807077</c:v>
                </c:pt>
                <c:pt idx="231">
                  <c:v>0.37403401453823198</c:v>
                </c:pt>
                <c:pt idx="232">
                  <c:v>0.36826443816686422</c:v>
                </c:pt>
                <c:pt idx="233">
                  <c:v>0.36748538160724414</c:v>
                </c:pt>
                <c:pt idx="234">
                  <c:v>0.36093007556970291</c:v>
                </c:pt>
                <c:pt idx="235">
                  <c:v>0.36179956802787611</c:v>
                </c:pt>
                <c:pt idx="236">
                  <c:v>0.36193982435564681</c:v>
                </c:pt>
                <c:pt idx="237">
                  <c:v>0.36110723128343841</c:v>
                </c:pt>
                <c:pt idx="238">
                  <c:v>0.35938950392604829</c:v>
                </c:pt>
                <c:pt idx="239">
                  <c:v>0.3596861190073059</c:v>
                </c:pt>
                <c:pt idx="240">
                  <c:v>0.35902974849675334</c:v>
                </c:pt>
                <c:pt idx="241">
                  <c:v>0.35965057537035239</c:v>
                </c:pt>
                <c:pt idx="242">
                  <c:v>0.36001545669294382</c:v>
                </c:pt>
                <c:pt idx="243">
                  <c:v>0.36060855552159327</c:v>
                </c:pt>
                <c:pt idx="244">
                  <c:v>0.3585325997186033</c:v>
                </c:pt>
                <c:pt idx="245">
                  <c:v>0.35855992795910829</c:v>
                </c:pt>
                <c:pt idx="246">
                  <c:v>0.35766078250685945</c:v>
                </c:pt>
                <c:pt idx="247">
                  <c:v>0.35862089755193705</c:v>
                </c:pt>
                <c:pt idx="248">
                  <c:v>0.35608299993774584</c:v>
                </c:pt>
                <c:pt idx="249">
                  <c:v>0.35450445413692711</c:v>
                </c:pt>
                <c:pt idx="250">
                  <c:v>0.35470611460357243</c:v>
                </c:pt>
                <c:pt idx="251">
                  <c:v>0.3525607748037326</c:v>
                </c:pt>
                <c:pt idx="252">
                  <c:v>0.33790990520758968</c:v>
                </c:pt>
                <c:pt idx="253">
                  <c:v>0.34071607661601211</c:v>
                </c:pt>
                <c:pt idx="254">
                  <c:v>0.33898365226458665</c:v>
                </c:pt>
                <c:pt idx="255">
                  <c:v>0.33891792472762639</c:v>
                </c:pt>
                <c:pt idx="256">
                  <c:v>0.3435372022470764</c:v>
                </c:pt>
                <c:pt idx="257">
                  <c:v>0.34189306291458338</c:v>
                </c:pt>
                <c:pt idx="258">
                  <c:v>0.34170406591898767</c:v>
                </c:pt>
                <c:pt idx="259">
                  <c:v>0.33474210694612622</c:v>
                </c:pt>
                <c:pt idx="260">
                  <c:v>0.33369248765590159</c:v>
                </c:pt>
                <c:pt idx="261">
                  <c:v>0.33110628405428644</c:v>
                </c:pt>
                <c:pt idx="262">
                  <c:v>0.33017375209715782</c:v>
                </c:pt>
                <c:pt idx="263">
                  <c:v>0.3308568392604519</c:v>
                </c:pt>
                <c:pt idx="264">
                  <c:v>0.33019349327977376</c:v>
                </c:pt>
                <c:pt idx="265">
                  <c:v>0.33202658404674162</c:v>
                </c:pt>
                <c:pt idx="266">
                  <c:v>0.32965314188606482</c:v>
                </c:pt>
                <c:pt idx="267">
                  <c:v>0.32895458155945939</c:v>
                </c:pt>
                <c:pt idx="268">
                  <c:v>0.32948143592376189</c:v>
                </c:pt>
                <c:pt idx="269">
                  <c:v>0.33112002203147417</c:v>
                </c:pt>
                <c:pt idx="270">
                  <c:v>0.32264582655898716</c:v>
                </c:pt>
                <c:pt idx="271">
                  <c:v>0.31538785883177245</c:v>
                </c:pt>
                <c:pt idx="272">
                  <c:v>0.31508507258518625</c:v>
                </c:pt>
                <c:pt idx="273">
                  <c:v>0.29858516354237064</c:v>
                </c:pt>
                <c:pt idx="274">
                  <c:v>0.29954547083317806</c:v>
                </c:pt>
                <c:pt idx="275">
                  <c:v>0.30596712826302541</c:v>
                </c:pt>
                <c:pt idx="276">
                  <c:v>0.30665239722574616</c:v>
                </c:pt>
                <c:pt idx="277">
                  <c:v>0.30281569174401884</c:v>
                </c:pt>
                <c:pt idx="278">
                  <c:v>0.30310558979924418</c:v>
                </c:pt>
                <c:pt idx="279">
                  <c:v>0.29975528932737716</c:v>
                </c:pt>
                <c:pt idx="280">
                  <c:v>0.30007736147629122</c:v>
                </c:pt>
                <c:pt idx="281">
                  <c:v>0.30314224236623749</c:v>
                </c:pt>
                <c:pt idx="282">
                  <c:v>0.29990724988027373</c:v>
                </c:pt>
                <c:pt idx="283">
                  <c:v>0.28309550919503468</c:v>
                </c:pt>
                <c:pt idx="284">
                  <c:v>0.28797486072879541</c:v>
                </c:pt>
                <c:pt idx="285">
                  <c:v>0.28579649836793025</c:v>
                </c:pt>
                <c:pt idx="286">
                  <c:v>0.28953211956188624</c:v>
                </c:pt>
                <c:pt idx="287">
                  <c:v>0.29260360769476651</c:v>
                </c:pt>
                <c:pt idx="288">
                  <c:v>0.28669666519518405</c:v>
                </c:pt>
                <c:pt idx="289">
                  <c:v>0.28710745809330263</c:v>
                </c:pt>
                <c:pt idx="290">
                  <c:v>0.28395356340898437</c:v>
                </c:pt>
                <c:pt idx="291">
                  <c:v>0.28847671051106211</c:v>
                </c:pt>
                <c:pt idx="292">
                  <c:v>0.2887699970691387</c:v>
                </c:pt>
                <c:pt idx="293">
                  <c:v>0.29316766487894397</c:v>
                </c:pt>
                <c:pt idx="294">
                  <c:v>0.29328611736370669</c:v>
                </c:pt>
                <c:pt idx="295">
                  <c:v>0.30119312693756967</c:v>
                </c:pt>
                <c:pt idx="296">
                  <c:v>0.30022166216391732</c:v>
                </c:pt>
                <c:pt idx="297">
                  <c:v>0.30371528064945791</c:v>
                </c:pt>
                <c:pt idx="298">
                  <c:v>0.3022516337558746</c:v>
                </c:pt>
                <c:pt idx="299">
                  <c:v>0.30349240034729041</c:v>
                </c:pt>
                <c:pt idx="300">
                  <c:v>0.30383499477870229</c:v>
                </c:pt>
                <c:pt idx="301">
                  <c:v>0.30403644186768369</c:v>
                </c:pt>
                <c:pt idx="302">
                  <c:v>0.3034414321805069</c:v>
                </c:pt>
                <c:pt idx="303">
                  <c:v>0.30339422906674074</c:v>
                </c:pt>
                <c:pt idx="304">
                  <c:v>0.30336529472105683</c:v>
                </c:pt>
                <c:pt idx="305">
                  <c:v>0.29915417421950491</c:v>
                </c:pt>
                <c:pt idx="306">
                  <c:v>0.29840430304093341</c:v>
                </c:pt>
                <c:pt idx="307">
                  <c:v>0.29962125408621687</c:v>
                </c:pt>
                <c:pt idx="308">
                  <c:v>0.30479221080879765</c:v>
                </c:pt>
                <c:pt idx="309">
                  <c:v>0.3042282324823038</c:v>
                </c:pt>
                <c:pt idx="310">
                  <c:v>0.29118563813212006</c:v>
                </c:pt>
                <c:pt idx="311">
                  <c:v>0.29515979109611135</c:v>
                </c:pt>
                <c:pt idx="312">
                  <c:v>0.29166860727989052</c:v>
                </c:pt>
                <c:pt idx="313">
                  <c:v>0.28965710444507625</c:v>
                </c:pt>
                <c:pt idx="314">
                  <c:v>0.29013474878678858</c:v>
                </c:pt>
                <c:pt idx="315">
                  <c:v>0.32067479921286107</c:v>
                </c:pt>
                <c:pt idx="316">
                  <c:v>0.31671474723652787</c:v>
                </c:pt>
                <c:pt idx="317">
                  <c:v>0.3165461041870008</c:v>
                </c:pt>
                <c:pt idx="318">
                  <c:v>0.31589026866339454</c:v>
                </c:pt>
                <c:pt idx="319">
                  <c:v>0.30971494142700451</c:v>
                </c:pt>
                <c:pt idx="320">
                  <c:v>0.31326446399700808</c:v>
                </c:pt>
                <c:pt idx="321">
                  <c:v>0.31357386076740212</c:v>
                </c:pt>
                <c:pt idx="322">
                  <c:v>0.32176721206786046</c:v>
                </c:pt>
                <c:pt idx="323">
                  <c:v>0.31974149634434468</c:v>
                </c:pt>
                <c:pt idx="324">
                  <c:v>0.32707814559647941</c:v>
                </c:pt>
                <c:pt idx="325">
                  <c:v>0.32854768642913468</c:v>
                </c:pt>
                <c:pt idx="326">
                  <c:v>0.3311454388223497</c:v>
                </c:pt>
                <c:pt idx="327">
                  <c:v>0.33055069359748535</c:v>
                </c:pt>
                <c:pt idx="328">
                  <c:v>0.32866870315165125</c:v>
                </c:pt>
                <c:pt idx="329">
                  <c:v>0.3277082198187129</c:v>
                </c:pt>
                <c:pt idx="330">
                  <c:v>0.32652547878547977</c:v>
                </c:pt>
                <c:pt idx="331">
                  <c:v>0.32577383746163824</c:v>
                </c:pt>
                <c:pt idx="332">
                  <c:v>0.32549949133473255</c:v>
                </c:pt>
                <c:pt idx="333">
                  <c:v>0.34716359652058898</c:v>
                </c:pt>
                <c:pt idx="334">
                  <c:v>0.34988684961247868</c:v>
                </c:pt>
                <c:pt idx="335">
                  <c:v>0.34693847352836099</c:v>
                </c:pt>
                <c:pt idx="336">
                  <c:v>0.35363831689478159</c:v>
                </c:pt>
                <c:pt idx="337">
                  <c:v>0.35347534085471261</c:v>
                </c:pt>
                <c:pt idx="338">
                  <c:v>0.35456383003858577</c:v>
                </c:pt>
                <c:pt idx="339">
                  <c:v>0.34717387676120076</c:v>
                </c:pt>
                <c:pt idx="340">
                  <c:v>0.34897983951254086</c:v>
                </c:pt>
                <c:pt idx="341">
                  <c:v>0.36097891951588484</c:v>
                </c:pt>
                <c:pt idx="342">
                  <c:v>0.35635894177219696</c:v>
                </c:pt>
                <c:pt idx="343">
                  <c:v>0.36738925137202466</c:v>
                </c:pt>
                <c:pt idx="344">
                  <c:v>0.36956232688972357</c:v>
                </c:pt>
                <c:pt idx="345">
                  <c:v>0.36697229564792466</c:v>
                </c:pt>
                <c:pt idx="346">
                  <c:v>0.36740474357362601</c:v>
                </c:pt>
                <c:pt idx="347">
                  <c:v>0.36303165307259772</c:v>
                </c:pt>
                <c:pt idx="348">
                  <c:v>0.38404339062624698</c:v>
                </c:pt>
                <c:pt idx="349">
                  <c:v>0.38145978118362056</c:v>
                </c:pt>
                <c:pt idx="350">
                  <c:v>0.38115142094677384</c:v>
                </c:pt>
                <c:pt idx="351">
                  <c:v>0.38580138382817686</c:v>
                </c:pt>
                <c:pt idx="352">
                  <c:v>0.38846612184189994</c:v>
                </c:pt>
                <c:pt idx="353">
                  <c:v>0.39021775454025676</c:v>
                </c:pt>
                <c:pt idx="354">
                  <c:v>0.39290614000480772</c:v>
                </c:pt>
                <c:pt idx="355">
                  <c:v>0.40782422833300969</c:v>
                </c:pt>
                <c:pt idx="356">
                  <c:v>0.4059786854374316</c:v>
                </c:pt>
                <c:pt idx="357">
                  <c:v>0.39682257519372249</c:v>
                </c:pt>
                <c:pt idx="358">
                  <c:v>0.39208914254767524</c:v>
                </c:pt>
                <c:pt idx="359">
                  <c:v>0.39345608387881481</c:v>
                </c:pt>
                <c:pt idx="360">
                  <c:v>0.39393033588642695</c:v>
                </c:pt>
                <c:pt idx="361">
                  <c:v>0.39550270453044767</c:v>
                </c:pt>
                <c:pt idx="362">
                  <c:v>0.39397885191549298</c:v>
                </c:pt>
                <c:pt idx="363">
                  <c:v>0.38930222514851431</c:v>
                </c:pt>
                <c:pt idx="364">
                  <c:v>0.38717229331847686</c:v>
                </c:pt>
                <c:pt idx="365">
                  <c:v>0.387404288922997</c:v>
                </c:pt>
                <c:pt idx="366">
                  <c:v>0.3874464600569929</c:v>
                </c:pt>
                <c:pt idx="367">
                  <c:v>0.39788104855041145</c:v>
                </c:pt>
                <c:pt idx="368">
                  <c:v>0.39884331814049673</c:v>
                </c:pt>
                <c:pt idx="369">
                  <c:v>0.39918624406827502</c:v>
                </c:pt>
                <c:pt idx="370">
                  <c:v>0.39821399153367426</c:v>
                </c:pt>
                <c:pt idx="371">
                  <c:v>0.39980452563927937</c:v>
                </c:pt>
                <c:pt idx="372">
                  <c:v>0.40142151158173955</c:v>
                </c:pt>
                <c:pt idx="373">
                  <c:v>0.404308076964489</c:v>
                </c:pt>
                <c:pt idx="374">
                  <c:v>0.40554193473536343</c:v>
                </c:pt>
                <c:pt idx="375">
                  <c:v>0.41010485995737078</c:v>
                </c:pt>
                <c:pt idx="376">
                  <c:v>0.41068817562564724</c:v>
                </c:pt>
                <c:pt idx="377">
                  <c:v>0.41583259325630062</c:v>
                </c:pt>
                <c:pt idx="378">
                  <c:v>0.42241973888958956</c:v>
                </c:pt>
                <c:pt idx="379">
                  <c:v>0.42245204624912575</c:v>
                </c:pt>
                <c:pt idx="380">
                  <c:v>0.42284673196314432</c:v>
                </c:pt>
                <c:pt idx="381">
                  <c:v>0.42631997090621354</c:v>
                </c:pt>
                <c:pt idx="382">
                  <c:v>0.42529869947351795</c:v>
                </c:pt>
                <c:pt idx="383">
                  <c:v>0.41938378713070257</c:v>
                </c:pt>
                <c:pt idx="384">
                  <c:v>0.4189847963126142</c:v>
                </c:pt>
                <c:pt idx="385">
                  <c:v>0.41852161535823623</c:v>
                </c:pt>
                <c:pt idx="386">
                  <c:v>0.45518419118316605</c:v>
                </c:pt>
                <c:pt idx="387">
                  <c:v>0.4542149275586298</c:v>
                </c:pt>
                <c:pt idx="388">
                  <c:v>0.45578205830394969</c:v>
                </c:pt>
                <c:pt idx="389">
                  <c:v>0.45830232294053319</c:v>
                </c:pt>
                <c:pt idx="390">
                  <c:v>0.45763716122159237</c:v>
                </c:pt>
                <c:pt idx="391">
                  <c:v>0.45856513472578331</c:v>
                </c:pt>
                <c:pt idx="392">
                  <c:v>0.45821661429682009</c:v>
                </c:pt>
                <c:pt idx="393">
                  <c:v>0.4734252627401464</c:v>
                </c:pt>
                <c:pt idx="394">
                  <c:v>0.47786233196938926</c:v>
                </c:pt>
                <c:pt idx="395">
                  <c:v>0.48432062796651609</c:v>
                </c:pt>
                <c:pt idx="396">
                  <c:v>0.48204543964005903</c:v>
                </c:pt>
                <c:pt idx="397">
                  <c:v>0.48211918673039583</c:v>
                </c:pt>
                <c:pt idx="398">
                  <c:v>0.4831860063248084</c:v>
                </c:pt>
                <c:pt idx="399">
                  <c:v>0.49559697978425088</c:v>
                </c:pt>
                <c:pt idx="400">
                  <c:v>0.49716440605644519</c:v>
                </c:pt>
                <c:pt idx="401">
                  <c:v>0.50089881242463186</c:v>
                </c:pt>
                <c:pt idx="402">
                  <c:v>0.51851767546775673</c:v>
                </c:pt>
                <c:pt idx="403">
                  <c:v>0.51887641355983261</c:v>
                </c:pt>
                <c:pt idx="404">
                  <c:v>0.51313407739574113</c:v>
                </c:pt>
                <c:pt idx="405">
                  <c:v>0.52718540023540816</c:v>
                </c:pt>
                <c:pt idx="406">
                  <c:v>0.52472010143592895</c:v>
                </c:pt>
                <c:pt idx="407">
                  <c:v>0.52417801451883472</c:v>
                </c:pt>
                <c:pt idx="408">
                  <c:v>0.5453523444339522</c:v>
                </c:pt>
                <c:pt idx="409">
                  <c:v>0.55997969589239072</c:v>
                </c:pt>
                <c:pt idx="410">
                  <c:v>0.56842587138025635</c:v>
                </c:pt>
                <c:pt idx="411">
                  <c:v>0.56102687219008707</c:v>
                </c:pt>
                <c:pt idx="412">
                  <c:v>0.55237641984342345</c:v>
                </c:pt>
                <c:pt idx="413">
                  <c:v>0.55409909773047572</c:v>
                </c:pt>
                <c:pt idx="414">
                  <c:v>0.54069137216040242</c:v>
                </c:pt>
                <c:pt idx="415">
                  <c:v>0.53733611954431515</c:v>
                </c:pt>
                <c:pt idx="416">
                  <c:v>0.54876730724326683</c:v>
                </c:pt>
                <c:pt idx="417">
                  <c:v>0.54746489457325787</c:v>
                </c:pt>
                <c:pt idx="418">
                  <c:v>0.56142335526306586</c:v>
                </c:pt>
                <c:pt idx="419">
                  <c:v>0.55654619573813369</c:v>
                </c:pt>
                <c:pt idx="420">
                  <c:v>0.56672628820386273</c:v>
                </c:pt>
                <c:pt idx="421">
                  <c:v>0.57813231710270441</c:v>
                </c:pt>
                <c:pt idx="422">
                  <c:v>0.57115811652187498</c:v>
                </c:pt>
                <c:pt idx="423">
                  <c:v>0.57562103891616268</c:v>
                </c:pt>
                <c:pt idx="424">
                  <c:v>0.56440049100035317</c:v>
                </c:pt>
                <c:pt idx="425">
                  <c:v>0.54484024147806365</c:v>
                </c:pt>
                <c:pt idx="426">
                  <c:v>0.53888701452254473</c:v>
                </c:pt>
                <c:pt idx="427">
                  <c:v>0.54583351836674632</c:v>
                </c:pt>
                <c:pt idx="428">
                  <c:v>0.54774320123172204</c:v>
                </c:pt>
                <c:pt idx="429">
                  <c:v>0.55025452820492649</c:v>
                </c:pt>
                <c:pt idx="430">
                  <c:v>0.54615780852715679</c:v>
                </c:pt>
                <c:pt idx="431">
                  <c:v>0.5427812387813773</c:v>
                </c:pt>
                <c:pt idx="432">
                  <c:v>0.54288884032121199</c:v>
                </c:pt>
                <c:pt idx="433">
                  <c:v>0.54168130766302469</c:v>
                </c:pt>
                <c:pt idx="434">
                  <c:v>0.54025715614959569</c:v>
                </c:pt>
                <c:pt idx="435">
                  <c:v>0.53435240718513122</c:v>
                </c:pt>
                <c:pt idx="436">
                  <c:v>0.534169021786707</c:v>
                </c:pt>
                <c:pt idx="437">
                  <c:v>0.53425144242287892</c:v>
                </c:pt>
                <c:pt idx="438">
                  <c:v>0.53341121759057297</c:v>
                </c:pt>
                <c:pt idx="439">
                  <c:v>0.53316675196988417</c:v>
                </c:pt>
                <c:pt idx="440">
                  <c:v>0.53290592294187755</c:v>
                </c:pt>
                <c:pt idx="441">
                  <c:v>0.5335617934520055</c:v>
                </c:pt>
                <c:pt idx="442">
                  <c:v>0.53517534516186838</c:v>
                </c:pt>
                <c:pt idx="443">
                  <c:v>0.53635519263159448</c:v>
                </c:pt>
                <c:pt idx="444">
                  <c:v>0.541453966718629</c:v>
                </c:pt>
                <c:pt idx="445">
                  <c:v>0.54186866628284003</c:v>
                </c:pt>
                <c:pt idx="446">
                  <c:v>0.54208555539768066</c:v>
                </c:pt>
                <c:pt idx="447">
                  <c:v>0.54235675239582737</c:v>
                </c:pt>
                <c:pt idx="448">
                  <c:v>0.54514490139881988</c:v>
                </c:pt>
                <c:pt idx="449">
                  <c:v>0.52284608930751242</c:v>
                </c:pt>
                <c:pt idx="450">
                  <c:v>0.51701388584457664</c:v>
                </c:pt>
                <c:pt idx="451">
                  <c:v>0.51949679408200755</c:v>
                </c:pt>
                <c:pt idx="452">
                  <c:v>0.51834573297764508</c:v>
                </c:pt>
                <c:pt idx="453">
                  <c:v>0.51294864154934439</c:v>
                </c:pt>
                <c:pt idx="454">
                  <c:v>0.51230392578617467</c:v>
                </c:pt>
                <c:pt idx="455">
                  <c:v>0.50935719075938446</c:v>
                </c:pt>
                <c:pt idx="456">
                  <c:v>0.50483963340226101</c:v>
                </c:pt>
                <c:pt idx="457">
                  <c:v>0.50065586915760196</c:v>
                </c:pt>
                <c:pt idx="458">
                  <c:v>0.49565582599489405</c:v>
                </c:pt>
                <c:pt idx="459">
                  <c:v>0.50191552562182451</c:v>
                </c:pt>
                <c:pt idx="460">
                  <c:v>0.48802577071376474</c:v>
                </c:pt>
                <c:pt idx="461">
                  <c:v>0.48781595047424287</c:v>
                </c:pt>
                <c:pt idx="462">
                  <c:v>0.48391665805089795</c:v>
                </c:pt>
                <c:pt idx="463">
                  <c:v>0.48647735213062326</c:v>
                </c:pt>
                <c:pt idx="464">
                  <c:v>0.47662517586060998</c:v>
                </c:pt>
                <c:pt idx="465">
                  <c:v>0.47625255826326679</c:v>
                </c:pt>
                <c:pt idx="466">
                  <c:v>0.47273739197925363</c:v>
                </c:pt>
                <c:pt idx="467">
                  <c:v>0.47066519464839307</c:v>
                </c:pt>
                <c:pt idx="468">
                  <c:v>0.46769106789425952</c:v>
                </c:pt>
                <c:pt idx="469">
                  <c:v>0.46468388064633043</c:v>
                </c:pt>
                <c:pt idx="470">
                  <c:v>0.46367557729181952</c:v>
                </c:pt>
                <c:pt idx="471">
                  <c:v>0.45946288661699647</c:v>
                </c:pt>
                <c:pt idx="472">
                  <c:v>0.44828509599852356</c:v>
                </c:pt>
                <c:pt idx="473">
                  <c:v>0.44162925501839945</c:v>
                </c:pt>
                <c:pt idx="474">
                  <c:v>0.44193629531184508</c:v>
                </c:pt>
                <c:pt idx="475">
                  <c:v>0.44364314059533727</c:v>
                </c:pt>
                <c:pt idx="476">
                  <c:v>0.44471311177207257</c:v>
                </c:pt>
                <c:pt idx="477">
                  <c:v>0.44264574288018194</c:v>
                </c:pt>
                <c:pt idx="478">
                  <c:v>0.42475629900810097</c:v>
                </c:pt>
                <c:pt idx="479">
                  <c:v>0.421878110658367</c:v>
                </c:pt>
                <c:pt idx="480">
                  <c:v>0.42279659608719616</c:v>
                </c:pt>
                <c:pt idx="481">
                  <c:v>0.41246298941221549</c:v>
                </c:pt>
                <c:pt idx="482">
                  <c:v>0.41245849620718272</c:v>
                </c:pt>
                <c:pt idx="483">
                  <c:v>0.41441034099724444</c:v>
                </c:pt>
                <c:pt idx="484">
                  <c:v>0.39216298805569672</c:v>
                </c:pt>
                <c:pt idx="485">
                  <c:v>0.38606319010026691</c:v>
                </c:pt>
                <c:pt idx="486">
                  <c:v>0.38164748515254698</c:v>
                </c:pt>
                <c:pt idx="487">
                  <c:v>0.38332519316349345</c:v>
                </c:pt>
                <c:pt idx="488">
                  <c:v>0.38918485482762927</c:v>
                </c:pt>
                <c:pt idx="489">
                  <c:v>0.39351434506816796</c:v>
                </c:pt>
                <c:pt idx="490">
                  <c:v>0.38888428246582346</c:v>
                </c:pt>
                <c:pt idx="491">
                  <c:v>0.37304326826449419</c:v>
                </c:pt>
                <c:pt idx="492">
                  <c:v>0.38394553648634311</c:v>
                </c:pt>
                <c:pt idx="493">
                  <c:v>0.38168204191133737</c:v>
                </c:pt>
                <c:pt idx="494">
                  <c:v>0.37709279823093156</c:v>
                </c:pt>
                <c:pt idx="495">
                  <c:v>0.37637405398385687</c:v>
                </c:pt>
                <c:pt idx="496">
                  <c:v>0.37863768447145613</c:v>
                </c:pt>
                <c:pt idx="497">
                  <c:v>0.37970148445030805</c:v>
                </c:pt>
                <c:pt idx="498">
                  <c:v>0.38023033574923421</c:v>
                </c:pt>
                <c:pt idx="499">
                  <c:v>0.38492026231392601</c:v>
                </c:pt>
                <c:pt idx="500">
                  <c:v>0.39336272455670429</c:v>
                </c:pt>
                <c:pt idx="501">
                  <c:v>0.39343094238550969</c:v>
                </c:pt>
                <c:pt idx="502">
                  <c:v>0.39359208850570943</c:v>
                </c:pt>
                <c:pt idx="503">
                  <c:v>0.39602929008186077</c:v>
                </c:pt>
                <c:pt idx="504">
                  <c:v>0.39574306473169235</c:v>
                </c:pt>
                <c:pt idx="505">
                  <c:v>0.39914014046110291</c:v>
                </c:pt>
                <c:pt idx="506">
                  <c:v>0.39848330153787426</c:v>
                </c:pt>
                <c:pt idx="507">
                  <c:v>0.39247705603150068</c:v>
                </c:pt>
                <c:pt idx="508">
                  <c:v>0.39222933846657543</c:v>
                </c:pt>
                <c:pt idx="509">
                  <c:v>0.39353338280877215</c:v>
                </c:pt>
                <c:pt idx="510">
                  <c:v>0.39857839539884105</c:v>
                </c:pt>
                <c:pt idx="511">
                  <c:v>0.3849823895985573</c:v>
                </c:pt>
                <c:pt idx="512">
                  <c:v>0.3878179870818374</c:v>
                </c:pt>
                <c:pt idx="513">
                  <c:v>0.38812794008283619</c:v>
                </c:pt>
                <c:pt idx="514">
                  <c:v>0.38599313817587577</c:v>
                </c:pt>
                <c:pt idx="515">
                  <c:v>0.3861766736540948</c:v>
                </c:pt>
                <c:pt idx="516">
                  <c:v>0.38866335359303161</c:v>
                </c:pt>
                <c:pt idx="517">
                  <c:v>0.38447400551185401</c:v>
                </c:pt>
                <c:pt idx="518">
                  <c:v>0.38676381415246069</c:v>
                </c:pt>
                <c:pt idx="519">
                  <c:v>0.38599372551826205</c:v>
                </c:pt>
                <c:pt idx="520">
                  <c:v>0.38604833838822433</c:v>
                </c:pt>
                <c:pt idx="521">
                  <c:v>0.39458990945014005</c:v>
                </c:pt>
                <c:pt idx="522">
                  <c:v>0.38696217138399019</c:v>
                </c:pt>
                <c:pt idx="523">
                  <c:v>0.39053117923352215</c:v>
                </c:pt>
                <c:pt idx="524">
                  <c:v>0.39254673330729967</c:v>
                </c:pt>
                <c:pt idx="525">
                  <c:v>0.4039030468619072</c:v>
                </c:pt>
                <c:pt idx="526">
                  <c:v>0.37922930962427248</c:v>
                </c:pt>
                <c:pt idx="527">
                  <c:v>0.36706613792719378</c:v>
                </c:pt>
                <c:pt idx="528">
                  <c:v>0.36614613217306258</c:v>
                </c:pt>
                <c:pt idx="529">
                  <c:v>0.3672894267715226</c:v>
                </c:pt>
                <c:pt idx="530">
                  <c:v>0.35995269724191764</c:v>
                </c:pt>
                <c:pt idx="531">
                  <c:v>0.36076219074774701</c:v>
                </c:pt>
                <c:pt idx="532">
                  <c:v>0.35948137298665972</c:v>
                </c:pt>
                <c:pt idx="533">
                  <c:v>0.35931098414289847</c:v>
                </c:pt>
                <c:pt idx="534">
                  <c:v>0.35777777627133861</c:v>
                </c:pt>
                <c:pt idx="535">
                  <c:v>0.35671088405686874</c:v>
                </c:pt>
                <c:pt idx="536">
                  <c:v>0.34891020648188137</c:v>
                </c:pt>
                <c:pt idx="537">
                  <c:v>0.34882967985856361</c:v>
                </c:pt>
                <c:pt idx="538">
                  <c:v>0.34884663680801248</c:v>
                </c:pt>
                <c:pt idx="539">
                  <c:v>0.34932754541072591</c:v>
                </c:pt>
                <c:pt idx="540">
                  <c:v>0.35276294326697133</c:v>
                </c:pt>
                <c:pt idx="541">
                  <c:v>0.35379107442122287</c:v>
                </c:pt>
                <c:pt idx="542">
                  <c:v>0.35414455983952392</c:v>
                </c:pt>
                <c:pt idx="543">
                  <c:v>0.35403426092376072</c:v>
                </c:pt>
                <c:pt idx="544">
                  <c:v>0.35183718429432936</c:v>
                </c:pt>
                <c:pt idx="545">
                  <c:v>0.35234427642481669</c:v>
                </c:pt>
                <c:pt idx="546">
                  <c:v>0.35282380722653101</c:v>
                </c:pt>
                <c:pt idx="547">
                  <c:v>0.35186124988773632</c:v>
                </c:pt>
                <c:pt idx="548">
                  <c:v>0.34988221985151419</c:v>
                </c:pt>
                <c:pt idx="549">
                  <c:v>0.34946975483316672</c:v>
                </c:pt>
                <c:pt idx="550">
                  <c:v>0.34977534682854211</c:v>
                </c:pt>
                <c:pt idx="551">
                  <c:v>0.35062260262013756</c:v>
                </c:pt>
                <c:pt idx="552">
                  <c:v>0.34947122258339985</c:v>
                </c:pt>
                <c:pt idx="553">
                  <c:v>0.34906652598335763</c:v>
                </c:pt>
                <c:pt idx="554">
                  <c:v>0.34948406228797729</c:v>
                </c:pt>
                <c:pt idx="555">
                  <c:v>0.34727698163577658</c:v>
                </c:pt>
                <c:pt idx="556">
                  <c:v>0.34528378226151263</c:v>
                </c:pt>
                <c:pt idx="557">
                  <c:v>0.34435771262885972</c:v>
                </c:pt>
                <c:pt idx="558">
                  <c:v>0.3447241773960486</c:v>
                </c:pt>
                <c:pt idx="559">
                  <c:v>0.34133919165853005</c:v>
                </c:pt>
                <c:pt idx="560">
                  <c:v>0.34092737644845722</c:v>
                </c:pt>
                <c:pt idx="561">
                  <c:v>0.34041377138232048</c:v>
                </c:pt>
                <c:pt idx="562">
                  <c:v>0.33840535715877734</c:v>
                </c:pt>
                <c:pt idx="563">
                  <c:v>0.33397143367501581</c:v>
                </c:pt>
                <c:pt idx="564">
                  <c:v>0.33740545361751734</c:v>
                </c:pt>
                <c:pt idx="565">
                  <c:v>0.33454569424298342</c:v>
                </c:pt>
                <c:pt idx="566">
                  <c:v>0.3326947583980045</c:v>
                </c:pt>
                <c:pt idx="567">
                  <c:v>0.33162555237334307</c:v>
                </c:pt>
                <c:pt idx="568">
                  <c:v>0.33051889922215449</c:v>
                </c:pt>
                <c:pt idx="569">
                  <c:v>0.33105498482717244</c:v>
                </c:pt>
                <c:pt idx="570">
                  <c:v>0.33251041456152181</c:v>
                </c:pt>
                <c:pt idx="571">
                  <c:v>0.33257143454978949</c:v>
                </c:pt>
                <c:pt idx="572">
                  <c:v>0.33111078038146941</c:v>
                </c:pt>
                <c:pt idx="573">
                  <c:v>0.32943961689016138</c:v>
                </c:pt>
                <c:pt idx="574">
                  <c:v>0.32864877026006106</c:v>
                </c:pt>
                <c:pt idx="575">
                  <c:v>0.32748664182785192</c:v>
                </c:pt>
                <c:pt idx="576">
                  <c:v>0.32704069257621976</c:v>
                </c:pt>
                <c:pt idx="577">
                  <c:v>0.32618724730266085</c:v>
                </c:pt>
                <c:pt idx="578">
                  <c:v>0.32606824118045175</c:v>
                </c:pt>
                <c:pt idx="579">
                  <c:v>0.32446067063915174</c:v>
                </c:pt>
                <c:pt idx="580">
                  <c:v>0.32403409525107596</c:v>
                </c:pt>
                <c:pt idx="581">
                  <c:v>0.32600863071321995</c:v>
                </c:pt>
                <c:pt idx="582">
                  <c:v>0.32606837824239188</c:v>
                </c:pt>
                <c:pt idx="583">
                  <c:v>0.32743537541378431</c:v>
                </c:pt>
                <c:pt idx="584">
                  <c:v>0.32736076297535083</c:v>
                </c:pt>
                <c:pt idx="585">
                  <c:v>0.32988235804969934</c:v>
                </c:pt>
                <c:pt idx="586">
                  <c:v>0.32642680798220919</c:v>
                </c:pt>
                <c:pt idx="587">
                  <c:v>0.32509041887193701</c:v>
                </c:pt>
                <c:pt idx="588">
                  <c:v>0.30840725567236771</c:v>
                </c:pt>
                <c:pt idx="589">
                  <c:v>0.3112413264547586</c:v>
                </c:pt>
                <c:pt idx="590">
                  <c:v>0.31549959311831133</c:v>
                </c:pt>
                <c:pt idx="591">
                  <c:v>0.31235173285060691</c:v>
                </c:pt>
                <c:pt idx="592">
                  <c:v>0.30974500790007919</c:v>
                </c:pt>
                <c:pt idx="593">
                  <c:v>0.31473683450784523</c:v>
                </c:pt>
                <c:pt idx="594">
                  <c:v>0.31087928860341618</c:v>
                </c:pt>
                <c:pt idx="595">
                  <c:v>0.31207180476925228</c:v>
                </c:pt>
                <c:pt idx="596">
                  <c:v>0.30584443928158167</c:v>
                </c:pt>
                <c:pt idx="597">
                  <c:v>0.31167960839482395</c:v>
                </c:pt>
                <c:pt idx="598">
                  <c:v>0.31159425738804652</c:v>
                </c:pt>
                <c:pt idx="599">
                  <c:v>0.32013666481891639</c:v>
                </c:pt>
                <c:pt idx="600">
                  <c:v>0.32008151397473872</c:v>
                </c:pt>
                <c:pt idx="601">
                  <c:v>0.31882557185101157</c:v>
                </c:pt>
                <c:pt idx="602">
                  <c:v>0.31732210129727373</c:v>
                </c:pt>
                <c:pt idx="603">
                  <c:v>0.30832246420628107</c:v>
                </c:pt>
                <c:pt idx="604">
                  <c:v>0.30861048817809517</c:v>
                </c:pt>
                <c:pt idx="605">
                  <c:v>0.30907781338140494</c:v>
                </c:pt>
                <c:pt idx="606">
                  <c:v>0.30795586720204415</c:v>
                </c:pt>
                <c:pt idx="607">
                  <c:v>0.30870085975042816</c:v>
                </c:pt>
                <c:pt idx="608">
                  <c:v>0.30730524385083896</c:v>
                </c:pt>
                <c:pt idx="609">
                  <c:v>0.30552500122527465</c:v>
                </c:pt>
                <c:pt idx="610">
                  <c:v>0.30810882720351257</c:v>
                </c:pt>
                <c:pt idx="611">
                  <c:v>0.31069513450053204</c:v>
                </c:pt>
                <c:pt idx="612">
                  <c:v>0.31088823141634525</c:v>
                </c:pt>
                <c:pt idx="613">
                  <c:v>0.31148029668219901</c:v>
                </c:pt>
                <c:pt idx="614">
                  <c:v>0.31131767404047761</c:v>
                </c:pt>
                <c:pt idx="615">
                  <c:v>0.31453456786204587</c:v>
                </c:pt>
                <c:pt idx="616">
                  <c:v>0.31618191892940306</c:v>
                </c:pt>
                <c:pt idx="617">
                  <c:v>0.31453415272100477</c:v>
                </c:pt>
                <c:pt idx="618">
                  <c:v>0.31447149184796575</c:v>
                </c:pt>
                <c:pt idx="619">
                  <c:v>0.31625339704525152</c:v>
                </c:pt>
                <c:pt idx="620">
                  <c:v>0.31355196858421874</c:v>
                </c:pt>
                <c:pt idx="621">
                  <c:v>0.3132896555946319</c:v>
                </c:pt>
                <c:pt idx="622">
                  <c:v>0.31770849965145875</c:v>
                </c:pt>
                <c:pt idx="623">
                  <c:v>0.31811411781550702</c:v>
                </c:pt>
                <c:pt idx="624">
                  <c:v>0.31662302274324844</c:v>
                </c:pt>
                <c:pt idx="625">
                  <c:v>0.31849574354028465</c:v>
                </c:pt>
                <c:pt idx="626">
                  <c:v>0.32018655593578749</c:v>
                </c:pt>
                <c:pt idx="627">
                  <c:v>0.3102322214454325</c:v>
                </c:pt>
                <c:pt idx="628">
                  <c:v>0.3155730276122703</c:v>
                </c:pt>
                <c:pt idx="629">
                  <c:v>0.3178892084919156</c:v>
                </c:pt>
                <c:pt idx="630">
                  <c:v>0.32090771900617571</c:v>
                </c:pt>
                <c:pt idx="631">
                  <c:v>0.32050627240867613</c:v>
                </c:pt>
                <c:pt idx="632">
                  <c:v>0.32180392143606346</c:v>
                </c:pt>
                <c:pt idx="633">
                  <c:v>0.31957705842780626</c:v>
                </c:pt>
                <c:pt idx="634">
                  <c:v>0.31927483937356466</c:v>
                </c:pt>
                <c:pt idx="635">
                  <c:v>0.32162316940472424</c:v>
                </c:pt>
                <c:pt idx="636">
                  <c:v>0.32266766172335953</c:v>
                </c:pt>
                <c:pt idx="637">
                  <c:v>0.3261798924214227</c:v>
                </c:pt>
                <c:pt idx="638">
                  <c:v>0.32853181682997518</c:v>
                </c:pt>
                <c:pt idx="639">
                  <c:v>0.32853186430614534</c:v>
                </c:pt>
                <c:pt idx="640">
                  <c:v>0.33044367942023534</c:v>
                </c:pt>
                <c:pt idx="641">
                  <c:v>0.33178576686785005</c:v>
                </c:pt>
                <c:pt idx="642">
                  <c:v>0.33480339994649128</c:v>
                </c:pt>
                <c:pt idx="643">
                  <c:v>0.33625954072793052</c:v>
                </c:pt>
                <c:pt idx="644">
                  <c:v>0.33485681323062594</c:v>
                </c:pt>
                <c:pt idx="645">
                  <c:v>0.33765936636586452</c:v>
                </c:pt>
                <c:pt idx="646">
                  <c:v>0.3317176577910792</c:v>
                </c:pt>
                <c:pt idx="647">
                  <c:v>0.3221224089340311</c:v>
                </c:pt>
                <c:pt idx="648">
                  <c:v>0.31810469126299984</c:v>
                </c:pt>
                <c:pt idx="649">
                  <c:v>0.32044398257304585</c:v>
                </c:pt>
                <c:pt idx="650">
                  <c:v>0.32186378205714394</c:v>
                </c:pt>
                <c:pt idx="651">
                  <c:v>0.32261620024638238</c:v>
                </c:pt>
                <c:pt idx="652">
                  <c:v>0.32395492126603015</c:v>
                </c:pt>
                <c:pt idx="653">
                  <c:v>0.32242888206838832</c:v>
                </c:pt>
                <c:pt idx="654">
                  <c:v>0.3218674922820593</c:v>
                </c:pt>
                <c:pt idx="655">
                  <c:v>0.32432263529151806</c:v>
                </c:pt>
                <c:pt idx="656">
                  <c:v>0.3241499680330257</c:v>
                </c:pt>
                <c:pt idx="657">
                  <c:v>0.33184226455720839</c:v>
                </c:pt>
                <c:pt idx="658">
                  <c:v>0.32862775958028206</c:v>
                </c:pt>
                <c:pt idx="659">
                  <c:v>0.32932800652687066</c:v>
                </c:pt>
                <c:pt idx="660">
                  <c:v>0.31686671952272066</c:v>
                </c:pt>
                <c:pt idx="661">
                  <c:v>0.31616111892436571</c:v>
                </c:pt>
                <c:pt idx="662">
                  <c:v>0.30877269728885659</c:v>
                </c:pt>
                <c:pt idx="663">
                  <c:v>0.30769874308244294</c:v>
                </c:pt>
                <c:pt idx="664">
                  <c:v>0.3102365284072216</c:v>
                </c:pt>
                <c:pt idx="665">
                  <c:v>0.3105819450372489</c:v>
                </c:pt>
                <c:pt idx="666">
                  <c:v>0.34293505393856338</c:v>
                </c:pt>
                <c:pt idx="667">
                  <c:v>0.34756913945764195</c:v>
                </c:pt>
                <c:pt idx="668">
                  <c:v>0.36051609921777655</c:v>
                </c:pt>
                <c:pt idx="669">
                  <c:v>0.37055233532992565</c:v>
                </c:pt>
                <c:pt idx="670">
                  <c:v>0.37621323098474163</c:v>
                </c:pt>
                <c:pt idx="671">
                  <c:v>0.37998431795899296</c:v>
                </c:pt>
                <c:pt idx="672">
                  <c:v>0.38744098327637222</c:v>
                </c:pt>
                <c:pt idx="673">
                  <c:v>0.38294958439766813</c:v>
                </c:pt>
                <c:pt idx="674">
                  <c:v>0.38024273852949969</c:v>
                </c:pt>
                <c:pt idx="675">
                  <c:v>0.38426283698328462</c:v>
                </c:pt>
                <c:pt idx="676">
                  <c:v>0.37815658808532876</c:v>
                </c:pt>
                <c:pt idx="677">
                  <c:v>0.37752421554875271</c:v>
                </c:pt>
                <c:pt idx="678">
                  <c:v>0.38132991236308333</c:v>
                </c:pt>
                <c:pt idx="679">
                  <c:v>0.37723497623644309</c:v>
                </c:pt>
                <c:pt idx="680">
                  <c:v>0.42126232836882921</c:v>
                </c:pt>
                <c:pt idx="681">
                  <c:v>0.42186370402254686</c:v>
                </c:pt>
                <c:pt idx="682">
                  <c:v>0.41094779306147861</c:v>
                </c:pt>
                <c:pt idx="683">
                  <c:v>0.42386495069280217</c:v>
                </c:pt>
                <c:pt idx="684">
                  <c:v>0.42793022464453506</c:v>
                </c:pt>
                <c:pt idx="685">
                  <c:v>0.42994323734689827</c:v>
                </c:pt>
                <c:pt idx="686">
                  <c:v>0.43094420132058536</c:v>
                </c:pt>
                <c:pt idx="687">
                  <c:v>0.44293147643894842</c:v>
                </c:pt>
                <c:pt idx="688">
                  <c:v>0.44701505586250079</c:v>
                </c:pt>
                <c:pt idx="689">
                  <c:v>0.46819319387297909</c:v>
                </c:pt>
                <c:pt idx="690">
                  <c:v>0.46802741762737354</c:v>
                </c:pt>
                <c:pt idx="691">
                  <c:v>0.47439923002755074</c:v>
                </c:pt>
                <c:pt idx="692">
                  <c:v>0.46248994705428387</c:v>
                </c:pt>
                <c:pt idx="693">
                  <c:v>0.46206111237437802</c:v>
                </c:pt>
                <c:pt idx="694">
                  <c:v>0.44709623028729956</c:v>
                </c:pt>
                <c:pt idx="695">
                  <c:v>0.4446320600651521</c:v>
                </c:pt>
                <c:pt idx="696">
                  <c:v>0.4477042932683673</c:v>
                </c:pt>
                <c:pt idx="697">
                  <c:v>0.43381044608980868</c:v>
                </c:pt>
                <c:pt idx="698">
                  <c:v>0.43405722444091649</c:v>
                </c:pt>
                <c:pt idx="699">
                  <c:v>0.42659640584424818</c:v>
                </c:pt>
                <c:pt idx="700">
                  <c:v>0.42602799766315286</c:v>
                </c:pt>
                <c:pt idx="701">
                  <c:v>0.42512921883005145</c:v>
                </c:pt>
                <c:pt idx="702">
                  <c:v>0.42464476272197482</c:v>
                </c:pt>
                <c:pt idx="703">
                  <c:v>0.41751093697803437</c:v>
                </c:pt>
                <c:pt idx="704">
                  <c:v>0.41508514225056348</c:v>
                </c:pt>
                <c:pt idx="705">
                  <c:v>0.41784891726151191</c:v>
                </c:pt>
                <c:pt idx="706">
                  <c:v>0.41706229971845171</c:v>
                </c:pt>
                <c:pt idx="707">
                  <c:v>0.41904510662558409</c:v>
                </c:pt>
                <c:pt idx="708">
                  <c:v>0.41088508032963228</c:v>
                </c:pt>
                <c:pt idx="709">
                  <c:v>0.41026780142003944</c:v>
                </c:pt>
                <c:pt idx="710">
                  <c:v>0.39353281701726278</c:v>
                </c:pt>
                <c:pt idx="711">
                  <c:v>0.39364567551441459</c:v>
                </c:pt>
                <c:pt idx="712">
                  <c:v>0.38979336928900304</c:v>
                </c:pt>
                <c:pt idx="713">
                  <c:v>0.38485759486507093</c:v>
                </c:pt>
                <c:pt idx="714">
                  <c:v>0.3853485717713408</c:v>
                </c:pt>
                <c:pt idx="715">
                  <c:v>0.38143969241075165</c:v>
                </c:pt>
                <c:pt idx="716">
                  <c:v>0.39001725012219313</c:v>
                </c:pt>
                <c:pt idx="717">
                  <c:v>0.38817173322873616</c:v>
                </c:pt>
                <c:pt idx="718">
                  <c:v>0.39350327457773709</c:v>
                </c:pt>
                <c:pt idx="719">
                  <c:v>0.40234825688762443</c:v>
                </c:pt>
                <c:pt idx="720">
                  <c:v>0.40895235396936547</c:v>
                </c:pt>
                <c:pt idx="721">
                  <c:v>0.4035967933623692</c:v>
                </c:pt>
                <c:pt idx="722">
                  <c:v>0.40467339206017522</c:v>
                </c:pt>
                <c:pt idx="723">
                  <c:v>0.40312121401442047</c:v>
                </c:pt>
                <c:pt idx="724">
                  <c:v>0.40304617166649703</c:v>
                </c:pt>
                <c:pt idx="725">
                  <c:v>0.40262153423412894</c:v>
                </c:pt>
                <c:pt idx="726">
                  <c:v>0.39669062490676493</c:v>
                </c:pt>
                <c:pt idx="727">
                  <c:v>0.39063716514100938</c:v>
                </c:pt>
                <c:pt idx="728">
                  <c:v>0.38861072525588713</c:v>
                </c:pt>
                <c:pt idx="729">
                  <c:v>0.38933955781126456</c:v>
                </c:pt>
                <c:pt idx="730">
                  <c:v>0.38876042851328524</c:v>
                </c:pt>
                <c:pt idx="731">
                  <c:v>0.38462680284928658</c:v>
                </c:pt>
                <c:pt idx="732">
                  <c:v>0.36525553772385622</c:v>
                </c:pt>
                <c:pt idx="733">
                  <c:v>0.35825578556387722</c:v>
                </c:pt>
                <c:pt idx="734">
                  <c:v>0.3522062390722458</c:v>
                </c:pt>
                <c:pt idx="735">
                  <c:v>0.35346121691390364</c:v>
                </c:pt>
                <c:pt idx="736">
                  <c:v>0.34667861931786309</c:v>
                </c:pt>
                <c:pt idx="737">
                  <c:v>0.3480473367099185</c:v>
                </c:pt>
                <c:pt idx="738">
                  <c:v>0.3421895812005552</c:v>
                </c:pt>
                <c:pt idx="739">
                  <c:v>0.34149715805491676</c:v>
                </c:pt>
                <c:pt idx="740">
                  <c:v>0.33977429147061466</c:v>
                </c:pt>
                <c:pt idx="741">
                  <c:v>0.34275076789674103</c:v>
                </c:pt>
                <c:pt idx="742">
                  <c:v>0.3422628179204486</c:v>
                </c:pt>
                <c:pt idx="743">
                  <c:v>0.34689220794053016</c:v>
                </c:pt>
                <c:pt idx="744">
                  <c:v>0.34439824185719053</c:v>
                </c:pt>
                <c:pt idx="745">
                  <c:v>0.34117671676768813</c:v>
                </c:pt>
                <c:pt idx="746">
                  <c:v>0.34191486685844485</c:v>
                </c:pt>
                <c:pt idx="747">
                  <c:v>0.34539840047484199</c:v>
                </c:pt>
                <c:pt idx="748">
                  <c:v>0.34539282127507487</c:v>
                </c:pt>
                <c:pt idx="749">
                  <c:v>0.34082724404842674</c:v>
                </c:pt>
                <c:pt idx="750">
                  <c:v>0.34137065797214022</c:v>
                </c:pt>
                <c:pt idx="751">
                  <c:v>0.34584582018181809</c:v>
                </c:pt>
                <c:pt idx="752">
                  <c:v>0.33820046791089842</c:v>
                </c:pt>
                <c:pt idx="753">
                  <c:v>0.33825656053019376</c:v>
                </c:pt>
                <c:pt idx="754">
                  <c:v>0.33440011895737454</c:v>
                </c:pt>
                <c:pt idx="755">
                  <c:v>0.33145843406330988</c:v>
                </c:pt>
                <c:pt idx="756">
                  <c:v>0.33171986806170284</c:v>
                </c:pt>
                <c:pt idx="757">
                  <c:v>0.33275043673485522</c:v>
                </c:pt>
                <c:pt idx="758">
                  <c:v>0.32573044820679453</c:v>
                </c:pt>
                <c:pt idx="759">
                  <c:v>0.32591416161575865</c:v>
                </c:pt>
                <c:pt idx="760">
                  <c:v>0.32716236199059878</c:v>
                </c:pt>
                <c:pt idx="761">
                  <c:v>0.3248141814702401</c:v>
                </c:pt>
                <c:pt idx="762">
                  <c:v>0.32767856754282942</c:v>
                </c:pt>
                <c:pt idx="763">
                  <c:v>0.32736700335383945</c:v>
                </c:pt>
                <c:pt idx="764">
                  <c:v>0.32692662486691426</c:v>
                </c:pt>
                <c:pt idx="765">
                  <c:v>0.32470194248680923</c:v>
                </c:pt>
                <c:pt idx="766">
                  <c:v>0.32682043851707071</c:v>
                </c:pt>
                <c:pt idx="767">
                  <c:v>0.31726766798160577</c:v>
                </c:pt>
                <c:pt idx="768">
                  <c:v>0.31615198695771196</c:v>
                </c:pt>
                <c:pt idx="769">
                  <c:v>0.31618030088841115</c:v>
                </c:pt>
                <c:pt idx="770">
                  <c:v>0.31321781228594936</c:v>
                </c:pt>
                <c:pt idx="771">
                  <c:v>0.31442338364186478</c:v>
                </c:pt>
                <c:pt idx="772">
                  <c:v>0.3132034302684864</c:v>
                </c:pt>
                <c:pt idx="773">
                  <c:v>0.31467188957732017</c:v>
                </c:pt>
                <c:pt idx="774">
                  <c:v>0.31723648558155532</c:v>
                </c:pt>
                <c:pt idx="775">
                  <c:v>0.31920856013700372</c:v>
                </c:pt>
                <c:pt idx="776">
                  <c:v>0.32076220832745855</c:v>
                </c:pt>
                <c:pt idx="777">
                  <c:v>0.32035345637840779</c:v>
                </c:pt>
                <c:pt idx="778">
                  <c:v>0.31941752585029559</c:v>
                </c:pt>
                <c:pt idx="779">
                  <c:v>0.31523021307174309</c:v>
                </c:pt>
                <c:pt idx="780">
                  <c:v>0.31552935198797188</c:v>
                </c:pt>
                <c:pt idx="781">
                  <c:v>0.31346099962417057</c:v>
                </c:pt>
                <c:pt idx="782">
                  <c:v>0.30451191032369351</c:v>
                </c:pt>
                <c:pt idx="783">
                  <c:v>0.298411304179451</c:v>
                </c:pt>
                <c:pt idx="784">
                  <c:v>0.29765624218325992</c:v>
                </c:pt>
                <c:pt idx="785">
                  <c:v>0.29527998694589713</c:v>
                </c:pt>
                <c:pt idx="786">
                  <c:v>0.29479869212065557</c:v>
                </c:pt>
                <c:pt idx="787">
                  <c:v>0.29086251303475141</c:v>
                </c:pt>
                <c:pt idx="788">
                  <c:v>0.28940695027890884</c:v>
                </c:pt>
                <c:pt idx="789">
                  <c:v>0.29232632746236836</c:v>
                </c:pt>
                <c:pt idx="790">
                  <c:v>0.29279697064781784</c:v>
                </c:pt>
                <c:pt idx="791">
                  <c:v>0.29221584081785246</c:v>
                </c:pt>
                <c:pt idx="792">
                  <c:v>0.27866674927031421</c:v>
                </c:pt>
                <c:pt idx="793">
                  <c:v>0.27831982708066993</c:v>
                </c:pt>
                <c:pt idx="794">
                  <c:v>0.27545664407669102</c:v>
                </c:pt>
                <c:pt idx="795">
                  <c:v>0.28025977335839208</c:v>
                </c:pt>
                <c:pt idx="796">
                  <c:v>0.2781586761724032</c:v>
                </c:pt>
                <c:pt idx="797">
                  <c:v>0.28064846170077395</c:v>
                </c:pt>
                <c:pt idx="798">
                  <c:v>0.27495067140276241</c:v>
                </c:pt>
                <c:pt idx="799">
                  <c:v>0.27802106738596993</c:v>
                </c:pt>
                <c:pt idx="800">
                  <c:v>0.27773827617211633</c:v>
                </c:pt>
                <c:pt idx="801">
                  <c:v>0.28605969964628225</c:v>
                </c:pt>
                <c:pt idx="802">
                  <c:v>0.28676480949239513</c:v>
                </c:pt>
                <c:pt idx="803">
                  <c:v>0.2877233199419203</c:v>
                </c:pt>
                <c:pt idx="804">
                  <c:v>0.28452653192138599</c:v>
                </c:pt>
                <c:pt idx="805">
                  <c:v>0.28482126984489003</c:v>
                </c:pt>
                <c:pt idx="806">
                  <c:v>0.26195708381977612</c:v>
                </c:pt>
                <c:pt idx="807">
                  <c:v>0.26362034495790648</c:v>
                </c:pt>
                <c:pt idx="808">
                  <c:v>0.25884277945721895</c:v>
                </c:pt>
                <c:pt idx="809">
                  <c:v>0.26666913056659075</c:v>
                </c:pt>
                <c:pt idx="810">
                  <c:v>0.26506598556166144</c:v>
                </c:pt>
                <c:pt idx="811">
                  <c:v>0.26683825855008775</c:v>
                </c:pt>
                <c:pt idx="812">
                  <c:v>0.26727259075387988</c:v>
                </c:pt>
                <c:pt idx="813">
                  <c:v>0.26426294855815985</c:v>
                </c:pt>
                <c:pt idx="814">
                  <c:v>0.25909247233493621</c:v>
                </c:pt>
                <c:pt idx="815">
                  <c:v>0.26003092720100823</c:v>
                </c:pt>
                <c:pt idx="816">
                  <c:v>0.2538274645742053</c:v>
                </c:pt>
                <c:pt idx="817">
                  <c:v>0.25099885931818067</c:v>
                </c:pt>
                <c:pt idx="818">
                  <c:v>0.26676804223234918</c:v>
                </c:pt>
                <c:pt idx="819">
                  <c:v>0.2630544220644172</c:v>
                </c:pt>
                <c:pt idx="820">
                  <c:v>0.26556275565255055</c:v>
                </c:pt>
                <c:pt idx="821">
                  <c:v>0.27308267482581122</c:v>
                </c:pt>
                <c:pt idx="822">
                  <c:v>0.27058433049368064</c:v>
                </c:pt>
                <c:pt idx="823">
                  <c:v>0.27159805721961838</c:v>
                </c:pt>
                <c:pt idx="824">
                  <c:v>0.27869693719027139</c:v>
                </c:pt>
                <c:pt idx="825">
                  <c:v>0.27940806679960656</c:v>
                </c:pt>
                <c:pt idx="826">
                  <c:v>0.29761282260968674</c:v>
                </c:pt>
                <c:pt idx="827">
                  <c:v>0.2964823947008024</c:v>
                </c:pt>
                <c:pt idx="828">
                  <c:v>0.28546492973635829</c:v>
                </c:pt>
                <c:pt idx="829">
                  <c:v>0.28574106153509332</c:v>
                </c:pt>
                <c:pt idx="830">
                  <c:v>0.30372582722845448</c:v>
                </c:pt>
                <c:pt idx="831">
                  <c:v>0.30454720466015717</c:v>
                </c:pt>
                <c:pt idx="832">
                  <c:v>0.30456763242310197</c:v>
                </c:pt>
                <c:pt idx="833">
                  <c:v>0.30123513028421428</c:v>
                </c:pt>
                <c:pt idx="834">
                  <c:v>0.29854197882043443</c:v>
                </c:pt>
                <c:pt idx="835">
                  <c:v>0.299797246269766</c:v>
                </c:pt>
                <c:pt idx="836">
                  <c:v>0.31252650415789474</c:v>
                </c:pt>
                <c:pt idx="837">
                  <c:v>0.30517176017663844</c:v>
                </c:pt>
                <c:pt idx="838">
                  <c:v>0.30456292543950603</c:v>
                </c:pt>
                <c:pt idx="839">
                  <c:v>0.30495253607963729</c:v>
                </c:pt>
                <c:pt idx="840">
                  <c:v>0.30839653848698745</c:v>
                </c:pt>
                <c:pt idx="841">
                  <c:v>0.31244599309483839</c:v>
                </c:pt>
                <c:pt idx="842">
                  <c:v>0.31142644282128656</c:v>
                </c:pt>
                <c:pt idx="843">
                  <c:v>0.31198591332095038</c:v>
                </c:pt>
                <c:pt idx="844">
                  <c:v>0.29688910965041015</c:v>
                </c:pt>
                <c:pt idx="845">
                  <c:v>0.29703931418134888</c:v>
                </c:pt>
                <c:pt idx="846">
                  <c:v>0.29490624219412437</c:v>
                </c:pt>
                <c:pt idx="847">
                  <c:v>0.29326334649372365</c:v>
                </c:pt>
                <c:pt idx="848">
                  <c:v>0.29475441844957212</c:v>
                </c:pt>
                <c:pt idx="849">
                  <c:v>0.29292715149404952</c:v>
                </c:pt>
                <c:pt idx="850">
                  <c:v>0.29231121715321223</c:v>
                </c:pt>
                <c:pt idx="851">
                  <c:v>0.29800470845747923</c:v>
                </c:pt>
                <c:pt idx="852">
                  <c:v>0.29801316577917847</c:v>
                </c:pt>
                <c:pt idx="853">
                  <c:v>0.30045206113764672</c:v>
                </c:pt>
                <c:pt idx="854">
                  <c:v>0.30078126890231827</c:v>
                </c:pt>
                <c:pt idx="855">
                  <c:v>0.29898954987994852</c:v>
                </c:pt>
                <c:pt idx="856">
                  <c:v>0.29709764047420767</c:v>
                </c:pt>
                <c:pt idx="857">
                  <c:v>0.29881820273994142</c:v>
                </c:pt>
                <c:pt idx="858">
                  <c:v>0.29976927168387352</c:v>
                </c:pt>
                <c:pt idx="859">
                  <c:v>0.30887037526865974</c:v>
                </c:pt>
                <c:pt idx="860">
                  <c:v>0.30595367519673056</c:v>
                </c:pt>
                <c:pt idx="861">
                  <c:v>0.31255499991201341</c:v>
                </c:pt>
                <c:pt idx="862">
                  <c:v>0.30990614723506771</c:v>
                </c:pt>
                <c:pt idx="863">
                  <c:v>0.31069400198833641</c:v>
                </c:pt>
                <c:pt idx="864">
                  <c:v>0.31532846328683317</c:v>
                </c:pt>
                <c:pt idx="865">
                  <c:v>0.30841975691456963</c:v>
                </c:pt>
                <c:pt idx="866">
                  <c:v>0.30826201280270382</c:v>
                </c:pt>
                <c:pt idx="867">
                  <c:v>0.30869651790642011</c:v>
                </c:pt>
                <c:pt idx="868">
                  <c:v>0.30797553617735046</c:v>
                </c:pt>
                <c:pt idx="869">
                  <c:v>0.30792967917148178</c:v>
                </c:pt>
                <c:pt idx="870">
                  <c:v>0.30741965674568839</c:v>
                </c:pt>
                <c:pt idx="871">
                  <c:v>0.29565565973255176</c:v>
                </c:pt>
                <c:pt idx="872">
                  <c:v>0.29224392555039547</c:v>
                </c:pt>
                <c:pt idx="873">
                  <c:v>0.29641988694347793</c:v>
                </c:pt>
                <c:pt idx="874">
                  <c:v>0.29395581578494534</c:v>
                </c:pt>
                <c:pt idx="875">
                  <c:v>0.29588955796715294</c:v>
                </c:pt>
                <c:pt idx="876">
                  <c:v>0.29690942329307957</c:v>
                </c:pt>
                <c:pt idx="877">
                  <c:v>0.29539030928448989</c:v>
                </c:pt>
                <c:pt idx="878">
                  <c:v>0.29682581580186951</c:v>
                </c:pt>
                <c:pt idx="879">
                  <c:v>0.30639045782488605</c:v>
                </c:pt>
                <c:pt idx="880">
                  <c:v>0.30708921448602561</c:v>
                </c:pt>
                <c:pt idx="881">
                  <c:v>0.29865195997776578</c:v>
                </c:pt>
                <c:pt idx="882">
                  <c:v>0.30096016395965175</c:v>
                </c:pt>
                <c:pt idx="883">
                  <c:v>0.30089766393159545</c:v>
                </c:pt>
                <c:pt idx="884">
                  <c:v>0.30352973720698634</c:v>
                </c:pt>
                <c:pt idx="885">
                  <c:v>0.30557110085193495</c:v>
                </c:pt>
                <c:pt idx="886">
                  <c:v>0.31043972599915687</c:v>
                </c:pt>
                <c:pt idx="887">
                  <c:v>0.30861488311055446</c:v>
                </c:pt>
                <c:pt idx="888">
                  <c:v>0.30759660857699495</c:v>
                </c:pt>
                <c:pt idx="889">
                  <c:v>0.29524337491444502</c:v>
                </c:pt>
                <c:pt idx="890">
                  <c:v>0.29301878565469652</c:v>
                </c:pt>
                <c:pt idx="891">
                  <c:v>0.30338495161456636</c:v>
                </c:pt>
                <c:pt idx="892">
                  <c:v>0.30315181914713091</c:v>
                </c:pt>
                <c:pt idx="893">
                  <c:v>0.30012636579132657</c:v>
                </c:pt>
                <c:pt idx="894">
                  <c:v>0.30361623136112392</c:v>
                </c:pt>
                <c:pt idx="895">
                  <c:v>0.31923333197572223</c:v>
                </c:pt>
                <c:pt idx="896">
                  <c:v>0.32365818710323013</c:v>
                </c:pt>
                <c:pt idx="897">
                  <c:v>0.32278678252189347</c:v>
                </c:pt>
                <c:pt idx="898">
                  <c:v>0.3245557119112038</c:v>
                </c:pt>
                <c:pt idx="899">
                  <c:v>0.32501577960789263</c:v>
                </c:pt>
                <c:pt idx="900">
                  <c:v>0.32728757801325531</c:v>
                </c:pt>
                <c:pt idx="901">
                  <c:v>0.3281823466182876</c:v>
                </c:pt>
                <c:pt idx="902">
                  <c:v>0.32706029870164699</c:v>
                </c:pt>
                <c:pt idx="903">
                  <c:v>0.31964500503980692</c:v>
                </c:pt>
                <c:pt idx="904">
                  <c:v>0.31718795948444833</c:v>
                </c:pt>
                <c:pt idx="905">
                  <c:v>0.31241029607289073</c:v>
                </c:pt>
                <c:pt idx="906">
                  <c:v>0.31811320862295678</c:v>
                </c:pt>
                <c:pt idx="907">
                  <c:v>0.3544809062355721</c:v>
                </c:pt>
                <c:pt idx="908">
                  <c:v>0.35341656829372448</c:v>
                </c:pt>
                <c:pt idx="909">
                  <c:v>0.3469065415978711</c:v>
                </c:pt>
                <c:pt idx="910">
                  <c:v>0.34255519402232831</c:v>
                </c:pt>
                <c:pt idx="911">
                  <c:v>0.34232018874252407</c:v>
                </c:pt>
                <c:pt idx="912">
                  <c:v>0.34450937304644025</c:v>
                </c:pt>
                <c:pt idx="913">
                  <c:v>0.35379896446144099</c:v>
                </c:pt>
                <c:pt idx="914">
                  <c:v>0.35714356223220622</c:v>
                </c:pt>
                <c:pt idx="915">
                  <c:v>0.3604224617250435</c:v>
                </c:pt>
                <c:pt idx="916">
                  <c:v>0.35616710682341712</c:v>
                </c:pt>
                <c:pt idx="917">
                  <c:v>0.35442892178836416</c:v>
                </c:pt>
                <c:pt idx="918">
                  <c:v>0.35656996249773487</c:v>
                </c:pt>
                <c:pt idx="919">
                  <c:v>0.35549138148128689</c:v>
                </c:pt>
                <c:pt idx="920">
                  <c:v>0.35688095793327768</c:v>
                </c:pt>
                <c:pt idx="921">
                  <c:v>0.35677889402954649</c:v>
                </c:pt>
                <c:pt idx="922">
                  <c:v>0.35421408149022776</c:v>
                </c:pt>
                <c:pt idx="923">
                  <c:v>0.35410612164368743</c:v>
                </c:pt>
                <c:pt idx="924">
                  <c:v>0.35335165180602951</c:v>
                </c:pt>
                <c:pt idx="925">
                  <c:v>0.35333051639802637</c:v>
                </c:pt>
                <c:pt idx="926">
                  <c:v>0.35514756775191364</c:v>
                </c:pt>
                <c:pt idx="927">
                  <c:v>0.34913535612481561</c:v>
                </c:pt>
                <c:pt idx="928">
                  <c:v>0.34808751298594437</c:v>
                </c:pt>
                <c:pt idx="929">
                  <c:v>0.35043365522275999</c:v>
                </c:pt>
                <c:pt idx="930">
                  <c:v>0.34048912190581593</c:v>
                </c:pt>
                <c:pt idx="931">
                  <c:v>0.342435399125328</c:v>
                </c:pt>
                <c:pt idx="932">
                  <c:v>0.34186492850152389</c:v>
                </c:pt>
                <c:pt idx="933">
                  <c:v>0.34811769130800446</c:v>
                </c:pt>
                <c:pt idx="934">
                  <c:v>0.36294233158465744</c:v>
                </c:pt>
                <c:pt idx="935">
                  <c:v>0.3764104848832513</c:v>
                </c:pt>
                <c:pt idx="936">
                  <c:v>0.3897248010196539</c:v>
                </c:pt>
                <c:pt idx="937">
                  <c:v>0.38815084600408889</c:v>
                </c:pt>
                <c:pt idx="938">
                  <c:v>0.39153975781412487</c:v>
                </c:pt>
                <c:pt idx="939">
                  <c:v>0.39061233296214232</c:v>
                </c:pt>
                <c:pt idx="940">
                  <c:v>0.38182112276372421</c:v>
                </c:pt>
                <c:pt idx="941">
                  <c:v>0.38351962140795803</c:v>
                </c:pt>
                <c:pt idx="942">
                  <c:v>0.37257075209760609</c:v>
                </c:pt>
                <c:pt idx="943">
                  <c:v>0.39450632277254533</c:v>
                </c:pt>
                <c:pt idx="944">
                  <c:v>0.38388989121173356</c:v>
                </c:pt>
                <c:pt idx="945">
                  <c:v>0.37109963372674704</c:v>
                </c:pt>
                <c:pt idx="946">
                  <c:v>0.36861154696435394</c:v>
                </c:pt>
                <c:pt idx="947">
                  <c:v>0.36501758226343173</c:v>
                </c:pt>
                <c:pt idx="948">
                  <c:v>0.36261573248011625</c:v>
                </c:pt>
                <c:pt idx="949">
                  <c:v>0.36371478376883565</c:v>
                </c:pt>
                <c:pt idx="950">
                  <c:v>0.36313127498548892</c:v>
                </c:pt>
                <c:pt idx="951">
                  <c:v>0.36279637324013692</c:v>
                </c:pt>
                <c:pt idx="952">
                  <c:v>0.36209335349934813</c:v>
                </c:pt>
                <c:pt idx="953">
                  <c:v>0.3602618325442814</c:v>
                </c:pt>
                <c:pt idx="954">
                  <c:v>0.36051955338157488</c:v>
                </c:pt>
                <c:pt idx="955">
                  <c:v>0.36951786398904646</c:v>
                </c:pt>
                <c:pt idx="956">
                  <c:v>0.37745685548149277</c:v>
                </c:pt>
                <c:pt idx="957">
                  <c:v>0.37798150836896177</c:v>
                </c:pt>
                <c:pt idx="958">
                  <c:v>0.36454038641558217</c:v>
                </c:pt>
                <c:pt idx="959">
                  <c:v>0.36676489846820409</c:v>
                </c:pt>
                <c:pt idx="960">
                  <c:v>0.36643516167755608</c:v>
                </c:pt>
                <c:pt idx="961">
                  <c:v>0.35649519791827111</c:v>
                </c:pt>
                <c:pt idx="962">
                  <c:v>0.35741600291298131</c:v>
                </c:pt>
                <c:pt idx="963">
                  <c:v>0.35741705121084055</c:v>
                </c:pt>
                <c:pt idx="964">
                  <c:v>0.35733319564268468</c:v>
                </c:pt>
                <c:pt idx="965">
                  <c:v>0.35606995014939868</c:v>
                </c:pt>
                <c:pt idx="966">
                  <c:v>0.35676175182667413</c:v>
                </c:pt>
                <c:pt idx="967">
                  <c:v>0.35972599766666308</c:v>
                </c:pt>
                <c:pt idx="968">
                  <c:v>0.36373937137686435</c:v>
                </c:pt>
                <c:pt idx="969">
                  <c:v>0.3635198734231061</c:v>
                </c:pt>
                <c:pt idx="970">
                  <c:v>0.35074375112331641</c:v>
                </c:pt>
                <c:pt idx="971">
                  <c:v>0.34961043318839402</c:v>
                </c:pt>
                <c:pt idx="972">
                  <c:v>0.3585681274976622</c:v>
                </c:pt>
                <c:pt idx="973">
                  <c:v>0.36918008417060943</c:v>
                </c:pt>
                <c:pt idx="974">
                  <c:v>0.36615531632084081</c:v>
                </c:pt>
                <c:pt idx="975">
                  <c:v>0.36458947465728536</c:v>
                </c:pt>
                <c:pt idx="976">
                  <c:v>0.34811677605916297</c:v>
                </c:pt>
                <c:pt idx="977">
                  <c:v>0.34896181589914382</c:v>
                </c:pt>
                <c:pt idx="978">
                  <c:v>0.34707691525653667</c:v>
                </c:pt>
                <c:pt idx="979">
                  <c:v>0.36101048610400127</c:v>
                </c:pt>
                <c:pt idx="980">
                  <c:v>0.36050148552558475</c:v>
                </c:pt>
                <c:pt idx="981">
                  <c:v>0.34641102236344401</c:v>
                </c:pt>
                <c:pt idx="982">
                  <c:v>0.34338221043908179</c:v>
                </c:pt>
                <c:pt idx="983">
                  <c:v>0.33598584979938556</c:v>
                </c:pt>
                <c:pt idx="984">
                  <c:v>0.33534879058486927</c:v>
                </c:pt>
                <c:pt idx="985">
                  <c:v>0.33628101645967107</c:v>
                </c:pt>
                <c:pt idx="986">
                  <c:v>0.3344971379800642</c:v>
                </c:pt>
                <c:pt idx="987">
                  <c:v>0.32894668100150398</c:v>
                </c:pt>
                <c:pt idx="988">
                  <c:v>0.32843141268504</c:v>
                </c:pt>
                <c:pt idx="989">
                  <c:v>0.31546050852967317</c:v>
                </c:pt>
                <c:pt idx="990">
                  <c:v>0.33282677725270499</c:v>
                </c:pt>
                <c:pt idx="991">
                  <c:v>0.33595012511596206</c:v>
                </c:pt>
                <c:pt idx="992">
                  <c:v>0.33987161312442077</c:v>
                </c:pt>
                <c:pt idx="993">
                  <c:v>0.34484877194642732</c:v>
                </c:pt>
                <c:pt idx="994">
                  <c:v>0.33921237589565723</c:v>
                </c:pt>
                <c:pt idx="995">
                  <c:v>0.33654720481934175</c:v>
                </c:pt>
                <c:pt idx="996">
                  <c:v>0.33414312651096978</c:v>
                </c:pt>
                <c:pt idx="997">
                  <c:v>0.33973986027582348</c:v>
                </c:pt>
                <c:pt idx="998">
                  <c:v>0.3365832748518095</c:v>
                </c:pt>
                <c:pt idx="999">
                  <c:v>0.33746202534374181</c:v>
                </c:pt>
                <c:pt idx="1000">
                  <c:v>0.33879779259908593</c:v>
                </c:pt>
                <c:pt idx="1001">
                  <c:v>0.33863745345486473</c:v>
                </c:pt>
                <c:pt idx="1002">
                  <c:v>0.33640853632284395</c:v>
                </c:pt>
                <c:pt idx="1003">
                  <c:v>0.34053104141423862</c:v>
                </c:pt>
                <c:pt idx="1004">
                  <c:v>0.33968805448847222</c:v>
                </c:pt>
                <c:pt idx="1005">
                  <c:v>0.33894263265360003</c:v>
                </c:pt>
                <c:pt idx="1006">
                  <c:v>0.32319048180427307</c:v>
                </c:pt>
                <c:pt idx="1007">
                  <c:v>0.32823570710991268</c:v>
                </c:pt>
                <c:pt idx="1008">
                  <c:v>0.33387881860347374</c:v>
                </c:pt>
                <c:pt idx="1009">
                  <c:v>0.33449910743593986</c:v>
                </c:pt>
                <c:pt idx="1010">
                  <c:v>0.33447932819649057</c:v>
                </c:pt>
                <c:pt idx="1011">
                  <c:v>0.33625395751004444</c:v>
                </c:pt>
                <c:pt idx="1012">
                  <c:v>0.3361692183549283</c:v>
                </c:pt>
                <c:pt idx="1013">
                  <c:v>0.33607643835054773</c:v>
                </c:pt>
                <c:pt idx="1014">
                  <c:v>0.33771737365482773</c:v>
                </c:pt>
                <c:pt idx="1015">
                  <c:v>0.33527921005048028</c:v>
                </c:pt>
                <c:pt idx="1016">
                  <c:v>0.33956207847585013</c:v>
                </c:pt>
                <c:pt idx="1017">
                  <c:v>0.33913719570279555</c:v>
                </c:pt>
                <c:pt idx="1018">
                  <c:v>0.33144011576322768</c:v>
                </c:pt>
                <c:pt idx="1019">
                  <c:v>0.32844317674018042</c:v>
                </c:pt>
                <c:pt idx="1020">
                  <c:v>0.3281831729330757</c:v>
                </c:pt>
                <c:pt idx="1021">
                  <c:v>0.3274215843836355</c:v>
                </c:pt>
                <c:pt idx="1022">
                  <c:v>0.32813410689601424</c:v>
                </c:pt>
                <c:pt idx="1023">
                  <c:v>0.33120085570343949</c:v>
                </c:pt>
                <c:pt idx="1024">
                  <c:v>0.33982034779015402</c:v>
                </c:pt>
                <c:pt idx="1025">
                  <c:v>0.33680803402976045</c:v>
                </c:pt>
                <c:pt idx="1026">
                  <c:v>0.33632677551717355</c:v>
                </c:pt>
                <c:pt idx="1027">
                  <c:v>0.33711945582962327</c:v>
                </c:pt>
                <c:pt idx="1028">
                  <c:v>0.33448783525865983</c:v>
                </c:pt>
                <c:pt idx="1029">
                  <c:v>0.34302517254056814</c:v>
                </c:pt>
                <c:pt idx="1030">
                  <c:v>0.33971528120176187</c:v>
                </c:pt>
                <c:pt idx="1031">
                  <c:v>0.34079017792185928</c:v>
                </c:pt>
                <c:pt idx="1032">
                  <c:v>0.34384893468481803</c:v>
                </c:pt>
                <c:pt idx="1033">
                  <c:v>0.34805748683431731</c:v>
                </c:pt>
                <c:pt idx="1034">
                  <c:v>0.35167047308304517</c:v>
                </c:pt>
                <c:pt idx="1035">
                  <c:v>0.34989407806782774</c:v>
                </c:pt>
                <c:pt idx="1036">
                  <c:v>0.34919596083809568</c:v>
                </c:pt>
                <c:pt idx="1037">
                  <c:v>0.36798742483966146</c:v>
                </c:pt>
                <c:pt idx="1038">
                  <c:v>0.37056512988323248</c:v>
                </c:pt>
                <c:pt idx="1039">
                  <c:v>0.38335115539707304</c:v>
                </c:pt>
                <c:pt idx="1040">
                  <c:v>0.38368707804221286</c:v>
                </c:pt>
                <c:pt idx="1041">
                  <c:v>0.38357505996952396</c:v>
                </c:pt>
                <c:pt idx="1042">
                  <c:v>0.38250173876407334</c:v>
                </c:pt>
                <c:pt idx="1043">
                  <c:v>0.38182458599149083</c:v>
                </c:pt>
                <c:pt idx="1044">
                  <c:v>0.39458701161054432</c:v>
                </c:pt>
                <c:pt idx="1045">
                  <c:v>0.39442326372278486</c:v>
                </c:pt>
                <c:pt idx="1046">
                  <c:v>0.40072034918132565</c:v>
                </c:pt>
                <c:pt idx="1047">
                  <c:v>0.399321409356998</c:v>
                </c:pt>
                <c:pt idx="1048">
                  <c:v>0.40485570018136169</c:v>
                </c:pt>
                <c:pt idx="1049">
                  <c:v>0.40878265295342747</c:v>
                </c:pt>
                <c:pt idx="1050">
                  <c:v>0.40846255522147246</c:v>
                </c:pt>
                <c:pt idx="1051">
                  <c:v>0.41513712409500109</c:v>
                </c:pt>
                <c:pt idx="1052">
                  <c:v>0.42303537668810165</c:v>
                </c:pt>
                <c:pt idx="1053">
                  <c:v>0.42049110684958318</c:v>
                </c:pt>
                <c:pt idx="1054">
                  <c:v>0.42442542366398345</c:v>
                </c:pt>
                <c:pt idx="1055">
                  <c:v>0.42181860071198124</c:v>
                </c:pt>
                <c:pt idx="1056">
                  <c:v>0.42375619401082493</c:v>
                </c:pt>
                <c:pt idx="1057">
                  <c:v>0.4376892773550603</c:v>
                </c:pt>
                <c:pt idx="1058">
                  <c:v>0.44788842615228502</c:v>
                </c:pt>
                <c:pt idx="1059">
                  <c:v>0.45083355563066307</c:v>
                </c:pt>
                <c:pt idx="1060">
                  <c:v>0.43957344831295425</c:v>
                </c:pt>
                <c:pt idx="1061">
                  <c:v>0.43738260146700336</c:v>
                </c:pt>
                <c:pt idx="1062">
                  <c:v>0.43615433202076348</c:v>
                </c:pt>
                <c:pt idx="1063">
                  <c:v>0.42965940414363957</c:v>
                </c:pt>
                <c:pt idx="1064">
                  <c:v>0.43109838555756819</c:v>
                </c:pt>
                <c:pt idx="1065">
                  <c:v>0.44408447169432358</c:v>
                </c:pt>
                <c:pt idx="1066">
                  <c:v>0.45708602844639007</c:v>
                </c:pt>
                <c:pt idx="1067">
                  <c:v>0.47324529056573889</c:v>
                </c:pt>
                <c:pt idx="1068">
                  <c:v>0.42680500928195692</c:v>
                </c:pt>
                <c:pt idx="1069">
                  <c:v>0.42650148186201908</c:v>
                </c:pt>
                <c:pt idx="1070">
                  <c:v>0.4169152851888564</c:v>
                </c:pt>
                <c:pt idx="1071">
                  <c:v>0.39559840320487699</c:v>
                </c:pt>
                <c:pt idx="1072">
                  <c:v>0.39722695204532765</c:v>
                </c:pt>
                <c:pt idx="1073">
                  <c:v>0.40311376669796856</c:v>
                </c:pt>
                <c:pt idx="1074">
                  <c:v>0.40311142848648918</c:v>
                </c:pt>
                <c:pt idx="1075">
                  <c:v>0.39151387943608101</c:v>
                </c:pt>
                <c:pt idx="1076">
                  <c:v>0.38833402634341507</c:v>
                </c:pt>
                <c:pt idx="1077">
                  <c:v>0.38992735424709013</c:v>
                </c:pt>
                <c:pt idx="1078">
                  <c:v>0.39085536449223612</c:v>
                </c:pt>
                <c:pt idx="1079">
                  <c:v>0.38999353129934572</c:v>
                </c:pt>
                <c:pt idx="1080">
                  <c:v>0.38415624862033554</c:v>
                </c:pt>
                <c:pt idx="1081">
                  <c:v>0.38941185965977204</c:v>
                </c:pt>
                <c:pt idx="1082">
                  <c:v>0.38547789730970028</c:v>
                </c:pt>
                <c:pt idx="1083">
                  <c:v>0.38209619941670897</c:v>
                </c:pt>
                <c:pt idx="1084">
                  <c:v>0.38361731431208779</c:v>
                </c:pt>
                <c:pt idx="1085">
                  <c:v>0.38637004491585641</c:v>
                </c:pt>
                <c:pt idx="1086">
                  <c:v>0.37215500830211778</c:v>
                </c:pt>
                <c:pt idx="1087">
                  <c:v>0.37376857528112972</c:v>
                </c:pt>
                <c:pt idx="1088">
                  <c:v>0.39021266145987366</c:v>
                </c:pt>
                <c:pt idx="1089">
                  <c:v>0.38645425124125687</c:v>
                </c:pt>
                <c:pt idx="1090">
                  <c:v>0.3834693306906834</c:v>
                </c:pt>
                <c:pt idx="1091">
                  <c:v>0.38685513742242866</c:v>
                </c:pt>
                <c:pt idx="1092">
                  <c:v>0.38230403596980478</c:v>
                </c:pt>
                <c:pt idx="1093">
                  <c:v>0.3895627094369295</c:v>
                </c:pt>
                <c:pt idx="1094">
                  <c:v>0.38751220369621192</c:v>
                </c:pt>
                <c:pt idx="1095">
                  <c:v>0.38676067671167047</c:v>
                </c:pt>
                <c:pt idx="1096">
                  <c:v>0.39017636007912387</c:v>
                </c:pt>
                <c:pt idx="1097">
                  <c:v>0.38804971565652818</c:v>
                </c:pt>
                <c:pt idx="1098">
                  <c:v>0.38905618061439057</c:v>
                </c:pt>
                <c:pt idx="1099">
                  <c:v>0.3901879286969272</c:v>
                </c:pt>
                <c:pt idx="1100">
                  <c:v>0.35902951346311307</c:v>
                </c:pt>
                <c:pt idx="1101">
                  <c:v>0.35637410947545112</c:v>
                </c:pt>
                <c:pt idx="1102">
                  <c:v>0.36092010246929063</c:v>
                </c:pt>
                <c:pt idx="1103">
                  <c:v>0.35571604150675062</c:v>
                </c:pt>
                <c:pt idx="1104">
                  <c:v>0.35472593416770476</c:v>
                </c:pt>
                <c:pt idx="1105">
                  <c:v>0.33982255946509504</c:v>
                </c:pt>
                <c:pt idx="1106">
                  <c:v>0.34084170699404115</c:v>
                </c:pt>
                <c:pt idx="1107">
                  <c:v>0.34089111564775015</c:v>
                </c:pt>
                <c:pt idx="1108">
                  <c:v>0.34327683360325251</c:v>
                </c:pt>
                <c:pt idx="1109">
                  <c:v>0.35014503917886386</c:v>
                </c:pt>
                <c:pt idx="1110">
                  <c:v>0.35255011942062786</c:v>
                </c:pt>
                <c:pt idx="1111">
                  <c:v>0.3494378746842986</c:v>
                </c:pt>
                <c:pt idx="1112">
                  <c:v>0.34817049623536978</c:v>
                </c:pt>
                <c:pt idx="1113">
                  <c:v>0.35156823364044543</c:v>
                </c:pt>
                <c:pt idx="1114">
                  <c:v>0.33532909383888393</c:v>
                </c:pt>
                <c:pt idx="1115">
                  <c:v>0.34554975184080627</c:v>
                </c:pt>
                <c:pt idx="1116">
                  <c:v>0.35771831680705735</c:v>
                </c:pt>
                <c:pt idx="1117">
                  <c:v>0.35675956119012675</c:v>
                </c:pt>
                <c:pt idx="1118">
                  <c:v>0.35615881442457414</c:v>
                </c:pt>
                <c:pt idx="1119">
                  <c:v>0.35552004335627208</c:v>
                </c:pt>
                <c:pt idx="1120">
                  <c:v>0.35747550958890678</c:v>
                </c:pt>
                <c:pt idx="1121">
                  <c:v>0.35663518000243144</c:v>
                </c:pt>
                <c:pt idx="1122">
                  <c:v>0.35333259082803853</c:v>
                </c:pt>
                <c:pt idx="1123">
                  <c:v>0.35430072338412799</c:v>
                </c:pt>
                <c:pt idx="1124">
                  <c:v>0.35495918663713427</c:v>
                </c:pt>
                <c:pt idx="1125">
                  <c:v>0.35646245922087666</c:v>
                </c:pt>
                <c:pt idx="1126">
                  <c:v>0.36458586108104984</c:v>
                </c:pt>
                <c:pt idx="1127">
                  <c:v>0.35563350118292775</c:v>
                </c:pt>
                <c:pt idx="1128">
                  <c:v>0.34872075230046629</c:v>
                </c:pt>
                <c:pt idx="1129">
                  <c:v>0.33246796043974253</c:v>
                </c:pt>
                <c:pt idx="1130">
                  <c:v>0.35704353271020323</c:v>
                </c:pt>
                <c:pt idx="1131">
                  <c:v>0.395847264741712</c:v>
                </c:pt>
                <c:pt idx="1132">
                  <c:v>0.39468336992424147</c:v>
                </c:pt>
                <c:pt idx="1133">
                  <c:v>0.40551685686810857</c:v>
                </c:pt>
                <c:pt idx="1134">
                  <c:v>0.43315136512961988</c:v>
                </c:pt>
                <c:pt idx="1135">
                  <c:v>0.43430444891138292</c:v>
                </c:pt>
                <c:pt idx="1136">
                  <c:v>0.42542480661813764</c:v>
                </c:pt>
                <c:pt idx="1137">
                  <c:v>0.43224325903337135</c:v>
                </c:pt>
                <c:pt idx="1138">
                  <c:v>0.4600489044908051</c:v>
                </c:pt>
                <c:pt idx="1139">
                  <c:v>0.47825493538132979</c:v>
                </c:pt>
                <c:pt idx="1140">
                  <c:v>0.4807930408650507</c:v>
                </c:pt>
                <c:pt idx="1141">
                  <c:v>0.47501848885553599</c:v>
                </c:pt>
                <c:pt idx="1142">
                  <c:v>0.47759601055011397</c:v>
                </c:pt>
                <c:pt idx="1143">
                  <c:v>0.48786358261769497</c:v>
                </c:pt>
                <c:pt idx="1144">
                  <c:v>0.49726615880099179</c:v>
                </c:pt>
                <c:pt idx="1145">
                  <c:v>0.50220349054244617</c:v>
                </c:pt>
                <c:pt idx="1146">
                  <c:v>0.50456251291171716</c:v>
                </c:pt>
                <c:pt idx="1147">
                  <c:v>0.501094291171718</c:v>
                </c:pt>
                <c:pt idx="1148">
                  <c:v>0.4775711792748959</c:v>
                </c:pt>
                <c:pt idx="1149">
                  <c:v>0.48861381963453604</c:v>
                </c:pt>
                <c:pt idx="1150">
                  <c:v>0.48473799835902753</c:v>
                </c:pt>
                <c:pt idx="1151">
                  <c:v>0.47196342212080777</c:v>
                </c:pt>
                <c:pt idx="1152">
                  <c:v>0.47423573259949742</c:v>
                </c:pt>
                <c:pt idx="1153">
                  <c:v>0.47875224331851357</c:v>
                </c:pt>
                <c:pt idx="1154">
                  <c:v>0.48625238611259036</c:v>
                </c:pt>
                <c:pt idx="1155">
                  <c:v>0.47413333708571664</c:v>
                </c:pt>
                <c:pt idx="1156">
                  <c:v>0.47160165816865424</c:v>
                </c:pt>
                <c:pt idx="1157">
                  <c:v>0.47342709072988831</c:v>
                </c:pt>
                <c:pt idx="1158">
                  <c:v>0.47126016200525955</c:v>
                </c:pt>
                <c:pt idx="1159">
                  <c:v>0.46370614108014269</c:v>
                </c:pt>
                <c:pt idx="1160">
                  <c:v>0.46404853022466303</c:v>
                </c:pt>
                <c:pt idx="1161">
                  <c:v>0.4616565564883553</c:v>
                </c:pt>
                <c:pt idx="1162">
                  <c:v>0.46011473555574545</c:v>
                </c:pt>
                <c:pt idx="1163">
                  <c:v>0.46015388995846912</c:v>
                </c:pt>
                <c:pt idx="1164">
                  <c:v>0.48094838487035207</c:v>
                </c:pt>
                <c:pt idx="1165">
                  <c:v>0.47732374299773983</c:v>
                </c:pt>
                <c:pt idx="1166">
                  <c:v>0.47514974817472916</c:v>
                </c:pt>
                <c:pt idx="1167">
                  <c:v>0.47465803785239685</c:v>
                </c:pt>
                <c:pt idx="1168">
                  <c:v>0.48181712027994605</c:v>
                </c:pt>
                <c:pt idx="1169">
                  <c:v>0.49787739979785628</c:v>
                </c:pt>
                <c:pt idx="1170">
                  <c:v>0.49732452345112921</c:v>
                </c:pt>
                <c:pt idx="1171">
                  <c:v>0.50401043108533383</c:v>
                </c:pt>
                <c:pt idx="1172">
                  <c:v>0.50064167005143412</c:v>
                </c:pt>
                <c:pt idx="1173">
                  <c:v>0.49485919944961909</c:v>
                </c:pt>
                <c:pt idx="1174">
                  <c:v>0.4986301335032467</c:v>
                </c:pt>
                <c:pt idx="1175">
                  <c:v>0.49479621966813908</c:v>
                </c:pt>
                <c:pt idx="1176">
                  <c:v>0.48945990856697663</c:v>
                </c:pt>
                <c:pt idx="1177">
                  <c:v>0.5150939402000817</c:v>
                </c:pt>
                <c:pt idx="1178">
                  <c:v>0.5245100987875323</c:v>
                </c:pt>
                <c:pt idx="1179">
                  <c:v>0.51115994584509994</c:v>
                </c:pt>
                <c:pt idx="1180">
                  <c:v>0.52519255475311966</c:v>
                </c:pt>
                <c:pt idx="1181">
                  <c:v>0.52535262805571892</c:v>
                </c:pt>
                <c:pt idx="1182">
                  <c:v>0.52464390784231807</c:v>
                </c:pt>
                <c:pt idx="1183">
                  <c:v>0.53239988407967453</c:v>
                </c:pt>
                <c:pt idx="1184">
                  <c:v>0.53700281343444967</c:v>
                </c:pt>
                <c:pt idx="1185">
                  <c:v>0.53794790268096981</c:v>
                </c:pt>
                <c:pt idx="1186">
                  <c:v>0.54790415672663029</c:v>
                </c:pt>
                <c:pt idx="1187">
                  <c:v>0.5574044322192413</c:v>
                </c:pt>
                <c:pt idx="1188">
                  <c:v>0.58029229606277366</c:v>
                </c:pt>
                <c:pt idx="1189">
                  <c:v>0.57788588117858786</c:v>
                </c:pt>
                <c:pt idx="1190">
                  <c:v>0.58518761581025669</c:v>
                </c:pt>
                <c:pt idx="1191">
                  <c:v>0.58524989085352863</c:v>
                </c:pt>
                <c:pt idx="1192">
                  <c:v>0.58684503943485766</c:v>
                </c:pt>
                <c:pt idx="1193">
                  <c:v>0.57692801314691267</c:v>
                </c:pt>
                <c:pt idx="1194">
                  <c:v>0.57073258110712333</c:v>
                </c:pt>
                <c:pt idx="1195">
                  <c:v>0.57302075847025968</c:v>
                </c:pt>
                <c:pt idx="1196">
                  <c:v>0.57214472722483978</c:v>
                </c:pt>
                <c:pt idx="1197">
                  <c:v>0.57294393917245168</c:v>
                </c:pt>
                <c:pt idx="1198">
                  <c:v>0.57568981681512399</c:v>
                </c:pt>
                <c:pt idx="1199">
                  <c:v>0.57609612748316796</c:v>
                </c:pt>
                <c:pt idx="1200">
                  <c:v>0.57584162387849569</c:v>
                </c:pt>
                <c:pt idx="1201">
                  <c:v>0.59861741566619386</c:v>
                </c:pt>
                <c:pt idx="1202">
                  <c:v>0.58939951156995363</c:v>
                </c:pt>
                <c:pt idx="1203">
                  <c:v>0.58469151598755886</c:v>
                </c:pt>
                <c:pt idx="1204">
                  <c:v>0.59587674696920989</c:v>
                </c:pt>
                <c:pt idx="1205">
                  <c:v>0.59565795488177486</c:v>
                </c:pt>
                <c:pt idx="1206">
                  <c:v>0.59658117295890367</c:v>
                </c:pt>
                <c:pt idx="1207">
                  <c:v>0.60788437065192635</c:v>
                </c:pt>
                <c:pt idx="1208">
                  <c:v>0.60848453125163238</c:v>
                </c:pt>
                <c:pt idx="1209">
                  <c:v>0.60154883064330478</c:v>
                </c:pt>
                <c:pt idx="1210">
                  <c:v>0.60793499731744716</c:v>
                </c:pt>
                <c:pt idx="1211">
                  <c:v>0.63875382664471103</c:v>
                </c:pt>
                <c:pt idx="1212">
                  <c:v>0.64626949256199939</c:v>
                </c:pt>
                <c:pt idx="1213">
                  <c:v>0.65157639584296423</c:v>
                </c:pt>
                <c:pt idx="1214">
                  <c:v>0.66018229909064352</c:v>
                </c:pt>
                <c:pt idx="1215">
                  <c:v>0.64493225883354877</c:v>
                </c:pt>
                <c:pt idx="1216">
                  <c:v>0.6461866192501412</c:v>
                </c:pt>
                <c:pt idx="1217">
                  <c:v>0.64811060669963372</c:v>
                </c:pt>
                <c:pt idx="1218">
                  <c:v>0.66673217820767672</c:v>
                </c:pt>
                <c:pt idx="1219">
                  <c:v>0.66428091017107138</c:v>
                </c:pt>
                <c:pt idx="1220">
                  <c:v>0.66568017584223538</c:v>
                </c:pt>
                <c:pt idx="1221">
                  <c:v>0.66971006151629708</c:v>
                </c:pt>
                <c:pt idx="1222">
                  <c:v>0.67155619638575159</c:v>
                </c:pt>
                <c:pt idx="1223">
                  <c:v>0.67171938979074586</c:v>
                </c:pt>
                <c:pt idx="1224">
                  <c:v>0.67671591200034964</c:v>
                </c:pt>
                <c:pt idx="1225">
                  <c:v>0.67673958154610381</c:v>
                </c:pt>
                <c:pt idx="1226">
                  <c:v>0.67994976158266818</c:v>
                </c:pt>
                <c:pt idx="1227">
                  <c:v>0.65801390985676123</c:v>
                </c:pt>
                <c:pt idx="1228">
                  <c:v>0.65915953642333347</c:v>
                </c:pt>
                <c:pt idx="1229">
                  <c:v>0.65969222476701217</c:v>
                </c:pt>
                <c:pt idx="1230">
                  <c:v>0.6691888580714217</c:v>
                </c:pt>
                <c:pt idx="1231">
                  <c:v>0.66785436486617178</c:v>
                </c:pt>
                <c:pt idx="1232">
                  <c:v>0.6619821657293079</c:v>
                </c:pt>
                <c:pt idx="1233">
                  <c:v>0.65968526300096408</c:v>
                </c:pt>
                <c:pt idx="1234">
                  <c:v>0.650972088442624</c:v>
                </c:pt>
                <c:pt idx="1235">
                  <c:v>0.66009715245112266</c:v>
                </c:pt>
                <c:pt idx="1236">
                  <c:v>0.6714795196911657</c:v>
                </c:pt>
                <c:pt idx="1237">
                  <c:v>0.6672721886822004</c:v>
                </c:pt>
                <c:pt idx="1238">
                  <c:v>0.65971547973448741</c:v>
                </c:pt>
                <c:pt idx="1239">
                  <c:v>0.66759928174379546</c:v>
                </c:pt>
                <c:pt idx="1240">
                  <c:v>0.66806810922981297</c:v>
                </c:pt>
                <c:pt idx="1241">
                  <c:v>0.65443334944564491</c:v>
                </c:pt>
                <c:pt idx="1242">
                  <c:v>0.65933494382076951</c:v>
                </c:pt>
                <c:pt idx="1243">
                  <c:v>0.64192448193755958</c:v>
                </c:pt>
                <c:pt idx="1244">
                  <c:v>0.6412921463886786</c:v>
                </c:pt>
                <c:pt idx="1245">
                  <c:v>0.64351259914866943</c:v>
                </c:pt>
                <c:pt idx="1246">
                  <c:v>0.63332047479639753</c:v>
                </c:pt>
                <c:pt idx="1247">
                  <c:v>0.6302293293892669</c:v>
                </c:pt>
                <c:pt idx="1248">
                  <c:v>0.62629220118858719</c:v>
                </c:pt>
                <c:pt idx="1249">
                  <c:v>0.62256430785591532</c:v>
                </c:pt>
                <c:pt idx="1250">
                  <c:v>0.62266147262398297</c:v>
                </c:pt>
                <c:pt idx="1251">
                  <c:v>0.58313258682628222</c:v>
                </c:pt>
                <c:pt idx="1252">
                  <c:v>0.58161515701637156</c:v>
                </c:pt>
                <c:pt idx="1253">
                  <c:v>0.58019031050055836</c:v>
                </c:pt>
                <c:pt idx="1254">
                  <c:v>0.57665334813057745</c:v>
                </c:pt>
                <c:pt idx="1255">
                  <c:v>0.5603635636033012</c:v>
                </c:pt>
                <c:pt idx="1256">
                  <c:v>0.58320556285794933</c:v>
                </c:pt>
                <c:pt idx="1257">
                  <c:v>0.59277991688703424</c:v>
                </c:pt>
                <c:pt idx="1258">
                  <c:v>0.58611096356211123</c:v>
                </c:pt>
                <c:pt idx="1259">
                  <c:v>0.58316908148592772</c:v>
                </c:pt>
                <c:pt idx="1260">
                  <c:v>0.58339345540080112</c:v>
                </c:pt>
                <c:pt idx="1261">
                  <c:v>0.57918588741998378</c:v>
                </c:pt>
                <c:pt idx="1262">
                  <c:v>0.58092616065112235</c:v>
                </c:pt>
                <c:pt idx="1263">
                  <c:v>0.5820532611731285</c:v>
                </c:pt>
                <c:pt idx="1264">
                  <c:v>0.55461088073897968</c:v>
                </c:pt>
                <c:pt idx="1265">
                  <c:v>0.56461006044996398</c:v>
                </c:pt>
                <c:pt idx="1266">
                  <c:v>0.55684001340468425</c:v>
                </c:pt>
                <c:pt idx="1267">
                  <c:v>0.55074914108453632</c:v>
                </c:pt>
                <c:pt idx="1268">
                  <c:v>0.51611721904069952</c:v>
                </c:pt>
                <c:pt idx="1269">
                  <c:v>0.51889562154496038</c:v>
                </c:pt>
                <c:pt idx="1270">
                  <c:v>0.51551872789161768</c:v>
                </c:pt>
                <c:pt idx="1271">
                  <c:v>0.50382937460489852</c:v>
                </c:pt>
                <c:pt idx="1272">
                  <c:v>0.51541223772851208</c:v>
                </c:pt>
                <c:pt idx="1273">
                  <c:v>0.51829947758854844</c:v>
                </c:pt>
                <c:pt idx="1274">
                  <c:v>0.50058756886594258</c:v>
                </c:pt>
                <c:pt idx="1275">
                  <c:v>0.49025986225590956</c:v>
                </c:pt>
                <c:pt idx="1276">
                  <c:v>0.49342917542713449</c:v>
                </c:pt>
                <c:pt idx="1277">
                  <c:v>0.48230933852603608</c:v>
                </c:pt>
                <c:pt idx="1278">
                  <c:v>0.49371904113330994</c:v>
                </c:pt>
                <c:pt idx="1279">
                  <c:v>0.49506270069471719</c:v>
                </c:pt>
                <c:pt idx="1280">
                  <c:v>0.49395110337687825</c:v>
                </c:pt>
                <c:pt idx="1281">
                  <c:v>0.48353511011569877</c:v>
                </c:pt>
                <c:pt idx="1282">
                  <c:v>0.48054620882227472</c:v>
                </c:pt>
                <c:pt idx="1283">
                  <c:v>0.47400500763392767</c:v>
                </c:pt>
                <c:pt idx="1284">
                  <c:v>0.46481060490887183</c:v>
                </c:pt>
                <c:pt idx="1285">
                  <c:v>0.46536444819609596</c:v>
                </c:pt>
                <c:pt idx="1286">
                  <c:v>0.46515602377236387</c:v>
                </c:pt>
                <c:pt idx="1287">
                  <c:v>0.46306595884723534</c:v>
                </c:pt>
                <c:pt idx="1288">
                  <c:v>0.46363575395503853</c:v>
                </c:pt>
                <c:pt idx="1289">
                  <c:v>0.46880783459875763</c:v>
                </c:pt>
                <c:pt idx="1290">
                  <c:v>0.46185828980093641</c:v>
                </c:pt>
                <c:pt idx="1291">
                  <c:v>0.46124242046111585</c:v>
                </c:pt>
                <c:pt idx="1292">
                  <c:v>0.45689876306787092</c:v>
                </c:pt>
                <c:pt idx="1293">
                  <c:v>0.44255273161379421</c:v>
                </c:pt>
                <c:pt idx="1294">
                  <c:v>0.44537660334036472</c:v>
                </c:pt>
                <c:pt idx="1295">
                  <c:v>0.44196897282517694</c:v>
                </c:pt>
                <c:pt idx="1296">
                  <c:v>0.44367357738914442</c:v>
                </c:pt>
                <c:pt idx="1297">
                  <c:v>0.44892142983539535</c:v>
                </c:pt>
                <c:pt idx="1298">
                  <c:v>0.43672378992220334</c:v>
                </c:pt>
                <c:pt idx="1299">
                  <c:v>0.43882731702643923</c:v>
                </c:pt>
                <c:pt idx="1300">
                  <c:v>0.43274799463065178</c:v>
                </c:pt>
                <c:pt idx="1301">
                  <c:v>0.45769920860530361</c:v>
                </c:pt>
                <c:pt idx="1302">
                  <c:v>0.45608689220947607</c:v>
                </c:pt>
                <c:pt idx="1303">
                  <c:v>0.45590607666765492</c:v>
                </c:pt>
                <c:pt idx="1304">
                  <c:v>0.46480203274134546</c:v>
                </c:pt>
                <c:pt idx="1305">
                  <c:v>0.46099138280893498</c:v>
                </c:pt>
                <c:pt idx="1306">
                  <c:v>0.46047654843792568</c:v>
                </c:pt>
                <c:pt idx="1307">
                  <c:v>0.46146549520771812</c:v>
                </c:pt>
                <c:pt idx="1308">
                  <c:v>0.46552008870115308</c:v>
                </c:pt>
                <c:pt idx="1309">
                  <c:v>0.46447405405686221</c:v>
                </c:pt>
                <c:pt idx="1310">
                  <c:v>0.46318352963732523</c:v>
                </c:pt>
                <c:pt idx="1311">
                  <c:v>0.48816758446314923</c:v>
                </c:pt>
                <c:pt idx="1312">
                  <c:v>0.48916965718709682</c:v>
                </c:pt>
                <c:pt idx="1313">
                  <c:v>0.47903836167053804</c:v>
                </c:pt>
                <c:pt idx="1314">
                  <c:v>0.47607785808714126</c:v>
                </c:pt>
                <c:pt idx="1315">
                  <c:v>0.50494388556759462</c:v>
                </c:pt>
                <c:pt idx="1316">
                  <c:v>0.44033497751082368</c:v>
                </c:pt>
                <c:pt idx="1317">
                  <c:v>0.46224655032900308</c:v>
                </c:pt>
                <c:pt idx="1318">
                  <c:v>0.49180741558020546</c:v>
                </c:pt>
                <c:pt idx="1319">
                  <c:v>0.47356869638312582</c:v>
                </c:pt>
                <c:pt idx="1320">
                  <c:v>0.47274332143196307</c:v>
                </c:pt>
                <c:pt idx="1321">
                  <c:v>0.46623546583375253</c:v>
                </c:pt>
                <c:pt idx="1322">
                  <c:v>0.46886684811351526</c:v>
                </c:pt>
                <c:pt idx="1323">
                  <c:v>0.47529873245718363</c:v>
                </c:pt>
                <c:pt idx="1324">
                  <c:v>0.48982623217376642</c:v>
                </c:pt>
                <c:pt idx="1325">
                  <c:v>0.49516290372852145</c:v>
                </c:pt>
                <c:pt idx="1326">
                  <c:v>0.50291384836300834</c:v>
                </c:pt>
                <c:pt idx="1327">
                  <c:v>0.49761464450471504</c:v>
                </c:pt>
                <c:pt idx="1328">
                  <c:v>0.49834700743787685</c:v>
                </c:pt>
                <c:pt idx="1329">
                  <c:v>0.51204688822110866</c:v>
                </c:pt>
                <c:pt idx="1330">
                  <c:v>0.51317835855085325</c:v>
                </c:pt>
                <c:pt idx="1331">
                  <c:v>0.52372480634177621</c:v>
                </c:pt>
                <c:pt idx="1332">
                  <c:v>0.53443097780578264</c:v>
                </c:pt>
                <c:pt idx="1333">
                  <c:v>0.53448039609838705</c:v>
                </c:pt>
                <c:pt idx="1334">
                  <c:v>0.54174225578560409</c:v>
                </c:pt>
                <c:pt idx="1335">
                  <c:v>0.53854112022599321</c:v>
                </c:pt>
                <c:pt idx="1336">
                  <c:v>0.53686018644517497</c:v>
                </c:pt>
                <c:pt idx="1337">
                  <c:v>0.54399467050363171</c:v>
                </c:pt>
                <c:pt idx="1338">
                  <c:v>0.54271872393675136</c:v>
                </c:pt>
                <c:pt idx="1339">
                  <c:v>0.5414171330346037</c:v>
                </c:pt>
                <c:pt idx="1340">
                  <c:v>0.54280174867589925</c:v>
                </c:pt>
                <c:pt idx="1341">
                  <c:v>0.54362396467469598</c:v>
                </c:pt>
                <c:pt idx="1342">
                  <c:v>0.54324741805532506</c:v>
                </c:pt>
                <c:pt idx="1343">
                  <c:v>0.54588715042273794</c:v>
                </c:pt>
                <c:pt idx="1344">
                  <c:v>0.54846139979440323</c:v>
                </c:pt>
                <c:pt idx="1345">
                  <c:v>0.54854929097228433</c:v>
                </c:pt>
                <c:pt idx="1346">
                  <c:v>0.55133464065862758</c:v>
                </c:pt>
                <c:pt idx="1347">
                  <c:v>0.55747417020526602</c:v>
                </c:pt>
                <c:pt idx="1348">
                  <c:v>0.55421255526277424</c:v>
                </c:pt>
                <c:pt idx="1349">
                  <c:v>0.55441486298907816</c:v>
                </c:pt>
                <c:pt idx="1350">
                  <c:v>0.55638303921930221</c:v>
                </c:pt>
                <c:pt idx="1351">
                  <c:v>0.56601751225399888</c:v>
                </c:pt>
                <c:pt idx="1352">
                  <c:v>0.56453577453939396</c:v>
                </c:pt>
                <c:pt idx="1353">
                  <c:v>0.57045942349714784</c:v>
                </c:pt>
                <c:pt idx="1354">
                  <c:v>0.56991628748194301</c:v>
                </c:pt>
                <c:pt idx="1355">
                  <c:v>0.56996645730152729</c:v>
                </c:pt>
                <c:pt idx="1356">
                  <c:v>0.58331988963562831</c:v>
                </c:pt>
                <c:pt idx="1357">
                  <c:v>0.58318578150781453</c:v>
                </c:pt>
                <c:pt idx="1358">
                  <c:v>0.59089593828583886</c:v>
                </c:pt>
                <c:pt idx="1359">
                  <c:v>0.58900661028956824</c:v>
                </c:pt>
                <c:pt idx="1360">
                  <c:v>0.57363989033144969</c:v>
                </c:pt>
                <c:pt idx="1361">
                  <c:v>0.58214420596274241</c:v>
                </c:pt>
                <c:pt idx="1362">
                  <c:v>0.58517780414361997</c:v>
                </c:pt>
                <c:pt idx="1363">
                  <c:v>0.59085846774740192</c:v>
                </c:pt>
                <c:pt idx="1364">
                  <c:v>0.58704740435176228</c:v>
                </c:pt>
                <c:pt idx="1365">
                  <c:v>0.58939140689486269</c:v>
                </c:pt>
                <c:pt idx="1366">
                  <c:v>0.58820130718047237</c:v>
                </c:pt>
                <c:pt idx="1367">
                  <c:v>0.58633989876684145</c:v>
                </c:pt>
                <c:pt idx="1368">
                  <c:v>0.58670933829384919</c:v>
                </c:pt>
                <c:pt idx="1369">
                  <c:v>0.586824822535991</c:v>
                </c:pt>
                <c:pt idx="1370">
                  <c:v>0.59568962450971774</c:v>
                </c:pt>
                <c:pt idx="1371">
                  <c:v>0.58789042650532231</c:v>
                </c:pt>
                <c:pt idx="1372">
                  <c:v>0.57570398220025598</c:v>
                </c:pt>
                <c:pt idx="1373">
                  <c:v>0.57422431481468206</c:v>
                </c:pt>
                <c:pt idx="1374">
                  <c:v>0.56006620040370669</c:v>
                </c:pt>
                <c:pt idx="1375">
                  <c:v>0.56703649000276968</c:v>
                </c:pt>
                <c:pt idx="1376">
                  <c:v>0.56571515411662454</c:v>
                </c:pt>
                <c:pt idx="1377">
                  <c:v>0.56231407872415984</c:v>
                </c:pt>
                <c:pt idx="1378">
                  <c:v>0.5431168280959362</c:v>
                </c:pt>
                <c:pt idx="1379">
                  <c:v>0.5828763039442163</c:v>
                </c:pt>
                <c:pt idx="1380">
                  <c:v>0.57944619263841568</c:v>
                </c:pt>
                <c:pt idx="1381">
                  <c:v>0.55177278621424197</c:v>
                </c:pt>
                <c:pt idx="1382">
                  <c:v>0.57414194002854668</c:v>
                </c:pt>
                <c:pt idx="1383">
                  <c:v>0.56973062440274347</c:v>
                </c:pt>
                <c:pt idx="1384">
                  <c:v>0.57939289153434359</c:v>
                </c:pt>
                <c:pt idx="1385">
                  <c:v>0.58079588479209343</c:v>
                </c:pt>
                <c:pt idx="1386">
                  <c:v>0.56744249510333111</c:v>
                </c:pt>
                <c:pt idx="1387">
                  <c:v>0.55300141628656607</c:v>
                </c:pt>
                <c:pt idx="1388">
                  <c:v>0.54704655534549995</c:v>
                </c:pt>
                <c:pt idx="1389">
                  <c:v>0.52352844546631538</c:v>
                </c:pt>
                <c:pt idx="1390">
                  <c:v>0.51966806871111704</c:v>
                </c:pt>
                <c:pt idx="1391">
                  <c:v>0.52157041821823236</c:v>
                </c:pt>
                <c:pt idx="1392">
                  <c:v>0.51245537725729662</c:v>
                </c:pt>
                <c:pt idx="1393">
                  <c:v>0.48925864462614577</c:v>
                </c:pt>
                <c:pt idx="1394">
                  <c:v>0.49126813102647182</c:v>
                </c:pt>
                <c:pt idx="1395">
                  <c:v>0.47679282390494632</c:v>
                </c:pt>
                <c:pt idx="1396">
                  <c:v>0.49035899680055867</c:v>
                </c:pt>
                <c:pt idx="1397">
                  <c:v>0.48443774894112179</c:v>
                </c:pt>
                <c:pt idx="1398">
                  <c:v>0.4901292688861848</c:v>
                </c:pt>
                <c:pt idx="1399">
                  <c:v>0.48693302361851132</c:v>
                </c:pt>
                <c:pt idx="1400">
                  <c:v>0.48716225862336382</c:v>
                </c:pt>
                <c:pt idx="1401">
                  <c:v>0.49530438185942105</c:v>
                </c:pt>
                <c:pt idx="1402">
                  <c:v>0.49622543136497371</c:v>
                </c:pt>
                <c:pt idx="1403">
                  <c:v>0.49505811918111942</c:v>
                </c:pt>
                <c:pt idx="1404">
                  <c:v>0.49487857843365357</c:v>
                </c:pt>
                <c:pt idx="1405">
                  <c:v>0.49156765018634624</c:v>
                </c:pt>
                <c:pt idx="1406">
                  <c:v>0.48814271137592841</c:v>
                </c:pt>
                <c:pt idx="1407">
                  <c:v>0.48631586440120955</c:v>
                </c:pt>
                <c:pt idx="1408">
                  <c:v>0.48665919513387801</c:v>
                </c:pt>
                <c:pt idx="1409">
                  <c:v>0.48683450860244454</c:v>
                </c:pt>
                <c:pt idx="1410">
                  <c:v>0.48093381102133459</c:v>
                </c:pt>
                <c:pt idx="1411">
                  <c:v>0.48118754716661094</c:v>
                </c:pt>
                <c:pt idx="1412">
                  <c:v>0.48436440874931297</c:v>
                </c:pt>
                <c:pt idx="1413">
                  <c:v>0.48299213495048587</c:v>
                </c:pt>
                <c:pt idx="1414">
                  <c:v>0.47292583163769508</c:v>
                </c:pt>
                <c:pt idx="1415">
                  <c:v>0.47335159453862763</c:v>
                </c:pt>
                <c:pt idx="1416">
                  <c:v>0.44099644099126706</c:v>
                </c:pt>
                <c:pt idx="1417">
                  <c:v>0.44118790547159209</c:v>
                </c:pt>
                <c:pt idx="1418">
                  <c:v>0.44801856129404194</c:v>
                </c:pt>
                <c:pt idx="1419">
                  <c:v>0.43782080163799347</c:v>
                </c:pt>
                <c:pt idx="1420">
                  <c:v>0.43653372516907513</c:v>
                </c:pt>
                <c:pt idx="1421">
                  <c:v>0.41794209176073932</c:v>
                </c:pt>
                <c:pt idx="1422">
                  <c:v>0.40295044055087464</c:v>
                </c:pt>
                <c:pt idx="1423">
                  <c:v>0.40067980252141888</c:v>
                </c:pt>
                <c:pt idx="1424">
                  <c:v>0.38571315196247591</c:v>
                </c:pt>
                <c:pt idx="1425">
                  <c:v>0.37451930500890163</c:v>
                </c:pt>
                <c:pt idx="1426">
                  <c:v>0.36077792047817464</c:v>
                </c:pt>
                <c:pt idx="1427">
                  <c:v>0.34741089342602649</c:v>
                </c:pt>
                <c:pt idx="1428">
                  <c:v>0.34702888394073544</c:v>
                </c:pt>
                <c:pt idx="1429">
                  <c:v>0.37193384335848056</c:v>
                </c:pt>
                <c:pt idx="1430">
                  <c:v>0.36888803526340014</c:v>
                </c:pt>
                <c:pt idx="1431">
                  <c:v>0.37120520977875354</c:v>
                </c:pt>
                <c:pt idx="1432">
                  <c:v>0.3715656146140161</c:v>
                </c:pt>
                <c:pt idx="1433">
                  <c:v>0.37337587037067266</c:v>
                </c:pt>
                <c:pt idx="1434">
                  <c:v>0.3757698549563126</c:v>
                </c:pt>
                <c:pt idx="1435">
                  <c:v>0.37949524254709943</c:v>
                </c:pt>
                <c:pt idx="1436">
                  <c:v>0.38038357466747974</c:v>
                </c:pt>
                <c:pt idx="1437">
                  <c:v>0.36968602264352496</c:v>
                </c:pt>
                <c:pt idx="1438">
                  <c:v>0.36031435170357273</c:v>
                </c:pt>
                <c:pt idx="1439">
                  <c:v>0.36153195492981305</c:v>
                </c:pt>
                <c:pt idx="1440">
                  <c:v>0.35849033267804464</c:v>
                </c:pt>
                <c:pt idx="1441">
                  <c:v>0.3599970691555619</c:v>
                </c:pt>
                <c:pt idx="1442">
                  <c:v>0.35017101436014747</c:v>
                </c:pt>
                <c:pt idx="1443">
                  <c:v>0.35091357404845624</c:v>
                </c:pt>
                <c:pt idx="1444">
                  <c:v>0.35009923575843455</c:v>
                </c:pt>
                <c:pt idx="1445">
                  <c:v>0.34198543857743507</c:v>
                </c:pt>
                <c:pt idx="1446">
                  <c:v>0.34422528197086827</c:v>
                </c:pt>
                <c:pt idx="1447">
                  <c:v>0.34283945476392419</c:v>
                </c:pt>
                <c:pt idx="1448">
                  <c:v>0.34184768360758838</c:v>
                </c:pt>
                <c:pt idx="1449">
                  <c:v>0.34573142879666813</c:v>
                </c:pt>
                <c:pt idx="1450">
                  <c:v>0.34724688091772665</c:v>
                </c:pt>
                <c:pt idx="1451">
                  <c:v>0.35569731507876157</c:v>
                </c:pt>
                <c:pt idx="1452">
                  <c:v>0.36094871504711601</c:v>
                </c:pt>
                <c:pt idx="1453">
                  <c:v>0.36259286536045926</c:v>
                </c:pt>
                <c:pt idx="1454">
                  <c:v>0.36447559985420774</c:v>
                </c:pt>
                <c:pt idx="1455">
                  <c:v>0.35838382480202841</c:v>
                </c:pt>
                <c:pt idx="1456">
                  <c:v>0.38487304498206165</c:v>
                </c:pt>
                <c:pt idx="1457">
                  <c:v>0.39178552903050368</c:v>
                </c:pt>
                <c:pt idx="1458">
                  <c:v>0.39755859750936623</c:v>
                </c:pt>
                <c:pt idx="1459">
                  <c:v>0.38394758187007721</c:v>
                </c:pt>
                <c:pt idx="1460">
                  <c:v>0.38446950000217206</c:v>
                </c:pt>
                <c:pt idx="1461">
                  <c:v>0.37168458950847616</c:v>
                </c:pt>
                <c:pt idx="1462">
                  <c:v>0.37668742355737861</c:v>
                </c:pt>
                <c:pt idx="1463">
                  <c:v>0.37621605173254125</c:v>
                </c:pt>
                <c:pt idx="1464">
                  <c:v>0.36511243691849665</c:v>
                </c:pt>
                <c:pt idx="1465">
                  <c:v>0.36352428217390009</c:v>
                </c:pt>
                <c:pt idx="1466">
                  <c:v>0.36494147581561481</c:v>
                </c:pt>
                <c:pt idx="1467">
                  <c:v>0.3670761737735217</c:v>
                </c:pt>
                <c:pt idx="1468">
                  <c:v>0.37067715525419576</c:v>
                </c:pt>
                <c:pt idx="1469">
                  <c:v>0.36932145553937296</c:v>
                </c:pt>
                <c:pt idx="1470">
                  <c:v>0.36574453360280113</c:v>
                </c:pt>
                <c:pt idx="1471">
                  <c:v>0.37528241246278904</c:v>
                </c:pt>
                <c:pt idx="1472">
                  <c:v>0.38084372295833768</c:v>
                </c:pt>
                <c:pt idx="1473">
                  <c:v>0.38388360151182899</c:v>
                </c:pt>
                <c:pt idx="1474">
                  <c:v>0.38269573113851663</c:v>
                </c:pt>
                <c:pt idx="1475">
                  <c:v>0.37573140120117648</c:v>
                </c:pt>
                <c:pt idx="1476">
                  <c:v>0.37583804121971837</c:v>
                </c:pt>
                <c:pt idx="1477">
                  <c:v>0.37469668715159099</c:v>
                </c:pt>
                <c:pt idx="1478">
                  <c:v>0.37932014115967944</c:v>
                </c:pt>
                <c:pt idx="1479">
                  <c:v>0.41440207176326549</c:v>
                </c:pt>
                <c:pt idx="1480">
                  <c:v>0.42274719621861168</c:v>
                </c:pt>
                <c:pt idx="1481">
                  <c:v>0.41111589958111555</c:v>
                </c:pt>
                <c:pt idx="1482">
                  <c:v>0.41284692846761301</c:v>
                </c:pt>
                <c:pt idx="1483">
                  <c:v>0.40590240575439884</c:v>
                </c:pt>
                <c:pt idx="1484">
                  <c:v>0.40815088978424752</c:v>
                </c:pt>
                <c:pt idx="1485">
                  <c:v>0.4380964667308172</c:v>
                </c:pt>
                <c:pt idx="1486">
                  <c:v>0.43139388755961211</c:v>
                </c:pt>
                <c:pt idx="1487">
                  <c:v>0.45624529279944193</c:v>
                </c:pt>
                <c:pt idx="1488">
                  <c:v>0.46758658459726998</c:v>
                </c:pt>
                <c:pt idx="1489">
                  <c:v>0.47714219337672986</c:v>
                </c:pt>
                <c:pt idx="1490">
                  <c:v>0.4747317576673572</c:v>
                </c:pt>
                <c:pt idx="1491">
                  <c:v>0.47230804623185901</c:v>
                </c:pt>
                <c:pt idx="1492">
                  <c:v>0.4449840406822087</c:v>
                </c:pt>
                <c:pt idx="1493">
                  <c:v>0.44765650924888417</c:v>
                </c:pt>
                <c:pt idx="1494">
                  <c:v>0.44951971121097639</c:v>
                </c:pt>
                <c:pt idx="1495">
                  <c:v>0.51025738044876956</c:v>
                </c:pt>
                <c:pt idx="1496">
                  <c:v>0.51573682068389615</c:v>
                </c:pt>
                <c:pt idx="1497">
                  <c:v>0.51434155661409697</c:v>
                </c:pt>
                <c:pt idx="1498">
                  <c:v>0.51444100550889127</c:v>
                </c:pt>
                <c:pt idx="1499">
                  <c:v>0.51406102064324144</c:v>
                </c:pt>
                <c:pt idx="1500">
                  <c:v>0.49162881499053324</c:v>
                </c:pt>
                <c:pt idx="1501">
                  <c:v>0.50868397174995872</c:v>
                </c:pt>
                <c:pt idx="1502">
                  <c:v>0.50790162813907291</c:v>
                </c:pt>
                <c:pt idx="1503">
                  <c:v>0.52903584581728136</c:v>
                </c:pt>
                <c:pt idx="1504">
                  <c:v>0.53468830803738665</c:v>
                </c:pt>
                <c:pt idx="1505">
                  <c:v>0.5422751908737885</c:v>
                </c:pt>
                <c:pt idx="1506">
                  <c:v>0.54132527492905314</c:v>
                </c:pt>
                <c:pt idx="1507">
                  <c:v>0.53341518484792272</c:v>
                </c:pt>
                <c:pt idx="1508">
                  <c:v>0.52673822061405173</c:v>
                </c:pt>
                <c:pt idx="1509">
                  <c:v>0.52361703664159376</c:v>
                </c:pt>
                <c:pt idx="1510">
                  <c:v>0.52576918575094189</c:v>
                </c:pt>
                <c:pt idx="1511">
                  <c:v>0.52983226247920823</c:v>
                </c:pt>
                <c:pt idx="1512">
                  <c:v>0.53438312196372151</c:v>
                </c:pt>
                <c:pt idx="1513">
                  <c:v>0.54796474287250563</c:v>
                </c:pt>
                <c:pt idx="1514">
                  <c:v>0.55092929801293378</c:v>
                </c:pt>
                <c:pt idx="1515">
                  <c:v>0.53127865805030583</c:v>
                </c:pt>
                <c:pt idx="1516">
                  <c:v>0.523875757506303</c:v>
                </c:pt>
                <c:pt idx="1517">
                  <c:v>0.52506932626977132</c:v>
                </c:pt>
                <c:pt idx="1518">
                  <c:v>0.52387890888510502</c:v>
                </c:pt>
                <c:pt idx="1519">
                  <c:v>0.52476065740149613</c:v>
                </c:pt>
                <c:pt idx="1520">
                  <c:v>0.53020653264143947</c:v>
                </c:pt>
                <c:pt idx="1521">
                  <c:v>0.53139750600284907</c:v>
                </c:pt>
                <c:pt idx="1522">
                  <c:v>0.54450774000154367</c:v>
                </c:pt>
                <c:pt idx="1523">
                  <c:v>0.55675773857042721</c:v>
                </c:pt>
                <c:pt idx="1524">
                  <c:v>0.56423928002830703</c:v>
                </c:pt>
                <c:pt idx="1525">
                  <c:v>0.57555670943760762</c:v>
                </c:pt>
                <c:pt idx="1526">
                  <c:v>0.57635488747968366</c:v>
                </c:pt>
                <c:pt idx="1527">
                  <c:v>0.5721258081358902</c:v>
                </c:pt>
                <c:pt idx="1528">
                  <c:v>0.56982050002510631</c:v>
                </c:pt>
                <c:pt idx="1529">
                  <c:v>0.57217653083602527</c:v>
                </c:pt>
                <c:pt idx="1530">
                  <c:v>0.5737487940585182</c:v>
                </c:pt>
                <c:pt idx="1531">
                  <c:v>0.57768374280051493</c:v>
                </c:pt>
                <c:pt idx="1532">
                  <c:v>0.57320398395863903</c:v>
                </c:pt>
                <c:pt idx="1533">
                  <c:v>0.50970361150574228</c:v>
                </c:pt>
                <c:pt idx="1534">
                  <c:v>0.48832308032072758</c:v>
                </c:pt>
                <c:pt idx="1535">
                  <c:v>0.45515193231463524</c:v>
                </c:pt>
                <c:pt idx="1536">
                  <c:v>0.41054817206430716</c:v>
                </c:pt>
                <c:pt idx="1537">
                  <c:v>0.41020841178824979</c:v>
                </c:pt>
                <c:pt idx="1538">
                  <c:v>0.41055820258454084</c:v>
                </c:pt>
                <c:pt idx="1539">
                  <c:v>0.41181795552450284</c:v>
                </c:pt>
                <c:pt idx="1540">
                  <c:v>0.41269602840835978</c:v>
                </c:pt>
                <c:pt idx="1541">
                  <c:v>0.42909109679526758</c:v>
                </c:pt>
                <c:pt idx="1542">
                  <c:v>0.43148520670330359</c:v>
                </c:pt>
                <c:pt idx="1543">
                  <c:v>0.42559497820184206</c:v>
                </c:pt>
                <c:pt idx="1544">
                  <c:v>0.4257340971339677</c:v>
                </c:pt>
                <c:pt idx="1545">
                  <c:v>0.42204211959298499</c:v>
                </c:pt>
                <c:pt idx="1546">
                  <c:v>0.42495351459465158</c:v>
                </c:pt>
                <c:pt idx="1547">
                  <c:v>0.42762730247517677</c:v>
                </c:pt>
                <c:pt idx="1548">
                  <c:v>0.42769566703208739</c:v>
                </c:pt>
                <c:pt idx="1549">
                  <c:v>0.42909921245440213</c:v>
                </c:pt>
                <c:pt idx="1550">
                  <c:v>0.42801860473546099</c:v>
                </c:pt>
                <c:pt idx="1551">
                  <c:v>0.42542345028202555</c:v>
                </c:pt>
                <c:pt idx="1552">
                  <c:v>0.42256985768891275</c:v>
                </c:pt>
                <c:pt idx="1553">
                  <c:v>0.42217636515593537</c:v>
                </c:pt>
                <c:pt idx="1554">
                  <c:v>0.42552415272104521</c:v>
                </c:pt>
                <c:pt idx="1555">
                  <c:v>0.4251075960744557</c:v>
                </c:pt>
                <c:pt idx="1556">
                  <c:v>0.42647218745729337</c:v>
                </c:pt>
                <c:pt idx="1557">
                  <c:v>0.42630577181652707</c:v>
                </c:pt>
                <c:pt idx="1558">
                  <c:v>0.4339977198427647</c:v>
                </c:pt>
                <c:pt idx="1559">
                  <c:v>0.43047903621368744</c:v>
                </c:pt>
                <c:pt idx="1560">
                  <c:v>0.43168569016230857</c:v>
                </c:pt>
                <c:pt idx="1561">
                  <c:v>0.43311475598295485</c:v>
                </c:pt>
                <c:pt idx="1562">
                  <c:v>0.43128193387715169</c:v>
                </c:pt>
                <c:pt idx="1563">
                  <c:v>0.43498908231311267</c:v>
                </c:pt>
                <c:pt idx="1564">
                  <c:v>0.43013103771207917</c:v>
                </c:pt>
                <c:pt idx="1565">
                  <c:v>0.43442353392569094</c:v>
                </c:pt>
                <c:pt idx="1566">
                  <c:v>0.42535178760803843</c:v>
                </c:pt>
                <c:pt idx="1567">
                  <c:v>0.42312682496328929</c:v>
                </c:pt>
                <c:pt idx="1568">
                  <c:v>0.42138979025561818</c:v>
                </c:pt>
                <c:pt idx="1569">
                  <c:v>0.42263618615530268</c:v>
                </c:pt>
                <c:pt idx="1570">
                  <c:v>0.42230282095474031</c:v>
                </c:pt>
                <c:pt idx="1571">
                  <c:v>0.42554498455026379</c:v>
                </c:pt>
                <c:pt idx="1572">
                  <c:v>0.42596956907304712</c:v>
                </c:pt>
                <c:pt idx="1573">
                  <c:v>0.42635289956451039</c:v>
                </c:pt>
                <c:pt idx="1574">
                  <c:v>0.4258481660900037</c:v>
                </c:pt>
                <c:pt idx="1575">
                  <c:v>0.42764340655844868</c:v>
                </c:pt>
                <c:pt idx="1576">
                  <c:v>0.41483368291084005</c:v>
                </c:pt>
                <c:pt idx="1577">
                  <c:v>0.42045756999211281</c:v>
                </c:pt>
                <c:pt idx="1578">
                  <c:v>0.4232712455048489</c:v>
                </c:pt>
                <c:pt idx="1579">
                  <c:v>0.42508382299733871</c:v>
                </c:pt>
                <c:pt idx="1580">
                  <c:v>0.42894786990356626</c:v>
                </c:pt>
                <c:pt idx="1581">
                  <c:v>0.42939841414238911</c:v>
                </c:pt>
                <c:pt idx="1582">
                  <c:v>0.42717017623076903</c:v>
                </c:pt>
                <c:pt idx="1583">
                  <c:v>0.42837332464920447</c:v>
                </c:pt>
                <c:pt idx="1584">
                  <c:v>0.42877703618620594</c:v>
                </c:pt>
                <c:pt idx="1585">
                  <c:v>0.42389002818549004</c:v>
                </c:pt>
                <c:pt idx="1586">
                  <c:v>0.42366775498288478</c:v>
                </c:pt>
                <c:pt idx="1587">
                  <c:v>0.42371259570179221</c:v>
                </c:pt>
                <c:pt idx="1588">
                  <c:v>0.42006769576702319</c:v>
                </c:pt>
                <c:pt idx="1589">
                  <c:v>0.41928785031518928</c:v>
                </c:pt>
                <c:pt idx="1590">
                  <c:v>0.4200208045846936</c:v>
                </c:pt>
                <c:pt idx="1591">
                  <c:v>0.41771104314472579</c:v>
                </c:pt>
                <c:pt idx="1592">
                  <c:v>0.41067007749560053</c:v>
                </c:pt>
                <c:pt idx="1593">
                  <c:v>0.39990553662171469</c:v>
                </c:pt>
                <c:pt idx="1594">
                  <c:v>0.39828104251336355</c:v>
                </c:pt>
                <c:pt idx="1595">
                  <c:v>0.3902461613886018</c:v>
                </c:pt>
                <c:pt idx="1596">
                  <c:v>0.39760750579733195</c:v>
                </c:pt>
                <c:pt idx="1597">
                  <c:v>0.38781537383341291</c:v>
                </c:pt>
                <c:pt idx="1598">
                  <c:v>0.40545057701823151</c:v>
                </c:pt>
                <c:pt idx="1599">
                  <c:v>0.43680800023236382</c:v>
                </c:pt>
                <c:pt idx="1600">
                  <c:v>0.44194362916067442</c:v>
                </c:pt>
                <c:pt idx="1601">
                  <c:v>0.44203811152259304</c:v>
                </c:pt>
                <c:pt idx="1602">
                  <c:v>0.4399701704731705</c:v>
                </c:pt>
                <c:pt idx="1603">
                  <c:v>0.44029243351451131</c:v>
                </c:pt>
                <c:pt idx="1604">
                  <c:v>0.41404123350249472</c:v>
                </c:pt>
                <c:pt idx="1605">
                  <c:v>0.40485001546437993</c:v>
                </c:pt>
                <c:pt idx="1606">
                  <c:v>0.388989458524859</c:v>
                </c:pt>
                <c:pt idx="1607">
                  <c:v>0.39439694743012199</c:v>
                </c:pt>
                <c:pt idx="1608">
                  <c:v>0.3920185402153743</c:v>
                </c:pt>
                <c:pt idx="1609">
                  <c:v>0.39252261473466588</c:v>
                </c:pt>
                <c:pt idx="1610">
                  <c:v>0.39265790624220004</c:v>
                </c:pt>
                <c:pt idx="1611">
                  <c:v>0.40392035412826516</c:v>
                </c:pt>
                <c:pt idx="1612">
                  <c:v>0.40311976103083419</c:v>
                </c:pt>
                <c:pt idx="1613">
                  <c:v>0.40727780777286149</c:v>
                </c:pt>
                <c:pt idx="1614">
                  <c:v>0.41733798315628801</c:v>
                </c:pt>
                <c:pt idx="1615">
                  <c:v>0.41035256653593877</c:v>
                </c:pt>
                <c:pt idx="1616">
                  <c:v>0.40130468706278122</c:v>
                </c:pt>
                <c:pt idx="1617">
                  <c:v>0.39234683714393914</c:v>
                </c:pt>
                <c:pt idx="1618">
                  <c:v>0.39320107221976869</c:v>
                </c:pt>
                <c:pt idx="1619">
                  <c:v>0.3933056962694329</c:v>
                </c:pt>
                <c:pt idx="1620">
                  <c:v>0.39005109829264584</c:v>
                </c:pt>
                <c:pt idx="1621">
                  <c:v>0.34435351344973741</c:v>
                </c:pt>
                <c:pt idx="1622">
                  <c:v>0.3492093745555308</c:v>
                </c:pt>
                <c:pt idx="1623">
                  <c:v>0.35093524478718385</c:v>
                </c:pt>
                <c:pt idx="1624">
                  <c:v>0.35030311540526649</c:v>
                </c:pt>
                <c:pt idx="1625">
                  <c:v>0.37287160017427556</c:v>
                </c:pt>
                <c:pt idx="1626">
                  <c:v>0.3722258617272165</c:v>
                </c:pt>
                <c:pt idx="1627">
                  <c:v>0.38422135338611679</c:v>
                </c:pt>
                <c:pt idx="1628">
                  <c:v>0.41543499291489827</c:v>
                </c:pt>
                <c:pt idx="1629">
                  <c:v>0.42103411254093376</c:v>
                </c:pt>
                <c:pt idx="1630">
                  <c:v>0.41966668233146542</c:v>
                </c:pt>
                <c:pt idx="1631">
                  <c:v>0.41643388201531639</c:v>
                </c:pt>
                <c:pt idx="1632">
                  <c:v>0.42728720064169312</c:v>
                </c:pt>
                <c:pt idx="1633">
                  <c:v>0.42982916750610134</c:v>
                </c:pt>
                <c:pt idx="1634">
                  <c:v>0.43411313271929292</c:v>
                </c:pt>
                <c:pt idx="1635">
                  <c:v>0.43364261883780569</c:v>
                </c:pt>
                <c:pt idx="1636">
                  <c:v>0.42796888247633913</c:v>
                </c:pt>
                <c:pt idx="1637">
                  <c:v>0.42729363621639183</c:v>
                </c:pt>
                <c:pt idx="1638">
                  <c:v>0.43447358760077548</c:v>
                </c:pt>
                <c:pt idx="1639">
                  <c:v>0.46052448611937574</c:v>
                </c:pt>
                <c:pt idx="1640">
                  <c:v>0.44463749151299842</c:v>
                </c:pt>
                <c:pt idx="1641">
                  <c:v>0.45627977248740875</c:v>
                </c:pt>
                <c:pt idx="1642">
                  <c:v>0.44792998153030111</c:v>
                </c:pt>
                <c:pt idx="1643">
                  <c:v>0.44391255435707205</c:v>
                </c:pt>
                <c:pt idx="1644">
                  <c:v>0.44352294734109632</c:v>
                </c:pt>
                <c:pt idx="1645">
                  <c:v>0.44270250716859483</c:v>
                </c:pt>
                <c:pt idx="1646">
                  <c:v>0.44088113049466227</c:v>
                </c:pt>
                <c:pt idx="1647">
                  <c:v>0.43969246489619834</c:v>
                </c:pt>
                <c:pt idx="1648">
                  <c:v>0.47317309570468091</c:v>
                </c:pt>
                <c:pt idx="1649">
                  <c:v>0.4899041029718651</c:v>
                </c:pt>
                <c:pt idx="1650">
                  <c:v>0.49072360204874671</c:v>
                </c:pt>
                <c:pt idx="1651">
                  <c:v>0.4951376322592736</c:v>
                </c:pt>
                <c:pt idx="1652">
                  <c:v>0.49006544259903201</c:v>
                </c:pt>
                <c:pt idx="1653">
                  <c:v>0.49074617187399749</c:v>
                </c:pt>
                <c:pt idx="1654">
                  <c:v>0.49346738200734985</c:v>
                </c:pt>
                <c:pt idx="1655">
                  <c:v>0.50309247059570239</c:v>
                </c:pt>
                <c:pt idx="1656">
                  <c:v>0.51671854559388819</c:v>
                </c:pt>
                <c:pt idx="1657">
                  <c:v>0.51740319324543993</c:v>
                </c:pt>
                <c:pt idx="1658">
                  <c:v>0.52019592825472794</c:v>
                </c:pt>
                <c:pt idx="1659">
                  <c:v>0.51706337819935866</c:v>
                </c:pt>
                <c:pt idx="1660">
                  <c:v>0.51994328089374287</c:v>
                </c:pt>
                <c:pt idx="1661">
                  <c:v>0.521738819101082</c:v>
                </c:pt>
                <c:pt idx="1662">
                  <c:v>0.51935072341051414</c:v>
                </c:pt>
                <c:pt idx="1663">
                  <c:v>0.51891295368337487</c:v>
                </c:pt>
                <c:pt idx="1664">
                  <c:v>0.5183575440179119</c:v>
                </c:pt>
                <c:pt idx="1665">
                  <c:v>0.51732514313883438</c:v>
                </c:pt>
                <c:pt idx="1666">
                  <c:v>0.51566031601980045</c:v>
                </c:pt>
                <c:pt idx="1667">
                  <c:v>0.52168758512695346</c:v>
                </c:pt>
                <c:pt idx="1668">
                  <c:v>0.53343645103867698</c:v>
                </c:pt>
                <c:pt idx="1669">
                  <c:v>0.55656851701622989</c:v>
                </c:pt>
                <c:pt idx="1670">
                  <c:v>0.55528175789685863</c:v>
                </c:pt>
                <c:pt idx="1671">
                  <c:v>0.55984830213742265</c:v>
                </c:pt>
                <c:pt idx="1672">
                  <c:v>0.5529138014718471</c:v>
                </c:pt>
                <c:pt idx="1673">
                  <c:v>0.55270359782592293</c:v>
                </c:pt>
                <c:pt idx="1674">
                  <c:v>0.5537191621916564</c:v>
                </c:pt>
                <c:pt idx="1675">
                  <c:v>0.55514351115423277</c:v>
                </c:pt>
                <c:pt idx="1676">
                  <c:v>0.55143876755025745</c:v>
                </c:pt>
                <c:pt idx="1677">
                  <c:v>0.54848858349304586</c:v>
                </c:pt>
                <c:pt idx="1678">
                  <c:v>0.56098764846980242</c:v>
                </c:pt>
                <c:pt idx="1679">
                  <c:v>0.57495421556962434</c:v>
                </c:pt>
                <c:pt idx="1680">
                  <c:v>0.57441908780368478</c:v>
                </c:pt>
                <c:pt idx="1681">
                  <c:v>0.57346503209759869</c:v>
                </c:pt>
                <c:pt idx="1682">
                  <c:v>0.57411946721055629</c:v>
                </c:pt>
                <c:pt idx="1683">
                  <c:v>0.57960106295640734</c:v>
                </c:pt>
                <c:pt idx="1684">
                  <c:v>0.57912828825313789</c:v>
                </c:pt>
                <c:pt idx="1685">
                  <c:v>0.57565403741503973</c:v>
                </c:pt>
                <c:pt idx="1686">
                  <c:v>0.57503481966131575</c:v>
                </c:pt>
                <c:pt idx="1687">
                  <c:v>0.57837635693324407</c:v>
                </c:pt>
                <c:pt idx="1688">
                  <c:v>0.57146758968166322</c:v>
                </c:pt>
                <c:pt idx="1689">
                  <c:v>0.57033364507443818</c:v>
                </c:pt>
                <c:pt idx="1690">
                  <c:v>0.55961521865162989</c:v>
                </c:pt>
                <c:pt idx="1691">
                  <c:v>0.54498084419396231</c:v>
                </c:pt>
                <c:pt idx="1692">
                  <c:v>0.54909805128909717</c:v>
                </c:pt>
                <c:pt idx="1693">
                  <c:v>0.54672279297151904</c:v>
                </c:pt>
                <c:pt idx="1694">
                  <c:v>0.54970838181383241</c:v>
                </c:pt>
                <c:pt idx="1695">
                  <c:v>0.55218985745782911</c:v>
                </c:pt>
                <c:pt idx="1696">
                  <c:v>0.55365135381332697</c:v>
                </c:pt>
                <c:pt idx="1697">
                  <c:v>0.55124443879447937</c:v>
                </c:pt>
                <c:pt idx="1698">
                  <c:v>0.5513890593566646</c:v>
                </c:pt>
                <c:pt idx="1699">
                  <c:v>0.56309164013837332</c:v>
                </c:pt>
                <c:pt idx="1700">
                  <c:v>0.55927316235853453</c:v>
                </c:pt>
                <c:pt idx="1701">
                  <c:v>0.55455595300717675</c:v>
                </c:pt>
                <c:pt idx="1702">
                  <c:v>0.55184085190438759</c:v>
                </c:pt>
                <c:pt idx="1703">
                  <c:v>0.55722496743493866</c:v>
                </c:pt>
                <c:pt idx="1704">
                  <c:v>0.5392319311857825</c:v>
                </c:pt>
                <c:pt idx="1705">
                  <c:v>0.5379587512812517</c:v>
                </c:pt>
                <c:pt idx="1706">
                  <c:v>0.54748629769173329</c:v>
                </c:pt>
                <c:pt idx="1707">
                  <c:v>0.54624168690628183</c:v>
                </c:pt>
                <c:pt idx="1708">
                  <c:v>0.55785137258786188</c:v>
                </c:pt>
                <c:pt idx="1709">
                  <c:v>0.56332653577680902</c:v>
                </c:pt>
                <c:pt idx="1710">
                  <c:v>0.56353130987378819</c:v>
                </c:pt>
                <c:pt idx="1711">
                  <c:v>0.4805842665634984</c:v>
                </c:pt>
                <c:pt idx="1712">
                  <c:v>0.41891527648799415</c:v>
                </c:pt>
                <c:pt idx="1713">
                  <c:v>0.41305561707062904</c:v>
                </c:pt>
                <c:pt idx="1714">
                  <c:v>0.41345327299490114</c:v>
                </c:pt>
                <c:pt idx="1715">
                  <c:v>0.42826924128223098</c:v>
                </c:pt>
                <c:pt idx="1716">
                  <c:v>0.41794090481933788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Changepoints.Vol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RISKSTATS!$AA$2:$AA$2199</c:f>
              <c:numCache>
                <c:formatCode>General</c:formatCode>
                <c:ptCount val="2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9F1E454-4F93-4587-B82F-FD5AB07A51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0EF8D16-358D-4BF9-845F-39612DF843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DAB1D04-E806-4739-BCEC-19E0334F76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7209C1A-9EA9-4596-A574-46C90BB220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DB211C9-0292-4FB4-9D58-D083919136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CD0AFAE-B96B-4790-A05F-2B948C9CCC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A44BF48-F438-477B-A259-61A5367D86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DD4A6A8-9826-4F3E-89E2-A1CDFCE594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F7D45D8-712F-4310-A70F-C734352229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8F9CEBB-F23E-4A80-BB77-84E2D884DC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58FED16-519D-4200-86B5-08351B7489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0BB8534-B255-4A0D-89C8-E0B53187C2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B4F7ACB-A0CC-42D8-B1E7-F40F2FD6AD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63ECD08-4D6F-4784-9585-E84BD7D3B9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E1DFB7-63E2-43C9-8D3F-5A8493F670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D559765-F354-48C0-AC15-629A525A21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General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General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General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General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  <c:min val="4173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tickLblSkip val="3"/>
        <c:noMultiLvlLbl val="1"/>
      </c:cat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RISKSTATS!$N$2:$N$2199</c:f>
              <c:numCache>
                <c:formatCode>0.00%</c:formatCode>
                <c:ptCount val="2198"/>
                <c:pt idx="62">
                  <c:v>5.9101430426699186E-2</c:v>
                </c:pt>
                <c:pt idx="63">
                  <c:v>5.9316903859549443E-2</c:v>
                </c:pt>
                <c:pt idx="64">
                  <c:v>5.9273893621354136E-2</c:v>
                </c:pt>
                <c:pt idx="65">
                  <c:v>5.9205268296009833E-2</c:v>
                </c:pt>
                <c:pt idx="66">
                  <c:v>5.8814541013812553E-2</c:v>
                </c:pt>
                <c:pt idx="67">
                  <c:v>5.8860660131474167E-2</c:v>
                </c:pt>
                <c:pt idx="68">
                  <c:v>5.8902817904121905E-2</c:v>
                </c:pt>
                <c:pt idx="69">
                  <c:v>5.8982211269011958E-2</c:v>
                </c:pt>
                <c:pt idx="70">
                  <c:v>5.9376380700413553E-2</c:v>
                </c:pt>
                <c:pt idx="71">
                  <c:v>5.9131750016191198E-2</c:v>
                </c:pt>
                <c:pt idx="72">
                  <c:v>5.9510566759134333E-2</c:v>
                </c:pt>
                <c:pt idx="73">
                  <c:v>5.9607447823067754E-2</c:v>
                </c:pt>
                <c:pt idx="74">
                  <c:v>5.9881248593725088E-2</c:v>
                </c:pt>
                <c:pt idx="75">
                  <c:v>6.0281957835299771E-2</c:v>
                </c:pt>
                <c:pt idx="76">
                  <c:v>6.0191391334153993E-2</c:v>
                </c:pt>
                <c:pt idx="77">
                  <c:v>6.0262708437096149E-2</c:v>
                </c:pt>
                <c:pt idx="78">
                  <c:v>5.9514675408322483E-2</c:v>
                </c:pt>
                <c:pt idx="79">
                  <c:v>6.0627248519097947E-2</c:v>
                </c:pt>
                <c:pt idx="80">
                  <c:v>6.1140022338376031E-2</c:v>
                </c:pt>
                <c:pt idx="81">
                  <c:v>6.4524392899276473E-2</c:v>
                </c:pt>
                <c:pt idx="82">
                  <c:v>6.3582993896184284E-2</c:v>
                </c:pt>
                <c:pt idx="83">
                  <c:v>6.3650163653267464E-2</c:v>
                </c:pt>
                <c:pt idx="84">
                  <c:v>6.2873141189493234E-2</c:v>
                </c:pt>
                <c:pt idx="85">
                  <c:v>6.2773382631295463E-2</c:v>
                </c:pt>
                <c:pt idx="86">
                  <c:v>6.2725741786999162E-2</c:v>
                </c:pt>
                <c:pt idx="87">
                  <c:v>6.2758640764747478E-2</c:v>
                </c:pt>
                <c:pt idx="88">
                  <c:v>6.2857761460639872E-2</c:v>
                </c:pt>
                <c:pt idx="89">
                  <c:v>6.3576950753470196E-2</c:v>
                </c:pt>
                <c:pt idx="90">
                  <c:v>6.2718594660419028E-2</c:v>
                </c:pt>
                <c:pt idx="91">
                  <c:v>6.5153717314056267E-2</c:v>
                </c:pt>
                <c:pt idx="92">
                  <c:v>6.4883134891122476E-2</c:v>
                </c:pt>
                <c:pt idx="93">
                  <c:v>6.3749421009002313E-2</c:v>
                </c:pt>
                <c:pt idx="94">
                  <c:v>6.2938109088930438E-2</c:v>
                </c:pt>
                <c:pt idx="95">
                  <c:v>5.9466393234563354E-2</c:v>
                </c:pt>
                <c:pt idx="96">
                  <c:v>5.9689932731412286E-2</c:v>
                </c:pt>
                <c:pt idx="97">
                  <c:v>6.028733328169613E-2</c:v>
                </c:pt>
                <c:pt idx="98">
                  <c:v>6.0237879407974801E-2</c:v>
                </c:pt>
                <c:pt idx="99">
                  <c:v>6.0234397496186788E-2</c:v>
                </c:pt>
                <c:pt idx="100">
                  <c:v>6.0428643591576015E-2</c:v>
                </c:pt>
                <c:pt idx="101">
                  <c:v>6.1967135548025451E-2</c:v>
                </c:pt>
                <c:pt idx="102">
                  <c:v>6.2328361452633929E-2</c:v>
                </c:pt>
                <c:pt idx="103">
                  <c:v>6.2329338294590697E-2</c:v>
                </c:pt>
                <c:pt idx="104">
                  <c:v>6.2677929803670651E-2</c:v>
                </c:pt>
                <c:pt idx="105">
                  <c:v>6.1496699534848744E-2</c:v>
                </c:pt>
                <c:pt idx="106">
                  <c:v>6.1697432508859451E-2</c:v>
                </c:pt>
                <c:pt idx="107">
                  <c:v>6.1695992398225215E-2</c:v>
                </c:pt>
                <c:pt idx="108">
                  <c:v>6.1848484842931178E-2</c:v>
                </c:pt>
                <c:pt idx="109">
                  <c:v>6.1233282035827327E-2</c:v>
                </c:pt>
                <c:pt idx="110">
                  <c:v>5.9210648257569137E-2</c:v>
                </c:pt>
                <c:pt idx="111">
                  <c:v>5.8476972499502365E-2</c:v>
                </c:pt>
                <c:pt idx="112">
                  <c:v>5.8824326647191574E-2</c:v>
                </c:pt>
                <c:pt idx="113">
                  <c:v>5.804118413283612E-2</c:v>
                </c:pt>
                <c:pt idx="114">
                  <c:v>5.8005361486535255E-2</c:v>
                </c:pt>
                <c:pt idx="115">
                  <c:v>5.7173690196516753E-2</c:v>
                </c:pt>
                <c:pt idx="116">
                  <c:v>5.7261809540582048E-2</c:v>
                </c:pt>
                <c:pt idx="117">
                  <c:v>5.6384402848219294E-2</c:v>
                </c:pt>
                <c:pt idx="118">
                  <c:v>5.6221715674707184E-2</c:v>
                </c:pt>
                <c:pt idx="119">
                  <c:v>5.5332779923494016E-2</c:v>
                </c:pt>
                <c:pt idx="120">
                  <c:v>5.5336023615697942E-2</c:v>
                </c:pt>
                <c:pt idx="121">
                  <c:v>5.4794259955410055E-2</c:v>
                </c:pt>
                <c:pt idx="122">
                  <c:v>5.5026883335009151E-2</c:v>
                </c:pt>
                <c:pt idx="123">
                  <c:v>5.4524988182929765E-2</c:v>
                </c:pt>
                <c:pt idx="124">
                  <c:v>5.4528551517581826E-2</c:v>
                </c:pt>
                <c:pt idx="125">
                  <c:v>5.5294039378230304E-2</c:v>
                </c:pt>
                <c:pt idx="126">
                  <c:v>5.6326371983155002E-2</c:v>
                </c:pt>
                <c:pt idx="127">
                  <c:v>5.7610162545081813E-2</c:v>
                </c:pt>
                <c:pt idx="128">
                  <c:v>5.7550542331261501E-2</c:v>
                </c:pt>
                <c:pt idx="129">
                  <c:v>5.7565182227627486E-2</c:v>
                </c:pt>
                <c:pt idx="130">
                  <c:v>5.7445122275860294E-2</c:v>
                </c:pt>
                <c:pt idx="131">
                  <c:v>5.789905349300406E-2</c:v>
                </c:pt>
                <c:pt idx="132">
                  <c:v>5.7979835418089272E-2</c:v>
                </c:pt>
                <c:pt idx="133">
                  <c:v>5.8764104265347297E-2</c:v>
                </c:pt>
                <c:pt idx="134">
                  <c:v>5.7429441241321544E-2</c:v>
                </c:pt>
                <c:pt idx="135">
                  <c:v>5.7369011005447917E-2</c:v>
                </c:pt>
                <c:pt idx="136">
                  <c:v>5.8254970525022855E-2</c:v>
                </c:pt>
                <c:pt idx="137">
                  <c:v>5.8124983046260306E-2</c:v>
                </c:pt>
                <c:pt idx="138">
                  <c:v>5.8712102670142298E-2</c:v>
                </c:pt>
                <c:pt idx="139">
                  <c:v>5.8715534294642283E-2</c:v>
                </c:pt>
                <c:pt idx="140">
                  <c:v>5.8997798345057965E-2</c:v>
                </c:pt>
                <c:pt idx="141">
                  <c:v>5.8997798345057965E-2</c:v>
                </c:pt>
                <c:pt idx="142">
                  <c:v>5.8539819035596852E-2</c:v>
                </c:pt>
                <c:pt idx="143">
                  <c:v>5.8245583234672806E-2</c:v>
                </c:pt>
                <c:pt idx="144">
                  <c:v>5.4198241055417672E-2</c:v>
                </c:pt>
                <c:pt idx="145">
                  <c:v>5.4002967667554309E-2</c:v>
                </c:pt>
                <c:pt idx="146">
                  <c:v>5.3950029004661039E-2</c:v>
                </c:pt>
                <c:pt idx="147">
                  <c:v>5.4912030955829791E-2</c:v>
                </c:pt>
                <c:pt idx="148">
                  <c:v>5.506630955229172E-2</c:v>
                </c:pt>
                <c:pt idx="149">
                  <c:v>5.5090720836333727E-2</c:v>
                </c:pt>
                <c:pt idx="150">
                  <c:v>5.4946062353887076E-2</c:v>
                </c:pt>
                <c:pt idx="151">
                  <c:v>5.4950273639806771E-2</c:v>
                </c:pt>
                <c:pt idx="152">
                  <c:v>5.3801517043232584E-2</c:v>
                </c:pt>
                <c:pt idx="153">
                  <c:v>5.3690765316633006E-2</c:v>
                </c:pt>
                <c:pt idx="154">
                  <c:v>5.0789739342511957E-2</c:v>
                </c:pt>
                <c:pt idx="155">
                  <c:v>5.058092214806427E-2</c:v>
                </c:pt>
                <c:pt idx="156">
                  <c:v>5.0082943444901863E-2</c:v>
                </c:pt>
                <c:pt idx="157">
                  <c:v>4.9452554220355063E-2</c:v>
                </c:pt>
                <c:pt idx="158">
                  <c:v>4.9513341360322899E-2</c:v>
                </c:pt>
                <c:pt idx="159">
                  <c:v>4.9387113194017278E-2</c:v>
                </c:pt>
                <c:pt idx="160">
                  <c:v>4.8695994413066893E-2</c:v>
                </c:pt>
                <c:pt idx="161">
                  <c:v>4.7845288132473532E-2</c:v>
                </c:pt>
                <c:pt idx="162">
                  <c:v>4.7909849179928757E-2</c:v>
                </c:pt>
                <c:pt idx="163">
                  <c:v>4.7819102099651727E-2</c:v>
                </c:pt>
                <c:pt idx="164">
                  <c:v>4.5261756454471669E-2</c:v>
                </c:pt>
                <c:pt idx="165">
                  <c:v>4.4846741360605728E-2</c:v>
                </c:pt>
                <c:pt idx="166">
                  <c:v>4.4846741360605728E-2</c:v>
                </c:pt>
                <c:pt idx="167">
                  <c:v>4.4614428523694238E-2</c:v>
                </c:pt>
                <c:pt idx="168">
                  <c:v>4.4464582791554096E-2</c:v>
                </c:pt>
                <c:pt idx="169">
                  <c:v>4.4209038196146216E-2</c:v>
                </c:pt>
                <c:pt idx="170">
                  <c:v>4.4022672103060538E-2</c:v>
                </c:pt>
                <c:pt idx="171">
                  <c:v>4.3704214457024521E-2</c:v>
                </c:pt>
                <c:pt idx="172">
                  <c:v>4.3241964015458489E-2</c:v>
                </c:pt>
                <c:pt idx="173">
                  <c:v>4.2853021889152403E-2</c:v>
                </c:pt>
                <c:pt idx="174">
                  <c:v>4.2848291947964162E-2</c:v>
                </c:pt>
                <c:pt idx="175">
                  <c:v>4.2610887500405412E-2</c:v>
                </c:pt>
                <c:pt idx="176">
                  <c:v>4.2167048726922875E-2</c:v>
                </c:pt>
                <c:pt idx="177">
                  <c:v>4.264994490982741E-2</c:v>
                </c:pt>
                <c:pt idx="178">
                  <c:v>4.2118545904923907E-2</c:v>
                </c:pt>
                <c:pt idx="179">
                  <c:v>4.2125649182336182E-2</c:v>
                </c:pt>
                <c:pt idx="180">
                  <c:v>4.2146876671806964E-2</c:v>
                </c:pt>
                <c:pt idx="181">
                  <c:v>4.2053685738173238E-2</c:v>
                </c:pt>
                <c:pt idx="182">
                  <c:v>4.1782279110792457E-2</c:v>
                </c:pt>
                <c:pt idx="183">
                  <c:v>4.1792478628127107E-2</c:v>
                </c:pt>
                <c:pt idx="184">
                  <c:v>4.1876203883543593E-2</c:v>
                </c:pt>
                <c:pt idx="185">
                  <c:v>4.1585053258623939E-2</c:v>
                </c:pt>
                <c:pt idx="186">
                  <c:v>4.1908811462975058E-2</c:v>
                </c:pt>
                <c:pt idx="187">
                  <c:v>4.1907428232653539E-2</c:v>
                </c:pt>
                <c:pt idx="188">
                  <c:v>4.0848812626384623E-2</c:v>
                </c:pt>
                <c:pt idx="189">
                  <c:v>3.6946621392347598E-2</c:v>
                </c:pt>
                <c:pt idx="190">
                  <c:v>3.4354358081844096E-2</c:v>
                </c:pt>
                <c:pt idx="191">
                  <c:v>3.4832820353064953E-2</c:v>
                </c:pt>
                <c:pt idx="192">
                  <c:v>3.4351428123548959E-2</c:v>
                </c:pt>
                <c:pt idx="193">
                  <c:v>3.4133161844265625E-2</c:v>
                </c:pt>
                <c:pt idx="194">
                  <c:v>3.3675711495657651E-2</c:v>
                </c:pt>
                <c:pt idx="195">
                  <c:v>3.3672375880523076E-2</c:v>
                </c:pt>
                <c:pt idx="196">
                  <c:v>3.3120437975025195E-2</c:v>
                </c:pt>
                <c:pt idx="197">
                  <c:v>3.3043399525351971E-2</c:v>
                </c:pt>
                <c:pt idx="198">
                  <c:v>3.3688714855091201E-2</c:v>
                </c:pt>
                <c:pt idx="199">
                  <c:v>3.2069205517404345E-2</c:v>
                </c:pt>
                <c:pt idx="200">
                  <c:v>3.091825855619252E-2</c:v>
                </c:pt>
                <c:pt idx="201">
                  <c:v>2.942990167488389E-2</c:v>
                </c:pt>
                <c:pt idx="202">
                  <c:v>2.9544086788179092E-2</c:v>
                </c:pt>
                <c:pt idx="203">
                  <c:v>3.1346348652633457E-2</c:v>
                </c:pt>
                <c:pt idx="204">
                  <c:v>3.1359149211161411E-2</c:v>
                </c:pt>
                <c:pt idx="205">
                  <c:v>3.0744707007256358E-2</c:v>
                </c:pt>
                <c:pt idx="206">
                  <c:v>3.1466661914170371E-2</c:v>
                </c:pt>
                <c:pt idx="207">
                  <c:v>3.2205488529206711E-2</c:v>
                </c:pt>
                <c:pt idx="208">
                  <c:v>3.5770084280902219E-2</c:v>
                </c:pt>
                <c:pt idx="209">
                  <c:v>3.724492438122063E-2</c:v>
                </c:pt>
                <c:pt idx="210">
                  <c:v>4.2051709072582669E-2</c:v>
                </c:pt>
                <c:pt idx="211">
                  <c:v>4.229788025091321E-2</c:v>
                </c:pt>
                <c:pt idx="212">
                  <c:v>4.3807601213131771E-2</c:v>
                </c:pt>
                <c:pt idx="213">
                  <c:v>4.3688034181277001E-2</c:v>
                </c:pt>
                <c:pt idx="214">
                  <c:v>4.4241670988323961E-2</c:v>
                </c:pt>
                <c:pt idx="215">
                  <c:v>4.4448987802810674E-2</c:v>
                </c:pt>
                <c:pt idx="216">
                  <c:v>4.5610796703749186E-2</c:v>
                </c:pt>
                <c:pt idx="217">
                  <c:v>4.6003830958155384E-2</c:v>
                </c:pt>
                <c:pt idx="218">
                  <c:v>4.56731562285436E-2</c:v>
                </c:pt>
                <c:pt idx="219">
                  <c:v>4.717499528616436E-2</c:v>
                </c:pt>
                <c:pt idx="220">
                  <c:v>5.1121638154580706E-2</c:v>
                </c:pt>
                <c:pt idx="221">
                  <c:v>5.1160098494225266E-2</c:v>
                </c:pt>
                <c:pt idx="222">
                  <c:v>5.1264115352768057E-2</c:v>
                </c:pt>
                <c:pt idx="223">
                  <c:v>5.1565983065086467E-2</c:v>
                </c:pt>
                <c:pt idx="224">
                  <c:v>5.1770228813115139E-2</c:v>
                </c:pt>
                <c:pt idx="225">
                  <c:v>5.3114365252037575E-2</c:v>
                </c:pt>
                <c:pt idx="226">
                  <c:v>5.3225479322002243E-2</c:v>
                </c:pt>
                <c:pt idx="227">
                  <c:v>5.3337823055264265E-2</c:v>
                </c:pt>
                <c:pt idx="228">
                  <c:v>5.3756436563372152E-2</c:v>
                </c:pt>
                <c:pt idx="229">
                  <c:v>5.445451048534309E-2</c:v>
                </c:pt>
                <c:pt idx="230">
                  <c:v>5.4882079552926982E-2</c:v>
                </c:pt>
                <c:pt idx="231">
                  <c:v>5.5154507408703979E-2</c:v>
                </c:pt>
                <c:pt idx="232">
                  <c:v>5.5156706708208034E-2</c:v>
                </c:pt>
                <c:pt idx="233">
                  <c:v>5.5012862315062187E-2</c:v>
                </c:pt>
                <c:pt idx="234">
                  <c:v>5.5348217156683824E-2</c:v>
                </c:pt>
                <c:pt idx="235">
                  <c:v>5.5575664775977002E-2</c:v>
                </c:pt>
                <c:pt idx="236">
                  <c:v>5.5576817161950336E-2</c:v>
                </c:pt>
                <c:pt idx="237">
                  <c:v>5.6245061837062002E-2</c:v>
                </c:pt>
                <c:pt idx="238">
                  <c:v>5.5830036262437335E-2</c:v>
                </c:pt>
                <c:pt idx="239">
                  <c:v>5.5902048766937495E-2</c:v>
                </c:pt>
                <c:pt idx="240">
                  <c:v>5.5890435266528767E-2</c:v>
                </c:pt>
                <c:pt idx="241">
                  <c:v>5.5898258707886297E-2</c:v>
                </c:pt>
                <c:pt idx="242">
                  <c:v>5.6150839661011767E-2</c:v>
                </c:pt>
                <c:pt idx="243">
                  <c:v>5.6157679271371004E-2</c:v>
                </c:pt>
                <c:pt idx="244">
                  <c:v>5.6376248284030928E-2</c:v>
                </c:pt>
                <c:pt idx="245">
                  <c:v>5.6380141149119871E-2</c:v>
                </c:pt>
                <c:pt idx="246">
                  <c:v>5.6161491564482524E-2</c:v>
                </c:pt>
                <c:pt idx="247">
                  <c:v>5.7656135986636936E-2</c:v>
                </c:pt>
                <c:pt idx="248">
                  <c:v>5.7656135986636936E-2</c:v>
                </c:pt>
                <c:pt idx="249">
                  <c:v>5.737631264665205E-2</c:v>
                </c:pt>
                <c:pt idx="250">
                  <c:v>5.7320893549890478E-2</c:v>
                </c:pt>
                <c:pt idx="251">
                  <c:v>5.7298011670666366E-2</c:v>
                </c:pt>
                <c:pt idx="252">
                  <c:v>5.7588370169252563E-2</c:v>
                </c:pt>
                <c:pt idx="253">
                  <c:v>5.8313881593532693E-2</c:v>
                </c:pt>
                <c:pt idx="254">
                  <c:v>5.7944960882030799E-2</c:v>
                </c:pt>
                <c:pt idx="255">
                  <c:v>5.792517795952469E-2</c:v>
                </c:pt>
                <c:pt idx="256">
                  <c:v>5.9097223879519982E-2</c:v>
                </c:pt>
                <c:pt idx="257">
                  <c:v>5.8656886973053997E-2</c:v>
                </c:pt>
                <c:pt idx="258">
                  <c:v>5.8513793280194279E-2</c:v>
                </c:pt>
                <c:pt idx="259">
                  <c:v>5.8556674881833193E-2</c:v>
                </c:pt>
                <c:pt idx="260">
                  <c:v>5.853787870335686E-2</c:v>
                </c:pt>
                <c:pt idx="261">
                  <c:v>5.8053935748329615E-2</c:v>
                </c:pt>
                <c:pt idx="262">
                  <c:v>5.808108877395133E-2</c:v>
                </c:pt>
                <c:pt idx="263">
                  <c:v>5.8891956734437312E-2</c:v>
                </c:pt>
                <c:pt idx="264">
                  <c:v>5.869618073664154E-2</c:v>
                </c:pt>
                <c:pt idx="265">
                  <c:v>5.9194726752688713E-2</c:v>
                </c:pt>
                <c:pt idx="266">
                  <c:v>5.8296871140178223E-2</c:v>
                </c:pt>
                <c:pt idx="267">
                  <c:v>5.8206888726930285E-2</c:v>
                </c:pt>
                <c:pt idx="268">
                  <c:v>5.7964192054207782E-2</c:v>
                </c:pt>
                <c:pt idx="269">
                  <c:v>5.8052613415008086E-2</c:v>
                </c:pt>
                <c:pt idx="270">
                  <c:v>5.7419784854118847E-2</c:v>
                </c:pt>
                <c:pt idx="271">
                  <c:v>5.5619006030204185E-2</c:v>
                </c:pt>
                <c:pt idx="272">
                  <c:v>5.5383534367578785E-2</c:v>
                </c:pt>
                <c:pt idx="273">
                  <c:v>5.1251581959303266E-2</c:v>
                </c:pt>
                <c:pt idx="274">
                  <c:v>5.0960808958105071E-2</c:v>
                </c:pt>
                <c:pt idx="275">
                  <c:v>4.939833238257825E-2</c:v>
                </c:pt>
                <c:pt idx="276">
                  <c:v>4.9340930904145729E-2</c:v>
                </c:pt>
                <c:pt idx="277">
                  <c:v>4.9419678700230979E-2</c:v>
                </c:pt>
                <c:pt idx="278">
                  <c:v>4.9343003049873463E-2</c:v>
                </c:pt>
                <c:pt idx="279">
                  <c:v>4.8531665718892412E-2</c:v>
                </c:pt>
                <c:pt idx="280">
                  <c:v>4.826546515779475E-2</c:v>
                </c:pt>
                <c:pt idx="281">
                  <c:v>4.8492555663154614E-2</c:v>
                </c:pt>
                <c:pt idx="282">
                  <c:v>4.7198000012447762E-2</c:v>
                </c:pt>
                <c:pt idx="283">
                  <c:v>4.3233052116011979E-2</c:v>
                </c:pt>
                <c:pt idx="284">
                  <c:v>4.3562399834358063E-2</c:v>
                </c:pt>
                <c:pt idx="285">
                  <c:v>4.466381794561098E-2</c:v>
                </c:pt>
                <c:pt idx="286">
                  <c:v>4.498790263718052E-2</c:v>
                </c:pt>
                <c:pt idx="287">
                  <c:v>4.4816488562837833E-2</c:v>
                </c:pt>
                <c:pt idx="288">
                  <c:v>4.3003059827622092E-2</c:v>
                </c:pt>
                <c:pt idx="289">
                  <c:v>4.3125089182759653E-2</c:v>
                </c:pt>
                <c:pt idx="290">
                  <c:v>4.2572888303532633E-2</c:v>
                </c:pt>
                <c:pt idx="291">
                  <c:v>4.212430862067499E-2</c:v>
                </c:pt>
                <c:pt idx="292">
                  <c:v>4.2609366499575869E-2</c:v>
                </c:pt>
                <c:pt idx="293">
                  <c:v>4.1911699652788056E-2</c:v>
                </c:pt>
                <c:pt idx="294">
                  <c:v>4.1886984739938432E-2</c:v>
                </c:pt>
                <c:pt idx="295">
                  <c:v>4.2295979521382671E-2</c:v>
                </c:pt>
                <c:pt idx="296">
                  <c:v>4.2119405533343181E-2</c:v>
                </c:pt>
                <c:pt idx="297">
                  <c:v>4.1772212506984319E-2</c:v>
                </c:pt>
                <c:pt idx="298">
                  <c:v>4.1588139748041555E-2</c:v>
                </c:pt>
                <c:pt idx="299">
                  <c:v>4.1944203979364637E-2</c:v>
                </c:pt>
                <c:pt idx="300">
                  <c:v>4.1180515512304776E-2</c:v>
                </c:pt>
                <c:pt idx="301">
                  <c:v>4.1222878427778269E-2</c:v>
                </c:pt>
                <c:pt idx="302">
                  <c:v>4.1222417225206066E-2</c:v>
                </c:pt>
                <c:pt idx="303">
                  <c:v>4.1078872012466114E-2</c:v>
                </c:pt>
                <c:pt idx="304">
                  <c:v>4.1435037277890829E-2</c:v>
                </c:pt>
                <c:pt idx="305">
                  <c:v>4.0634409662199146E-2</c:v>
                </c:pt>
                <c:pt idx="306">
                  <c:v>4.0460409350522912E-2</c:v>
                </c:pt>
                <c:pt idx="307">
                  <c:v>4.0175494521190354E-2</c:v>
                </c:pt>
                <c:pt idx="308">
                  <c:v>4.1281849012111127E-2</c:v>
                </c:pt>
                <c:pt idx="309">
                  <c:v>4.1281849012111127E-2</c:v>
                </c:pt>
                <c:pt idx="310">
                  <c:v>3.8467831269141557E-2</c:v>
                </c:pt>
                <c:pt idx="311">
                  <c:v>3.8467831269141557E-2</c:v>
                </c:pt>
                <c:pt idx="312">
                  <c:v>3.7831897741699573E-2</c:v>
                </c:pt>
                <c:pt idx="313">
                  <c:v>3.7507056346025393E-2</c:v>
                </c:pt>
                <c:pt idx="314">
                  <c:v>3.7394745479627907E-2</c:v>
                </c:pt>
                <c:pt idx="315">
                  <c:v>3.8336470904788117E-2</c:v>
                </c:pt>
                <c:pt idx="316">
                  <c:v>3.7660712553634283E-2</c:v>
                </c:pt>
                <c:pt idx="317">
                  <c:v>3.7661556153982999E-2</c:v>
                </c:pt>
                <c:pt idx="318">
                  <c:v>3.7557297854502472E-2</c:v>
                </c:pt>
                <c:pt idx="319">
                  <c:v>3.6726394386725314E-2</c:v>
                </c:pt>
                <c:pt idx="320">
                  <c:v>3.7360284293471969E-2</c:v>
                </c:pt>
                <c:pt idx="321">
                  <c:v>3.7471059825553002E-2</c:v>
                </c:pt>
                <c:pt idx="322">
                  <c:v>3.6317612513180483E-2</c:v>
                </c:pt>
                <c:pt idx="323">
                  <c:v>3.619249939768631E-2</c:v>
                </c:pt>
                <c:pt idx="324">
                  <c:v>3.7180422308428919E-2</c:v>
                </c:pt>
                <c:pt idx="325">
                  <c:v>3.7140193224850813E-2</c:v>
                </c:pt>
                <c:pt idx="326">
                  <c:v>3.6460752275208258E-2</c:v>
                </c:pt>
                <c:pt idx="327">
                  <c:v>3.6344544223903305E-2</c:v>
                </c:pt>
                <c:pt idx="328">
                  <c:v>3.5989657126121288E-2</c:v>
                </c:pt>
                <c:pt idx="329">
                  <c:v>3.5877926519550254E-2</c:v>
                </c:pt>
                <c:pt idx="330">
                  <c:v>3.5763823305875082E-2</c:v>
                </c:pt>
                <c:pt idx="331">
                  <c:v>3.5644376279575438E-2</c:v>
                </c:pt>
                <c:pt idx="332">
                  <c:v>3.5527108007225236E-2</c:v>
                </c:pt>
                <c:pt idx="333">
                  <c:v>3.5524654331543948E-2</c:v>
                </c:pt>
                <c:pt idx="334">
                  <c:v>3.585112611861474E-2</c:v>
                </c:pt>
                <c:pt idx="335">
                  <c:v>3.5498896026465297E-2</c:v>
                </c:pt>
                <c:pt idx="336">
                  <c:v>3.7088704556122454E-2</c:v>
                </c:pt>
                <c:pt idx="337">
                  <c:v>3.720040500635937E-2</c:v>
                </c:pt>
                <c:pt idx="338">
                  <c:v>3.7073015766357804E-2</c:v>
                </c:pt>
                <c:pt idx="339">
                  <c:v>3.6951182779968741E-2</c:v>
                </c:pt>
                <c:pt idx="340">
                  <c:v>3.5206869980877957E-2</c:v>
                </c:pt>
                <c:pt idx="341">
                  <c:v>3.6777649835999987E-2</c:v>
                </c:pt>
                <c:pt idx="342">
                  <c:v>3.6625809951880514E-2</c:v>
                </c:pt>
                <c:pt idx="343">
                  <c:v>3.8258585853873976E-2</c:v>
                </c:pt>
                <c:pt idx="344">
                  <c:v>3.816569088467707E-2</c:v>
                </c:pt>
                <c:pt idx="345">
                  <c:v>3.8449598521259759E-2</c:v>
                </c:pt>
                <c:pt idx="346">
                  <c:v>3.7732707547698877E-2</c:v>
                </c:pt>
                <c:pt idx="347">
                  <c:v>3.7123286497471888E-2</c:v>
                </c:pt>
                <c:pt idx="348">
                  <c:v>3.7678976650906339E-2</c:v>
                </c:pt>
                <c:pt idx="349">
                  <c:v>3.7093677504236755E-2</c:v>
                </c:pt>
                <c:pt idx="350">
                  <c:v>3.7086008744333335E-2</c:v>
                </c:pt>
                <c:pt idx="351">
                  <c:v>3.7209420920375151E-2</c:v>
                </c:pt>
                <c:pt idx="352">
                  <c:v>3.7243689924938823E-2</c:v>
                </c:pt>
                <c:pt idx="353">
                  <c:v>3.7454432405722868E-2</c:v>
                </c:pt>
                <c:pt idx="354">
                  <c:v>3.7847820391694632E-2</c:v>
                </c:pt>
                <c:pt idx="355">
                  <c:v>3.6883948430662478E-2</c:v>
                </c:pt>
                <c:pt idx="356">
                  <c:v>3.6596810535438867E-2</c:v>
                </c:pt>
                <c:pt idx="357">
                  <c:v>3.5945088895912233E-2</c:v>
                </c:pt>
                <c:pt idx="358">
                  <c:v>3.5186701306702095E-2</c:v>
                </c:pt>
                <c:pt idx="359">
                  <c:v>3.5273156828876946E-2</c:v>
                </c:pt>
                <c:pt idx="360">
                  <c:v>3.5043169822805378E-2</c:v>
                </c:pt>
                <c:pt idx="361">
                  <c:v>3.5170445051903837E-2</c:v>
                </c:pt>
                <c:pt idx="362">
                  <c:v>3.4844110258473754E-2</c:v>
                </c:pt>
                <c:pt idx="363">
                  <c:v>3.4844110258473754E-2</c:v>
                </c:pt>
                <c:pt idx="364">
                  <c:v>3.4842458489127114E-2</c:v>
                </c:pt>
                <c:pt idx="365">
                  <c:v>3.4840811530197281E-2</c:v>
                </c:pt>
                <c:pt idx="366">
                  <c:v>3.4852763753517285E-2</c:v>
                </c:pt>
                <c:pt idx="367">
                  <c:v>3.5133906917954115E-2</c:v>
                </c:pt>
                <c:pt idx="368">
                  <c:v>3.5566123069632596E-2</c:v>
                </c:pt>
                <c:pt idx="369">
                  <c:v>3.5558100663544458E-2</c:v>
                </c:pt>
                <c:pt idx="370">
                  <c:v>3.5138685506033475E-2</c:v>
                </c:pt>
                <c:pt idx="371">
                  <c:v>3.4198841236426358E-2</c:v>
                </c:pt>
                <c:pt idx="372">
                  <c:v>3.4268168623514325E-2</c:v>
                </c:pt>
                <c:pt idx="373">
                  <c:v>3.424510191189066E-2</c:v>
                </c:pt>
                <c:pt idx="374">
                  <c:v>3.4221837261287316E-2</c:v>
                </c:pt>
                <c:pt idx="375">
                  <c:v>3.4760897925201421E-2</c:v>
                </c:pt>
                <c:pt idx="376">
                  <c:v>3.4789506850547339E-2</c:v>
                </c:pt>
                <c:pt idx="377">
                  <c:v>3.5013608698684459E-2</c:v>
                </c:pt>
                <c:pt idx="378">
                  <c:v>3.3985646229851819E-2</c:v>
                </c:pt>
                <c:pt idx="379">
                  <c:v>3.3958955287181763E-2</c:v>
                </c:pt>
                <c:pt idx="380">
                  <c:v>3.3957694376204897E-2</c:v>
                </c:pt>
                <c:pt idx="381">
                  <c:v>3.4035974982424083E-2</c:v>
                </c:pt>
                <c:pt idx="382">
                  <c:v>3.4003030125010401E-2</c:v>
                </c:pt>
                <c:pt idx="383">
                  <c:v>3.3372031414682021E-2</c:v>
                </c:pt>
                <c:pt idx="384">
                  <c:v>3.3283779533628127E-2</c:v>
                </c:pt>
                <c:pt idx="385">
                  <c:v>3.3253421652486286E-2</c:v>
                </c:pt>
                <c:pt idx="386">
                  <c:v>3.632286140474833E-2</c:v>
                </c:pt>
                <c:pt idx="387">
                  <c:v>3.5269376023344685E-2</c:v>
                </c:pt>
                <c:pt idx="388">
                  <c:v>3.4969049282297396E-2</c:v>
                </c:pt>
                <c:pt idx="389">
                  <c:v>3.523725981382881E-2</c:v>
                </c:pt>
                <c:pt idx="390">
                  <c:v>3.5258002877008233E-2</c:v>
                </c:pt>
                <c:pt idx="391">
                  <c:v>3.5774298312246433E-2</c:v>
                </c:pt>
                <c:pt idx="392">
                  <c:v>3.5746070297642679E-2</c:v>
                </c:pt>
                <c:pt idx="393">
                  <c:v>3.7937657413948597E-2</c:v>
                </c:pt>
                <c:pt idx="394">
                  <c:v>3.8447127736018043E-2</c:v>
                </c:pt>
                <c:pt idx="395">
                  <c:v>3.9674463585070791E-2</c:v>
                </c:pt>
                <c:pt idx="396">
                  <c:v>3.9674463585070791E-2</c:v>
                </c:pt>
                <c:pt idx="397">
                  <c:v>3.9432551045983116E-2</c:v>
                </c:pt>
                <c:pt idx="398">
                  <c:v>3.940416331527908E-2</c:v>
                </c:pt>
                <c:pt idx="399">
                  <c:v>3.8248316116380514E-2</c:v>
                </c:pt>
                <c:pt idx="400">
                  <c:v>3.8094747418294286E-2</c:v>
                </c:pt>
                <c:pt idx="401">
                  <c:v>3.8239855739153165E-2</c:v>
                </c:pt>
                <c:pt idx="402">
                  <c:v>3.8213881565957036E-2</c:v>
                </c:pt>
                <c:pt idx="403">
                  <c:v>3.8360631477732873E-2</c:v>
                </c:pt>
                <c:pt idx="404">
                  <c:v>3.6835082463193877E-2</c:v>
                </c:pt>
                <c:pt idx="405">
                  <c:v>3.7550543165983802E-2</c:v>
                </c:pt>
                <c:pt idx="406">
                  <c:v>3.6167231688532919E-2</c:v>
                </c:pt>
                <c:pt idx="407">
                  <c:v>3.6159712964165223E-2</c:v>
                </c:pt>
                <c:pt idx="408">
                  <c:v>3.5988325112869382E-2</c:v>
                </c:pt>
                <c:pt idx="409">
                  <c:v>3.8911682932545884E-2</c:v>
                </c:pt>
                <c:pt idx="410">
                  <c:v>3.9801296440234571E-2</c:v>
                </c:pt>
                <c:pt idx="411">
                  <c:v>3.8105753122727272E-2</c:v>
                </c:pt>
                <c:pt idx="412">
                  <c:v>3.7801540803303758E-2</c:v>
                </c:pt>
                <c:pt idx="413">
                  <c:v>3.7671806077158705E-2</c:v>
                </c:pt>
                <c:pt idx="414">
                  <c:v>3.8608092671276649E-2</c:v>
                </c:pt>
                <c:pt idx="415">
                  <c:v>3.8234563952003274E-2</c:v>
                </c:pt>
                <c:pt idx="416">
                  <c:v>3.8169801049914728E-2</c:v>
                </c:pt>
                <c:pt idx="417">
                  <c:v>3.7714385364202879E-2</c:v>
                </c:pt>
                <c:pt idx="418">
                  <c:v>3.9196279616446512E-2</c:v>
                </c:pt>
                <c:pt idx="419">
                  <c:v>3.9231241695663402E-2</c:v>
                </c:pt>
                <c:pt idx="420">
                  <c:v>3.9374436348949077E-2</c:v>
                </c:pt>
                <c:pt idx="421">
                  <c:v>4.1951405044570761E-2</c:v>
                </c:pt>
                <c:pt idx="422">
                  <c:v>4.1870353479987216E-2</c:v>
                </c:pt>
                <c:pt idx="423">
                  <c:v>4.2326733355927126E-2</c:v>
                </c:pt>
                <c:pt idx="424">
                  <c:v>4.2495653175963419E-2</c:v>
                </c:pt>
                <c:pt idx="425">
                  <c:v>4.300189739582657E-2</c:v>
                </c:pt>
                <c:pt idx="426">
                  <c:v>4.3086907021650613E-2</c:v>
                </c:pt>
                <c:pt idx="427">
                  <c:v>4.333121965423626E-2</c:v>
                </c:pt>
                <c:pt idx="428">
                  <c:v>4.412375916278919E-2</c:v>
                </c:pt>
                <c:pt idx="429">
                  <c:v>4.4378868847089616E-2</c:v>
                </c:pt>
                <c:pt idx="430">
                  <c:v>4.3871526619850477E-2</c:v>
                </c:pt>
                <c:pt idx="431">
                  <c:v>4.3596305239475726E-2</c:v>
                </c:pt>
                <c:pt idx="432">
                  <c:v>4.358442240828516E-2</c:v>
                </c:pt>
                <c:pt idx="433">
                  <c:v>4.3587426630337635E-2</c:v>
                </c:pt>
                <c:pt idx="434">
                  <c:v>4.3567332868743307E-2</c:v>
                </c:pt>
                <c:pt idx="435">
                  <c:v>4.3485988811185157E-2</c:v>
                </c:pt>
                <c:pt idx="436">
                  <c:v>4.3492413093218628E-2</c:v>
                </c:pt>
                <c:pt idx="437">
                  <c:v>4.356398443801647E-2</c:v>
                </c:pt>
                <c:pt idx="438">
                  <c:v>4.3064434618827606E-2</c:v>
                </c:pt>
                <c:pt idx="439">
                  <c:v>4.3064434618827606E-2</c:v>
                </c:pt>
                <c:pt idx="440">
                  <c:v>4.2885508690010635E-2</c:v>
                </c:pt>
                <c:pt idx="441">
                  <c:v>4.2967179701232518E-2</c:v>
                </c:pt>
                <c:pt idx="442">
                  <c:v>4.3202626317999163E-2</c:v>
                </c:pt>
                <c:pt idx="443">
                  <c:v>4.3272034659528072E-2</c:v>
                </c:pt>
                <c:pt idx="444">
                  <c:v>4.3925527015925142E-2</c:v>
                </c:pt>
                <c:pt idx="445">
                  <c:v>4.362388268953702E-2</c:v>
                </c:pt>
                <c:pt idx="446">
                  <c:v>4.3604211970780925E-2</c:v>
                </c:pt>
                <c:pt idx="447">
                  <c:v>4.3599933130644475E-2</c:v>
                </c:pt>
                <c:pt idx="448">
                  <c:v>4.4284819621723079E-2</c:v>
                </c:pt>
                <c:pt idx="449">
                  <c:v>4.2104469570722843E-2</c:v>
                </c:pt>
                <c:pt idx="450">
                  <c:v>4.2328760479675875E-2</c:v>
                </c:pt>
                <c:pt idx="451">
                  <c:v>4.2596790904679674E-2</c:v>
                </c:pt>
                <c:pt idx="452">
                  <c:v>4.2519793034972865E-2</c:v>
                </c:pt>
                <c:pt idx="453">
                  <c:v>4.2631067289678588E-2</c:v>
                </c:pt>
                <c:pt idx="454">
                  <c:v>4.2166088846580282E-2</c:v>
                </c:pt>
                <c:pt idx="455">
                  <c:v>4.214854037462884E-2</c:v>
                </c:pt>
                <c:pt idx="456">
                  <c:v>4.0413855935184859E-2</c:v>
                </c:pt>
                <c:pt idx="457">
                  <c:v>3.9892867808483314E-2</c:v>
                </c:pt>
                <c:pt idx="458">
                  <c:v>3.8842097931874729E-2</c:v>
                </c:pt>
                <c:pt idx="459">
                  <c:v>3.9286605873982791E-2</c:v>
                </c:pt>
                <c:pt idx="460">
                  <c:v>3.9286019817448871E-2</c:v>
                </c:pt>
                <c:pt idx="461">
                  <c:v>3.9285435392789413E-2</c:v>
                </c:pt>
                <c:pt idx="462">
                  <c:v>3.8941802707940454E-2</c:v>
                </c:pt>
                <c:pt idx="463">
                  <c:v>3.9278591345910926E-2</c:v>
                </c:pt>
                <c:pt idx="464">
                  <c:v>3.9277842306584286E-2</c:v>
                </c:pt>
                <c:pt idx="465">
                  <c:v>3.9243773035094687E-2</c:v>
                </c:pt>
                <c:pt idx="466">
                  <c:v>3.9049453235280467E-2</c:v>
                </c:pt>
                <c:pt idx="467">
                  <c:v>3.8821240662490847E-2</c:v>
                </c:pt>
                <c:pt idx="468">
                  <c:v>3.8465293181005271E-2</c:v>
                </c:pt>
                <c:pt idx="469">
                  <c:v>3.8143392716657863E-2</c:v>
                </c:pt>
                <c:pt idx="470">
                  <c:v>3.8002928406091624E-2</c:v>
                </c:pt>
                <c:pt idx="471">
                  <c:v>3.8044020964155593E-2</c:v>
                </c:pt>
                <c:pt idx="472">
                  <c:v>3.6523350730719099E-2</c:v>
                </c:pt>
                <c:pt idx="473">
                  <c:v>3.5737310332834428E-2</c:v>
                </c:pt>
                <c:pt idx="474">
                  <c:v>3.5737047658426634E-2</c:v>
                </c:pt>
                <c:pt idx="475">
                  <c:v>3.5491884785063856E-2</c:v>
                </c:pt>
                <c:pt idx="476">
                  <c:v>3.5491161997160771E-2</c:v>
                </c:pt>
                <c:pt idx="477">
                  <c:v>3.4843611197538434E-2</c:v>
                </c:pt>
                <c:pt idx="478">
                  <c:v>3.5483107852351717E-2</c:v>
                </c:pt>
                <c:pt idx="479">
                  <c:v>3.4682128137475066E-2</c:v>
                </c:pt>
                <c:pt idx="480">
                  <c:v>3.4874559483280831E-2</c:v>
                </c:pt>
                <c:pt idx="481">
                  <c:v>3.4076965543259966E-2</c:v>
                </c:pt>
                <c:pt idx="482">
                  <c:v>3.3860116545292175E-2</c:v>
                </c:pt>
                <c:pt idx="483">
                  <c:v>3.4009629566161055E-2</c:v>
                </c:pt>
                <c:pt idx="484">
                  <c:v>3.144247735192679E-2</c:v>
                </c:pt>
                <c:pt idx="485">
                  <c:v>3.1619480500463842E-2</c:v>
                </c:pt>
                <c:pt idx="486">
                  <c:v>3.1162188933564212E-2</c:v>
                </c:pt>
                <c:pt idx="487">
                  <c:v>3.1131291210132882E-2</c:v>
                </c:pt>
                <c:pt idx="488">
                  <c:v>3.1125298320713285E-2</c:v>
                </c:pt>
                <c:pt idx="489">
                  <c:v>3.0975717792283239E-2</c:v>
                </c:pt>
                <c:pt idx="490">
                  <c:v>3.0457796635619701E-2</c:v>
                </c:pt>
                <c:pt idx="491">
                  <c:v>2.8929347288979643E-2</c:v>
                </c:pt>
                <c:pt idx="492">
                  <c:v>3.0220042571967656E-2</c:v>
                </c:pt>
                <c:pt idx="493">
                  <c:v>3.022400060331432E-2</c:v>
                </c:pt>
                <c:pt idx="494">
                  <c:v>2.9682869852239491E-2</c:v>
                </c:pt>
                <c:pt idx="495">
                  <c:v>2.9931188068688948E-2</c:v>
                </c:pt>
                <c:pt idx="496">
                  <c:v>3.0194529066089954E-2</c:v>
                </c:pt>
                <c:pt idx="497">
                  <c:v>3.0500219466633789E-2</c:v>
                </c:pt>
                <c:pt idx="498">
                  <c:v>3.0500798126324846E-2</c:v>
                </c:pt>
                <c:pt idx="499">
                  <c:v>3.0974852868865768E-2</c:v>
                </c:pt>
                <c:pt idx="500">
                  <c:v>3.2151207456878994E-2</c:v>
                </c:pt>
                <c:pt idx="501">
                  <c:v>3.2151207456878994E-2</c:v>
                </c:pt>
                <c:pt idx="502">
                  <c:v>3.2151207456878994E-2</c:v>
                </c:pt>
                <c:pt idx="503">
                  <c:v>3.2419452038110329E-2</c:v>
                </c:pt>
                <c:pt idx="504">
                  <c:v>3.2419351689961011E-2</c:v>
                </c:pt>
                <c:pt idx="505">
                  <c:v>3.3520793726285823E-2</c:v>
                </c:pt>
                <c:pt idx="506">
                  <c:v>3.3520981097692436E-2</c:v>
                </c:pt>
                <c:pt idx="507">
                  <c:v>3.2725263069531878E-2</c:v>
                </c:pt>
                <c:pt idx="508">
                  <c:v>3.2945559712795162E-2</c:v>
                </c:pt>
                <c:pt idx="509">
                  <c:v>3.3150783965698642E-2</c:v>
                </c:pt>
                <c:pt idx="510">
                  <c:v>3.3778184584554199E-2</c:v>
                </c:pt>
                <c:pt idx="511">
                  <c:v>3.3408168215814424E-2</c:v>
                </c:pt>
                <c:pt idx="512">
                  <c:v>3.3408168215814424E-2</c:v>
                </c:pt>
                <c:pt idx="513">
                  <c:v>3.3404719678959333E-2</c:v>
                </c:pt>
                <c:pt idx="514">
                  <c:v>3.3145537528442591E-2</c:v>
                </c:pt>
                <c:pt idx="515">
                  <c:v>3.3144341833774564E-2</c:v>
                </c:pt>
                <c:pt idx="516">
                  <c:v>3.2993383858211607E-2</c:v>
                </c:pt>
                <c:pt idx="517">
                  <c:v>3.4048111132662512E-2</c:v>
                </c:pt>
                <c:pt idx="518">
                  <c:v>3.4048111132662512E-2</c:v>
                </c:pt>
                <c:pt idx="519">
                  <c:v>3.3985026870513683E-2</c:v>
                </c:pt>
                <c:pt idx="520">
                  <c:v>3.3985695472588284E-2</c:v>
                </c:pt>
                <c:pt idx="521">
                  <c:v>3.5948252362923115E-2</c:v>
                </c:pt>
                <c:pt idx="522">
                  <c:v>3.559188371783862E-2</c:v>
                </c:pt>
                <c:pt idx="523">
                  <c:v>4.0930951666423424E-2</c:v>
                </c:pt>
                <c:pt idx="524">
                  <c:v>4.1430257213619967E-2</c:v>
                </c:pt>
                <c:pt idx="525">
                  <c:v>5.1998934260986021E-2</c:v>
                </c:pt>
                <c:pt idx="526">
                  <c:v>5.4872823618951648E-2</c:v>
                </c:pt>
                <c:pt idx="527">
                  <c:v>5.6228411822798301E-2</c:v>
                </c:pt>
                <c:pt idx="528">
                  <c:v>5.9256984609418299E-2</c:v>
                </c:pt>
                <c:pt idx="529">
                  <c:v>5.9581659809851417E-2</c:v>
                </c:pt>
                <c:pt idx="530">
                  <c:v>5.957853407664692E-2</c:v>
                </c:pt>
                <c:pt idx="531">
                  <c:v>5.9771982834843453E-2</c:v>
                </c:pt>
                <c:pt idx="532">
                  <c:v>5.9418029265186849E-2</c:v>
                </c:pt>
                <c:pt idx="533">
                  <c:v>6.2053085206524729E-2</c:v>
                </c:pt>
                <c:pt idx="534">
                  <c:v>6.2103683616909898E-2</c:v>
                </c:pt>
                <c:pt idx="535">
                  <c:v>6.185134834851231E-2</c:v>
                </c:pt>
                <c:pt idx="536">
                  <c:v>6.2498086155485237E-2</c:v>
                </c:pt>
                <c:pt idx="537">
                  <c:v>6.2628384502934786E-2</c:v>
                </c:pt>
                <c:pt idx="538">
                  <c:v>6.2772798856597381E-2</c:v>
                </c:pt>
                <c:pt idx="539">
                  <c:v>6.3228203351860524E-2</c:v>
                </c:pt>
                <c:pt idx="540">
                  <c:v>6.4747685071966307E-2</c:v>
                </c:pt>
                <c:pt idx="541">
                  <c:v>6.4436826495350305E-2</c:v>
                </c:pt>
                <c:pt idx="542">
                  <c:v>6.4494623978811977E-2</c:v>
                </c:pt>
                <c:pt idx="543">
                  <c:v>6.4499692879062265E-2</c:v>
                </c:pt>
                <c:pt idx="544">
                  <c:v>6.468588666210412E-2</c:v>
                </c:pt>
                <c:pt idx="545">
                  <c:v>6.4854900430514964E-2</c:v>
                </c:pt>
                <c:pt idx="546">
                  <c:v>6.6013528612798175E-2</c:v>
                </c:pt>
                <c:pt idx="547">
                  <c:v>6.5965136992290341E-2</c:v>
                </c:pt>
                <c:pt idx="548">
                  <c:v>6.6256186631651212E-2</c:v>
                </c:pt>
                <c:pt idx="549">
                  <c:v>6.6256103160579546E-2</c:v>
                </c:pt>
                <c:pt idx="550">
                  <c:v>6.6264204109310762E-2</c:v>
                </c:pt>
                <c:pt idx="551">
                  <c:v>6.6422713984401596E-2</c:v>
                </c:pt>
                <c:pt idx="552">
                  <c:v>6.6568693437461357E-2</c:v>
                </c:pt>
                <c:pt idx="553">
                  <c:v>6.6568693437461357E-2</c:v>
                </c:pt>
                <c:pt idx="554">
                  <c:v>6.6641217466965552E-2</c:v>
                </c:pt>
                <c:pt idx="555">
                  <c:v>6.5856789515499892E-2</c:v>
                </c:pt>
                <c:pt idx="556">
                  <c:v>6.642634434010268E-2</c:v>
                </c:pt>
                <c:pt idx="557">
                  <c:v>6.7252562519816178E-2</c:v>
                </c:pt>
                <c:pt idx="558">
                  <c:v>6.7288994491951193E-2</c:v>
                </c:pt>
                <c:pt idx="559">
                  <c:v>6.7298309767849479E-2</c:v>
                </c:pt>
                <c:pt idx="560">
                  <c:v>6.71455650510831E-2</c:v>
                </c:pt>
                <c:pt idx="561">
                  <c:v>6.7404146539399398E-2</c:v>
                </c:pt>
                <c:pt idx="562">
                  <c:v>6.7061117226238906E-2</c:v>
                </c:pt>
                <c:pt idx="563">
                  <c:v>6.6486941297226362E-2</c:v>
                </c:pt>
                <c:pt idx="564">
                  <c:v>6.7917934480008532E-2</c:v>
                </c:pt>
                <c:pt idx="565">
                  <c:v>6.8137869650096577E-2</c:v>
                </c:pt>
                <c:pt idx="566">
                  <c:v>6.7978857173620469E-2</c:v>
                </c:pt>
                <c:pt idx="567">
                  <c:v>6.8216892644686236E-2</c:v>
                </c:pt>
                <c:pt idx="568">
                  <c:v>6.7825504882988663E-2</c:v>
                </c:pt>
                <c:pt idx="569">
                  <c:v>6.9122093057702685E-2</c:v>
                </c:pt>
                <c:pt idx="570">
                  <c:v>6.965542369600386E-2</c:v>
                </c:pt>
                <c:pt idx="571">
                  <c:v>6.9623954879047281E-2</c:v>
                </c:pt>
                <c:pt idx="572">
                  <c:v>6.9635053034660679E-2</c:v>
                </c:pt>
                <c:pt idx="573">
                  <c:v>6.9507068620314444E-2</c:v>
                </c:pt>
                <c:pt idx="574">
                  <c:v>6.9529470627595263E-2</c:v>
                </c:pt>
                <c:pt idx="575">
                  <c:v>6.9522053119240326E-2</c:v>
                </c:pt>
                <c:pt idx="576">
                  <c:v>6.925434672705727E-2</c:v>
                </c:pt>
                <c:pt idx="577">
                  <c:v>6.9438887774029762E-2</c:v>
                </c:pt>
                <c:pt idx="578">
                  <c:v>6.9580616980491103E-2</c:v>
                </c:pt>
                <c:pt idx="579">
                  <c:v>6.9629526487572313E-2</c:v>
                </c:pt>
                <c:pt idx="580">
                  <c:v>6.9206761061553518E-2</c:v>
                </c:pt>
                <c:pt idx="581">
                  <c:v>7.0697999520608582E-2</c:v>
                </c:pt>
                <c:pt idx="582">
                  <c:v>7.0697999520608582E-2</c:v>
                </c:pt>
                <c:pt idx="583">
                  <c:v>7.1493319584909371E-2</c:v>
                </c:pt>
                <c:pt idx="584">
                  <c:v>7.1563423634947262E-2</c:v>
                </c:pt>
                <c:pt idx="585">
                  <c:v>7.2338555732783485E-2</c:v>
                </c:pt>
                <c:pt idx="586">
                  <c:v>6.9734623935804541E-2</c:v>
                </c:pt>
                <c:pt idx="587">
                  <c:v>6.9345239959569899E-2</c:v>
                </c:pt>
                <c:pt idx="588">
                  <c:v>6.1185813263789225E-2</c:v>
                </c:pt>
                <c:pt idx="589">
                  <c:v>5.8942413944110227E-2</c:v>
                </c:pt>
                <c:pt idx="590">
                  <c:v>5.8930414724375449E-2</c:v>
                </c:pt>
                <c:pt idx="591">
                  <c:v>5.6403051845320892E-2</c:v>
                </c:pt>
                <c:pt idx="592">
                  <c:v>5.6091778523051534E-2</c:v>
                </c:pt>
                <c:pt idx="593">
                  <c:v>5.6092194529294155E-2</c:v>
                </c:pt>
                <c:pt idx="594">
                  <c:v>5.5837731206494233E-2</c:v>
                </c:pt>
                <c:pt idx="595">
                  <c:v>5.6348905771068797E-2</c:v>
                </c:pt>
                <c:pt idx="596">
                  <c:v>5.3005032485668784E-2</c:v>
                </c:pt>
                <c:pt idx="597">
                  <c:v>5.4137003971875181E-2</c:v>
                </c:pt>
                <c:pt idx="598">
                  <c:v>5.4031575536523054E-2</c:v>
                </c:pt>
                <c:pt idx="599">
                  <c:v>5.4307583012756212E-2</c:v>
                </c:pt>
                <c:pt idx="600">
                  <c:v>5.4169297698586492E-2</c:v>
                </c:pt>
                <c:pt idx="601">
                  <c:v>5.4965050553126761E-2</c:v>
                </c:pt>
                <c:pt idx="602">
                  <c:v>5.4420086103251074E-2</c:v>
                </c:pt>
                <c:pt idx="603">
                  <c:v>5.4443635456068833E-2</c:v>
                </c:pt>
                <c:pt idx="604">
                  <c:v>5.4443635456068833E-2</c:v>
                </c:pt>
                <c:pt idx="605">
                  <c:v>5.4733391825129381E-2</c:v>
                </c:pt>
                <c:pt idx="606">
                  <c:v>5.4641772039664062E-2</c:v>
                </c:pt>
                <c:pt idx="607">
                  <c:v>5.4090310601043398E-2</c:v>
                </c:pt>
                <c:pt idx="608">
                  <c:v>5.3763251172355579E-2</c:v>
                </c:pt>
                <c:pt idx="609">
                  <c:v>5.3052871460177377E-2</c:v>
                </c:pt>
                <c:pt idx="610">
                  <c:v>5.3596784055547159E-2</c:v>
                </c:pt>
                <c:pt idx="611">
                  <c:v>5.3350326081317227E-2</c:v>
                </c:pt>
                <c:pt idx="612">
                  <c:v>5.3386638351693355E-2</c:v>
                </c:pt>
                <c:pt idx="613">
                  <c:v>5.3551375453730621E-2</c:v>
                </c:pt>
                <c:pt idx="614">
                  <c:v>5.3370982776698675E-2</c:v>
                </c:pt>
                <c:pt idx="615">
                  <c:v>5.380701406982194E-2</c:v>
                </c:pt>
                <c:pt idx="616">
                  <c:v>5.4103443977395846E-2</c:v>
                </c:pt>
                <c:pt idx="617">
                  <c:v>5.4857668401213033E-2</c:v>
                </c:pt>
                <c:pt idx="618">
                  <c:v>5.4854665856547274E-2</c:v>
                </c:pt>
                <c:pt idx="619">
                  <c:v>5.4247772949357988E-2</c:v>
                </c:pt>
                <c:pt idx="620">
                  <c:v>5.2938426615539498E-2</c:v>
                </c:pt>
                <c:pt idx="621">
                  <c:v>5.2845935678956402E-2</c:v>
                </c:pt>
                <c:pt idx="622">
                  <c:v>5.2897978364196747E-2</c:v>
                </c:pt>
                <c:pt idx="623">
                  <c:v>5.303666650196813E-2</c:v>
                </c:pt>
                <c:pt idx="624">
                  <c:v>5.2506789236936309E-2</c:v>
                </c:pt>
                <c:pt idx="625">
                  <c:v>5.2760023351368042E-2</c:v>
                </c:pt>
                <c:pt idx="626">
                  <c:v>5.2082909949748714E-2</c:v>
                </c:pt>
                <c:pt idx="627">
                  <c:v>4.9375031409559046E-2</c:v>
                </c:pt>
                <c:pt idx="628">
                  <c:v>4.929874654706131E-2</c:v>
                </c:pt>
                <c:pt idx="629">
                  <c:v>4.9218231625064966E-2</c:v>
                </c:pt>
                <c:pt idx="630">
                  <c:v>4.9211578210302365E-2</c:v>
                </c:pt>
                <c:pt idx="631">
                  <c:v>4.8971812989633372E-2</c:v>
                </c:pt>
                <c:pt idx="632">
                  <c:v>4.7766213011144087E-2</c:v>
                </c:pt>
                <c:pt idx="633">
                  <c:v>4.7258289854544083E-2</c:v>
                </c:pt>
                <c:pt idx="634">
                  <c:v>4.7258289854544083E-2</c:v>
                </c:pt>
                <c:pt idx="635">
                  <c:v>4.7252513516095766E-2</c:v>
                </c:pt>
                <c:pt idx="636">
                  <c:v>4.687094365450447E-2</c:v>
                </c:pt>
                <c:pt idx="637">
                  <c:v>4.6685645660388152E-2</c:v>
                </c:pt>
                <c:pt idx="638">
                  <c:v>4.6611087301561993E-2</c:v>
                </c:pt>
                <c:pt idx="639">
                  <c:v>4.6604412851592905E-2</c:v>
                </c:pt>
                <c:pt idx="640">
                  <c:v>4.6427584439266159E-2</c:v>
                </c:pt>
                <c:pt idx="641">
                  <c:v>4.6393785585734808E-2</c:v>
                </c:pt>
                <c:pt idx="642">
                  <c:v>4.6180807958736213E-2</c:v>
                </c:pt>
                <c:pt idx="643">
                  <c:v>4.6240092466665002E-2</c:v>
                </c:pt>
                <c:pt idx="644">
                  <c:v>4.4406292625952422E-2</c:v>
                </c:pt>
                <c:pt idx="645">
                  <c:v>4.4951807092500753E-2</c:v>
                </c:pt>
                <c:pt idx="646">
                  <c:v>4.3251162170902725E-2</c:v>
                </c:pt>
                <c:pt idx="647">
                  <c:v>4.0990992743102861E-2</c:v>
                </c:pt>
                <c:pt idx="648">
                  <c:v>4.0078817127139267E-2</c:v>
                </c:pt>
                <c:pt idx="649">
                  <c:v>3.9794223979331272E-2</c:v>
                </c:pt>
                <c:pt idx="650">
                  <c:v>3.988311427983747E-2</c:v>
                </c:pt>
                <c:pt idx="651">
                  <c:v>3.9881802930532582E-2</c:v>
                </c:pt>
                <c:pt idx="652">
                  <c:v>4.0109399566164661E-2</c:v>
                </c:pt>
                <c:pt idx="653">
                  <c:v>3.7446692348150679E-2</c:v>
                </c:pt>
                <c:pt idx="654">
                  <c:v>3.7347041349283683E-2</c:v>
                </c:pt>
                <c:pt idx="655">
                  <c:v>3.7347041349283683E-2</c:v>
                </c:pt>
                <c:pt idx="656">
                  <c:v>3.7436226539605932E-2</c:v>
                </c:pt>
                <c:pt idx="657">
                  <c:v>3.7332028696162915E-2</c:v>
                </c:pt>
                <c:pt idx="658">
                  <c:v>3.6389257343937359E-2</c:v>
                </c:pt>
                <c:pt idx="659">
                  <c:v>3.6398176070258512E-2</c:v>
                </c:pt>
                <c:pt idx="660">
                  <c:v>3.4128055517751187E-2</c:v>
                </c:pt>
                <c:pt idx="661">
                  <c:v>3.3992671075627347E-2</c:v>
                </c:pt>
                <c:pt idx="662">
                  <c:v>3.2109657374532259E-2</c:v>
                </c:pt>
                <c:pt idx="663">
                  <c:v>3.2099775779848377E-2</c:v>
                </c:pt>
                <c:pt idx="664">
                  <c:v>3.0817943982036196E-2</c:v>
                </c:pt>
                <c:pt idx="665">
                  <c:v>3.0733827236926154E-2</c:v>
                </c:pt>
                <c:pt idx="666">
                  <c:v>2.8925213258769317E-2</c:v>
                </c:pt>
                <c:pt idx="667">
                  <c:v>2.9305494586040717E-2</c:v>
                </c:pt>
                <c:pt idx="668">
                  <c:v>3.0681795545014632E-2</c:v>
                </c:pt>
                <c:pt idx="669">
                  <c:v>3.1043944696667485E-2</c:v>
                </c:pt>
                <c:pt idx="670">
                  <c:v>3.1733162670171663E-2</c:v>
                </c:pt>
                <c:pt idx="671">
                  <c:v>3.2374178932854755E-2</c:v>
                </c:pt>
                <c:pt idx="672">
                  <c:v>3.1514277764340189E-2</c:v>
                </c:pt>
                <c:pt idx="673">
                  <c:v>3.1459043970268087E-2</c:v>
                </c:pt>
                <c:pt idx="674">
                  <c:v>3.069250022390577E-2</c:v>
                </c:pt>
                <c:pt idx="675">
                  <c:v>3.062073474143907E-2</c:v>
                </c:pt>
                <c:pt idx="676">
                  <c:v>2.9759978939337663E-2</c:v>
                </c:pt>
                <c:pt idx="677">
                  <c:v>2.9946276889406025E-2</c:v>
                </c:pt>
                <c:pt idx="678">
                  <c:v>3.0067465942780688E-2</c:v>
                </c:pt>
                <c:pt idx="679">
                  <c:v>2.923940475769304E-2</c:v>
                </c:pt>
                <c:pt idx="680">
                  <c:v>2.8804690635768408E-2</c:v>
                </c:pt>
                <c:pt idx="681">
                  <c:v>2.8802928628917413E-2</c:v>
                </c:pt>
                <c:pt idx="682">
                  <c:v>2.8772099557832408E-2</c:v>
                </c:pt>
                <c:pt idx="683">
                  <c:v>2.8765391615278597E-2</c:v>
                </c:pt>
                <c:pt idx="684">
                  <c:v>2.9150371236885544E-2</c:v>
                </c:pt>
                <c:pt idx="685">
                  <c:v>2.874243348927662E-2</c:v>
                </c:pt>
                <c:pt idx="686">
                  <c:v>2.8408636467126713E-2</c:v>
                </c:pt>
                <c:pt idx="687">
                  <c:v>2.8396809677319564E-2</c:v>
                </c:pt>
                <c:pt idx="688">
                  <c:v>2.812955487652E-2</c:v>
                </c:pt>
                <c:pt idx="689">
                  <c:v>2.9880902408065242E-2</c:v>
                </c:pt>
                <c:pt idx="690">
                  <c:v>2.9864998338085029E-2</c:v>
                </c:pt>
                <c:pt idx="691">
                  <c:v>3.094536089724019E-2</c:v>
                </c:pt>
                <c:pt idx="692">
                  <c:v>3.1937437862438155E-2</c:v>
                </c:pt>
                <c:pt idx="693">
                  <c:v>3.1788696394425178E-2</c:v>
                </c:pt>
                <c:pt idx="694">
                  <c:v>3.1930778818929362E-2</c:v>
                </c:pt>
                <c:pt idx="695">
                  <c:v>3.2455284040960659E-2</c:v>
                </c:pt>
                <c:pt idx="696">
                  <c:v>3.2526983139118296E-2</c:v>
                </c:pt>
                <c:pt idx="697">
                  <c:v>3.2710518380541301E-2</c:v>
                </c:pt>
                <c:pt idx="698">
                  <c:v>3.2523504168717854E-2</c:v>
                </c:pt>
                <c:pt idx="699">
                  <c:v>3.232907697396864E-2</c:v>
                </c:pt>
                <c:pt idx="700">
                  <c:v>3.2259794464794711E-2</c:v>
                </c:pt>
                <c:pt idx="701">
                  <c:v>3.2504460281005502E-2</c:v>
                </c:pt>
                <c:pt idx="702">
                  <c:v>3.2504460281005502E-2</c:v>
                </c:pt>
                <c:pt idx="703">
                  <c:v>3.2502089975447172E-2</c:v>
                </c:pt>
                <c:pt idx="704">
                  <c:v>3.2476519995616474E-2</c:v>
                </c:pt>
                <c:pt idx="705">
                  <c:v>3.2624403513724608E-2</c:v>
                </c:pt>
                <c:pt idx="706">
                  <c:v>3.2623347935483285E-2</c:v>
                </c:pt>
                <c:pt idx="707">
                  <c:v>3.2768488852137463E-2</c:v>
                </c:pt>
                <c:pt idx="708">
                  <c:v>3.193616864232994E-2</c:v>
                </c:pt>
                <c:pt idx="709">
                  <c:v>3.2125315495887034E-2</c:v>
                </c:pt>
                <c:pt idx="710">
                  <c:v>3.1851176712946627E-2</c:v>
                </c:pt>
                <c:pt idx="711">
                  <c:v>3.2063648474773727E-2</c:v>
                </c:pt>
                <c:pt idx="712">
                  <c:v>3.2125195202925123E-2</c:v>
                </c:pt>
                <c:pt idx="713">
                  <c:v>3.1936525827764656E-2</c:v>
                </c:pt>
                <c:pt idx="714">
                  <c:v>3.1937207171285724E-2</c:v>
                </c:pt>
                <c:pt idx="715">
                  <c:v>3.1510711780387141E-2</c:v>
                </c:pt>
                <c:pt idx="716">
                  <c:v>3.2293986036233353E-2</c:v>
                </c:pt>
                <c:pt idx="717">
                  <c:v>3.2260318982271413E-2</c:v>
                </c:pt>
                <c:pt idx="718">
                  <c:v>3.2441360606176743E-2</c:v>
                </c:pt>
                <c:pt idx="719">
                  <c:v>3.3402424988646762E-2</c:v>
                </c:pt>
                <c:pt idx="720">
                  <c:v>3.4118967813984491E-2</c:v>
                </c:pt>
                <c:pt idx="721">
                  <c:v>3.4694862053259924E-2</c:v>
                </c:pt>
                <c:pt idx="722">
                  <c:v>3.4836338723061674E-2</c:v>
                </c:pt>
                <c:pt idx="723">
                  <c:v>3.4650801946713307E-2</c:v>
                </c:pt>
                <c:pt idx="724">
                  <c:v>3.46649161351473E-2</c:v>
                </c:pt>
                <c:pt idx="725">
                  <c:v>3.4756565792921031E-2</c:v>
                </c:pt>
                <c:pt idx="726">
                  <c:v>3.4830273753556261E-2</c:v>
                </c:pt>
                <c:pt idx="727">
                  <c:v>3.4837055629149107E-2</c:v>
                </c:pt>
                <c:pt idx="728">
                  <c:v>3.4576556251545688E-2</c:v>
                </c:pt>
                <c:pt idx="729">
                  <c:v>3.5879745988024757E-2</c:v>
                </c:pt>
                <c:pt idx="730">
                  <c:v>3.5887865457789339E-2</c:v>
                </c:pt>
                <c:pt idx="731">
                  <c:v>3.5113010674502239E-2</c:v>
                </c:pt>
                <c:pt idx="732">
                  <c:v>3.5132612500397571E-2</c:v>
                </c:pt>
                <c:pt idx="733">
                  <c:v>3.4166063272614046E-2</c:v>
                </c:pt>
                <c:pt idx="734">
                  <c:v>3.3254658234543918E-2</c:v>
                </c:pt>
                <c:pt idx="735">
                  <c:v>3.3492440645361596E-2</c:v>
                </c:pt>
                <c:pt idx="736">
                  <c:v>3.2545348289876916E-2</c:v>
                </c:pt>
                <c:pt idx="737">
                  <c:v>3.254642191655778E-2</c:v>
                </c:pt>
                <c:pt idx="738">
                  <c:v>3.2333593077501985E-2</c:v>
                </c:pt>
                <c:pt idx="739">
                  <c:v>3.2567916292794812E-2</c:v>
                </c:pt>
                <c:pt idx="740">
                  <c:v>3.2028314146899044E-2</c:v>
                </c:pt>
                <c:pt idx="741">
                  <c:v>3.2385976555404719E-2</c:v>
                </c:pt>
                <c:pt idx="742">
                  <c:v>3.2385976555404719E-2</c:v>
                </c:pt>
                <c:pt idx="743">
                  <c:v>3.375075644966561E-2</c:v>
                </c:pt>
                <c:pt idx="744">
                  <c:v>3.3646478021813767E-2</c:v>
                </c:pt>
                <c:pt idx="745">
                  <c:v>3.3318982821103481E-2</c:v>
                </c:pt>
                <c:pt idx="746">
                  <c:v>3.3448915733465853E-2</c:v>
                </c:pt>
                <c:pt idx="747">
                  <c:v>3.4022338844942088E-2</c:v>
                </c:pt>
                <c:pt idx="748">
                  <c:v>3.391909222556147E-2</c:v>
                </c:pt>
                <c:pt idx="749">
                  <c:v>3.4978793340520654E-2</c:v>
                </c:pt>
                <c:pt idx="750">
                  <c:v>3.4991909785741279E-2</c:v>
                </c:pt>
                <c:pt idx="751">
                  <c:v>3.5576016770888431E-2</c:v>
                </c:pt>
                <c:pt idx="752">
                  <c:v>3.4505382278043117E-2</c:v>
                </c:pt>
                <c:pt idx="753">
                  <c:v>3.4650094159380938E-2</c:v>
                </c:pt>
                <c:pt idx="754">
                  <c:v>3.3979488170711482E-2</c:v>
                </c:pt>
                <c:pt idx="755">
                  <c:v>3.3274657997147773E-2</c:v>
                </c:pt>
                <c:pt idx="756">
                  <c:v>3.3194738416873246E-2</c:v>
                </c:pt>
                <c:pt idx="757">
                  <c:v>3.2921581063509328E-2</c:v>
                </c:pt>
                <c:pt idx="758">
                  <c:v>3.2792897751921589E-2</c:v>
                </c:pt>
                <c:pt idx="759">
                  <c:v>3.2793969881302107E-2</c:v>
                </c:pt>
                <c:pt idx="760">
                  <c:v>3.2526986824955584E-2</c:v>
                </c:pt>
                <c:pt idx="761">
                  <c:v>3.2526986824955584E-2</c:v>
                </c:pt>
                <c:pt idx="762">
                  <c:v>3.2608577423911295E-2</c:v>
                </c:pt>
                <c:pt idx="763">
                  <c:v>3.2779601172293629E-2</c:v>
                </c:pt>
                <c:pt idx="764">
                  <c:v>3.278540850074458E-2</c:v>
                </c:pt>
                <c:pt idx="765">
                  <c:v>3.2812585511938323E-2</c:v>
                </c:pt>
                <c:pt idx="766">
                  <c:v>3.255376231406229E-2</c:v>
                </c:pt>
                <c:pt idx="767">
                  <c:v>3.2556527671614162E-2</c:v>
                </c:pt>
                <c:pt idx="768">
                  <c:v>3.2882095581833769E-2</c:v>
                </c:pt>
                <c:pt idx="769">
                  <c:v>3.2859935349504821E-2</c:v>
                </c:pt>
                <c:pt idx="770">
                  <c:v>3.2577982249472753E-2</c:v>
                </c:pt>
                <c:pt idx="771">
                  <c:v>3.2728831130789497E-2</c:v>
                </c:pt>
                <c:pt idx="772">
                  <c:v>3.2605280439207414E-2</c:v>
                </c:pt>
                <c:pt idx="773">
                  <c:v>3.2746484876117914E-2</c:v>
                </c:pt>
                <c:pt idx="774">
                  <c:v>3.3562292867879387E-2</c:v>
                </c:pt>
                <c:pt idx="775">
                  <c:v>3.3489766192740668E-2</c:v>
                </c:pt>
                <c:pt idx="776">
                  <c:v>3.3528034879887474E-2</c:v>
                </c:pt>
                <c:pt idx="777">
                  <c:v>3.3707494413315948E-2</c:v>
                </c:pt>
                <c:pt idx="778">
                  <c:v>3.3708269843542131E-2</c:v>
                </c:pt>
                <c:pt idx="779">
                  <c:v>3.3097206018629741E-2</c:v>
                </c:pt>
                <c:pt idx="780">
                  <c:v>3.3053842495944653E-2</c:v>
                </c:pt>
                <c:pt idx="781">
                  <c:v>3.2913359930864632E-2</c:v>
                </c:pt>
                <c:pt idx="782">
                  <c:v>3.1565749786870941E-2</c:v>
                </c:pt>
                <c:pt idx="783">
                  <c:v>3.0793473222053721E-2</c:v>
                </c:pt>
                <c:pt idx="784">
                  <c:v>3.0365180936217477E-2</c:v>
                </c:pt>
                <c:pt idx="785">
                  <c:v>3.0099676163649891E-2</c:v>
                </c:pt>
                <c:pt idx="786">
                  <c:v>3.0051401578962363E-2</c:v>
                </c:pt>
                <c:pt idx="787">
                  <c:v>2.9977541586863176E-2</c:v>
                </c:pt>
                <c:pt idx="788">
                  <c:v>3.0000359890497576E-2</c:v>
                </c:pt>
                <c:pt idx="789">
                  <c:v>2.9999830575946698E-2</c:v>
                </c:pt>
                <c:pt idx="790">
                  <c:v>2.9777208443128221E-2</c:v>
                </c:pt>
                <c:pt idx="791">
                  <c:v>2.969862906579716E-2</c:v>
                </c:pt>
                <c:pt idx="792">
                  <c:v>2.7546511269485732E-2</c:v>
                </c:pt>
                <c:pt idx="793">
                  <c:v>2.7411634640799515E-2</c:v>
                </c:pt>
                <c:pt idx="794">
                  <c:v>2.7240647185388871E-2</c:v>
                </c:pt>
                <c:pt idx="795">
                  <c:v>2.6753120442967623E-2</c:v>
                </c:pt>
                <c:pt idx="796">
                  <c:v>2.7253974759446905E-2</c:v>
                </c:pt>
                <c:pt idx="797">
                  <c:v>2.7412193717608096E-2</c:v>
                </c:pt>
                <c:pt idx="798">
                  <c:v>2.6781945736871156E-2</c:v>
                </c:pt>
                <c:pt idx="799">
                  <c:v>2.6780189592034941E-2</c:v>
                </c:pt>
                <c:pt idx="800">
                  <c:v>2.6665872023186207E-2</c:v>
                </c:pt>
                <c:pt idx="801">
                  <c:v>2.7509569122970319E-2</c:v>
                </c:pt>
                <c:pt idx="802">
                  <c:v>2.7499904323137273E-2</c:v>
                </c:pt>
                <c:pt idx="803">
                  <c:v>2.7593087142989452E-2</c:v>
                </c:pt>
                <c:pt idx="804">
                  <c:v>2.7221257152357368E-2</c:v>
                </c:pt>
                <c:pt idx="805">
                  <c:v>2.7221257152357368E-2</c:v>
                </c:pt>
                <c:pt idx="806">
                  <c:v>2.4507856015586933E-2</c:v>
                </c:pt>
                <c:pt idx="807">
                  <c:v>2.4525476547235883E-2</c:v>
                </c:pt>
                <c:pt idx="808">
                  <c:v>2.378578143761453E-2</c:v>
                </c:pt>
                <c:pt idx="809">
                  <c:v>2.4597724273676427E-2</c:v>
                </c:pt>
                <c:pt idx="810">
                  <c:v>2.4437303679902621E-2</c:v>
                </c:pt>
                <c:pt idx="811">
                  <c:v>2.4644896943383402E-2</c:v>
                </c:pt>
                <c:pt idx="812">
                  <c:v>2.3692621919155849E-2</c:v>
                </c:pt>
                <c:pt idx="813">
                  <c:v>2.3445189778628753E-2</c:v>
                </c:pt>
                <c:pt idx="814">
                  <c:v>2.2812471085557649E-2</c:v>
                </c:pt>
                <c:pt idx="815">
                  <c:v>2.2812471085557649E-2</c:v>
                </c:pt>
                <c:pt idx="816">
                  <c:v>2.2439701064538974E-2</c:v>
                </c:pt>
                <c:pt idx="817">
                  <c:v>2.2376244376644996E-2</c:v>
                </c:pt>
                <c:pt idx="818">
                  <c:v>2.3624245665667946E-2</c:v>
                </c:pt>
                <c:pt idx="819">
                  <c:v>2.3624245665667946E-2</c:v>
                </c:pt>
                <c:pt idx="820">
                  <c:v>2.3674652502942581E-2</c:v>
                </c:pt>
                <c:pt idx="821">
                  <c:v>2.3510198311780743E-2</c:v>
                </c:pt>
                <c:pt idx="822">
                  <c:v>2.3464589383909044E-2</c:v>
                </c:pt>
                <c:pt idx="823">
                  <c:v>2.3515245537631752E-2</c:v>
                </c:pt>
                <c:pt idx="824">
                  <c:v>2.3760068296674847E-2</c:v>
                </c:pt>
                <c:pt idx="825">
                  <c:v>2.381644544348464E-2</c:v>
                </c:pt>
                <c:pt idx="826">
                  <c:v>2.540271462848705E-2</c:v>
                </c:pt>
                <c:pt idx="827">
                  <c:v>2.5164310097485793E-2</c:v>
                </c:pt>
                <c:pt idx="828">
                  <c:v>2.516289548988036E-2</c:v>
                </c:pt>
                <c:pt idx="829">
                  <c:v>2.5161476775628463E-2</c:v>
                </c:pt>
                <c:pt idx="830">
                  <c:v>2.5107929034063135E-2</c:v>
                </c:pt>
                <c:pt idx="831">
                  <c:v>2.4570081438417723E-2</c:v>
                </c:pt>
                <c:pt idx="832">
                  <c:v>2.4570081438417723E-2</c:v>
                </c:pt>
                <c:pt idx="833">
                  <c:v>2.463325400296993E-2</c:v>
                </c:pt>
                <c:pt idx="834">
                  <c:v>2.4630334216199978E-2</c:v>
                </c:pt>
                <c:pt idx="835">
                  <c:v>2.4600917571004886E-2</c:v>
                </c:pt>
                <c:pt idx="836">
                  <c:v>2.4389925581621681E-2</c:v>
                </c:pt>
                <c:pt idx="837">
                  <c:v>2.4415786051479826E-2</c:v>
                </c:pt>
                <c:pt idx="838">
                  <c:v>2.46999383187546E-2</c:v>
                </c:pt>
                <c:pt idx="839">
                  <c:v>2.4700535432087639E-2</c:v>
                </c:pt>
                <c:pt idx="840">
                  <c:v>2.4996636199108177E-2</c:v>
                </c:pt>
                <c:pt idx="841">
                  <c:v>2.5535539544722416E-2</c:v>
                </c:pt>
                <c:pt idx="842">
                  <c:v>2.5295026099486553E-2</c:v>
                </c:pt>
                <c:pt idx="843">
                  <c:v>2.5387641647487656E-2</c:v>
                </c:pt>
                <c:pt idx="844">
                  <c:v>2.5623509205942058E-2</c:v>
                </c:pt>
                <c:pt idx="845">
                  <c:v>2.5535608337031532E-2</c:v>
                </c:pt>
                <c:pt idx="846">
                  <c:v>2.5208742269297715E-2</c:v>
                </c:pt>
                <c:pt idx="847">
                  <c:v>2.5486093053286172E-2</c:v>
                </c:pt>
                <c:pt idx="848">
                  <c:v>2.5541176318907281E-2</c:v>
                </c:pt>
                <c:pt idx="849">
                  <c:v>2.5541176318907281E-2</c:v>
                </c:pt>
                <c:pt idx="850">
                  <c:v>2.5541176318907281E-2</c:v>
                </c:pt>
                <c:pt idx="851">
                  <c:v>2.5573626199420527E-2</c:v>
                </c:pt>
                <c:pt idx="852">
                  <c:v>2.5574514507650872E-2</c:v>
                </c:pt>
                <c:pt idx="853">
                  <c:v>2.5739412646709165E-2</c:v>
                </c:pt>
                <c:pt idx="854">
                  <c:v>2.5789568013133809E-2</c:v>
                </c:pt>
                <c:pt idx="855">
                  <c:v>2.5547799993021553E-2</c:v>
                </c:pt>
                <c:pt idx="856">
                  <c:v>2.5315740702349775E-2</c:v>
                </c:pt>
                <c:pt idx="857">
                  <c:v>2.5317143351566776E-2</c:v>
                </c:pt>
                <c:pt idx="858">
                  <c:v>2.522426442137346E-2</c:v>
                </c:pt>
                <c:pt idx="859">
                  <c:v>2.5237185349900722E-2</c:v>
                </c:pt>
                <c:pt idx="860">
                  <c:v>2.4901548063615029E-2</c:v>
                </c:pt>
                <c:pt idx="861">
                  <c:v>2.5424109892337177E-2</c:v>
                </c:pt>
                <c:pt idx="862">
                  <c:v>2.5321164492379287E-2</c:v>
                </c:pt>
                <c:pt idx="863">
                  <c:v>2.5672397735086346E-2</c:v>
                </c:pt>
                <c:pt idx="864">
                  <c:v>2.5701406055241051E-2</c:v>
                </c:pt>
                <c:pt idx="865">
                  <c:v>2.5362187974599892E-2</c:v>
                </c:pt>
                <c:pt idx="866">
                  <c:v>2.5426450685258284E-2</c:v>
                </c:pt>
                <c:pt idx="867">
                  <c:v>2.5610756948732629E-2</c:v>
                </c:pt>
                <c:pt idx="868">
                  <c:v>2.5610756948732629E-2</c:v>
                </c:pt>
                <c:pt idx="869">
                  <c:v>2.5612194057295777E-2</c:v>
                </c:pt>
                <c:pt idx="870">
                  <c:v>2.5547470435801599E-2</c:v>
                </c:pt>
                <c:pt idx="871">
                  <c:v>2.5512292460180174E-2</c:v>
                </c:pt>
                <c:pt idx="872">
                  <c:v>2.56897355690511E-2</c:v>
                </c:pt>
                <c:pt idx="873">
                  <c:v>2.7217517719638682E-2</c:v>
                </c:pt>
                <c:pt idx="874">
                  <c:v>2.6940643791624107E-2</c:v>
                </c:pt>
                <c:pt idx="875">
                  <c:v>2.715579437126054E-2</c:v>
                </c:pt>
                <c:pt idx="876">
                  <c:v>2.7218763568147588E-2</c:v>
                </c:pt>
                <c:pt idx="877">
                  <c:v>2.728756200676288E-2</c:v>
                </c:pt>
                <c:pt idx="878">
                  <c:v>2.7353981161266538E-2</c:v>
                </c:pt>
                <c:pt idx="879">
                  <c:v>2.8363992800992308E-2</c:v>
                </c:pt>
                <c:pt idx="880">
                  <c:v>2.8308088163419065E-2</c:v>
                </c:pt>
                <c:pt idx="881">
                  <c:v>2.723809401247802E-2</c:v>
                </c:pt>
                <c:pt idx="882">
                  <c:v>2.723809401247802E-2</c:v>
                </c:pt>
                <c:pt idx="883">
                  <c:v>2.7262618219815932E-2</c:v>
                </c:pt>
                <c:pt idx="884">
                  <c:v>2.7721019778060543E-2</c:v>
                </c:pt>
                <c:pt idx="885">
                  <c:v>2.7720091598229638E-2</c:v>
                </c:pt>
                <c:pt idx="886">
                  <c:v>2.7890205835025578E-2</c:v>
                </c:pt>
                <c:pt idx="887">
                  <c:v>2.7748139467527851E-2</c:v>
                </c:pt>
                <c:pt idx="888">
                  <c:v>2.7714407326916726E-2</c:v>
                </c:pt>
                <c:pt idx="889">
                  <c:v>2.6429238486155332E-2</c:v>
                </c:pt>
                <c:pt idx="890">
                  <c:v>2.6349744747146502E-2</c:v>
                </c:pt>
                <c:pt idx="891">
                  <c:v>2.6261165115277676E-2</c:v>
                </c:pt>
                <c:pt idx="892">
                  <c:v>2.6257617366735334E-2</c:v>
                </c:pt>
                <c:pt idx="893">
                  <c:v>2.6428840041750237E-2</c:v>
                </c:pt>
                <c:pt idx="894">
                  <c:v>2.6737547900924676E-2</c:v>
                </c:pt>
                <c:pt idx="895">
                  <c:v>2.8549363212579733E-2</c:v>
                </c:pt>
                <c:pt idx="896">
                  <c:v>2.8686499394181872E-2</c:v>
                </c:pt>
                <c:pt idx="897">
                  <c:v>2.8346195393451869E-2</c:v>
                </c:pt>
                <c:pt idx="898">
                  <c:v>2.8671510959054423E-2</c:v>
                </c:pt>
                <c:pt idx="899">
                  <c:v>2.8669817734375519E-2</c:v>
                </c:pt>
                <c:pt idx="900">
                  <c:v>2.754723282411314E-2</c:v>
                </c:pt>
                <c:pt idx="901">
                  <c:v>2.730220075152304E-2</c:v>
                </c:pt>
                <c:pt idx="902">
                  <c:v>2.7428157260409553E-2</c:v>
                </c:pt>
                <c:pt idx="903">
                  <c:v>2.67450052925212E-2</c:v>
                </c:pt>
                <c:pt idx="904">
                  <c:v>2.6030645669663326E-2</c:v>
                </c:pt>
                <c:pt idx="905">
                  <c:v>2.6030645669663326E-2</c:v>
                </c:pt>
                <c:pt idx="906">
                  <c:v>2.6834622207142188E-2</c:v>
                </c:pt>
                <c:pt idx="907">
                  <c:v>2.7934014632094675E-2</c:v>
                </c:pt>
                <c:pt idx="908">
                  <c:v>2.8079915765741179E-2</c:v>
                </c:pt>
                <c:pt idx="909">
                  <c:v>2.8786805652806387E-2</c:v>
                </c:pt>
                <c:pt idx="910">
                  <c:v>2.8950809472455791E-2</c:v>
                </c:pt>
                <c:pt idx="911">
                  <c:v>2.9261579932841956E-2</c:v>
                </c:pt>
                <c:pt idx="912">
                  <c:v>2.9274189276363823E-2</c:v>
                </c:pt>
                <c:pt idx="913">
                  <c:v>2.9413147549323438E-2</c:v>
                </c:pt>
                <c:pt idx="914">
                  <c:v>2.9777425754161223E-2</c:v>
                </c:pt>
                <c:pt idx="915">
                  <c:v>3.0127765721352194E-2</c:v>
                </c:pt>
                <c:pt idx="916">
                  <c:v>2.9754954428528234E-2</c:v>
                </c:pt>
                <c:pt idx="917">
                  <c:v>2.9617235449353688E-2</c:v>
                </c:pt>
                <c:pt idx="918">
                  <c:v>2.9927362057795275E-2</c:v>
                </c:pt>
                <c:pt idx="919">
                  <c:v>2.9939912534691051E-2</c:v>
                </c:pt>
                <c:pt idx="920">
                  <c:v>3.0075213288325069E-2</c:v>
                </c:pt>
                <c:pt idx="921">
                  <c:v>3.0064809773868634E-2</c:v>
                </c:pt>
                <c:pt idx="922">
                  <c:v>2.9816530776204525E-2</c:v>
                </c:pt>
                <c:pt idx="923">
                  <c:v>2.9816530776204525E-2</c:v>
                </c:pt>
                <c:pt idx="924">
                  <c:v>2.9773882412237791E-2</c:v>
                </c:pt>
                <c:pt idx="925">
                  <c:v>2.9763377983581332E-2</c:v>
                </c:pt>
                <c:pt idx="926">
                  <c:v>2.9646786570997435E-2</c:v>
                </c:pt>
                <c:pt idx="927">
                  <c:v>2.9266270849562851E-2</c:v>
                </c:pt>
                <c:pt idx="928">
                  <c:v>2.9266270849562851E-2</c:v>
                </c:pt>
                <c:pt idx="929">
                  <c:v>2.9374237539163146E-2</c:v>
                </c:pt>
                <c:pt idx="930">
                  <c:v>2.9012621249453068E-2</c:v>
                </c:pt>
                <c:pt idx="931">
                  <c:v>2.9128211976692912E-2</c:v>
                </c:pt>
                <c:pt idx="932">
                  <c:v>2.9008440692487741E-2</c:v>
                </c:pt>
                <c:pt idx="933">
                  <c:v>2.9586925009282439E-2</c:v>
                </c:pt>
                <c:pt idx="934">
                  <c:v>2.9699016550336681E-2</c:v>
                </c:pt>
                <c:pt idx="935">
                  <c:v>2.9956254806737543E-2</c:v>
                </c:pt>
                <c:pt idx="936">
                  <c:v>2.8623413577839655E-2</c:v>
                </c:pt>
                <c:pt idx="937">
                  <c:v>2.8647970736982425E-2</c:v>
                </c:pt>
                <c:pt idx="938">
                  <c:v>2.8904394492540696E-2</c:v>
                </c:pt>
                <c:pt idx="939">
                  <c:v>2.8820438716927736E-2</c:v>
                </c:pt>
                <c:pt idx="940">
                  <c:v>2.881881700487908E-2</c:v>
                </c:pt>
                <c:pt idx="941">
                  <c:v>2.8952699096612626E-2</c:v>
                </c:pt>
                <c:pt idx="942">
                  <c:v>2.8115987164630058E-2</c:v>
                </c:pt>
                <c:pt idx="943">
                  <c:v>3.1152246078369025E-2</c:v>
                </c:pt>
                <c:pt idx="944">
                  <c:v>3.1327950739961585E-2</c:v>
                </c:pt>
                <c:pt idx="945">
                  <c:v>3.1593997115245256E-2</c:v>
                </c:pt>
                <c:pt idx="946">
                  <c:v>3.1592518998700879E-2</c:v>
                </c:pt>
                <c:pt idx="947">
                  <c:v>3.1326075508643983E-2</c:v>
                </c:pt>
                <c:pt idx="948">
                  <c:v>3.1288551323690537E-2</c:v>
                </c:pt>
                <c:pt idx="949">
                  <c:v>3.1541861540954737E-2</c:v>
                </c:pt>
                <c:pt idx="950">
                  <c:v>3.1638204517141673E-2</c:v>
                </c:pt>
                <c:pt idx="951">
                  <c:v>3.160644373069614E-2</c:v>
                </c:pt>
                <c:pt idx="952">
                  <c:v>3.1415262052097971E-2</c:v>
                </c:pt>
                <c:pt idx="953">
                  <c:v>3.1373000546954195E-2</c:v>
                </c:pt>
                <c:pt idx="954">
                  <c:v>3.1372366484418893E-2</c:v>
                </c:pt>
                <c:pt idx="955">
                  <c:v>3.2212252816803295E-2</c:v>
                </c:pt>
                <c:pt idx="956">
                  <c:v>3.2470699063183742E-2</c:v>
                </c:pt>
                <c:pt idx="957">
                  <c:v>3.2466390660991842E-2</c:v>
                </c:pt>
                <c:pt idx="958">
                  <c:v>3.1219864118041205E-2</c:v>
                </c:pt>
                <c:pt idx="959">
                  <c:v>3.1215441654374218E-2</c:v>
                </c:pt>
                <c:pt idx="960">
                  <c:v>3.1214459175545994E-2</c:v>
                </c:pt>
                <c:pt idx="961">
                  <c:v>3.1110731988551469E-2</c:v>
                </c:pt>
                <c:pt idx="962">
                  <c:v>3.1243491974532113E-2</c:v>
                </c:pt>
                <c:pt idx="963">
                  <c:v>3.124131629887297E-2</c:v>
                </c:pt>
                <c:pt idx="964">
                  <c:v>3.1235387203515284E-2</c:v>
                </c:pt>
                <c:pt idx="965">
                  <c:v>3.1069102162758593E-2</c:v>
                </c:pt>
                <c:pt idx="966">
                  <c:v>3.1067230297050566E-2</c:v>
                </c:pt>
                <c:pt idx="967">
                  <c:v>3.1379011806260619E-2</c:v>
                </c:pt>
                <c:pt idx="968">
                  <c:v>3.1379011806260619E-2</c:v>
                </c:pt>
                <c:pt idx="969">
                  <c:v>3.0782275333703788E-2</c:v>
                </c:pt>
                <c:pt idx="970">
                  <c:v>2.9994463954345338E-2</c:v>
                </c:pt>
                <c:pt idx="971">
                  <c:v>2.9848322987786696E-2</c:v>
                </c:pt>
                <c:pt idx="972">
                  <c:v>2.9280945593340608E-2</c:v>
                </c:pt>
                <c:pt idx="973">
                  <c:v>2.894612865347165E-2</c:v>
                </c:pt>
                <c:pt idx="974">
                  <c:v>2.8651453044089992E-2</c:v>
                </c:pt>
                <c:pt idx="975">
                  <c:v>2.8736787076920817E-2</c:v>
                </c:pt>
                <c:pt idx="976">
                  <c:v>2.8879631906640366E-2</c:v>
                </c:pt>
                <c:pt idx="977">
                  <c:v>2.8863572339130828E-2</c:v>
                </c:pt>
                <c:pt idx="978">
                  <c:v>2.8701113839028403E-2</c:v>
                </c:pt>
                <c:pt idx="979">
                  <c:v>3.0187702505930007E-2</c:v>
                </c:pt>
                <c:pt idx="980">
                  <c:v>3.0342332903337696E-2</c:v>
                </c:pt>
                <c:pt idx="981">
                  <c:v>2.9863105752992739E-2</c:v>
                </c:pt>
                <c:pt idx="982">
                  <c:v>3.0335204023957861E-2</c:v>
                </c:pt>
                <c:pt idx="983">
                  <c:v>3.0334277174585533E-2</c:v>
                </c:pt>
                <c:pt idx="984">
                  <c:v>3.0535516646645125E-2</c:v>
                </c:pt>
                <c:pt idx="985">
                  <c:v>3.1172569621216575E-2</c:v>
                </c:pt>
                <c:pt idx="986">
                  <c:v>3.1172569621216575E-2</c:v>
                </c:pt>
                <c:pt idx="987">
                  <c:v>3.0666361257505294E-2</c:v>
                </c:pt>
                <c:pt idx="988">
                  <c:v>3.0665443026809572E-2</c:v>
                </c:pt>
                <c:pt idx="989">
                  <c:v>3.0878556366398507E-2</c:v>
                </c:pt>
                <c:pt idx="990">
                  <c:v>3.4042282603581157E-2</c:v>
                </c:pt>
                <c:pt idx="991">
                  <c:v>3.4474259228204449E-2</c:v>
                </c:pt>
                <c:pt idx="992">
                  <c:v>3.5223087144837337E-2</c:v>
                </c:pt>
                <c:pt idx="993">
                  <c:v>3.5407423676735515E-2</c:v>
                </c:pt>
                <c:pt idx="994">
                  <c:v>3.5391182633117663E-2</c:v>
                </c:pt>
                <c:pt idx="995">
                  <c:v>3.5390701281689564E-2</c:v>
                </c:pt>
                <c:pt idx="996">
                  <c:v>3.4976817889531782E-2</c:v>
                </c:pt>
                <c:pt idx="997">
                  <c:v>3.5301177413759814E-2</c:v>
                </c:pt>
                <c:pt idx="998">
                  <c:v>3.4863661020431404E-2</c:v>
                </c:pt>
                <c:pt idx="999">
                  <c:v>3.4903603948067095E-2</c:v>
                </c:pt>
                <c:pt idx="1000">
                  <c:v>3.4902725853000652E-2</c:v>
                </c:pt>
                <c:pt idx="1001">
                  <c:v>3.4893586422331424E-2</c:v>
                </c:pt>
                <c:pt idx="1002">
                  <c:v>3.4892717710279644E-2</c:v>
                </c:pt>
                <c:pt idx="1003">
                  <c:v>3.4891851363665051E-2</c:v>
                </c:pt>
                <c:pt idx="1004">
                  <c:v>3.5422188580597549E-2</c:v>
                </c:pt>
                <c:pt idx="1005">
                  <c:v>3.5489883527426741E-2</c:v>
                </c:pt>
                <c:pt idx="1006">
                  <c:v>3.2864712975338113E-2</c:v>
                </c:pt>
                <c:pt idx="1007">
                  <c:v>3.2801449390692454E-2</c:v>
                </c:pt>
                <c:pt idx="1008">
                  <c:v>3.2661624220438029E-2</c:v>
                </c:pt>
                <c:pt idx="1009">
                  <c:v>3.2582876650947799E-2</c:v>
                </c:pt>
                <c:pt idx="1010">
                  <c:v>3.2460691949865735E-2</c:v>
                </c:pt>
                <c:pt idx="1011">
                  <c:v>3.2473054483785707E-2</c:v>
                </c:pt>
                <c:pt idx="1012">
                  <c:v>3.2376680273287557E-2</c:v>
                </c:pt>
                <c:pt idx="1013">
                  <c:v>3.2303247055851296E-2</c:v>
                </c:pt>
                <c:pt idx="1014">
                  <c:v>3.2452801149022097E-2</c:v>
                </c:pt>
                <c:pt idx="1015">
                  <c:v>3.2444983882596909E-2</c:v>
                </c:pt>
                <c:pt idx="1016">
                  <c:v>3.2525306519208812E-2</c:v>
                </c:pt>
                <c:pt idx="1017">
                  <c:v>3.2524126800057757E-2</c:v>
                </c:pt>
                <c:pt idx="1018">
                  <c:v>3.1535299554715457E-2</c:v>
                </c:pt>
                <c:pt idx="1019">
                  <c:v>3.1288293020125632E-2</c:v>
                </c:pt>
                <c:pt idx="1020">
                  <c:v>3.1272414815206165E-2</c:v>
                </c:pt>
                <c:pt idx="1021">
                  <c:v>3.1118787055354813E-2</c:v>
                </c:pt>
                <c:pt idx="1022">
                  <c:v>3.1222131314235912E-2</c:v>
                </c:pt>
                <c:pt idx="1023">
                  <c:v>3.172431371793067E-2</c:v>
                </c:pt>
                <c:pt idx="1024">
                  <c:v>3.230883019534489E-2</c:v>
                </c:pt>
                <c:pt idx="1025">
                  <c:v>3.2169753384161684E-2</c:v>
                </c:pt>
                <c:pt idx="1026">
                  <c:v>3.2098000880340927E-2</c:v>
                </c:pt>
                <c:pt idx="1027">
                  <c:v>3.1924076076871588E-2</c:v>
                </c:pt>
                <c:pt idx="1028">
                  <c:v>3.2093906969650379E-2</c:v>
                </c:pt>
                <c:pt idx="1029">
                  <c:v>3.3365181166573284E-2</c:v>
                </c:pt>
                <c:pt idx="1030">
                  <c:v>3.2997478268823509E-2</c:v>
                </c:pt>
                <c:pt idx="1031">
                  <c:v>3.3208667415939294E-2</c:v>
                </c:pt>
                <c:pt idx="1032">
                  <c:v>3.359855023383565E-2</c:v>
                </c:pt>
                <c:pt idx="1033">
                  <c:v>3.3849128010975955E-2</c:v>
                </c:pt>
                <c:pt idx="1034">
                  <c:v>3.4268769257079348E-2</c:v>
                </c:pt>
                <c:pt idx="1035">
                  <c:v>3.4246072360166267E-2</c:v>
                </c:pt>
                <c:pt idx="1036">
                  <c:v>3.4208820549649702E-2</c:v>
                </c:pt>
                <c:pt idx="1037">
                  <c:v>3.6497214597609302E-2</c:v>
                </c:pt>
                <c:pt idx="1038">
                  <c:v>3.6448621223166063E-2</c:v>
                </c:pt>
                <c:pt idx="1039">
                  <c:v>3.6951908838114798E-2</c:v>
                </c:pt>
                <c:pt idx="1040">
                  <c:v>3.7307433413174794E-2</c:v>
                </c:pt>
                <c:pt idx="1041">
                  <c:v>3.7288856565782166E-2</c:v>
                </c:pt>
                <c:pt idx="1042">
                  <c:v>3.7132459375032525E-2</c:v>
                </c:pt>
                <c:pt idx="1043">
                  <c:v>3.7328549554352441E-2</c:v>
                </c:pt>
                <c:pt idx="1044">
                  <c:v>3.7349152049875954E-2</c:v>
                </c:pt>
                <c:pt idx="1045">
                  <c:v>3.7337852941514024E-2</c:v>
                </c:pt>
                <c:pt idx="1046">
                  <c:v>3.7388956053014719E-2</c:v>
                </c:pt>
                <c:pt idx="1047">
                  <c:v>3.7146808632183788E-2</c:v>
                </c:pt>
                <c:pt idx="1048">
                  <c:v>3.6753316391212064E-2</c:v>
                </c:pt>
                <c:pt idx="1049">
                  <c:v>3.7077349711461073E-2</c:v>
                </c:pt>
                <c:pt idx="1050">
                  <c:v>3.7076283068966216E-2</c:v>
                </c:pt>
                <c:pt idx="1051">
                  <c:v>3.7368266259342454E-2</c:v>
                </c:pt>
                <c:pt idx="1052">
                  <c:v>3.741242312638908E-2</c:v>
                </c:pt>
                <c:pt idx="1053">
                  <c:v>3.4034242750642069E-2</c:v>
                </c:pt>
                <c:pt idx="1054">
                  <c:v>3.4016652640564519E-2</c:v>
                </c:pt>
                <c:pt idx="1055">
                  <c:v>3.3106247462976961E-2</c:v>
                </c:pt>
                <c:pt idx="1056">
                  <c:v>3.2999899953736811E-2</c:v>
                </c:pt>
                <c:pt idx="1057">
                  <c:v>3.2998474732111281E-2</c:v>
                </c:pt>
                <c:pt idx="1058">
                  <c:v>3.3095471513976661E-2</c:v>
                </c:pt>
                <c:pt idx="1059">
                  <c:v>3.32845875803695E-2</c:v>
                </c:pt>
                <c:pt idx="1060">
                  <c:v>3.2959944278829451E-2</c:v>
                </c:pt>
                <c:pt idx="1061">
                  <c:v>3.2968058222147163E-2</c:v>
                </c:pt>
                <c:pt idx="1062">
                  <c:v>3.2866019016829159E-2</c:v>
                </c:pt>
                <c:pt idx="1063">
                  <c:v>3.2962453782771794E-2</c:v>
                </c:pt>
                <c:pt idx="1064">
                  <c:v>3.2941919188789276E-2</c:v>
                </c:pt>
                <c:pt idx="1065">
                  <c:v>3.3500359728581043E-2</c:v>
                </c:pt>
                <c:pt idx="1066">
                  <c:v>3.4839080264718644E-2</c:v>
                </c:pt>
                <c:pt idx="1067">
                  <c:v>3.4241442219737343E-2</c:v>
                </c:pt>
                <c:pt idx="1068">
                  <c:v>3.4514428093868448E-2</c:v>
                </c:pt>
                <c:pt idx="1069">
                  <c:v>3.4624216710981794E-2</c:v>
                </c:pt>
                <c:pt idx="1070">
                  <c:v>3.4544504008251174E-2</c:v>
                </c:pt>
                <c:pt idx="1071">
                  <c:v>3.4538529024055555E-2</c:v>
                </c:pt>
                <c:pt idx="1072">
                  <c:v>3.4841972406354157E-2</c:v>
                </c:pt>
                <c:pt idx="1073">
                  <c:v>3.5414999226056856E-2</c:v>
                </c:pt>
                <c:pt idx="1074">
                  <c:v>3.5405875699374159E-2</c:v>
                </c:pt>
                <c:pt idx="1075">
                  <c:v>3.5140509424362566E-2</c:v>
                </c:pt>
                <c:pt idx="1076">
                  <c:v>3.5055461647297531E-2</c:v>
                </c:pt>
                <c:pt idx="1077">
                  <c:v>3.5499725672215661E-2</c:v>
                </c:pt>
                <c:pt idx="1078">
                  <c:v>3.5213270157206655E-2</c:v>
                </c:pt>
                <c:pt idx="1079">
                  <c:v>3.5208970159060007E-2</c:v>
                </c:pt>
                <c:pt idx="1080">
                  <c:v>3.5303012258497274E-2</c:v>
                </c:pt>
                <c:pt idx="1081">
                  <c:v>3.58328048149665E-2</c:v>
                </c:pt>
                <c:pt idx="1082">
                  <c:v>3.5825574101311805E-2</c:v>
                </c:pt>
                <c:pt idx="1083">
                  <c:v>3.5608510517483996E-2</c:v>
                </c:pt>
                <c:pt idx="1084">
                  <c:v>3.5711323249926402E-2</c:v>
                </c:pt>
                <c:pt idx="1085">
                  <c:v>3.5958267365237308E-2</c:v>
                </c:pt>
                <c:pt idx="1086">
                  <c:v>3.5936817221930983E-2</c:v>
                </c:pt>
                <c:pt idx="1087">
                  <c:v>3.615775143895341E-2</c:v>
                </c:pt>
                <c:pt idx="1088">
                  <c:v>3.7535577302690366E-2</c:v>
                </c:pt>
                <c:pt idx="1089">
                  <c:v>3.7638885966354479E-2</c:v>
                </c:pt>
                <c:pt idx="1090">
                  <c:v>3.7736112191206608E-2</c:v>
                </c:pt>
                <c:pt idx="1091">
                  <c:v>3.763275805053122E-2</c:v>
                </c:pt>
                <c:pt idx="1092">
                  <c:v>3.6836481894381309E-2</c:v>
                </c:pt>
                <c:pt idx="1093">
                  <c:v>3.7595753168656286E-2</c:v>
                </c:pt>
                <c:pt idx="1094">
                  <c:v>3.7328414374810083E-2</c:v>
                </c:pt>
                <c:pt idx="1095">
                  <c:v>3.73067261647285E-2</c:v>
                </c:pt>
                <c:pt idx="1096">
                  <c:v>3.760978719739301E-2</c:v>
                </c:pt>
                <c:pt idx="1097">
                  <c:v>3.7428836087635892E-2</c:v>
                </c:pt>
                <c:pt idx="1098">
                  <c:v>3.7427652039193481E-2</c:v>
                </c:pt>
                <c:pt idx="1099">
                  <c:v>3.7653962761865771E-2</c:v>
                </c:pt>
                <c:pt idx="1100">
                  <c:v>3.5045155980607624E-2</c:v>
                </c:pt>
                <c:pt idx="1101">
                  <c:v>3.5083813565292193E-2</c:v>
                </c:pt>
                <c:pt idx="1102">
                  <c:v>3.5179319025598663E-2</c:v>
                </c:pt>
                <c:pt idx="1103">
                  <c:v>3.4457106228518018E-2</c:v>
                </c:pt>
                <c:pt idx="1104">
                  <c:v>3.4393036170571351E-2</c:v>
                </c:pt>
                <c:pt idx="1105">
                  <c:v>3.3454463993506336E-2</c:v>
                </c:pt>
                <c:pt idx="1106">
                  <c:v>3.325514844717236E-2</c:v>
                </c:pt>
                <c:pt idx="1107">
                  <c:v>3.3253856110014711E-2</c:v>
                </c:pt>
                <c:pt idx="1108">
                  <c:v>3.3258196620863302E-2</c:v>
                </c:pt>
                <c:pt idx="1109">
                  <c:v>3.4060746532297223E-2</c:v>
                </c:pt>
                <c:pt idx="1110">
                  <c:v>3.4144110654729852E-2</c:v>
                </c:pt>
                <c:pt idx="1111">
                  <c:v>3.38784588654037E-2</c:v>
                </c:pt>
                <c:pt idx="1112">
                  <c:v>3.3670703064309214E-2</c:v>
                </c:pt>
                <c:pt idx="1113">
                  <c:v>3.374682435824003E-2</c:v>
                </c:pt>
                <c:pt idx="1114">
                  <c:v>3.3535823548397695E-2</c:v>
                </c:pt>
                <c:pt idx="1115">
                  <c:v>3.3449228828046684E-2</c:v>
                </c:pt>
                <c:pt idx="1116">
                  <c:v>3.4894479748260508E-2</c:v>
                </c:pt>
                <c:pt idx="1117">
                  <c:v>3.4730537061748286E-2</c:v>
                </c:pt>
                <c:pt idx="1118">
                  <c:v>3.4641297002153806E-2</c:v>
                </c:pt>
                <c:pt idx="1119">
                  <c:v>3.4640452800419712E-2</c:v>
                </c:pt>
                <c:pt idx="1120">
                  <c:v>3.4640044114718126E-2</c:v>
                </c:pt>
                <c:pt idx="1121">
                  <c:v>3.4541524625797744E-2</c:v>
                </c:pt>
                <c:pt idx="1122">
                  <c:v>3.4265178458413231E-2</c:v>
                </c:pt>
                <c:pt idx="1123">
                  <c:v>3.4355018261118093E-2</c:v>
                </c:pt>
                <c:pt idx="1124">
                  <c:v>3.4341335303612136E-2</c:v>
                </c:pt>
                <c:pt idx="1125">
                  <c:v>3.4417846839616184E-2</c:v>
                </c:pt>
                <c:pt idx="1126">
                  <c:v>3.4609657975434679E-2</c:v>
                </c:pt>
                <c:pt idx="1127">
                  <c:v>3.4591609301760473E-2</c:v>
                </c:pt>
                <c:pt idx="1128">
                  <c:v>3.42842118889891E-2</c:v>
                </c:pt>
                <c:pt idx="1129">
                  <c:v>3.3018416363948831E-2</c:v>
                </c:pt>
                <c:pt idx="1130">
                  <c:v>3.4860925631791224E-2</c:v>
                </c:pt>
                <c:pt idx="1131">
                  <c:v>3.5087320036660936E-2</c:v>
                </c:pt>
                <c:pt idx="1132">
                  <c:v>3.5004808683532819E-2</c:v>
                </c:pt>
                <c:pt idx="1133">
                  <c:v>3.4992719147700788E-2</c:v>
                </c:pt>
                <c:pt idx="1134">
                  <c:v>3.5016201004567551E-2</c:v>
                </c:pt>
                <c:pt idx="1135">
                  <c:v>3.4830755602610661E-2</c:v>
                </c:pt>
                <c:pt idx="1136">
                  <c:v>3.4286320360174601E-2</c:v>
                </c:pt>
                <c:pt idx="1137">
                  <c:v>3.4809116056799316E-2</c:v>
                </c:pt>
                <c:pt idx="1138">
                  <c:v>3.7111793632072093E-2</c:v>
                </c:pt>
                <c:pt idx="1139">
                  <c:v>3.823839785342386E-2</c:v>
                </c:pt>
                <c:pt idx="1140">
                  <c:v>3.8220278547793883E-2</c:v>
                </c:pt>
                <c:pt idx="1141">
                  <c:v>3.8260757669842493E-2</c:v>
                </c:pt>
                <c:pt idx="1142">
                  <c:v>3.8742704977033846E-2</c:v>
                </c:pt>
                <c:pt idx="1143">
                  <c:v>3.8882935999074671E-2</c:v>
                </c:pt>
                <c:pt idx="1144">
                  <c:v>4.1068522435378924E-2</c:v>
                </c:pt>
                <c:pt idx="1145">
                  <c:v>4.1065203520794721E-2</c:v>
                </c:pt>
                <c:pt idx="1146">
                  <c:v>4.1192789133249343E-2</c:v>
                </c:pt>
                <c:pt idx="1147">
                  <c:v>4.1603615580451073E-2</c:v>
                </c:pt>
                <c:pt idx="1148">
                  <c:v>4.1303966681237717E-2</c:v>
                </c:pt>
                <c:pt idx="1149">
                  <c:v>4.0887019877266277E-2</c:v>
                </c:pt>
                <c:pt idx="1150">
                  <c:v>4.0361376047295762E-2</c:v>
                </c:pt>
                <c:pt idx="1151">
                  <c:v>3.921292678713191E-2</c:v>
                </c:pt>
                <c:pt idx="1152">
                  <c:v>3.9207084595432588E-2</c:v>
                </c:pt>
                <c:pt idx="1153">
                  <c:v>3.9118765289866665E-2</c:v>
                </c:pt>
                <c:pt idx="1154">
                  <c:v>3.9205345154705765E-2</c:v>
                </c:pt>
                <c:pt idx="1155">
                  <c:v>3.8691301442951881E-2</c:v>
                </c:pt>
                <c:pt idx="1156">
                  <c:v>3.814547452162604E-2</c:v>
                </c:pt>
                <c:pt idx="1157">
                  <c:v>3.822318121799894E-2</c:v>
                </c:pt>
                <c:pt idx="1158">
                  <c:v>3.8050213510559941E-2</c:v>
                </c:pt>
                <c:pt idx="1159">
                  <c:v>3.7210141509085894E-2</c:v>
                </c:pt>
                <c:pt idx="1160">
                  <c:v>3.7121769486584882E-2</c:v>
                </c:pt>
                <c:pt idx="1161">
                  <c:v>3.7120664481426716E-2</c:v>
                </c:pt>
                <c:pt idx="1162">
                  <c:v>3.685117089890598E-2</c:v>
                </c:pt>
                <c:pt idx="1163">
                  <c:v>3.6969981129117903E-2</c:v>
                </c:pt>
                <c:pt idx="1164">
                  <c:v>3.9121378204997066E-2</c:v>
                </c:pt>
                <c:pt idx="1165">
                  <c:v>3.8729728178828519E-2</c:v>
                </c:pt>
                <c:pt idx="1166">
                  <c:v>3.8488942812799833E-2</c:v>
                </c:pt>
                <c:pt idx="1167">
                  <c:v>3.8557382459160343E-2</c:v>
                </c:pt>
                <c:pt idx="1168">
                  <c:v>3.8792966213404938E-2</c:v>
                </c:pt>
                <c:pt idx="1169">
                  <c:v>3.9448137392792737E-2</c:v>
                </c:pt>
                <c:pt idx="1170">
                  <c:v>3.9507708030354895E-2</c:v>
                </c:pt>
                <c:pt idx="1171">
                  <c:v>4.0359513732746162E-2</c:v>
                </c:pt>
                <c:pt idx="1172">
                  <c:v>3.9714394582919733E-2</c:v>
                </c:pt>
                <c:pt idx="1173">
                  <c:v>3.9643834839493235E-2</c:v>
                </c:pt>
                <c:pt idx="1174">
                  <c:v>4.0091181596266179E-2</c:v>
                </c:pt>
                <c:pt idx="1175">
                  <c:v>4.0227764960203423E-2</c:v>
                </c:pt>
                <c:pt idx="1176">
                  <c:v>4.0154299196572561E-2</c:v>
                </c:pt>
                <c:pt idx="1177">
                  <c:v>4.0136379355937314E-2</c:v>
                </c:pt>
                <c:pt idx="1178">
                  <c:v>4.1404982899776691E-2</c:v>
                </c:pt>
                <c:pt idx="1179">
                  <c:v>4.0170296068520815E-2</c:v>
                </c:pt>
                <c:pt idx="1180">
                  <c:v>4.1931289579398699E-2</c:v>
                </c:pt>
                <c:pt idx="1181">
                  <c:v>4.1945276680932037E-2</c:v>
                </c:pt>
                <c:pt idx="1182">
                  <c:v>4.1914249357660874E-2</c:v>
                </c:pt>
                <c:pt idx="1183">
                  <c:v>4.277212480032154E-2</c:v>
                </c:pt>
                <c:pt idx="1184">
                  <c:v>4.3281631255852167E-2</c:v>
                </c:pt>
                <c:pt idx="1185">
                  <c:v>4.3369368297670297E-2</c:v>
                </c:pt>
                <c:pt idx="1186">
                  <c:v>4.3486350847005195E-2</c:v>
                </c:pt>
                <c:pt idx="1187">
                  <c:v>4.4729949009278056E-2</c:v>
                </c:pt>
                <c:pt idx="1188">
                  <c:v>4.7388640097336239E-2</c:v>
                </c:pt>
                <c:pt idx="1189">
                  <c:v>4.7127553245656997E-2</c:v>
                </c:pt>
                <c:pt idx="1190">
                  <c:v>4.7647009751138614E-2</c:v>
                </c:pt>
                <c:pt idx="1191">
                  <c:v>4.9312721482890919E-2</c:v>
                </c:pt>
                <c:pt idx="1192">
                  <c:v>4.9700712491107468E-2</c:v>
                </c:pt>
                <c:pt idx="1193">
                  <c:v>4.873726930717906E-2</c:v>
                </c:pt>
                <c:pt idx="1194">
                  <c:v>4.8228957117859385E-2</c:v>
                </c:pt>
                <c:pt idx="1195">
                  <c:v>4.8748357477807799E-2</c:v>
                </c:pt>
                <c:pt idx="1196">
                  <c:v>4.8854674979483148E-2</c:v>
                </c:pt>
                <c:pt idx="1197">
                  <c:v>4.8874302089019273E-2</c:v>
                </c:pt>
                <c:pt idx="1198">
                  <c:v>4.9265250400264353E-2</c:v>
                </c:pt>
                <c:pt idx="1199">
                  <c:v>4.9227857257314281E-2</c:v>
                </c:pt>
                <c:pt idx="1200">
                  <c:v>4.8971336867030556E-2</c:v>
                </c:pt>
                <c:pt idx="1201">
                  <c:v>4.8583813056675626E-2</c:v>
                </c:pt>
                <c:pt idx="1202">
                  <c:v>4.7928262229703769E-2</c:v>
                </c:pt>
                <c:pt idx="1203">
                  <c:v>4.7438243862915876E-2</c:v>
                </c:pt>
                <c:pt idx="1204">
                  <c:v>4.7443961691909287E-2</c:v>
                </c:pt>
                <c:pt idx="1205">
                  <c:v>4.6948414306911775E-2</c:v>
                </c:pt>
                <c:pt idx="1206">
                  <c:v>4.6861457639328141E-2</c:v>
                </c:pt>
                <c:pt idx="1207">
                  <c:v>4.4712554581773943E-2</c:v>
                </c:pt>
                <c:pt idx="1208">
                  <c:v>4.5140833809367252E-2</c:v>
                </c:pt>
                <c:pt idx="1209">
                  <c:v>4.5001424347654959E-2</c:v>
                </c:pt>
                <c:pt idx="1210">
                  <c:v>4.4750118781604266E-2</c:v>
                </c:pt>
                <c:pt idx="1211">
                  <c:v>4.4627045484849359E-2</c:v>
                </c:pt>
                <c:pt idx="1212">
                  <c:v>4.5478183586761964E-2</c:v>
                </c:pt>
                <c:pt idx="1213">
                  <c:v>4.5158400329082395E-2</c:v>
                </c:pt>
                <c:pt idx="1214">
                  <c:v>4.5504421481157069E-2</c:v>
                </c:pt>
                <c:pt idx="1215">
                  <c:v>4.5359812750078943E-2</c:v>
                </c:pt>
                <c:pt idx="1216">
                  <c:v>4.5360981260657164E-2</c:v>
                </c:pt>
                <c:pt idx="1217">
                  <c:v>4.5551664987584319E-2</c:v>
                </c:pt>
                <c:pt idx="1218">
                  <c:v>4.5803270591283932E-2</c:v>
                </c:pt>
                <c:pt idx="1219">
                  <c:v>4.5813473231426871E-2</c:v>
                </c:pt>
                <c:pt idx="1220">
                  <c:v>4.5966205807710457E-2</c:v>
                </c:pt>
                <c:pt idx="1221">
                  <c:v>4.615141878183094E-2</c:v>
                </c:pt>
                <c:pt idx="1222">
                  <c:v>4.6442440976096851E-2</c:v>
                </c:pt>
                <c:pt idx="1223">
                  <c:v>4.6443232468480575E-2</c:v>
                </c:pt>
                <c:pt idx="1224">
                  <c:v>4.6553305395264477E-2</c:v>
                </c:pt>
                <c:pt idx="1225">
                  <c:v>4.6574272053804176E-2</c:v>
                </c:pt>
                <c:pt idx="1226">
                  <c:v>4.6510576233519632E-2</c:v>
                </c:pt>
                <c:pt idx="1227">
                  <c:v>4.4308805148889449E-2</c:v>
                </c:pt>
                <c:pt idx="1228">
                  <c:v>4.4460566874443316E-2</c:v>
                </c:pt>
                <c:pt idx="1229">
                  <c:v>4.4758490066761233E-2</c:v>
                </c:pt>
                <c:pt idx="1230">
                  <c:v>4.5183468940854211E-2</c:v>
                </c:pt>
                <c:pt idx="1231">
                  <c:v>4.5217605615411147E-2</c:v>
                </c:pt>
                <c:pt idx="1232">
                  <c:v>4.4711002525819568E-2</c:v>
                </c:pt>
                <c:pt idx="1233">
                  <c:v>4.4711112394880494E-2</c:v>
                </c:pt>
                <c:pt idx="1234">
                  <c:v>4.3908641682454431E-2</c:v>
                </c:pt>
                <c:pt idx="1235">
                  <c:v>4.3775251395692459E-2</c:v>
                </c:pt>
                <c:pt idx="1236">
                  <c:v>4.3773689714427182E-2</c:v>
                </c:pt>
                <c:pt idx="1237">
                  <c:v>4.3359356606460911E-2</c:v>
                </c:pt>
                <c:pt idx="1238">
                  <c:v>4.3260940893320589E-2</c:v>
                </c:pt>
                <c:pt idx="1239">
                  <c:v>4.3297730953256203E-2</c:v>
                </c:pt>
                <c:pt idx="1240">
                  <c:v>4.3264882782606921E-2</c:v>
                </c:pt>
                <c:pt idx="1241">
                  <c:v>4.2039015870808639E-2</c:v>
                </c:pt>
                <c:pt idx="1242">
                  <c:v>4.2365427939680074E-2</c:v>
                </c:pt>
                <c:pt idx="1243">
                  <c:v>4.085398709747657E-2</c:v>
                </c:pt>
                <c:pt idx="1244">
                  <c:v>4.0803096180530483E-2</c:v>
                </c:pt>
                <c:pt idx="1245">
                  <c:v>4.0803096180530483E-2</c:v>
                </c:pt>
                <c:pt idx="1246">
                  <c:v>3.9948611863174437E-2</c:v>
                </c:pt>
                <c:pt idx="1247">
                  <c:v>3.9688801657055378E-2</c:v>
                </c:pt>
                <c:pt idx="1248">
                  <c:v>3.9583286433108412E-2</c:v>
                </c:pt>
                <c:pt idx="1249">
                  <c:v>3.9442169691419747E-2</c:v>
                </c:pt>
                <c:pt idx="1250">
                  <c:v>3.8996178957301703E-2</c:v>
                </c:pt>
                <c:pt idx="1251">
                  <c:v>3.5987998942793649E-2</c:v>
                </c:pt>
                <c:pt idx="1252">
                  <c:v>3.5987136230380051E-2</c:v>
                </c:pt>
                <c:pt idx="1253">
                  <c:v>3.5421476770221463E-2</c:v>
                </c:pt>
                <c:pt idx="1254">
                  <c:v>3.2440554685705655E-2</c:v>
                </c:pt>
                <c:pt idx="1255">
                  <c:v>3.1091806151086695E-2</c:v>
                </c:pt>
                <c:pt idx="1256">
                  <c:v>3.1600497920047592E-2</c:v>
                </c:pt>
                <c:pt idx="1257">
                  <c:v>3.1599391988835879E-2</c:v>
                </c:pt>
                <c:pt idx="1258">
                  <c:v>3.1758920384037222E-2</c:v>
                </c:pt>
                <c:pt idx="1259">
                  <c:v>3.1974626235131254E-2</c:v>
                </c:pt>
                <c:pt idx="1260">
                  <c:v>3.2007172968421579E-2</c:v>
                </c:pt>
                <c:pt idx="1261">
                  <c:v>3.1678716451211564E-2</c:v>
                </c:pt>
                <c:pt idx="1262">
                  <c:v>3.1711386117695126E-2</c:v>
                </c:pt>
                <c:pt idx="1263">
                  <c:v>3.1772856177932102E-2</c:v>
                </c:pt>
                <c:pt idx="1264">
                  <c:v>3.0130776737151886E-2</c:v>
                </c:pt>
                <c:pt idx="1265">
                  <c:v>3.0125781131850778E-2</c:v>
                </c:pt>
                <c:pt idx="1266">
                  <c:v>3.009503626883275E-2</c:v>
                </c:pt>
                <c:pt idx="1267">
                  <c:v>3.0094189001973567E-2</c:v>
                </c:pt>
                <c:pt idx="1268">
                  <c:v>3.1883908040046857E-2</c:v>
                </c:pt>
                <c:pt idx="1269">
                  <c:v>3.1896075694673849E-2</c:v>
                </c:pt>
                <c:pt idx="1270">
                  <c:v>3.2073737311734303E-2</c:v>
                </c:pt>
                <c:pt idx="1271">
                  <c:v>3.1725874776764203E-2</c:v>
                </c:pt>
                <c:pt idx="1272">
                  <c:v>3.1782468341049121E-2</c:v>
                </c:pt>
                <c:pt idx="1273">
                  <c:v>3.1778596231511171E-2</c:v>
                </c:pt>
                <c:pt idx="1274">
                  <c:v>3.1892141077984909E-2</c:v>
                </c:pt>
                <c:pt idx="1275">
                  <c:v>3.112124515992919E-2</c:v>
                </c:pt>
                <c:pt idx="1276">
                  <c:v>3.1331985200173051E-2</c:v>
                </c:pt>
                <c:pt idx="1277">
                  <c:v>3.0668544420895429E-2</c:v>
                </c:pt>
                <c:pt idx="1278">
                  <c:v>3.0632293636718721E-2</c:v>
                </c:pt>
                <c:pt idx="1279">
                  <c:v>3.0984413191074776E-2</c:v>
                </c:pt>
                <c:pt idx="1280">
                  <c:v>3.0974433182380919E-2</c:v>
                </c:pt>
                <c:pt idx="1281">
                  <c:v>3.0449088487744531E-2</c:v>
                </c:pt>
                <c:pt idx="1282">
                  <c:v>3.009095281320176E-2</c:v>
                </c:pt>
                <c:pt idx="1283">
                  <c:v>3.000171975433355E-2</c:v>
                </c:pt>
                <c:pt idx="1284">
                  <c:v>2.9625357823437368E-2</c:v>
                </c:pt>
                <c:pt idx="1285">
                  <c:v>2.9617849792356814E-2</c:v>
                </c:pt>
                <c:pt idx="1286">
                  <c:v>2.961711562481199E-2</c:v>
                </c:pt>
                <c:pt idx="1287">
                  <c:v>2.9441421995887333E-2</c:v>
                </c:pt>
                <c:pt idx="1288">
                  <c:v>2.9376051019487693E-2</c:v>
                </c:pt>
                <c:pt idx="1289">
                  <c:v>2.9511656076685513E-2</c:v>
                </c:pt>
                <c:pt idx="1290">
                  <c:v>2.9676741537812319E-2</c:v>
                </c:pt>
                <c:pt idx="1291">
                  <c:v>2.9573908620202018E-2</c:v>
                </c:pt>
                <c:pt idx="1292">
                  <c:v>2.9209503234741696E-2</c:v>
                </c:pt>
                <c:pt idx="1293">
                  <c:v>2.8398289429971236E-2</c:v>
                </c:pt>
                <c:pt idx="1294">
                  <c:v>2.8392058182322707E-2</c:v>
                </c:pt>
                <c:pt idx="1295">
                  <c:v>2.8588326520180032E-2</c:v>
                </c:pt>
                <c:pt idx="1296">
                  <c:v>2.8601602366068599E-2</c:v>
                </c:pt>
                <c:pt idx="1297">
                  <c:v>2.8764773935027643E-2</c:v>
                </c:pt>
                <c:pt idx="1298">
                  <c:v>2.8815803261411015E-2</c:v>
                </c:pt>
                <c:pt idx="1299">
                  <c:v>2.9220448390335638E-2</c:v>
                </c:pt>
                <c:pt idx="1300">
                  <c:v>2.9061882963805671E-2</c:v>
                </c:pt>
                <c:pt idx="1301">
                  <c:v>2.9071600492257911E-2</c:v>
                </c:pt>
                <c:pt idx="1302">
                  <c:v>2.9071781207532628E-2</c:v>
                </c:pt>
                <c:pt idx="1303">
                  <c:v>2.9266734129196E-2</c:v>
                </c:pt>
                <c:pt idx="1304">
                  <c:v>2.9997912833552413E-2</c:v>
                </c:pt>
                <c:pt idx="1305">
                  <c:v>2.9761451070305894E-2</c:v>
                </c:pt>
                <c:pt idx="1306">
                  <c:v>2.9766284465595521E-2</c:v>
                </c:pt>
                <c:pt idx="1307">
                  <c:v>3.0938182177464919E-2</c:v>
                </c:pt>
                <c:pt idx="1308">
                  <c:v>3.1418756084215453E-2</c:v>
                </c:pt>
                <c:pt idx="1309">
                  <c:v>3.1358766666262999E-2</c:v>
                </c:pt>
                <c:pt idx="1310">
                  <c:v>3.1257471471553194E-2</c:v>
                </c:pt>
                <c:pt idx="1311">
                  <c:v>3.3289353527900245E-2</c:v>
                </c:pt>
                <c:pt idx="1312">
                  <c:v>3.3222694521621118E-2</c:v>
                </c:pt>
                <c:pt idx="1313">
                  <c:v>3.2767251263987517E-2</c:v>
                </c:pt>
                <c:pt idx="1314">
                  <c:v>3.2450222800490744E-2</c:v>
                </c:pt>
                <c:pt idx="1315">
                  <c:v>3.5060346422963601E-2</c:v>
                </c:pt>
                <c:pt idx="1316">
                  <c:v>3.4768054345423079E-2</c:v>
                </c:pt>
                <c:pt idx="1317">
                  <c:v>3.7843915330186363E-2</c:v>
                </c:pt>
                <c:pt idx="1318">
                  <c:v>4.1294867694291047E-2</c:v>
                </c:pt>
                <c:pt idx="1319">
                  <c:v>4.2634985607198653E-2</c:v>
                </c:pt>
                <c:pt idx="1320">
                  <c:v>4.2586396244536612E-2</c:v>
                </c:pt>
                <c:pt idx="1321">
                  <c:v>4.389463436040808E-2</c:v>
                </c:pt>
                <c:pt idx="1322">
                  <c:v>4.422093575949243E-2</c:v>
                </c:pt>
                <c:pt idx="1323">
                  <c:v>4.4958635222043908E-2</c:v>
                </c:pt>
                <c:pt idx="1324">
                  <c:v>4.7044788884933499E-2</c:v>
                </c:pt>
                <c:pt idx="1325">
                  <c:v>4.7651068629954343E-2</c:v>
                </c:pt>
                <c:pt idx="1326">
                  <c:v>4.8630399573916794E-2</c:v>
                </c:pt>
                <c:pt idx="1327">
                  <c:v>4.8560083900059864E-2</c:v>
                </c:pt>
                <c:pt idx="1328">
                  <c:v>4.8699421186999624E-2</c:v>
                </c:pt>
                <c:pt idx="1329">
                  <c:v>4.999249380726515E-2</c:v>
                </c:pt>
                <c:pt idx="1330">
                  <c:v>4.994197396449223E-2</c:v>
                </c:pt>
                <c:pt idx="1331">
                  <c:v>4.8957216857955115E-2</c:v>
                </c:pt>
                <c:pt idx="1332">
                  <c:v>5.0144935596616952E-2</c:v>
                </c:pt>
                <c:pt idx="1333">
                  <c:v>5.000479697565486E-2</c:v>
                </c:pt>
                <c:pt idx="1334">
                  <c:v>5.0009757169296516E-2</c:v>
                </c:pt>
                <c:pt idx="1335">
                  <c:v>4.9989150983683506E-2</c:v>
                </c:pt>
                <c:pt idx="1336">
                  <c:v>4.9774857285146877E-2</c:v>
                </c:pt>
                <c:pt idx="1337">
                  <c:v>4.9638353913977765E-2</c:v>
                </c:pt>
                <c:pt idx="1338">
                  <c:v>4.9477962660500162E-2</c:v>
                </c:pt>
                <c:pt idx="1339">
                  <c:v>4.936989903999299E-2</c:v>
                </c:pt>
                <c:pt idx="1340">
                  <c:v>4.9253285878509322E-2</c:v>
                </c:pt>
                <c:pt idx="1341">
                  <c:v>4.9232751349336169E-2</c:v>
                </c:pt>
                <c:pt idx="1342">
                  <c:v>4.8931924121212021E-2</c:v>
                </c:pt>
                <c:pt idx="1343">
                  <c:v>4.9177045632674443E-2</c:v>
                </c:pt>
                <c:pt idx="1344">
                  <c:v>4.9271405160245287E-2</c:v>
                </c:pt>
                <c:pt idx="1345">
                  <c:v>4.9272557393587671E-2</c:v>
                </c:pt>
                <c:pt idx="1346">
                  <c:v>4.9412001681698625E-2</c:v>
                </c:pt>
                <c:pt idx="1347">
                  <c:v>4.9913438037619703E-2</c:v>
                </c:pt>
                <c:pt idx="1348">
                  <c:v>4.9650719557349905E-2</c:v>
                </c:pt>
                <c:pt idx="1349">
                  <c:v>4.9651537136317057E-2</c:v>
                </c:pt>
                <c:pt idx="1350">
                  <c:v>4.9885990606849742E-2</c:v>
                </c:pt>
                <c:pt idx="1351">
                  <c:v>5.0872942385951747E-2</c:v>
                </c:pt>
                <c:pt idx="1352">
                  <c:v>5.0765762869876885E-2</c:v>
                </c:pt>
                <c:pt idx="1353">
                  <c:v>5.0657863310128982E-2</c:v>
                </c:pt>
                <c:pt idx="1354">
                  <c:v>5.065032917398115E-2</c:v>
                </c:pt>
                <c:pt idx="1355">
                  <c:v>5.0802867476893707E-2</c:v>
                </c:pt>
                <c:pt idx="1356">
                  <c:v>5.2113770195272233E-2</c:v>
                </c:pt>
                <c:pt idx="1357">
                  <c:v>5.2046659246716608E-2</c:v>
                </c:pt>
                <c:pt idx="1358">
                  <c:v>5.3254118128607739E-2</c:v>
                </c:pt>
                <c:pt idx="1359">
                  <c:v>5.3198860959237107E-2</c:v>
                </c:pt>
                <c:pt idx="1360">
                  <c:v>5.3374710015112917E-2</c:v>
                </c:pt>
                <c:pt idx="1361">
                  <c:v>5.3543060984900179E-2</c:v>
                </c:pt>
                <c:pt idx="1362">
                  <c:v>5.395809693821238E-2</c:v>
                </c:pt>
                <c:pt idx="1363">
                  <c:v>5.5577245103975208E-2</c:v>
                </c:pt>
                <c:pt idx="1364">
                  <c:v>5.7539895473592062E-2</c:v>
                </c:pt>
                <c:pt idx="1365">
                  <c:v>5.7804172542961482E-2</c:v>
                </c:pt>
                <c:pt idx="1366">
                  <c:v>5.7741647564498316E-2</c:v>
                </c:pt>
                <c:pt idx="1367">
                  <c:v>5.7441368428822227E-2</c:v>
                </c:pt>
                <c:pt idx="1368">
                  <c:v>5.7500764475422253E-2</c:v>
                </c:pt>
                <c:pt idx="1369">
                  <c:v>5.7507476913332536E-2</c:v>
                </c:pt>
                <c:pt idx="1370">
                  <c:v>5.6919869220464242E-2</c:v>
                </c:pt>
                <c:pt idx="1371">
                  <c:v>5.6687412956452327E-2</c:v>
                </c:pt>
                <c:pt idx="1372">
                  <c:v>5.6703411272468467E-2</c:v>
                </c:pt>
                <c:pt idx="1373">
                  <c:v>5.6494425452021976E-2</c:v>
                </c:pt>
                <c:pt idx="1374">
                  <c:v>5.6171503340467055E-2</c:v>
                </c:pt>
                <c:pt idx="1375">
                  <c:v>5.7084126840518147E-2</c:v>
                </c:pt>
                <c:pt idx="1376">
                  <c:v>5.7091067726506795E-2</c:v>
                </c:pt>
                <c:pt idx="1377">
                  <c:v>5.7806797327534604E-2</c:v>
                </c:pt>
                <c:pt idx="1378">
                  <c:v>5.6117384326313871E-2</c:v>
                </c:pt>
                <c:pt idx="1379">
                  <c:v>5.6550231988697526E-2</c:v>
                </c:pt>
                <c:pt idx="1380">
                  <c:v>5.4280956525980494E-2</c:v>
                </c:pt>
                <c:pt idx="1381">
                  <c:v>5.1244613540604916E-2</c:v>
                </c:pt>
                <c:pt idx="1382">
                  <c:v>5.1208661509954692E-2</c:v>
                </c:pt>
                <c:pt idx="1383">
                  <c:v>5.1281903930182997E-2</c:v>
                </c:pt>
                <c:pt idx="1384">
                  <c:v>5.0217619163309871E-2</c:v>
                </c:pt>
                <c:pt idx="1385">
                  <c:v>4.9765829474660864E-2</c:v>
                </c:pt>
                <c:pt idx="1386">
                  <c:v>4.9544506444754784E-2</c:v>
                </c:pt>
                <c:pt idx="1387">
                  <c:v>4.7610060486429129E-2</c:v>
                </c:pt>
                <c:pt idx="1388">
                  <c:v>4.6778265779713814E-2</c:v>
                </c:pt>
                <c:pt idx="1389">
                  <c:v>4.6096604914080103E-2</c:v>
                </c:pt>
                <c:pt idx="1390">
                  <c:v>4.6232978961933263E-2</c:v>
                </c:pt>
                <c:pt idx="1391">
                  <c:v>4.6449887475236283E-2</c:v>
                </c:pt>
                <c:pt idx="1392">
                  <c:v>4.5773962164558167E-2</c:v>
                </c:pt>
                <c:pt idx="1393">
                  <c:v>4.5803716841237907E-2</c:v>
                </c:pt>
                <c:pt idx="1394">
                  <c:v>4.6122502169531988E-2</c:v>
                </c:pt>
                <c:pt idx="1395">
                  <c:v>4.4899257439881497E-2</c:v>
                </c:pt>
                <c:pt idx="1396">
                  <c:v>4.6598414925721157E-2</c:v>
                </c:pt>
                <c:pt idx="1397">
                  <c:v>4.6329691912283033E-2</c:v>
                </c:pt>
                <c:pt idx="1398">
                  <c:v>4.6631868044565372E-2</c:v>
                </c:pt>
                <c:pt idx="1399">
                  <c:v>4.6732098303761925E-2</c:v>
                </c:pt>
                <c:pt idx="1400">
                  <c:v>4.6861846268670466E-2</c:v>
                </c:pt>
                <c:pt idx="1401">
                  <c:v>4.788697775941049E-2</c:v>
                </c:pt>
                <c:pt idx="1402">
                  <c:v>4.7999657330303001E-2</c:v>
                </c:pt>
                <c:pt idx="1403">
                  <c:v>4.7980283698495087E-2</c:v>
                </c:pt>
                <c:pt idx="1404">
                  <c:v>4.7936973807436438E-2</c:v>
                </c:pt>
                <c:pt idx="1405">
                  <c:v>4.8135692622977753E-2</c:v>
                </c:pt>
                <c:pt idx="1406">
                  <c:v>4.7773392123154269E-2</c:v>
                </c:pt>
                <c:pt idx="1407">
                  <c:v>4.7661453870057262E-2</c:v>
                </c:pt>
                <c:pt idx="1408">
                  <c:v>4.7740862441421464E-2</c:v>
                </c:pt>
                <c:pt idx="1409">
                  <c:v>4.7640556631648734E-2</c:v>
                </c:pt>
                <c:pt idx="1410">
                  <c:v>4.7273915147298687E-2</c:v>
                </c:pt>
                <c:pt idx="1411">
                  <c:v>4.7294289562928755E-2</c:v>
                </c:pt>
                <c:pt idx="1412">
                  <c:v>4.773552818708357E-2</c:v>
                </c:pt>
                <c:pt idx="1413">
                  <c:v>4.7559819028166785E-2</c:v>
                </c:pt>
                <c:pt idx="1414">
                  <c:v>4.6335709796467998E-2</c:v>
                </c:pt>
                <c:pt idx="1415">
                  <c:v>4.6321039803556986E-2</c:v>
                </c:pt>
                <c:pt idx="1416">
                  <c:v>4.6305347583104541E-2</c:v>
                </c:pt>
                <c:pt idx="1417">
                  <c:v>4.6398995521768398E-2</c:v>
                </c:pt>
                <c:pt idx="1418">
                  <c:v>4.7530613861856946E-2</c:v>
                </c:pt>
                <c:pt idx="1419">
                  <c:v>4.5909734003273681E-2</c:v>
                </c:pt>
                <c:pt idx="1420">
                  <c:v>4.6342891872984834E-2</c:v>
                </c:pt>
                <c:pt idx="1421">
                  <c:v>4.4462057761391692E-2</c:v>
                </c:pt>
                <c:pt idx="1422">
                  <c:v>4.4462057761391692E-2</c:v>
                </c:pt>
                <c:pt idx="1423">
                  <c:v>4.3741698540195516E-2</c:v>
                </c:pt>
                <c:pt idx="1424">
                  <c:v>4.3338383433541197E-2</c:v>
                </c:pt>
                <c:pt idx="1425">
                  <c:v>4.2156827368757824E-2</c:v>
                </c:pt>
                <c:pt idx="1426">
                  <c:v>4.0658947588110755E-2</c:v>
                </c:pt>
                <c:pt idx="1427">
                  <c:v>3.8909559971176601E-2</c:v>
                </c:pt>
                <c:pt idx="1428">
                  <c:v>3.8867244074751006E-2</c:v>
                </c:pt>
                <c:pt idx="1429">
                  <c:v>4.144320784404483E-2</c:v>
                </c:pt>
                <c:pt idx="1430">
                  <c:v>4.1442441920243676E-2</c:v>
                </c:pt>
                <c:pt idx="1431">
                  <c:v>4.1601575799564985E-2</c:v>
                </c:pt>
                <c:pt idx="1432">
                  <c:v>4.182489749385223E-2</c:v>
                </c:pt>
                <c:pt idx="1433">
                  <c:v>4.1950788962012701E-2</c:v>
                </c:pt>
                <c:pt idx="1434">
                  <c:v>4.1933397859726225E-2</c:v>
                </c:pt>
                <c:pt idx="1435">
                  <c:v>4.1877161145201465E-2</c:v>
                </c:pt>
                <c:pt idx="1436">
                  <c:v>4.1978513164522294E-2</c:v>
                </c:pt>
                <c:pt idx="1437">
                  <c:v>4.0538080050079063E-2</c:v>
                </c:pt>
                <c:pt idx="1438">
                  <c:v>3.9375209168794598E-2</c:v>
                </c:pt>
                <c:pt idx="1439">
                  <c:v>3.913608645738284E-2</c:v>
                </c:pt>
                <c:pt idx="1440">
                  <c:v>3.8396023698837732E-2</c:v>
                </c:pt>
                <c:pt idx="1441">
                  <c:v>3.8397756638930886E-2</c:v>
                </c:pt>
                <c:pt idx="1442">
                  <c:v>3.7817664814403955E-2</c:v>
                </c:pt>
                <c:pt idx="1443">
                  <c:v>3.7890602409221444E-2</c:v>
                </c:pt>
                <c:pt idx="1444">
                  <c:v>3.7798370563312741E-2</c:v>
                </c:pt>
                <c:pt idx="1445">
                  <c:v>3.661658533788175E-2</c:v>
                </c:pt>
                <c:pt idx="1446">
                  <c:v>3.6596645476248524E-2</c:v>
                </c:pt>
                <c:pt idx="1447">
                  <c:v>3.6656063735977837E-2</c:v>
                </c:pt>
                <c:pt idx="1448">
                  <c:v>3.6666339615677834E-2</c:v>
                </c:pt>
                <c:pt idx="1449">
                  <c:v>3.6430142588324166E-2</c:v>
                </c:pt>
                <c:pt idx="1450">
                  <c:v>3.643698934196507E-2</c:v>
                </c:pt>
                <c:pt idx="1451">
                  <c:v>3.7625929035507329E-2</c:v>
                </c:pt>
                <c:pt idx="1452">
                  <c:v>3.7462290799809443E-2</c:v>
                </c:pt>
                <c:pt idx="1453">
                  <c:v>3.7295920994094588E-2</c:v>
                </c:pt>
                <c:pt idx="1454">
                  <c:v>3.752517704689784E-2</c:v>
                </c:pt>
                <c:pt idx="1455">
                  <c:v>3.6992216181754668E-2</c:v>
                </c:pt>
                <c:pt idx="1456">
                  <c:v>3.6911375264184761E-2</c:v>
                </c:pt>
                <c:pt idx="1457">
                  <c:v>3.7410310998502179E-2</c:v>
                </c:pt>
                <c:pt idx="1458">
                  <c:v>3.760986644157889E-2</c:v>
                </c:pt>
                <c:pt idx="1459">
                  <c:v>3.6262885624660721E-2</c:v>
                </c:pt>
                <c:pt idx="1460">
                  <c:v>3.6755838525453638E-2</c:v>
                </c:pt>
                <c:pt idx="1461">
                  <c:v>3.6283676196700601E-2</c:v>
                </c:pt>
                <c:pt idx="1462">
                  <c:v>3.6394854250388166E-2</c:v>
                </c:pt>
                <c:pt idx="1463">
                  <c:v>3.6292314378123143E-2</c:v>
                </c:pt>
                <c:pt idx="1464">
                  <c:v>3.545971004054288E-2</c:v>
                </c:pt>
                <c:pt idx="1465">
                  <c:v>3.5351948598381616E-2</c:v>
                </c:pt>
                <c:pt idx="1466">
                  <c:v>3.5639303679709834E-2</c:v>
                </c:pt>
                <c:pt idx="1467">
                  <c:v>3.5849683962107914E-2</c:v>
                </c:pt>
                <c:pt idx="1468">
                  <c:v>3.5583778042440339E-2</c:v>
                </c:pt>
                <c:pt idx="1469">
                  <c:v>3.5471019897535622E-2</c:v>
                </c:pt>
                <c:pt idx="1470">
                  <c:v>3.5544517021501507E-2</c:v>
                </c:pt>
                <c:pt idx="1471">
                  <c:v>3.649832886338826E-2</c:v>
                </c:pt>
                <c:pt idx="1472">
                  <c:v>3.7097663158168259E-2</c:v>
                </c:pt>
                <c:pt idx="1473">
                  <c:v>3.6961262449878504E-2</c:v>
                </c:pt>
                <c:pt idx="1474">
                  <c:v>3.6960551502776537E-2</c:v>
                </c:pt>
                <c:pt idx="1475">
                  <c:v>3.7297369301078145E-2</c:v>
                </c:pt>
                <c:pt idx="1476">
                  <c:v>3.729444192511798E-2</c:v>
                </c:pt>
                <c:pt idx="1477">
                  <c:v>3.7802333052898623E-2</c:v>
                </c:pt>
                <c:pt idx="1478">
                  <c:v>3.8199176317000212E-2</c:v>
                </c:pt>
                <c:pt idx="1479">
                  <c:v>3.8222038485735542E-2</c:v>
                </c:pt>
                <c:pt idx="1480">
                  <c:v>3.909817067370791E-2</c:v>
                </c:pt>
                <c:pt idx="1481">
                  <c:v>3.7812079965794554E-2</c:v>
                </c:pt>
                <c:pt idx="1482">
                  <c:v>3.7992086974311369E-2</c:v>
                </c:pt>
                <c:pt idx="1483">
                  <c:v>3.744755721507062E-2</c:v>
                </c:pt>
                <c:pt idx="1484">
                  <c:v>3.741483139949929E-2</c:v>
                </c:pt>
                <c:pt idx="1485">
                  <c:v>3.7460264053217542E-2</c:v>
                </c:pt>
                <c:pt idx="1486">
                  <c:v>3.7460264053217542E-2</c:v>
                </c:pt>
                <c:pt idx="1487">
                  <c:v>3.73086973539783E-2</c:v>
                </c:pt>
                <c:pt idx="1488">
                  <c:v>3.7918108915393559E-2</c:v>
                </c:pt>
                <c:pt idx="1489">
                  <c:v>3.781742135329999E-2</c:v>
                </c:pt>
                <c:pt idx="1490">
                  <c:v>3.7476297768511024E-2</c:v>
                </c:pt>
                <c:pt idx="1491">
                  <c:v>3.7428202181138022E-2</c:v>
                </c:pt>
                <c:pt idx="1492">
                  <c:v>3.5063109414793646E-2</c:v>
                </c:pt>
                <c:pt idx="1493">
                  <c:v>3.506223964194212E-2</c:v>
                </c:pt>
                <c:pt idx="1494">
                  <c:v>3.5463146028426366E-2</c:v>
                </c:pt>
                <c:pt idx="1495">
                  <c:v>3.9629978869993567E-2</c:v>
                </c:pt>
                <c:pt idx="1496">
                  <c:v>3.9649712120151628E-2</c:v>
                </c:pt>
                <c:pt idx="1497">
                  <c:v>3.9689186810313769E-2</c:v>
                </c:pt>
                <c:pt idx="1498">
                  <c:v>3.9836079630124782E-2</c:v>
                </c:pt>
                <c:pt idx="1499">
                  <c:v>3.9994176792282017E-2</c:v>
                </c:pt>
                <c:pt idx="1500">
                  <c:v>4.0098250814325199E-2</c:v>
                </c:pt>
                <c:pt idx="1501">
                  <c:v>4.1684534888452168E-2</c:v>
                </c:pt>
                <c:pt idx="1502">
                  <c:v>4.1686285594165234E-2</c:v>
                </c:pt>
                <c:pt idx="1503">
                  <c:v>4.3423580046244865E-2</c:v>
                </c:pt>
                <c:pt idx="1504">
                  <c:v>4.399340442975179E-2</c:v>
                </c:pt>
                <c:pt idx="1505">
                  <c:v>4.4222609560231288E-2</c:v>
                </c:pt>
                <c:pt idx="1506">
                  <c:v>4.4092754452446772E-2</c:v>
                </c:pt>
                <c:pt idx="1507">
                  <c:v>4.4093500030363636E-2</c:v>
                </c:pt>
                <c:pt idx="1508">
                  <c:v>4.3619204916542087E-2</c:v>
                </c:pt>
                <c:pt idx="1509">
                  <c:v>4.3420642653109763E-2</c:v>
                </c:pt>
                <c:pt idx="1510">
                  <c:v>4.3288575226595329E-2</c:v>
                </c:pt>
                <c:pt idx="1511">
                  <c:v>4.3559849387530672E-2</c:v>
                </c:pt>
                <c:pt idx="1512">
                  <c:v>4.3821106254854622E-2</c:v>
                </c:pt>
                <c:pt idx="1513">
                  <c:v>4.4915596094275485E-2</c:v>
                </c:pt>
                <c:pt idx="1514">
                  <c:v>4.5295254581179355E-2</c:v>
                </c:pt>
                <c:pt idx="1515">
                  <c:v>4.5342797250712913E-2</c:v>
                </c:pt>
                <c:pt idx="1516">
                  <c:v>4.5343614259240501E-2</c:v>
                </c:pt>
                <c:pt idx="1517">
                  <c:v>4.4945144618328603E-2</c:v>
                </c:pt>
                <c:pt idx="1518">
                  <c:v>4.4764257979807945E-2</c:v>
                </c:pt>
                <c:pt idx="1519">
                  <c:v>4.4780013750805314E-2</c:v>
                </c:pt>
                <c:pt idx="1520">
                  <c:v>4.4329050018279956E-2</c:v>
                </c:pt>
                <c:pt idx="1521">
                  <c:v>4.422270971780539E-2</c:v>
                </c:pt>
                <c:pt idx="1522">
                  <c:v>4.5644565155023249E-2</c:v>
                </c:pt>
                <c:pt idx="1523">
                  <c:v>4.5075053262512592E-2</c:v>
                </c:pt>
                <c:pt idx="1524">
                  <c:v>4.527931841074799E-2</c:v>
                </c:pt>
                <c:pt idx="1525">
                  <c:v>4.6249453510810952E-2</c:v>
                </c:pt>
                <c:pt idx="1526">
                  <c:v>4.618243154709261E-2</c:v>
                </c:pt>
                <c:pt idx="1527">
                  <c:v>4.5729611754458013E-2</c:v>
                </c:pt>
                <c:pt idx="1528">
                  <c:v>4.5659212602721939E-2</c:v>
                </c:pt>
                <c:pt idx="1529">
                  <c:v>4.5682336986485439E-2</c:v>
                </c:pt>
                <c:pt idx="1530">
                  <c:v>4.5820177608289776E-2</c:v>
                </c:pt>
                <c:pt idx="1531">
                  <c:v>4.6209942857253508E-2</c:v>
                </c:pt>
                <c:pt idx="1532">
                  <c:v>4.7915007065970031E-2</c:v>
                </c:pt>
                <c:pt idx="1533">
                  <c:v>4.8925976715722387E-2</c:v>
                </c:pt>
                <c:pt idx="1534">
                  <c:v>5.2393498746520169E-2</c:v>
                </c:pt>
                <c:pt idx="1535">
                  <c:v>5.1684019426203862E-2</c:v>
                </c:pt>
                <c:pt idx="1536">
                  <c:v>5.3221571564643327E-2</c:v>
                </c:pt>
                <c:pt idx="1537">
                  <c:v>5.469059333107084E-2</c:v>
                </c:pt>
                <c:pt idx="1538">
                  <c:v>5.3746430065064695E-2</c:v>
                </c:pt>
                <c:pt idx="1539">
                  <c:v>5.3999353358636253E-2</c:v>
                </c:pt>
                <c:pt idx="1540">
                  <c:v>5.5176435707938537E-2</c:v>
                </c:pt>
                <c:pt idx="1541">
                  <c:v>5.8091317733519922E-2</c:v>
                </c:pt>
                <c:pt idx="1542">
                  <c:v>5.809747970438054E-2</c:v>
                </c:pt>
                <c:pt idx="1543">
                  <c:v>5.7815836790549011E-2</c:v>
                </c:pt>
                <c:pt idx="1544">
                  <c:v>5.9134405628926363E-2</c:v>
                </c:pt>
                <c:pt idx="1545">
                  <c:v>5.8868124513323357E-2</c:v>
                </c:pt>
                <c:pt idx="1546">
                  <c:v>5.910423911096449E-2</c:v>
                </c:pt>
                <c:pt idx="1547">
                  <c:v>5.9180747422824413E-2</c:v>
                </c:pt>
                <c:pt idx="1548">
                  <c:v>5.918101848434662E-2</c:v>
                </c:pt>
                <c:pt idx="1549">
                  <c:v>5.9386371400190152E-2</c:v>
                </c:pt>
                <c:pt idx="1550">
                  <c:v>5.9459756023540956E-2</c:v>
                </c:pt>
                <c:pt idx="1551">
                  <c:v>5.8954870139487379E-2</c:v>
                </c:pt>
                <c:pt idx="1552">
                  <c:v>5.9077336173693998E-2</c:v>
                </c:pt>
                <c:pt idx="1553">
                  <c:v>5.9004392358806064E-2</c:v>
                </c:pt>
                <c:pt idx="1554">
                  <c:v>5.9470233736449024E-2</c:v>
                </c:pt>
                <c:pt idx="1555">
                  <c:v>5.9379980347863674E-2</c:v>
                </c:pt>
                <c:pt idx="1556">
                  <c:v>5.9297076593176727E-2</c:v>
                </c:pt>
                <c:pt idx="1557">
                  <c:v>5.933426691280673E-2</c:v>
                </c:pt>
                <c:pt idx="1558">
                  <c:v>6.0897185309714955E-2</c:v>
                </c:pt>
                <c:pt idx="1559">
                  <c:v>6.1060814408336335E-2</c:v>
                </c:pt>
                <c:pt idx="1560">
                  <c:v>6.2003046629282466E-2</c:v>
                </c:pt>
                <c:pt idx="1561">
                  <c:v>6.2250986096393679E-2</c:v>
                </c:pt>
                <c:pt idx="1562">
                  <c:v>6.2605055190739403E-2</c:v>
                </c:pt>
                <c:pt idx="1563">
                  <c:v>6.3236658737659185E-2</c:v>
                </c:pt>
                <c:pt idx="1564">
                  <c:v>6.2136681645591413E-2</c:v>
                </c:pt>
                <c:pt idx="1565">
                  <c:v>6.296069891374563E-2</c:v>
                </c:pt>
                <c:pt idx="1566">
                  <c:v>6.1436736463425755E-2</c:v>
                </c:pt>
                <c:pt idx="1567">
                  <c:v>6.0928432902640849E-2</c:v>
                </c:pt>
                <c:pt idx="1568">
                  <c:v>6.0556537621094482E-2</c:v>
                </c:pt>
                <c:pt idx="1569">
                  <c:v>6.0807530765803239E-2</c:v>
                </c:pt>
                <c:pt idx="1570">
                  <c:v>6.0952732040866105E-2</c:v>
                </c:pt>
                <c:pt idx="1571">
                  <c:v>6.1536572287404709E-2</c:v>
                </c:pt>
                <c:pt idx="1572">
                  <c:v>6.1614235005867095E-2</c:v>
                </c:pt>
                <c:pt idx="1573">
                  <c:v>6.1636666921014577E-2</c:v>
                </c:pt>
                <c:pt idx="1574">
                  <c:v>6.1533125490000042E-2</c:v>
                </c:pt>
                <c:pt idx="1575">
                  <c:v>6.2133026717218556E-2</c:v>
                </c:pt>
                <c:pt idx="1576">
                  <c:v>6.1520491292061698E-2</c:v>
                </c:pt>
                <c:pt idx="1577">
                  <c:v>6.2905861988366868E-2</c:v>
                </c:pt>
                <c:pt idx="1578">
                  <c:v>6.2842076722974302E-2</c:v>
                </c:pt>
                <c:pt idx="1579">
                  <c:v>6.2850064236786504E-2</c:v>
                </c:pt>
                <c:pt idx="1580">
                  <c:v>6.3612136285571483E-2</c:v>
                </c:pt>
                <c:pt idx="1581">
                  <c:v>6.3495953667700708E-2</c:v>
                </c:pt>
                <c:pt idx="1582">
                  <c:v>6.3669827032260123E-2</c:v>
                </c:pt>
                <c:pt idx="1583">
                  <c:v>6.3992112562610143E-2</c:v>
                </c:pt>
                <c:pt idx="1584">
                  <c:v>6.4146710003236712E-2</c:v>
                </c:pt>
                <c:pt idx="1585">
                  <c:v>6.2822778821427394E-2</c:v>
                </c:pt>
                <c:pt idx="1586">
                  <c:v>6.2768558492084306E-2</c:v>
                </c:pt>
                <c:pt idx="1587">
                  <c:v>6.2674735043934712E-2</c:v>
                </c:pt>
                <c:pt idx="1588">
                  <c:v>6.206292668561298E-2</c:v>
                </c:pt>
                <c:pt idx="1589">
                  <c:v>6.213011171893959E-2</c:v>
                </c:pt>
                <c:pt idx="1590">
                  <c:v>6.198612814282365E-2</c:v>
                </c:pt>
                <c:pt idx="1591">
                  <c:v>6.215623684343323E-2</c:v>
                </c:pt>
                <c:pt idx="1592">
                  <c:v>6.1904609301040449E-2</c:v>
                </c:pt>
                <c:pt idx="1593">
                  <c:v>6.175190532877009E-2</c:v>
                </c:pt>
                <c:pt idx="1594">
                  <c:v>6.1480550089652489E-2</c:v>
                </c:pt>
                <c:pt idx="1595">
                  <c:v>6.0229472518248568E-2</c:v>
                </c:pt>
                <c:pt idx="1596">
                  <c:v>5.9061718015775526E-2</c:v>
                </c:pt>
                <c:pt idx="1597">
                  <c:v>5.4987240703795986E-2</c:v>
                </c:pt>
                <c:pt idx="1598">
                  <c:v>5.4987240703795986E-2</c:v>
                </c:pt>
                <c:pt idx="1599">
                  <c:v>5.3890805714305753E-2</c:v>
                </c:pt>
                <c:pt idx="1600">
                  <c:v>5.2786461679125714E-2</c:v>
                </c:pt>
                <c:pt idx="1601">
                  <c:v>5.2922870706805396E-2</c:v>
                </c:pt>
                <c:pt idx="1602">
                  <c:v>5.2559172716515709E-2</c:v>
                </c:pt>
                <c:pt idx="1603">
                  <c:v>5.0432492570915519E-2</c:v>
                </c:pt>
                <c:pt idx="1604">
                  <c:v>4.7865392383810837E-2</c:v>
                </c:pt>
                <c:pt idx="1605">
                  <c:v>4.8362347288802683E-2</c:v>
                </c:pt>
                <c:pt idx="1606">
                  <c:v>4.8210919561025051E-2</c:v>
                </c:pt>
                <c:pt idx="1607">
                  <c:v>4.8125739589156336E-2</c:v>
                </c:pt>
                <c:pt idx="1608">
                  <c:v>4.7855698118520043E-2</c:v>
                </c:pt>
                <c:pt idx="1609">
                  <c:v>4.7965810253141762E-2</c:v>
                </c:pt>
                <c:pt idx="1610">
                  <c:v>4.7915076418476803E-2</c:v>
                </c:pt>
                <c:pt idx="1611">
                  <c:v>4.9452435801791296E-2</c:v>
                </c:pt>
                <c:pt idx="1612">
                  <c:v>4.9500252437311897E-2</c:v>
                </c:pt>
                <c:pt idx="1613">
                  <c:v>4.9834072328216322E-2</c:v>
                </c:pt>
                <c:pt idx="1614">
                  <c:v>5.113479875094408E-2</c:v>
                </c:pt>
                <c:pt idx="1615">
                  <c:v>5.091880231307009E-2</c:v>
                </c:pt>
                <c:pt idx="1616">
                  <c:v>5.1156718836493816E-2</c:v>
                </c:pt>
                <c:pt idx="1617">
                  <c:v>5.0153101618317736E-2</c:v>
                </c:pt>
                <c:pt idx="1618">
                  <c:v>5.0293843824720651E-2</c:v>
                </c:pt>
                <c:pt idx="1619">
                  <c:v>5.0507000038364766E-2</c:v>
                </c:pt>
                <c:pt idx="1620">
                  <c:v>5.0028227612935842E-2</c:v>
                </c:pt>
                <c:pt idx="1621">
                  <c:v>4.4101605196426683E-2</c:v>
                </c:pt>
                <c:pt idx="1622">
                  <c:v>4.3574975280859865E-2</c:v>
                </c:pt>
                <c:pt idx="1623">
                  <c:v>4.3375349090460154E-2</c:v>
                </c:pt>
                <c:pt idx="1624">
                  <c:v>4.3416268493569894E-2</c:v>
                </c:pt>
                <c:pt idx="1625">
                  <c:v>4.5554150522046047E-2</c:v>
                </c:pt>
                <c:pt idx="1626">
                  <c:v>4.4920826608339334E-2</c:v>
                </c:pt>
                <c:pt idx="1627">
                  <c:v>4.6408672415335223E-2</c:v>
                </c:pt>
                <c:pt idx="1628">
                  <c:v>5.0380318747338768E-2</c:v>
                </c:pt>
                <c:pt idx="1629">
                  <c:v>5.0599291646521515E-2</c:v>
                </c:pt>
                <c:pt idx="1630">
                  <c:v>5.0949122368676894E-2</c:v>
                </c:pt>
                <c:pt idx="1631">
                  <c:v>5.1025642601597331E-2</c:v>
                </c:pt>
                <c:pt idx="1632">
                  <c:v>5.3137711360139409E-2</c:v>
                </c:pt>
                <c:pt idx="1633">
                  <c:v>5.3658601081899703E-2</c:v>
                </c:pt>
                <c:pt idx="1634">
                  <c:v>5.4450976925245212E-2</c:v>
                </c:pt>
                <c:pt idx="1635">
                  <c:v>5.4345559875994015E-2</c:v>
                </c:pt>
                <c:pt idx="1636">
                  <c:v>5.4322235162995114E-2</c:v>
                </c:pt>
                <c:pt idx="1637">
                  <c:v>5.4346126068199815E-2</c:v>
                </c:pt>
                <c:pt idx="1638">
                  <c:v>5.5562357204555581E-2</c:v>
                </c:pt>
                <c:pt idx="1639">
                  <c:v>5.6863015191504454E-2</c:v>
                </c:pt>
                <c:pt idx="1640">
                  <c:v>5.4994607532016286E-2</c:v>
                </c:pt>
                <c:pt idx="1641">
                  <c:v>5.7195635961877836E-2</c:v>
                </c:pt>
                <c:pt idx="1642">
                  <c:v>5.7470555907073201E-2</c:v>
                </c:pt>
                <c:pt idx="1643">
                  <c:v>5.8524334518534456E-2</c:v>
                </c:pt>
                <c:pt idx="1644">
                  <c:v>5.8525992923647012E-2</c:v>
                </c:pt>
                <c:pt idx="1645">
                  <c:v>5.8558077666880155E-2</c:v>
                </c:pt>
                <c:pt idx="1646">
                  <c:v>5.8112387138087147E-2</c:v>
                </c:pt>
                <c:pt idx="1647">
                  <c:v>5.7866932410329183E-2</c:v>
                </c:pt>
                <c:pt idx="1648">
                  <c:v>6.4668298045152589E-2</c:v>
                </c:pt>
                <c:pt idx="1649">
                  <c:v>6.8638626471190012E-2</c:v>
                </c:pt>
                <c:pt idx="1650">
                  <c:v>6.84772179497323E-2</c:v>
                </c:pt>
                <c:pt idx="1651">
                  <c:v>6.9303176934322017E-2</c:v>
                </c:pt>
                <c:pt idx="1652">
                  <c:v>6.9302573261367295E-2</c:v>
                </c:pt>
                <c:pt idx="1653">
                  <c:v>7.0077437087305711E-2</c:v>
                </c:pt>
                <c:pt idx="1654">
                  <c:v>7.0538366517223172E-2</c:v>
                </c:pt>
                <c:pt idx="1655">
                  <c:v>7.1173002956141151E-2</c:v>
                </c:pt>
                <c:pt idx="1656">
                  <c:v>7.1188212988174016E-2</c:v>
                </c:pt>
                <c:pt idx="1657">
                  <c:v>7.1551862401031494E-2</c:v>
                </c:pt>
                <c:pt idx="1658">
                  <c:v>7.160512350251165E-2</c:v>
                </c:pt>
                <c:pt idx="1659">
                  <c:v>7.1682835679653251E-2</c:v>
                </c:pt>
                <c:pt idx="1660">
                  <c:v>7.2293552529839336E-2</c:v>
                </c:pt>
                <c:pt idx="1661">
                  <c:v>7.2963604154794123E-2</c:v>
                </c:pt>
                <c:pt idx="1662">
                  <c:v>7.318352131695105E-2</c:v>
                </c:pt>
                <c:pt idx="1663">
                  <c:v>7.3171483925517866E-2</c:v>
                </c:pt>
                <c:pt idx="1664">
                  <c:v>7.4265909838646074E-2</c:v>
                </c:pt>
                <c:pt idx="1665">
                  <c:v>7.4249474188559886E-2</c:v>
                </c:pt>
                <c:pt idx="1666">
                  <c:v>7.3683685082115896E-2</c:v>
                </c:pt>
                <c:pt idx="1667">
                  <c:v>7.3914213779019744E-2</c:v>
                </c:pt>
                <c:pt idx="1668">
                  <c:v>7.3726950465639485E-2</c:v>
                </c:pt>
                <c:pt idx="1669">
                  <c:v>7.41354615410873E-2</c:v>
                </c:pt>
                <c:pt idx="1670">
                  <c:v>7.3854630538965099E-2</c:v>
                </c:pt>
                <c:pt idx="1671">
                  <c:v>7.4055975065118268E-2</c:v>
                </c:pt>
                <c:pt idx="1672">
                  <c:v>7.4215220971367693E-2</c:v>
                </c:pt>
                <c:pt idx="1673">
                  <c:v>7.4292560936193019E-2</c:v>
                </c:pt>
                <c:pt idx="1674">
                  <c:v>7.3587702627238266E-2</c:v>
                </c:pt>
                <c:pt idx="1675">
                  <c:v>7.3708075788765856E-2</c:v>
                </c:pt>
                <c:pt idx="1676">
                  <c:v>7.3369945861958288E-2</c:v>
                </c:pt>
                <c:pt idx="1677">
                  <c:v>7.2642036752150613E-2</c:v>
                </c:pt>
                <c:pt idx="1678">
                  <c:v>7.2642162932112189E-2</c:v>
                </c:pt>
                <c:pt idx="1679">
                  <c:v>7.2767077684882955E-2</c:v>
                </c:pt>
                <c:pt idx="1680">
                  <c:v>7.2680795247574828E-2</c:v>
                </c:pt>
                <c:pt idx="1681">
                  <c:v>7.2497704707566973E-2</c:v>
                </c:pt>
                <c:pt idx="1682">
                  <c:v>7.2122193107272914E-2</c:v>
                </c:pt>
                <c:pt idx="1683">
                  <c:v>7.2968429260060641E-2</c:v>
                </c:pt>
                <c:pt idx="1684">
                  <c:v>7.2964863536367705E-2</c:v>
                </c:pt>
                <c:pt idx="1685">
                  <c:v>7.2489708415377219E-2</c:v>
                </c:pt>
                <c:pt idx="1686">
                  <c:v>7.2363217343124925E-2</c:v>
                </c:pt>
                <c:pt idx="1687">
                  <c:v>7.2334829171130419E-2</c:v>
                </c:pt>
                <c:pt idx="1688">
                  <c:v>7.123684850742909E-2</c:v>
                </c:pt>
                <c:pt idx="1689">
                  <c:v>7.1425045776351906E-2</c:v>
                </c:pt>
                <c:pt idx="1690">
                  <c:v>7.0503584924602652E-2</c:v>
                </c:pt>
                <c:pt idx="1691">
                  <c:v>6.7168349437331257E-2</c:v>
                </c:pt>
                <c:pt idx="1692">
                  <c:v>6.7064634915010454E-2</c:v>
                </c:pt>
                <c:pt idx="1693">
                  <c:v>6.6777112509043265E-2</c:v>
                </c:pt>
                <c:pt idx="1694">
                  <c:v>6.7051059594428641E-2</c:v>
                </c:pt>
                <c:pt idx="1695">
                  <c:v>6.5040644865788186E-2</c:v>
                </c:pt>
                <c:pt idx="1696">
                  <c:v>6.4527941209705633E-2</c:v>
                </c:pt>
                <c:pt idx="1697">
                  <c:v>6.279409523470908E-2</c:v>
                </c:pt>
                <c:pt idx="1698">
                  <c:v>6.2816923537163866E-2</c:v>
                </c:pt>
                <c:pt idx="1699">
                  <c:v>6.2835788703828291E-2</c:v>
                </c:pt>
                <c:pt idx="1700">
                  <c:v>6.28576010736865E-2</c:v>
                </c:pt>
                <c:pt idx="1701">
                  <c:v>6.1374219787263672E-2</c:v>
                </c:pt>
                <c:pt idx="1702">
                  <c:v>6.0226427517145062E-2</c:v>
                </c:pt>
                <c:pt idx="1703">
                  <c:v>5.9910127999560782E-2</c:v>
                </c:pt>
                <c:pt idx="1704">
                  <c:v>5.7785186694122949E-2</c:v>
                </c:pt>
                <c:pt idx="1705">
                  <c:v>5.7305248089545256E-2</c:v>
                </c:pt>
                <c:pt idx="1706">
                  <c:v>5.5608104457617283E-2</c:v>
                </c:pt>
                <c:pt idx="1707">
                  <c:v>5.5608104457617283E-2</c:v>
                </c:pt>
                <c:pt idx="1708">
                  <c:v>5.522421524841941E-2</c:v>
                </c:pt>
                <c:pt idx="1709">
                  <c:v>5.5733845282817801E-2</c:v>
                </c:pt>
                <c:pt idx="1710">
                  <c:v>5.5842061881655226E-2</c:v>
                </c:pt>
                <c:pt idx="1711">
                  <c:v>4.647757080838244E-2</c:v>
                </c:pt>
                <c:pt idx="1712">
                  <c:v>3.8652358740552853E-2</c:v>
                </c:pt>
                <c:pt idx="1713">
                  <c:v>3.8716171312661127E-2</c:v>
                </c:pt>
                <c:pt idx="1714">
                  <c:v>3.8236735692162363E-2</c:v>
                </c:pt>
                <c:pt idx="1715">
                  <c:v>3.8235125471450672E-2</c:v>
                </c:pt>
                <c:pt idx="1716">
                  <c:v>3.7459438244768072E-2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RISKSTATS!$AH$1</c:f>
              <c:strCache>
                <c:ptCount val="1"/>
                <c:pt idx="0">
                  <c:v>Health.Care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RISKSTATS!$C$2:$C$2199</c:f>
              <c:numCache>
                <c:formatCode>General</c:formatCode>
                <c:ptCount val="2198"/>
                <c:pt idx="0">
                  <c:v>39996</c:v>
                </c:pt>
                <c:pt idx="1">
                  <c:v>40000</c:v>
                </c:pt>
                <c:pt idx="2">
                  <c:v>40001</c:v>
                </c:pt>
                <c:pt idx="3">
                  <c:v>40002</c:v>
                </c:pt>
                <c:pt idx="4">
                  <c:v>40003</c:v>
                </c:pt>
                <c:pt idx="5">
                  <c:v>40004</c:v>
                </c:pt>
                <c:pt idx="6">
                  <c:v>40007</c:v>
                </c:pt>
                <c:pt idx="7">
                  <c:v>40008</c:v>
                </c:pt>
                <c:pt idx="8">
                  <c:v>40009</c:v>
                </c:pt>
                <c:pt idx="9">
                  <c:v>40010</c:v>
                </c:pt>
                <c:pt idx="10">
                  <c:v>40011</c:v>
                </c:pt>
                <c:pt idx="11">
                  <c:v>40014</c:v>
                </c:pt>
                <c:pt idx="12">
                  <c:v>40015</c:v>
                </c:pt>
                <c:pt idx="13">
                  <c:v>40016</c:v>
                </c:pt>
                <c:pt idx="14">
                  <c:v>40017</c:v>
                </c:pt>
                <c:pt idx="15">
                  <c:v>40018</c:v>
                </c:pt>
                <c:pt idx="16">
                  <c:v>40021</c:v>
                </c:pt>
                <c:pt idx="17">
                  <c:v>40022</c:v>
                </c:pt>
                <c:pt idx="18">
                  <c:v>40023</c:v>
                </c:pt>
                <c:pt idx="19">
                  <c:v>40024</c:v>
                </c:pt>
                <c:pt idx="20">
                  <c:v>40025</c:v>
                </c:pt>
                <c:pt idx="21">
                  <c:v>40028</c:v>
                </c:pt>
                <c:pt idx="22">
                  <c:v>40029</c:v>
                </c:pt>
                <c:pt idx="23">
                  <c:v>40030</c:v>
                </c:pt>
                <c:pt idx="24">
                  <c:v>40031</c:v>
                </c:pt>
                <c:pt idx="25">
                  <c:v>40032</c:v>
                </c:pt>
                <c:pt idx="26">
                  <c:v>40035</c:v>
                </c:pt>
                <c:pt idx="27">
                  <c:v>40036</c:v>
                </c:pt>
                <c:pt idx="28">
                  <c:v>40037</c:v>
                </c:pt>
                <c:pt idx="29">
                  <c:v>40038</c:v>
                </c:pt>
                <c:pt idx="30">
                  <c:v>40039</c:v>
                </c:pt>
                <c:pt idx="31">
                  <c:v>40042</c:v>
                </c:pt>
                <c:pt idx="32">
                  <c:v>40043</c:v>
                </c:pt>
                <c:pt idx="33">
                  <c:v>40044</c:v>
                </c:pt>
                <c:pt idx="34">
                  <c:v>40045</c:v>
                </c:pt>
                <c:pt idx="35">
                  <c:v>40046</c:v>
                </c:pt>
                <c:pt idx="36">
                  <c:v>40049</c:v>
                </c:pt>
                <c:pt idx="37">
                  <c:v>40050</c:v>
                </c:pt>
                <c:pt idx="38">
                  <c:v>40051</c:v>
                </c:pt>
                <c:pt idx="39">
                  <c:v>40052</c:v>
                </c:pt>
                <c:pt idx="40">
                  <c:v>40053</c:v>
                </c:pt>
                <c:pt idx="41">
                  <c:v>40056</c:v>
                </c:pt>
                <c:pt idx="42">
                  <c:v>40057</c:v>
                </c:pt>
                <c:pt idx="43">
                  <c:v>40058</c:v>
                </c:pt>
                <c:pt idx="44">
                  <c:v>40059</c:v>
                </c:pt>
                <c:pt idx="45">
                  <c:v>40060</c:v>
                </c:pt>
                <c:pt idx="46">
                  <c:v>40064</c:v>
                </c:pt>
                <c:pt idx="47">
                  <c:v>40065</c:v>
                </c:pt>
                <c:pt idx="48">
                  <c:v>40066</c:v>
                </c:pt>
                <c:pt idx="49">
                  <c:v>40067</c:v>
                </c:pt>
                <c:pt idx="50">
                  <c:v>40070</c:v>
                </c:pt>
                <c:pt idx="51">
                  <c:v>40071</c:v>
                </c:pt>
                <c:pt idx="52">
                  <c:v>40072</c:v>
                </c:pt>
                <c:pt idx="53">
                  <c:v>40073</c:v>
                </c:pt>
                <c:pt idx="54">
                  <c:v>40074</c:v>
                </c:pt>
                <c:pt idx="55">
                  <c:v>40077</c:v>
                </c:pt>
                <c:pt idx="56">
                  <c:v>40078</c:v>
                </c:pt>
                <c:pt idx="57">
                  <c:v>40079</c:v>
                </c:pt>
                <c:pt idx="58">
                  <c:v>40080</c:v>
                </c:pt>
                <c:pt idx="59">
                  <c:v>40081</c:v>
                </c:pt>
                <c:pt idx="60">
                  <c:v>40084</c:v>
                </c:pt>
                <c:pt idx="61">
                  <c:v>40085</c:v>
                </c:pt>
                <c:pt idx="62">
                  <c:v>40086</c:v>
                </c:pt>
                <c:pt idx="63">
                  <c:v>40087</c:v>
                </c:pt>
                <c:pt idx="64">
                  <c:v>40088</c:v>
                </c:pt>
                <c:pt idx="65">
                  <c:v>40091</c:v>
                </c:pt>
                <c:pt idx="66">
                  <c:v>40092</c:v>
                </c:pt>
                <c:pt idx="67">
                  <c:v>40093</c:v>
                </c:pt>
                <c:pt idx="68">
                  <c:v>40094</c:v>
                </c:pt>
                <c:pt idx="69">
                  <c:v>40095</c:v>
                </c:pt>
                <c:pt idx="70">
                  <c:v>40099</c:v>
                </c:pt>
                <c:pt idx="71">
                  <c:v>40100</c:v>
                </c:pt>
                <c:pt idx="72">
                  <c:v>40101</c:v>
                </c:pt>
                <c:pt idx="73">
                  <c:v>40102</c:v>
                </c:pt>
                <c:pt idx="74">
                  <c:v>40105</c:v>
                </c:pt>
                <c:pt idx="75">
                  <c:v>40106</c:v>
                </c:pt>
                <c:pt idx="76">
                  <c:v>40107</c:v>
                </c:pt>
                <c:pt idx="77">
                  <c:v>40108</c:v>
                </c:pt>
                <c:pt idx="78">
                  <c:v>40109</c:v>
                </c:pt>
                <c:pt idx="79">
                  <c:v>40112</c:v>
                </c:pt>
                <c:pt idx="80">
                  <c:v>40113</c:v>
                </c:pt>
                <c:pt idx="81">
                  <c:v>40114</c:v>
                </c:pt>
                <c:pt idx="82">
                  <c:v>40115</c:v>
                </c:pt>
                <c:pt idx="83">
                  <c:v>40116</c:v>
                </c:pt>
                <c:pt idx="84">
                  <c:v>40119</c:v>
                </c:pt>
                <c:pt idx="85">
                  <c:v>40120</c:v>
                </c:pt>
                <c:pt idx="86">
                  <c:v>40121</c:v>
                </c:pt>
                <c:pt idx="87">
                  <c:v>40122</c:v>
                </c:pt>
                <c:pt idx="88">
                  <c:v>40123</c:v>
                </c:pt>
                <c:pt idx="89">
                  <c:v>40126</c:v>
                </c:pt>
                <c:pt idx="90">
                  <c:v>40127</c:v>
                </c:pt>
                <c:pt idx="91">
                  <c:v>40129</c:v>
                </c:pt>
                <c:pt idx="92">
                  <c:v>40130</c:v>
                </c:pt>
                <c:pt idx="93">
                  <c:v>40133</c:v>
                </c:pt>
                <c:pt idx="94">
                  <c:v>40134</c:v>
                </c:pt>
                <c:pt idx="95">
                  <c:v>40135</c:v>
                </c:pt>
                <c:pt idx="96">
                  <c:v>40136</c:v>
                </c:pt>
                <c:pt idx="97">
                  <c:v>40137</c:v>
                </c:pt>
                <c:pt idx="98">
                  <c:v>40140</c:v>
                </c:pt>
                <c:pt idx="99">
                  <c:v>40141</c:v>
                </c:pt>
                <c:pt idx="100">
                  <c:v>40142</c:v>
                </c:pt>
                <c:pt idx="101">
                  <c:v>40144</c:v>
                </c:pt>
                <c:pt idx="102">
                  <c:v>40147</c:v>
                </c:pt>
                <c:pt idx="103">
                  <c:v>40148</c:v>
                </c:pt>
                <c:pt idx="104">
                  <c:v>40149</c:v>
                </c:pt>
                <c:pt idx="105">
                  <c:v>40150</c:v>
                </c:pt>
                <c:pt idx="106">
                  <c:v>40151</c:v>
                </c:pt>
                <c:pt idx="107">
                  <c:v>40154</c:v>
                </c:pt>
                <c:pt idx="108">
                  <c:v>40155</c:v>
                </c:pt>
                <c:pt idx="109">
                  <c:v>40156</c:v>
                </c:pt>
                <c:pt idx="110">
                  <c:v>40157</c:v>
                </c:pt>
                <c:pt idx="111">
                  <c:v>40158</c:v>
                </c:pt>
                <c:pt idx="112">
                  <c:v>40161</c:v>
                </c:pt>
                <c:pt idx="113">
                  <c:v>40162</c:v>
                </c:pt>
                <c:pt idx="114">
                  <c:v>40163</c:v>
                </c:pt>
                <c:pt idx="115">
                  <c:v>40164</c:v>
                </c:pt>
                <c:pt idx="116">
                  <c:v>40165</c:v>
                </c:pt>
                <c:pt idx="117">
                  <c:v>40168</c:v>
                </c:pt>
                <c:pt idx="118">
                  <c:v>40169</c:v>
                </c:pt>
                <c:pt idx="119">
                  <c:v>40170</c:v>
                </c:pt>
                <c:pt idx="120">
                  <c:v>40171</c:v>
                </c:pt>
                <c:pt idx="121">
                  <c:v>40175</c:v>
                </c:pt>
                <c:pt idx="122">
                  <c:v>40176</c:v>
                </c:pt>
                <c:pt idx="123">
                  <c:v>40177</c:v>
                </c:pt>
                <c:pt idx="124">
                  <c:v>40178</c:v>
                </c:pt>
                <c:pt idx="125">
                  <c:v>40182</c:v>
                </c:pt>
                <c:pt idx="126">
                  <c:v>40183</c:v>
                </c:pt>
                <c:pt idx="127">
                  <c:v>40184</c:v>
                </c:pt>
                <c:pt idx="128">
                  <c:v>40185</c:v>
                </c:pt>
                <c:pt idx="129">
                  <c:v>40186</c:v>
                </c:pt>
                <c:pt idx="130">
                  <c:v>40189</c:v>
                </c:pt>
                <c:pt idx="131">
                  <c:v>40190</c:v>
                </c:pt>
                <c:pt idx="132">
                  <c:v>40191</c:v>
                </c:pt>
                <c:pt idx="133">
                  <c:v>40192</c:v>
                </c:pt>
                <c:pt idx="134">
                  <c:v>40193</c:v>
                </c:pt>
                <c:pt idx="135">
                  <c:v>40197</c:v>
                </c:pt>
                <c:pt idx="136">
                  <c:v>40198</c:v>
                </c:pt>
                <c:pt idx="137">
                  <c:v>40199</c:v>
                </c:pt>
                <c:pt idx="138">
                  <c:v>40200</c:v>
                </c:pt>
                <c:pt idx="139">
                  <c:v>40203</c:v>
                </c:pt>
                <c:pt idx="140">
                  <c:v>40204</c:v>
                </c:pt>
                <c:pt idx="141">
                  <c:v>40205</c:v>
                </c:pt>
                <c:pt idx="142">
                  <c:v>40206</c:v>
                </c:pt>
                <c:pt idx="143">
                  <c:v>40207</c:v>
                </c:pt>
                <c:pt idx="144">
                  <c:v>40210</c:v>
                </c:pt>
                <c:pt idx="145">
                  <c:v>40211</c:v>
                </c:pt>
                <c:pt idx="146">
                  <c:v>40212</c:v>
                </c:pt>
                <c:pt idx="147">
                  <c:v>40213</c:v>
                </c:pt>
                <c:pt idx="148">
                  <c:v>40214</c:v>
                </c:pt>
                <c:pt idx="149">
                  <c:v>40217</c:v>
                </c:pt>
                <c:pt idx="150">
                  <c:v>40218</c:v>
                </c:pt>
                <c:pt idx="151">
                  <c:v>40219</c:v>
                </c:pt>
                <c:pt idx="152">
                  <c:v>40220</c:v>
                </c:pt>
                <c:pt idx="153">
                  <c:v>40221</c:v>
                </c:pt>
                <c:pt idx="154">
                  <c:v>40225</c:v>
                </c:pt>
                <c:pt idx="155">
                  <c:v>40226</c:v>
                </c:pt>
                <c:pt idx="156">
                  <c:v>40227</c:v>
                </c:pt>
                <c:pt idx="157">
                  <c:v>40228</c:v>
                </c:pt>
                <c:pt idx="158">
                  <c:v>40231</c:v>
                </c:pt>
                <c:pt idx="159">
                  <c:v>40232</c:v>
                </c:pt>
                <c:pt idx="160">
                  <c:v>40233</c:v>
                </c:pt>
                <c:pt idx="161">
                  <c:v>40234</c:v>
                </c:pt>
                <c:pt idx="162">
                  <c:v>40235</c:v>
                </c:pt>
                <c:pt idx="163">
                  <c:v>40238</c:v>
                </c:pt>
                <c:pt idx="164">
                  <c:v>40239</c:v>
                </c:pt>
                <c:pt idx="165">
                  <c:v>40240</c:v>
                </c:pt>
                <c:pt idx="166">
                  <c:v>40241</c:v>
                </c:pt>
                <c:pt idx="167">
                  <c:v>40242</c:v>
                </c:pt>
                <c:pt idx="168">
                  <c:v>40245</c:v>
                </c:pt>
                <c:pt idx="169">
                  <c:v>40246</c:v>
                </c:pt>
                <c:pt idx="170">
                  <c:v>40247</c:v>
                </c:pt>
                <c:pt idx="171">
                  <c:v>40248</c:v>
                </c:pt>
                <c:pt idx="172">
                  <c:v>40249</c:v>
                </c:pt>
                <c:pt idx="173">
                  <c:v>40252</c:v>
                </c:pt>
                <c:pt idx="174">
                  <c:v>40253</c:v>
                </c:pt>
                <c:pt idx="175">
                  <c:v>40254</c:v>
                </c:pt>
                <c:pt idx="176">
                  <c:v>40255</c:v>
                </c:pt>
                <c:pt idx="177">
                  <c:v>40256</c:v>
                </c:pt>
                <c:pt idx="178">
                  <c:v>40259</c:v>
                </c:pt>
                <c:pt idx="179">
                  <c:v>40260</c:v>
                </c:pt>
                <c:pt idx="180">
                  <c:v>40261</c:v>
                </c:pt>
                <c:pt idx="181">
                  <c:v>40262</c:v>
                </c:pt>
                <c:pt idx="182">
                  <c:v>40263</c:v>
                </c:pt>
                <c:pt idx="183">
                  <c:v>40266</c:v>
                </c:pt>
                <c:pt idx="184">
                  <c:v>40267</c:v>
                </c:pt>
                <c:pt idx="185">
                  <c:v>40268</c:v>
                </c:pt>
                <c:pt idx="186">
                  <c:v>40269</c:v>
                </c:pt>
                <c:pt idx="187">
                  <c:v>40273</c:v>
                </c:pt>
                <c:pt idx="188">
                  <c:v>40274</c:v>
                </c:pt>
                <c:pt idx="189">
                  <c:v>40275</c:v>
                </c:pt>
                <c:pt idx="190">
                  <c:v>40276</c:v>
                </c:pt>
                <c:pt idx="191">
                  <c:v>40277</c:v>
                </c:pt>
                <c:pt idx="192">
                  <c:v>40280</c:v>
                </c:pt>
                <c:pt idx="193">
                  <c:v>40281</c:v>
                </c:pt>
                <c:pt idx="194">
                  <c:v>40282</c:v>
                </c:pt>
                <c:pt idx="195">
                  <c:v>40283</c:v>
                </c:pt>
                <c:pt idx="196">
                  <c:v>40284</c:v>
                </c:pt>
                <c:pt idx="197">
                  <c:v>40287</c:v>
                </c:pt>
                <c:pt idx="198">
                  <c:v>40288</c:v>
                </c:pt>
                <c:pt idx="199">
                  <c:v>40289</c:v>
                </c:pt>
                <c:pt idx="200">
                  <c:v>40290</c:v>
                </c:pt>
                <c:pt idx="201">
                  <c:v>40291</c:v>
                </c:pt>
                <c:pt idx="202">
                  <c:v>40294</c:v>
                </c:pt>
                <c:pt idx="203">
                  <c:v>40295</c:v>
                </c:pt>
                <c:pt idx="204">
                  <c:v>40296</c:v>
                </c:pt>
                <c:pt idx="205">
                  <c:v>40297</c:v>
                </c:pt>
                <c:pt idx="206">
                  <c:v>40298</c:v>
                </c:pt>
                <c:pt idx="207">
                  <c:v>40301</c:v>
                </c:pt>
                <c:pt idx="208">
                  <c:v>40302</c:v>
                </c:pt>
                <c:pt idx="209">
                  <c:v>40303</c:v>
                </c:pt>
                <c:pt idx="210">
                  <c:v>40304</c:v>
                </c:pt>
                <c:pt idx="211">
                  <c:v>40305</c:v>
                </c:pt>
                <c:pt idx="212">
                  <c:v>40308</c:v>
                </c:pt>
                <c:pt idx="213">
                  <c:v>40309</c:v>
                </c:pt>
                <c:pt idx="214">
                  <c:v>40310</c:v>
                </c:pt>
                <c:pt idx="215">
                  <c:v>40311</c:v>
                </c:pt>
                <c:pt idx="216">
                  <c:v>40312</c:v>
                </c:pt>
                <c:pt idx="217">
                  <c:v>40315</c:v>
                </c:pt>
                <c:pt idx="218">
                  <c:v>40316</c:v>
                </c:pt>
                <c:pt idx="219">
                  <c:v>40317</c:v>
                </c:pt>
                <c:pt idx="220">
                  <c:v>40318</c:v>
                </c:pt>
                <c:pt idx="221">
                  <c:v>40319</c:v>
                </c:pt>
                <c:pt idx="222">
                  <c:v>40322</c:v>
                </c:pt>
                <c:pt idx="223">
                  <c:v>40323</c:v>
                </c:pt>
                <c:pt idx="224">
                  <c:v>40324</c:v>
                </c:pt>
                <c:pt idx="225">
                  <c:v>40325</c:v>
                </c:pt>
                <c:pt idx="226">
                  <c:v>40326</c:v>
                </c:pt>
                <c:pt idx="227">
                  <c:v>40330</c:v>
                </c:pt>
                <c:pt idx="228">
                  <c:v>40331</c:v>
                </c:pt>
                <c:pt idx="229">
                  <c:v>40332</c:v>
                </c:pt>
                <c:pt idx="230">
                  <c:v>40333</c:v>
                </c:pt>
                <c:pt idx="231">
                  <c:v>40336</c:v>
                </c:pt>
                <c:pt idx="232">
                  <c:v>40337</c:v>
                </c:pt>
                <c:pt idx="233">
                  <c:v>40338</c:v>
                </c:pt>
                <c:pt idx="234">
                  <c:v>40339</c:v>
                </c:pt>
                <c:pt idx="235">
                  <c:v>40340</c:v>
                </c:pt>
                <c:pt idx="236">
                  <c:v>40343</c:v>
                </c:pt>
                <c:pt idx="237">
                  <c:v>40344</c:v>
                </c:pt>
                <c:pt idx="238">
                  <c:v>40345</c:v>
                </c:pt>
                <c:pt idx="239">
                  <c:v>40346</c:v>
                </c:pt>
                <c:pt idx="240">
                  <c:v>40347</c:v>
                </c:pt>
                <c:pt idx="241">
                  <c:v>40350</c:v>
                </c:pt>
                <c:pt idx="242">
                  <c:v>40351</c:v>
                </c:pt>
                <c:pt idx="243">
                  <c:v>40352</c:v>
                </c:pt>
                <c:pt idx="244">
                  <c:v>40353</c:v>
                </c:pt>
                <c:pt idx="245">
                  <c:v>40354</c:v>
                </c:pt>
                <c:pt idx="246">
                  <c:v>40357</c:v>
                </c:pt>
                <c:pt idx="247">
                  <c:v>40358</c:v>
                </c:pt>
                <c:pt idx="248">
                  <c:v>40359</c:v>
                </c:pt>
                <c:pt idx="249">
                  <c:v>40360</c:v>
                </c:pt>
                <c:pt idx="250">
                  <c:v>40361</c:v>
                </c:pt>
                <c:pt idx="251">
                  <c:v>40365</c:v>
                </c:pt>
                <c:pt idx="252">
                  <c:v>40366</c:v>
                </c:pt>
                <c:pt idx="253">
                  <c:v>40367</c:v>
                </c:pt>
                <c:pt idx="254">
                  <c:v>40368</c:v>
                </c:pt>
                <c:pt idx="255">
                  <c:v>40371</c:v>
                </c:pt>
                <c:pt idx="256">
                  <c:v>40372</c:v>
                </c:pt>
                <c:pt idx="257">
                  <c:v>40373</c:v>
                </c:pt>
                <c:pt idx="258">
                  <c:v>40374</c:v>
                </c:pt>
                <c:pt idx="259">
                  <c:v>40375</c:v>
                </c:pt>
                <c:pt idx="260">
                  <c:v>40378</c:v>
                </c:pt>
                <c:pt idx="261">
                  <c:v>40379</c:v>
                </c:pt>
                <c:pt idx="262">
                  <c:v>40380</c:v>
                </c:pt>
                <c:pt idx="263">
                  <c:v>40381</c:v>
                </c:pt>
                <c:pt idx="264">
                  <c:v>40382</c:v>
                </c:pt>
                <c:pt idx="265">
                  <c:v>40385</c:v>
                </c:pt>
                <c:pt idx="266">
                  <c:v>40386</c:v>
                </c:pt>
                <c:pt idx="267">
                  <c:v>40387</c:v>
                </c:pt>
                <c:pt idx="268">
                  <c:v>40388</c:v>
                </c:pt>
                <c:pt idx="269">
                  <c:v>40389</c:v>
                </c:pt>
                <c:pt idx="270">
                  <c:v>40392</c:v>
                </c:pt>
                <c:pt idx="271">
                  <c:v>40393</c:v>
                </c:pt>
                <c:pt idx="272">
                  <c:v>40394</c:v>
                </c:pt>
                <c:pt idx="273">
                  <c:v>40395</c:v>
                </c:pt>
                <c:pt idx="274">
                  <c:v>40396</c:v>
                </c:pt>
                <c:pt idx="275">
                  <c:v>40399</c:v>
                </c:pt>
                <c:pt idx="276">
                  <c:v>40400</c:v>
                </c:pt>
                <c:pt idx="277">
                  <c:v>40401</c:v>
                </c:pt>
                <c:pt idx="278">
                  <c:v>40402</c:v>
                </c:pt>
                <c:pt idx="279">
                  <c:v>40403</c:v>
                </c:pt>
                <c:pt idx="280">
                  <c:v>40406</c:v>
                </c:pt>
                <c:pt idx="281">
                  <c:v>40407</c:v>
                </c:pt>
                <c:pt idx="282">
                  <c:v>40408</c:v>
                </c:pt>
                <c:pt idx="283">
                  <c:v>40409</c:v>
                </c:pt>
                <c:pt idx="284">
                  <c:v>40410</c:v>
                </c:pt>
                <c:pt idx="285">
                  <c:v>40413</c:v>
                </c:pt>
                <c:pt idx="286">
                  <c:v>40414</c:v>
                </c:pt>
                <c:pt idx="287">
                  <c:v>40415</c:v>
                </c:pt>
                <c:pt idx="288">
                  <c:v>40416</c:v>
                </c:pt>
                <c:pt idx="289">
                  <c:v>40417</c:v>
                </c:pt>
                <c:pt idx="290">
                  <c:v>40420</c:v>
                </c:pt>
                <c:pt idx="291">
                  <c:v>40421</c:v>
                </c:pt>
                <c:pt idx="292">
                  <c:v>40422</c:v>
                </c:pt>
                <c:pt idx="293">
                  <c:v>40423</c:v>
                </c:pt>
                <c:pt idx="294">
                  <c:v>40424</c:v>
                </c:pt>
                <c:pt idx="295">
                  <c:v>40428</c:v>
                </c:pt>
                <c:pt idx="296">
                  <c:v>40429</c:v>
                </c:pt>
                <c:pt idx="297">
                  <c:v>40430</c:v>
                </c:pt>
                <c:pt idx="298">
                  <c:v>40431</c:v>
                </c:pt>
                <c:pt idx="299">
                  <c:v>40434</c:v>
                </c:pt>
                <c:pt idx="300">
                  <c:v>40435</c:v>
                </c:pt>
                <c:pt idx="301">
                  <c:v>40436</c:v>
                </c:pt>
                <c:pt idx="302">
                  <c:v>40437</c:v>
                </c:pt>
                <c:pt idx="303">
                  <c:v>40438</c:v>
                </c:pt>
                <c:pt idx="304">
                  <c:v>40441</c:v>
                </c:pt>
                <c:pt idx="305">
                  <c:v>40442</c:v>
                </c:pt>
                <c:pt idx="306">
                  <c:v>40443</c:v>
                </c:pt>
                <c:pt idx="307">
                  <c:v>40444</c:v>
                </c:pt>
                <c:pt idx="308">
                  <c:v>40445</c:v>
                </c:pt>
                <c:pt idx="309">
                  <c:v>40448</c:v>
                </c:pt>
                <c:pt idx="310">
                  <c:v>40449</c:v>
                </c:pt>
                <c:pt idx="311">
                  <c:v>40450</c:v>
                </c:pt>
                <c:pt idx="312">
                  <c:v>40451</c:v>
                </c:pt>
                <c:pt idx="313">
                  <c:v>40452</c:v>
                </c:pt>
                <c:pt idx="314">
                  <c:v>40455</c:v>
                </c:pt>
                <c:pt idx="315">
                  <c:v>40456</c:v>
                </c:pt>
                <c:pt idx="316">
                  <c:v>40457</c:v>
                </c:pt>
                <c:pt idx="317">
                  <c:v>40458</c:v>
                </c:pt>
                <c:pt idx="318">
                  <c:v>40459</c:v>
                </c:pt>
                <c:pt idx="319">
                  <c:v>40463</c:v>
                </c:pt>
                <c:pt idx="320">
                  <c:v>40464</c:v>
                </c:pt>
                <c:pt idx="321">
                  <c:v>40465</c:v>
                </c:pt>
                <c:pt idx="322">
                  <c:v>40466</c:v>
                </c:pt>
                <c:pt idx="323">
                  <c:v>40469</c:v>
                </c:pt>
                <c:pt idx="324">
                  <c:v>40470</c:v>
                </c:pt>
                <c:pt idx="325">
                  <c:v>40471</c:v>
                </c:pt>
                <c:pt idx="326">
                  <c:v>40472</c:v>
                </c:pt>
                <c:pt idx="327">
                  <c:v>40473</c:v>
                </c:pt>
                <c:pt idx="328">
                  <c:v>40476</c:v>
                </c:pt>
                <c:pt idx="329">
                  <c:v>40477</c:v>
                </c:pt>
                <c:pt idx="330">
                  <c:v>40478</c:v>
                </c:pt>
                <c:pt idx="331">
                  <c:v>40479</c:v>
                </c:pt>
                <c:pt idx="332">
                  <c:v>40480</c:v>
                </c:pt>
                <c:pt idx="333">
                  <c:v>40483</c:v>
                </c:pt>
                <c:pt idx="334">
                  <c:v>40484</c:v>
                </c:pt>
                <c:pt idx="335">
                  <c:v>40485</c:v>
                </c:pt>
                <c:pt idx="336">
                  <c:v>40486</c:v>
                </c:pt>
                <c:pt idx="337">
                  <c:v>40487</c:v>
                </c:pt>
                <c:pt idx="338">
                  <c:v>40490</c:v>
                </c:pt>
                <c:pt idx="339">
                  <c:v>40491</c:v>
                </c:pt>
                <c:pt idx="340">
                  <c:v>40492</c:v>
                </c:pt>
                <c:pt idx="341">
                  <c:v>40494</c:v>
                </c:pt>
                <c:pt idx="342">
                  <c:v>40497</c:v>
                </c:pt>
                <c:pt idx="343">
                  <c:v>40498</c:v>
                </c:pt>
                <c:pt idx="344">
                  <c:v>40499</c:v>
                </c:pt>
                <c:pt idx="345">
                  <c:v>40500</c:v>
                </c:pt>
                <c:pt idx="346">
                  <c:v>40501</c:v>
                </c:pt>
                <c:pt idx="347">
                  <c:v>40504</c:v>
                </c:pt>
                <c:pt idx="348">
                  <c:v>40505</c:v>
                </c:pt>
                <c:pt idx="349">
                  <c:v>40506</c:v>
                </c:pt>
                <c:pt idx="350">
                  <c:v>40508</c:v>
                </c:pt>
                <c:pt idx="351">
                  <c:v>40511</c:v>
                </c:pt>
                <c:pt idx="352">
                  <c:v>40512</c:v>
                </c:pt>
                <c:pt idx="353">
                  <c:v>40513</c:v>
                </c:pt>
                <c:pt idx="354">
                  <c:v>40514</c:v>
                </c:pt>
                <c:pt idx="355">
                  <c:v>40515</c:v>
                </c:pt>
                <c:pt idx="356">
                  <c:v>40518</c:v>
                </c:pt>
                <c:pt idx="357">
                  <c:v>40519</c:v>
                </c:pt>
                <c:pt idx="358">
                  <c:v>40520</c:v>
                </c:pt>
                <c:pt idx="359">
                  <c:v>40521</c:v>
                </c:pt>
                <c:pt idx="360">
                  <c:v>40522</c:v>
                </c:pt>
                <c:pt idx="361">
                  <c:v>40525</c:v>
                </c:pt>
                <c:pt idx="362">
                  <c:v>40526</c:v>
                </c:pt>
                <c:pt idx="363">
                  <c:v>40527</c:v>
                </c:pt>
                <c:pt idx="364">
                  <c:v>40528</c:v>
                </c:pt>
                <c:pt idx="365">
                  <c:v>40529</c:v>
                </c:pt>
                <c:pt idx="366">
                  <c:v>40532</c:v>
                </c:pt>
                <c:pt idx="367">
                  <c:v>40533</c:v>
                </c:pt>
                <c:pt idx="368">
                  <c:v>40534</c:v>
                </c:pt>
                <c:pt idx="369">
                  <c:v>40535</c:v>
                </c:pt>
                <c:pt idx="370">
                  <c:v>40539</c:v>
                </c:pt>
                <c:pt idx="371">
                  <c:v>40540</c:v>
                </c:pt>
                <c:pt idx="372">
                  <c:v>40541</c:v>
                </c:pt>
                <c:pt idx="373">
                  <c:v>40542</c:v>
                </c:pt>
                <c:pt idx="374">
                  <c:v>40543</c:v>
                </c:pt>
                <c:pt idx="375">
                  <c:v>40546</c:v>
                </c:pt>
                <c:pt idx="376">
                  <c:v>40547</c:v>
                </c:pt>
                <c:pt idx="377">
                  <c:v>40548</c:v>
                </c:pt>
                <c:pt idx="378">
                  <c:v>40549</c:v>
                </c:pt>
                <c:pt idx="379">
                  <c:v>40550</c:v>
                </c:pt>
                <c:pt idx="380">
                  <c:v>40553</c:v>
                </c:pt>
                <c:pt idx="381">
                  <c:v>40554</c:v>
                </c:pt>
                <c:pt idx="382">
                  <c:v>40555</c:v>
                </c:pt>
                <c:pt idx="383">
                  <c:v>40556</c:v>
                </c:pt>
                <c:pt idx="384">
                  <c:v>40557</c:v>
                </c:pt>
                <c:pt idx="385">
                  <c:v>40561</c:v>
                </c:pt>
                <c:pt idx="386">
                  <c:v>40562</c:v>
                </c:pt>
                <c:pt idx="387">
                  <c:v>40563</c:v>
                </c:pt>
                <c:pt idx="388">
                  <c:v>40564</c:v>
                </c:pt>
                <c:pt idx="389">
                  <c:v>40567</c:v>
                </c:pt>
                <c:pt idx="390">
                  <c:v>40568</c:v>
                </c:pt>
                <c:pt idx="391">
                  <c:v>40569</c:v>
                </c:pt>
                <c:pt idx="392">
                  <c:v>40570</c:v>
                </c:pt>
                <c:pt idx="393">
                  <c:v>40571</c:v>
                </c:pt>
                <c:pt idx="394">
                  <c:v>40574</c:v>
                </c:pt>
                <c:pt idx="395">
                  <c:v>40575</c:v>
                </c:pt>
                <c:pt idx="396">
                  <c:v>40576</c:v>
                </c:pt>
                <c:pt idx="397">
                  <c:v>40577</c:v>
                </c:pt>
                <c:pt idx="398">
                  <c:v>40578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40588</c:v>
                </c:pt>
                <c:pt idx="405">
                  <c:v>40589</c:v>
                </c:pt>
                <c:pt idx="406">
                  <c:v>40590</c:v>
                </c:pt>
                <c:pt idx="407">
                  <c:v>40591</c:v>
                </c:pt>
                <c:pt idx="408">
                  <c:v>40592</c:v>
                </c:pt>
                <c:pt idx="409">
                  <c:v>40596</c:v>
                </c:pt>
                <c:pt idx="410">
                  <c:v>40597</c:v>
                </c:pt>
                <c:pt idx="411">
                  <c:v>40598</c:v>
                </c:pt>
                <c:pt idx="412">
                  <c:v>40599</c:v>
                </c:pt>
                <c:pt idx="413">
                  <c:v>40602</c:v>
                </c:pt>
                <c:pt idx="414">
                  <c:v>40603</c:v>
                </c:pt>
                <c:pt idx="415">
                  <c:v>40604</c:v>
                </c:pt>
                <c:pt idx="416">
                  <c:v>40605</c:v>
                </c:pt>
                <c:pt idx="417">
                  <c:v>40606</c:v>
                </c:pt>
                <c:pt idx="418">
                  <c:v>40609</c:v>
                </c:pt>
                <c:pt idx="419">
                  <c:v>40610</c:v>
                </c:pt>
                <c:pt idx="420">
                  <c:v>40611</c:v>
                </c:pt>
                <c:pt idx="421">
                  <c:v>40612</c:v>
                </c:pt>
                <c:pt idx="422">
                  <c:v>40613</c:v>
                </c:pt>
                <c:pt idx="423">
                  <c:v>40616</c:v>
                </c:pt>
                <c:pt idx="424">
                  <c:v>40617</c:v>
                </c:pt>
                <c:pt idx="425">
                  <c:v>40618</c:v>
                </c:pt>
                <c:pt idx="426">
                  <c:v>40619</c:v>
                </c:pt>
                <c:pt idx="427">
                  <c:v>40620</c:v>
                </c:pt>
                <c:pt idx="428">
                  <c:v>40623</c:v>
                </c:pt>
                <c:pt idx="429">
                  <c:v>40624</c:v>
                </c:pt>
                <c:pt idx="430">
                  <c:v>40625</c:v>
                </c:pt>
                <c:pt idx="431">
                  <c:v>40626</c:v>
                </c:pt>
                <c:pt idx="432">
                  <c:v>40627</c:v>
                </c:pt>
                <c:pt idx="433">
                  <c:v>40630</c:v>
                </c:pt>
                <c:pt idx="434">
                  <c:v>40631</c:v>
                </c:pt>
                <c:pt idx="435">
                  <c:v>40632</c:v>
                </c:pt>
                <c:pt idx="436">
                  <c:v>40633</c:v>
                </c:pt>
                <c:pt idx="437">
                  <c:v>40634</c:v>
                </c:pt>
                <c:pt idx="438">
                  <c:v>40637</c:v>
                </c:pt>
                <c:pt idx="439">
                  <c:v>40638</c:v>
                </c:pt>
                <c:pt idx="440">
                  <c:v>40639</c:v>
                </c:pt>
                <c:pt idx="441">
                  <c:v>40640</c:v>
                </c:pt>
                <c:pt idx="442">
                  <c:v>40641</c:v>
                </c:pt>
                <c:pt idx="443">
                  <c:v>40644</c:v>
                </c:pt>
                <c:pt idx="444">
                  <c:v>40645</c:v>
                </c:pt>
                <c:pt idx="445">
                  <c:v>40646</c:v>
                </c:pt>
                <c:pt idx="446">
                  <c:v>40647</c:v>
                </c:pt>
                <c:pt idx="447">
                  <c:v>40648</c:v>
                </c:pt>
                <c:pt idx="448">
                  <c:v>40651</c:v>
                </c:pt>
                <c:pt idx="449">
                  <c:v>40652</c:v>
                </c:pt>
                <c:pt idx="450">
                  <c:v>40653</c:v>
                </c:pt>
                <c:pt idx="451">
                  <c:v>40654</c:v>
                </c:pt>
                <c:pt idx="452">
                  <c:v>40658</c:v>
                </c:pt>
                <c:pt idx="453">
                  <c:v>40659</c:v>
                </c:pt>
                <c:pt idx="454">
                  <c:v>40660</c:v>
                </c:pt>
                <c:pt idx="455">
                  <c:v>40661</c:v>
                </c:pt>
                <c:pt idx="456">
                  <c:v>40662</c:v>
                </c:pt>
                <c:pt idx="457">
                  <c:v>40665</c:v>
                </c:pt>
                <c:pt idx="458">
                  <c:v>40666</c:v>
                </c:pt>
                <c:pt idx="459">
                  <c:v>40667</c:v>
                </c:pt>
                <c:pt idx="460">
                  <c:v>40668</c:v>
                </c:pt>
                <c:pt idx="461">
                  <c:v>40669</c:v>
                </c:pt>
                <c:pt idx="462">
                  <c:v>40672</c:v>
                </c:pt>
                <c:pt idx="463">
                  <c:v>40673</c:v>
                </c:pt>
                <c:pt idx="464">
                  <c:v>40674</c:v>
                </c:pt>
                <c:pt idx="465">
                  <c:v>40675</c:v>
                </c:pt>
                <c:pt idx="466">
                  <c:v>40676</c:v>
                </c:pt>
                <c:pt idx="467">
                  <c:v>40679</c:v>
                </c:pt>
                <c:pt idx="468">
                  <c:v>40680</c:v>
                </c:pt>
                <c:pt idx="469">
                  <c:v>40681</c:v>
                </c:pt>
                <c:pt idx="470">
                  <c:v>40682</c:v>
                </c:pt>
                <c:pt idx="471">
                  <c:v>40683</c:v>
                </c:pt>
                <c:pt idx="472">
                  <c:v>40686</c:v>
                </c:pt>
                <c:pt idx="473">
                  <c:v>40687</c:v>
                </c:pt>
                <c:pt idx="474">
                  <c:v>40688</c:v>
                </c:pt>
                <c:pt idx="475">
                  <c:v>40689</c:v>
                </c:pt>
                <c:pt idx="476">
                  <c:v>40690</c:v>
                </c:pt>
                <c:pt idx="477">
                  <c:v>40694</c:v>
                </c:pt>
                <c:pt idx="478">
                  <c:v>40695</c:v>
                </c:pt>
                <c:pt idx="479">
                  <c:v>40696</c:v>
                </c:pt>
                <c:pt idx="480">
                  <c:v>40697</c:v>
                </c:pt>
                <c:pt idx="481">
                  <c:v>40700</c:v>
                </c:pt>
                <c:pt idx="482">
                  <c:v>40701</c:v>
                </c:pt>
                <c:pt idx="483">
                  <c:v>40702</c:v>
                </c:pt>
                <c:pt idx="484">
                  <c:v>40703</c:v>
                </c:pt>
                <c:pt idx="485">
                  <c:v>40704</c:v>
                </c:pt>
                <c:pt idx="486">
                  <c:v>40707</c:v>
                </c:pt>
                <c:pt idx="487">
                  <c:v>40708</c:v>
                </c:pt>
                <c:pt idx="488">
                  <c:v>40709</c:v>
                </c:pt>
                <c:pt idx="489">
                  <c:v>40710</c:v>
                </c:pt>
                <c:pt idx="490">
                  <c:v>40711</c:v>
                </c:pt>
                <c:pt idx="491">
                  <c:v>40714</c:v>
                </c:pt>
                <c:pt idx="492">
                  <c:v>40715</c:v>
                </c:pt>
                <c:pt idx="493">
                  <c:v>40716</c:v>
                </c:pt>
                <c:pt idx="494">
                  <c:v>40717</c:v>
                </c:pt>
                <c:pt idx="495">
                  <c:v>40718</c:v>
                </c:pt>
                <c:pt idx="496">
                  <c:v>40721</c:v>
                </c:pt>
                <c:pt idx="497">
                  <c:v>40722</c:v>
                </c:pt>
                <c:pt idx="498">
                  <c:v>40723</c:v>
                </c:pt>
                <c:pt idx="499">
                  <c:v>40724</c:v>
                </c:pt>
                <c:pt idx="500">
                  <c:v>40725</c:v>
                </c:pt>
                <c:pt idx="501">
                  <c:v>40729</c:v>
                </c:pt>
                <c:pt idx="502">
                  <c:v>40730</c:v>
                </c:pt>
                <c:pt idx="503">
                  <c:v>40731</c:v>
                </c:pt>
                <c:pt idx="504">
                  <c:v>40732</c:v>
                </c:pt>
                <c:pt idx="505">
                  <c:v>40735</c:v>
                </c:pt>
                <c:pt idx="506">
                  <c:v>40736</c:v>
                </c:pt>
                <c:pt idx="507">
                  <c:v>40737</c:v>
                </c:pt>
                <c:pt idx="508">
                  <c:v>40738</c:v>
                </c:pt>
                <c:pt idx="509">
                  <c:v>40739</c:v>
                </c:pt>
                <c:pt idx="510">
                  <c:v>40742</c:v>
                </c:pt>
                <c:pt idx="511">
                  <c:v>40743</c:v>
                </c:pt>
                <c:pt idx="512">
                  <c:v>40744</c:v>
                </c:pt>
                <c:pt idx="513">
                  <c:v>40745</c:v>
                </c:pt>
                <c:pt idx="514">
                  <c:v>40746</c:v>
                </c:pt>
                <c:pt idx="515">
                  <c:v>40749</c:v>
                </c:pt>
                <c:pt idx="516">
                  <c:v>40750</c:v>
                </c:pt>
                <c:pt idx="517">
                  <c:v>40751</c:v>
                </c:pt>
                <c:pt idx="518">
                  <c:v>40752</c:v>
                </c:pt>
                <c:pt idx="519">
                  <c:v>40753</c:v>
                </c:pt>
                <c:pt idx="520">
                  <c:v>40756</c:v>
                </c:pt>
                <c:pt idx="521">
                  <c:v>40757</c:v>
                </c:pt>
                <c:pt idx="522">
                  <c:v>40758</c:v>
                </c:pt>
                <c:pt idx="523">
                  <c:v>40759</c:v>
                </c:pt>
                <c:pt idx="524">
                  <c:v>40760</c:v>
                </c:pt>
                <c:pt idx="525">
                  <c:v>40763</c:v>
                </c:pt>
                <c:pt idx="526">
                  <c:v>40764</c:v>
                </c:pt>
                <c:pt idx="527">
                  <c:v>40765</c:v>
                </c:pt>
                <c:pt idx="528">
                  <c:v>40766</c:v>
                </c:pt>
                <c:pt idx="529">
                  <c:v>40767</c:v>
                </c:pt>
                <c:pt idx="530">
                  <c:v>40770</c:v>
                </c:pt>
                <c:pt idx="531">
                  <c:v>40771</c:v>
                </c:pt>
                <c:pt idx="532">
                  <c:v>40772</c:v>
                </c:pt>
                <c:pt idx="533">
                  <c:v>40773</c:v>
                </c:pt>
                <c:pt idx="534">
                  <c:v>40774</c:v>
                </c:pt>
                <c:pt idx="535">
                  <c:v>40777</c:v>
                </c:pt>
                <c:pt idx="536">
                  <c:v>40778</c:v>
                </c:pt>
                <c:pt idx="537">
                  <c:v>40779</c:v>
                </c:pt>
                <c:pt idx="538">
                  <c:v>40780</c:v>
                </c:pt>
                <c:pt idx="539">
                  <c:v>40781</c:v>
                </c:pt>
                <c:pt idx="540">
                  <c:v>40784</c:v>
                </c:pt>
                <c:pt idx="541">
                  <c:v>40785</c:v>
                </c:pt>
                <c:pt idx="542">
                  <c:v>40786</c:v>
                </c:pt>
                <c:pt idx="543">
                  <c:v>40787</c:v>
                </c:pt>
                <c:pt idx="544">
                  <c:v>40788</c:v>
                </c:pt>
                <c:pt idx="545">
                  <c:v>40792</c:v>
                </c:pt>
                <c:pt idx="546">
                  <c:v>40793</c:v>
                </c:pt>
                <c:pt idx="547">
                  <c:v>40794</c:v>
                </c:pt>
                <c:pt idx="548">
                  <c:v>40795</c:v>
                </c:pt>
                <c:pt idx="549">
                  <c:v>40798</c:v>
                </c:pt>
                <c:pt idx="550">
                  <c:v>40799</c:v>
                </c:pt>
                <c:pt idx="551">
                  <c:v>40800</c:v>
                </c:pt>
                <c:pt idx="552">
                  <c:v>40801</c:v>
                </c:pt>
                <c:pt idx="553">
                  <c:v>40802</c:v>
                </c:pt>
                <c:pt idx="554">
                  <c:v>40805</c:v>
                </c:pt>
                <c:pt idx="555">
                  <c:v>40806</c:v>
                </c:pt>
                <c:pt idx="556">
                  <c:v>40807</c:v>
                </c:pt>
                <c:pt idx="557">
                  <c:v>40808</c:v>
                </c:pt>
                <c:pt idx="558">
                  <c:v>40809</c:v>
                </c:pt>
                <c:pt idx="559">
                  <c:v>40812</c:v>
                </c:pt>
                <c:pt idx="560">
                  <c:v>40813</c:v>
                </c:pt>
                <c:pt idx="561">
                  <c:v>40814</c:v>
                </c:pt>
                <c:pt idx="562">
                  <c:v>40815</c:v>
                </c:pt>
                <c:pt idx="563">
                  <c:v>40816</c:v>
                </c:pt>
                <c:pt idx="564">
                  <c:v>40819</c:v>
                </c:pt>
                <c:pt idx="565">
                  <c:v>40820</c:v>
                </c:pt>
                <c:pt idx="566">
                  <c:v>40821</c:v>
                </c:pt>
                <c:pt idx="567">
                  <c:v>40822</c:v>
                </c:pt>
                <c:pt idx="568">
                  <c:v>40823</c:v>
                </c:pt>
                <c:pt idx="569">
                  <c:v>40827</c:v>
                </c:pt>
                <c:pt idx="570">
                  <c:v>40828</c:v>
                </c:pt>
                <c:pt idx="571">
                  <c:v>40829</c:v>
                </c:pt>
                <c:pt idx="572">
                  <c:v>40830</c:v>
                </c:pt>
                <c:pt idx="573">
                  <c:v>40833</c:v>
                </c:pt>
                <c:pt idx="574">
                  <c:v>40834</c:v>
                </c:pt>
                <c:pt idx="575">
                  <c:v>40835</c:v>
                </c:pt>
                <c:pt idx="576">
                  <c:v>40836</c:v>
                </c:pt>
                <c:pt idx="577">
                  <c:v>40837</c:v>
                </c:pt>
                <c:pt idx="578">
                  <c:v>40840</c:v>
                </c:pt>
                <c:pt idx="579">
                  <c:v>40841</c:v>
                </c:pt>
                <c:pt idx="580">
                  <c:v>40842</c:v>
                </c:pt>
                <c:pt idx="581">
                  <c:v>40843</c:v>
                </c:pt>
                <c:pt idx="582">
                  <c:v>40844</c:v>
                </c:pt>
                <c:pt idx="583">
                  <c:v>40847</c:v>
                </c:pt>
                <c:pt idx="584">
                  <c:v>40848</c:v>
                </c:pt>
                <c:pt idx="585">
                  <c:v>40849</c:v>
                </c:pt>
                <c:pt idx="586">
                  <c:v>40850</c:v>
                </c:pt>
                <c:pt idx="587">
                  <c:v>40851</c:v>
                </c:pt>
                <c:pt idx="588">
                  <c:v>40854</c:v>
                </c:pt>
                <c:pt idx="589">
                  <c:v>40855</c:v>
                </c:pt>
                <c:pt idx="590">
                  <c:v>40856</c:v>
                </c:pt>
                <c:pt idx="591">
                  <c:v>40857</c:v>
                </c:pt>
                <c:pt idx="592">
                  <c:v>40861</c:v>
                </c:pt>
                <c:pt idx="593">
                  <c:v>40862</c:v>
                </c:pt>
                <c:pt idx="594">
                  <c:v>40863</c:v>
                </c:pt>
                <c:pt idx="595">
                  <c:v>40864</c:v>
                </c:pt>
                <c:pt idx="596">
                  <c:v>40865</c:v>
                </c:pt>
                <c:pt idx="597">
                  <c:v>40868</c:v>
                </c:pt>
                <c:pt idx="598">
                  <c:v>40869</c:v>
                </c:pt>
                <c:pt idx="599">
                  <c:v>40870</c:v>
                </c:pt>
                <c:pt idx="600">
                  <c:v>40872</c:v>
                </c:pt>
                <c:pt idx="601">
                  <c:v>40875</c:v>
                </c:pt>
                <c:pt idx="602">
                  <c:v>40876</c:v>
                </c:pt>
                <c:pt idx="603">
                  <c:v>40877</c:v>
                </c:pt>
                <c:pt idx="604">
                  <c:v>40878</c:v>
                </c:pt>
                <c:pt idx="605">
                  <c:v>40879</c:v>
                </c:pt>
                <c:pt idx="606">
                  <c:v>40882</c:v>
                </c:pt>
                <c:pt idx="607">
                  <c:v>40883</c:v>
                </c:pt>
                <c:pt idx="608">
                  <c:v>40884</c:v>
                </c:pt>
                <c:pt idx="609">
                  <c:v>40885</c:v>
                </c:pt>
                <c:pt idx="610">
                  <c:v>40886</c:v>
                </c:pt>
                <c:pt idx="611">
                  <c:v>40889</c:v>
                </c:pt>
                <c:pt idx="612">
                  <c:v>40890</c:v>
                </c:pt>
                <c:pt idx="613">
                  <c:v>40891</c:v>
                </c:pt>
                <c:pt idx="614">
                  <c:v>40892</c:v>
                </c:pt>
                <c:pt idx="615">
                  <c:v>40893</c:v>
                </c:pt>
                <c:pt idx="616">
                  <c:v>40896</c:v>
                </c:pt>
                <c:pt idx="617">
                  <c:v>40897</c:v>
                </c:pt>
                <c:pt idx="618">
                  <c:v>40898</c:v>
                </c:pt>
                <c:pt idx="619">
                  <c:v>40899</c:v>
                </c:pt>
                <c:pt idx="620">
                  <c:v>40900</c:v>
                </c:pt>
                <c:pt idx="621">
                  <c:v>40904</c:v>
                </c:pt>
                <c:pt idx="622">
                  <c:v>40905</c:v>
                </c:pt>
                <c:pt idx="623">
                  <c:v>40906</c:v>
                </c:pt>
                <c:pt idx="624">
                  <c:v>40907</c:v>
                </c:pt>
                <c:pt idx="625">
                  <c:v>40911</c:v>
                </c:pt>
                <c:pt idx="626">
                  <c:v>40912</c:v>
                </c:pt>
                <c:pt idx="627">
                  <c:v>40913</c:v>
                </c:pt>
                <c:pt idx="628">
                  <c:v>40914</c:v>
                </c:pt>
                <c:pt idx="629">
                  <c:v>40917</c:v>
                </c:pt>
                <c:pt idx="630">
                  <c:v>40918</c:v>
                </c:pt>
                <c:pt idx="631">
                  <c:v>40919</c:v>
                </c:pt>
                <c:pt idx="632">
                  <c:v>40920</c:v>
                </c:pt>
                <c:pt idx="633">
                  <c:v>40921</c:v>
                </c:pt>
                <c:pt idx="634">
                  <c:v>40925</c:v>
                </c:pt>
                <c:pt idx="635">
                  <c:v>40926</c:v>
                </c:pt>
                <c:pt idx="636">
                  <c:v>40927</c:v>
                </c:pt>
                <c:pt idx="637">
                  <c:v>40928</c:v>
                </c:pt>
                <c:pt idx="638">
                  <c:v>40931</c:v>
                </c:pt>
                <c:pt idx="639">
                  <c:v>40932</c:v>
                </c:pt>
                <c:pt idx="640">
                  <c:v>40933</c:v>
                </c:pt>
                <c:pt idx="641">
                  <c:v>40934</c:v>
                </c:pt>
                <c:pt idx="642">
                  <c:v>40935</c:v>
                </c:pt>
                <c:pt idx="643">
                  <c:v>40938</c:v>
                </c:pt>
                <c:pt idx="644">
                  <c:v>40939</c:v>
                </c:pt>
                <c:pt idx="645">
                  <c:v>40940</c:v>
                </c:pt>
                <c:pt idx="646">
                  <c:v>40941</c:v>
                </c:pt>
                <c:pt idx="647">
                  <c:v>40942</c:v>
                </c:pt>
                <c:pt idx="648">
                  <c:v>40945</c:v>
                </c:pt>
                <c:pt idx="649">
                  <c:v>40946</c:v>
                </c:pt>
                <c:pt idx="650">
                  <c:v>40947</c:v>
                </c:pt>
                <c:pt idx="651">
                  <c:v>40948</c:v>
                </c:pt>
                <c:pt idx="652">
                  <c:v>40949</c:v>
                </c:pt>
                <c:pt idx="653">
                  <c:v>40952</c:v>
                </c:pt>
                <c:pt idx="654">
                  <c:v>40953</c:v>
                </c:pt>
                <c:pt idx="655">
                  <c:v>40954</c:v>
                </c:pt>
                <c:pt idx="656">
                  <c:v>40955</c:v>
                </c:pt>
                <c:pt idx="657">
                  <c:v>40956</c:v>
                </c:pt>
                <c:pt idx="658">
                  <c:v>40960</c:v>
                </c:pt>
                <c:pt idx="659">
                  <c:v>40961</c:v>
                </c:pt>
                <c:pt idx="660">
                  <c:v>40962</c:v>
                </c:pt>
                <c:pt idx="661">
                  <c:v>40963</c:v>
                </c:pt>
                <c:pt idx="662">
                  <c:v>40966</c:v>
                </c:pt>
                <c:pt idx="663">
                  <c:v>40967</c:v>
                </c:pt>
                <c:pt idx="664">
                  <c:v>40968</c:v>
                </c:pt>
                <c:pt idx="665">
                  <c:v>40969</c:v>
                </c:pt>
                <c:pt idx="666">
                  <c:v>40970</c:v>
                </c:pt>
                <c:pt idx="667">
                  <c:v>40973</c:v>
                </c:pt>
                <c:pt idx="668">
                  <c:v>40974</c:v>
                </c:pt>
                <c:pt idx="669">
                  <c:v>40975</c:v>
                </c:pt>
                <c:pt idx="670">
                  <c:v>40976</c:v>
                </c:pt>
                <c:pt idx="671">
                  <c:v>40977</c:v>
                </c:pt>
                <c:pt idx="672">
                  <c:v>40980</c:v>
                </c:pt>
                <c:pt idx="673">
                  <c:v>40981</c:v>
                </c:pt>
                <c:pt idx="674">
                  <c:v>40982</c:v>
                </c:pt>
                <c:pt idx="675">
                  <c:v>40983</c:v>
                </c:pt>
                <c:pt idx="676">
                  <c:v>40984</c:v>
                </c:pt>
                <c:pt idx="677">
                  <c:v>40987</c:v>
                </c:pt>
                <c:pt idx="678">
                  <c:v>40988</c:v>
                </c:pt>
                <c:pt idx="679">
                  <c:v>40989</c:v>
                </c:pt>
                <c:pt idx="680">
                  <c:v>40990</c:v>
                </c:pt>
                <c:pt idx="681">
                  <c:v>40991</c:v>
                </c:pt>
                <c:pt idx="682">
                  <c:v>40994</c:v>
                </c:pt>
                <c:pt idx="683">
                  <c:v>40995</c:v>
                </c:pt>
                <c:pt idx="684">
                  <c:v>40996</c:v>
                </c:pt>
                <c:pt idx="685">
                  <c:v>40997</c:v>
                </c:pt>
                <c:pt idx="686">
                  <c:v>40998</c:v>
                </c:pt>
                <c:pt idx="687">
                  <c:v>41001</c:v>
                </c:pt>
                <c:pt idx="688">
                  <c:v>41002</c:v>
                </c:pt>
                <c:pt idx="689">
                  <c:v>41003</c:v>
                </c:pt>
                <c:pt idx="690">
                  <c:v>41004</c:v>
                </c:pt>
                <c:pt idx="691">
                  <c:v>41008</c:v>
                </c:pt>
                <c:pt idx="692">
                  <c:v>41009</c:v>
                </c:pt>
                <c:pt idx="693">
                  <c:v>41010</c:v>
                </c:pt>
                <c:pt idx="694">
                  <c:v>41011</c:v>
                </c:pt>
                <c:pt idx="695">
                  <c:v>41012</c:v>
                </c:pt>
                <c:pt idx="696">
                  <c:v>41015</c:v>
                </c:pt>
                <c:pt idx="697">
                  <c:v>41016</c:v>
                </c:pt>
                <c:pt idx="698">
                  <c:v>41017</c:v>
                </c:pt>
                <c:pt idx="699">
                  <c:v>41018</c:v>
                </c:pt>
                <c:pt idx="700">
                  <c:v>41019</c:v>
                </c:pt>
                <c:pt idx="701">
                  <c:v>41022</c:v>
                </c:pt>
                <c:pt idx="702">
                  <c:v>41023</c:v>
                </c:pt>
                <c:pt idx="703">
                  <c:v>41024</c:v>
                </c:pt>
                <c:pt idx="704">
                  <c:v>41025</c:v>
                </c:pt>
                <c:pt idx="705">
                  <c:v>41026</c:v>
                </c:pt>
                <c:pt idx="706">
                  <c:v>41029</c:v>
                </c:pt>
                <c:pt idx="707">
                  <c:v>41030</c:v>
                </c:pt>
                <c:pt idx="708">
                  <c:v>41031</c:v>
                </c:pt>
                <c:pt idx="709">
                  <c:v>41032</c:v>
                </c:pt>
                <c:pt idx="710">
                  <c:v>41033</c:v>
                </c:pt>
                <c:pt idx="711">
                  <c:v>41036</c:v>
                </c:pt>
                <c:pt idx="712">
                  <c:v>41037</c:v>
                </c:pt>
                <c:pt idx="713">
                  <c:v>41038</c:v>
                </c:pt>
                <c:pt idx="714">
                  <c:v>41039</c:v>
                </c:pt>
                <c:pt idx="715">
                  <c:v>41040</c:v>
                </c:pt>
                <c:pt idx="716">
                  <c:v>41043</c:v>
                </c:pt>
                <c:pt idx="717">
                  <c:v>41044</c:v>
                </c:pt>
                <c:pt idx="718">
                  <c:v>41045</c:v>
                </c:pt>
                <c:pt idx="719">
                  <c:v>41046</c:v>
                </c:pt>
                <c:pt idx="720">
                  <c:v>41047</c:v>
                </c:pt>
                <c:pt idx="721">
                  <c:v>41050</c:v>
                </c:pt>
                <c:pt idx="722">
                  <c:v>41051</c:v>
                </c:pt>
                <c:pt idx="723">
                  <c:v>41052</c:v>
                </c:pt>
                <c:pt idx="724">
                  <c:v>41053</c:v>
                </c:pt>
                <c:pt idx="725">
                  <c:v>41054</c:v>
                </c:pt>
                <c:pt idx="726">
                  <c:v>41058</c:v>
                </c:pt>
                <c:pt idx="727">
                  <c:v>41059</c:v>
                </c:pt>
                <c:pt idx="728">
                  <c:v>41060</c:v>
                </c:pt>
                <c:pt idx="729">
                  <c:v>41061</c:v>
                </c:pt>
                <c:pt idx="730">
                  <c:v>41064</c:v>
                </c:pt>
                <c:pt idx="731">
                  <c:v>41065</c:v>
                </c:pt>
                <c:pt idx="732">
                  <c:v>41066</c:v>
                </c:pt>
                <c:pt idx="733">
                  <c:v>41067</c:v>
                </c:pt>
                <c:pt idx="734">
                  <c:v>41068</c:v>
                </c:pt>
                <c:pt idx="735">
                  <c:v>41071</c:v>
                </c:pt>
                <c:pt idx="736">
                  <c:v>41072</c:v>
                </c:pt>
                <c:pt idx="737">
                  <c:v>41073</c:v>
                </c:pt>
                <c:pt idx="738">
                  <c:v>41074</c:v>
                </c:pt>
                <c:pt idx="739">
                  <c:v>41075</c:v>
                </c:pt>
                <c:pt idx="740">
                  <c:v>41078</c:v>
                </c:pt>
                <c:pt idx="741">
                  <c:v>41079</c:v>
                </c:pt>
                <c:pt idx="742">
                  <c:v>41080</c:v>
                </c:pt>
                <c:pt idx="743">
                  <c:v>41081</c:v>
                </c:pt>
                <c:pt idx="744">
                  <c:v>41082</c:v>
                </c:pt>
                <c:pt idx="745">
                  <c:v>41085</c:v>
                </c:pt>
                <c:pt idx="746">
                  <c:v>41086</c:v>
                </c:pt>
                <c:pt idx="747">
                  <c:v>41087</c:v>
                </c:pt>
                <c:pt idx="748">
                  <c:v>41088</c:v>
                </c:pt>
                <c:pt idx="749">
                  <c:v>41089</c:v>
                </c:pt>
                <c:pt idx="750">
                  <c:v>41092</c:v>
                </c:pt>
                <c:pt idx="751">
                  <c:v>41093</c:v>
                </c:pt>
                <c:pt idx="752">
                  <c:v>41095</c:v>
                </c:pt>
                <c:pt idx="753">
                  <c:v>41096</c:v>
                </c:pt>
                <c:pt idx="754">
                  <c:v>41099</c:v>
                </c:pt>
                <c:pt idx="755">
                  <c:v>41100</c:v>
                </c:pt>
                <c:pt idx="756">
                  <c:v>41101</c:v>
                </c:pt>
                <c:pt idx="757">
                  <c:v>41102</c:v>
                </c:pt>
                <c:pt idx="758">
                  <c:v>41103</c:v>
                </c:pt>
                <c:pt idx="759">
                  <c:v>41106</c:v>
                </c:pt>
                <c:pt idx="760">
                  <c:v>41107</c:v>
                </c:pt>
                <c:pt idx="761">
                  <c:v>41108</c:v>
                </c:pt>
                <c:pt idx="762">
                  <c:v>41109</c:v>
                </c:pt>
                <c:pt idx="763">
                  <c:v>41110</c:v>
                </c:pt>
                <c:pt idx="764">
                  <c:v>41113</c:v>
                </c:pt>
                <c:pt idx="765">
                  <c:v>41114</c:v>
                </c:pt>
                <c:pt idx="766">
                  <c:v>41115</c:v>
                </c:pt>
                <c:pt idx="767">
                  <c:v>41116</c:v>
                </c:pt>
                <c:pt idx="768">
                  <c:v>41117</c:v>
                </c:pt>
                <c:pt idx="769">
                  <c:v>41120</c:v>
                </c:pt>
                <c:pt idx="770">
                  <c:v>41121</c:v>
                </c:pt>
                <c:pt idx="771">
                  <c:v>41122</c:v>
                </c:pt>
                <c:pt idx="772">
                  <c:v>41123</c:v>
                </c:pt>
                <c:pt idx="773">
                  <c:v>41124</c:v>
                </c:pt>
                <c:pt idx="774">
                  <c:v>41127</c:v>
                </c:pt>
                <c:pt idx="775">
                  <c:v>41128</c:v>
                </c:pt>
                <c:pt idx="776">
                  <c:v>41129</c:v>
                </c:pt>
                <c:pt idx="777">
                  <c:v>41130</c:v>
                </c:pt>
                <c:pt idx="778">
                  <c:v>41131</c:v>
                </c:pt>
                <c:pt idx="779">
                  <c:v>41134</c:v>
                </c:pt>
                <c:pt idx="780">
                  <c:v>41135</c:v>
                </c:pt>
                <c:pt idx="781">
                  <c:v>41136</c:v>
                </c:pt>
                <c:pt idx="782">
                  <c:v>41137</c:v>
                </c:pt>
                <c:pt idx="783">
                  <c:v>41138</c:v>
                </c:pt>
                <c:pt idx="784">
                  <c:v>41141</c:v>
                </c:pt>
                <c:pt idx="785">
                  <c:v>41142</c:v>
                </c:pt>
                <c:pt idx="786">
                  <c:v>41143</c:v>
                </c:pt>
                <c:pt idx="787">
                  <c:v>41144</c:v>
                </c:pt>
                <c:pt idx="788">
                  <c:v>41145</c:v>
                </c:pt>
                <c:pt idx="789">
                  <c:v>41148</c:v>
                </c:pt>
                <c:pt idx="790">
                  <c:v>41149</c:v>
                </c:pt>
                <c:pt idx="791">
                  <c:v>41150</c:v>
                </c:pt>
                <c:pt idx="792">
                  <c:v>41151</c:v>
                </c:pt>
                <c:pt idx="793">
                  <c:v>41152</c:v>
                </c:pt>
                <c:pt idx="794">
                  <c:v>41156</c:v>
                </c:pt>
                <c:pt idx="795">
                  <c:v>41157</c:v>
                </c:pt>
                <c:pt idx="796">
                  <c:v>41158</c:v>
                </c:pt>
                <c:pt idx="797">
                  <c:v>41159</c:v>
                </c:pt>
                <c:pt idx="798">
                  <c:v>41162</c:v>
                </c:pt>
                <c:pt idx="799">
                  <c:v>41163</c:v>
                </c:pt>
                <c:pt idx="800">
                  <c:v>41164</c:v>
                </c:pt>
                <c:pt idx="801">
                  <c:v>41165</c:v>
                </c:pt>
                <c:pt idx="802">
                  <c:v>41166</c:v>
                </c:pt>
                <c:pt idx="803">
                  <c:v>41169</c:v>
                </c:pt>
                <c:pt idx="804">
                  <c:v>41170</c:v>
                </c:pt>
                <c:pt idx="805">
                  <c:v>41171</c:v>
                </c:pt>
                <c:pt idx="806">
                  <c:v>41172</c:v>
                </c:pt>
                <c:pt idx="807">
                  <c:v>41173</c:v>
                </c:pt>
                <c:pt idx="808">
                  <c:v>41176</c:v>
                </c:pt>
                <c:pt idx="809">
                  <c:v>41177</c:v>
                </c:pt>
                <c:pt idx="810">
                  <c:v>41178</c:v>
                </c:pt>
                <c:pt idx="811">
                  <c:v>41179</c:v>
                </c:pt>
                <c:pt idx="812">
                  <c:v>41180</c:v>
                </c:pt>
                <c:pt idx="813">
                  <c:v>41183</c:v>
                </c:pt>
                <c:pt idx="814">
                  <c:v>41184</c:v>
                </c:pt>
                <c:pt idx="815">
                  <c:v>41185</c:v>
                </c:pt>
                <c:pt idx="816">
                  <c:v>41186</c:v>
                </c:pt>
                <c:pt idx="817">
                  <c:v>41187</c:v>
                </c:pt>
                <c:pt idx="818">
                  <c:v>41191</c:v>
                </c:pt>
                <c:pt idx="819">
                  <c:v>41192</c:v>
                </c:pt>
                <c:pt idx="820">
                  <c:v>41193</c:v>
                </c:pt>
                <c:pt idx="821">
                  <c:v>41194</c:v>
                </c:pt>
                <c:pt idx="822">
                  <c:v>41197</c:v>
                </c:pt>
                <c:pt idx="823">
                  <c:v>41198</c:v>
                </c:pt>
                <c:pt idx="824">
                  <c:v>41199</c:v>
                </c:pt>
                <c:pt idx="825">
                  <c:v>41200</c:v>
                </c:pt>
                <c:pt idx="826">
                  <c:v>41201</c:v>
                </c:pt>
                <c:pt idx="827">
                  <c:v>41204</c:v>
                </c:pt>
                <c:pt idx="828">
                  <c:v>41205</c:v>
                </c:pt>
                <c:pt idx="829">
                  <c:v>41206</c:v>
                </c:pt>
                <c:pt idx="830">
                  <c:v>41207</c:v>
                </c:pt>
                <c:pt idx="831">
                  <c:v>41208</c:v>
                </c:pt>
                <c:pt idx="832">
                  <c:v>41213</c:v>
                </c:pt>
                <c:pt idx="833">
                  <c:v>41214</c:v>
                </c:pt>
                <c:pt idx="834">
                  <c:v>41215</c:v>
                </c:pt>
                <c:pt idx="835">
                  <c:v>41218</c:v>
                </c:pt>
                <c:pt idx="836">
                  <c:v>41219</c:v>
                </c:pt>
                <c:pt idx="837">
                  <c:v>41220</c:v>
                </c:pt>
                <c:pt idx="838">
                  <c:v>41221</c:v>
                </c:pt>
                <c:pt idx="839">
                  <c:v>41222</c:v>
                </c:pt>
                <c:pt idx="840">
                  <c:v>41226</c:v>
                </c:pt>
                <c:pt idx="841">
                  <c:v>41227</c:v>
                </c:pt>
                <c:pt idx="842">
                  <c:v>41228</c:v>
                </c:pt>
                <c:pt idx="843">
                  <c:v>41229</c:v>
                </c:pt>
                <c:pt idx="844">
                  <c:v>41232</c:v>
                </c:pt>
                <c:pt idx="845">
                  <c:v>41233</c:v>
                </c:pt>
                <c:pt idx="846">
                  <c:v>41234</c:v>
                </c:pt>
                <c:pt idx="847">
                  <c:v>41236</c:v>
                </c:pt>
                <c:pt idx="848">
                  <c:v>41239</c:v>
                </c:pt>
                <c:pt idx="849">
                  <c:v>41240</c:v>
                </c:pt>
                <c:pt idx="850">
                  <c:v>41241</c:v>
                </c:pt>
                <c:pt idx="851">
                  <c:v>41242</c:v>
                </c:pt>
                <c:pt idx="852">
                  <c:v>41243</c:v>
                </c:pt>
                <c:pt idx="853">
                  <c:v>41246</c:v>
                </c:pt>
                <c:pt idx="854">
                  <c:v>41247</c:v>
                </c:pt>
                <c:pt idx="855">
                  <c:v>41248</c:v>
                </c:pt>
                <c:pt idx="856">
                  <c:v>41249</c:v>
                </c:pt>
                <c:pt idx="857">
                  <c:v>41250</c:v>
                </c:pt>
                <c:pt idx="858">
                  <c:v>41253</c:v>
                </c:pt>
                <c:pt idx="859">
                  <c:v>41254</c:v>
                </c:pt>
                <c:pt idx="860">
                  <c:v>41255</c:v>
                </c:pt>
                <c:pt idx="861">
                  <c:v>41256</c:v>
                </c:pt>
                <c:pt idx="862">
                  <c:v>41257</c:v>
                </c:pt>
                <c:pt idx="863">
                  <c:v>41260</c:v>
                </c:pt>
                <c:pt idx="864">
                  <c:v>41261</c:v>
                </c:pt>
                <c:pt idx="865">
                  <c:v>41262</c:v>
                </c:pt>
                <c:pt idx="866">
                  <c:v>41263</c:v>
                </c:pt>
                <c:pt idx="867">
                  <c:v>41264</c:v>
                </c:pt>
                <c:pt idx="868">
                  <c:v>41267</c:v>
                </c:pt>
                <c:pt idx="869">
                  <c:v>41269</c:v>
                </c:pt>
                <c:pt idx="870">
                  <c:v>41270</c:v>
                </c:pt>
                <c:pt idx="871">
                  <c:v>41271</c:v>
                </c:pt>
                <c:pt idx="872">
                  <c:v>41274</c:v>
                </c:pt>
                <c:pt idx="873">
                  <c:v>41276</c:v>
                </c:pt>
                <c:pt idx="874">
                  <c:v>41277</c:v>
                </c:pt>
                <c:pt idx="875">
                  <c:v>41278</c:v>
                </c:pt>
                <c:pt idx="876">
                  <c:v>41281</c:v>
                </c:pt>
                <c:pt idx="877">
                  <c:v>41282</c:v>
                </c:pt>
                <c:pt idx="878">
                  <c:v>41283</c:v>
                </c:pt>
                <c:pt idx="879">
                  <c:v>41284</c:v>
                </c:pt>
                <c:pt idx="880">
                  <c:v>41285</c:v>
                </c:pt>
                <c:pt idx="881">
                  <c:v>41288</c:v>
                </c:pt>
                <c:pt idx="882">
                  <c:v>41289</c:v>
                </c:pt>
                <c:pt idx="883">
                  <c:v>41290</c:v>
                </c:pt>
                <c:pt idx="884">
                  <c:v>41291</c:v>
                </c:pt>
                <c:pt idx="885">
                  <c:v>41292</c:v>
                </c:pt>
                <c:pt idx="886">
                  <c:v>41296</c:v>
                </c:pt>
                <c:pt idx="887">
                  <c:v>41297</c:v>
                </c:pt>
                <c:pt idx="888">
                  <c:v>41298</c:v>
                </c:pt>
                <c:pt idx="889">
                  <c:v>41299</c:v>
                </c:pt>
                <c:pt idx="890">
                  <c:v>41302</c:v>
                </c:pt>
                <c:pt idx="891">
                  <c:v>41303</c:v>
                </c:pt>
                <c:pt idx="892">
                  <c:v>41304</c:v>
                </c:pt>
                <c:pt idx="893">
                  <c:v>41305</c:v>
                </c:pt>
                <c:pt idx="894">
                  <c:v>41306</c:v>
                </c:pt>
                <c:pt idx="895">
                  <c:v>41309</c:v>
                </c:pt>
                <c:pt idx="896">
                  <c:v>41310</c:v>
                </c:pt>
                <c:pt idx="897">
                  <c:v>41311</c:v>
                </c:pt>
                <c:pt idx="898">
                  <c:v>41312</c:v>
                </c:pt>
                <c:pt idx="899">
                  <c:v>41313</c:v>
                </c:pt>
                <c:pt idx="900">
                  <c:v>41316</c:v>
                </c:pt>
                <c:pt idx="901">
                  <c:v>41317</c:v>
                </c:pt>
                <c:pt idx="902">
                  <c:v>41318</c:v>
                </c:pt>
                <c:pt idx="903">
                  <c:v>41319</c:v>
                </c:pt>
                <c:pt idx="904">
                  <c:v>41320</c:v>
                </c:pt>
                <c:pt idx="905">
                  <c:v>41324</c:v>
                </c:pt>
                <c:pt idx="906">
                  <c:v>41325</c:v>
                </c:pt>
                <c:pt idx="907">
                  <c:v>41326</c:v>
                </c:pt>
                <c:pt idx="908">
                  <c:v>41327</c:v>
                </c:pt>
                <c:pt idx="909">
                  <c:v>41330</c:v>
                </c:pt>
                <c:pt idx="910">
                  <c:v>41331</c:v>
                </c:pt>
                <c:pt idx="911">
                  <c:v>41332</c:v>
                </c:pt>
                <c:pt idx="912">
                  <c:v>41333</c:v>
                </c:pt>
                <c:pt idx="913">
                  <c:v>41334</c:v>
                </c:pt>
                <c:pt idx="914">
                  <c:v>41337</c:v>
                </c:pt>
                <c:pt idx="915">
                  <c:v>41338</c:v>
                </c:pt>
                <c:pt idx="916">
                  <c:v>41339</c:v>
                </c:pt>
                <c:pt idx="917">
                  <c:v>41340</c:v>
                </c:pt>
                <c:pt idx="918">
                  <c:v>41341</c:v>
                </c:pt>
                <c:pt idx="919">
                  <c:v>41344</c:v>
                </c:pt>
                <c:pt idx="920">
                  <c:v>41345</c:v>
                </c:pt>
                <c:pt idx="921">
                  <c:v>41346</c:v>
                </c:pt>
                <c:pt idx="922">
                  <c:v>41347</c:v>
                </c:pt>
                <c:pt idx="923">
                  <c:v>41348</c:v>
                </c:pt>
                <c:pt idx="924">
                  <c:v>41351</c:v>
                </c:pt>
                <c:pt idx="925">
                  <c:v>41352</c:v>
                </c:pt>
                <c:pt idx="926">
                  <c:v>41353</c:v>
                </c:pt>
                <c:pt idx="927">
                  <c:v>41354</c:v>
                </c:pt>
                <c:pt idx="928">
                  <c:v>41355</c:v>
                </c:pt>
                <c:pt idx="929">
                  <c:v>41358</c:v>
                </c:pt>
                <c:pt idx="930">
                  <c:v>41359</c:v>
                </c:pt>
                <c:pt idx="931">
                  <c:v>41360</c:v>
                </c:pt>
                <c:pt idx="932">
                  <c:v>41361</c:v>
                </c:pt>
                <c:pt idx="933">
                  <c:v>41365</c:v>
                </c:pt>
                <c:pt idx="934">
                  <c:v>41366</c:v>
                </c:pt>
                <c:pt idx="935">
                  <c:v>41367</c:v>
                </c:pt>
                <c:pt idx="936">
                  <c:v>41368</c:v>
                </c:pt>
                <c:pt idx="937">
                  <c:v>41369</c:v>
                </c:pt>
                <c:pt idx="938">
                  <c:v>41372</c:v>
                </c:pt>
                <c:pt idx="939">
                  <c:v>41373</c:v>
                </c:pt>
                <c:pt idx="940">
                  <c:v>41374</c:v>
                </c:pt>
                <c:pt idx="941">
                  <c:v>41375</c:v>
                </c:pt>
                <c:pt idx="942">
                  <c:v>41376</c:v>
                </c:pt>
                <c:pt idx="943">
                  <c:v>41379</c:v>
                </c:pt>
                <c:pt idx="944">
                  <c:v>41380</c:v>
                </c:pt>
                <c:pt idx="945">
                  <c:v>41381</c:v>
                </c:pt>
                <c:pt idx="946">
                  <c:v>41382</c:v>
                </c:pt>
                <c:pt idx="947">
                  <c:v>41383</c:v>
                </c:pt>
                <c:pt idx="948">
                  <c:v>41386</c:v>
                </c:pt>
                <c:pt idx="949">
                  <c:v>41387</c:v>
                </c:pt>
                <c:pt idx="950">
                  <c:v>41388</c:v>
                </c:pt>
                <c:pt idx="951">
                  <c:v>41389</c:v>
                </c:pt>
                <c:pt idx="952">
                  <c:v>41390</c:v>
                </c:pt>
                <c:pt idx="953">
                  <c:v>41393</c:v>
                </c:pt>
                <c:pt idx="954">
                  <c:v>41394</c:v>
                </c:pt>
                <c:pt idx="955">
                  <c:v>41395</c:v>
                </c:pt>
                <c:pt idx="956">
                  <c:v>41396</c:v>
                </c:pt>
                <c:pt idx="957">
                  <c:v>41397</c:v>
                </c:pt>
                <c:pt idx="958">
                  <c:v>41400</c:v>
                </c:pt>
                <c:pt idx="959">
                  <c:v>41401</c:v>
                </c:pt>
                <c:pt idx="960">
                  <c:v>41402</c:v>
                </c:pt>
                <c:pt idx="961">
                  <c:v>41403</c:v>
                </c:pt>
                <c:pt idx="962">
                  <c:v>41404</c:v>
                </c:pt>
                <c:pt idx="963">
                  <c:v>41407</c:v>
                </c:pt>
                <c:pt idx="964">
                  <c:v>41408</c:v>
                </c:pt>
                <c:pt idx="965">
                  <c:v>41409</c:v>
                </c:pt>
                <c:pt idx="966">
                  <c:v>41410</c:v>
                </c:pt>
                <c:pt idx="967">
                  <c:v>41411</c:v>
                </c:pt>
                <c:pt idx="968">
                  <c:v>41414</c:v>
                </c:pt>
                <c:pt idx="969">
                  <c:v>41415</c:v>
                </c:pt>
                <c:pt idx="970">
                  <c:v>41416</c:v>
                </c:pt>
                <c:pt idx="971">
                  <c:v>41417</c:v>
                </c:pt>
                <c:pt idx="972">
                  <c:v>41418</c:v>
                </c:pt>
                <c:pt idx="973">
                  <c:v>41422</c:v>
                </c:pt>
                <c:pt idx="974">
                  <c:v>41423</c:v>
                </c:pt>
                <c:pt idx="975">
                  <c:v>41424</c:v>
                </c:pt>
                <c:pt idx="976">
                  <c:v>41425</c:v>
                </c:pt>
                <c:pt idx="977">
                  <c:v>41428</c:v>
                </c:pt>
                <c:pt idx="978">
                  <c:v>41429</c:v>
                </c:pt>
                <c:pt idx="979">
                  <c:v>41430</c:v>
                </c:pt>
                <c:pt idx="980">
                  <c:v>41431</c:v>
                </c:pt>
                <c:pt idx="981">
                  <c:v>41432</c:v>
                </c:pt>
                <c:pt idx="982">
                  <c:v>41435</c:v>
                </c:pt>
                <c:pt idx="983">
                  <c:v>41436</c:v>
                </c:pt>
                <c:pt idx="984">
                  <c:v>41437</c:v>
                </c:pt>
                <c:pt idx="985">
                  <c:v>41438</c:v>
                </c:pt>
                <c:pt idx="986">
                  <c:v>41439</c:v>
                </c:pt>
                <c:pt idx="987">
                  <c:v>41442</c:v>
                </c:pt>
                <c:pt idx="988">
                  <c:v>41443</c:v>
                </c:pt>
                <c:pt idx="989">
                  <c:v>41444</c:v>
                </c:pt>
                <c:pt idx="990">
                  <c:v>41445</c:v>
                </c:pt>
                <c:pt idx="991">
                  <c:v>41446</c:v>
                </c:pt>
                <c:pt idx="992">
                  <c:v>41449</c:v>
                </c:pt>
                <c:pt idx="993">
                  <c:v>41450</c:v>
                </c:pt>
                <c:pt idx="994">
                  <c:v>41451</c:v>
                </c:pt>
                <c:pt idx="995">
                  <c:v>41452</c:v>
                </c:pt>
                <c:pt idx="996">
                  <c:v>41453</c:v>
                </c:pt>
                <c:pt idx="997">
                  <c:v>41456</c:v>
                </c:pt>
                <c:pt idx="998">
                  <c:v>41457</c:v>
                </c:pt>
                <c:pt idx="999">
                  <c:v>41458</c:v>
                </c:pt>
                <c:pt idx="1000">
                  <c:v>41460</c:v>
                </c:pt>
                <c:pt idx="1001">
                  <c:v>41463</c:v>
                </c:pt>
                <c:pt idx="1002">
                  <c:v>41464</c:v>
                </c:pt>
                <c:pt idx="1003">
                  <c:v>41465</c:v>
                </c:pt>
                <c:pt idx="1004">
                  <c:v>41466</c:v>
                </c:pt>
                <c:pt idx="1005">
                  <c:v>41467</c:v>
                </c:pt>
                <c:pt idx="1006">
                  <c:v>41470</c:v>
                </c:pt>
                <c:pt idx="1007">
                  <c:v>41471</c:v>
                </c:pt>
                <c:pt idx="1008">
                  <c:v>41472</c:v>
                </c:pt>
                <c:pt idx="1009">
                  <c:v>41473</c:v>
                </c:pt>
                <c:pt idx="1010">
                  <c:v>41474</c:v>
                </c:pt>
                <c:pt idx="1011">
                  <c:v>41477</c:v>
                </c:pt>
                <c:pt idx="1012">
                  <c:v>41478</c:v>
                </c:pt>
                <c:pt idx="1013">
                  <c:v>41479</c:v>
                </c:pt>
                <c:pt idx="1014">
                  <c:v>41480</c:v>
                </c:pt>
                <c:pt idx="1015">
                  <c:v>41481</c:v>
                </c:pt>
                <c:pt idx="1016">
                  <c:v>41484</c:v>
                </c:pt>
                <c:pt idx="1017">
                  <c:v>41485</c:v>
                </c:pt>
                <c:pt idx="1018">
                  <c:v>41486</c:v>
                </c:pt>
                <c:pt idx="1019">
                  <c:v>41487</c:v>
                </c:pt>
                <c:pt idx="1020">
                  <c:v>41488</c:v>
                </c:pt>
                <c:pt idx="1021">
                  <c:v>41491</c:v>
                </c:pt>
                <c:pt idx="1022">
                  <c:v>41492</c:v>
                </c:pt>
                <c:pt idx="1023">
                  <c:v>41493</c:v>
                </c:pt>
                <c:pt idx="1024">
                  <c:v>41494</c:v>
                </c:pt>
                <c:pt idx="1025">
                  <c:v>41495</c:v>
                </c:pt>
                <c:pt idx="1026">
                  <c:v>41498</c:v>
                </c:pt>
                <c:pt idx="1027">
                  <c:v>41499</c:v>
                </c:pt>
                <c:pt idx="1028">
                  <c:v>41500</c:v>
                </c:pt>
                <c:pt idx="1029">
                  <c:v>41501</c:v>
                </c:pt>
                <c:pt idx="1030">
                  <c:v>41502</c:v>
                </c:pt>
                <c:pt idx="1031">
                  <c:v>41505</c:v>
                </c:pt>
                <c:pt idx="1032">
                  <c:v>41506</c:v>
                </c:pt>
                <c:pt idx="1033">
                  <c:v>41507</c:v>
                </c:pt>
                <c:pt idx="1034">
                  <c:v>41508</c:v>
                </c:pt>
                <c:pt idx="1035">
                  <c:v>41509</c:v>
                </c:pt>
                <c:pt idx="1036">
                  <c:v>41512</c:v>
                </c:pt>
                <c:pt idx="1037">
                  <c:v>41513</c:v>
                </c:pt>
                <c:pt idx="1038">
                  <c:v>41514</c:v>
                </c:pt>
                <c:pt idx="1039">
                  <c:v>41515</c:v>
                </c:pt>
                <c:pt idx="1040">
                  <c:v>41516</c:v>
                </c:pt>
                <c:pt idx="1041">
                  <c:v>41520</c:v>
                </c:pt>
                <c:pt idx="1042">
                  <c:v>41521</c:v>
                </c:pt>
                <c:pt idx="1043">
                  <c:v>41522</c:v>
                </c:pt>
                <c:pt idx="1044">
                  <c:v>41523</c:v>
                </c:pt>
                <c:pt idx="1045">
                  <c:v>41526</c:v>
                </c:pt>
                <c:pt idx="1046">
                  <c:v>41527</c:v>
                </c:pt>
                <c:pt idx="1047">
                  <c:v>41528</c:v>
                </c:pt>
                <c:pt idx="1048">
                  <c:v>41529</c:v>
                </c:pt>
                <c:pt idx="1049">
                  <c:v>41530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41540</c:v>
                </c:pt>
                <c:pt idx="1056">
                  <c:v>41541</c:v>
                </c:pt>
                <c:pt idx="1057">
                  <c:v>41542</c:v>
                </c:pt>
                <c:pt idx="1058">
                  <c:v>41543</c:v>
                </c:pt>
                <c:pt idx="1059">
                  <c:v>41544</c:v>
                </c:pt>
                <c:pt idx="1060">
                  <c:v>41547</c:v>
                </c:pt>
                <c:pt idx="1061">
                  <c:v>41548</c:v>
                </c:pt>
                <c:pt idx="1062">
                  <c:v>41549</c:v>
                </c:pt>
                <c:pt idx="1063">
                  <c:v>41550</c:v>
                </c:pt>
                <c:pt idx="1064">
                  <c:v>41551</c:v>
                </c:pt>
                <c:pt idx="1065">
                  <c:v>41554</c:v>
                </c:pt>
                <c:pt idx="1066">
                  <c:v>41555</c:v>
                </c:pt>
                <c:pt idx="1067">
                  <c:v>41556</c:v>
                </c:pt>
                <c:pt idx="1068">
                  <c:v>41557</c:v>
                </c:pt>
                <c:pt idx="1069">
                  <c:v>41558</c:v>
                </c:pt>
                <c:pt idx="1070">
                  <c:v>41562</c:v>
                </c:pt>
                <c:pt idx="1071">
                  <c:v>41563</c:v>
                </c:pt>
                <c:pt idx="1072">
                  <c:v>41564</c:v>
                </c:pt>
                <c:pt idx="1073">
                  <c:v>41565</c:v>
                </c:pt>
                <c:pt idx="1074">
                  <c:v>41568</c:v>
                </c:pt>
                <c:pt idx="1075">
                  <c:v>41569</c:v>
                </c:pt>
                <c:pt idx="1076">
                  <c:v>41570</c:v>
                </c:pt>
                <c:pt idx="1077">
                  <c:v>41571</c:v>
                </c:pt>
                <c:pt idx="1078">
                  <c:v>41572</c:v>
                </c:pt>
                <c:pt idx="1079">
                  <c:v>41575</c:v>
                </c:pt>
                <c:pt idx="1080">
                  <c:v>41576</c:v>
                </c:pt>
                <c:pt idx="1081">
                  <c:v>41577</c:v>
                </c:pt>
                <c:pt idx="1082">
                  <c:v>41578</c:v>
                </c:pt>
                <c:pt idx="1083">
                  <c:v>41579</c:v>
                </c:pt>
                <c:pt idx="1084">
                  <c:v>41582</c:v>
                </c:pt>
                <c:pt idx="1085">
                  <c:v>41583</c:v>
                </c:pt>
                <c:pt idx="1086">
                  <c:v>41584</c:v>
                </c:pt>
                <c:pt idx="1087">
                  <c:v>41585</c:v>
                </c:pt>
                <c:pt idx="1088">
                  <c:v>41586</c:v>
                </c:pt>
                <c:pt idx="1089">
                  <c:v>41590</c:v>
                </c:pt>
                <c:pt idx="1090">
                  <c:v>41591</c:v>
                </c:pt>
                <c:pt idx="1091">
                  <c:v>41592</c:v>
                </c:pt>
                <c:pt idx="1092">
                  <c:v>41593</c:v>
                </c:pt>
                <c:pt idx="1093">
                  <c:v>41596</c:v>
                </c:pt>
                <c:pt idx="1094">
                  <c:v>41597</c:v>
                </c:pt>
                <c:pt idx="1095">
                  <c:v>41598</c:v>
                </c:pt>
                <c:pt idx="1096">
                  <c:v>41599</c:v>
                </c:pt>
                <c:pt idx="1097">
                  <c:v>41600</c:v>
                </c:pt>
                <c:pt idx="1098">
                  <c:v>41603</c:v>
                </c:pt>
                <c:pt idx="1099">
                  <c:v>41604</c:v>
                </c:pt>
                <c:pt idx="1100">
                  <c:v>41605</c:v>
                </c:pt>
                <c:pt idx="1101">
                  <c:v>41607</c:v>
                </c:pt>
                <c:pt idx="1102">
                  <c:v>41610</c:v>
                </c:pt>
                <c:pt idx="1103">
                  <c:v>41611</c:v>
                </c:pt>
                <c:pt idx="1104">
                  <c:v>41612</c:v>
                </c:pt>
                <c:pt idx="1105">
                  <c:v>41613</c:v>
                </c:pt>
                <c:pt idx="1106">
                  <c:v>41614</c:v>
                </c:pt>
                <c:pt idx="1107">
                  <c:v>41617</c:v>
                </c:pt>
                <c:pt idx="1108">
                  <c:v>41618</c:v>
                </c:pt>
                <c:pt idx="1109">
                  <c:v>41619</c:v>
                </c:pt>
                <c:pt idx="1110">
                  <c:v>41620</c:v>
                </c:pt>
                <c:pt idx="1111">
                  <c:v>41621</c:v>
                </c:pt>
                <c:pt idx="1112">
                  <c:v>41624</c:v>
                </c:pt>
                <c:pt idx="1113">
                  <c:v>41625</c:v>
                </c:pt>
                <c:pt idx="1114">
                  <c:v>41626</c:v>
                </c:pt>
                <c:pt idx="1115">
                  <c:v>41627</c:v>
                </c:pt>
                <c:pt idx="1116">
                  <c:v>41628</c:v>
                </c:pt>
                <c:pt idx="1117">
                  <c:v>41631</c:v>
                </c:pt>
                <c:pt idx="1118">
                  <c:v>41632</c:v>
                </c:pt>
                <c:pt idx="1119">
                  <c:v>41634</c:v>
                </c:pt>
                <c:pt idx="1120">
                  <c:v>41635</c:v>
                </c:pt>
                <c:pt idx="1121">
                  <c:v>41638</c:v>
                </c:pt>
                <c:pt idx="1122">
                  <c:v>41639</c:v>
                </c:pt>
                <c:pt idx="1123">
                  <c:v>41641</c:v>
                </c:pt>
                <c:pt idx="1124">
                  <c:v>41642</c:v>
                </c:pt>
                <c:pt idx="1125">
                  <c:v>41645</c:v>
                </c:pt>
                <c:pt idx="1126">
                  <c:v>41646</c:v>
                </c:pt>
                <c:pt idx="1127">
                  <c:v>41647</c:v>
                </c:pt>
                <c:pt idx="1128">
                  <c:v>41648</c:v>
                </c:pt>
                <c:pt idx="1129">
                  <c:v>41649</c:v>
                </c:pt>
                <c:pt idx="1130">
                  <c:v>41652</c:v>
                </c:pt>
                <c:pt idx="1131">
                  <c:v>41653</c:v>
                </c:pt>
                <c:pt idx="1132">
                  <c:v>41654</c:v>
                </c:pt>
                <c:pt idx="1133">
                  <c:v>41655</c:v>
                </c:pt>
                <c:pt idx="1134">
                  <c:v>41656</c:v>
                </c:pt>
                <c:pt idx="1135">
                  <c:v>41660</c:v>
                </c:pt>
                <c:pt idx="1136">
                  <c:v>41661</c:v>
                </c:pt>
                <c:pt idx="1137">
                  <c:v>41662</c:v>
                </c:pt>
                <c:pt idx="1138">
                  <c:v>41663</c:v>
                </c:pt>
                <c:pt idx="1139">
                  <c:v>41666</c:v>
                </c:pt>
                <c:pt idx="1140">
                  <c:v>41667</c:v>
                </c:pt>
                <c:pt idx="1141">
                  <c:v>41668</c:v>
                </c:pt>
                <c:pt idx="1142">
                  <c:v>41669</c:v>
                </c:pt>
                <c:pt idx="1143">
                  <c:v>41670</c:v>
                </c:pt>
                <c:pt idx="1144">
                  <c:v>41673</c:v>
                </c:pt>
                <c:pt idx="1145">
                  <c:v>41674</c:v>
                </c:pt>
                <c:pt idx="1146">
                  <c:v>41675</c:v>
                </c:pt>
                <c:pt idx="1147">
                  <c:v>41676</c:v>
                </c:pt>
                <c:pt idx="1148">
                  <c:v>41677</c:v>
                </c:pt>
                <c:pt idx="1149">
                  <c:v>41680</c:v>
                </c:pt>
                <c:pt idx="1150">
                  <c:v>41681</c:v>
                </c:pt>
                <c:pt idx="1151">
                  <c:v>41682</c:v>
                </c:pt>
                <c:pt idx="1152">
                  <c:v>41683</c:v>
                </c:pt>
                <c:pt idx="1153">
                  <c:v>41684</c:v>
                </c:pt>
                <c:pt idx="1154">
                  <c:v>41688</c:v>
                </c:pt>
                <c:pt idx="1155">
                  <c:v>41689</c:v>
                </c:pt>
                <c:pt idx="1156">
                  <c:v>41690</c:v>
                </c:pt>
                <c:pt idx="1157">
                  <c:v>41691</c:v>
                </c:pt>
                <c:pt idx="1158">
                  <c:v>41694</c:v>
                </c:pt>
                <c:pt idx="1159">
                  <c:v>41695</c:v>
                </c:pt>
                <c:pt idx="1160">
                  <c:v>41696</c:v>
                </c:pt>
                <c:pt idx="1161">
                  <c:v>41697</c:v>
                </c:pt>
                <c:pt idx="1162">
                  <c:v>41698</c:v>
                </c:pt>
                <c:pt idx="1163">
                  <c:v>41701</c:v>
                </c:pt>
                <c:pt idx="1164">
                  <c:v>41702</c:v>
                </c:pt>
                <c:pt idx="1165">
                  <c:v>41703</c:v>
                </c:pt>
                <c:pt idx="1166">
                  <c:v>41704</c:v>
                </c:pt>
                <c:pt idx="1167">
                  <c:v>41705</c:v>
                </c:pt>
                <c:pt idx="1168">
                  <c:v>41708</c:v>
                </c:pt>
                <c:pt idx="1169">
                  <c:v>41709</c:v>
                </c:pt>
                <c:pt idx="1170">
                  <c:v>41710</c:v>
                </c:pt>
                <c:pt idx="1171">
                  <c:v>41711</c:v>
                </c:pt>
                <c:pt idx="1172">
                  <c:v>41712</c:v>
                </c:pt>
                <c:pt idx="1173">
                  <c:v>41715</c:v>
                </c:pt>
                <c:pt idx="1174">
                  <c:v>41716</c:v>
                </c:pt>
                <c:pt idx="1175">
                  <c:v>41717</c:v>
                </c:pt>
                <c:pt idx="1176">
                  <c:v>41718</c:v>
                </c:pt>
                <c:pt idx="1177">
                  <c:v>41719</c:v>
                </c:pt>
                <c:pt idx="1178">
                  <c:v>41722</c:v>
                </c:pt>
                <c:pt idx="1179">
                  <c:v>41723</c:v>
                </c:pt>
                <c:pt idx="1180">
                  <c:v>41724</c:v>
                </c:pt>
                <c:pt idx="1181">
                  <c:v>41725</c:v>
                </c:pt>
                <c:pt idx="1182">
                  <c:v>41726</c:v>
                </c:pt>
                <c:pt idx="1183">
                  <c:v>41729</c:v>
                </c:pt>
                <c:pt idx="1184">
                  <c:v>41730</c:v>
                </c:pt>
                <c:pt idx="1185">
                  <c:v>41731</c:v>
                </c:pt>
                <c:pt idx="1186">
                  <c:v>41732</c:v>
                </c:pt>
                <c:pt idx="1187">
                  <c:v>41733</c:v>
                </c:pt>
                <c:pt idx="1188">
                  <c:v>41736</c:v>
                </c:pt>
                <c:pt idx="1189">
                  <c:v>41737</c:v>
                </c:pt>
                <c:pt idx="1190">
                  <c:v>41738</c:v>
                </c:pt>
                <c:pt idx="1191">
                  <c:v>41739</c:v>
                </c:pt>
                <c:pt idx="1192">
                  <c:v>41740</c:v>
                </c:pt>
                <c:pt idx="1193">
                  <c:v>41743</c:v>
                </c:pt>
                <c:pt idx="1194">
                  <c:v>41744</c:v>
                </c:pt>
                <c:pt idx="1195">
                  <c:v>41745</c:v>
                </c:pt>
                <c:pt idx="1196">
                  <c:v>41746</c:v>
                </c:pt>
                <c:pt idx="1197">
                  <c:v>41750</c:v>
                </c:pt>
                <c:pt idx="1198">
                  <c:v>41751</c:v>
                </c:pt>
                <c:pt idx="1199">
                  <c:v>41752</c:v>
                </c:pt>
                <c:pt idx="1200">
                  <c:v>41753</c:v>
                </c:pt>
                <c:pt idx="1201">
                  <c:v>41754</c:v>
                </c:pt>
                <c:pt idx="1202">
                  <c:v>41757</c:v>
                </c:pt>
                <c:pt idx="1203">
                  <c:v>41758</c:v>
                </c:pt>
                <c:pt idx="1204">
                  <c:v>41759</c:v>
                </c:pt>
                <c:pt idx="1205">
                  <c:v>41760</c:v>
                </c:pt>
                <c:pt idx="1206">
                  <c:v>41761</c:v>
                </c:pt>
                <c:pt idx="1207">
                  <c:v>41764</c:v>
                </c:pt>
                <c:pt idx="1208">
                  <c:v>41765</c:v>
                </c:pt>
                <c:pt idx="1209">
                  <c:v>41766</c:v>
                </c:pt>
                <c:pt idx="1210">
                  <c:v>41767</c:v>
                </c:pt>
                <c:pt idx="1211">
                  <c:v>41768</c:v>
                </c:pt>
                <c:pt idx="1212">
                  <c:v>41771</c:v>
                </c:pt>
                <c:pt idx="1213">
                  <c:v>41772</c:v>
                </c:pt>
                <c:pt idx="1214">
                  <c:v>41773</c:v>
                </c:pt>
                <c:pt idx="1215">
                  <c:v>41774</c:v>
                </c:pt>
                <c:pt idx="1216">
                  <c:v>41775</c:v>
                </c:pt>
                <c:pt idx="1217">
                  <c:v>41778</c:v>
                </c:pt>
                <c:pt idx="1218">
                  <c:v>41779</c:v>
                </c:pt>
                <c:pt idx="1219">
                  <c:v>41780</c:v>
                </c:pt>
                <c:pt idx="1220">
                  <c:v>41781</c:v>
                </c:pt>
                <c:pt idx="1221">
                  <c:v>41782</c:v>
                </c:pt>
                <c:pt idx="1222">
                  <c:v>41786</c:v>
                </c:pt>
                <c:pt idx="1223">
                  <c:v>41787</c:v>
                </c:pt>
                <c:pt idx="1224">
                  <c:v>41788</c:v>
                </c:pt>
                <c:pt idx="1225">
                  <c:v>41789</c:v>
                </c:pt>
                <c:pt idx="1226">
                  <c:v>41792</c:v>
                </c:pt>
                <c:pt idx="1227">
                  <c:v>41793</c:v>
                </c:pt>
                <c:pt idx="1228">
                  <c:v>41794</c:v>
                </c:pt>
                <c:pt idx="1229">
                  <c:v>41795</c:v>
                </c:pt>
                <c:pt idx="1230">
                  <c:v>41796</c:v>
                </c:pt>
                <c:pt idx="1231">
                  <c:v>41799</c:v>
                </c:pt>
                <c:pt idx="1232">
                  <c:v>41800</c:v>
                </c:pt>
                <c:pt idx="1233">
                  <c:v>41801</c:v>
                </c:pt>
                <c:pt idx="1234">
                  <c:v>41802</c:v>
                </c:pt>
                <c:pt idx="1235">
                  <c:v>41803</c:v>
                </c:pt>
                <c:pt idx="1236">
                  <c:v>41806</c:v>
                </c:pt>
                <c:pt idx="1237">
                  <c:v>41807</c:v>
                </c:pt>
                <c:pt idx="1238">
                  <c:v>41808</c:v>
                </c:pt>
                <c:pt idx="1239">
                  <c:v>41809</c:v>
                </c:pt>
                <c:pt idx="1240">
                  <c:v>41810</c:v>
                </c:pt>
                <c:pt idx="1241">
                  <c:v>41813</c:v>
                </c:pt>
                <c:pt idx="1242">
                  <c:v>41814</c:v>
                </c:pt>
                <c:pt idx="1243">
                  <c:v>41815</c:v>
                </c:pt>
                <c:pt idx="1244">
                  <c:v>41816</c:v>
                </c:pt>
                <c:pt idx="1245">
                  <c:v>41817</c:v>
                </c:pt>
                <c:pt idx="1246">
                  <c:v>41820</c:v>
                </c:pt>
                <c:pt idx="1247">
                  <c:v>41821</c:v>
                </c:pt>
                <c:pt idx="1248">
                  <c:v>41822</c:v>
                </c:pt>
                <c:pt idx="1249">
                  <c:v>41823</c:v>
                </c:pt>
                <c:pt idx="1250">
                  <c:v>41827</c:v>
                </c:pt>
                <c:pt idx="1251">
                  <c:v>41828</c:v>
                </c:pt>
                <c:pt idx="1252">
                  <c:v>41829</c:v>
                </c:pt>
                <c:pt idx="1253">
                  <c:v>41830</c:v>
                </c:pt>
                <c:pt idx="1254">
                  <c:v>41831</c:v>
                </c:pt>
                <c:pt idx="1255">
                  <c:v>41834</c:v>
                </c:pt>
                <c:pt idx="1256">
                  <c:v>41835</c:v>
                </c:pt>
                <c:pt idx="1257">
                  <c:v>41836</c:v>
                </c:pt>
                <c:pt idx="1258">
                  <c:v>41837</c:v>
                </c:pt>
                <c:pt idx="1259">
                  <c:v>41838</c:v>
                </c:pt>
                <c:pt idx="1260">
                  <c:v>41841</c:v>
                </c:pt>
                <c:pt idx="1261">
                  <c:v>41842</c:v>
                </c:pt>
                <c:pt idx="1262">
                  <c:v>41843</c:v>
                </c:pt>
                <c:pt idx="1263">
                  <c:v>41844</c:v>
                </c:pt>
                <c:pt idx="1264">
                  <c:v>41845</c:v>
                </c:pt>
                <c:pt idx="1265">
                  <c:v>41848</c:v>
                </c:pt>
                <c:pt idx="1266">
                  <c:v>41849</c:v>
                </c:pt>
                <c:pt idx="1267">
                  <c:v>41850</c:v>
                </c:pt>
                <c:pt idx="1268">
                  <c:v>41851</c:v>
                </c:pt>
                <c:pt idx="1269">
                  <c:v>41852</c:v>
                </c:pt>
                <c:pt idx="1270">
                  <c:v>41855</c:v>
                </c:pt>
                <c:pt idx="1271">
                  <c:v>41856</c:v>
                </c:pt>
                <c:pt idx="1272">
                  <c:v>41857</c:v>
                </c:pt>
                <c:pt idx="1273">
                  <c:v>41858</c:v>
                </c:pt>
                <c:pt idx="1274">
                  <c:v>41859</c:v>
                </c:pt>
                <c:pt idx="1275">
                  <c:v>41862</c:v>
                </c:pt>
                <c:pt idx="1276">
                  <c:v>41863</c:v>
                </c:pt>
                <c:pt idx="1277">
                  <c:v>41864</c:v>
                </c:pt>
                <c:pt idx="1278">
                  <c:v>41865</c:v>
                </c:pt>
                <c:pt idx="1279">
                  <c:v>41866</c:v>
                </c:pt>
                <c:pt idx="1280">
                  <c:v>41869</c:v>
                </c:pt>
                <c:pt idx="1281">
                  <c:v>41870</c:v>
                </c:pt>
                <c:pt idx="1282">
                  <c:v>41871</c:v>
                </c:pt>
                <c:pt idx="1283">
                  <c:v>41872</c:v>
                </c:pt>
                <c:pt idx="1284">
                  <c:v>41873</c:v>
                </c:pt>
                <c:pt idx="1285">
                  <c:v>41876</c:v>
                </c:pt>
                <c:pt idx="1286">
                  <c:v>41877</c:v>
                </c:pt>
                <c:pt idx="1287">
                  <c:v>41878</c:v>
                </c:pt>
                <c:pt idx="1288">
                  <c:v>41879</c:v>
                </c:pt>
                <c:pt idx="1289">
                  <c:v>41880</c:v>
                </c:pt>
                <c:pt idx="1290">
                  <c:v>41884</c:v>
                </c:pt>
                <c:pt idx="1291">
                  <c:v>41885</c:v>
                </c:pt>
                <c:pt idx="1292">
                  <c:v>41886</c:v>
                </c:pt>
                <c:pt idx="1293">
                  <c:v>41887</c:v>
                </c:pt>
                <c:pt idx="1294">
                  <c:v>41890</c:v>
                </c:pt>
                <c:pt idx="1295">
                  <c:v>41891</c:v>
                </c:pt>
                <c:pt idx="1296">
                  <c:v>41892</c:v>
                </c:pt>
                <c:pt idx="1297">
                  <c:v>41893</c:v>
                </c:pt>
                <c:pt idx="1298">
                  <c:v>41894</c:v>
                </c:pt>
                <c:pt idx="1299">
                  <c:v>41897</c:v>
                </c:pt>
                <c:pt idx="1300">
                  <c:v>41898</c:v>
                </c:pt>
                <c:pt idx="1301">
                  <c:v>41899</c:v>
                </c:pt>
                <c:pt idx="1302">
                  <c:v>41900</c:v>
                </c:pt>
                <c:pt idx="1303">
                  <c:v>41901</c:v>
                </c:pt>
                <c:pt idx="1304">
                  <c:v>41904</c:v>
                </c:pt>
                <c:pt idx="1305">
                  <c:v>41905</c:v>
                </c:pt>
                <c:pt idx="1306">
                  <c:v>41906</c:v>
                </c:pt>
                <c:pt idx="1307">
                  <c:v>41907</c:v>
                </c:pt>
                <c:pt idx="1308">
                  <c:v>41908</c:v>
                </c:pt>
                <c:pt idx="1309">
                  <c:v>41911</c:v>
                </c:pt>
                <c:pt idx="1310">
                  <c:v>41912</c:v>
                </c:pt>
                <c:pt idx="1311">
                  <c:v>41913</c:v>
                </c:pt>
                <c:pt idx="1312">
                  <c:v>41914</c:v>
                </c:pt>
                <c:pt idx="1313">
                  <c:v>41915</c:v>
                </c:pt>
                <c:pt idx="1314">
                  <c:v>41918</c:v>
                </c:pt>
                <c:pt idx="1315">
                  <c:v>41919</c:v>
                </c:pt>
                <c:pt idx="1316">
                  <c:v>41920</c:v>
                </c:pt>
                <c:pt idx="1317">
                  <c:v>41921</c:v>
                </c:pt>
                <c:pt idx="1318">
                  <c:v>41922</c:v>
                </c:pt>
                <c:pt idx="1319">
                  <c:v>41926</c:v>
                </c:pt>
                <c:pt idx="1320">
                  <c:v>41927</c:v>
                </c:pt>
                <c:pt idx="1321">
                  <c:v>41928</c:v>
                </c:pt>
                <c:pt idx="1322">
                  <c:v>41929</c:v>
                </c:pt>
                <c:pt idx="1323">
                  <c:v>41932</c:v>
                </c:pt>
                <c:pt idx="1324">
                  <c:v>41933</c:v>
                </c:pt>
                <c:pt idx="1325">
                  <c:v>41934</c:v>
                </c:pt>
                <c:pt idx="1326">
                  <c:v>41935</c:v>
                </c:pt>
                <c:pt idx="1327">
                  <c:v>41936</c:v>
                </c:pt>
                <c:pt idx="1328">
                  <c:v>41939</c:v>
                </c:pt>
                <c:pt idx="1329">
                  <c:v>41940</c:v>
                </c:pt>
                <c:pt idx="1330">
                  <c:v>41941</c:v>
                </c:pt>
                <c:pt idx="1331">
                  <c:v>41942</c:v>
                </c:pt>
                <c:pt idx="1332">
                  <c:v>41943</c:v>
                </c:pt>
                <c:pt idx="1333">
                  <c:v>41946</c:v>
                </c:pt>
                <c:pt idx="1334">
                  <c:v>41947</c:v>
                </c:pt>
                <c:pt idx="1335">
                  <c:v>41948</c:v>
                </c:pt>
                <c:pt idx="1336">
                  <c:v>41949</c:v>
                </c:pt>
                <c:pt idx="1337">
                  <c:v>41950</c:v>
                </c:pt>
                <c:pt idx="1338">
                  <c:v>41953</c:v>
                </c:pt>
                <c:pt idx="1339">
                  <c:v>41955</c:v>
                </c:pt>
                <c:pt idx="1340">
                  <c:v>41956</c:v>
                </c:pt>
                <c:pt idx="1341">
                  <c:v>41957</c:v>
                </c:pt>
                <c:pt idx="1342">
                  <c:v>41960</c:v>
                </c:pt>
                <c:pt idx="1343">
                  <c:v>41961</c:v>
                </c:pt>
                <c:pt idx="1344">
                  <c:v>41962</c:v>
                </c:pt>
                <c:pt idx="1345">
                  <c:v>41963</c:v>
                </c:pt>
                <c:pt idx="1346">
                  <c:v>41964</c:v>
                </c:pt>
                <c:pt idx="1347">
                  <c:v>41967</c:v>
                </c:pt>
                <c:pt idx="1348">
                  <c:v>41968</c:v>
                </c:pt>
                <c:pt idx="1349">
                  <c:v>41969</c:v>
                </c:pt>
                <c:pt idx="1350">
                  <c:v>41971</c:v>
                </c:pt>
                <c:pt idx="1351">
                  <c:v>41974</c:v>
                </c:pt>
                <c:pt idx="1352">
                  <c:v>41975</c:v>
                </c:pt>
                <c:pt idx="1353">
                  <c:v>41976</c:v>
                </c:pt>
                <c:pt idx="1354">
                  <c:v>41977</c:v>
                </c:pt>
                <c:pt idx="1355">
                  <c:v>41978</c:v>
                </c:pt>
                <c:pt idx="1356">
                  <c:v>41981</c:v>
                </c:pt>
                <c:pt idx="1357">
                  <c:v>41982</c:v>
                </c:pt>
                <c:pt idx="1358">
                  <c:v>41983</c:v>
                </c:pt>
                <c:pt idx="1359">
                  <c:v>41984</c:v>
                </c:pt>
                <c:pt idx="1360">
                  <c:v>41985</c:v>
                </c:pt>
                <c:pt idx="1361">
                  <c:v>41988</c:v>
                </c:pt>
                <c:pt idx="1362">
                  <c:v>41989</c:v>
                </c:pt>
                <c:pt idx="1363">
                  <c:v>41990</c:v>
                </c:pt>
                <c:pt idx="1364">
                  <c:v>41991</c:v>
                </c:pt>
                <c:pt idx="1365">
                  <c:v>41992</c:v>
                </c:pt>
                <c:pt idx="1366">
                  <c:v>41995</c:v>
                </c:pt>
                <c:pt idx="1367">
                  <c:v>41996</c:v>
                </c:pt>
                <c:pt idx="1368">
                  <c:v>41997</c:v>
                </c:pt>
                <c:pt idx="1369">
                  <c:v>41999</c:v>
                </c:pt>
                <c:pt idx="1370">
                  <c:v>42002</c:v>
                </c:pt>
                <c:pt idx="1371">
                  <c:v>42003</c:v>
                </c:pt>
                <c:pt idx="1372">
                  <c:v>42004</c:v>
                </c:pt>
                <c:pt idx="1373">
                  <c:v>42006</c:v>
                </c:pt>
                <c:pt idx="1374">
                  <c:v>42009</c:v>
                </c:pt>
                <c:pt idx="1375">
                  <c:v>42010</c:v>
                </c:pt>
                <c:pt idx="1376">
                  <c:v>42011</c:v>
                </c:pt>
                <c:pt idx="1377">
                  <c:v>42012</c:v>
                </c:pt>
                <c:pt idx="1378">
                  <c:v>42013</c:v>
                </c:pt>
                <c:pt idx="1379">
                  <c:v>42016</c:v>
                </c:pt>
                <c:pt idx="1380">
                  <c:v>42017</c:v>
                </c:pt>
                <c:pt idx="1381">
                  <c:v>42018</c:v>
                </c:pt>
                <c:pt idx="1382">
                  <c:v>42019</c:v>
                </c:pt>
                <c:pt idx="1383">
                  <c:v>42020</c:v>
                </c:pt>
                <c:pt idx="1384">
                  <c:v>42024</c:v>
                </c:pt>
                <c:pt idx="1385">
                  <c:v>42025</c:v>
                </c:pt>
                <c:pt idx="1386">
                  <c:v>42026</c:v>
                </c:pt>
                <c:pt idx="1387">
                  <c:v>42027</c:v>
                </c:pt>
                <c:pt idx="1388">
                  <c:v>42030</c:v>
                </c:pt>
                <c:pt idx="1389">
                  <c:v>42031</c:v>
                </c:pt>
                <c:pt idx="1390">
                  <c:v>42032</c:v>
                </c:pt>
                <c:pt idx="1391">
                  <c:v>42033</c:v>
                </c:pt>
                <c:pt idx="1392">
                  <c:v>42034</c:v>
                </c:pt>
                <c:pt idx="1393">
                  <c:v>42037</c:v>
                </c:pt>
                <c:pt idx="1394">
                  <c:v>42038</c:v>
                </c:pt>
                <c:pt idx="1395">
                  <c:v>42039</c:v>
                </c:pt>
                <c:pt idx="1396">
                  <c:v>42040</c:v>
                </c:pt>
                <c:pt idx="1397">
                  <c:v>42041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42052</c:v>
                </c:pt>
                <c:pt idx="1404">
                  <c:v>42053</c:v>
                </c:pt>
                <c:pt idx="1405">
                  <c:v>42054</c:v>
                </c:pt>
                <c:pt idx="1406">
                  <c:v>42055</c:v>
                </c:pt>
                <c:pt idx="1407">
                  <c:v>42058</c:v>
                </c:pt>
                <c:pt idx="1408">
                  <c:v>42059</c:v>
                </c:pt>
                <c:pt idx="1409">
                  <c:v>42060</c:v>
                </c:pt>
                <c:pt idx="1410">
                  <c:v>42061</c:v>
                </c:pt>
                <c:pt idx="1411">
                  <c:v>42062</c:v>
                </c:pt>
                <c:pt idx="1412">
                  <c:v>42065</c:v>
                </c:pt>
                <c:pt idx="1413">
                  <c:v>42066</c:v>
                </c:pt>
                <c:pt idx="1414">
                  <c:v>42067</c:v>
                </c:pt>
                <c:pt idx="1415">
                  <c:v>42068</c:v>
                </c:pt>
                <c:pt idx="1416">
                  <c:v>42069</c:v>
                </c:pt>
                <c:pt idx="1417">
                  <c:v>42072</c:v>
                </c:pt>
                <c:pt idx="1418">
                  <c:v>42073</c:v>
                </c:pt>
                <c:pt idx="1419">
                  <c:v>42074</c:v>
                </c:pt>
                <c:pt idx="1420">
                  <c:v>42075</c:v>
                </c:pt>
                <c:pt idx="1421">
                  <c:v>42076</c:v>
                </c:pt>
                <c:pt idx="1422">
                  <c:v>42079</c:v>
                </c:pt>
                <c:pt idx="1423">
                  <c:v>42080</c:v>
                </c:pt>
                <c:pt idx="1424">
                  <c:v>42081</c:v>
                </c:pt>
                <c:pt idx="1425">
                  <c:v>42082</c:v>
                </c:pt>
                <c:pt idx="1426">
                  <c:v>42083</c:v>
                </c:pt>
                <c:pt idx="1427">
                  <c:v>42086</c:v>
                </c:pt>
                <c:pt idx="1428">
                  <c:v>42087</c:v>
                </c:pt>
                <c:pt idx="1429">
                  <c:v>42088</c:v>
                </c:pt>
                <c:pt idx="1430">
                  <c:v>42089</c:v>
                </c:pt>
                <c:pt idx="1431">
                  <c:v>42090</c:v>
                </c:pt>
                <c:pt idx="1432">
                  <c:v>42093</c:v>
                </c:pt>
                <c:pt idx="1433">
                  <c:v>42094</c:v>
                </c:pt>
                <c:pt idx="1434">
                  <c:v>42095</c:v>
                </c:pt>
                <c:pt idx="1435">
                  <c:v>42096</c:v>
                </c:pt>
                <c:pt idx="1436">
                  <c:v>42100</c:v>
                </c:pt>
                <c:pt idx="1437">
                  <c:v>42101</c:v>
                </c:pt>
                <c:pt idx="1438">
                  <c:v>42102</c:v>
                </c:pt>
                <c:pt idx="1439">
                  <c:v>42103</c:v>
                </c:pt>
                <c:pt idx="1440">
                  <c:v>42104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42114</c:v>
                </c:pt>
                <c:pt idx="1447">
                  <c:v>42115</c:v>
                </c:pt>
                <c:pt idx="1448">
                  <c:v>42116</c:v>
                </c:pt>
                <c:pt idx="1449">
                  <c:v>42117</c:v>
                </c:pt>
                <c:pt idx="1450">
                  <c:v>42118</c:v>
                </c:pt>
                <c:pt idx="1451">
                  <c:v>42121</c:v>
                </c:pt>
                <c:pt idx="1452">
                  <c:v>42122</c:v>
                </c:pt>
                <c:pt idx="1453">
                  <c:v>42123</c:v>
                </c:pt>
                <c:pt idx="1454">
                  <c:v>42124</c:v>
                </c:pt>
                <c:pt idx="1455">
                  <c:v>42125</c:v>
                </c:pt>
                <c:pt idx="1456">
                  <c:v>42128</c:v>
                </c:pt>
                <c:pt idx="1457">
                  <c:v>42129</c:v>
                </c:pt>
                <c:pt idx="1458">
                  <c:v>42130</c:v>
                </c:pt>
                <c:pt idx="1459">
                  <c:v>42131</c:v>
                </c:pt>
                <c:pt idx="1460">
                  <c:v>42132</c:v>
                </c:pt>
                <c:pt idx="1461">
                  <c:v>42135</c:v>
                </c:pt>
                <c:pt idx="1462">
                  <c:v>42136</c:v>
                </c:pt>
                <c:pt idx="1463">
                  <c:v>42137</c:v>
                </c:pt>
                <c:pt idx="1464">
                  <c:v>42138</c:v>
                </c:pt>
                <c:pt idx="1465">
                  <c:v>42139</c:v>
                </c:pt>
                <c:pt idx="1466">
                  <c:v>42142</c:v>
                </c:pt>
                <c:pt idx="1467">
                  <c:v>42143</c:v>
                </c:pt>
                <c:pt idx="1468">
                  <c:v>42144</c:v>
                </c:pt>
                <c:pt idx="1469">
                  <c:v>42145</c:v>
                </c:pt>
                <c:pt idx="1470">
                  <c:v>42146</c:v>
                </c:pt>
                <c:pt idx="1471">
                  <c:v>42150</c:v>
                </c:pt>
                <c:pt idx="1472">
                  <c:v>42151</c:v>
                </c:pt>
                <c:pt idx="1473">
                  <c:v>42152</c:v>
                </c:pt>
                <c:pt idx="1474">
                  <c:v>42153</c:v>
                </c:pt>
                <c:pt idx="1475">
                  <c:v>42156</c:v>
                </c:pt>
                <c:pt idx="1476">
                  <c:v>42157</c:v>
                </c:pt>
                <c:pt idx="1477">
                  <c:v>42158</c:v>
                </c:pt>
                <c:pt idx="1478">
                  <c:v>42159</c:v>
                </c:pt>
                <c:pt idx="1479">
                  <c:v>42160</c:v>
                </c:pt>
                <c:pt idx="1480">
                  <c:v>42163</c:v>
                </c:pt>
                <c:pt idx="1481">
                  <c:v>42164</c:v>
                </c:pt>
                <c:pt idx="1482">
                  <c:v>42165</c:v>
                </c:pt>
                <c:pt idx="1483">
                  <c:v>42166</c:v>
                </c:pt>
                <c:pt idx="1484">
                  <c:v>42167</c:v>
                </c:pt>
                <c:pt idx="1485">
                  <c:v>42170</c:v>
                </c:pt>
                <c:pt idx="1486">
                  <c:v>42171</c:v>
                </c:pt>
                <c:pt idx="1487">
                  <c:v>42172</c:v>
                </c:pt>
                <c:pt idx="1488">
                  <c:v>42173</c:v>
                </c:pt>
                <c:pt idx="1489">
                  <c:v>42174</c:v>
                </c:pt>
                <c:pt idx="1490">
                  <c:v>42177</c:v>
                </c:pt>
                <c:pt idx="1491">
                  <c:v>42178</c:v>
                </c:pt>
                <c:pt idx="1492">
                  <c:v>42179</c:v>
                </c:pt>
                <c:pt idx="1493">
                  <c:v>42180</c:v>
                </c:pt>
                <c:pt idx="1494">
                  <c:v>42181</c:v>
                </c:pt>
                <c:pt idx="1495">
                  <c:v>42184</c:v>
                </c:pt>
                <c:pt idx="1496">
                  <c:v>42185</c:v>
                </c:pt>
                <c:pt idx="1497">
                  <c:v>42186</c:v>
                </c:pt>
                <c:pt idx="1498">
                  <c:v>42187</c:v>
                </c:pt>
                <c:pt idx="1499">
                  <c:v>42191</c:v>
                </c:pt>
                <c:pt idx="1500">
                  <c:v>42192</c:v>
                </c:pt>
                <c:pt idx="1501">
                  <c:v>42193</c:v>
                </c:pt>
                <c:pt idx="1502">
                  <c:v>42194</c:v>
                </c:pt>
                <c:pt idx="1503">
                  <c:v>42195</c:v>
                </c:pt>
                <c:pt idx="1504">
                  <c:v>42198</c:v>
                </c:pt>
                <c:pt idx="1505">
                  <c:v>42199</c:v>
                </c:pt>
                <c:pt idx="1506">
                  <c:v>42200</c:v>
                </c:pt>
                <c:pt idx="1507">
                  <c:v>42201</c:v>
                </c:pt>
                <c:pt idx="1508">
                  <c:v>42202</c:v>
                </c:pt>
                <c:pt idx="1509">
                  <c:v>42205</c:v>
                </c:pt>
                <c:pt idx="1510">
                  <c:v>42206</c:v>
                </c:pt>
                <c:pt idx="1511">
                  <c:v>42207</c:v>
                </c:pt>
                <c:pt idx="1512">
                  <c:v>42208</c:v>
                </c:pt>
                <c:pt idx="1513">
                  <c:v>42209</c:v>
                </c:pt>
                <c:pt idx="1514">
                  <c:v>42212</c:v>
                </c:pt>
                <c:pt idx="1515">
                  <c:v>42213</c:v>
                </c:pt>
                <c:pt idx="1516">
                  <c:v>42214</c:v>
                </c:pt>
                <c:pt idx="1517">
                  <c:v>42215</c:v>
                </c:pt>
                <c:pt idx="1518">
                  <c:v>42216</c:v>
                </c:pt>
                <c:pt idx="1519">
                  <c:v>42219</c:v>
                </c:pt>
                <c:pt idx="1520">
                  <c:v>42220</c:v>
                </c:pt>
                <c:pt idx="1521">
                  <c:v>42221</c:v>
                </c:pt>
                <c:pt idx="1522">
                  <c:v>42222</c:v>
                </c:pt>
                <c:pt idx="1523">
                  <c:v>42223</c:v>
                </c:pt>
                <c:pt idx="1524">
                  <c:v>42226</c:v>
                </c:pt>
                <c:pt idx="1525">
                  <c:v>42227</c:v>
                </c:pt>
                <c:pt idx="1526">
                  <c:v>42228</c:v>
                </c:pt>
                <c:pt idx="1527">
                  <c:v>42229</c:v>
                </c:pt>
                <c:pt idx="1528">
                  <c:v>42230</c:v>
                </c:pt>
                <c:pt idx="1529">
                  <c:v>42233</c:v>
                </c:pt>
                <c:pt idx="1530">
                  <c:v>42234</c:v>
                </c:pt>
                <c:pt idx="1531">
                  <c:v>42235</c:v>
                </c:pt>
                <c:pt idx="1532">
                  <c:v>42236</c:v>
                </c:pt>
                <c:pt idx="1533">
                  <c:v>42237</c:v>
                </c:pt>
                <c:pt idx="1534">
                  <c:v>42240</c:v>
                </c:pt>
                <c:pt idx="1535">
                  <c:v>42241</c:v>
                </c:pt>
                <c:pt idx="1536">
                  <c:v>42242</c:v>
                </c:pt>
                <c:pt idx="1537">
                  <c:v>42243</c:v>
                </c:pt>
                <c:pt idx="1538">
                  <c:v>42244</c:v>
                </c:pt>
                <c:pt idx="1539">
                  <c:v>42247</c:v>
                </c:pt>
                <c:pt idx="1540">
                  <c:v>42248</c:v>
                </c:pt>
                <c:pt idx="1541">
                  <c:v>42249</c:v>
                </c:pt>
                <c:pt idx="1542">
                  <c:v>42250</c:v>
                </c:pt>
                <c:pt idx="1543">
                  <c:v>42251</c:v>
                </c:pt>
                <c:pt idx="1544">
                  <c:v>42255</c:v>
                </c:pt>
                <c:pt idx="1545">
                  <c:v>42256</c:v>
                </c:pt>
                <c:pt idx="1546">
                  <c:v>42257</c:v>
                </c:pt>
                <c:pt idx="1547">
                  <c:v>42258</c:v>
                </c:pt>
                <c:pt idx="1548">
                  <c:v>42261</c:v>
                </c:pt>
                <c:pt idx="1549">
                  <c:v>42262</c:v>
                </c:pt>
                <c:pt idx="1550">
                  <c:v>42263</c:v>
                </c:pt>
                <c:pt idx="1551">
                  <c:v>42264</c:v>
                </c:pt>
                <c:pt idx="1552">
                  <c:v>42265</c:v>
                </c:pt>
                <c:pt idx="1553">
                  <c:v>42268</c:v>
                </c:pt>
                <c:pt idx="1554">
                  <c:v>42269</c:v>
                </c:pt>
                <c:pt idx="1555">
                  <c:v>42270</c:v>
                </c:pt>
                <c:pt idx="1556">
                  <c:v>42271</c:v>
                </c:pt>
                <c:pt idx="1557">
                  <c:v>42272</c:v>
                </c:pt>
                <c:pt idx="1558">
                  <c:v>42275</c:v>
                </c:pt>
                <c:pt idx="1559">
                  <c:v>42276</c:v>
                </c:pt>
                <c:pt idx="1560">
                  <c:v>42277</c:v>
                </c:pt>
                <c:pt idx="1561">
                  <c:v>42278</c:v>
                </c:pt>
                <c:pt idx="1562">
                  <c:v>42279</c:v>
                </c:pt>
                <c:pt idx="1563">
                  <c:v>42282</c:v>
                </c:pt>
                <c:pt idx="1564">
                  <c:v>42283</c:v>
                </c:pt>
                <c:pt idx="1565">
                  <c:v>42284</c:v>
                </c:pt>
                <c:pt idx="1566">
                  <c:v>42285</c:v>
                </c:pt>
                <c:pt idx="1567">
                  <c:v>42286</c:v>
                </c:pt>
                <c:pt idx="1568">
                  <c:v>42289</c:v>
                </c:pt>
                <c:pt idx="1569">
                  <c:v>42290</c:v>
                </c:pt>
                <c:pt idx="1570">
                  <c:v>42291</c:v>
                </c:pt>
                <c:pt idx="1571">
                  <c:v>42292</c:v>
                </c:pt>
                <c:pt idx="1572">
                  <c:v>42293</c:v>
                </c:pt>
                <c:pt idx="1573">
                  <c:v>42296</c:v>
                </c:pt>
                <c:pt idx="1574">
                  <c:v>42297</c:v>
                </c:pt>
                <c:pt idx="1575">
                  <c:v>42298</c:v>
                </c:pt>
                <c:pt idx="1576">
                  <c:v>42299</c:v>
                </c:pt>
                <c:pt idx="1577">
                  <c:v>42300</c:v>
                </c:pt>
                <c:pt idx="1578">
                  <c:v>42303</c:v>
                </c:pt>
                <c:pt idx="1579">
                  <c:v>42304</c:v>
                </c:pt>
                <c:pt idx="1580">
                  <c:v>42305</c:v>
                </c:pt>
                <c:pt idx="1581">
                  <c:v>42306</c:v>
                </c:pt>
                <c:pt idx="1582">
                  <c:v>42307</c:v>
                </c:pt>
                <c:pt idx="1583">
                  <c:v>42310</c:v>
                </c:pt>
                <c:pt idx="1584">
                  <c:v>42311</c:v>
                </c:pt>
                <c:pt idx="1585">
                  <c:v>42312</c:v>
                </c:pt>
                <c:pt idx="1586">
                  <c:v>42313</c:v>
                </c:pt>
                <c:pt idx="1587">
                  <c:v>42314</c:v>
                </c:pt>
                <c:pt idx="1588">
                  <c:v>42317</c:v>
                </c:pt>
                <c:pt idx="1589">
                  <c:v>42318</c:v>
                </c:pt>
                <c:pt idx="1590">
                  <c:v>42319</c:v>
                </c:pt>
                <c:pt idx="1591">
                  <c:v>42320</c:v>
                </c:pt>
                <c:pt idx="1592">
                  <c:v>42321</c:v>
                </c:pt>
                <c:pt idx="1593">
                  <c:v>42324</c:v>
                </c:pt>
                <c:pt idx="1594">
                  <c:v>42325</c:v>
                </c:pt>
                <c:pt idx="1595">
                  <c:v>42326</c:v>
                </c:pt>
                <c:pt idx="1596">
                  <c:v>42327</c:v>
                </c:pt>
                <c:pt idx="1597">
                  <c:v>42328</c:v>
                </c:pt>
                <c:pt idx="1598">
                  <c:v>42331</c:v>
                </c:pt>
                <c:pt idx="1599">
                  <c:v>42332</c:v>
                </c:pt>
                <c:pt idx="1600">
                  <c:v>42333</c:v>
                </c:pt>
                <c:pt idx="1601">
                  <c:v>42335</c:v>
                </c:pt>
                <c:pt idx="1602">
                  <c:v>42338</c:v>
                </c:pt>
                <c:pt idx="1603">
                  <c:v>42339</c:v>
                </c:pt>
                <c:pt idx="1604">
                  <c:v>42340</c:v>
                </c:pt>
                <c:pt idx="1605">
                  <c:v>42341</c:v>
                </c:pt>
                <c:pt idx="1606">
                  <c:v>42342</c:v>
                </c:pt>
                <c:pt idx="1607">
                  <c:v>42345</c:v>
                </c:pt>
                <c:pt idx="1608">
                  <c:v>42346</c:v>
                </c:pt>
                <c:pt idx="1609">
                  <c:v>42347</c:v>
                </c:pt>
                <c:pt idx="1610">
                  <c:v>42348</c:v>
                </c:pt>
                <c:pt idx="1611">
                  <c:v>42349</c:v>
                </c:pt>
                <c:pt idx="1612">
                  <c:v>42352</c:v>
                </c:pt>
                <c:pt idx="1613">
                  <c:v>42353</c:v>
                </c:pt>
                <c:pt idx="1614">
                  <c:v>42354</c:v>
                </c:pt>
                <c:pt idx="1615">
                  <c:v>42355</c:v>
                </c:pt>
                <c:pt idx="1616">
                  <c:v>42356</c:v>
                </c:pt>
                <c:pt idx="1617">
                  <c:v>42359</c:v>
                </c:pt>
                <c:pt idx="1618">
                  <c:v>42360</c:v>
                </c:pt>
                <c:pt idx="1619">
                  <c:v>42361</c:v>
                </c:pt>
                <c:pt idx="1620">
                  <c:v>42362</c:v>
                </c:pt>
                <c:pt idx="1621">
                  <c:v>42366</c:v>
                </c:pt>
                <c:pt idx="1622">
                  <c:v>42367</c:v>
                </c:pt>
                <c:pt idx="1623">
                  <c:v>42368</c:v>
                </c:pt>
                <c:pt idx="1624">
                  <c:v>42369</c:v>
                </c:pt>
                <c:pt idx="1625">
                  <c:v>42373</c:v>
                </c:pt>
                <c:pt idx="1626">
                  <c:v>42374</c:v>
                </c:pt>
                <c:pt idx="1627">
                  <c:v>42375</c:v>
                </c:pt>
                <c:pt idx="1628">
                  <c:v>42376</c:v>
                </c:pt>
                <c:pt idx="1629">
                  <c:v>42377</c:v>
                </c:pt>
                <c:pt idx="1630">
                  <c:v>42380</c:v>
                </c:pt>
                <c:pt idx="1631">
                  <c:v>42381</c:v>
                </c:pt>
                <c:pt idx="1632">
                  <c:v>42382</c:v>
                </c:pt>
                <c:pt idx="1633">
                  <c:v>42383</c:v>
                </c:pt>
                <c:pt idx="1634">
                  <c:v>42384</c:v>
                </c:pt>
                <c:pt idx="1635">
                  <c:v>42388</c:v>
                </c:pt>
                <c:pt idx="1636">
                  <c:v>42389</c:v>
                </c:pt>
                <c:pt idx="1637">
                  <c:v>42390</c:v>
                </c:pt>
                <c:pt idx="1638">
                  <c:v>42391</c:v>
                </c:pt>
                <c:pt idx="1639">
                  <c:v>42394</c:v>
                </c:pt>
                <c:pt idx="1640">
                  <c:v>42395</c:v>
                </c:pt>
                <c:pt idx="1641">
                  <c:v>42396</c:v>
                </c:pt>
                <c:pt idx="1642">
                  <c:v>42397</c:v>
                </c:pt>
                <c:pt idx="1643">
                  <c:v>42398</c:v>
                </c:pt>
                <c:pt idx="1644">
                  <c:v>42401</c:v>
                </c:pt>
                <c:pt idx="1645">
                  <c:v>42402</c:v>
                </c:pt>
                <c:pt idx="1646">
                  <c:v>42403</c:v>
                </c:pt>
                <c:pt idx="1647">
                  <c:v>42404</c:v>
                </c:pt>
                <c:pt idx="1648">
                  <c:v>42405</c:v>
                </c:pt>
                <c:pt idx="1649">
                  <c:v>42408</c:v>
                </c:pt>
                <c:pt idx="1650">
                  <c:v>42409</c:v>
                </c:pt>
                <c:pt idx="1651">
                  <c:v>42410</c:v>
                </c:pt>
                <c:pt idx="1652">
                  <c:v>42411</c:v>
                </c:pt>
                <c:pt idx="1653">
                  <c:v>42412</c:v>
                </c:pt>
                <c:pt idx="1654">
                  <c:v>42416</c:v>
                </c:pt>
                <c:pt idx="1655">
                  <c:v>42417</c:v>
                </c:pt>
                <c:pt idx="1656">
                  <c:v>42418</c:v>
                </c:pt>
                <c:pt idx="1657">
                  <c:v>42419</c:v>
                </c:pt>
                <c:pt idx="1658">
                  <c:v>42422</c:v>
                </c:pt>
                <c:pt idx="1659">
                  <c:v>42423</c:v>
                </c:pt>
                <c:pt idx="1660">
                  <c:v>42424</c:v>
                </c:pt>
                <c:pt idx="1661">
                  <c:v>42425</c:v>
                </c:pt>
                <c:pt idx="1662">
                  <c:v>42426</c:v>
                </c:pt>
                <c:pt idx="1663">
                  <c:v>42429</c:v>
                </c:pt>
                <c:pt idx="1664">
                  <c:v>42430</c:v>
                </c:pt>
                <c:pt idx="1665">
                  <c:v>42431</c:v>
                </c:pt>
                <c:pt idx="1666">
                  <c:v>42432</c:v>
                </c:pt>
                <c:pt idx="1667">
                  <c:v>42433</c:v>
                </c:pt>
                <c:pt idx="1668">
                  <c:v>42436</c:v>
                </c:pt>
                <c:pt idx="1669">
                  <c:v>42437</c:v>
                </c:pt>
                <c:pt idx="1670">
                  <c:v>42438</c:v>
                </c:pt>
                <c:pt idx="1671">
                  <c:v>42439</c:v>
                </c:pt>
                <c:pt idx="1672">
                  <c:v>42440</c:v>
                </c:pt>
                <c:pt idx="1673">
                  <c:v>42443</c:v>
                </c:pt>
                <c:pt idx="1674">
                  <c:v>42444</c:v>
                </c:pt>
                <c:pt idx="1675">
                  <c:v>42445</c:v>
                </c:pt>
                <c:pt idx="1676">
                  <c:v>42446</c:v>
                </c:pt>
                <c:pt idx="1677">
                  <c:v>42447</c:v>
                </c:pt>
                <c:pt idx="1678">
                  <c:v>42450</c:v>
                </c:pt>
                <c:pt idx="1679">
                  <c:v>42451</c:v>
                </c:pt>
                <c:pt idx="1680">
                  <c:v>42452</c:v>
                </c:pt>
                <c:pt idx="1681">
                  <c:v>42453</c:v>
                </c:pt>
                <c:pt idx="1682">
                  <c:v>42457</c:v>
                </c:pt>
                <c:pt idx="1683">
                  <c:v>42458</c:v>
                </c:pt>
                <c:pt idx="1684">
                  <c:v>42459</c:v>
                </c:pt>
                <c:pt idx="1685">
                  <c:v>42460</c:v>
                </c:pt>
                <c:pt idx="1686">
                  <c:v>42461</c:v>
                </c:pt>
                <c:pt idx="1687">
                  <c:v>42464</c:v>
                </c:pt>
                <c:pt idx="1688">
                  <c:v>42465</c:v>
                </c:pt>
                <c:pt idx="1689">
                  <c:v>42466</c:v>
                </c:pt>
                <c:pt idx="1690">
                  <c:v>42467</c:v>
                </c:pt>
                <c:pt idx="1691">
                  <c:v>42468</c:v>
                </c:pt>
                <c:pt idx="1692">
                  <c:v>42471</c:v>
                </c:pt>
                <c:pt idx="1693">
                  <c:v>42472</c:v>
                </c:pt>
                <c:pt idx="1694">
                  <c:v>42473</c:v>
                </c:pt>
                <c:pt idx="1695">
                  <c:v>42474</c:v>
                </c:pt>
                <c:pt idx="1696">
                  <c:v>42475</c:v>
                </c:pt>
                <c:pt idx="1697">
                  <c:v>42478</c:v>
                </c:pt>
                <c:pt idx="1698">
                  <c:v>42479</c:v>
                </c:pt>
                <c:pt idx="1699">
                  <c:v>42480</c:v>
                </c:pt>
                <c:pt idx="1700">
                  <c:v>42481</c:v>
                </c:pt>
                <c:pt idx="1701">
                  <c:v>42482</c:v>
                </c:pt>
                <c:pt idx="1702">
                  <c:v>42485</c:v>
                </c:pt>
                <c:pt idx="1703">
                  <c:v>42486</c:v>
                </c:pt>
                <c:pt idx="1704">
                  <c:v>42487</c:v>
                </c:pt>
                <c:pt idx="1705">
                  <c:v>42488</c:v>
                </c:pt>
                <c:pt idx="1706">
                  <c:v>42489</c:v>
                </c:pt>
                <c:pt idx="1707">
                  <c:v>42492</c:v>
                </c:pt>
                <c:pt idx="1708">
                  <c:v>42493</c:v>
                </c:pt>
                <c:pt idx="1709">
                  <c:v>42494</c:v>
                </c:pt>
                <c:pt idx="1710">
                  <c:v>42495</c:v>
                </c:pt>
                <c:pt idx="1711">
                  <c:v>42496</c:v>
                </c:pt>
                <c:pt idx="1712">
                  <c:v>42499</c:v>
                </c:pt>
                <c:pt idx="1713">
                  <c:v>42500</c:v>
                </c:pt>
                <c:pt idx="1714">
                  <c:v>42501</c:v>
                </c:pt>
                <c:pt idx="1715">
                  <c:v>42502</c:v>
                </c:pt>
                <c:pt idx="1716">
                  <c:v>42503</c:v>
                </c:pt>
              </c:numCache>
            </c:numRef>
          </c:cat>
          <c:val>
            <c:numRef>
              <c:f>RISKSTATS!$AH$2:$AH$2199</c:f>
              <c:numCache>
                <c:formatCode>0.0%</c:formatCode>
                <c:ptCount val="21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  <c:min val="39995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tickLblSkip val="3"/>
        <c:noMultiLvlLbl val="1"/>
      </c:cat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</xdr:row>
      <xdr:rowOff>504825</xdr:rowOff>
    </xdr:from>
    <xdr:to>
      <xdr:col>15</xdr:col>
      <xdr:colOff>0</xdr:colOff>
      <xdr:row>26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26</xdr:row>
      <xdr:rowOff>0</xdr:rowOff>
    </xdr:from>
    <xdr:to>
      <xdr:col>15</xdr:col>
      <xdr:colOff>0</xdr:colOff>
      <xdr:row>41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41</xdr:row>
      <xdr:rowOff>76200</xdr:rowOff>
    </xdr:from>
    <xdr:to>
      <xdr:col>15</xdr:col>
      <xdr:colOff>0</xdr:colOff>
      <xdr:row>56</xdr:row>
      <xdr:rowOff>257175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190500</xdr:rowOff>
    </xdr:from>
    <xdr:to>
      <xdr:col>15</xdr:col>
      <xdr:colOff>-1</xdr:colOff>
      <xdr:row>73</xdr:row>
      <xdr:rowOff>371475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74</xdr:row>
      <xdr:rowOff>0</xdr:rowOff>
    </xdr:from>
    <xdr:to>
      <xdr:col>15</xdr:col>
      <xdr:colOff>-1</xdr:colOff>
      <xdr:row>98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39</xdr:row>
      <xdr:rowOff>133350</xdr:rowOff>
    </xdr:from>
    <xdr:to>
      <xdr:col>17</xdr:col>
      <xdr:colOff>342900</xdr:colOff>
      <xdr:row>69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</xdr:row>
      <xdr:rowOff>185737</xdr:rowOff>
    </xdr:from>
    <xdr:to>
      <xdr:col>31</xdr:col>
      <xdr:colOff>304800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</xdr:colOff>
      <xdr:row>15</xdr:row>
      <xdr:rowOff>23812</xdr:rowOff>
    </xdr:from>
    <xdr:to>
      <xdr:col>22</xdr:col>
      <xdr:colOff>361950</xdr:colOff>
      <xdr:row>29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1687942</xdr:colOff>
      <xdr:row>133</xdr:row>
      <xdr:rowOff>109967</xdr:rowOff>
    </xdr:from>
    <xdr:to>
      <xdr:col>26</xdr:col>
      <xdr:colOff>6781800</xdr:colOff>
      <xdr:row>143</xdr:row>
      <xdr:rowOff>190500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08442" y="53145167"/>
          <a:ext cx="5093858" cy="503353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190</xdr:row>
      <xdr:rowOff>119492</xdr:rowOff>
    </xdr:from>
    <xdr:to>
      <xdr:col>19</xdr:col>
      <xdr:colOff>1861708</xdr:colOff>
      <xdr:row>216</xdr:row>
      <xdr:rowOff>152400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18400" y="64013192"/>
          <a:ext cx="5100208" cy="4985908"/>
        </a:xfrm>
        <a:prstGeom prst="rect">
          <a:avLst/>
        </a:prstGeom>
      </xdr:spPr>
    </xdr:pic>
    <xdr:clientData/>
  </xdr:twoCellAnchor>
  <xdr:twoCellAnchor editAs="oneCell">
    <xdr:from>
      <xdr:col>25</xdr:col>
      <xdr:colOff>1605392</xdr:colOff>
      <xdr:row>192</xdr:row>
      <xdr:rowOff>133779</xdr:rowOff>
    </xdr:from>
    <xdr:to>
      <xdr:col>26</xdr:col>
      <xdr:colOff>4648200</xdr:colOff>
      <xdr:row>218</xdr:row>
      <xdr:rowOff>152400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68492" y="64408479"/>
          <a:ext cx="5100208" cy="4971621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3</xdr:row>
      <xdr:rowOff>0</xdr:rowOff>
    </xdr:from>
    <xdr:to>
      <xdr:col>18</xdr:col>
      <xdr:colOff>0</xdr:colOff>
      <xdr:row>47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6</xdr:col>
      <xdr:colOff>0</xdr:colOff>
      <xdr:row>111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11</xdr:col>
      <xdr:colOff>0</xdr:colOff>
      <xdr:row>111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65</xdr:row>
      <xdr:rowOff>0</xdr:rowOff>
    </xdr:from>
    <xdr:to>
      <xdr:col>16</xdr:col>
      <xdr:colOff>0</xdr:colOff>
      <xdr:row>111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21</xdr:col>
      <xdr:colOff>1376792</xdr:colOff>
      <xdr:row>194</xdr:row>
      <xdr:rowOff>114729</xdr:rowOff>
    </xdr:from>
    <xdr:ext cx="5100208" cy="5181171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76892" y="64770429"/>
          <a:ext cx="5100208" cy="518117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0</xdr:colOff>
      <xdr:row>30</xdr:row>
      <xdr:rowOff>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16</xdr:col>
      <xdr:colOff>0</xdr:colOff>
      <xdr:row>65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16</xdr:col>
      <xdr:colOff>0</xdr:colOff>
      <xdr:row>100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16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16</xdr:col>
      <xdr:colOff>0</xdr:colOff>
      <xdr:row>100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0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16</xdr:col>
      <xdr:colOff>0</xdr:colOff>
      <xdr:row>48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75</xdr:row>
      <xdr:rowOff>0</xdr:rowOff>
    </xdr:from>
    <xdr:to>
      <xdr:col>16</xdr:col>
      <xdr:colOff>0</xdr:colOff>
      <xdr:row>98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50</xdr:row>
      <xdr:rowOff>0</xdr:rowOff>
    </xdr:from>
    <xdr:to>
      <xdr:col>16</xdr:col>
      <xdr:colOff>0</xdr:colOff>
      <xdr:row>73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1078342</xdr:colOff>
      <xdr:row>143</xdr:row>
      <xdr:rowOff>0</xdr:rowOff>
    </xdr:from>
    <xdr:to>
      <xdr:col>22</xdr:col>
      <xdr:colOff>0</xdr:colOff>
      <xdr:row>170</xdr:row>
      <xdr:rowOff>109108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3717" y="397287750"/>
          <a:ext cx="5065283" cy="51002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143</xdr:row>
      <xdr:rowOff>0</xdr:rowOff>
    </xdr:from>
    <xdr:to>
      <xdr:col>19</xdr:col>
      <xdr:colOff>985408</xdr:colOff>
      <xdr:row>170</xdr:row>
      <xdr:rowOff>51958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9625" y="397287750"/>
          <a:ext cx="5081158" cy="504305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21</xdr:col>
      <xdr:colOff>985408</xdr:colOff>
      <xdr:row>170</xdr:row>
      <xdr:rowOff>37671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35375" y="394544550"/>
          <a:ext cx="5081158" cy="51430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342900</xdr:rowOff>
    </xdr:from>
    <xdr:to>
      <xdr:col>16</xdr:col>
      <xdr:colOff>0</xdr:colOff>
      <xdr:row>71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105</xdr:row>
      <xdr:rowOff>0</xdr:rowOff>
    </xdr:from>
    <xdr:to>
      <xdr:col>16</xdr:col>
      <xdr:colOff>0</xdr:colOff>
      <xdr:row>143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19</xdr:col>
      <xdr:colOff>0</xdr:colOff>
      <xdr:row>143</xdr:row>
      <xdr:rowOff>0</xdr:rowOff>
    </xdr:from>
    <xdr:ext cx="5100208" cy="5181171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35375" y="346538550"/>
          <a:ext cx="5100208" cy="5181171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isk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CE2199" totalsRowShown="0">
  <autoFilter ref="A1:CE2199"/>
  <tableColumns count="83">
    <tableColumn id="67" name="Date" dataDxfId="163">
      <calculatedColumnFormula>IF(ISBLANK(TBL_DATA[[#This Row],[Row.names]]), "",   DATE(YEAR(TBL_DATA[[#This Row],[Row.names]]), MONTH(TBL_DATA[[#This Row],[Row.names]]), DAY(TBL_DATA[[#This Row],[Row.names]])))</calculatedColumnFormula>
    </tableColumn>
    <tableColumn id="68" name="Rn"/>
    <tableColumn id="1" name="Row.names"/>
    <tableColumn id="2" name="Daily.Return" dataDxfId="162" dataCellStyle="Percent"/>
    <tableColumn id="3" name="Cumulative.Return" dataDxfId="161" dataCellStyle="Percent"/>
    <tableColumn id="4" name="alpha.SixtyForty" dataDxfId="160" dataCellStyle="Percent"/>
    <tableColumn id="5" name="beta.SixtyForty" dataDxfId="159"/>
    <tableColumn id="6" name="r2.SixtyForty" dataDxfId="158"/>
    <tableColumn id="7" name="resid.sd.SixtyForty" dataDxfId="157" dataCellStyle="Percent"/>
    <tableColumn id="8" name="alpha_HFRXEH" dataDxfId="156" dataCellStyle="Percent"/>
    <tableColumn id="9" name="beta_HFRXEH" dataDxfId="155"/>
    <tableColumn id="10" name="r2_HFRXEH" dataDxfId="154"/>
    <tableColumn id="11" name="resid.sd_HFRXEH" dataDxfId="153" dataCellStyle="Percent"/>
    <tableColumn id="12" name="Volatility" dataDxfId="152" dataCellStyle="Percent"/>
    <tableColumn id="13" name="Downside.Volatility" dataDxfId="151" dataCellStyle="Percent"/>
    <tableColumn id="14" name="Drawdown" dataDxfId="150" dataCellStyle="Percent"/>
    <tableColumn id="15" name="ETL" dataDxfId="149" dataCellStyle="Percent"/>
    <tableColumn id="16" name="VaR" dataDxfId="148" dataCellStyle="Percent"/>
    <tableColumn id="17" name="ActivePremium" dataDxfId="147" dataCellStyle="Percent"/>
    <tableColumn id="18" name="TrackingError" dataDxfId="146" dataCellStyle="Percent"/>
    <tableColumn id="19" name="InformationRatio" dataDxfId="145"/>
    <tableColumn id="20" name="GeomActivePremium.1" dataDxfId="144" dataCellStyle="Percent"/>
    <tableColumn id="21" name="GeomTrackingError.1" dataDxfId="143" dataCellStyle="Percent"/>
    <tableColumn id="22" name="GeomInformationRatio.1" dataDxfId="142"/>
    <tableColumn id="23" name="LSE.to.SixtyForty" dataDxfId="141"/>
    <tableColumn id="24" name="LSE.to.HFRXEH" dataDxfId="140"/>
    <tableColumn id="25" name="Changepoints.Vol" dataDxfId="139"/>
    <tableColumn id="26" name="Changepoints..meanvar."/>
    <tableColumn id="27" name="EWMA.Volatility" dataDxfId="138" dataCellStyle="Percent"/>
    <tableColumn id="28" name="Consumer.Discretionary" dataDxfId="137" dataCellStyle="Percent"/>
    <tableColumn id="29" name="Consumer.Staples" dataDxfId="136" dataCellStyle="Percent"/>
    <tableColumn id="30" name="Energy" dataDxfId="135" dataCellStyle="Percent"/>
    <tableColumn id="31" name="Financials" dataDxfId="134" dataCellStyle="Percent"/>
    <tableColumn id="32" name="Health.Care" dataDxfId="133" dataCellStyle="Percent"/>
    <tableColumn id="33" name="Information.Technology" dataDxfId="132" dataCellStyle="Percent"/>
    <tableColumn id="34" name="Materials" dataDxfId="131" dataCellStyle="Percent"/>
    <tableColumn id="35" name="Industrials" dataDxfId="130" dataCellStyle="Percent"/>
    <tableColumn id="36" name="Utilities" dataDxfId="129" dataCellStyle="Percent"/>
    <tableColumn id="37" name="Telecommunication.Services" dataDxfId="128" dataCellStyle="Percent"/>
    <tableColumn id="38" name="No.GIC" dataDxfId="127" dataCellStyle="Percent"/>
    <tableColumn id="39" name="L" dataDxfId="126" dataCellStyle="Percent"/>
    <tableColumn id="40" name="S" dataDxfId="125" dataCellStyle="Percent"/>
    <tableColumn id="41" name="Net" dataDxfId="124" dataCellStyle="Percent"/>
    <tableColumn id="42" name="Gross" dataDxfId="123" dataCellStyle="Percent"/>
    <tableColumn id="43" name="Consumer.Discretionary.1" dataDxfId="122" dataCellStyle="Percent"/>
    <tableColumn id="44" name="Consumer.Staples.1" dataDxfId="121" dataCellStyle="Percent"/>
    <tableColumn id="45" name="Energy.1" dataDxfId="120" dataCellStyle="Percent"/>
    <tableColumn id="46" name="Financials.1" dataDxfId="119" dataCellStyle="Percent"/>
    <tableColumn id="47" name="Health.Care.1" dataDxfId="118" dataCellStyle="Percent"/>
    <tableColumn id="48" name="Industrials.1" dataDxfId="117" dataCellStyle="Percent"/>
    <tableColumn id="49" name="Information.Technology.1" dataDxfId="116" dataCellStyle="Percent"/>
    <tableColumn id="50" name="Materials.1" dataDxfId="115" dataCellStyle="Percent"/>
    <tableColumn id="51" name="No.GIC.1" dataDxfId="114" dataCellStyle="Percent"/>
    <tableColumn id="52" name="Telecommunication.Services.1" dataDxfId="113" dataCellStyle="Percent"/>
    <tableColumn id="53" name="Utilities.1" dataDxfId="112" dataCellStyle="Percent"/>
    <tableColumn id="54" name="LARGE.CAP" dataDxfId="111" dataCellStyle="Percent"/>
    <tableColumn id="55" name="MEGA.CAP" dataDxfId="110" dataCellStyle="Percent"/>
    <tableColumn id="56" name="MICRO.CAP" dataDxfId="109" dataCellStyle="Percent"/>
    <tableColumn id="57" name="MID.CAP" dataDxfId="108" dataCellStyle="Percent"/>
    <tableColumn id="58" name="N.A" dataDxfId="107" dataCellStyle="Percent"/>
    <tableColumn id="59" name="SMALL.CAP" dataDxfId="106" dataCellStyle="Percent"/>
    <tableColumn id="60" name="Hatteras.Long.Short.Eq...Chartwell" dataDxfId="105" dataCellStyle="Percent"/>
    <tableColumn id="61" name="Hatteras.Long.Short.Eq...Coe.Capital.Mgt" dataDxfId="104" dataCellStyle="Percent"/>
    <tableColumn id="62" name="Hatteras.Long.Short.Eq...ISF.Mgt" dataDxfId="103" dataCellStyle="Percent"/>
    <tableColumn id="63" name="Hatteras.Long.Short.Eq...Tamarack.Capital.Mgt" dataDxfId="102" dataCellStyle="Percent"/>
    <tableColumn id="64" name="Hatteras.Long.Short.Equity.Aristos" dataDxfId="101" dataCellStyle="Percent"/>
    <tableColumn id="65" name="Hatteras.Long.Short.Equity.Closed" dataDxfId="100" dataCellStyle="Percent"/>
    <tableColumn id="66" name="Hatteras.Long.Short.Equity.Hatteras" dataDxfId="99" dataCellStyle="Percent"/>
    <tableColumn id="69" name="Hatteras.Long.Short.Equity.Sunnymeath.Asset.Mgmt" dataDxfId="98" dataCellStyle="Percent"/>
    <tableColumn id="70" name="Hatteras.Long.Short.Equity...APIS" dataDxfId="97" dataCellStyle="Percent"/>
    <tableColumn id="71" name="Hatteras.Long.Short.Equity...Blue.Jay" dataDxfId="96" dataCellStyle="Percent"/>
    <tableColumn id="72" name="Hatteras.Long.Short.Equity...Boardman.Bay" dataDxfId="95" dataCellStyle="Percent"/>
    <tableColumn id="73" name="Hatteras.Long.Short.Equity...Keypoint" dataDxfId="94" dataCellStyle="Percent"/>
    <tableColumn id="74" name="Hatteras.Long.Short.Equity...Lorem.Ipsum" dataDxfId="93" dataCellStyle="Percent"/>
    <tableColumn id="75" name="Hatteras.LS.Equity...OMT" dataDxfId="92" dataCellStyle="Percent"/>
    <tableColumn id="76" name="Hatteras.LS.Equity...Phineus.Partners" dataDxfId="91" dataCellStyle="Percent"/>
    <tableColumn id="77" name="N.A.1" dataDxfId="90" dataCellStyle="Percent"/>
    <tableColumn id="78" name="Top_Long" dataDxfId="89" dataCellStyle="Percent"/>
    <tableColumn id="79" name="Type_long" dataDxfId="88" dataCellStyle="Percent"/>
    <tableColumn id="80" name="Top Long" dataDxfId="87" dataCellStyle="Percent"/>
    <tableColumn id="81" name="Top_Short" dataDxfId="86" dataCellStyle="Percent"/>
    <tableColumn id="82" name="Type_Short" dataDxfId="85" dataCellStyle="Percent"/>
    <tableColumn id="83" name="Top Short" dataDxfId="84" dataCellStyle="Percent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11" name="TBL_REL_VOL" displayName="TBL_REL_VOL" ref="A1:D1719" totalsRowShown="0" headerRowDxfId="83" dataDxfId="82" headerRowCellStyle="XLConnect.Header" dataCellStyle="XLConnect.Numeric">
  <autoFilter ref="A1:D1719"/>
  <tableColumns count="4">
    <tableColumn id="1" name="Date" dataDxfId="81" dataCellStyle="XLConnect.DateTime"/>
    <tableColumn id="2" name="Beta.vs.60/40" dataDxfId="80" dataCellStyle="XLConnect.Numeric"/>
    <tableColumn id="3" name="Correl.vs.60/40" dataDxfId="79" dataCellStyle="XLConnect.Numeric"/>
    <tableColumn id="4" name="RelVol.vs.60/40" dataDxfId="78" dataCellStyle="XLConnect.Numeric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9" name="TBL_DATA_SUBS" displayName="TBL_DATA_SUBS" ref="A1:Z215" totalsRowShown="0" headerRowDxfId="59" dataDxfId="58" headerRowCellStyle="Percent" dataCellStyle="Percent">
  <autoFilter ref="A1:Z215"/>
  <tableColumns count="26">
    <tableColumn id="1" name="Date" dataDxfId="57" dataCellStyle="XLConnect.DateTime"/>
    <tableColumn id="2" name="Apis" dataDxfId="56" dataCellStyle="Percent"/>
    <tableColumn id="3" name="BlueJay" dataDxfId="55" dataCellStyle="Percent"/>
    <tableColumn id="4" name="BoardmanBay" dataDxfId="54" dataCellStyle="Percent"/>
    <tableColumn id="5" name="Coe" dataDxfId="53" dataCellStyle="Percent"/>
    <tableColumn id="6" name="ISF" dataDxfId="52" dataCellStyle="Percent"/>
    <tableColumn id="7" name="LoremIpsum" dataDxfId="51" dataCellStyle="Percent"/>
    <tableColumn id="8" name="Jadwin" dataDxfId="50" dataCellStyle="Percent"/>
    <tableColumn id="9" name="Longbow" dataDxfId="49"/>
    <tableColumn id="10" name="Nicholas" dataDxfId="48" dataCellStyle="Percent"/>
    <tableColumn id="11" name="FrontFour" dataDxfId="47" dataCellStyle="Percent"/>
    <tableColumn id="12" name="Havens" dataDxfId="46" dataCellStyle="Percent"/>
    <tableColumn id="13" name="Moab" dataDxfId="45" dataCellStyle="Percent"/>
    <tableColumn id="14" name="Mountaineer" dataDxfId="44" dataCellStyle="Percent"/>
    <tableColumn id="15" name="WhiteOak" dataDxfId="43" dataCellStyle="Percent"/>
    <tableColumn id="16" name="Centurion" dataDxfId="42" dataCellStyle="Percent"/>
    <tableColumn id="17" name="Dominion" dataDxfId="41" dataCellStyle="Percent"/>
    <tableColumn id="18" name="Revolution" dataDxfId="40" dataCellStyle="Percent"/>
    <tableColumn id="19" name="Row" dataDxfId="39" dataCellStyle="Percent"/>
    <tableColumn id="20" name="Lutetium" dataDxfId="38" dataCellStyle="Percent"/>
    <tableColumn id="21" name="MatlinPatterson" dataDxfId="37" dataCellStyle="Percent"/>
    <tableColumn id="22" name="MeehanCombs" dataDxfId="36" dataCellStyle="Percent"/>
    <tableColumn id="23" name="Phoenix" dataDxfId="35" dataCellStyle="Percent"/>
    <tableColumn id="24" name="RavenRock" dataDxfId="34" dataCellStyle="Percent"/>
    <tableColumn id="25" name="SmithBreeden" dataDxfId="33" dataCellStyle="Percent"/>
    <tableColumn id="26" name="Soundpoint" dataDxfId="32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630"/>
  <sheetViews>
    <sheetView topLeftCell="A46" workbookViewId="0">
      <selection activeCell="B64" sqref="B64:D630"/>
    </sheetView>
  </sheetViews>
  <sheetFormatPr defaultRowHeight="15" x14ac:dyDescent="0.25"/>
  <cols>
    <col min="1" max="1" width="17.5703125" style="1" customWidth="1"/>
  </cols>
  <sheetData>
    <row r="1" spans="1:4" x14ac:dyDescent="0.25">
      <c r="A1" s="7" t="s">
        <v>0</v>
      </c>
      <c r="B1" s="8" t="s">
        <v>132</v>
      </c>
      <c r="C1" s="8" t="s">
        <v>133</v>
      </c>
      <c r="D1" s="8" t="s">
        <v>134</v>
      </c>
    </row>
    <row r="2" spans="1:4" x14ac:dyDescent="0.25">
      <c r="A2" s="9">
        <v>41591.791666666664</v>
      </c>
    </row>
    <row r="3" spans="1:4" x14ac:dyDescent="0.25">
      <c r="A3" s="9">
        <v>41592.791666666664</v>
      </c>
    </row>
    <row r="4" spans="1:4" x14ac:dyDescent="0.25">
      <c r="A4" s="9">
        <v>41593.791666666664</v>
      </c>
    </row>
    <row r="5" spans="1:4" x14ac:dyDescent="0.25">
      <c r="A5" s="9">
        <v>41596.791666666664</v>
      </c>
    </row>
    <row r="6" spans="1:4" x14ac:dyDescent="0.25">
      <c r="A6" s="9">
        <v>41597.791666666664</v>
      </c>
    </row>
    <row r="7" spans="1:4" x14ac:dyDescent="0.25">
      <c r="A7" s="9">
        <v>41598.791666666664</v>
      </c>
    </row>
    <row r="8" spans="1:4" x14ac:dyDescent="0.25">
      <c r="A8" s="9">
        <v>41599.791666666664</v>
      </c>
    </row>
    <row r="9" spans="1:4" x14ac:dyDescent="0.25">
      <c r="A9" s="9">
        <v>41600.791666666664</v>
      </c>
    </row>
    <row r="10" spans="1:4" x14ac:dyDescent="0.25">
      <c r="A10" s="9">
        <v>41603.791666666664</v>
      </c>
    </row>
    <row r="11" spans="1:4" x14ac:dyDescent="0.25">
      <c r="A11" s="9">
        <v>41604.791666666664</v>
      </c>
    </row>
    <row r="12" spans="1:4" x14ac:dyDescent="0.25">
      <c r="A12" s="9">
        <v>41605.791666666664</v>
      </c>
    </row>
    <row r="13" spans="1:4" x14ac:dyDescent="0.25">
      <c r="A13" s="9">
        <v>41607.791666666664</v>
      </c>
    </row>
    <row r="14" spans="1:4" x14ac:dyDescent="0.25">
      <c r="A14" s="9">
        <v>41610.791666666664</v>
      </c>
    </row>
    <row r="15" spans="1:4" x14ac:dyDescent="0.25">
      <c r="A15" s="9">
        <v>41611.791666666664</v>
      </c>
    </row>
    <row r="16" spans="1:4" x14ac:dyDescent="0.25">
      <c r="A16" s="9">
        <v>41612.791666666664</v>
      </c>
    </row>
    <row r="17" spans="1:1" x14ac:dyDescent="0.25">
      <c r="A17" s="9">
        <v>41613.791666666664</v>
      </c>
    </row>
    <row r="18" spans="1:1" x14ac:dyDescent="0.25">
      <c r="A18" s="9">
        <v>41614.791666666664</v>
      </c>
    </row>
    <row r="19" spans="1:1" x14ac:dyDescent="0.25">
      <c r="A19" s="9">
        <v>41617.791666666664</v>
      </c>
    </row>
    <row r="20" spans="1:1" x14ac:dyDescent="0.25">
      <c r="A20" s="9">
        <v>41618.791666666664</v>
      </c>
    </row>
    <row r="21" spans="1:1" x14ac:dyDescent="0.25">
      <c r="A21" s="9">
        <v>41619.791666666664</v>
      </c>
    </row>
    <row r="22" spans="1:1" x14ac:dyDescent="0.25">
      <c r="A22" s="9">
        <v>41620.791666666664</v>
      </c>
    </row>
    <row r="23" spans="1:1" x14ac:dyDescent="0.25">
      <c r="A23" s="9">
        <v>41621.791666666664</v>
      </c>
    </row>
    <row r="24" spans="1:1" x14ac:dyDescent="0.25">
      <c r="A24" s="9">
        <v>41624.791666666664</v>
      </c>
    </row>
    <row r="25" spans="1:1" x14ac:dyDescent="0.25">
      <c r="A25" s="9">
        <v>41625.791666666664</v>
      </c>
    </row>
    <row r="26" spans="1:1" x14ac:dyDescent="0.25">
      <c r="A26" s="9">
        <v>41626.791666666664</v>
      </c>
    </row>
    <row r="27" spans="1:1" x14ac:dyDescent="0.25">
      <c r="A27" s="9">
        <v>41627.791666666664</v>
      </c>
    </row>
    <row r="28" spans="1:1" x14ac:dyDescent="0.25">
      <c r="A28" s="9">
        <v>41628.791666666664</v>
      </c>
    </row>
    <row r="29" spans="1:1" x14ac:dyDescent="0.25">
      <c r="A29" s="9">
        <v>41631.791666666664</v>
      </c>
    </row>
    <row r="30" spans="1:1" x14ac:dyDescent="0.25">
      <c r="A30" s="9">
        <v>41632.791666666664</v>
      </c>
    </row>
    <row r="31" spans="1:1" x14ac:dyDescent="0.25">
      <c r="A31" s="9">
        <v>41634.791666666664</v>
      </c>
    </row>
    <row r="32" spans="1:1" x14ac:dyDescent="0.25">
      <c r="A32" s="9">
        <v>41635.791666666664</v>
      </c>
    </row>
    <row r="33" spans="1:1" x14ac:dyDescent="0.25">
      <c r="A33" s="9">
        <v>41638.791666666664</v>
      </c>
    </row>
    <row r="34" spans="1:1" x14ac:dyDescent="0.25">
      <c r="A34" s="9">
        <v>41639.791666666664</v>
      </c>
    </row>
    <row r="35" spans="1:1" x14ac:dyDescent="0.25">
      <c r="A35" s="9">
        <v>41641.791666666664</v>
      </c>
    </row>
    <row r="36" spans="1:1" x14ac:dyDescent="0.25">
      <c r="A36" s="9">
        <v>41642.791666666664</v>
      </c>
    </row>
    <row r="37" spans="1:1" x14ac:dyDescent="0.25">
      <c r="A37" s="9">
        <v>41645.791666666664</v>
      </c>
    </row>
    <row r="38" spans="1:1" x14ac:dyDescent="0.25">
      <c r="A38" s="9">
        <v>41646.791666666664</v>
      </c>
    </row>
    <row r="39" spans="1:1" x14ac:dyDescent="0.25">
      <c r="A39" s="9">
        <v>41647.791666666664</v>
      </c>
    </row>
    <row r="40" spans="1:1" x14ac:dyDescent="0.25">
      <c r="A40" s="9">
        <v>41648.791666666664</v>
      </c>
    </row>
    <row r="41" spans="1:1" x14ac:dyDescent="0.25">
      <c r="A41" s="9">
        <v>41649.791666666664</v>
      </c>
    </row>
    <row r="42" spans="1:1" x14ac:dyDescent="0.25">
      <c r="A42" s="9">
        <v>41652.791666666664</v>
      </c>
    </row>
    <row r="43" spans="1:1" x14ac:dyDescent="0.25">
      <c r="A43" s="9">
        <v>41653.791666666664</v>
      </c>
    </row>
    <row r="44" spans="1:1" x14ac:dyDescent="0.25">
      <c r="A44" s="9">
        <v>41654.791666666664</v>
      </c>
    </row>
    <row r="45" spans="1:1" x14ac:dyDescent="0.25">
      <c r="A45" s="9">
        <v>41655.791666666664</v>
      </c>
    </row>
    <row r="46" spans="1:1" x14ac:dyDescent="0.25">
      <c r="A46" s="9">
        <v>41656.791666666664</v>
      </c>
    </row>
    <row r="47" spans="1:1" x14ac:dyDescent="0.25">
      <c r="A47" s="9">
        <v>41660.791666666664</v>
      </c>
    </row>
    <row r="48" spans="1:1" x14ac:dyDescent="0.25">
      <c r="A48" s="9">
        <v>41661.791666666664</v>
      </c>
    </row>
    <row r="49" spans="1:4" x14ac:dyDescent="0.25">
      <c r="A49" s="9">
        <v>41662.791666666664</v>
      </c>
    </row>
    <row r="50" spans="1:4" x14ac:dyDescent="0.25">
      <c r="A50" s="9">
        <v>41663.791666666664</v>
      </c>
    </row>
    <row r="51" spans="1:4" x14ac:dyDescent="0.25">
      <c r="A51" s="9">
        <v>41666.791666666664</v>
      </c>
    </row>
    <row r="52" spans="1:4" x14ac:dyDescent="0.25">
      <c r="A52" s="9">
        <v>41667.791666666664</v>
      </c>
    </row>
    <row r="53" spans="1:4" x14ac:dyDescent="0.25">
      <c r="A53" s="9">
        <v>41668.791666666664</v>
      </c>
    </row>
    <row r="54" spans="1:4" x14ac:dyDescent="0.25">
      <c r="A54" s="9">
        <v>41669.791666666664</v>
      </c>
    </row>
    <row r="55" spans="1:4" x14ac:dyDescent="0.25">
      <c r="A55" s="9">
        <v>41670.791666666664</v>
      </c>
    </row>
    <row r="56" spans="1:4" x14ac:dyDescent="0.25">
      <c r="A56" s="9">
        <v>41673.791666666664</v>
      </c>
    </row>
    <row r="57" spans="1:4" x14ac:dyDescent="0.25">
      <c r="A57" s="9">
        <v>41674.791666666664</v>
      </c>
    </row>
    <row r="58" spans="1:4" x14ac:dyDescent="0.25">
      <c r="A58" s="9">
        <v>41675.791666666664</v>
      </c>
    </row>
    <row r="59" spans="1:4" x14ac:dyDescent="0.25">
      <c r="A59" s="9">
        <v>41676.791666666664</v>
      </c>
    </row>
    <row r="60" spans="1:4" x14ac:dyDescent="0.25">
      <c r="A60" s="9">
        <v>41677.791666666664</v>
      </c>
    </row>
    <row r="61" spans="1:4" x14ac:dyDescent="0.25">
      <c r="A61" s="9">
        <v>41680.791666666664</v>
      </c>
    </row>
    <row r="62" spans="1:4" x14ac:dyDescent="0.25">
      <c r="A62" s="9">
        <v>41681.791666666664</v>
      </c>
    </row>
    <row r="63" spans="1:4" x14ac:dyDescent="0.25">
      <c r="A63" s="9">
        <v>41682.791666666664</v>
      </c>
    </row>
    <row r="64" spans="1:4" x14ac:dyDescent="0.25">
      <c r="A64" s="9">
        <v>41683.791666666664</v>
      </c>
      <c r="B64" s="10">
        <v>0.58498450753790476</v>
      </c>
      <c r="C64" s="10">
        <v>0.44625369756646238</v>
      </c>
      <c r="D64" s="10">
        <v>0.76284703580384461</v>
      </c>
    </row>
    <row r="65" spans="1:4" x14ac:dyDescent="0.25">
      <c r="A65" s="9">
        <v>41684.791666666664</v>
      </c>
      <c r="B65" s="10">
        <v>0.58631856685952799</v>
      </c>
      <c r="C65" s="10">
        <v>0.44296136625207078</v>
      </c>
      <c r="D65" s="10">
        <v>0.75549605843916057</v>
      </c>
    </row>
    <row r="66" spans="1:4" x14ac:dyDescent="0.25">
      <c r="A66" s="9">
        <v>41688.791666666664</v>
      </c>
      <c r="B66" s="10">
        <v>0.59381727080943203</v>
      </c>
      <c r="C66" s="10">
        <v>0.445795330181187</v>
      </c>
      <c r="D66" s="10">
        <v>0.75072813152356366</v>
      </c>
    </row>
    <row r="67" spans="1:4" x14ac:dyDescent="0.25">
      <c r="A67" s="9">
        <v>41689.791666666664</v>
      </c>
      <c r="B67" s="10">
        <v>0.59169443003954847</v>
      </c>
      <c r="C67" s="10">
        <v>0.44464431842936725</v>
      </c>
      <c r="D67" s="10">
        <v>0.75147626182596905</v>
      </c>
    </row>
    <row r="68" spans="1:4" x14ac:dyDescent="0.25">
      <c r="A68" s="9">
        <v>41690.791666666664</v>
      </c>
      <c r="B68" s="10">
        <v>0.57901404795863787</v>
      </c>
      <c r="C68" s="10">
        <v>0.43993937851225934</v>
      </c>
      <c r="D68" s="10">
        <v>0.759807780248687</v>
      </c>
    </row>
    <row r="69" spans="1:4" x14ac:dyDescent="0.25">
      <c r="A69" s="9">
        <v>41691.791666666664</v>
      </c>
      <c r="B69" s="10">
        <v>0.57701821549183174</v>
      </c>
      <c r="C69" s="10">
        <v>0.43709650733870514</v>
      </c>
      <c r="D69" s="10">
        <v>0.7575090276242632</v>
      </c>
    </row>
    <row r="70" spans="1:4" x14ac:dyDescent="0.25">
      <c r="A70" s="9">
        <v>41694.791666666664</v>
      </c>
      <c r="B70" s="10">
        <v>0.57527280527447688</v>
      </c>
      <c r="C70" s="10">
        <v>0.43637318774003209</v>
      </c>
      <c r="D70" s="10">
        <v>0.75855000225819391</v>
      </c>
    </row>
    <row r="71" spans="1:4" x14ac:dyDescent="0.25">
      <c r="A71" s="9">
        <v>41695.791666666664</v>
      </c>
      <c r="B71" s="10">
        <v>0.57421772869257526</v>
      </c>
      <c r="C71" s="10">
        <v>0.43285977298533429</v>
      </c>
      <c r="D71" s="10">
        <v>0.75382516309780989</v>
      </c>
    </row>
    <row r="72" spans="1:4" x14ac:dyDescent="0.25">
      <c r="A72" s="9">
        <v>41696.791666666664</v>
      </c>
      <c r="B72" s="10">
        <v>0.57354742050449914</v>
      </c>
      <c r="C72" s="10">
        <v>0.43116153557561715</v>
      </c>
      <c r="D72" s="10">
        <v>0.751745226569692</v>
      </c>
    </row>
    <row r="73" spans="1:4" x14ac:dyDescent="0.25">
      <c r="A73" s="9">
        <v>41697.791666666664</v>
      </c>
      <c r="B73" s="10">
        <v>0.56988454513363795</v>
      </c>
      <c r="C73" s="10">
        <v>0.42990239082598669</v>
      </c>
      <c r="D73" s="10">
        <v>0.75436751969677396</v>
      </c>
    </row>
    <row r="74" spans="1:4" x14ac:dyDescent="0.25">
      <c r="A74" s="9">
        <v>41698.791666666664</v>
      </c>
      <c r="B74" s="10">
        <v>0.56681818199268408</v>
      </c>
      <c r="C74" s="10">
        <v>0.42719747111883188</v>
      </c>
      <c r="D74" s="10">
        <v>0.75367637223102679</v>
      </c>
    </row>
    <row r="75" spans="1:4" x14ac:dyDescent="0.25">
      <c r="A75" s="9">
        <v>41701.791666666664</v>
      </c>
      <c r="B75" s="10">
        <v>0.56189326248557092</v>
      </c>
      <c r="C75" s="10">
        <v>0.41953423440508925</v>
      </c>
      <c r="D75" s="10">
        <v>0.74664400236666417</v>
      </c>
    </row>
    <row r="76" spans="1:4" x14ac:dyDescent="0.25">
      <c r="A76" s="9">
        <v>41702.791666666664</v>
      </c>
      <c r="B76" s="10">
        <v>0.57276619254881311</v>
      </c>
      <c r="C76" s="10">
        <v>0.43887524316223159</v>
      </c>
      <c r="D76" s="10">
        <v>0.76623803721590789</v>
      </c>
    </row>
    <row r="77" spans="1:4" x14ac:dyDescent="0.25">
      <c r="A77" s="9">
        <v>41703.791666666664</v>
      </c>
      <c r="B77" s="10">
        <v>0.57216103594771284</v>
      </c>
      <c r="C77" s="10">
        <v>0.43784345068347491</v>
      </c>
      <c r="D77" s="10">
        <v>0.76524513760053947</v>
      </c>
    </row>
    <row r="78" spans="1:4" x14ac:dyDescent="0.25">
      <c r="A78" s="9">
        <v>41704.791666666664</v>
      </c>
      <c r="B78" s="10">
        <v>0.56792046345369751</v>
      </c>
      <c r="C78" s="10">
        <v>0.4336145811007513</v>
      </c>
      <c r="D78" s="10">
        <v>0.76351286668525531</v>
      </c>
    </row>
    <row r="79" spans="1:4" x14ac:dyDescent="0.25">
      <c r="A79" s="9">
        <v>41705.791666666664</v>
      </c>
      <c r="B79" s="10">
        <v>0.56837464164669371</v>
      </c>
      <c r="C79" s="10">
        <v>0.43409048047393484</v>
      </c>
      <c r="D79" s="10">
        <v>0.76374005570742709</v>
      </c>
    </row>
    <row r="80" spans="1:4" x14ac:dyDescent="0.25">
      <c r="A80" s="9">
        <v>41708.833333333336</v>
      </c>
      <c r="B80" s="10">
        <v>0.57148838650723999</v>
      </c>
      <c r="C80" s="10">
        <v>0.44374675457923207</v>
      </c>
      <c r="D80" s="10">
        <v>0.7764755418588204</v>
      </c>
    </row>
    <row r="81" spans="1:4" x14ac:dyDescent="0.25">
      <c r="A81" s="9">
        <v>41709.833333333336</v>
      </c>
      <c r="B81" s="10">
        <v>0.59815379288910497</v>
      </c>
      <c r="C81" s="10">
        <v>0.47139823202320419</v>
      </c>
      <c r="D81" s="10">
        <v>0.78808867824164963</v>
      </c>
    </row>
    <row r="82" spans="1:4" x14ac:dyDescent="0.25">
      <c r="A82" s="9">
        <v>41710.833333333336</v>
      </c>
      <c r="B82" s="10">
        <v>0.59806077096312171</v>
      </c>
      <c r="C82" s="10">
        <v>0.47077934589160814</v>
      </c>
      <c r="D82" s="10">
        <v>0.78717643548741945</v>
      </c>
    </row>
    <row r="83" spans="1:4" x14ac:dyDescent="0.25">
      <c r="A83" s="9">
        <v>41711.833333333336</v>
      </c>
      <c r="B83" s="10">
        <v>0.60635398325371326</v>
      </c>
      <c r="C83" s="10">
        <v>0.48313645605724054</v>
      </c>
      <c r="D83" s="10">
        <v>0.79678944873869906</v>
      </c>
    </row>
    <row r="84" spans="1:4" x14ac:dyDescent="0.25">
      <c r="A84" s="9">
        <v>41712.833333333336</v>
      </c>
      <c r="B84" s="10">
        <v>0.61291191240943188</v>
      </c>
      <c r="C84" s="10">
        <v>0.48263811698101866</v>
      </c>
      <c r="D84" s="10">
        <v>0.78745103041595177</v>
      </c>
    </row>
    <row r="85" spans="1:4" x14ac:dyDescent="0.25">
      <c r="A85" s="9">
        <v>41715.833333333336</v>
      </c>
      <c r="B85" s="10">
        <v>0.60635115220328462</v>
      </c>
      <c r="C85" s="10">
        <v>0.47294709644847077</v>
      </c>
      <c r="D85" s="10">
        <v>0.77998878163244756</v>
      </c>
    </row>
    <row r="86" spans="1:4" x14ac:dyDescent="0.25">
      <c r="A86" s="9">
        <v>41716.833333333336</v>
      </c>
      <c r="B86" s="10">
        <v>0.62230777442199636</v>
      </c>
      <c r="C86" s="10">
        <v>0.48481443248885514</v>
      </c>
      <c r="D86" s="10">
        <v>0.77905893581219376</v>
      </c>
    </row>
    <row r="87" spans="1:4" x14ac:dyDescent="0.25">
      <c r="A87" s="9">
        <v>41717.833333333336</v>
      </c>
      <c r="B87" s="10">
        <v>0.62712943960018075</v>
      </c>
      <c r="C87" s="10">
        <v>0.49298658521969252</v>
      </c>
      <c r="D87" s="10">
        <v>0.78610021167877309</v>
      </c>
    </row>
    <row r="88" spans="1:4" x14ac:dyDescent="0.25">
      <c r="A88" s="9">
        <v>41718.833333333336</v>
      </c>
      <c r="B88" s="10">
        <v>0.62635580978597738</v>
      </c>
      <c r="C88" s="10">
        <v>0.49244394971127303</v>
      </c>
      <c r="D88" s="10">
        <v>0.78620480886022093</v>
      </c>
    </row>
    <row r="89" spans="1:4" x14ac:dyDescent="0.25">
      <c r="A89" s="9">
        <v>41719.833333333336</v>
      </c>
      <c r="B89" s="10">
        <v>0.65274313087721514</v>
      </c>
      <c r="C89" s="10">
        <v>0.54336806550225558</v>
      </c>
      <c r="D89" s="10">
        <v>0.83243781481396573</v>
      </c>
    </row>
    <row r="90" spans="1:4" x14ac:dyDescent="0.25">
      <c r="A90" s="9">
        <v>41722.833333333336</v>
      </c>
      <c r="B90" s="10">
        <v>0.66142123658333829</v>
      </c>
      <c r="C90" s="10">
        <v>0.55087862744907101</v>
      </c>
      <c r="D90" s="10">
        <v>0.83287109179425434</v>
      </c>
    </row>
    <row r="91" spans="1:4" x14ac:dyDescent="0.25">
      <c r="A91" s="9">
        <v>41723.833333333336</v>
      </c>
      <c r="B91" s="10">
        <v>0.65860635182012695</v>
      </c>
      <c r="C91" s="10">
        <v>0.54389353421440667</v>
      </c>
      <c r="D91" s="10">
        <v>0.82582491455070339</v>
      </c>
    </row>
    <row r="92" spans="1:4" x14ac:dyDescent="0.25">
      <c r="A92" s="9">
        <v>41724.833333333336</v>
      </c>
      <c r="B92" s="10">
        <v>0.67133590846941671</v>
      </c>
      <c r="C92" s="10">
        <v>0.55425533684567807</v>
      </c>
      <c r="D92" s="10">
        <v>0.82560061193408929</v>
      </c>
    </row>
    <row r="93" spans="1:4" x14ac:dyDescent="0.25">
      <c r="A93" s="9">
        <v>41725.833333333336</v>
      </c>
      <c r="B93" s="10">
        <v>0.67169904706228378</v>
      </c>
      <c r="C93" s="10">
        <v>0.55445808769162874</v>
      </c>
      <c r="D93" s="10">
        <v>0.82545611776075056</v>
      </c>
    </row>
    <row r="94" spans="1:4" x14ac:dyDescent="0.25">
      <c r="A94" s="9">
        <v>41726.833333333336</v>
      </c>
      <c r="B94" s="10">
        <v>0.66925402323701433</v>
      </c>
      <c r="C94" s="10">
        <v>0.55178513925056605</v>
      </c>
      <c r="D94" s="10">
        <v>0.82447788148021806</v>
      </c>
    </row>
    <row r="95" spans="1:4" x14ac:dyDescent="0.25">
      <c r="A95" s="9">
        <v>41729.833333333336</v>
      </c>
      <c r="B95" s="10">
        <v>0.67198817212075601</v>
      </c>
      <c r="C95" s="10">
        <v>0.55626672323525095</v>
      </c>
      <c r="D95" s="10">
        <v>0.82779243194073659</v>
      </c>
    </row>
    <row r="96" spans="1:4" x14ac:dyDescent="0.25">
      <c r="A96" s="9">
        <v>41730.833333333336</v>
      </c>
      <c r="B96" s="10">
        <v>0.67591428637508877</v>
      </c>
      <c r="C96" s="10">
        <v>0.56111212455823267</v>
      </c>
      <c r="D96" s="10">
        <v>0.83015278100935364</v>
      </c>
    </row>
    <row r="97" spans="1:4" x14ac:dyDescent="0.25">
      <c r="A97" s="9">
        <v>41731.833333333336</v>
      </c>
      <c r="B97" s="10">
        <v>0.67584578129657069</v>
      </c>
      <c r="C97" s="10">
        <v>0.56083787351641234</v>
      </c>
      <c r="D97" s="10">
        <v>0.82983113757176619</v>
      </c>
    </row>
    <row r="98" spans="1:4" x14ac:dyDescent="0.25">
      <c r="A98" s="9">
        <v>41732.833333333336</v>
      </c>
      <c r="B98" s="10">
        <v>0.6939823282604185</v>
      </c>
      <c r="C98" s="10">
        <v>0.56970035708004374</v>
      </c>
      <c r="D98" s="10">
        <v>0.82091478972972098</v>
      </c>
    </row>
    <row r="99" spans="1:4" x14ac:dyDescent="0.25">
      <c r="A99" s="9">
        <v>41733.833333333336</v>
      </c>
      <c r="B99" s="10">
        <v>0.7134542724826245</v>
      </c>
      <c r="C99" s="10">
        <v>0.59148097603512551</v>
      </c>
      <c r="D99" s="10">
        <v>0.82903838248376394</v>
      </c>
    </row>
    <row r="100" spans="1:4" x14ac:dyDescent="0.25">
      <c r="A100" s="9">
        <v>41736.833333333336</v>
      </c>
      <c r="B100" s="10">
        <v>0.7131770203788721</v>
      </c>
      <c r="C100" s="10">
        <v>0.59606004939955171</v>
      </c>
      <c r="D100" s="10">
        <v>0.83578134511807123</v>
      </c>
    </row>
    <row r="101" spans="1:4" x14ac:dyDescent="0.25">
      <c r="A101" s="9">
        <v>41737.833333333336</v>
      </c>
      <c r="B101" s="10">
        <v>0.71588685023305154</v>
      </c>
      <c r="C101" s="10">
        <v>0.59769234079996869</v>
      </c>
      <c r="D101" s="10">
        <v>0.83489777833661027</v>
      </c>
    </row>
    <row r="102" spans="1:4" x14ac:dyDescent="0.25">
      <c r="A102" s="9">
        <v>41738.833333333336</v>
      </c>
      <c r="B102" s="10">
        <v>0.72532918905863175</v>
      </c>
      <c r="C102" s="10">
        <v>0.60984954604096875</v>
      </c>
      <c r="D102" s="10">
        <v>0.84079002367526612</v>
      </c>
    </row>
    <row r="103" spans="1:4" x14ac:dyDescent="0.25">
      <c r="A103" s="9">
        <v>41739.833333333336</v>
      </c>
      <c r="B103" s="10">
        <v>0.72268794953741533</v>
      </c>
      <c r="C103" s="10">
        <v>0.6222338577993145</v>
      </c>
      <c r="D103" s="10">
        <v>0.86099935414392814</v>
      </c>
    </row>
    <row r="104" spans="1:4" x14ac:dyDescent="0.25">
      <c r="A104" s="9">
        <v>41740.833333333336</v>
      </c>
      <c r="B104" s="10">
        <v>0.7239307352938078</v>
      </c>
      <c r="C104" s="10">
        <v>0.62546904997817676</v>
      </c>
      <c r="D104" s="10">
        <v>0.86399018508908776</v>
      </c>
    </row>
    <row r="105" spans="1:4" x14ac:dyDescent="0.25">
      <c r="A105" s="9">
        <v>41743.833333333336</v>
      </c>
      <c r="B105" s="10">
        <v>0.72583431550677135</v>
      </c>
      <c r="C105" s="10">
        <v>0.62257336959253773</v>
      </c>
      <c r="D105" s="10">
        <v>0.85773482500322795</v>
      </c>
    </row>
    <row r="106" spans="1:4" x14ac:dyDescent="0.25">
      <c r="A106" s="9">
        <v>41744.833333333336</v>
      </c>
      <c r="B106" s="10">
        <v>0.72327431698795042</v>
      </c>
      <c r="C106" s="10">
        <v>0.61812275025529362</v>
      </c>
      <c r="D106" s="10">
        <v>0.85461730872657449</v>
      </c>
    </row>
    <row r="107" spans="1:4" x14ac:dyDescent="0.25">
      <c r="A107" s="9">
        <v>41745.833333333336</v>
      </c>
      <c r="B107" s="10">
        <v>0.72385181328632164</v>
      </c>
      <c r="C107" s="10">
        <v>0.62072324637850695</v>
      </c>
      <c r="D107" s="10">
        <v>0.85752806718877173</v>
      </c>
    </row>
    <row r="108" spans="1:4" x14ac:dyDescent="0.25">
      <c r="A108" s="9">
        <v>41746.833333333336</v>
      </c>
      <c r="B108" s="10">
        <v>0.72534573511357847</v>
      </c>
      <c r="C108" s="10">
        <v>0.62208093216468907</v>
      </c>
      <c r="D108" s="10">
        <v>0.85763368011984042</v>
      </c>
    </row>
    <row r="109" spans="1:4" x14ac:dyDescent="0.25">
      <c r="A109" s="9">
        <v>41750.833333333336</v>
      </c>
      <c r="B109" s="10">
        <v>0.73587993628861437</v>
      </c>
      <c r="C109" s="10">
        <v>0.62831428297255865</v>
      </c>
      <c r="D109" s="10">
        <v>0.85382716933612823</v>
      </c>
    </row>
    <row r="110" spans="1:4" x14ac:dyDescent="0.25">
      <c r="A110" s="9">
        <v>41751.833333333336</v>
      </c>
      <c r="B110" s="10">
        <v>0.74150979005415862</v>
      </c>
      <c r="C110" s="10">
        <v>0.63189022853446664</v>
      </c>
      <c r="D110" s="10">
        <v>0.85216707454167895</v>
      </c>
    </row>
    <row r="111" spans="1:4" x14ac:dyDescent="0.25">
      <c r="A111" s="9">
        <v>41752.833333333336</v>
      </c>
      <c r="B111" s="10">
        <v>0.73932315934178228</v>
      </c>
      <c r="C111" s="10">
        <v>0.63018392495138342</v>
      </c>
      <c r="D111" s="10">
        <v>0.85237952712374776</v>
      </c>
    </row>
    <row r="112" spans="1:4" x14ac:dyDescent="0.25">
      <c r="A112" s="9">
        <v>41753.833333333336</v>
      </c>
      <c r="B112" s="10">
        <v>0.74391770677861002</v>
      </c>
      <c r="C112" s="10">
        <v>0.63288342304176026</v>
      </c>
      <c r="D112" s="10">
        <v>0.85074386222414045</v>
      </c>
    </row>
    <row r="113" spans="1:4" x14ac:dyDescent="0.25">
      <c r="A113" s="9">
        <v>41754.833333333336</v>
      </c>
      <c r="B113" s="10">
        <v>0.76457500723349758</v>
      </c>
      <c r="C113" s="10">
        <v>0.64363693075419914</v>
      </c>
      <c r="D113" s="10">
        <v>0.84182313659859886</v>
      </c>
    </row>
    <row r="114" spans="1:4" x14ac:dyDescent="0.25">
      <c r="A114" s="9">
        <v>41757.833333333336</v>
      </c>
      <c r="B114" s="10">
        <v>0.75048414210402503</v>
      </c>
      <c r="C114" s="10">
        <v>0.63373084432974636</v>
      </c>
      <c r="D114" s="10">
        <v>0.84442936069647812</v>
      </c>
    </row>
    <row r="115" spans="1:4" x14ac:dyDescent="0.25">
      <c r="A115" s="9">
        <v>41758.833333333336</v>
      </c>
      <c r="B115" s="10">
        <v>0.74969572116138339</v>
      </c>
      <c r="C115" s="10">
        <v>0.63236614613292341</v>
      </c>
      <c r="D115" s="10">
        <v>0.84349707259006301</v>
      </c>
    </row>
    <row r="116" spans="1:4" x14ac:dyDescent="0.25">
      <c r="A116" s="9">
        <v>41759.833333333336</v>
      </c>
      <c r="B116" s="10">
        <v>0.76238348201243999</v>
      </c>
      <c r="C116" s="10">
        <v>0.65557951179735929</v>
      </c>
      <c r="D116" s="10">
        <v>0.85990781183617293</v>
      </c>
    </row>
    <row r="117" spans="1:4" x14ac:dyDescent="0.25">
      <c r="A117" s="9">
        <v>41760.833333333336</v>
      </c>
      <c r="B117" s="10">
        <v>0.76668125248994534</v>
      </c>
      <c r="C117" s="10">
        <v>0.65472093368651951</v>
      </c>
      <c r="D117" s="10">
        <v>0.85396757982562743</v>
      </c>
    </row>
    <row r="118" spans="1:4" x14ac:dyDescent="0.25">
      <c r="A118" s="9">
        <v>41761.833333333336</v>
      </c>
      <c r="B118" s="10">
        <v>0.77217016097574909</v>
      </c>
      <c r="C118" s="10">
        <v>0.66393508894853592</v>
      </c>
      <c r="D118" s="10">
        <v>0.8598300251715989</v>
      </c>
    </row>
    <row r="119" spans="1:4" x14ac:dyDescent="0.25">
      <c r="A119" s="9">
        <v>41764.833333333336</v>
      </c>
      <c r="B119" s="10">
        <v>0.80650961681218902</v>
      </c>
      <c r="C119" s="10">
        <v>0.67960790662276738</v>
      </c>
      <c r="D119" s="10">
        <v>0.84265319650990189</v>
      </c>
    </row>
    <row r="120" spans="1:4" x14ac:dyDescent="0.25">
      <c r="A120" s="9">
        <v>41765.833333333336</v>
      </c>
      <c r="B120" s="10">
        <v>0.79951832118411792</v>
      </c>
      <c r="C120" s="10">
        <v>0.67281013745657703</v>
      </c>
      <c r="D120" s="10">
        <v>0.84151934937540751</v>
      </c>
    </row>
    <row r="121" spans="1:4" x14ac:dyDescent="0.25">
      <c r="A121" s="9">
        <v>41766.833333333336</v>
      </c>
      <c r="B121" s="10">
        <v>0.7988011916187111</v>
      </c>
      <c r="C121" s="10">
        <v>0.66050809290418233</v>
      </c>
      <c r="D121" s="10">
        <v>0.82687419577543697</v>
      </c>
    </row>
    <row r="122" spans="1:4" x14ac:dyDescent="0.25">
      <c r="A122" s="9">
        <v>41767.833333333336</v>
      </c>
      <c r="B122" s="10">
        <v>0.81984796797180803</v>
      </c>
      <c r="C122" s="10">
        <v>0.67622075530493841</v>
      </c>
      <c r="D122" s="10">
        <v>0.82481238195639628</v>
      </c>
    </row>
    <row r="123" spans="1:4" x14ac:dyDescent="0.25">
      <c r="A123" s="9">
        <v>41768.833333333336</v>
      </c>
      <c r="B123" s="10">
        <v>0.8370148645299903</v>
      </c>
      <c r="C123" s="10">
        <v>0.68966861381997768</v>
      </c>
      <c r="D123" s="10">
        <v>0.82396220550664656</v>
      </c>
    </row>
    <row r="124" spans="1:4" x14ac:dyDescent="0.25">
      <c r="A124" s="9">
        <v>41771.833333333336</v>
      </c>
      <c r="B124" s="10">
        <v>0.83066809679142828</v>
      </c>
      <c r="C124" s="10">
        <v>0.68820425834922216</v>
      </c>
      <c r="D124" s="10">
        <v>0.82849487178754955</v>
      </c>
    </row>
    <row r="125" spans="1:4" x14ac:dyDescent="0.25">
      <c r="A125" s="9">
        <v>41772.833333333336</v>
      </c>
      <c r="B125" s="10">
        <v>0.84011814929005535</v>
      </c>
      <c r="C125" s="10">
        <v>0.69303268020826503</v>
      </c>
      <c r="D125" s="10">
        <v>0.82492287637627459</v>
      </c>
    </row>
    <row r="126" spans="1:4" x14ac:dyDescent="0.25">
      <c r="A126" s="9">
        <v>41773.833333333336</v>
      </c>
      <c r="B126" s="10">
        <v>0.83892537672296663</v>
      </c>
      <c r="C126" s="10">
        <v>0.69587620397024352</v>
      </c>
      <c r="D126" s="10">
        <v>0.82948522392837165</v>
      </c>
    </row>
    <row r="127" spans="1:4" x14ac:dyDescent="0.25">
      <c r="A127" s="9">
        <v>41774.833333333336</v>
      </c>
      <c r="B127" s="10">
        <v>0.82938490191781811</v>
      </c>
      <c r="C127" s="10">
        <v>0.68472786512416184</v>
      </c>
      <c r="D127" s="10">
        <v>0.82558515779686881</v>
      </c>
    </row>
    <row r="128" spans="1:4" x14ac:dyDescent="0.25">
      <c r="A128" s="9">
        <v>41775.833333333336</v>
      </c>
      <c r="B128" s="10">
        <v>0.83071409702293508</v>
      </c>
      <c r="C128" s="10">
        <v>0.68900350772826213</v>
      </c>
      <c r="D128" s="10">
        <v>0.82941111773289067</v>
      </c>
    </row>
    <row r="129" spans="1:4" x14ac:dyDescent="0.25">
      <c r="A129" s="9">
        <v>41778.833333333336</v>
      </c>
      <c r="B129" s="10">
        <v>0.82842421288560075</v>
      </c>
      <c r="C129" s="10">
        <v>0.69071382610620902</v>
      </c>
      <c r="D129" s="10">
        <v>0.83376827398644848</v>
      </c>
    </row>
    <row r="130" spans="1:4" x14ac:dyDescent="0.25">
      <c r="A130" s="9">
        <v>41779.833333333336</v>
      </c>
      <c r="B130" s="10">
        <v>0.82942578749149609</v>
      </c>
      <c r="C130" s="10">
        <v>0.69329886396895646</v>
      </c>
      <c r="D130" s="10">
        <v>0.83587811522687328</v>
      </c>
    </row>
    <row r="131" spans="1:4" x14ac:dyDescent="0.25">
      <c r="A131" s="9">
        <v>41780.833333333336</v>
      </c>
      <c r="B131" s="10">
        <v>0.82464045825802967</v>
      </c>
      <c r="C131" s="10">
        <v>0.68878972651786752</v>
      </c>
      <c r="D131" s="10">
        <v>0.83526065162127339</v>
      </c>
    </row>
    <row r="132" spans="1:4" x14ac:dyDescent="0.25">
      <c r="A132" s="9">
        <v>41781.833333333336</v>
      </c>
      <c r="B132" s="10">
        <v>0.8259292983080192</v>
      </c>
      <c r="C132" s="10">
        <v>0.69249647588757879</v>
      </c>
      <c r="D132" s="10">
        <v>0.83844522443532676</v>
      </c>
    </row>
    <row r="133" spans="1:4" x14ac:dyDescent="0.25">
      <c r="A133" s="9">
        <v>41782.833333333336</v>
      </c>
      <c r="B133" s="10">
        <v>0.83530737153081036</v>
      </c>
      <c r="C133" s="10">
        <v>0.69791740518600898</v>
      </c>
      <c r="D133" s="10">
        <v>0.83552166420725327</v>
      </c>
    </row>
    <row r="134" spans="1:4" x14ac:dyDescent="0.25">
      <c r="A134" s="9">
        <v>41786.833333333336</v>
      </c>
      <c r="B134" s="10">
        <v>0.83397404942106024</v>
      </c>
      <c r="C134" s="10">
        <v>0.69775177682497025</v>
      </c>
      <c r="D134" s="10">
        <v>0.83665885924069783</v>
      </c>
    </row>
    <row r="135" spans="1:4" x14ac:dyDescent="0.25">
      <c r="A135" s="9">
        <v>41787.833333333336</v>
      </c>
      <c r="B135" s="10">
        <v>0.83390304240601831</v>
      </c>
      <c r="C135" s="10">
        <v>0.69638398561988002</v>
      </c>
      <c r="D135" s="10">
        <v>0.83508987281139813</v>
      </c>
    </row>
    <row r="136" spans="1:4" x14ac:dyDescent="0.25">
      <c r="A136" s="9">
        <v>41788.833333333336</v>
      </c>
      <c r="B136" s="10">
        <v>0.84001816528435913</v>
      </c>
      <c r="C136" s="10">
        <v>0.70205901697687545</v>
      </c>
      <c r="D136" s="10">
        <v>0.8357664702872436</v>
      </c>
    </row>
    <row r="137" spans="1:4" x14ac:dyDescent="0.25">
      <c r="A137" s="9">
        <v>41789.833333333336</v>
      </c>
      <c r="B137" s="10">
        <v>0.83915343924812025</v>
      </c>
      <c r="C137" s="10">
        <v>0.70451072783970869</v>
      </c>
      <c r="D137" s="10">
        <v>0.83954935401438513</v>
      </c>
    </row>
    <row r="138" spans="1:4" x14ac:dyDescent="0.25">
      <c r="A138" s="9">
        <v>41792.833333333336</v>
      </c>
      <c r="B138" s="10">
        <v>0.85037677541607948</v>
      </c>
      <c r="C138" s="10">
        <v>0.72209105350010916</v>
      </c>
      <c r="D138" s="10">
        <v>0.84914249115846197</v>
      </c>
    </row>
    <row r="139" spans="1:4" x14ac:dyDescent="0.25">
      <c r="A139" s="9">
        <v>41793.833333333336</v>
      </c>
      <c r="B139" s="10">
        <v>0.85836422170426385</v>
      </c>
      <c r="C139" s="10">
        <v>0.71775865588538457</v>
      </c>
      <c r="D139" s="10">
        <v>0.83619358511971831</v>
      </c>
    </row>
    <row r="140" spans="1:4" x14ac:dyDescent="0.25">
      <c r="A140" s="9">
        <v>41794.833333333336</v>
      </c>
      <c r="B140" s="10">
        <v>0.86646792595816868</v>
      </c>
      <c r="C140" s="10">
        <v>0.72100268013791691</v>
      </c>
      <c r="D140" s="10">
        <v>0.83211698729714423</v>
      </c>
    </row>
    <row r="141" spans="1:4" x14ac:dyDescent="0.25">
      <c r="A141" s="9">
        <v>41795.833333333336</v>
      </c>
      <c r="B141" s="10">
        <v>0.86291598855979346</v>
      </c>
      <c r="C141" s="10">
        <v>0.71979387575668996</v>
      </c>
      <c r="D141" s="10">
        <v>0.83414131305879047</v>
      </c>
    </row>
    <row r="142" spans="1:4" x14ac:dyDescent="0.25">
      <c r="A142" s="9">
        <v>41796.833333333336</v>
      </c>
      <c r="B142" s="10">
        <v>0.86122445838923278</v>
      </c>
      <c r="C142" s="10">
        <v>0.71871842194454472</v>
      </c>
      <c r="D142" s="10">
        <v>0.83453089951576576</v>
      </c>
    </row>
    <row r="143" spans="1:4" x14ac:dyDescent="0.25">
      <c r="A143" s="9">
        <v>41799.833333333336</v>
      </c>
      <c r="B143" s="10">
        <v>0.85970216222523843</v>
      </c>
      <c r="C143" s="10">
        <v>0.71772905415623667</v>
      </c>
      <c r="D143" s="10">
        <v>0.83485779807564808</v>
      </c>
    </row>
    <row r="144" spans="1:4" x14ac:dyDescent="0.25">
      <c r="A144" s="9">
        <v>41800.833333333336</v>
      </c>
      <c r="B144" s="10">
        <v>0.84848731971830382</v>
      </c>
      <c r="C144" s="10">
        <v>0.70751944438486802</v>
      </c>
      <c r="D144" s="10">
        <v>0.83385977367317998</v>
      </c>
    </row>
    <row r="145" spans="1:4" x14ac:dyDescent="0.25">
      <c r="A145" s="9">
        <v>41801.833333333336</v>
      </c>
      <c r="B145" s="10">
        <v>0.84486246290606415</v>
      </c>
      <c r="C145" s="10">
        <v>0.70462309204309714</v>
      </c>
      <c r="D145" s="10">
        <v>0.83400922988034343</v>
      </c>
    </row>
    <row r="146" spans="1:4" x14ac:dyDescent="0.25">
      <c r="A146" s="9">
        <v>41802.833333333336</v>
      </c>
      <c r="B146" s="10">
        <v>0.84370938273388807</v>
      </c>
      <c r="C146" s="10">
        <v>0.69647688977972011</v>
      </c>
      <c r="D146" s="10">
        <v>0.82549383002345256</v>
      </c>
    </row>
    <row r="147" spans="1:4" x14ac:dyDescent="0.25">
      <c r="A147" s="9">
        <v>41803.833333333336</v>
      </c>
      <c r="B147" s="10">
        <v>0.84427548291985388</v>
      </c>
      <c r="C147" s="10">
        <v>0.70209000577568581</v>
      </c>
      <c r="D147" s="10">
        <v>0.83158876454349662</v>
      </c>
    </row>
    <row r="148" spans="1:4" x14ac:dyDescent="0.25">
      <c r="A148" s="9">
        <v>41806.833333333336</v>
      </c>
      <c r="B148" s="10">
        <v>0.85916157175760366</v>
      </c>
      <c r="C148" s="10">
        <v>0.72286401628941876</v>
      </c>
      <c r="D148" s="10">
        <v>0.84135980943682309</v>
      </c>
    </row>
    <row r="149" spans="1:4" x14ac:dyDescent="0.25">
      <c r="A149" s="9">
        <v>41807.833333333336</v>
      </c>
      <c r="B149" s="10">
        <v>0.84620497730628497</v>
      </c>
      <c r="C149" s="10">
        <v>0.71066543700049123</v>
      </c>
      <c r="D149" s="10">
        <v>0.83982658582645631</v>
      </c>
    </row>
    <row r="150" spans="1:4" x14ac:dyDescent="0.25">
      <c r="A150" s="9">
        <v>41808.833333333336</v>
      </c>
      <c r="B150" s="10">
        <v>0.83991312694013853</v>
      </c>
      <c r="C150" s="10">
        <v>0.69013786579344849</v>
      </c>
      <c r="D150" s="10">
        <v>0.82167767553254911</v>
      </c>
    </row>
    <row r="151" spans="1:4" x14ac:dyDescent="0.25">
      <c r="A151" s="9">
        <v>41809.833333333336</v>
      </c>
      <c r="B151" s="10">
        <v>0.84433781735190461</v>
      </c>
      <c r="C151" s="10">
        <v>0.6944980990969708</v>
      </c>
      <c r="D151" s="10">
        <v>0.82253582017103466</v>
      </c>
    </row>
    <row r="152" spans="1:4" x14ac:dyDescent="0.25">
      <c r="A152" s="9">
        <v>41810.833333333336</v>
      </c>
      <c r="B152" s="10">
        <v>0.84121578973017974</v>
      </c>
      <c r="C152" s="10">
        <v>0.69088310707418454</v>
      </c>
      <c r="D152" s="10">
        <v>0.82129117820742004</v>
      </c>
    </row>
    <row r="153" spans="1:4" x14ac:dyDescent="0.25">
      <c r="A153" s="9">
        <v>41813.833333333336</v>
      </c>
      <c r="B153" s="10">
        <v>0.83276092651356659</v>
      </c>
      <c r="C153" s="10">
        <v>0.68119759146750647</v>
      </c>
      <c r="D153" s="10">
        <v>0.81799898359713585</v>
      </c>
    </row>
    <row r="154" spans="1:4" x14ac:dyDescent="0.25">
      <c r="A154" s="9">
        <v>41814.833333333336</v>
      </c>
      <c r="B154" s="10">
        <v>0.82887970895628171</v>
      </c>
      <c r="C154" s="10">
        <v>0.68529303376800665</v>
      </c>
      <c r="D154" s="10">
        <v>0.826770189164025</v>
      </c>
    </row>
    <row r="155" spans="1:4" x14ac:dyDescent="0.25">
      <c r="A155" s="9">
        <v>41815.833333333336</v>
      </c>
      <c r="B155" s="10">
        <v>0.81768213452313954</v>
      </c>
      <c r="C155" s="10">
        <v>0.67311144599901906</v>
      </c>
      <c r="D155" s="10">
        <v>0.82319451236582009</v>
      </c>
    </row>
    <row r="156" spans="1:4" x14ac:dyDescent="0.25">
      <c r="A156" s="9">
        <v>41816.833333333336</v>
      </c>
      <c r="B156" s="10">
        <v>0.82021813594191262</v>
      </c>
      <c r="C156" s="10">
        <v>0.67152379280960917</v>
      </c>
      <c r="D156" s="10">
        <v>0.81871366089516284</v>
      </c>
    </row>
    <row r="157" spans="1:4" x14ac:dyDescent="0.25">
      <c r="A157" s="9">
        <v>41817.833333333336</v>
      </c>
      <c r="B157" s="10">
        <v>0.82220340018211402</v>
      </c>
      <c r="C157" s="10">
        <v>0.67350020259723109</v>
      </c>
      <c r="D157" s="10">
        <v>0.81914061952073403</v>
      </c>
    </row>
    <row r="158" spans="1:4" x14ac:dyDescent="0.25">
      <c r="A158" s="9">
        <v>41820.833333333336</v>
      </c>
      <c r="B158" s="10">
        <v>0.82345433634882759</v>
      </c>
      <c r="C158" s="10">
        <v>0.66866068720102478</v>
      </c>
      <c r="D158" s="10">
        <v>0.81201914627816119</v>
      </c>
    </row>
    <row r="159" spans="1:4" x14ac:dyDescent="0.25">
      <c r="A159" s="9">
        <v>41821.833333333336</v>
      </c>
      <c r="B159" s="10">
        <v>0.82586097454952867</v>
      </c>
      <c r="C159" s="10">
        <v>0.67038132794153227</v>
      </c>
      <c r="D159" s="10">
        <v>0.81173629533372238</v>
      </c>
    </row>
    <row r="160" spans="1:4" x14ac:dyDescent="0.25">
      <c r="A160" s="9">
        <v>41822.833333333336</v>
      </c>
      <c r="B160" s="10">
        <v>0.82687173135644665</v>
      </c>
      <c r="C160" s="10">
        <v>0.67066794427799059</v>
      </c>
      <c r="D160" s="10">
        <v>0.81109066720395595</v>
      </c>
    </row>
    <row r="161" spans="1:4" x14ac:dyDescent="0.25">
      <c r="A161" s="9">
        <v>41823.833333333336</v>
      </c>
      <c r="B161" s="10">
        <v>0.80659176767698226</v>
      </c>
      <c r="C161" s="10">
        <v>0.66132741425369068</v>
      </c>
      <c r="D161" s="10">
        <v>0.81990350107135546</v>
      </c>
    </row>
    <row r="162" spans="1:4" x14ac:dyDescent="0.25">
      <c r="A162" s="9">
        <v>41827.833333333336</v>
      </c>
      <c r="B162" s="10">
        <v>0.79284465180897634</v>
      </c>
      <c r="C162" s="10">
        <v>0.63626785621517123</v>
      </c>
      <c r="D162" s="10">
        <v>0.80251264199543415</v>
      </c>
    </row>
    <row r="163" spans="1:4" x14ac:dyDescent="0.25">
      <c r="A163" s="9">
        <v>41828.833333333336</v>
      </c>
      <c r="B163" s="10">
        <v>0.79220670179776831</v>
      </c>
      <c r="C163" s="10">
        <v>0.62863575003218797</v>
      </c>
      <c r="D163" s="10">
        <v>0.7935249078373281</v>
      </c>
    </row>
    <row r="164" spans="1:4" x14ac:dyDescent="0.25">
      <c r="A164" s="9">
        <v>41829.833333333336</v>
      </c>
      <c r="B164" s="10">
        <v>0.79142865088915326</v>
      </c>
      <c r="C164" s="10">
        <v>0.62843140570185918</v>
      </c>
      <c r="D164" s="10">
        <v>0.79404682278791683</v>
      </c>
    </row>
    <row r="165" spans="1:4" x14ac:dyDescent="0.25">
      <c r="A165" s="9">
        <v>41830.833333333336</v>
      </c>
      <c r="B165" s="10">
        <v>0.77654194775292995</v>
      </c>
      <c r="C165" s="10">
        <v>0.60765377096304996</v>
      </c>
      <c r="D165" s="10">
        <v>0.78251248721515987</v>
      </c>
    </row>
    <row r="166" spans="1:4" x14ac:dyDescent="0.25">
      <c r="A166" s="9">
        <v>41831.833333333336</v>
      </c>
      <c r="B166" s="10">
        <v>0.78845068770621285</v>
      </c>
      <c r="C166" s="10">
        <v>0.56080140295778125</v>
      </c>
      <c r="D166" s="10">
        <v>0.71127010439839111</v>
      </c>
    </row>
    <row r="167" spans="1:4" x14ac:dyDescent="0.25">
      <c r="A167" s="9">
        <v>41834.833333333336</v>
      </c>
      <c r="B167" s="10">
        <v>0.78521275242215982</v>
      </c>
      <c r="C167" s="10">
        <v>0.53890983206239351</v>
      </c>
      <c r="D167" s="10">
        <v>0.68632333135192813</v>
      </c>
    </row>
    <row r="168" spans="1:4" x14ac:dyDescent="0.25">
      <c r="A168" s="9">
        <v>41835.833333333336</v>
      </c>
      <c r="B168" s="10">
        <v>0.81249866177453145</v>
      </c>
      <c r="C168" s="10">
        <v>0.57281772199584691</v>
      </c>
      <c r="D168" s="10">
        <v>0.70500758825225429</v>
      </c>
    </row>
    <row r="169" spans="1:4" x14ac:dyDescent="0.25">
      <c r="A169" s="9">
        <v>41836.833333333336</v>
      </c>
      <c r="B169" s="10">
        <v>0.82328587151081789</v>
      </c>
      <c r="C169" s="10">
        <v>0.56259698550256565</v>
      </c>
      <c r="D169" s="10">
        <v>0.6833555693967398</v>
      </c>
    </row>
    <row r="170" spans="1:4" x14ac:dyDescent="0.25">
      <c r="A170" s="9">
        <v>41837.833333333336</v>
      </c>
      <c r="B170" s="10">
        <v>0.78719325362724113</v>
      </c>
      <c r="C170" s="10">
        <v>0.52531682386064338</v>
      </c>
      <c r="D170" s="10">
        <v>0.66732892010961808</v>
      </c>
    </row>
    <row r="171" spans="1:4" x14ac:dyDescent="0.25">
      <c r="A171" s="9">
        <v>41838.833333333336</v>
      </c>
      <c r="B171" s="10">
        <v>0.77276999312394423</v>
      </c>
      <c r="C171" s="10">
        <v>0.52632412060450684</v>
      </c>
      <c r="D171" s="10">
        <v>0.68108767846539597</v>
      </c>
    </row>
    <row r="172" spans="1:4" x14ac:dyDescent="0.25">
      <c r="A172" s="9">
        <v>41841.833333333336</v>
      </c>
      <c r="B172" s="10">
        <v>0.74901688660891441</v>
      </c>
      <c r="C172" s="10">
        <v>0.51044039706981414</v>
      </c>
      <c r="D172" s="10">
        <v>0.68148049289085189</v>
      </c>
    </row>
    <row r="173" spans="1:4" x14ac:dyDescent="0.25">
      <c r="A173" s="9">
        <v>41842.833333333336</v>
      </c>
      <c r="B173" s="10">
        <v>0.73925870146930039</v>
      </c>
      <c r="C173" s="10">
        <v>0.50676240290684182</v>
      </c>
      <c r="D173" s="10">
        <v>0.6855007616408646</v>
      </c>
    </row>
    <row r="174" spans="1:4" x14ac:dyDescent="0.25">
      <c r="A174" s="9">
        <v>41843.833333333336</v>
      </c>
      <c r="B174" s="10">
        <v>0.74200065444021523</v>
      </c>
      <c r="C174" s="10">
        <v>0.51093106286342649</v>
      </c>
      <c r="D174" s="10">
        <v>0.68858573076176921</v>
      </c>
    </row>
    <row r="175" spans="1:4" x14ac:dyDescent="0.25">
      <c r="A175" s="9">
        <v>41844.833333333336</v>
      </c>
      <c r="B175" s="10">
        <v>0.75339750404337624</v>
      </c>
      <c r="C175" s="10">
        <v>0.51385852985201541</v>
      </c>
      <c r="D175" s="10">
        <v>0.68205499367095135</v>
      </c>
    </row>
    <row r="176" spans="1:4" x14ac:dyDescent="0.25">
      <c r="A176" s="9">
        <v>41845.833333333336</v>
      </c>
      <c r="B176" s="10">
        <v>0.73136292388577706</v>
      </c>
      <c r="C176" s="10">
        <v>0.48460661092811275</v>
      </c>
      <c r="D176" s="10">
        <v>0.66260757156428918</v>
      </c>
    </row>
    <row r="177" spans="1:4" x14ac:dyDescent="0.25">
      <c r="A177" s="9">
        <v>41848.833333333336</v>
      </c>
      <c r="B177" s="10">
        <v>0.73365975987224485</v>
      </c>
      <c r="C177" s="10">
        <v>0.48701982305696651</v>
      </c>
      <c r="D177" s="10">
        <v>0.66382245516882832</v>
      </c>
    </row>
    <row r="178" spans="1:4" x14ac:dyDescent="0.25">
      <c r="A178" s="9">
        <v>41849.833333333336</v>
      </c>
      <c r="B178" s="10">
        <v>0.72922206978994097</v>
      </c>
      <c r="C178" s="10">
        <v>0.48165314735054804</v>
      </c>
      <c r="D178" s="10">
        <v>0.66050270185773818</v>
      </c>
    </row>
    <row r="179" spans="1:4" x14ac:dyDescent="0.25">
      <c r="A179" s="9">
        <v>41850.833333333336</v>
      </c>
      <c r="B179" s="10">
        <v>0.73065702346863137</v>
      </c>
      <c r="C179" s="10">
        <v>0.48058247519076641</v>
      </c>
      <c r="D179" s="10">
        <v>0.65774017049655975</v>
      </c>
    </row>
    <row r="180" spans="1:4" x14ac:dyDescent="0.25">
      <c r="A180" s="9">
        <v>41851.833333333336</v>
      </c>
      <c r="B180" s="10">
        <v>0.71745231779565011</v>
      </c>
      <c r="C180" s="10">
        <v>0.52981564803280967</v>
      </c>
      <c r="D180" s="10">
        <v>0.73846809730945162</v>
      </c>
    </row>
    <row r="181" spans="1:4" x14ac:dyDescent="0.25">
      <c r="A181" s="9">
        <v>41852.833333333336</v>
      </c>
      <c r="B181" s="10">
        <v>0.71755262629565997</v>
      </c>
      <c r="C181" s="10">
        <v>0.52273297333178392</v>
      </c>
      <c r="D181" s="10">
        <v>0.72849426533406292</v>
      </c>
    </row>
    <row r="182" spans="1:4" x14ac:dyDescent="0.25">
      <c r="A182" s="9">
        <v>41855.833333333336</v>
      </c>
      <c r="B182" s="10">
        <v>0.70744297097926412</v>
      </c>
      <c r="C182" s="10">
        <v>0.5179475043694387</v>
      </c>
      <c r="D182" s="10">
        <v>0.73214029344652354</v>
      </c>
    </row>
    <row r="183" spans="1:4" x14ac:dyDescent="0.25">
      <c r="A183" s="9">
        <v>41856.833333333336</v>
      </c>
      <c r="B183" s="10">
        <v>0.70848084148599755</v>
      </c>
      <c r="C183" s="10">
        <v>0.52213725595026395</v>
      </c>
      <c r="D183" s="10">
        <v>0.73698147554013105</v>
      </c>
    </row>
    <row r="184" spans="1:4" x14ac:dyDescent="0.25">
      <c r="A184" s="9">
        <v>41857.833333333336</v>
      </c>
      <c r="B184" s="10">
        <v>0.71105071191149838</v>
      </c>
      <c r="C184" s="10">
        <v>0.54309931062800443</v>
      </c>
      <c r="D184" s="10">
        <v>0.76379827982733495</v>
      </c>
    </row>
    <row r="185" spans="1:4" x14ac:dyDescent="0.25">
      <c r="A185" s="9">
        <v>41858.833333333336</v>
      </c>
      <c r="B185" s="10">
        <v>0.69477673276926211</v>
      </c>
      <c r="C185" s="10">
        <v>0.53892053419552122</v>
      </c>
      <c r="D185" s="10">
        <v>0.77567441276779048</v>
      </c>
    </row>
    <row r="186" spans="1:4" x14ac:dyDescent="0.25">
      <c r="A186" s="9">
        <v>41859.833333333336</v>
      </c>
      <c r="B186" s="10">
        <v>0.67227610319543452</v>
      </c>
      <c r="C186" s="10">
        <v>0.51094575618776794</v>
      </c>
      <c r="D186" s="10">
        <v>0.7600236774134348</v>
      </c>
    </row>
    <row r="187" spans="1:4" x14ac:dyDescent="0.25">
      <c r="A187" s="9">
        <v>41862.833333333336</v>
      </c>
      <c r="B187" s="10">
        <v>0.6909230709057681</v>
      </c>
      <c r="C187" s="10">
        <v>0.51413980507064272</v>
      </c>
      <c r="D187" s="10">
        <v>0.74413466089159441</v>
      </c>
    </row>
    <row r="188" spans="1:4" x14ac:dyDescent="0.25">
      <c r="A188" s="9">
        <v>41863.833333333336</v>
      </c>
      <c r="B188" s="10">
        <v>0.6906925580535872</v>
      </c>
      <c r="C188" s="10">
        <v>0.51465867732531712</v>
      </c>
      <c r="D188" s="10">
        <v>0.7451342443527349</v>
      </c>
    </row>
    <row r="189" spans="1:4" x14ac:dyDescent="0.25">
      <c r="A189" s="9">
        <v>41864.833333333336</v>
      </c>
      <c r="B189" s="10">
        <v>0.69291129640279181</v>
      </c>
      <c r="C189" s="10">
        <v>0.51823653772089384</v>
      </c>
      <c r="D189" s="10">
        <v>0.74791180402352841</v>
      </c>
    </row>
    <row r="190" spans="1:4" x14ac:dyDescent="0.25">
      <c r="A190" s="9">
        <v>41865.833333333336</v>
      </c>
      <c r="B190" s="10">
        <v>0.70652080305715004</v>
      </c>
      <c r="C190" s="10">
        <v>0.52504552736997434</v>
      </c>
      <c r="D190" s="10">
        <v>0.74314234640802768</v>
      </c>
    </row>
    <row r="191" spans="1:4" x14ac:dyDescent="0.25">
      <c r="A191" s="9">
        <v>41866.833333333336</v>
      </c>
      <c r="B191" s="10">
        <v>0.70931685977142767</v>
      </c>
      <c r="C191" s="10">
        <v>0.52696219515194054</v>
      </c>
      <c r="D191" s="10">
        <v>0.74291508497591696</v>
      </c>
    </row>
    <row r="192" spans="1:4" x14ac:dyDescent="0.25">
      <c r="A192" s="9">
        <v>41869.833333333336</v>
      </c>
      <c r="B192" s="10">
        <v>0.70461251999127039</v>
      </c>
      <c r="C192" s="10">
        <v>0.52859299075224275</v>
      </c>
      <c r="D192" s="10">
        <v>0.7501896088346427</v>
      </c>
    </row>
    <row r="193" spans="1:4" x14ac:dyDescent="0.25">
      <c r="A193" s="9">
        <v>41870.833333333336</v>
      </c>
      <c r="B193" s="10">
        <v>0.70744524021236221</v>
      </c>
      <c r="C193" s="10">
        <v>0.52808168307960934</v>
      </c>
      <c r="D193" s="10">
        <v>0.74646298124938815</v>
      </c>
    </row>
    <row r="194" spans="1:4" x14ac:dyDescent="0.25">
      <c r="A194" s="9">
        <v>41871.833333333336</v>
      </c>
      <c r="B194" s="10">
        <v>0.71666110986079457</v>
      </c>
      <c r="C194" s="10">
        <v>0.52680587994556372</v>
      </c>
      <c r="D194" s="10">
        <v>0.73508367162254862</v>
      </c>
    </row>
    <row r="195" spans="1:4" x14ac:dyDescent="0.25">
      <c r="A195" s="9">
        <v>41872.833333333336</v>
      </c>
      <c r="B195" s="10">
        <v>0.71686267052022357</v>
      </c>
      <c r="C195" s="10">
        <v>0.52183665032531734</v>
      </c>
      <c r="D195" s="10">
        <v>0.72794507481694237</v>
      </c>
    </row>
    <row r="196" spans="1:4" x14ac:dyDescent="0.25">
      <c r="A196" s="9">
        <v>41873.833333333336</v>
      </c>
      <c r="B196" s="10">
        <v>0.70240213026896814</v>
      </c>
      <c r="C196" s="10">
        <v>0.5104009748365228</v>
      </c>
      <c r="D196" s="10">
        <v>0.72665066468559392</v>
      </c>
    </row>
    <row r="197" spans="1:4" x14ac:dyDescent="0.25">
      <c r="A197" s="9">
        <v>41876.833333333336</v>
      </c>
      <c r="B197" s="10">
        <v>0.77191525511156889</v>
      </c>
      <c r="C197" s="10">
        <v>0.53506393971284294</v>
      </c>
      <c r="D197" s="10">
        <v>0.69316409563055903</v>
      </c>
    </row>
    <row r="198" spans="1:4" x14ac:dyDescent="0.25">
      <c r="A198" s="9">
        <v>41877.833333333336</v>
      </c>
      <c r="B198" s="10">
        <v>0.77238252343191782</v>
      </c>
      <c r="C198" s="10">
        <v>0.5370445799745357</v>
      </c>
      <c r="D198" s="10">
        <v>0.69530907766826711</v>
      </c>
    </row>
    <row r="199" spans="1:4" x14ac:dyDescent="0.25">
      <c r="A199" s="9">
        <v>41878.833333333336</v>
      </c>
      <c r="B199" s="10">
        <v>0.76746920937103591</v>
      </c>
      <c r="C199" s="10">
        <v>0.52813259906320043</v>
      </c>
      <c r="D199" s="10">
        <v>0.68814825743435493</v>
      </c>
    </row>
    <row r="200" spans="1:4" x14ac:dyDescent="0.25">
      <c r="A200" s="9">
        <v>41879.833333333336</v>
      </c>
      <c r="B200" s="10">
        <v>0.76352671277276107</v>
      </c>
      <c r="C200" s="10">
        <v>0.53005948866428387</v>
      </c>
      <c r="D200" s="10">
        <v>0.6942252049563048</v>
      </c>
    </row>
    <row r="201" spans="1:4" x14ac:dyDescent="0.25">
      <c r="A201" s="9">
        <v>41880.833333333336</v>
      </c>
      <c r="B201" s="10">
        <v>0.76444511245830371</v>
      </c>
      <c r="C201" s="10">
        <v>0.53425267261105891</v>
      </c>
      <c r="D201" s="10">
        <v>0.69887643194291371</v>
      </c>
    </row>
    <row r="202" spans="1:4" x14ac:dyDescent="0.25">
      <c r="A202" s="9">
        <v>41884.833333333336</v>
      </c>
      <c r="B202" s="10">
        <v>0.76395473343237053</v>
      </c>
      <c r="C202" s="10">
        <v>0.53448547248098199</v>
      </c>
      <c r="D202" s="10">
        <v>0.69962976743346172</v>
      </c>
    </row>
    <row r="203" spans="1:4" x14ac:dyDescent="0.25">
      <c r="A203" s="9">
        <v>41885.833333333336</v>
      </c>
      <c r="B203" s="10">
        <v>0.75574441412144033</v>
      </c>
      <c r="C203" s="10">
        <v>0.53229288484804194</v>
      </c>
      <c r="D203" s="10">
        <v>0.70432923472790354</v>
      </c>
    </row>
    <row r="204" spans="1:4" x14ac:dyDescent="0.25">
      <c r="A204" s="9">
        <v>41886.833333333336</v>
      </c>
      <c r="B204" s="10">
        <v>0.76219504239006453</v>
      </c>
      <c r="C204" s="10">
        <v>0.53538769903728767</v>
      </c>
      <c r="D204" s="10">
        <v>0.7024287344594079</v>
      </c>
    </row>
    <row r="205" spans="1:4" x14ac:dyDescent="0.25">
      <c r="A205" s="9">
        <v>41887.833333333336</v>
      </c>
      <c r="B205" s="10">
        <v>0.76076476877768773</v>
      </c>
      <c r="C205" s="10">
        <v>0.53287231498059828</v>
      </c>
      <c r="D205" s="10">
        <v>0.70044294484977065</v>
      </c>
    </row>
    <row r="206" spans="1:4" x14ac:dyDescent="0.25">
      <c r="A206" s="9">
        <v>41890.833333333336</v>
      </c>
      <c r="B206" s="10">
        <v>0.75767958181782091</v>
      </c>
      <c r="C206" s="10">
        <v>0.53210677569870968</v>
      </c>
      <c r="D206" s="10">
        <v>0.70228469720944842</v>
      </c>
    </row>
    <row r="207" spans="1:4" x14ac:dyDescent="0.25">
      <c r="A207" s="9">
        <v>41891.833333333336</v>
      </c>
      <c r="B207" s="10">
        <v>0.75686537773448903</v>
      </c>
      <c r="C207" s="10">
        <v>0.53950780818570032</v>
      </c>
      <c r="D207" s="10">
        <v>0.71281871790806273</v>
      </c>
    </row>
    <row r="208" spans="1:4" x14ac:dyDescent="0.25">
      <c r="A208" s="9">
        <v>41892.833333333336</v>
      </c>
      <c r="B208" s="10">
        <v>0.7587500858477757</v>
      </c>
      <c r="C208" s="10">
        <v>0.54183628189283273</v>
      </c>
      <c r="D208" s="10">
        <v>0.71411692993407894</v>
      </c>
    </row>
    <row r="209" spans="1:4" x14ac:dyDescent="0.25">
      <c r="A209" s="9">
        <v>41893.833333333336</v>
      </c>
      <c r="B209" s="10">
        <v>0.76600059656959707</v>
      </c>
      <c r="C209" s="10">
        <v>0.54289995719046558</v>
      </c>
      <c r="D209" s="10">
        <v>0.70874612842568308</v>
      </c>
    </row>
    <row r="210" spans="1:4" x14ac:dyDescent="0.25">
      <c r="A210" s="9">
        <v>41894.833333333336</v>
      </c>
      <c r="B210" s="10">
        <v>0.76871174834212241</v>
      </c>
      <c r="C210" s="10">
        <v>0.55117907375239095</v>
      </c>
      <c r="D210" s="10">
        <v>0.71701658643973687</v>
      </c>
    </row>
    <row r="211" spans="1:4" x14ac:dyDescent="0.25">
      <c r="A211" s="9">
        <v>41897.833333333336</v>
      </c>
      <c r="B211" s="10">
        <v>0.77351406301562065</v>
      </c>
      <c r="C211" s="10">
        <v>0.55322632411065265</v>
      </c>
      <c r="D211" s="10">
        <v>0.71521172084945095</v>
      </c>
    </row>
    <row r="212" spans="1:4" x14ac:dyDescent="0.25">
      <c r="A212" s="9">
        <v>41898.833333333336</v>
      </c>
      <c r="B212" s="10">
        <v>0.76558395392379242</v>
      </c>
      <c r="C212" s="10">
        <v>0.5506997715275026</v>
      </c>
      <c r="D212" s="10">
        <v>0.71931989784404526</v>
      </c>
    </row>
    <row r="213" spans="1:4" x14ac:dyDescent="0.25">
      <c r="A213" s="9">
        <v>41899.833333333336</v>
      </c>
      <c r="B213" s="10">
        <v>0.77568367466226962</v>
      </c>
      <c r="C213" s="10">
        <v>0.57428015613577854</v>
      </c>
      <c r="D213" s="10">
        <v>0.74035354216500471</v>
      </c>
    </row>
    <row r="214" spans="1:4" x14ac:dyDescent="0.25">
      <c r="A214" s="9">
        <v>41900.833333333336</v>
      </c>
      <c r="B214" s="10">
        <v>0.77224583937698565</v>
      </c>
      <c r="C214" s="10">
        <v>0.57305729242917547</v>
      </c>
      <c r="D214" s="10">
        <v>0.74206588525163564</v>
      </c>
    </row>
    <row r="215" spans="1:4" x14ac:dyDescent="0.25">
      <c r="A215" s="9">
        <v>41901.833333333336</v>
      </c>
      <c r="B215" s="10">
        <v>0.77303216078034698</v>
      </c>
      <c r="C215" s="10">
        <v>0.57410864322028965</v>
      </c>
      <c r="D215" s="10">
        <v>0.74267109746216564</v>
      </c>
    </row>
    <row r="216" spans="1:4" x14ac:dyDescent="0.25">
      <c r="A216" s="9">
        <v>41904.833333333336</v>
      </c>
      <c r="B216" s="10">
        <v>0.76054030398646033</v>
      </c>
      <c r="C216" s="10">
        <v>0.5722878985140476</v>
      </c>
      <c r="D216" s="10">
        <v>0.75247543820404283</v>
      </c>
    </row>
    <row r="217" spans="1:4" x14ac:dyDescent="0.25">
      <c r="A217" s="9">
        <v>41905.833333333336</v>
      </c>
      <c r="B217" s="10">
        <v>0.75712598403644937</v>
      </c>
      <c r="C217" s="10">
        <v>0.56494642094544223</v>
      </c>
      <c r="D217" s="10">
        <v>0.74617227892979643</v>
      </c>
    </row>
    <row r="218" spans="1:4" x14ac:dyDescent="0.25">
      <c r="A218" s="9">
        <v>41906.833333333336</v>
      </c>
      <c r="B218" s="10">
        <v>0.75648627955427261</v>
      </c>
      <c r="C218" s="10">
        <v>0.56792273514474412</v>
      </c>
      <c r="D218" s="10">
        <v>0.75073765446131868</v>
      </c>
    </row>
    <row r="219" spans="1:4" x14ac:dyDescent="0.25">
      <c r="A219" s="9">
        <v>41907.833333333336</v>
      </c>
      <c r="B219" s="10">
        <v>0.7312827230129435</v>
      </c>
      <c r="C219" s="10">
        <v>0.56791414307674837</v>
      </c>
      <c r="D219" s="10">
        <v>0.77659997317712703</v>
      </c>
    </row>
    <row r="220" spans="1:4" x14ac:dyDescent="0.25">
      <c r="A220" s="9">
        <v>41908.833333333336</v>
      </c>
      <c r="B220" s="10">
        <v>0.72068634076782978</v>
      </c>
      <c r="C220" s="10">
        <v>0.55702820800821851</v>
      </c>
      <c r="D220" s="10">
        <v>0.77291350827428218</v>
      </c>
    </row>
    <row r="221" spans="1:4" x14ac:dyDescent="0.25">
      <c r="A221" s="9">
        <v>41911.833333333336</v>
      </c>
      <c r="B221" s="10">
        <v>0.7192513224839755</v>
      </c>
      <c r="C221" s="10">
        <v>0.55320802772673172</v>
      </c>
      <c r="D221" s="10">
        <v>0.76914426214219034</v>
      </c>
    </row>
    <row r="222" spans="1:4" x14ac:dyDescent="0.25">
      <c r="A222" s="9">
        <v>41912.833333333336</v>
      </c>
      <c r="B222" s="10">
        <v>0.71353558648627824</v>
      </c>
      <c r="C222" s="10">
        <v>0.54565752950552049</v>
      </c>
      <c r="D222" s="10">
        <v>0.76472363795132703</v>
      </c>
    </row>
    <row r="223" spans="1:4" x14ac:dyDescent="0.25">
      <c r="A223" s="9">
        <v>41913.833333333336</v>
      </c>
      <c r="B223" s="10">
        <v>0.70155696439737325</v>
      </c>
      <c r="C223" s="10">
        <v>0.54504852960690964</v>
      </c>
      <c r="D223" s="10">
        <v>0.77691272023092006</v>
      </c>
    </row>
    <row r="224" spans="1:4" x14ac:dyDescent="0.25">
      <c r="A224" s="9">
        <v>41914.833333333336</v>
      </c>
      <c r="B224" s="10">
        <v>0.70561963073695178</v>
      </c>
      <c r="C224" s="10">
        <v>0.54778846029621497</v>
      </c>
      <c r="D224" s="10">
        <v>0.77632259142805082</v>
      </c>
    </row>
    <row r="225" spans="1:4" x14ac:dyDescent="0.25">
      <c r="A225" s="9">
        <v>41915.833333333336</v>
      </c>
      <c r="B225" s="10">
        <v>0.67701188278806901</v>
      </c>
      <c r="C225" s="10">
        <v>0.52087847484050298</v>
      </c>
      <c r="D225" s="10">
        <v>0.76937862995169648</v>
      </c>
    </row>
    <row r="226" spans="1:4" x14ac:dyDescent="0.25">
      <c r="A226" s="9">
        <v>41918.833333333336</v>
      </c>
      <c r="B226" s="10">
        <v>0.68280855724358758</v>
      </c>
      <c r="C226" s="10">
        <v>0.52182919325535626</v>
      </c>
      <c r="D226" s="10">
        <v>0.76423938704270966</v>
      </c>
    </row>
    <row r="227" spans="1:4" x14ac:dyDescent="0.25">
      <c r="A227" s="9">
        <v>41919.833333333336</v>
      </c>
      <c r="B227" s="10">
        <v>0.65766080292592644</v>
      </c>
      <c r="C227" s="10">
        <v>0.50205964733176456</v>
      </c>
      <c r="D227" s="10">
        <v>0.7634021141264713</v>
      </c>
    </row>
    <row r="228" spans="1:4" x14ac:dyDescent="0.25">
      <c r="A228" s="9">
        <v>41920.833333333336</v>
      </c>
      <c r="B228" s="10">
        <v>0.62934366545366338</v>
      </c>
      <c r="C228" s="10">
        <v>0.48015397279621352</v>
      </c>
      <c r="D228" s="10">
        <v>0.76294399888826026</v>
      </c>
    </row>
    <row r="229" spans="1:4" x14ac:dyDescent="0.25">
      <c r="A229" s="9">
        <v>41921.833333333336</v>
      </c>
      <c r="B229" s="10">
        <v>0.61770796160003605</v>
      </c>
      <c r="C229" s="10">
        <v>0.48720763773647868</v>
      </c>
      <c r="D229" s="10">
        <v>0.78873459308258731</v>
      </c>
    </row>
    <row r="230" spans="1:4" x14ac:dyDescent="0.25">
      <c r="A230" s="9">
        <v>41922.833333333336</v>
      </c>
      <c r="B230" s="10">
        <v>0.62437152524308326</v>
      </c>
      <c r="C230" s="10">
        <v>0.4968551073766504</v>
      </c>
      <c r="D230" s="10">
        <v>0.79576836432957532</v>
      </c>
    </row>
    <row r="231" spans="1:4" x14ac:dyDescent="0.25">
      <c r="A231" s="9">
        <v>41925.833333333336</v>
      </c>
      <c r="B231" s="10">
        <v>0.60677504703283247</v>
      </c>
      <c r="C231" s="10">
        <v>0.48800427149751729</v>
      </c>
      <c r="D231" s="10">
        <v>0.80425896530170193</v>
      </c>
    </row>
    <row r="232" spans="1:4" x14ac:dyDescent="0.25">
      <c r="A232" s="9">
        <v>41926.833333333336</v>
      </c>
      <c r="B232" s="10">
        <v>0.6073360756735573</v>
      </c>
      <c r="C232" s="10">
        <v>0.49344164777998434</v>
      </c>
      <c r="D232" s="10">
        <v>0.81246885792638002</v>
      </c>
    </row>
    <row r="233" spans="1:4" x14ac:dyDescent="0.25">
      <c r="A233" s="9">
        <v>41927.833333333336</v>
      </c>
      <c r="B233" s="10">
        <v>0.61051084910477982</v>
      </c>
      <c r="C233" s="10">
        <v>0.49144013313299312</v>
      </c>
      <c r="D233" s="10">
        <v>0.80496543813040256</v>
      </c>
    </row>
    <row r="234" spans="1:4" x14ac:dyDescent="0.25">
      <c r="A234" s="9">
        <v>41928.833333333336</v>
      </c>
      <c r="B234" s="10">
        <v>0.62054603556754306</v>
      </c>
      <c r="C234" s="10">
        <v>0.49093260211540318</v>
      </c>
      <c r="D234" s="10">
        <v>0.79113002739015592</v>
      </c>
    </row>
    <row r="235" spans="1:4" x14ac:dyDescent="0.25">
      <c r="A235" s="9">
        <v>41929.833333333336</v>
      </c>
      <c r="B235" s="10">
        <v>0.60722265804006437</v>
      </c>
      <c r="C235" s="10">
        <v>0.47996910991398772</v>
      </c>
      <c r="D235" s="10">
        <v>0.79043346548230975</v>
      </c>
    </row>
    <row r="236" spans="1:4" x14ac:dyDescent="0.25">
      <c r="A236" s="9">
        <v>41932.833333333336</v>
      </c>
      <c r="B236" s="10">
        <v>0.60024083439678233</v>
      </c>
      <c r="C236" s="10">
        <v>0.4747184350760868</v>
      </c>
      <c r="D236" s="10">
        <v>0.79087993997136086</v>
      </c>
    </row>
    <row r="237" spans="1:4" x14ac:dyDescent="0.25">
      <c r="A237" s="9">
        <v>41933.833333333336</v>
      </c>
      <c r="B237" s="10">
        <v>0.58020169977562686</v>
      </c>
      <c r="C237" s="10">
        <v>0.46202906972858571</v>
      </c>
      <c r="D237" s="10">
        <v>0.79632491581334541</v>
      </c>
    </row>
    <row r="238" spans="1:4" x14ac:dyDescent="0.25">
      <c r="A238" s="9">
        <v>41934.833333333336</v>
      </c>
      <c r="B238" s="10">
        <v>0.57343749098106911</v>
      </c>
      <c r="C238" s="10">
        <v>0.46091518379956453</v>
      </c>
      <c r="D238" s="10">
        <v>0.80377581000329268</v>
      </c>
    </row>
    <row r="239" spans="1:4" x14ac:dyDescent="0.25">
      <c r="A239" s="9">
        <v>41935.833333333336</v>
      </c>
      <c r="B239" s="10">
        <v>0.56841674640565532</v>
      </c>
      <c r="C239" s="10">
        <v>0.45862922340009615</v>
      </c>
      <c r="D239" s="10">
        <v>0.80685382037071707</v>
      </c>
    </row>
    <row r="240" spans="1:4" x14ac:dyDescent="0.25">
      <c r="A240" s="9">
        <v>41936.833333333336</v>
      </c>
      <c r="B240" s="10">
        <v>0.56496808323918446</v>
      </c>
      <c r="C240" s="10">
        <v>0.45397711468936069</v>
      </c>
      <c r="D240" s="10">
        <v>0.8035447101481048</v>
      </c>
    </row>
    <row r="241" spans="1:4" x14ac:dyDescent="0.25">
      <c r="A241" s="9">
        <v>41939.833333333336</v>
      </c>
      <c r="B241" s="10">
        <v>0.5666242066037569</v>
      </c>
      <c r="C241" s="10">
        <v>0.4560068016953599</v>
      </c>
      <c r="D241" s="10">
        <v>0.80477818699024983</v>
      </c>
    </row>
    <row r="242" spans="1:4" x14ac:dyDescent="0.25">
      <c r="A242" s="9">
        <v>41940.833333333336</v>
      </c>
      <c r="B242" s="10">
        <v>0.56409854263776282</v>
      </c>
      <c r="C242" s="10">
        <v>0.45754771602027111</v>
      </c>
      <c r="D242" s="10">
        <v>0.81111309715630031</v>
      </c>
    </row>
    <row r="243" spans="1:4" x14ac:dyDescent="0.25">
      <c r="A243" s="9">
        <v>41941.833333333336</v>
      </c>
      <c r="B243" s="10">
        <v>0.5514564633371789</v>
      </c>
      <c r="C243" s="10">
        <v>0.43368731083117235</v>
      </c>
      <c r="D243" s="10">
        <v>0.78643980017331183</v>
      </c>
    </row>
    <row r="244" spans="1:4" x14ac:dyDescent="0.25">
      <c r="A244" s="9">
        <v>41942.833333333336</v>
      </c>
      <c r="B244" s="10">
        <v>0.55034792662064091</v>
      </c>
      <c r="C244" s="10">
        <v>0.43677039010977686</v>
      </c>
      <c r="D244" s="10">
        <v>0.79362593912495305</v>
      </c>
    </row>
    <row r="245" spans="1:4" x14ac:dyDescent="0.25">
      <c r="A245" s="9">
        <v>41943.833333333336</v>
      </c>
      <c r="B245" s="10">
        <v>0.55258955625308348</v>
      </c>
      <c r="C245" s="10">
        <v>0.44131582240548256</v>
      </c>
      <c r="D245" s="10">
        <v>0.79863221700730436</v>
      </c>
    </row>
    <row r="246" spans="1:4" x14ac:dyDescent="0.25">
      <c r="A246" s="9">
        <v>41946.791666666664</v>
      </c>
      <c r="B246" s="10">
        <v>0.55715473222534018</v>
      </c>
      <c r="C246" s="10">
        <v>0.44237156425089114</v>
      </c>
      <c r="D246" s="10">
        <v>0.79398332036776953</v>
      </c>
    </row>
    <row r="247" spans="1:4" x14ac:dyDescent="0.25">
      <c r="A247" s="9">
        <v>41947.791666666664</v>
      </c>
      <c r="B247" s="10">
        <v>0.5555270044542211</v>
      </c>
      <c r="C247" s="10">
        <v>0.44218061610161624</v>
      </c>
      <c r="D247" s="10">
        <v>0.79596601525435828</v>
      </c>
    </row>
    <row r="248" spans="1:4" x14ac:dyDescent="0.25">
      <c r="A248" s="9">
        <v>41948.791666666664</v>
      </c>
      <c r="B248" s="10">
        <v>0.55418473894165488</v>
      </c>
      <c r="C248" s="10">
        <v>0.43747021743273534</v>
      </c>
      <c r="D248" s="10">
        <v>0.78939419780520603</v>
      </c>
    </row>
    <row r="249" spans="1:4" x14ac:dyDescent="0.25">
      <c r="A249" s="9">
        <v>41949.791666666664</v>
      </c>
      <c r="B249" s="10">
        <v>0.56136298179417643</v>
      </c>
      <c r="C249" s="10">
        <v>0.44682647925749597</v>
      </c>
      <c r="D249" s="10">
        <v>0.7959671259928659</v>
      </c>
    </row>
    <row r="250" spans="1:4" x14ac:dyDescent="0.25">
      <c r="A250" s="9">
        <v>41950.791666666664</v>
      </c>
      <c r="B250" s="10">
        <v>0.55300110536605607</v>
      </c>
      <c r="C250" s="10">
        <v>0.44409016646892768</v>
      </c>
      <c r="D250" s="10">
        <v>0.80305475370607859</v>
      </c>
    </row>
    <row r="251" spans="1:4" x14ac:dyDescent="0.25">
      <c r="A251" s="9">
        <v>41953.791666666664</v>
      </c>
      <c r="B251" s="10">
        <v>0.5525200346790955</v>
      </c>
      <c r="C251" s="10">
        <v>0.44347911752943081</v>
      </c>
      <c r="D251" s="10">
        <v>0.80264803028727161</v>
      </c>
    </row>
    <row r="252" spans="1:4" x14ac:dyDescent="0.25">
      <c r="A252" s="9">
        <v>41954.791666666664</v>
      </c>
      <c r="B252" s="10">
        <v>0.54560137732635672</v>
      </c>
      <c r="C252" s="10">
        <v>0.43728023612218564</v>
      </c>
      <c r="D252" s="10">
        <v>0.8014646851974907</v>
      </c>
    </row>
    <row r="253" spans="1:4" x14ac:dyDescent="0.25">
      <c r="A253" s="9">
        <v>41955.791666666664</v>
      </c>
      <c r="B253" s="10">
        <v>0.54627855105363832</v>
      </c>
      <c r="C253" s="10">
        <v>0.43971982828282991</v>
      </c>
      <c r="D253" s="10">
        <v>0.80493701873287438</v>
      </c>
    </row>
    <row r="254" spans="1:4" x14ac:dyDescent="0.25">
      <c r="A254" s="9">
        <v>41956.791666666664</v>
      </c>
      <c r="B254" s="10">
        <v>0.54537411299848171</v>
      </c>
      <c r="C254" s="10">
        <v>0.44015268225186316</v>
      </c>
      <c r="D254" s="10">
        <v>0.80706559361956465</v>
      </c>
    </row>
    <row r="255" spans="1:4" x14ac:dyDescent="0.25">
      <c r="A255" s="9">
        <v>41957.791666666664</v>
      </c>
      <c r="B255" s="10">
        <v>0.54155100016553925</v>
      </c>
      <c r="C255" s="10">
        <v>0.43519046503658032</v>
      </c>
      <c r="D255" s="10">
        <v>0.80360015013092567</v>
      </c>
    </row>
    <row r="256" spans="1:4" x14ac:dyDescent="0.25">
      <c r="A256" s="9">
        <v>41960.791666666664</v>
      </c>
      <c r="B256" s="10">
        <v>0.5431288880990095</v>
      </c>
      <c r="C256" s="10">
        <v>0.43509260279969664</v>
      </c>
      <c r="D256" s="10">
        <v>0.80108536359123206</v>
      </c>
    </row>
    <row r="257" spans="1:4" x14ac:dyDescent="0.25">
      <c r="A257" s="9">
        <v>41961.791666666664</v>
      </c>
      <c r="B257" s="10">
        <v>0.54443801162366967</v>
      </c>
      <c r="C257" s="10">
        <v>0.43940028007267135</v>
      </c>
      <c r="D257" s="10">
        <v>0.80707127476690022</v>
      </c>
    </row>
    <row r="258" spans="1:4" x14ac:dyDescent="0.25">
      <c r="A258" s="9">
        <v>41962.791666666664</v>
      </c>
      <c r="B258" s="10">
        <v>0.54417060783608362</v>
      </c>
      <c r="C258" s="10">
        <v>0.44162043789712185</v>
      </c>
      <c r="D258" s="10">
        <v>0.81154776009171792</v>
      </c>
    </row>
    <row r="259" spans="1:4" x14ac:dyDescent="0.25">
      <c r="A259" s="9">
        <v>41963.791666666664</v>
      </c>
      <c r="B259" s="10">
        <v>0.54565950969735233</v>
      </c>
      <c r="C259" s="10">
        <v>0.44340068551945561</v>
      </c>
      <c r="D259" s="10">
        <v>0.81259590942598203</v>
      </c>
    </row>
    <row r="260" spans="1:4" x14ac:dyDescent="0.25">
      <c r="A260" s="9">
        <v>41964.791666666664</v>
      </c>
      <c r="B260" s="10">
        <v>0.49881695268837162</v>
      </c>
      <c r="C260" s="10">
        <v>0.42318912505546169</v>
      </c>
      <c r="D260" s="10">
        <v>0.84838561074295082</v>
      </c>
    </row>
    <row r="261" spans="1:4" x14ac:dyDescent="0.25">
      <c r="A261" s="9">
        <v>41967.791666666664</v>
      </c>
      <c r="B261" s="10">
        <v>0.49935181397765999</v>
      </c>
      <c r="C261" s="10">
        <v>0.42379138248493448</v>
      </c>
      <c r="D261" s="10">
        <v>0.84868297385196623</v>
      </c>
    </row>
    <row r="262" spans="1:4" x14ac:dyDescent="0.25">
      <c r="A262" s="9">
        <v>41968.791666666664</v>
      </c>
      <c r="B262" s="10">
        <v>0.49726254016470489</v>
      </c>
      <c r="C262" s="10">
        <v>0.42368023134739363</v>
      </c>
      <c r="D262" s="10">
        <v>0.85202523239949068</v>
      </c>
    </row>
    <row r="263" spans="1:4" x14ac:dyDescent="0.25">
      <c r="A263" s="9">
        <v>41969.791666666664</v>
      </c>
      <c r="B263" s="10">
        <v>0.49793085050345898</v>
      </c>
      <c r="C263" s="10">
        <v>0.42447500784474396</v>
      </c>
      <c r="D263" s="10">
        <v>0.85247782380938353</v>
      </c>
    </row>
    <row r="264" spans="1:4" x14ac:dyDescent="0.25">
      <c r="A264" s="9">
        <v>41971.791666666664</v>
      </c>
      <c r="B264" s="10">
        <v>0.49340349326009647</v>
      </c>
      <c r="C264" s="10">
        <v>0.42278126051500847</v>
      </c>
      <c r="D264" s="10">
        <v>0.85686718130335693</v>
      </c>
    </row>
    <row r="265" spans="1:4" x14ac:dyDescent="0.25">
      <c r="A265" s="9">
        <v>41974.791666666664</v>
      </c>
      <c r="B265" s="10">
        <v>0.49676258047197219</v>
      </c>
      <c r="C265" s="10">
        <v>0.42734216373433154</v>
      </c>
      <c r="D265" s="10">
        <v>0.86025433584050492</v>
      </c>
    </row>
    <row r="266" spans="1:4" x14ac:dyDescent="0.25">
      <c r="A266" s="9">
        <v>41975.791666666664</v>
      </c>
      <c r="B266" s="10">
        <v>0.50046605024029567</v>
      </c>
      <c r="C266" s="10">
        <v>0.43083609937494644</v>
      </c>
      <c r="D266" s="10">
        <v>0.8608697816127252</v>
      </c>
    </row>
    <row r="267" spans="1:4" x14ac:dyDescent="0.25">
      <c r="A267" s="9">
        <v>41976.791666666664</v>
      </c>
      <c r="B267" s="10">
        <v>0.50118588761330318</v>
      </c>
      <c r="C267" s="10">
        <v>0.43150373528606634</v>
      </c>
      <c r="D267" s="10">
        <v>0.86096545403728331</v>
      </c>
    </row>
    <row r="268" spans="1:4" x14ac:dyDescent="0.25">
      <c r="A268" s="9">
        <v>41977.791666666664</v>
      </c>
      <c r="B268" s="10">
        <v>0.50164705840980173</v>
      </c>
      <c r="C268" s="10">
        <v>0.43127126711624864</v>
      </c>
      <c r="D268" s="10">
        <v>0.85971054725878215</v>
      </c>
    </row>
    <row r="269" spans="1:4" x14ac:dyDescent="0.25">
      <c r="A269" s="9">
        <v>41978.791666666664</v>
      </c>
      <c r="B269" s="10">
        <v>0.50253754517554061</v>
      </c>
      <c r="C269" s="10">
        <v>0.43180846847316584</v>
      </c>
      <c r="D269" s="10">
        <v>0.85925613442938154</v>
      </c>
    </row>
    <row r="270" spans="1:4" x14ac:dyDescent="0.25">
      <c r="A270" s="9">
        <v>41981.791666666664</v>
      </c>
      <c r="B270" s="10">
        <v>0.51318282790567338</v>
      </c>
      <c r="C270" s="10">
        <v>0.43797015027002956</v>
      </c>
      <c r="D270" s="10">
        <v>0.85343882619262457</v>
      </c>
    </row>
    <row r="271" spans="1:4" x14ac:dyDescent="0.25">
      <c r="A271" s="9">
        <v>41982.791666666664</v>
      </c>
      <c r="B271" s="10">
        <v>0.51506884698396471</v>
      </c>
      <c r="C271" s="10">
        <v>0.43326137561048506</v>
      </c>
      <c r="D271" s="10">
        <v>0.84117177372983964</v>
      </c>
    </row>
    <row r="272" spans="1:4" x14ac:dyDescent="0.25">
      <c r="A272" s="9">
        <v>41983.791666666664</v>
      </c>
      <c r="B272" s="10">
        <v>0.51118463143970294</v>
      </c>
      <c r="C272" s="10">
        <v>0.43429701013203836</v>
      </c>
      <c r="D272" s="10">
        <v>0.8495893331317147</v>
      </c>
    </row>
    <row r="273" spans="1:4" x14ac:dyDescent="0.25">
      <c r="A273" s="9">
        <v>41984.791666666664</v>
      </c>
      <c r="B273" s="10">
        <v>0.50809274607390476</v>
      </c>
      <c r="C273" s="10">
        <v>0.43134126053378591</v>
      </c>
      <c r="D273" s="10">
        <v>0.84894197735908017</v>
      </c>
    </row>
    <row r="274" spans="1:4" x14ac:dyDescent="0.25">
      <c r="A274" s="9">
        <v>41985.791666666664</v>
      </c>
      <c r="B274" s="10">
        <v>0.49385030960549331</v>
      </c>
      <c r="C274" s="10">
        <v>0.42163341267760429</v>
      </c>
      <c r="D274" s="10">
        <v>0.85376763864828009</v>
      </c>
    </row>
    <row r="275" spans="1:4" x14ac:dyDescent="0.25">
      <c r="A275" s="9">
        <v>41988.791666666664</v>
      </c>
      <c r="B275" s="10">
        <v>0.49140635489485346</v>
      </c>
      <c r="C275" s="10">
        <v>0.41862789591102811</v>
      </c>
      <c r="D275" s="10">
        <v>0.85189760315696794</v>
      </c>
    </row>
    <row r="276" spans="1:4" x14ac:dyDescent="0.25">
      <c r="A276" s="9">
        <v>41989.791666666664</v>
      </c>
      <c r="B276" s="10">
        <v>0.50143176183575089</v>
      </c>
      <c r="C276" s="10">
        <v>0.42680789109319178</v>
      </c>
      <c r="D276" s="10">
        <v>0.85117841265307992</v>
      </c>
    </row>
    <row r="277" spans="1:4" x14ac:dyDescent="0.25">
      <c r="A277" s="9">
        <v>41990.791666666664</v>
      </c>
      <c r="B277" s="10">
        <v>0.49792166508787761</v>
      </c>
      <c r="C277" s="10">
        <v>0.42923118403345173</v>
      </c>
      <c r="D277" s="10">
        <v>0.86204560702876265</v>
      </c>
    </row>
    <row r="278" spans="1:4" x14ac:dyDescent="0.25">
      <c r="A278" s="9">
        <v>41991.791666666664</v>
      </c>
      <c r="B278" s="10">
        <v>0.48460648930626699</v>
      </c>
      <c r="C278" s="10">
        <v>0.42120338693002601</v>
      </c>
      <c r="D278" s="10">
        <v>0.86916579993180687</v>
      </c>
    </row>
    <row r="279" spans="1:4" x14ac:dyDescent="0.25">
      <c r="A279" s="9">
        <v>41992.791666666664</v>
      </c>
      <c r="B279" s="10">
        <v>0.48373772404583931</v>
      </c>
      <c r="C279" s="10">
        <v>0.41904828820108581</v>
      </c>
      <c r="D279" s="10">
        <v>0.86627167444434505</v>
      </c>
    </row>
    <row r="280" spans="1:4" x14ac:dyDescent="0.25">
      <c r="A280" s="9">
        <v>41995.791666666664</v>
      </c>
      <c r="B280" s="10">
        <v>0.48606975223167315</v>
      </c>
      <c r="C280" s="10">
        <v>0.42159427673132616</v>
      </c>
      <c r="D280" s="10">
        <v>0.86735345039611544</v>
      </c>
    </row>
    <row r="281" spans="1:4" x14ac:dyDescent="0.25">
      <c r="A281" s="9">
        <v>41996.791666666664</v>
      </c>
      <c r="B281" s="10">
        <v>0.48521697970827637</v>
      </c>
      <c r="C281" s="10">
        <v>0.41680049703721272</v>
      </c>
      <c r="D281" s="10">
        <v>0.85899816879409907</v>
      </c>
    </row>
    <row r="282" spans="1:4" x14ac:dyDescent="0.25">
      <c r="A282" s="9">
        <v>41997.791666666664</v>
      </c>
      <c r="B282" s="10">
        <v>0.48612137382026438</v>
      </c>
      <c r="C282" s="10">
        <v>0.41041101609618663</v>
      </c>
      <c r="D282" s="10">
        <v>0.8442562664358999</v>
      </c>
    </row>
    <row r="283" spans="1:4" x14ac:dyDescent="0.25">
      <c r="A283" s="9">
        <v>41999.791666666664</v>
      </c>
      <c r="B283" s="10">
        <v>0.48960049016553309</v>
      </c>
      <c r="C283" s="10">
        <v>0.41306132844207882</v>
      </c>
      <c r="D283" s="10">
        <v>0.84367016933014816</v>
      </c>
    </row>
    <row r="284" spans="1:4" x14ac:dyDescent="0.25">
      <c r="A284" s="9">
        <v>42002.791666666664</v>
      </c>
      <c r="B284" s="10">
        <v>0.48949622693781158</v>
      </c>
      <c r="C284" s="10">
        <v>0.41570000735859158</v>
      </c>
      <c r="D284" s="10">
        <v>0.84924047312708739</v>
      </c>
    </row>
    <row r="285" spans="1:4" x14ac:dyDescent="0.25">
      <c r="A285" s="9">
        <v>42003.791666666664</v>
      </c>
      <c r="B285" s="10">
        <v>0.48671782173282407</v>
      </c>
      <c r="C285" s="10">
        <v>0.41178868076499198</v>
      </c>
      <c r="D285" s="10">
        <v>0.84605219364873985</v>
      </c>
    </row>
    <row r="286" spans="1:4" x14ac:dyDescent="0.25">
      <c r="A286" s="9">
        <v>42004.791666666664</v>
      </c>
      <c r="B286" s="10">
        <v>0.48218664199510736</v>
      </c>
      <c r="C286" s="10">
        <v>0.4051970132678715</v>
      </c>
      <c r="D286" s="10">
        <v>0.84033230699075001</v>
      </c>
    </row>
    <row r="287" spans="1:4" x14ac:dyDescent="0.25">
      <c r="A287" s="9">
        <v>42006.791666666664</v>
      </c>
      <c r="B287" s="10">
        <v>0.48214502275979704</v>
      </c>
      <c r="C287" s="10">
        <v>0.40508397045358641</v>
      </c>
      <c r="D287" s="10">
        <v>0.84017038718949411</v>
      </c>
    </row>
    <row r="288" spans="1:4" x14ac:dyDescent="0.25">
      <c r="A288" s="9">
        <v>42009.791666666664</v>
      </c>
      <c r="B288" s="10">
        <v>0.47464349069227085</v>
      </c>
      <c r="C288" s="10">
        <v>0.40010016686015976</v>
      </c>
      <c r="D288" s="10">
        <v>0.84294881254267484</v>
      </c>
    </row>
    <row r="289" spans="1:4" x14ac:dyDescent="0.25">
      <c r="A289" s="9">
        <v>42010.791666666664</v>
      </c>
      <c r="B289" s="10">
        <v>0.46972663767224893</v>
      </c>
      <c r="C289" s="10">
        <v>0.39736752385860485</v>
      </c>
      <c r="D289" s="10">
        <v>0.84595484264587806</v>
      </c>
    </row>
    <row r="290" spans="1:4" x14ac:dyDescent="0.25">
      <c r="A290" s="9">
        <v>42011.791666666664</v>
      </c>
      <c r="B290" s="10">
        <v>0.47287425324499693</v>
      </c>
      <c r="C290" s="10">
        <v>0.39942574955632959</v>
      </c>
      <c r="D290" s="10">
        <v>0.84467645852011897</v>
      </c>
    </row>
    <row r="291" spans="1:4" x14ac:dyDescent="0.25">
      <c r="A291" s="9">
        <v>42012.791666666664</v>
      </c>
      <c r="B291" s="10">
        <v>0.4704377339240553</v>
      </c>
      <c r="C291" s="10">
        <v>0.39534018694573086</v>
      </c>
      <c r="D291" s="10">
        <v>0.84036665946858791</v>
      </c>
    </row>
    <row r="292" spans="1:4" x14ac:dyDescent="0.25">
      <c r="A292" s="9">
        <v>42013.791666666664</v>
      </c>
      <c r="B292" s="10">
        <v>0.45978532046629261</v>
      </c>
      <c r="C292" s="10">
        <v>0.37548411233212869</v>
      </c>
      <c r="D292" s="10">
        <v>0.81665093603103833</v>
      </c>
    </row>
    <row r="293" spans="1:4" x14ac:dyDescent="0.25">
      <c r="A293" s="9">
        <v>42016.791666666664</v>
      </c>
      <c r="B293" s="10">
        <v>0.4517901208311168</v>
      </c>
      <c r="C293" s="10">
        <v>0.36832423970555117</v>
      </c>
      <c r="D293" s="10">
        <v>0.81525518758130155</v>
      </c>
    </row>
    <row r="294" spans="1:4" x14ac:dyDescent="0.25">
      <c r="A294" s="9">
        <v>42017.791666666664</v>
      </c>
      <c r="B294" s="10">
        <v>0.45521092934094459</v>
      </c>
      <c r="C294" s="10">
        <v>0.36589309908359596</v>
      </c>
      <c r="D294" s="10">
        <v>0.80378803648967034</v>
      </c>
    </row>
    <row r="295" spans="1:4" x14ac:dyDescent="0.25">
      <c r="A295" s="9">
        <v>42018.791666666664</v>
      </c>
      <c r="B295" s="10">
        <v>0.45172327522302735</v>
      </c>
      <c r="C295" s="10">
        <v>0.3630519668931188</v>
      </c>
      <c r="D295" s="10">
        <v>0.80370436239724641</v>
      </c>
    </row>
    <row r="296" spans="1:4" x14ac:dyDescent="0.25">
      <c r="A296" s="9">
        <v>42019.791666666664</v>
      </c>
      <c r="B296" s="10">
        <v>0.46410220504365518</v>
      </c>
      <c r="C296" s="10">
        <v>0.37808563359170266</v>
      </c>
      <c r="D296" s="10">
        <v>0.81466028276279889</v>
      </c>
    </row>
    <row r="297" spans="1:4" x14ac:dyDescent="0.25">
      <c r="A297" s="9">
        <v>42020.791666666664</v>
      </c>
      <c r="B297" s="10">
        <v>0.46272463179224393</v>
      </c>
      <c r="C297" s="10">
        <v>0.38659633179146735</v>
      </c>
      <c r="D297" s="10">
        <v>0.83547817693232973</v>
      </c>
    </row>
    <row r="298" spans="1:4" x14ac:dyDescent="0.25">
      <c r="A298" s="9">
        <v>42024.791666666664</v>
      </c>
      <c r="B298" s="10">
        <v>0.46904496696683051</v>
      </c>
      <c r="C298" s="10">
        <v>0.39095933699074537</v>
      </c>
      <c r="D298" s="10">
        <v>0.83352208108949322</v>
      </c>
    </row>
    <row r="299" spans="1:4" x14ac:dyDescent="0.25">
      <c r="A299" s="9">
        <v>42025.791666666664</v>
      </c>
      <c r="B299" s="10">
        <v>0.46982321240121688</v>
      </c>
      <c r="C299" s="10">
        <v>0.3880171790630107</v>
      </c>
      <c r="D299" s="10">
        <v>0.82587911542279036</v>
      </c>
    </row>
    <row r="300" spans="1:4" x14ac:dyDescent="0.25">
      <c r="A300" s="9">
        <v>42026.791666666664</v>
      </c>
      <c r="B300" s="10">
        <v>0.46738859118193532</v>
      </c>
      <c r="C300" s="10">
        <v>0.36799542574502137</v>
      </c>
      <c r="D300" s="10">
        <v>0.787343620892483</v>
      </c>
    </row>
    <row r="301" spans="1:4" x14ac:dyDescent="0.25">
      <c r="A301" s="9">
        <v>42027.791666666664</v>
      </c>
      <c r="B301" s="10">
        <v>0.46784676257054203</v>
      </c>
      <c r="C301" s="10">
        <v>0.36370658498914049</v>
      </c>
      <c r="D301" s="10">
        <v>0.77740536878098165</v>
      </c>
    </row>
    <row r="302" spans="1:4" x14ac:dyDescent="0.25">
      <c r="A302" s="9">
        <v>42030.791666666664</v>
      </c>
      <c r="B302" s="10">
        <v>0.46894999901563694</v>
      </c>
      <c r="C302" s="10">
        <v>0.36136543632903761</v>
      </c>
      <c r="D302" s="10">
        <v>0.77058414988287083</v>
      </c>
    </row>
    <row r="303" spans="1:4" x14ac:dyDescent="0.25">
      <c r="A303" s="9">
        <v>42031.791666666664</v>
      </c>
      <c r="B303" s="10">
        <v>0.46541407664375967</v>
      </c>
      <c r="C303" s="10">
        <v>0.36281275759807036</v>
      </c>
      <c r="D303" s="10">
        <v>0.77954831150450277</v>
      </c>
    </row>
    <row r="304" spans="1:4" x14ac:dyDescent="0.25">
      <c r="A304" s="9">
        <v>42032.791666666664</v>
      </c>
      <c r="B304" s="10">
        <v>0.45476529194221782</v>
      </c>
      <c r="C304" s="10">
        <v>0.34959506143292035</v>
      </c>
      <c r="D304" s="10">
        <v>0.76873734127744264</v>
      </c>
    </row>
    <row r="305" spans="1:4" x14ac:dyDescent="0.25">
      <c r="A305" s="9">
        <v>42033.791666666664</v>
      </c>
      <c r="B305" s="10">
        <v>0.46716985342537215</v>
      </c>
      <c r="C305" s="10">
        <v>0.3561224225537481</v>
      </c>
      <c r="D305" s="10">
        <v>0.76229752400030815</v>
      </c>
    </row>
    <row r="306" spans="1:4" x14ac:dyDescent="0.25">
      <c r="A306" s="9">
        <v>42034.791666666664</v>
      </c>
      <c r="B306" s="10">
        <v>0.47552720503280682</v>
      </c>
      <c r="C306" s="10">
        <v>0.36901229838712873</v>
      </c>
      <c r="D306" s="10">
        <v>0.77600670262739335</v>
      </c>
    </row>
    <row r="307" spans="1:4" x14ac:dyDescent="0.25">
      <c r="A307" s="9">
        <v>42037.791666666664</v>
      </c>
      <c r="B307" s="10">
        <v>0.46761220356846628</v>
      </c>
      <c r="C307" s="10">
        <v>0.35189756372776543</v>
      </c>
      <c r="D307" s="10">
        <v>0.75254144575857207</v>
      </c>
    </row>
    <row r="308" spans="1:4" x14ac:dyDescent="0.25">
      <c r="A308" s="9">
        <v>42038.791666666664</v>
      </c>
      <c r="B308" s="10">
        <v>0.45388077534223992</v>
      </c>
      <c r="C308" s="10">
        <v>0.32361351918353382</v>
      </c>
      <c r="D308" s="10">
        <v>0.71299234681072243</v>
      </c>
    </row>
    <row r="309" spans="1:4" x14ac:dyDescent="0.25">
      <c r="A309" s="9">
        <v>42039.791666666664</v>
      </c>
      <c r="B309" s="10">
        <v>0.45239012049593819</v>
      </c>
      <c r="C309" s="10">
        <v>0.3212492787178528</v>
      </c>
      <c r="D309" s="10">
        <v>0.71011559307634575</v>
      </c>
    </row>
    <row r="310" spans="1:4" x14ac:dyDescent="0.25">
      <c r="A310" s="9">
        <v>42040.791666666664</v>
      </c>
      <c r="B310" s="10">
        <v>0.45045538625987075</v>
      </c>
      <c r="C310" s="10">
        <v>0.32151645712349475</v>
      </c>
      <c r="D310" s="10">
        <v>0.71375871380525513</v>
      </c>
    </row>
    <row r="311" spans="1:4" x14ac:dyDescent="0.25">
      <c r="A311" s="9">
        <v>42041.791666666664</v>
      </c>
      <c r="B311" s="10">
        <v>0.45398105805371469</v>
      </c>
      <c r="C311" s="10">
        <v>0.32561921270141997</v>
      </c>
      <c r="D311" s="10">
        <v>0.71725286093961427</v>
      </c>
    </row>
    <row r="312" spans="1:4" x14ac:dyDescent="0.25">
      <c r="A312" s="9">
        <v>42044.791666666664</v>
      </c>
      <c r="B312" s="10">
        <v>0.45750627909912756</v>
      </c>
      <c r="C312" s="10">
        <v>0.32802748420419348</v>
      </c>
      <c r="D312" s="10">
        <v>0.71699012492267866</v>
      </c>
    </row>
    <row r="313" spans="1:4" x14ac:dyDescent="0.25">
      <c r="A313" s="9">
        <v>42045.791666666664</v>
      </c>
      <c r="B313" s="10">
        <v>0.45540177386497677</v>
      </c>
      <c r="C313" s="10">
        <v>0.32902044614706288</v>
      </c>
      <c r="D313" s="10">
        <v>0.72248389231047427</v>
      </c>
    </row>
    <row r="314" spans="1:4" x14ac:dyDescent="0.25">
      <c r="A314" s="9">
        <v>42046.791666666664</v>
      </c>
      <c r="B314" s="10">
        <v>0.45614590498903268</v>
      </c>
      <c r="C314" s="10">
        <v>0.3289254783128423</v>
      </c>
      <c r="D314" s="10">
        <v>0.72109707599096129</v>
      </c>
    </row>
    <row r="315" spans="1:4" x14ac:dyDescent="0.25">
      <c r="A315" s="9">
        <v>42047.791666666664</v>
      </c>
      <c r="B315" s="10">
        <v>0.45967216359320651</v>
      </c>
      <c r="C315" s="10">
        <v>0.33478324803481246</v>
      </c>
      <c r="D315" s="10">
        <v>0.72830872641460132</v>
      </c>
    </row>
    <row r="316" spans="1:4" x14ac:dyDescent="0.25">
      <c r="A316" s="9">
        <v>42048.791666666664</v>
      </c>
      <c r="B316" s="10">
        <v>0.46017184930486077</v>
      </c>
      <c r="C316" s="10">
        <v>0.33551878081137554</v>
      </c>
      <c r="D316" s="10">
        <v>0.72911626671256158</v>
      </c>
    </row>
    <row r="317" spans="1:4" x14ac:dyDescent="0.25">
      <c r="A317" s="9">
        <v>42052.791666666664</v>
      </c>
      <c r="B317" s="10">
        <v>0.46010859939021653</v>
      </c>
      <c r="C317" s="10">
        <v>0.3353873233094905</v>
      </c>
      <c r="D317" s="10">
        <v>0.72893078667510347</v>
      </c>
    </row>
    <row r="318" spans="1:4" x14ac:dyDescent="0.25">
      <c r="A318" s="9">
        <v>42053.791666666664</v>
      </c>
      <c r="B318" s="10">
        <v>0.46078321934440813</v>
      </c>
      <c r="C318" s="10">
        <v>0.33504186246283718</v>
      </c>
      <c r="D318" s="10">
        <v>0.72711385397134765</v>
      </c>
    </row>
    <row r="319" spans="1:4" x14ac:dyDescent="0.25">
      <c r="A319" s="9">
        <v>42054.791666666664</v>
      </c>
      <c r="B319" s="10">
        <v>0.46038983685368778</v>
      </c>
      <c r="C319" s="10">
        <v>0.3345304034717666</v>
      </c>
      <c r="D319" s="10">
        <v>0.72662421429185597</v>
      </c>
    </row>
    <row r="320" spans="1:4" x14ac:dyDescent="0.25">
      <c r="A320" s="9">
        <v>42055.791666666664</v>
      </c>
      <c r="B320" s="10">
        <v>0.45954616449782404</v>
      </c>
      <c r="C320" s="10">
        <v>0.33441815728615021</v>
      </c>
      <c r="D320" s="10">
        <v>0.72771395590166799</v>
      </c>
    </row>
    <row r="321" spans="1:4" x14ac:dyDescent="0.25">
      <c r="A321" s="9">
        <v>42058.791666666664</v>
      </c>
      <c r="B321" s="10">
        <v>0.46529160140444337</v>
      </c>
      <c r="C321" s="10">
        <v>0.33316480814747851</v>
      </c>
      <c r="D321" s="10">
        <v>0.71603443333567296</v>
      </c>
    </row>
    <row r="322" spans="1:4" x14ac:dyDescent="0.25">
      <c r="A322" s="9">
        <v>42059.791666666664</v>
      </c>
      <c r="B322" s="10">
        <v>0.46485263982095198</v>
      </c>
      <c r="C322" s="10">
        <v>0.33133629404973713</v>
      </c>
      <c r="D322" s="10">
        <v>0.71277705162082894</v>
      </c>
    </row>
    <row r="323" spans="1:4" x14ac:dyDescent="0.25">
      <c r="A323" s="9">
        <v>42060.791666666664</v>
      </c>
      <c r="B323" s="10">
        <v>0.46346840416673818</v>
      </c>
      <c r="C323" s="10">
        <v>0.33603971899078694</v>
      </c>
      <c r="D323" s="10">
        <v>0.72505421290788263</v>
      </c>
    </row>
    <row r="324" spans="1:4" x14ac:dyDescent="0.25">
      <c r="A324" s="9">
        <v>42061.791666666664</v>
      </c>
      <c r="B324" s="10">
        <v>0.4626836644560775</v>
      </c>
      <c r="C324" s="10">
        <v>0.33523642850618501</v>
      </c>
      <c r="D324" s="10">
        <v>0.72454779422628413</v>
      </c>
    </row>
    <row r="325" spans="1:4" x14ac:dyDescent="0.25">
      <c r="A325" s="9">
        <v>42062.791666666664</v>
      </c>
      <c r="B325" s="10">
        <v>0.46437586076149057</v>
      </c>
      <c r="C325" s="10">
        <v>0.33676409954141601</v>
      </c>
      <c r="D325" s="10">
        <v>0.72519725506227883</v>
      </c>
    </row>
    <row r="326" spans="1:4" x14ac:dyDescent="0.25">
      <c r="A326" s="9">
        <v>42065.791666666664</v>
      </c>
      <c r="B326" s="10">
        <v>0.47130427868268771</v>
      </c>
      <c r="C326" s="10">
        <v>0.34148716789057626</v>
      </c>
      <c r="D326" s="10">
        <v>0.72455775034558378</v>
      </c>
    </row>
    <row r="327" spans="1:4" x14ac:dyDescent="0.25">
      <c r="A327" s="9">
        <v>42066.791666666664</v>
      </c>
      <c r="B327" s="10">
        <v>0.47090048737740742</v>
      </c>
      <c r="C327" s="10">
        <v>0.34172754558932689</v>
      </c>
      <c r="D327" s="10">
        <v>0.72568951349469724</v>
      </c>
    </row>
    <row r="328" spans="1:4" x14ac:dyDescent="0.25">
      <c r="A328" s="9">
        <v>42067.791666666664</v>
      </c>
      <c r="B328" s="10">
        <v>0.46745142254456296</v>
      </c>
      <c r="C328" s="10">
        <v>0.33839366235805157</v>
      </c>
      <c r="D328" s="10">
        <v>0.72391193188804992</v>
      </c>
    </row>
    <row r="329" spans="1:4" x14ac:dyDescent="0.25">
      <c r="A329" s="9">
        <v>42068.791666666664</v>
      </c>
      <c r="B329" s="10">
        <v>0.46648180434137315</v>
      </c>
      <c r="C329" s="10">
        <v>0.33556716658995506</v>
      </c>
      <c r="D329" s="10">
        <v>0.71935746146356849</v>
      </c>
    </row>
    <row r="330" spans="1:4" x14ac:dyDescent="0.25">
      <c r="A330" s="9">
        <v>42069.791666666664</v>
      </c>
      <c r="B330" s="10">
        <v>0.45970221088245777</v>
      </c>
      <c r="C330" s="10">
        <v>0.33248286525843718</v>
      </c>
      <c r="D330" s="10">
        <v>0.72325705073332902</v>
      </c>
    </row>
    <row r="331" spans="1:4" x14ac:dyDescent="0.25">
      <c r="A331" s="9">
        <v>42072.833333333336</v>
      </c>
      <c r="B331" s="10">
        <v>0.46325222927604354</v>
      </c>
      <c r="C331" s="10">
        <v>0.33507623767004852</v>
      </c>
      <c r="D331" s="10">
        <v>0.72331273654893191</v>
      </c>
    </row>
    <row r="332" spans="1:4" x14ac:dyDescent="0.25">
      <c r="A332" s="9">
        <v>42073.833333333336</v>
      </c>
      <c r="B332" s="10">
        <v>0.46200961215903746</v>
      </c>
      <c r="C332" s="10">
        <v>0.34055539591103351</v>
      </c>
      <c r="D332" s="10">
        <v>0.7371175554542454</v>
      </c>
    </row>
    <row r="333" spans="1:4" x14ac:dyDescent="0.25">
      <c r="A333" s="9">
        <v>42074.833333333336</v>
      </c>
      <c r="B333" s="10">
        <v>0.44900650184911794</v>
      </c>
      <c r="C333" s="10">
        <v>0.33198616792083885</v>
      </c>
      <c r="D333" s="10">
        <v>0.73937942224364073</v>
      </c>
    </row>
    <row r="334" spans="1:4" x14ac:dyDescent="0.25">
      <c r="A334" s="9">
        <v>42075.833333333336</v>
      </c>
      <c r="B334" s="10">
        <v>0.45008084184687919</v>
      </c>
      <c r="C334" s="10">
        <v>0.34023142017084745</v>
      </c>
      <c r="D334" s="10">
        <v>0.75593402015231015</v>
      </c>
    </row>
    <row r="335" spans="1:4" x14ac:dyDescent="0.25">
      <c r="A335" s="9">
        <v>42076.833333333336</v>
      </c>
      <c r="B335" s="10">
        <v>0.44699878685787542</v>
      </c>
      <c r="C335" s="10">
        <v>0.33275882170714743</v>
      </c>
      <c r="D335" s="10">
        <v>0.74442891455307014</v>
      </c>
    </row>
    <row r="336" spans="1:4" x14ac:dyDescent="0.25">
      <c r="A336" s="9">
        <v>42079.833333333336</v>
      </c>
      <c r="B336" s="10">
        <v>0.44047290162291913</v>
      </c>
      <c r="C336" s="10">
        <v>0.32483751418820755</v>
      </c>
      <c r="D336" s="10">
        <v>0.73747445754630125</v>
      </c>
    </row>
    <row r="337" spans="1:4" x14ac:dyDescent="0.25">
      <c r="A337" s="9">
        <v>42080.833333333336</v>
      </c>
      <c r="B337" s="10">
        <v>0.44614040548653305</v>
      </c>
      <c r="C337" s="10">
        <v>0.3236186153098834</v>
      </c>
      <c r="D337" s="10">
        <v>0.72537392114701016</v>
      </c>
    </row>
    <row r="338" spans="1:4" x14ac:dyDescent="0.25">
      <c r="A338" s="9">
        <v>42081.833333333336</v>
      </c>
      <c r="B338" s="10">
        <v>0.44499986866431906</v>
      </c>
      <c r="C338" s="10">
        <v>0.32413360630457322</v>
      </c>
      <c r="D338" s="10">
        <v>0.72839034150160653</v>
      </c>
    </row>
    <row r="339" spans="1:4" x14ac:dyDescent="0.25">
      <c r="A339" s="9">
        <v>42082.833333333336</v>
      </c>
      <c r="B339" s="10">
        <v>0.43394698121192904</v>
      </c>
      <c r="C339" s="10">
        <v>0.30836502359879819</v>
      </c>
      <c r="D339" s="10">
        <v>0.7106052973052025</v>
      </c>
    </row>
    <row r="340" spans="1:4" x14ac:dyDescent="0.25">
      <c r="A340" s="9">
        <v>42083.833333333336</v>
      </c>
      <c r="B340" s="10">
        <v>0.4308628908398367</v>
      </c>
      <c r="C340" s="10">
        <v>0.29489115253369841</v>
      </c>
      <c r="D340" s="10">
        <v>0.68441993683628066</v>
      </c>
    </row>
    <row r="341" spans="1:4" x14ac:dyDescent="0.25">
      <c r="A341" s="9">
        <v>42086.833333333336</v>
      </c>
      <c r="B341" s="10">
        <v>0.44401681153507366</v>
      </c>
      <c r="C341" s="10">
        <v>0.29134934026861814</v>
      </c>
      <c r="D341" s="10">
        <v>0.65616736281077503</v>
      </c>
    </row>
    <row r="342" spans="1:4" x14ac:dyDescent="0.25">
      <c r="A342" s="9">
        <v>42087.833333333336</v>
      </c>
      <c r="B342" s="10">
        <v>0.44674265988672468</v>
      </c>
      <c r="C342" s="10">
        <v>0.29561140343826492</v>
      </c>
      <c r="D342" s="10">
        <v>0.66170399646458611</v>
      </c>
    </row>
    <row r="343" spans="1:4" x14ac:dyDescent="0.25">
      <c r="A343" s="9">
        <v>42088.833333333336</v>
      </c>
      <c r="B343" s="10">
        <v>0.46939243554708299</v>
      </c>
      <c r="C343" s="10">
        <v>0.31847194705031417</v>
      </c>
      <c r="D343" s="10">
        <v>0.67847694792765678</v>
      </c>
    </row>
    <row r="344" spans="1:4" x14ac:dyDescent="0.25">
      <c r="A344" s="9">
        <v>42089.833333333336</v>
      </c>
      <c r="B344" s="10">
        <v>0.46483490964372154</v>
      </c>
      <c r="C344" s="10">
        <v>0.32020604823981236</v>
      </c>
      <c r="D344" s="10">
        <v>0.68885972545658913</v>
      </c>
    </row>
    <row r="345" spans="1:4" x14ac:dyDescent="0.25">
      <c r="A345" s="9">
        <v>42090.833333333336</v>
      </c>
      <c r="B345" s="10">
        <v>0.46673313740063255</v>
      </c>
      <c r="C345" s="10">
        <v>0.32233759709497534</v>
      </c>
      <c r="D345" s="10">
        <v>0.69062505158764498</v>
      </c>
    </row>
    <row r="346" spans="1:4" x14ac:dyDescent="0.25">
      <c r="A346" s="9">
        <v>42093.833333333336</v>
      </c>
      <c r="B346" s="10">
        <v>0.47954542139511441</v>
      </c>
      <c r="C346" s="10">
        <v>0.33613721214067466</v>
      </c>
      <c r="D346" s="10">
        <v>0.70094968514717459</v>
      </c>
    </row>
    <row r="347" spans="1:4" x14ac:dyDescent="0.25">
      <c r="A347" s="9">
        <v>42094.833333333336</v>
      </c>
      <c r="B347" s="10">
        <v>0.48106094507745584</v>
      </c>
      <c r="C347" s="10">
        <v>0.34057311114124289</v>
      </c>
      <c r="D347" s="10">
        <v>0.70796250376635095</v>
      </c>
    </row>
    <row r="348" spans="1:4" x14ac:dyDescent="0.25">
      <c r="A348" s="9">
        <v>42095.833333333336</v>
      </c>
      <c r="B348" s="10">
        <v>0.48166884665824811</v>
      </c>
      <c r="C348" s="10">
        <v>0.34183456743368185</v>
      </c>
      <c r="D348" s="10">
        <v>0.70968793146013653</v>
      </c>
    </row>
    <row r="349" spans="1:4" x14ac:dyDescent="0.25">
      <c r="A349" s="9">
        <v>42096.833333333336</v>
      </c>
      <c r="B349" s="10">
        <v>0.48406033241480195</v>
      </c>
      <c r="C349" s="10">
        <v>0.34052350396259295</v>
      </c>
      <c r="D349" s="10">
        <v>0.70347326801980348</v>
      </c>
    </row>
    <row r="350" spans="1:4" x14ac:dyDescent="0.25">
      <c r="A350" s="9">
        <v>42100.833333333336</v>
      </c>
      <c r="B350" s="10">
        <v>0.4823345811186065</v>
      </c>
      <c r="C350" s="10">
        <v>0.33981727105509535</v>
      </c>
      <c r="D350" s="10">
        <v>0.70452603723126817</v>
      </c>
    </row>
    <row r="351" spans="1:4" x14ac:dyDescent="0.25">
      <c r="A351" s="9">
        <v>42101.833333333336</v>
      </c>
      <c r="B351" s="10">
        <v>0.49541504423661942</v>
      </c>
      <c r="C351" s="10">
        <v>0.34521476276612739</v>
      </c>
      <c r="D351" s="10">
        <v>0.69681929683436616</v>
      </c>
    </row>
    <row r="352" spans="1:4" x14ac:dyDescent="0.25">
      <c r="A352" s="9">
        <v>42102.833333333336</v>
      </c>
      <c r="B352" s="10">
        <v>0.50754652405323619</v>
      </c>
      <c r="C352" s="10">
        <v>0.34863277161057771</v>
      </c>
      <c r="D352" s="10">
        <v>0.68689815630381468</v>
      </c>
    </row>
    <row r="353" spans="1:4" x14ac:dyDescent="0.25">
      <c r="A353" s="9">
        <v>42103.833333333336</v>
      </c>
      <c r="B353" s="10">
        <v>0.51178071150332261</v>
      </c>
      <c r="C353" s="10">
        <v>0.34773918349391042</v>
      </c>
      <c r="D353" s="10">
        <v>0.67946910791625803</v>
      </c>
    </row>
    <row r="354" spans="1:4" x14ac:dyDescent="0.25">
      <c r="A354" s="9">
        <v>42104.833333333336</v>
      </c>
      <c r="B354" s="10">
        <v>0.52673926990563325</v>
      </c>
      <c r="C354" s="10">
        <v>0.35743606830791996</v>
      </c>
      <c r="D354" s="10">
        <v>0.6785825335786253</v>
      </c>
    </row>
    <row r="355" spans="1:4" x14ac:dyDescent="0.25">
      <c r="A355" s="9">
        <v>42107.833333333336</v>
      </c>
      <c r="B355" s="10">
        <v>0.53025001295887975</v>
      </c>
      <c r="C355" s="10">
        <v>0.36104996401624861</v>
      </c>
      <c r="D355" s="10">
        <v>0.68090514887785147</v>
      </c>
    </row>
    <row r="356" spans="1:4" x14ac:dyDescent="0.25">
      <c r="A356" s="9">
        <v>42108.833333333336</v>
      </c>
      <c r="B356" s="10">
        <v>0.52806406445032983</v>
      </c>
      <c r="C356" s="10">
        <v>0.35434654024395673</v>
      </c>
      <c r="D356" s="10">
        <v>0.67102945286156046</v>
      </c>
    </row>
    <row r="357" spans="1:4" x14ac:dyDescent="0.25">
      <c r="A357" s="9">
        <v>42109.833333333336</v>
      </c>
      <c r="B357" s="10">
        <v>0.52738881874718058</v>
      </c>
      <c r="C357" s="10">
        <v>0.35354940344010233</v>
      </c>
      <c r="D357" s="10">
        <v>0.67037713139228816</v>
      </c>
    </row>
    <row r="358" spans="1:4" x14ac:dyDescent="0.25">
      <c r="A358" s="9">
        <v>42110.833333333336</v>
      </c>
      <c r="B358" s="10">
        <v>0.53047394078918675</v>
      </c>
      <c r="C358" s="10">
        <v>0.35567671379274191</v>
      </c>
      <c r="D358" s="10">
        <v>0.67048856964321624</v>
      </c>
    </row>
    <row r="359" spans="1:4" x14ac:dyDescent="0.25">
      <c r="A359" s="9">
        <v>42111.833333333336</v>
      </c>
      <c r="B359" s="10">
        <v>0.5230558609600614</v>
      </c>
      <c r="C359" s="10">
        <v>0.35134030518347747</v>
      </c>
      <c r="D359" s="10">
        <v>0.6717070420329434</v>
      </c>
    </row>
    <row r="360" spans="1:4" x14ac:dyDescent="0.25">
      <c r="A360" s="9">
        <v>42114.833333333336</v>
      </c>
      <c r="B360" s="10">
        <v>0.5185283676413629</v>
      </c>
      <c r="C360" s="10">
        <v>0.34256752021532116</v>
      </c>
      <c r="D360" s="10">
        <v>0.66065338290663411</v>
      </c>
    </row>
    <row r="361" spans="1:4" x14ac:dyDescent="0.25">
      <c r="A361" s="9">
        <v>42115.833333333336</v>
      </c>
      <c r="B361" s="10">
        <v>0.51850465873263119</v>
      </c>
      <c r="C361" s="10">
        <v>0.34021689795947446</v>
      </c>
      <c r="D361" s="10">
        <v>0.65615012754380753</v>
      </c>
    </row>
    <row r="362" spans="1:4" x14ac:dyDescent="0.25">
      <c r="A362" s="9">
        <v>42116.833333333336</v>
      </c>
      <c r="B362" s="10">
        <v>0.51825370315299002</v>
      </c>
      <c r="C362" s="10">
        <v>0.34374517345253958</v>
      </c>
      <c r="D362" s="10">
        <v>0.66327586539418293</v>
      </c>
    </row>
    <row r="363" spans="1:4" x14ac:dyDescent="0.25">
      <c r="A363" s="9">
        <v>42117.833333333336</v>
      </c>
      <c r="B363" s="10">
        <v>0.53365676988376731</v>
      </c>
      <c r="C363" s="10">
        <v>0.36880698625477615</v>
      </c>
      <c r="D363" s="10">
        <v>0.69109398974757441</v>
      </c>
    </row>
    <row r="364" spans="1:4" x14ac:dyDescent="0.25">
      <c r="A364" s="9">
        <v>42118.833333333336</v>
      </c>
      <c r="B364" s="10">
        <v>0.535860183734162</v>
      </c>
      <c r="C364" s="10">
        <v>0.37408995125035877</v>
      </c>
      <c r="D364" s="10">
        <v>0.69811111667879244</v>
      </c>
    </row>
    <row r="365" spans="1:4" x14ac:dyDescent="0.25">
      <c r="A365" s="9">
        <v>42121.833333333336</v>
      </c>
      <c r="B365" s="10">
        <v>0.53749985668375855</v>
      </c>
      <c r="C365" s="10">
        <v>0.37694762235323126</v>
      </c>
      <c r="D365" s="10">
        <v>0.7012980890430468</v>
      </c>
    </row>
    <row r="366" spans="1:4" x14ac:dyDescent="0.25">
      <c r="A366" s="9">
        <v>42122.833333333336</v>
      </c>
      <c r="B366" s="10">
        <v>0.5459659557373614</v>
      </c>
      <c r="C366" s="10">
        <v>0.37773659904324985</v>
      </c>
      <c r="D366" s="10">
        <v>0.69186841244174779</v>
      </c>
    </row>
    <row r="367" spans="1:4" x14ac:dyDescent="0.25">
      <c r="A367" s="9">
        <v>42123.833333333336</v>
      </c>
      <c r="B367" s="10">
        <v>0.56130282914161223</v>
      </c>
      <c r="C367" s="10">
        <v>0.39516631364032112</v>
      </c>
      <c r="D367" s="10">
        <v>0.70401625134268386</v>
      </c>
    </row>
    <row r="368" spans="1:4" x14ac:dyDescent="0.25">
      <c r="A368" s="9">
        <v>42124.833333333336</v>
      </c>
      <c r="B368" s="10">
        <v>0.55543385046347882</v>
      </c>
      <c r="C368" s="10">
        <v>0.39373916463362346</v>
      </c>
      <c r="D368" s="10">
        <v>0.70888579135943897</v>
      </c>
    </row>
    <row r="369" spans="1:4" x14ac:dyDescent="0.25">
      <c r="A369" s="9">
        <v>42125.833333333336</v>
      </c>
      <c r="B369" s="10">
        <v>0.54366737573750135</v>
      </c>
      <c r="C369" s="10">
        <v>0.37704149250049551</v>
      </c>
      <c r="D369" s="10">
        <v>0.69351502283731381</v>
      </c>
    </row>
    <row r="370" spans="1:4" x14ac:dyDescent="0.25">
      <c r="A370" s="9">
        <v>42128.833333333336</v>
      </c>
      <c r="B370" s="10">
        <v>0.55538259320325867</v>
      </c>
      <c r="C370" s="10">
        <v>0.40134776560491203</v>
      </c>
      <c r="D370" s="10">
        <v>0.72265096262753581</v>
      </c>
    </row>
    <row r="371" spans="1:4" x14ac:dyDescent="0.25">
      <c r="A371" s="9">
        <v>42129.833333333336</v>
      </c>
      <c r="B371" s="10">
        <v>0.5700422950996431</v>
      </c>
      <c r="C371" s="10">
        <v>0.44589285220844638</v>
      </c>
      <c r="D371" s="10">
        <v>0.78221012026924175</v>
      </c>
    </row>
    <row r="372" spans="1:4" x14ac:dyDescent="0.25">
      <c r="A372" s="9">
        <v>42130.833333333336</v>
      </c>
      <c r="B372" s="10">
        <v>0.57158237583041127</v>
      </c>
      <c r="C372" s="10">
        <v>0.45020534110802696</v>
      </c>
      <c r="D372" s="10">
        <v>0.78764734558856109</v>
      </c>
    </row>
    <row r="373" spans="1:4" x14ac:dyDescent="0.25">
      <c r="A373" s="9">
        <v>42131.833333333336</v>
      </c>
      <c r="B373" s="10">
        <v>0.57802702662721472</v>
      </c>
      <c r="C373" s="10">
        <v>0.45504358409636053</v>
      </c>
      <c r="D373" s="10">
        <v>0.78723582658675706</v>
      </c>
    </row>
    <row r="374" spans="1:4" x14ac:dyDescent="0.25">
      <c r="A374" s="9">
        <v>42132.833333333336</v>
      </c>
      <c r="B374" s="10">
        <v>0.56961966694883748</v>
      </c>
      <c r="C374" s="10">
        <v>0.45337613768284246</v>
      </c>
      <c r="D374" s="10">
        <v>0.79592781638202126</v>
      </c>
    </row>
    <row r="375" spans="1:4" x14ac:dyDescent="0.25">
      <c r="A375" s="9">
        <v>42135.833333333336</v>
      </c>
      <c r="B375" s="10">
        <v>0.56174427291863138</v>
      </c>
      <c r="C375" s="10">
        <v>0.44581680166221282</v>
      </c>
      <c r="D375" s="10">
        <v>0.7936294558837258</v>
      </c>
    </row>
    <row r="376" spans="1:4" x14ac:dyDescent="0.25">
      <c r="A376" s="9">
        <v>42136.833333333336</v>
      </c>
      <c r="B376" s="10">
        <v>0.57107233799171742</v>
      </c>
      <c r="C376" s="10">
        <v>0.45273691092835699</v>
      </c>
      <c r="D376" s="10">
        <v>0.79278382230960642</v>
      </c>
    </row>
    <row r="377" spans="1:4" x14ac:dyDescent="0.25">
      <c r="A377" s="9">
        <v>42137.833333333336</v>
      </c>
      <c r="B377" s="10">
        <v>0.57145979228217714</v>
      </c>
      <c r="C377" s="10">
        <v>0.45248672283003094</v>
      </c>
      <c r="D377" s="10">
        <v>0.79180850331216435</v>
      </c>
    </row>
    <row r="378" spans="1:4" x14ac:dyDescent="0.25">
      <c r="A378" s="9">
        <v>42138.833333333336</v>
      </c>
      <c r="B378" s="10">
        <v>0.57128249986212676</v>
      </c>
      <c r="C378" s="10">
        <v>0.45312293925868674</v>
      </c>
      <c r="D378" s="10">
        <v>0.79316789743785854</v>
      </c>
    </row>
    <row r="379" spans="1:4" x14ac:dyDescent="0.25">
      <c r="A379" s="9">
        <v>42139.833333333336</v>
      </c>
      <c r="B379" s="10">
        <v>0.57202326307602858</v>
      </c>
      <c r="C379" s="10">
        <v>0.45280334261748167</v>
      </c>
      <c r="D379" s="10">
        <v>0.79158204193051951</v>
      </c>
    </row>
    <row r="380" spans="1:4" x14ac:dyDescent="0.25">
      <c r="A380" s="9">
        <v>42142.833333333336</v>
      </c>
      <c r="B380" s="10">
        <v>0.576400443752627</v>
      </c>
      <c r="C380" s="10">
        <v>0.45611398842233519</v>
      </c>
      <c r="D380" s="10">
        <v>0.79131442969201626</v>
      </c>
    </row>
    <row r="381" spans="1:4" x14ac:dyDescent="0.25">
      <c r="A381" s="9">
        <v>42143.833333333336</v>
      </c>
      <c r="B381" s="10">
        <v>0.57582274706261682</v>
      </c>
      <c r="C381" s="10">
        <v>0.45633147541632352</v>
      </c>
      <c r="D381" s="10">
        <v>0.79248601717135836</v>
      </c>
    </row>
    <row r="382" spans="1:4" x14ac:dyDescent="0.25">
      <c r="A382" s="9">
        <v>42144.833333333336</v>
      </c>
      <c r="B382" s="10">
        <v>0.57558360001765541</v>
      </c>
      <c r="C382" s="10">
        <v>0.45708871421376057</v>
      </c>
      <c r="D382" s="10">
        <v>0.79413088593861925</v>
      </c>
    </row>
    <row r="383" spans="1:4" x14ac:dyDescent="0.25">
      <c r="A383" s="9">
        <v>42145.833333333336</v>
      </c>
      <c r="B383" s="10">
        <v>0.57448874807608763</v>
      </c>
      <c r="C383" s="10">
        <v>0.45431865096402008</v>
      </c>
      <c r="D383" s="10">
        <v>0.79082254001578511</v>
      </c>
    </row>
    <row r="384" spans="1:4" x14ac:dyDescent="0.25">
      <c r="A384" s="9">
        <v>42146.833333333336</v>
      </c>
      <c r="B384" s="10">
        <v>0.56630796617106449</v>
      </c>
      <c r="C384" s="10">
        <v>0.45421707265837286</v>
      </c>
      <c r="D384" s="10">
        <v>0.80206724925562456</v>
      </c>
    </row>
    <row r="385" spans="1:4" x14ac:dyDescent="0.25">
      <c r="A385" s="9">
        <v>42150.833333333336</v>
      </c>
      <c r="B385" s="10">
        <v>0.56886099694286074</v>
      </c>
      <c r="C385" s="10">
        <v>0.46432669111516617</v>
      </c>
      <c r="D385" s="10">
        <v>0.81623928096762344</v>
      </c>
    </row>
    <row r="386" spans="1:4" x14ac:dyDescent="0.25">
      <c r="A386" s="9">
        <v>42151.833333333336</v>
      </c>
      <c r="B386" s="10">
        <v>0.59607053712066005</v>
      </c>
      <c r="C386" s="10">
        <v>0.4848427597436254</v>
      </c>
      <c r="D386" s="10">
        <v>0.81339829692921195</v>
      </c>
    </row>
    <row r="387" spans="1:4" x14ac:dyDescent="0.25">
      <c r="A387" s="9">
        <v>42152.833333333336</v>
      </c>
      <c r="B387" s="10">
        <v>0.59616402432261217</v>
      </c>
      <c r="C387" s="10">
        <v>0.48461426566631294</v>
      </c>
      <c r="D387" s="10">
        <v>0.81288747038527343</v>
      </c>
    </row>
    <row r="388" spans="1:4" x14ac:dyDescent="0.25">
      <c r="A388" s="9">
        <v>42153.833333333336</v>
      </c>
      <c r="B388" s="10">
        <v>0.59042532721975094</v>
      </c>
      <c r="C388" s="10">
        <v>0.47899607269541206</v>
      </c>
      <c r="D388" s="10">
        <v>0.81127290888917769</v>
      </c>
    </row>
    <row r="389" spans="1:4" x14ac:dyDescent="0.25">
      <c r="A389" s="9">
        <v>42156.833333333336</v>
      </c>
      <c r="B389" s="10">
        <v>0.58694433488302833</v>
      </c>
      <c r="C389" s="10">
        <v>0.47457245006793469</v>
      </c>
      <c r="D389" s="10">
        <v>0.80854762856261664</v>
      </c>
    </row>
    <row r="390" spans="1:4" x14ac:dyDescent="0.25">
      <c r="A390" s="9">
        <v>42157.833333333336</v>
      </c>
      <c r="B390" s="10">
        <v>0.59006377688754652</v>
      </c>
      <c r="C390" s="10">
        <v>0.47431564501474288</v>
      </c>
      <c r="D390" s="10">
        <v>0.8038379300567321</v>
      </c>
    </row>
    <row r="391" spans="1:4" x14ac:dyDescent="0.25">
      <c r="A391" s="9">
        <v>42158.833333333336</v>
      </c>
      <c r="B391" s="10">
        <v>0.59227066153809449</v>
      </c>
      <c r="C391" s="10">
        <v>0.47464238635299688</v>
      </c>
      <c r="D391" s="10">
        <v>0.80139439140945534</v>
      </c>
    </row>
    <row r="392" spans="1:4" x14ac:dyDescent="0.25">
      <c r="A392" s="9">
        <v>42159.833333333336</v>
      </c>
      <c r="B392" s="10">
        <v>0.59002280988191425</v>
      </c>
      <c r="C392" s="10">
        <v>0.47663322992322682</v>
      </c>
      <c r="D392" s="10">
        <v>0.80782170102647188</v>
      </c>
    </row>
    <row r="393" spans="1:4" x14ac:dyDescent="0.25">
      <c r="A393" s="9">
        <v>42160.833333333336</v>
      </c>
      <c r="B393" s="10">
        <v>0.60434947603567035</v>
      </c>
      <c r="C393" s="10">
        <v>0.4881390290630061</v>
      </c>
      <c r="D393" s="10">
        <v>0.80770985732466261</v>
      </c>
    </row>
    <row r="394" spans="1:4" x14ac:dyDescent="0.25">
      <c r="A394" s="9">
        <v>42163.833333333336</v>
      </c>
      <c r="B394" s="10">
        <v>0.60344197363244334</v>
      </c>
      <c r="C394" s="10">
        <v>0.48896926357736747</v>
      </c>
      <c r="D394" s="10">
        <v>0.81030038502956148</v>
      </c>
    </row>
    <row r="395" spans="1:4" x14ac:dyDescent="0.25">
      <c r="A395" s="9">
        <v>42164.833333333336</v>
      </c>
      <c r="B395" s="10">
        <v>0.62318417875858712</v>
      </c>
      <c r="C395" s="10">
        <v>0.49240983930000665</v>
      </c>
      <c r="D395" s="10">
        <v>0.79015138073773061</v>
      </c>
    </row>
    <row r="396" spans="1:4" x14ac:dyDescent="0.25">
      <c r="A396" s="9">
        <v>42165.833333333336</v>
      </c>
      <c r="B396" s="10">
        <v>0.61975076217821568</v>
      </c>
      <c r="C396" s="10">
        <v>0.49567851616908526</v>
      </c>
      <c r="D396" s="10">
        <v>0.79980299568643021</v>
      </c>
    </row>
    <row r="397" spans="1:4" x14ac:dyDescent="0.25">
      <c r="A397" s="9">
        <v>42166.833333333336</v>
      </c>
      <c r="B397" s="10">
        <v>0.62363975732292909</v>
      </c>
      <c r="C397" s="10">
        <v>0.49129158155370695</v>
      </c>
      <c r="D397" s="10">
        <v>0.78778104792845882</v>
      </c>
    </row>
    <row r="398" spans="1:4" x14ac:dyDescent="0.25">
      <c r="A398" s="9">
        <v>42167.833333333336</v>
      </c>
      <c r="B398" s="10">
        <v>0.62236887228506932</v>
      </c>
      <c r="C398" s="10">
        <v>0.49005236668570923</v>
      </c>
      <c r="D398" s="10">
        <v>0.78739858066237922</v>
      </c>
    </row>
    <row r="399" spans="1:4" x14ac:dyDescent="0.25">
      <c r="A399" s="9">
        <v>42170.833333333336</v>
      </c>
      <c r="B399" s="10">
        <v>0.64086909205426568</v>
      </c>
      <c r="C399" s="10">
        <v>0.5162045914354062</v>
      </c>
      <c r="D399" s="10">
        <v>0.80547587305348889</v>
      </c>
    </row>
    <row r="400" spans="1:4" x14ac:dyDescent="0.25">
      <c r="A400" s="9">
        <v>42171.833333333336</v>
      </c>
      <c r="B400" s="10">
        <v>0.63825393548035148</v>
      </c>
      <c r="C400" s="10">
        <v>0.51243104344933132</v>
      </c>
      <c r="D400" s="10">
        <v>0.80286389940341629</v>
      </c>
    </row>
    <row r="401" spans="1:4" x14ac:dyDescent="0.25">
      <c r="A401" s="9">
        <v>42172.833333333336</v>
      </c>
      <c r="B401" s="10">
        <v>0.65106614711465549</v>
      </c>
      <c r="C401" s="10">
        <v>0.52188773858582249</v>
      </c>
      <c r="D401" s="10">
        <v>0.80158942512782161</v>
      </c>
    </row>
    <row r="402" spans="1:4" x14ac:dyDescent="0.25">
      <c r="A402" s="9">
        <v>42173.833333333336</v>
      </c>
      <c r="B402" s="10">
        <v>0.65461039519620134</v>
      </c>
      <c r="C402" s="10">
        <v>0.5441847409355115</v>
      </c>
      <c r="D402" s="10">
        <v>0.83131087579568186</v>
      </c>
    </row>
    <row r="403" spans="1:4" x14ac:dyDescent="0.25">
      <c r="A403" s="9">
        <v>42174.833333333336</v>
      </c>
      <c r="B403" s="10">
        <v>0.66207070749871555</v>
      </c>
      <c r="C403" s="10">
        <v>0.55713603848226589</v>
      </c>
      <c r="D403" s="10">
        <v>0.84150534402452282</v>
      </c>
    </row>
    <row r="404" spans="1:4" x14ac:dyDescent="0.25">
      <c r="A404" s="9">
        <v>42177.833333333336</v>
      </c>
      <c r="B404" s="10">
        <v>0.66102336646014725</v>
      </c>
      <c r="C404" s="10">
        <v>0.55842795684473767</v>
      </c>
      <c r="D404" s="10">
        <v>0.84479306659790332</v>
      </c>
    </row>
    <row r="405" spans="1:4" x14ac:dyDescent="0.25">
      <c r="A405" s="9">
        <v>42178.833333333336</v>
      </c>
      <c r="B405" s="10">
        <v>0.66167829935169542</v>
      </c>
      <c r="C405" s="10">
        <v>0.55737779170297908</v>
      </c>
      <c r="D405" s="10">
        <v>0.84236976223807114</v>
      </c>
    </row>
    <row r="406" spans="1:4" x14ac:dyDescent="0.25">
      <c r="A406" s="9">
        <v>42179.833333333336</v>
      </c>
      <c r="B406" s="10">
        <v>0.64809480425349453</v>
      </c>
      <c r="C406" s="10">
        <v>0.53795604338707648</v>
      </c>
      <c r="D406" s="10">
        <v>0.83005763949414613</v>
      </c>
    </row>
    <row r="407" spans="1:4" x14ac:dyDescent="0.25">
      <c r="A407" s="9">
        <v>42180.833333333336</v>
      </c>
      <c r="B407" s="10">
        <v>0.65024317258572806</v>
      </c>
      <c r="C407" s="10">
        <v>0.53212790448643854</v>
      </c>
      <c r="D407" s="10">
        <v>0.81835215950119433</v>
      </c>
    </row>
    <row r="408" spans="1:4" x14ac:dyDescent="0.25">
      <c r="A408" s="9">
        <v>42181.833333333336</v>
      </c>
      <c r="B408" s="10">
        <v>0.65342733359630201</v>
      </c>
      <c r="C408" s="10">
        <v>0.530512674582854</v>
      </c>
      <c r="D408" s="10">
        <v>0.81189238237562544</v>
      </c>
    </row>
    <row r="409" spans="1:4" x14ac:dyDescent="0.25">
      <c r="A409" s="9">
        <v>42184.833333333336</v>
      </c>
      <c r="B409" s="10">
        <v>0.62092189289740574</v>
      </c>
      <c r="C409" s="10">
        <v>0.51095662000107978</v>
      </c>
      <c r="D409" s="10">
        <v>0.82289999087776511</v>
      </c>
    </row>
    <row r="410" spans="1:4" x14ac:dyDescent="0.25">
      <c r="A410" s="9">
        <v>42185.833333333336</v>
      </c>
      <c r="B410" s="10">
        <v>0.6325670077851322</v>
      </c>
      <c r="C410" s="10">
        <v>0.51380221879754162</v>
      </c>
      <c r="D410" s="10">
        <v>0.81224947313734697</v>
      </c>
    </row>
    <row r="411" spans="1:4" x14ac:dyDescent="0.25">
      <c r="A411" s="9">
        <v>42186.833333333336</v>
      </c>
      <c r="B411" s="10">
        <v>0.62911290945992027</v>
      </c>
      <c r="C411" s="10">
        <v>0.51049850197269886</v>
      </c>
      <c r="D411" s="10">
        <v>0.81145768000683849</v>
      </c>
    </row>
    <row r="412" spans="1:4" x14ac:dyDescent="0.25">
      <c r="A412" s="9">
        <v>42187.833333333336</v>
      </c>
      <c r="B412" s="10">
        <v>0.63270434086575811</v>
      </c>
      <c r="C412" s="10">
        <v>0.51449098268253668</v>
      </c>
      <c r="D412" s="10">
        <v>0.81316177154488201</v>
      </c>
    </row>
    <row r="413" spans="1:4" x14ac:dyDescent="0.25">
      <c r="A413" s="9">
        <v>42191.833333333336</v>
      </c>
      <c r="B413" s="10">
        <v>0.63611234829534058</v>
      </c>
      <c r="C413" s="10">
        <v>0.51838025833750545</v>
      </c>
      <c r="D413" s="10">
        <v>0.81491934518590214</v>
      </c>
    </row>
    <row r="414" spans="1:4" x14ac:dyDescent="0.25">
      <c r="A414" s="9">
        <v>42192.833333333336</v>
      </c>
      <c r="B414" s="10">
        <v>0.63132547251132731</v>
      </c>
      <c r="C414" s="10">
        <v>0.50634491784499114</v>
      </c>
      <c r="D414" s="10">
        <v>0.80203467132542527</v>
      </c>
    </row>
    <row r="415" spans="1:4" x14ac:dyDescent="0.25">
      <c r="A415" s="9">
        <v>42193.833333333336</v>
      </c>
      <c r="B415" s="10">
        <v>0.62274825477407858</v>
      </c>
      <c r="C415" s="10">
        <v>0.51612684152664456</v>
      </c>
      <c r="D415" s="10">
        <v>0.82878890076357703</v>
      </c>
    </row>
    <row r="416" spans="1:4" x14ac:dyDescent="0.25">
      <c r="A416" s="9">
        <v>42194.833333333336</v>
      </c>
      <c r="B416" s="10">
        <v>0.62676842485829287</v>
      </c>
      <c r="C416" s="10">
        <v>0.52269144727465</v>
      </c>
      <c r="D416" s="10">
        <v>0.83394668037533337</v>
      </c>
    </row>
    <row r="417" spans="1:4" x14ac:dyDescent="0.25">
      <c r="A417" s="9">
        <v>42195.833333333336</v>
      </c>
      <c r="B417" s="10">
        <v>0.63213373101058501</v>
      </c>
      <c r="C417" s="10">
        <v>0.5326255169202726</v>
      </c>
      <c r="D417" s="10">
        <v>0.84258360342323502</v>
      </c>
    </row>
    <row r="418" spans="1:4" x14ac:dyDescent="0.25">
      <c r="A418" s="9">
        <v>42198.833333333336</v>
      </c>
      <c r="B418" s="10">
        <v>0.62997711986257954</v>
      </c>
      <c r="C418" s="10">
        <v>0.53619688567382484</v>
      </c>
      <c r="D418" s="10">
        <v>0.85113707905897973</v>
      </c>
    </row>
    <row r="419" spans="1:4" x14ac:dyDescent="0.25">
      <c r="A419" s="9">
        <v>42199.833333333336</v>
      </c>
      <c r="B419" s="10">
        <v>0.62961543171587664</v>
      </c>
      <c r="C419" s="10">
        <v>0.53834568077500855</v>
      </c>
      <c r="D419" s="10">
        <v>0.85503889145135359</v>
      </c>
    </row>
    <row r="420" spans="1:4" x14ac:dyDescent="0.25">
      <c r="A420" s="9">
        <v>42200.833333333336</v>
      </c>
      <c r="B420" s="10">
        <v>0.63207816756231283</v>
      </c>
      <c r="C420" s="10">
        <v>0.54150114422110251</v>
      </c>
      <c r="D420" s="10">
        <v>0.85669964888910577</v>
      </c>
    </row>
    <row r="421" spans="1:4" x14ac:dyDescent="0.25">
      <c r="A421" s="9">
        <v>42201.833333333336</v>
      </c>
      <c r="B421" s="10">
        <v>0.6334944901793359</v>
      </c>
      <c r="C421" s="10">
        <v>0.54571456497654736</v>
      </c>
      <c r="D421" s="10">
        <v>0.8614353770023494</v>
      </c>
    </row>
    <row r="422" spans="1:4" x14ac:dyDescent="0.25">
      <c r="A422" s="9">
        <v>42202.833333333336</v>
      </c>
      <c r="B422" s="10">
        <v>0.64060345078970349</v>
      </c>
      <c r="C422" s="10">
        <v>0.54806908900161355</v>
      </c>
      <c r="D422" s="10">
        <v>0.85555125924779474</v>
      </c>
    </row>
    <row r="423" spans="1:4" x14ac:dyDescent="0.25">
      <c r="A423" s="9">
        <v>42205.833333333336</v>
      </c>
      <c r="B423" s="10">
        <v>0.64650380032749677</v>
      </c>
      <c r="C423" s="10">
        <v>0.55304458963949421</v>
      </c>
      <c r="D423" s="10">
        <v>0.85543903896518547</v>
      </c>
    </row>
    <row r="424" spans="1:4" x14ac:dyDescent="0.25">
      <c r="A424" s="9">
        <v>42206.833333333336</v>
      </c>
      <c r="B424" s="10">
        <v>0.64307259040854392</v>
      </c>
      <c r="C424" s="10">
        <v>0.5533047559857166</v>
      </c>
      <c r="D424" s="10">
        <v>0.86040792942862354</v>
      </c>
    </row>
    <row r="425" spans="1:4" x14ac:dyDescent="0.25">
      <c r="A425" s="9">
        <v>42207.833333333336</v>
      </c>
      <c r="B425" s="10">
        <v>0.64775110052493945</v>
      </c>
      <c r="C425" s="10">
        <v>0.55683512321943129</v>
      </c>
      <c r="D425" s="10">
        <v>0.8596436544348135</v>
      </c>
    </row>
    <row r="426" spans="1:4" x14ac:dyDescent="0.25">
      <c r="A426" s="9">
        <v>42208.833333333336</v>
      </c>
      <c r="B426" s="10">
        <v>0.6443199658930967</v>
      </c>
      <c r="C426" s="10">
        <v>0.55519475013476172</v>
      </c>
      <c r="D426" s="10">
        <v>0.86167553315719803</v>
      </c>
    </row>
    <row r="427" spans="1:4" x14ac:dyDescent="0.25">
      <c r="A427" s="9">
        <v>42209.833333333336</v>
      </c>
      <c r="B427" s="10">
        <v>0.6450081283393978</v>
      </c>
      <c r="C427" s="10">
        <v>0.55941464177314282</v>
      </c>
      <c r="D427" s="10">
        <v>0.86729859236562024</v>
      </c>
    </row>
    <row r="428" spans="1:4" x14ac:dyDescent="0.25">
      <c r="A428" s="9">
        <v>42212.833333333336</v>
      </c>
      <c r="B428" s="10">
        <v>0.650260555998741</v>
      </c>
      <c r="C428" s="10">
        <v>0.56367822169573956</v>
      </c>
      <c r="D428" s="10">
        <v>0.86684978274590452</v>
      </c>
    </row>
    <row r="429" spans="1:4" x14ac:dyDescent="0.25">
      <c r="A429" s="9">
        <v>42213.833333333336</v>
      </c>
      <c r="B429" s="10">
        <v>0.63905759259826656</v>
      </c>
      <c r="C429" s="10">
        <v>0.55355761256538261</v>
      </c>
      <c r="D429" s="10">
        <v>0.86620927280550752</v>
      </c>
    </row>
    <row r="430" spans="1:4" x14ac:dyDescent="0.25">
      <c r="A430" s="9">
        <v>42214.833333333336</v>
      </c>
      <c r="B430" s="10">
        <v>0.6353017208755406</v>
      </c>
      <c r="C430" s="10">
        <v>0.54128952157348598</v>
      </c>
      <c r="D430" s="10">
        <v>0.85201960546794764</v>
      </c>
    </row>
    <row r="431" spans="1:4" x14ac:dyDescent="0.25">
      <c r="A431" s="9">
        <v>42215.833333333336</v>
      </c>
      <c r="B431" s="10">
        <v>0.63096272539155451</v>
      </c>
      <c r="C431" s="10">
        <v>0.53409283226440052</v>
      </c>
      <c r="D431" s="10">
        <v>0.8464728751337256</v>
      </c>
    </row>
    <row r="432" spans="1:4" x14ac:dyDescent="0.25">
      <c r="A432" s="9">
        <v>42216.833333333336</v>
      </c>
      <c r="B432" s="10">
        <v>0.64240855820373133</v>
      </c>
      <c r="C432" s="10">
        <v>0.53739951741390102</v>
      </c>
      <c r="D432" s="10">
        <v>0.83653854007883799</v>
      </c>
    </row>
    <row r="433" spans="1:4" x14ac:dyDescent="0.25">
      <c r="A433" s="9">
        <v>42219.833333333336</v>
      </c>
      <c r="B433" s="10">
        <v>0.64313539234773909</v>
      </c>
      <c r="C433" s="10">
        <v>0.53893933712008601</v>
      </c>
      <c r="D433" s="10">
        <v>0.83798737176119387</v>
      </c>
    </row>
    <row r="434" spans="1:4" x14ac:dyDescent="0.25">
      <c r="A434" s="9">
        <v>42220.833333333336</v>
      </c>
      <c r="B434" s="10">
        <v>0.64859802384622378</v>
      </c>
      <c r="C434" s="10">
        <v>0.53953301574963031</v>
      </c>
      <c r="D434" s="10">
        <v>0.83184498859581535</v>
      </c>
    </row>
    <row r="435" spans="1:4" x14ac:dyDescent="0.25">
      <c r="A435" s="9">
        <v>42221.833333333336</v>
      </c>
      <c r="B435" s="10">
        <v>0.65430097757548034</v>
      </c>
      <c r="C435" s="10">
        <v>0.54291514147812514</v>
      </c>
      <c r="D435" s="10">
        <v>0.82976361045631242</v>
      </c>
    </row>
    <row r="436" spans="1:4" x14ac:dyDescent="0.25">
      <c r="A436" s="9">
        <v>42222.833333333336</v>
      </c>
      <c r="B436" s="10">
        <v>0.67013618237986017</v>
      </c>
      <c r="C436" s="10">
        <v>0.55688964630109095</v>
      </c>
      <c r="D436" s="10">
        <v>0.83100966780125818</v>
      </c>
    </row>
    <row r="437" spans="1:4" x14ac:dyDescent="0.25">
      <c r="A437" s="9">
        <v>42223.833333333336</v>
      </c>
      <c r="B437" s="10">
        <v>0.68077910788486395</v>
      </c>
      <c r="C437" s="10">
        <v>0.56191294185329821</v>
      </c>
      <c r="D437" s="10">
        <v>0.8253968656575329</v>
      </c>
    </row>
    <row r="438" spans="1:4" x14ac:dyDescent="0.25">
      <c r="A438" s="9">
        <v>42226.833333333336</v>
      </c>
      <c r="B438" s="10">
        <v>0.67311193492936439</v>
      </c>
      <c r="C438" s="10">
        <v>0.56047668312730436</v>
      </c>
      <c r="D438" s="10">
        <v>0.83266490169442664</v>
      </c>
    </row>
    <row r="439" spans="1:4" x14ac:dyDescent="0.25">
      <c r="A439" s="9">
        <v>42227.833333333336</v>
      </c>
      <c r="B439" s="10">
        <v>0.67733279096071675</v>
      </c>
      <c r="C439" s="10">
        <v>0.56751014987326698</v>
      </c>
      <c r="D439" s="10">
        <v>0.83786014415206556</v>
      </c>
    </row>
    <row r="440" spans="1:4" x14ac:dyDescent="0.25">
      <c r="A440" s="9">
        <v>42228.833333333336</v>
      </c>
      <c r="B440" s="10">
        <v>0.67886532570656788</v>
      </c>
      <c r="C440" s="10">
        <v>0.56859469712235367</v>
      </c>
      <c r="D440" s="10">
        <v>0.83756626769905573</v>
      </c>
    </row>
    <row r="441" spans="1:4" x14ac:dyDescent="0.25">
      <c r="A441" s="9">
        <v>42229.833333333336</v>
      </c>
      <c r="B441" s="10">
        <v>0.68510097801185066</v>
      </c>
      <c r="C441" s="10">
        <v>0.56592745782876197</v>
      </c>
      <c r="D441" s="10">
        <v>0.82604970068948369</v>
      </c>
    </row>
    <row r="442" spans="1:4" x14ac:dyDescent="0.25">
      <c r="A442" s="9">
        <v>42230.833333333336</v>
      </c>
      <c r="B442" s="10">
        <v>0.68789666304188668</v>
      </c>
      <c r="C442" s="10">
        <v>0.56934598589799734</v>
      </c>
      <c r="D442" s="10">
        <v>0.82766208427344745</v>
      </c>
    </row>
    <row r="443" spans="1:4" x14ac:dyDescent="0.25">
      <c r="A443" s="9">
        <v>42233.833333333336</v>
      </c>
      <c r="B443" s="10">
        <v>0.6841577790446709</v>
      </c>
      <c r="C443" s="10">
        <v>0.56767024205966699</v>
      </c>
      <c r="D443" s="10">
        <v>0.82973585837515107</v>
      </c>
    </row>
    <row r="444" spans="1:4" x14ac:dyDescent="0.25">
      <c r="A444" s="9">
        <v>42234.833333333336</v>
      </c>
      <c r="B444" s="10">
        <v>0.68635814275777152</v>
      </c>
      <c r="C444" s="10">
        <v>0.56939202373919151</v>
      </c>
      <c r="D444" s="10">
        <v>0.82958442286615441</v>
      </c>
    </row>
    <row r="445" spans="1:4" x14ac:dyDescent="0.25">
      <c r="A445" s="9">
        <v>42235.833333333336</v>
      </c>
      <c r="B445" s="10">
        <v>0.68069233634698145</v>
      </c>
      <c r="C445" s="10">
        <v>0.56443388415431217</v>
      </c>
      <c r="D445" s="10">
        <v>0.82920558086993468</v>
      </c>
    </row>
    <row r="446" spans="1:4" x14ac:dyDescent="0.25">
      <c r="A446" s="9">
        <v>42236.833333333336</v>
      </c>
      <c r="B446" s="10">
        <v>0.64698461817296893</v>
      </c>
      <c r="C446" s="10">
        <v>0.53485536092628183</v>
      </c>
      <c r="D446" s="10">
        <v>0.82668945428203378</v>
      </c>
    </row>
    <row r="447" spans="1:4" x14ac:dyDescent="0.25">
      <c r="A447" s="9">
        <v>42237.833333333336</v>
      </c>
      <c r="B447" s="10">
        <v>0.59354069171216062</v>
      </c>
      <c r="C447" s="10">
        <v>0.49338452518112219</v>
      </c>
      <c r="D447" s="10">
        <v>0.83125644470622206</v>
      </c>
    </row>
    <row r="448" spans="1:4" x14ac:dyDescent="0.25">
      <c r="A448" s="9">
        <v>42240.833333333336</v>
      </c>
      <c r="B448" s="10">
        <v>0.53401463325824416</v>
      </c>
      <c r="C448" s="10">
        <v>0.44443916359903457</v>
      </c>
      <c r="D448" s="10">
        <v>0.83226027138493863</v>
      </c>
    </row>
    <row r="449" spans="1:4" x14ac:dyDescent="0.25">
      <c r="A449" s="9">
        <v>42241.833333333336</v>
      </c>
      <c r="B449" s="10">
        <v>0.51023509377499754</v>
      </c>
      <c r="C449" s="10">
        <v>0.4143166283376864</v>
      </c>
      <c r="D449" s="10">
        <v>0.81201123441421108</v>
      </c>
    </row>
    <row r="450" spans="1:4" x14ac:dyDescent="0.25">
      <c r="A450" s="9">
        <v>42242.833333333336</v>
      </c>
      <c r="B450" s="10">
        <v>0.46237264448615706</v>
      </c>
      <c r="C450" s="10">
        <v>0.37383081101119103</v>
      </c>
      <c r="D450" s="10">
        <v>0.80850546733065531</v>
      </c>
    </row>
    <row r="451" spans="1:4" x14ac:dyDescent="0.25">
      <c r="A451" s="9">
        <v>42243.833333333336</v>
      </c>
      <c r="B451" s="10">
        <v>0.44631367050516491</v>
      </c>
      <c r="C451" s="10">
        <v>0.35743853901289646</v>
      </c>
      <c r="D451" s="10">
        <v>0.8008684533644822</v>
      </c>
    </row>
    <row r="452" spans="1:4" x14ac:dyDescent="0.25">
      <c r="A452" s="9">
        <v>42244.833333333336</v>
      </c>
      <c r="B452" s="10">
        <v>0.44397549140624604</v>
      </c>
      <c r="C452" s="10">
        <v>0.35614528555091191</v>
      </c>
      <c r="D452" s="10">
        <v>0.8021733011046599</v>
      </c>
    </row>
    <row r="453" spans="1:4" x14ac:dyDescent="0.25">
      <c r="A453" s="9">
        <v>42247.833333333336</v>
      </c>
      <c r="B453" s="10">
        <v>0.44331346978103614</v>
      </c>
      <c r="C453" s="10">
        <v>0.35731812930145912</v>
      </c>
      <c r="D453" s="10">
        <v>0.8060168563746728</v>
      </c>
    </row>
    <row r="454" spans="1:4" x14ac:dyDescent="0.25">
      <c r="A454" s="9">
        <v>42248.833333333336</v>
      </c>
      <c r="B454" s="10">
        <v>0.43314998302220181</v>
      </c>
      <c r="C454" s="10">
        <v>0.35512608019563724</v>
      </c>
      <c r="D454" s="10">
        <v>0.81986862314487208</v>
      </c>
    </row>
    <row r="455" spans="1:4" x14ac:dyDescent="0.25">
      <c r="A455" s="9">
        <v>42249.833333333336</v>
      </c>
      <c r="B455" s="10">
        <v>0.43613090569274021</v>
      </c>
      <c r="C455" s="10">
        <v>0.36075694189389013</v>
      </c>
      <c r="D455" s="10">
        <v>0.82717582538864609</v>
      </c>
    </row>
    <row r="456" spans="1:4" x14ac:dyDescent="0.25">
      <c r="A456" s="9">
        <v>42250.833333333336</v>
      </c>
      <c r="B456" s="10">
        <v>0.43613254747523628</v>
      </c>
      <c r="C456" s="10">
        <v>0.36033377415288137</v>
      </c>
      <c r="D456" s="10">
        <v>0.82620243831570761</v>
      </c>
    </row>
    <row r="457" spans="1:4" x14ac:dyDescent="0.25">
      <c r="A457" s="9">
        <v>42251.833333333336</v>
      </c>
      <c r="B457" s="10">
        <v>0.43084238982211071</v>
      </c>
      <c r="C457" s="10">
        <v>0.35569992377047505</v>
      </c>
      <c r="D457" s="10">
        <v>0.82559175274591479</v>
      </c>
    </row>
    <row r="458" spans="1:4" x14ac:dyDescent="0.25">
      <c r="A458" s="9">
        <v>42255.833333333336</v>
      </c>
      <c r="B458" s="10">
        <v>0.42448216587168663</v>
      </c>
      <c r="C458" s="10">
        <v>0.35645171765720562</v>
      </c>
      <c r="D458" s="10">
        <v>0.83973308260247315</v>
      </c>
    </row>
    <row r="459" spans="1:4" x14ac:dyDescent="0.25">
      <c r="A459" s="9">
        <v>42256.833333333336</v>
      </c>
      <c r="B459" s="10">
        <v>0.41934655566137868</v>
      </c>
      <c r="C459" s="10">
        <v>0.34940664065589594</v>
      </c>
      <c r="D459" s="10">
        <v>0.83321690839888751</v>
      </c>
    </row>
    <row r="460" spans="1:4" x14ac:dyDescent="0.25">
      <c r="A460" s="9">
        <v>42257.833333333336</v>
      </c>
      <c r="B460" s="10">
        <v>0.42091878422039897</v>
      </c>
      <c r="C460" s="10">
        <v>0.35141186621055343</v>
      </c>
      <c r="D460" s="10">
        <v>0.8348685765151056</v>
      </c>
    </row>
    <row r="461" spans="1:4" x14ac:dyDescent="0.25">
      <c r="A461" s="9">
        <v>42258.833333333336</v>
      </c>
      <c r="B461" s="10">
        <v>0.42375170737652362</v>
      </c>
      <c r="C461" s="10">
        <v>0.35396436045129892</v>
      </c>
      <c r="D461" s="10">
        <v>0.83531075931874599</v>
      </c>
    </row>
    <row r="462" spans="1:4" x14ac:dyDescent="0.25">
      <c r="A462" s="9">
        <v>42261.833333333336</v>
      </c>
      <c r="B462" s="10">
        <v>0.42388871961362679</v>
      </c>
      <c r="C462" s="10">
        <v>0.35328578759119295</v>
      </c>
      <c r="D462" s="10">
        <v>0.83343993657866533</v>
      </c>
    </row>
    <row r="463" spans="1:4" x14ac:dyDescent="0.25">
      <c r="A463" s="9">
        <v>42262.833333333336</v>
      </c>
      <c r="B463" s="10">
        <v>0.42198803953191866</v>
      </c>
      <c r="C463" s="10">
        <v>0.35315958639661887</v>
      </c>
      <c r="D463" s="10">
        <v>0.83689477736940998</v>
      </c>
    </row>
    <row r="464" spans="1:4" x14ac:dyDescent="0.25">
      <c r="A464" s="9">
        <v>42263.833333333336</v>
      </c>
      <c r="B464" s="10">
        <v>0.42025147845668159</v>
      </c>
      <c r="C464" s="10">
        <v>0.34922506199233677</v>
      </c>
      <c r="D464" s="10">
        <v>0.83099068032983436</v>
      </c>
    </row>
    <row r="465" spans="1:4" x14ac:dyDescent="0.25">
      <c r="A465" s="9">
        <v>42264.833333333336</v>
      </c>
      <c r="B465" s="10">
        <v>0.41786723933551778</v>
      </c>
      <c r="C465" s="10">
        <v>0.34428057827652409</v>
      </c>
      <c r="D465" s="10">
        <v>0.82389942514754377</v>
      </c>
    </row>
    <row r="466" spans="1:4" x14ac:dyDescent="0.25">
      <c r="A466" s="9">
        <v>42265.833333333336</v>
      </c>
      <c r="B466" s="10">
        <v>0.41419964182891866</v>
      </c>
      <c r="C466" s="10">
        <v>0.34087842235896559</v>
      </c>
      <c r="D466" s="10">
        <v>0.82298096843782953</v>
      </c>
    </row>
    <row r="467" spans="1:4" x14ac:dyDescent="0.25">
      <c r="A467" s="9">
        <v>42268.833333333336</v>
      </c>
      <c r="B467" s="10">
        <v>0.41186603962653018</v>
      </c>
      <c r="C467" s="10">
        <v>0.33845911029333603</v>
      </c>
      <c r="D467" s="10">
        <v>0.82176989052130278</v>
      </c>
    </row>
    <row r="468" spans="1:4" x14ac:dyDescent="0.25">
      <c r="A468" s="9">
        <v>42269.833333333336</v>
      </c>
      <c r="B468" s="10">
        <v>0.41374835084119793</v>
      </c>
      <c r="C468" s="10">
        <v>0.34096244606152676</v>
      </c>
      <c r="D468" s="10">
        <v>0.82408170417673177</v>
      </c>
    </row>
    <row r="469" spans="1:4" x14ac:dyDescent="0.25">
      <c r="A469" s="9">
        <v>42270.833333333336</v>
      </c>
      <c r="B469" s="10">
        <v>0.41117054455015301</v>
      </c>
      <c r="C469" s="10">
        <v>0.33897491248628869</v>
      </c>
      <c r="D469" s="10">
        <v>0.82441438711799975</v>
      </c>
    </row>
    <row r="470" spans="1:4" x14ac:dyDescent="0.25">
      <c r="A470" s="9">
        <v>42271.833333333336</v>
      </c>
      <c r="B470" s="10">
        <v>0.40971243418771369</v>
      </c>
      <c r="C470" s="10">
        <v>0.33959270162603211</v>
      </c>
      <c r="D470" s="10">
        <v>0.82885622521879454</v>
      </c>
    </row>
    <row r="471" spans="1:4" x14ac:dyDescent="0.25">
      <c r="A471" s="9">
        <v>42272.833333333336</v>
      </c>
      <c r="B471" s="10">
        <v>0.40774489873933878</v>
      </c>
      <c r="C471" s="10">
        <v>0.33989133723909887</v>
      </c>
      <c r="D471" s="10">
        <v>0.83358820255010191</v>
      </c>
    </row>
    <row r="472" spans="1:4" x14ac:dyDescent="0.25">
      <c r="A472" s="9">
        <v>42275.833333333336</v>
      </c>
      <c r="B472" s="10">
        <v>0.39841855912682411</v>
      </c>
      <c r="C472" s="10">
        <v>0.33212949954868443</v>
      </c>
      <c r="D472" s="10">
        <v>0.83361954894014156</v>
      </c>
    </row>
    <row r="473" spans="1:4" x14ac:dyDescent="0.25">
      <c r="A473" s="9">
        <v>42276.833333333336</v>
      </c>
      <c r="B473" s="10">
        <v>0.39613069142097013</v>
      </c>
      <c r="C473" s="10">
        <v>0.32897961259618869</v>
      </c>
      <c r="D473" s="10">
        <v>0.83048251428360131</v>
      </c>
    </row>
    <row r="474" spans="1:4" x14ac:dyDescent="0.25">
      <c r="A474" s="9">
        <v>42277.833333333336</v>
      </c>
      <c r="B474" s="10">
        <v>0.39343100893091193</v>
      </c>
      <c r="C474" s="10">
        <v>0.32802301505521669</v>
      </c>
      <c r="D474" s="10">
        <v>0.83374977469764988</v>
      </c>
    </row>
    <row r="475" spans="1:4" x14ac:dyDescent="0.25">
      <c r="A475" s="9">
        <v>42278.833333333336</v>
      </c>
      <c r="B475" s="10">
        <v>0.39435441543672933</v>
      </c>
      <c r="C475" s="10">
        <v>0.32902863764564028</v>
      </c>
      <c r="D475" s="10">
        <v>0.83434754313897097</v>
      </c>
    </row>
    <row r="476" spans="1:4" x14ac:dyDescent="0.25">
      <c r="A476" s="9">
        <v>42279.833333333336</v>
      </c>
      <c r="B476" s="10">
        <v>0.39036298962887084</v>
      </c>
      <c r="C476" s="10">
        <v>0.32013164007464151</v>
      </c>
      <c r="D476" s="10">
        <v>0.8200870691634975</v>
      </c>
    </row>
    <row r="477" spans="1:4" x14ac:dyDescent="0.25">
      <c r="A477" s="9">
        <v>42282.833333333336</v>
      </c>
      <c r="B477" s="10">
        <v>0.38778375601760451</v>
      </c>
      <c r="C477" s="10">
        <v>0.3206853880438883</v>
      </c>
      <c r="D477" s="10">
        <v>0.82696962693127807</v>
      </c>
    </row>
    <row r="478" spans="1:4" x14ac:dyDescent="0.25">
      <c r="A478" s="9">
        <v>42283.833333333336</v>
      </c>
      <c r="B478" s="10">
        <v>0.38025089723974342</v>
      </c>
      <c r="C478" s="10">
        <v>0.31331073511506979</v>
      </c>
      <c r="D478" s="10">
        <v>0.82395791144585095</v>
      </c>
    </row>
    <row r="479" spans="1:4" x14ac:dyDescent="0.25">
      <c r="A479" s="9">
        <v>42284.833333333336</v>
      </c>
      <c r="B479" s="10">
        <v>0.38169443965135141</v>
      </c>
      <c r="C479" s="10">
        <v>0.31498405498968501</v>
      </c>
      <c r="D479" s="10">
        <v>0.82522568386743811</v>
      </c>
    </row>
    <row r="480" spans="1:4" x14ac:dyDescent="0.25">
      <c r="A480" s="9">
        <v>42285.833333333336</v>
      </c>
      <c r="B480" s="10">
        <v>0.37806634972538766</v>
      </c>
      <c r="C480" s="10">
        <v>0.30266444930910819</v>
      </c>
      <c r="D480" s="10">
        <v>0.80055908051312041</v>
      </c>
    </row>
    <row r="481" spans="1:4" x14ac:dyDescent="0.25">
      <c r="A481" s="9">
        <v>42286.833333333336</v>
      </c>
      <c r="B481" s="10">
        <v>0.37629191956886854</v>
      </c>
      <c r="C481" s="10">
        <v>0.30018935472156105</v>
      </c>
      <c r="D481" s="10">
        <v>0.79775657969349656</v>
      </c>
    </row>
    <row r="482" spans="1:4" x14ac:dyDescent="0.25">
      <c r="A482" s="9">
        <v>42289.833333333336</v>
      </c>
      <c r="B482" s="10">
        <v>0.37543851952467455</v>
      </c>
      <c r="C482" s="10">
        <v>0.29942574636803387</v>
      </c>
      <c r="D482" s="10">
        <v>0.79753602999266904</v>
      </c>
    </row>
    <row r="483" spans="1:4" x14ac:dyDescent="0.25">
      <c r="A483" s="9">
        <v>42290.833333333336</v>
      </c>
      <c r="B483" s="10">
        <v>0.37525200576599377</v>
      </c>
      <c r="C483" s="10">
        <v>0.29958851054682262</v>
      </c>
      <c r="D483" s="10">
        <v>0.79836618044260488</v>
      </c>
    </row>
    <row r="484" spans="1:4" x14ac:dyDescent="0.25">
      <c r="A484" s="9">
        <v>42291.833333333336</v>
      </c>
      <c r="B484" s="10">
        <v>0.37168558471950475</v>
      </c>
      <c r="C484" s="10">
        <v>0.29656823304805446</v>
      </c>
      <c r="D484" s="10">
        <v>0.79790082058700762</v>
      </c>
    </row>
    <row r="485" spans="1:4" x14ac:dyDescent="0.25">
      <c r="A485" s="9">
        <v>42292.833333333336</v>
      </c>
      <c r="B485" s="10">
        <v>0.37860697762276813</v>
      </c>
      <c r="C485" s="10">
        <v>0.3037539253825009</v>
      </c>
      <c r="D485" s="10">
        <v>0.80229352160844614</v>
      </c>
    </row>
    <row r="486" spans="1:4" x14ac:dyDescent="0.25">
      <c r="A486" s="9">
        <v>42293.833333333336</v>
      </c>
      <c r="B486" s="10">
        <v>0.37820451734378141</v>
      </c>
      <c r="C486" s="10">
        <v>0.30265090679114093</v>
      </c>
      <c r="D486" s="10">
        <v>0.80023080876116703</v>
      </c>
    </row>
    <row r="487" spans="1:4" x14ac:dyDescent="0.25">
      <c r="A487" s="9">
        <v>42296.833333333336</v>
      </c>
      <c r="B487" s="10">
        <v>0.37906403926230176</v>
      </c>
      <c r="C487" s="10">
        <v>0.30295374295166166</v>
      </c>
      <c r="D487" s="10">
        <v>0.79921520263763701</v>
      </c>
    </row>
    <row r="488" spans="1:4" x14ac:dyDescent="0.25">
      <c r="A488" s="9">
        <v>42297.833333333336</v>
      </c>
      <c r="B488" s="10">
        <v>0.37797172490889241</v>
      </c>
      <c r="C488" s="10">
        <v>0.30255473938900707</v>
      </c>
      <c r="D488" s="10">
        <v>0.80046924002565489</v>
      </c>
    </row>
    <row r="489" spans="1:4" x14ac:dyDescent="0.25">
      <c r="A489" s="9">
        <v>42298.833333333336</v>
      </c>
      <c r="B489" s="10">
        <v>0.3784812083328209</v>
      </c>
      <c r="C489" s="10">
        <v>0.30324455043464565</v>
      </c>
      <c r="D489" s="10">
        <v>0.80121428424521535</v>
      </c>
    </row>
    <row r="490" spans="1:4" x14ac:dyDescent="0.25">
      <c r="A490" s="9">
        <v>42299.833333333336</v>
      </c>
      <c r="B490" s="10">
        <v>0.37165347059904308</v>
      </c>
      <c r="C490" s="10">
        <v>0.28813383220411803</v>
      </c>
      <c r="D490" s="10">
        <v>0.77527550527025768</v>
      </c>
    </row>
    <row r="491" spans="1:4" x14ac:dyDescent="0.25">
      <c r="A491" s="9">
        <v>42300.833333333336</v>
      </c>
      <c r="B491" s="10">
        <v>0.37750145458875362</v>
      </c>
      <c r="C491" s="10">
        <v>0.29234312672237944</v>
      </c>
      <c r="D491" s="10">
        <v>0.77441589474365147</v>
      </c>
    </row>
    <row r="492" spans="1:4" x14ac:dyDescent="0.25">
      <c r="A492" s="9">
        <v>42303.833333333336</v>
      </c>
      <c r="B492" s="10">
        <v>0.37796019988720275</v>
      </c>
      <c r="C492" s="10">
        <v>0.29173257752499809</v>
      </c>
      <c r="D492" s="10">
        <v>0.77186057582798939</v>
      </c>
    </row>
    <row r="493" spans="1:4" x14ac:dyDescent="0.25">
      <c r="A493" s="9">
        <v>42304.833333333336</v>
      </c>
      <c r="B493" s="10">
        <v>0.37857985523276583</v>
      </c>
      <c r="C493" s="10">
        <v>0.29422870172039778</v>
      </c>
      <c r="D493" s="10">
        <v>0.77719059176958705</v>
      </c>
    </row>
    <row r="494" spans="1:4" x14ac:dyDescent="0.25">
      <c r="A494" s="9">
        <v>42305.833333333336</v>
      </c>
      <c r="B494" s="10">
        <v>0.37879586297756446</v>
      </c>
      <c r="C494" s="10">
        <v>0.29549850423994883</v>
      </c>
      <c r="D494" s="10">
        <v>0.78009960805049927</v>
      </c>
    </row>
    <row r="495" spans="1:4" x14ac:dyDescent="0.25">
      <c r="A495" s="9">
        <v>42306.833333333336</v>
      </c>
      <c r="B495" s="10">
        <v>0.37753453359989675</v>
      </c>
      <c r="C495" s="10">
        <v>0.29646485301694309</v>
      </c>
      <c r="D495" s="10">
        <v>0.78526552310345821</v>
      </c>
    </row>
    <row r="496" spans="1:4" x14ac:dyDescent="0.25">
      <c r="A496" s="9">
        <v>42307.833333333336</v>
      </c>
      <c r="B496" s="10">
        <v>0.37765531238823197</v>
      </c>
      <c r="C496" s="10">
        <v>0.29475192401160016</v>
      </c>
      <c r="D496" s="10">
        <v>0.78047869139622617</v>
      </c>
    </row>
    <row r="497" spans="1:4" x14ac:dyDescent="0.25">
      <c r="A497" s="9">
        <v>42310.791666666664</v>
      </c>
      <c r="B497" s="10">
        <v>0.37626770333344867</v>
      </c>
      <c r="C497" s="10">
        <v>0.29447720746050371</v>
      </c>
      <c r="D497" s="10">
        <v>0.7826268501167053</v>
      </c>
    </row>
    <row r="498" spans="1:4" x14ac:dyDescent="0.25">
      <c r="A498" s="9">
        <v>42311.791666666664</v>
      </c>
      <c r="B498" s="10">
        <v>0.3735841748403132</v>
      </c>
      <c r="C498" s="10">
        <v>0.29283761619454918</v>
      </c>
      <c r="D498" s="10">
        <v>0.7838597989856535</v>
      </c>
    </row>
    <row r="499" spans="1:4" x14ac:dyDescent="0.25">
      <c r="A499" s="9">
        <v>42312.791666666664</v>
      </c>
      <c r="B499" s="10">
        <v>0.3662514762357913</v>
      </c>
      <c r="C499" s="10">
        <v>0.28731050802189251</v>
      </c>
      <c r="D499" s="10">
        <v>0.78446238899777943</v>
      </c>
    </row>
    <row r="500" spans="1:4" x14ac:dyDescent="0.25">
      <c r="A500" s="9">
        <v>42313.791666666664</v>
      </c>
      <c r="B500" s="10">
        <v>0.36840802151748225</v>
      </c>
      <c r="C500" s="10">
        <v>0.28777139789629885</v>
      </c>
      <c r="D500" s="10">
        <v>0.78112142268499141</v>
      </c>
    </row>
    <row r="501" spans="1:4" x14ac:dyDescent="0.25">
      <c r="A501" s="9">
        <v>42314.791666666664</v>
      </c>
      <c r="B501" s="10">
        <v>0.36656607826520121</v>
      </c>
      <c r="C501" s="10">
        <v>0.28506400674387478</v>
      </c>
      <c r="D501" s="10">
        <v>0.77766062831825444</v>
      </c>
    </row>
    <row r="502" spans="1:4" x14ac:dyDescent="0.25">
      <c r="A502" s="9">
        <v>42317.791666666664</v>
      </c>
      <c r="B502" s="10">
        <v>0.36129697342990796</v>
      </c>
      <c r="C502" s="10">
        <v>0.28209769434603071</v>
      </c>
      <c r="D502" s="10">
        <v>0.78079174499577619</v>
      </c>
    </row>
    <row r="503" spans="1:4" x14ac:dyDescent="0.25">
      <c r="A503" s="9">
        <v>42318.791666666664</v>
      </c>
      <c r="B503" s="10">
        <v>0.36036901285246536</v>
      </c>
      <c r="C503" s="10">
        <v>0.28150720732607071</v>
      </c>
      <c r="D503" s="10">
        <v>0.78116374406841516</v>
      </c>
    </row>
    <row r="504" spans="1:4" x14ac:dyDescent="0.25">
      <c r="A504" s="9">
        <v>42319.791666666664</v>
      </c>
      <c r="B504" s="10">
        <v>0.35872445070306813</v>
      </c>
      <c r="C504" s="10">
        <v>0.28159209078449271</v>
      </c>
      <c r="D504" s="10">
        <v>0.78498159306564386</v>
      </c>
    </row>
    <row r="505" spans="1:4" x14ac:dyDescent="0.25">
      <c r="A505" s="9">
        <v>42320.791666666664</v>
      </c>
      <c r="B505" s="10">
        <v>0.35373848271351221</v>
      </c>
      <c r="C505" s="10">
        <v>0.27728175720189135</v>
      </c>
      <c r="D505" s="10">
        <v>0.78386087675526672</v>
      </c>
    </row>
    <row r="506" spans="1:4" x14ac:dyDescent="0.25">
      <c r="A506" s="9">
        <v>42321.791666666664</v>
      </c>
      <c r="B506" s="10">
        <v>0.3505509739255917</v>
      </c>
      <c r="C506" s="10">
        <v>0.27233413142379465</v>
      </c>
      <c r="D506" s="10">
        <v>0.77687455371782965</v>
      </c>
    </row>
    <row r="507" spans="1:4" x14ac:dyDescent="0.25">
      <c r="A507" s="9">
        <v>42324.791666666664</v>
      </c>
      <c r="B507" s="10">
        <v>0.34808169401398353</v>
      </c>
      <c r="C507" s="10">
        <v>0.26114430018117979</v>
      </c>
      <c r="D507" s="10">
        <v>0.75023853501094739</v>
      </c>
    </row>
    <row r="508" spans="1:4" x14ac:dyDescent="0.25">
      <c r="A508" s="9">
        <v>42325.791666666664</v>
      </c>
      <c r="B508" s="10">
        <v>0.34886838755814237</v>
      </c>
      <c r="C508" s="10">
        <v>0.2606279552958235</v>
      </c>
      <c r="D508" s="10">
        <v>0.74706670076946213</v>
      </c>
    </row>
    <row r="509" spans="1:4" x14ac:dyDescent="0.25">
      <c r="A509" s="9">
        <v>42326.791666666664</v>
      </c>
      <c r="B509" s="10">
        <v>0.34761237630064057</v>
      </c>
      <c r="C509" s="10">
        <v>0.25724714848384905</v>
      </c>
      <c r="D509" s="10">
        <v>0.74004024603934959</v>
      </c>
    </row>
    <row r="510" spans="1:4" x14ac:dyDescent="0.25">
      <c r="A510" s="9">
        <v>42327.791666666664</v>
      </c>
      <c r="B510" s="10">
        <v>0.35091104795513844</v>
      </c>
      <c r="C510" s="10">
        <v>0.24996539362861112</v>
      </c>
      <c r="D510" s="10">
        <v>0.71233264123552831</v>
      </c>
    </row>
    <row r="511" spans="1:4" x14ac:dyDescent="0.25">
      <c r="A511" s="9">
        <v>42328.791666666664</v>
      </c>
      <c r="B511" s="10">
        <v>0.36009655699113613</v>
      </c>
      <c r="C511" s="10">
        <v>0.24006168648017451</v>
      </c>
      <c r="D511" s="10">
        <v>0.66665921075741819</v>
      </c>
    </row>
    <row r="512" spans="1:4" x14ac:dyDescent="0.25">
      <c r="A512" s="9">
        <v>42331.791666666664</v>
      </c>
      <c r="B512" s="10">
        <v>0.36441478799818389</v>
      </c>
      <c r="C512" s="10">
        <v>0.24990495795701245</v>
      </c>
      <c r="D512" s="10">
        <v>0.68577062783263831</v>
      </c>
    </row>
    <row r="513" spans="1:4" x14ac:dyDescent="0.25">
      <c r="A513" s="9">
        <v>42332.791666666664</v>
      </c>
      <c r="B513" s="10">
        <v>0.3851143266397562</v>
      </c>
      <c r="C513" s="10">
        <v>0.25240089905703045</v>
      </c>
      <c r="D513" s="10">
        <v>0.65539213058965606</v>
      </c>
    </row>
    <row r="514" spans="1:4" x14ac:dyDescent="0.25">
      <c r="A514" s="9">
        <v>42333.791666666664</v>
      </c>
      <c r="B514" s="10">
        <v>0.39785745987655857</v>
      </c>
      <c r="C514" s="10">
        <v>0.25989731985201076</v>
      </c>
      <c r="D514" s="10">
        <v>0.65324229419412694</v>
      </c>
    </row>
    <row r="515" spans="1:4" x14ac:dyDescent="0.25">
      <c r="A515" s="9">
        <v>42335.791666666664</v>
      </c>
      <c r="B515" s="10">
        <v>0.39832747442506111</v>
      </c>
      <c r="C515" s="10">
        <v>0.25985459334939742</v>
      </c>
      <c r="D515" s="10">
        <v>0.65236422299131336</v>
      </c>
    </row>
    <row r="516" spans="1:4" x14ac:dyDescent="0.25">
      <c r="A516" s="9">
        <v>42338.791666666664</v>
      </c>
      <c r="B516" s="10">
        <v>0.39708541972439099</v>
      </c>
      <c r="C516" s="10">
        <v>0.25761463550235414</v>
      </c>
      <c r="D516" s="10">
        <v>0.64876377400398944</v>
      </c>
    </row>
    <row r="517" spans="1:4" x14ac:dyDescent="0.25">
      <c r="A517" s="9">
        <v>42339.791666666664</v>
      </c>
      <c r="B517" s="10">
        <v>0.40216663777716177</v>
      </c>
      <c r="C517" s="10">
        <v>0.2409659501137833</v>
      </c>
      <c r="D517" s="10">
        <v>0.59916941754701469</v>
      </c>
    </row>
    <row r="518" spans="1:4" x14ac:dyDescent="0.25">
      <c r="A518" s="9">
        <v>42340.791666666664</v>
      </c>
      <c r="B518" s="10">
        <v>0.38837293843616388</v>
      </c>
      <c r="C518" s="10">
        <v>0.21496443942239915</v>
      </c>
      <c r="D518" s="10">
        <v>0.55350004634200956</v>
      </c>
    </row>
    <row r="519" spans="1:4" x14ac:dyDescent="0.25">
      <c r="A519" s="9">
        <v>42341.791666666664</v>
      </c>
      <c r="B519" s="10">
        <v>0.38085752081564278</v>
      </c>
      <c r="C519" s="10">
        <v>0.21143693363073604</v>
      </c>
      <c r="D519" s="10">
        <v>0.55516019003096928</v>
      </c>
    </row>
    <row r="520" spans="1:4" x14ac:dyDescent="0.25">
      <c r="A520" s="9">
        <v>42342.791666666664</v>
      </c>
      <c r="B520" s="10">
        <v>0.38429248773113339</v>
      </c>
      <c r="C520" s="10">
        <v>0.21910011833559004</v>
      </c>
      <c r="D520" s="10">
        <v>0.57013895751426003</v>
      </c>
    </row>
    <row r="521" spans="1:4" x14ac:dyDescent="0.25">
      <c r="A521" s="9">
        <v>42345.791666666664</v>
      </c>
      <c r="B521" s="10">
        <v>0.39051633174411388</v>
      </c>
      <c r="C521" s="10">
        <v>0.20912697710954808</v>
      </c>
      <c r="D521" s="10">
        <v>0.5355140364438814</v>
      </c>
    </row>
    <row r="522" spans="1:4" x14ac:dyDescent="0.25">
      <c r="A522" s="9">
        <v>42346.791666666664</v>
      </c>
      <c r="B522" s="10">
        <v>0.3958906197907151</v>
      </c>
      <c r="C522" s="10">
        <v>0.21181874927860506</v>
      </c>
      <c r="D522" s="10">
        <v>0.53504361732688055</v>
      </c>
    </row>
    <row r="523" spans="1:4" x14ac:dyDescent="0.25">
      <c r="A523" s="9">
        <v>42347.791666666664</v>
      </c>
      <c r="B523" s="10">
        <v>0.4002571488087146</v>
      </c>
      <c r="C523" s="10">
        <v>0.21695811343091598</v>
      </c>
      <c r="D523" s="10">
        <v>0.54204681684424272</v>
      </c>
    </row>
    <row r="524" spans="1:4" x14ac:dyDescent="0.25">
      <c r="A524" s="9">
        <v>42348.791666666664</v>
      </c>
      <c r="B524" s="10">
        <v>0.39558117979559176</v>
      </c>
      <c r="C524" s="10">
        <v>0.21397135114928265</v>
      </c>
      <c r="D524" s="10">
        <v>0.54090376913241378</v>
      </c>
    </row>
    <row r="525" spans="1:4" x14ac:dyDescent="0.25">
      <c r="A525" s="9">
        <v>42349.791666666664</v>
      </c>
      <c r="B525" s="10">
        <v>0.39716126779539185</v>
      </c>
      <c r="C525" s="10">
        <v>0.22953698448888454</v>
      </c>
      <c r="D525" s="10">
        <v>0.57794403206290657</v>
      </c>
    </row>
    <row r="526" spans="1:4" x14ac:dyDescent="0.25">
      <c r="A526" s="9">
        <v>42352.791666666664</v>
      </c>
      <c r="B526" s="10">
        <v>0.39924595268964691</v>
      </c>
      <c r="C526" s="10">
        <v>0.22736891025905351</v>
      </c>
      <c r="D526" s="10">
        <v>0.56949584266868802</v>
      </c>
    </row>
    <row r="527" spans="1:4" x14ac:dyDescent="0.25">
      <c r="A527" s="9">
        <v>42353.791666666664</v>
      </c>
      <c r="B527" s="10">
        <v>0.39836315176705933</v>
      </c>
      <c r="C527" s="10">
        <v>0.2294239315449591</v>
      </c>
      <c r="D527" s="10">
        <v>0.57591654882556409</v>
      </c>
    </row>
    <row r="528" spans="1:4" x14ac:dyDescent="0.25">
      <c r="A528" s="9">
        <v>42354.791666666664</v>
      </c>
      <c r="B528" s="10">
        <v>0.38929849576597125</v>
      </c>
      <c r="C528" s="10">
        <v>0.23087134390309061</v>
      </c>
      <c r="D528" s="10">
        <v>0.59304453116068589</v>
      </c>
    </row>
    <row r="529" spans="1:4" x14ac:dyDescent="0.25">
      <c r="A529" s="9">
        <v>42355.791666666664</v>
      </c>
      <c r="B529" s="10">
        <v>0.38895508352544461</v>
      </c>
      <c r="C529" s="10">
        <v>0.22168556806140488</v>
      </c>
      <c r="D529" s="10">
        <v>0.56995158940223134</v>
      </c>
    </row>
    <row r="530" spans="1:4" x14ac:dyDescent="0.25">
      <c r="A530" s="9">
        <v>42356.791666666664</v>
      </c>
      <c r="B530" s="10">
        <v>0.38226623897288819</v>
      </c>
      <c r="C530" s="10">
        <v>0.22212256470193628</v>
      </c>
      <c r="D530" s="10">
        <v>0.5810677011361447</v>
      </c>
    </row>
    <row r="531" spans="1:4" x14ac:dyDescent="0.25">
      <c r="A531" s="9">
        <v>42359.791666666664</v>
      </c>
      <c r="B531" s="10">
        <v>0.38066444270240407</v>
      </c>
      <c r="C531" s="10">
        <v>0.21767718738173189</v>
      </c>
      <c r="D531" s="10">
        <v>0.57183483131863622</v>
      </c>
    </row>
    <row r="532" spans="1:4" x14ac:dyDescent="0.25">
      <c r="A532" s="9">
        <v>42360.791666666664</v>
      </c>
      <c r="B532" s="10">
        <v>0.37954726039290826</v>
      </c>
      <c r="C532" s="10">
        <v>0.21821161562381081</v>
      </c>
      <c r="D532" s="10">
        <v>0.57492607217851499</v>
      </c>
    </row>
    <row r="533" spans="1:4" x14ac:dyDescent="0.25">
      <c r="A533" s="9">
        <v>42361.791666666664</v>
      </c>
      <c r="B533" s="10">
        <v>0.37627055491894851</v>
      </c>
      <c r="C533" s="10">
        <v>0.2156162897875627</v>
      </c>
      <c r="D533" s="10">
        <v>0.57303524543398821</v>
      </c>
    </row>
    <row r="534" spans="1:4" x14ac:dyDescent="0.25">
      <c r="A534" s="9">
        <v>42362.791666666664</v>
      </c>
      <c r="B534" s="10">
        <v>0.3751275811538437</v>
      </c>
      <c r="C534" s="10">
        <v>0.2148422307793601</v>
      </c>
      <c r="D534" s="10">
        <v>0.57271776742870606</v>
      </c>
    </row>
    <row r="535" spans="1:4" x14ac:dyDescent="0.25">
      <c r="A535" s="9">
        <v>42366.791666666664</v>
      </c>
      <c r="B535" s="10">
        <v>0.3837999385600348</v>
      </c>
      <c r="C535" s="10">
        <v>0.20428535797342937</v>
      </c>
      <c r="D535" s="10">
        <v>0.53227042906749833</v>
      </c>
    </row>
    <row r="536" spans="1:4" x14ac:dyDescent="0.25">
      <c r="A536" s="9">
        <v>42367.791666666664</v>
      </c>
      <c r="B536" s="10">
        <v>0.37890378991334223</v>
      </c>
      <c r="C536" s="10">
        <v>0.20714413771293164</v>
      </c>
      <c r="D536" s="10">
        <v>0.54669323249658408</v>
      </c>
    </row>
    <row r="537" spans="1:4" x14ac:dyDescent="0.25">
      <c r="A537" s="9">
        <v>42368.791666666664</v>
      </c>
      <c r="B537" s="10">
        <v>0.38236400684077004</v>
      </c>
      <c r="C537" s="10">
        <v>0.20336538581953398</v>
      </c>
      <c r="D537" s="10">
        <v>0.53186330873507826</v>
      </c>
    </row>
    <row r="538" spans="1:4" x14ac:dyDescent="0.25">
      <c r="A538" s="9">
        <v>42369.791666666664</v>
      </c>
      <c r="B538" s="10">
        <v>0.37952513066128601</v>
      </c>
      <c r="C538" s="10">
        <v>0.20681515453459556</v>
      </c>
      <c r="D538" s="10">
        <v>0.54493138352719894</v>
      </c>
    </row>
    <row r="539" spans="1:4" x14ac:dyDescent="0.25">
      <c r="A539" s="9">
        <v>42373.791666666664</v>
      </c>
      <c r="B539" s="10">
        <v>0.39943274439964011</v>
      </c>
      <c r="C539" s="10">
        <v>0.23608103840017503</v>
      </c>
      <c r="D539" s="10">
        <v>0.59104077397313071</v>
      </c>
    </row>
    <row r="540" spans="1:4" x14ac:dyDescent="0.25">
      <c r="A540" s="9">
        <v>42374.791666666664</v>
      </c>
      <c r="B540" s="10">
        <v>0.40632831945850567</v>
      </c>
      <c r="C540" s="10">
        <v>0.23150481959874503</v>
      </c>
      <c r="D540" s="10">
        <v>0.56974817779686227</v>
      </c>
    </row>
    <row r="541" spans="1:4" x14ac:dyDescent="0.25">
      <c r="A541" s="9">
        <v>42375.791666666664</v>
      </c>
      <c r="B541" s="10">
        <v>0.40491579417689161</v>
      </c>
      <c r="C541" s="10">
        <v>0.23635034891406351</v>
      </c>
      <c r="D541" s="10">
        <v>0.5837024692862719</v>
      </c>
    </row>
    <row r="542" spans="1:4" x14ac:dyDescent="0.25">
      <c r="A542" s="9">
        <v>42376.791666666664</v>
      </c>
      <c r="B542" s="10">
        <v>0.40708049239309652</v>
      </c>
      <c r="C542" s="10">
        <v>0.2532519834238528</v>
      </c>
      <c r="D542" s="10">
        <v>0.62211770928905274</v>
      </c>
    </row>
    <row r="543" spans="1:4" x14ac:dyDescent="0.25">
      <c r="A543" s="9">
        <v>42377.791666666664</v>
      </c>
      <c r="B543" s="10">
        <v>0.40084384665324396</v>
      </c>
      <c r="C543" s="10">
        <v>0.25849941723513586</v>
      </c>
      <c r="D543" s="10">
        <v>0.64488807647521329</v>
      </c>
    </row>
    <row r="544" spans="1:4" x14ac:dyDescent="0.25">
      <c r="A544" s="9">
        <v>42380.791666666664</v>
      </c>
      <c r="B544" s="10">
        <v>0.40116330039175208</v>
      </c>
      <c r="C544" s="10">
        <v>0.2575442067099879</v>
      </c>
      <c r="D544" s="10">
        <v>0.64199343872803316</v>
      </c>
    </row>
    <row r="545" spans="1:4" x14ac:dyDescent="0.25">
      <c r="A545" s="9">
        <v>42381.791666666664</v>
      </c>
      <c r="B545" s="10">
        <v>0.39886686207992911</v>
      </c>
      <c r="C545" s="10">
        <v>0.25569547660811642</v>
      </c>
      <c r="D545" s="10">
        <v>0.64105469999379761</v>
      </c>
    </row>
    <row r="546" spans="1:4" x14ac:dyDescent="0.25">
      <c r="A546" s="9">
        <v>42382.791666666664</v>
      </c>
      <c r="B546" s="10">
        <v>0.39399898316034115</v>
      </c>
      <c r="C546" s="10">
        <v>0.26249340059865994</v>
      </c>
      <c r="D546" s="10">
        <v>0.66622862448311504</v>
      </c>
    </row>
    <row r="547" spans="1:4" x14ac:dyDescent="0.25">
      <c r="A547" s="9">
        <v>42383.791666666664</v>
      </c>
      <c r="B547" s="10">
        <v>0.38909306222271151</v>
      </c>
      <c r="C547" s="10">
        <v>0.26211989692489851</v>
      </c>
      <c r="D547" s="10">
        <v>0.67366890436834548</v>
      </c>
    </row>
    <row r="548" spans="1:4" x14ac:dyDescent="0.25">
      <c r="A548" s="9">
        <v>42384.791666666664</v>
      </c>
      <c r="B548" s="10">
        <v>0.36767646499352674</v>
      </c>
      <c r="C548" s="10">
        <v>0.24662191792219806</v>
      </c>
      <c r="D548" s="10">
        <v>0.67075796631840456</v>
      </c>
    </row>
    <row r="549" spans="1:4" x14ac:dyDescent="0.25">
      <c r="A549" s="9">
        <v>42388.791666666664</v>
      </c>
      <c r="B549" s="10">
        <v>0.36962428380739093</v>
      </c>
      <c r="C549" s="10">
        <v>0.24843252814170214</v>
      </c>
      <c r="D549" s="10">
        <v>0.67212177074155377</v>
      </c>
    </row>
    <row r="550" spans="1:4" x14ac:dyDescent="0.25">
      <c r="A550" s="9">
        <v>42389.791666666664</v>
      </c>
      <c r="B550" s="10">
        <v>0.36700193304412643</v>
      </c>
      <c r="C550" s="10">
        <v>0.23966824766471628</v>
      </c>
      <c r="D550" s="10">
        <v>0.6530435566831192</v>
      </c>
    </row>
    <row r="551" spans="1:4" x14ac:dyDescent="0.25">
      <c r="A551" s="9">
        <v>42390.791666666664</v>
      </c>
      <c r="B551" s="10">
        <v>0.36787913202626965</v>
      </c>
      <c r="C551" s="10">
        <v>0.24116049310498841</v>
      </c>
      <c r="D551" s="10">
        <v>0.6555427370307253</v>
      </c>
    </row>
    <row r="552" spans="1:4" x14ac:dyDescent="0.25">
      <c r="A552" s="9">
        <v>42391.791666666664</v>
      </c>
      <c r="B552" s="10">
        <v>0.36856553735457559</v>
      </c>
      <c r="C552" s="10">
        <v>0.24903601575850609</v>
      </c>
      <c r="D552" s="10">
        <v>0.67568991269773249</v>
      </c>
    </row>
    <row r="553" spans="1:4" x14ac:dyDescent="0.25">
      <c r="A553" s="9">
        <v>42394.791666666664</v>
      </c>
      <c r="B553" s="10">
        <v>0.36985015901848184</v>
      </c>
      <c r="C553" s="10">
        <v>0.26064552233466443</v>
      </c>
      <c r="D553" s="10">
        <v>0.70473275725059115</v>
      </c>
    </row>
    <row r="554" spans="1:4" x14ac:dyDescent="0.25">
      <c r="A554" s="9">
        <v>42395.791666666664</v>
      </c>
      <c r="B554" s="10">
        <v>0.34754389139763509</v>
      </c>
      <c r="C554" s="10">
        <v>0.24106381061744983</v>
      </c>
      <c r="D554" s="10">
        <v>0.69362119888806095</v>
      </c>
    </row>
    <row r="555" spans="1:4" x14ac:dyDescent="0.25">
      <c r="A555" s="9">
        <v>42396.791666666664</v>
      </c>
      <c r="B555" s="10">
        <v>0.36097456522728</v>
      </c>
      <c r="C555" s="10">
        <v>0.24961906610484516</v>
      </c>
      <c r="D555" s="10">
        <v>0.69151427870735926</v>
      </c>
    </row>
    <row r="556" spans="1:4" x14ac:dyDescent="0.25">
      <c r="A556" s="9">
        <v>42397.791666666664</v>
      </c>
      <c r="B556" s="10">
        <v>0.36016215100079801</v>
      </c>
      <c r="C556" s="10">
        <v>0.24701353797091605</v>
      </c>
      <c r="D556" s="10">
        <v>0.68583980100221242</v>
      </c>
    </row>
    <row r="557" spans="1:4" x14ac:dyDescent="0.25">
      <c r="A557" s="9">
        <v>42398.791666666664</v>
      </c>
      <c r="B557" s="10">
        <v>0.3632243865329372</v>
      </c>
      <c r="C557" s="10">
        <v>0.25683765730107155</v>
      </c>
      <c r="D557" s="10">
        <v>0.70710466263746152</v>
      </c>
    </row>
    <row r="558" spans="1:4" x14ac:dyDescent="0.25">
      <c r="A558" s="9">
        <v>42401.791666666664</v>
      </c>
      <c r="B558" s="10">
        <v>0.36368517021793956</v>
      </c>
      <c r="C558" s="10">
        <v>0.25706359394154377</v>
      </c>
      <c r="D558" s="10">
        <v>0.70683001395821987</v>
      </c>
    </row>
    <row r="559" spans="1:4" x14ac:dyDescent="0.25">
      <c r="A559" s="9">
        <v>42402.791666666664</v>
      </c>
      <c r="B559" s="10">
        <v>0.35746201994223076</v>
      </c>
      <c r="C559" s="10">
        <v>0.25622984887229461</v>
      </c>
      <c r="D559" s="10">
        <v>0.71680300165512334</v>
      </c>
    </row>
    <row r="560" spans="1:4" x14ac:dyDescent="0.25">
      <c r="A560" s="9">
        <v>42403.791666666664</v>
      </c>
      <c r="B560" s="10">
        <v>0.35695434702807594</v>
      </c>
      <c r="C560" s="10">
        <v>0.25234521906678159</v>
      </c>
      <c r="D560" s="10">
        <v>0.70693975621183169</v>
      </c>
    </row>
    <row r="561" spans="1:4" x14ac:dyDescent="0.25">
      <c r="A561" s="9">
        <v>42404.791666666664</v>
      </c>
      <c r="B561" s="10">
        <v>0.357073252311222</v>
      </c>
      <c r="C561" s="10">
        <v>0.2528110257331298</v>
      </c>
      <c r="D561" s="10">
        <v>0.70800885839744088</v>
      </c>
    </row>
    <row r="562" spans="1:4" x14ac:dyDescent="0.25">
      <c r="A562" s="9">
        <v>42405.791666666664</v>
      </c>
      <c r="B562" s="10">
        <v>0.37795089698791523</v>
      </c>
      <c r="C562" s="10">
        <v>0.27197712486169606</v>
      </c>
      <c r="D562" s="10">
        <v>0.71960968218152499</v>
      </c>
    </row>
    <row r="563" spans="1:4" x14ac:dyDescent="0.25">
      <c r="A563" s="9">
        <v>42408.791666666664</v>
      </c>
      <c r="B563" s="10">
        <v>0.38602871127799493</v>
      </c>
      <c r="C563" s="10">
        <v>0.28037591016605323</v>
      </c>
      <c r="D563" s="10">
        <v>0.72630843762329156</v>
      </c>
    </row>
    <row r="564" spans="1:4" x14ac:dyDescent="0.25">
      <c r="A564" s="9">
        <v>42409.791666666664</v>
      </c>
      <c r="B564" s="10">
        <v>0.38593223383924341</v>
      </c>
      <c r="C564" s="10">
        <v>0.28031170728440485</v>
      </c>
      <c r="D564" s="10">
        <v>0.7263236462419097</v>
      </c>
    </row>
    <row r="565" spans="1:4" x14ac:dyDescent="0.25">
      <c r="A565" s="9">
        <v>42410.791666666664</v>
      </c>
      <c r="B565" s="10">
        <v>0.39028913697383327</v>
      </c>
      <c r="C565" s="10">
        <v>0.28067142819183322</v>
      </c>
      <c r="D565" s="10">
        <v>0.71913717703767566</v>
      </c>
    </row>
    <row r="566" spans="1:4" x14ac:dyDescent="0.25">
      <c r="A566" s="9">
        <v>42411.791666666664</v>
      </c>
      <c r="B566" s="10">
        <v>0.38850043779199223</v>
      </c>
      <c r="C566" s="10">
        <v>0.27608297958506167</v>
      </c>
      <c r="D566" s="10">
        <v>0.71063749928868769</v>
      </c>
    </row>
    <row r="567" spans="1:4" x14ac:dyDescent="0.25">
      <c r="A567" s="9">
        <v>42412.791666666664</v>
      </c>
      <c r="B567" s="10">
        <v>0.38030369390195456</v>
      </c>
      <c r="C567" s="10">
        <v>0.27072247719870035</v>
      </c>
      <c r="D567" s="10">
        <v>0.711858658066295</v>
      </c>
    </row>
    <row r="568" spans="1:4" x14ac:dyDescent="0.25">
      <c r="A568" s="9">
        <v>42416.791666666664</v>
      </c>
      <c r="B568" s="10">
        <v>0.38447351307989613</v>
      </c>
      <c r="C568" s="10">
        <v>0.27975283274689017</v>
      </c>
      <c r="D568" s="10">
        <v>0.72762576154044623</v>
      </c>
    </row>
    <row r="569" spans="1:4" x14ac:dyDescent="0.25">
      <c r="A569" s="9">
        <v>42417.791666666664</v>
      </c>
      <c r="B569" s="10">
        <v>0.38421536765533548</v>
      </c>
      <c r="C569" s="10">
        <v>0.28601407713041799</v>
      </c>
      <c r="D569" s="10">
        <v>0.74441082061816455</v>
      </c>
    </row>
    <row r="570" spans="1:4" x14ac:dyDescent="0.25">
      <c r="A570" s="9">
        <v>42418.791666666664</v>
      </c>
      <c r="B570" s="10">
        <v>0.38759656867557851</v>
      </c>
      <c r="C570" s="10">
        <v>0.29936848960443502</v>
      </c>
      <c r="D570" s="10">
        <v>0.77237136187087574</v>
      </c>
    </row>
    <row r="571" spans="1:4" x14ac:dyDescent="0.25">
      <c r="A571" s="9">
        <v>42419.791666666664</v>
      </c>
      <c r="B571" s="10">
        <v>0.39104390110667564</v>
      </c>
      <c r="C571" s="10">
        <v>0.30004895989670688</v>
      </c>
      <c r="D571" s="10">
        <v>0.76730249224588842</v>
      </c>
    </row>
    <row r="572" spans="1:4" x14ac:dyDescent="0.25">
      <c r="A572" s="9">
        <v>42422.791666666664</v>
      </c>
      <c r="B572" s="10">
        <v>0.39326562522691666</v>
      </c>
      <c r="C572" s="10">
        <v>0.30249732263363255</v>
      </c>
      <c r="D572" s="10">
        <v>0.76919339812395227</v>
      </c>
    </row>
    <row r="573" spans="1:4" x14ac:dyDescent="0.25">
      <c r="A573" s="9">
        <v>42423.791666666664</v>
      </c>
      <c r="B573" s="10">
        <v>0.3893094547431209</v>
      </c>
      <c r="C573" s="10">
        <v>0.29954060969646229</v>
      </c>
      <c r="D573" s="10">
        <v>0.76941519412650572</v>
      </c>
    </row>
    <row r="574" spans="1:4" x14ac:dyDescent="0.25">
      <c r="A574" s="9">
        <v>42424.791666666664</v>
      </c>
      <c r="B574" s="10">
        <v>0.38932161707952406</v>
      </c>
      <c r="C574" s="10">
        <v>0.29967858481133736</v>
      </c>
      <c r="D574" s="10">
        <v>0.7697455565384751</v>
      </c>
    </row>
    <row r="575" spans="1:4" x14ac:dyDescent="0.25">
      <c r="A575" s="9">
        <v>42425.791666666664</v>
      </c>
      <c r="B575" s="10">
        <v>0.38749530196654119</v>
      </c>
      <c r="C575" s="10">
        <v>0.29895218919123662</v>
      </c>
      <c r="D575" s="10">
        <v>0.77149887411293061</v>
      </c>
    </row>
    <row r="576" spans="1:4" x14ac:dyDescent="0.25">
      <c r="A576" s="9">
        <v>42426.791666666664</v>
      </c>
      <c r="B576" s="10">
        <v>0.38810205837897382</v>
      </c>
      <c r="C576" s="10">
        <v>0.29919728111885635</v>
      </c>
      <c r="D576" s="10">
        <v>0.77092423155018719</v>
      </c>
    </row>
    <row r="577" spans="1:4" x14ac:dyDescent="0.25">
      <c r="A577" s="9">
        <v>42429.791666666664</v>
      </c>
      <c r="B577" s="10">
        <v>0.38736338716457974</v>
      </c>
      <c r="C577" s="10">
        <v>0.29912543534401964</v>
      </c>
      <c r="D577" s="10">
        <v>0.77220884899204412</v>
      </c>
    </row>
    <row r="578" spans="1:4" x14ac:dyDescent="0.25">
      <c r="A578" s="9">
        <v>42430.791666666664</v>
      </c>
      <c r="B578" s="10">
        <v>0.3817552899913374</v>
      </c>
      <c r="C578" s="10">
        <v>0.29861397526145439</v>
      </c>
      <c r="D578" s="10">
        <v>0.78221306446920569</v>
      </c>
    </row>
    <row r="579" spans="1:4" x14ac:dyDescent="0.25">
      <c r="A579" s="9">
        <v>42431.791666666664</v>
      </c>
      <c r="B579" s="10">
        <v>0.38145257092140522</v>
      </c>
      <c r="C579" s="10">
        <v>0.29750946924530386</v>
      </c>
      <c r="D579" s="10">
        <v>0.77993829882091148</v>
      </c>
    </row>
    <row r="580" spans="1:4" x14ac:dyDescent="0.25">
      <c r="A580" s="9">
        <v>42432.791666666664</v>
      </c>
      <c r="B580" s="10">
        <v>0.38365570611447186</v>
      </c>
      <c r="C580" s="10">
        <v>0.29789265455304942</v>
      </c>
      <c r="D580" s="10">
        <v>0.7764582926968554</v>
      </c>
    </row>
    <row r="581" spans="1:4" x14ac:dyDescent="0.25">
      <c r="A581" s="9">
        <v>42433.791666666664</v>
      </c>
      <c r="B581" s="10">
        <v>0.38508227487933339</v>
      </c>
      <c r="C581" s="10">
        <v>0.30446580897777176</v>
      </c>
      <c r="D581" s="10">
        <v>0.79065132009302974</v>
      </c>
    </row>
    <row r="582" spans="1:4" x14ac:dyDescent="0.25">
      <c r="A582" s="9">
        <v>42436.791666666664</v>
      </c>
      <c r="B582" s="10">
        <v>0.38912765273504474</v>
      </c>
      <c r="C582" s="10">
        <v>0.30897115617069448</v>
      </c>
      <c r="D582" s="10">
        <v>0.79400976517356836</v>
      </c>
    </row>
    <row r="583" spans="1:4" x14ac:dyDescent="0.25">
      <c r="A583" s="9">
        <v>42437.791666666664</v>
      </c>
      <c r="B583" s="10">
        <v>0.38954514696021664</v>
      </c>
      <c r="C583" s="10">
        <v>0.30664703473841454</v>
      </c>
      <c r="D583" s="10">
        <v>0.78719254271631744</v>
      </c>
    </row>
    <row r="584" spans="1:4" x14ac:dyDescent="0.25">
      <c r="A584" s="9">
        <v>42438.791666666664</v>
      </c>
      <c r="B584" s="10">
        <v>0.38741940038127154</v>
      </c>
      <c r="C584" s="10">
        <v>0.30455154761060638</v>
      </c>
      <c r="D584" s="10">
        <v>0.78610298635248488</v>
      </c>
    </row>
    <row r="585" spans="1:4" x14ac:dyDescent="0.25">
      <c r="A585" s="9">
        <v>42439.791666666664</v>
      </c>
      <c r="B585" s="10">
        <v>0.39321883231781507</v>
      </c>
      <c r="C585" s="10">
        <v>0.30552236254083792</v>
      </c>
      <c r="D585" s="10">
        <v>0.77697795077602694</v>
      </c>
    </row>
    <row r="586" spans="1:4" x14ac:dyDescent="0.25">
      <c r="A586" s="9">
        <v>42440.791666666664</v>
      </c>
      <c r="B586" s="10">
        <v>0.39030136520957581</v>
      </c>
      <c r="C586" s="10">
        <v>0.30562745234201266</v>
      </c>
      <c r="D586" s="10">
        <v>0.78305504306371931</v>
      </c>
    </row>
    <row r="587" spans="1:4" x14ac:dyDescent="0.25">
      <c r="A587" s="9">
        <v>42443.833333333336</v>
      </c>
      <c r="B587" s="10">
        <v>0.39041908739916698</v>
      </c>
      <c r="C587" s="10">
        <v>0.30557382034646113</v>
      </c>
      <c r="D587" s="10">
        <v>0.78268155991574406</v>
      </c>
    </row>
    <row r="588" spans="1:4" x14ac:dyDescent="0.25">
      <c r="A588" s="9">
        <v>42444.833333333336</v>
      </c>
      <c r="B588" s="10">
        <v>0.39233600127540641</v>
      </c>
      <c r="C588" s="10">
        <v>0.30275695625313559</v>
      </c>
      <c r="D588" s="10">
        <v>0.77167773354709457</v>
      </c>
    </row>
    <row r="589" spans="1:4" x14ac:dyDescent="0.25">
      <c r="A589" s="9">
        <v>42445.833333333336</v>
      </c>
      <c r="B589" s="10">
        <v>0.39836736668572964</v>
      </c>
      <c r="C589" s="10">
        <v>0.30631557540326182</v>
      </c>
      <c r="D589" s="10">
        <v>0.76892737964882807</v>
      </c>
    </row>
    <row r="590" spans="1:4" x14ac:dyDescent="0.25">
      <c r="A590" s="9">
        <v>42446.833333333336</v>
      </c>
      <c r="B590" s="10">
        <v>0.39939761450605465</v>
      </c>
      <c r="C590" s="10">
        <v>0.306787525682997</v>
      </c>
      <c r="D590" s="10">
        <v>0.76812558348003424</v>
      </c>
    </row>
    <row r="591" spans="1:4" x14ac:dyDescent="0.25">
      <c r="A591" s="9">
        <v>42447.833333333336</v>
      </c>
      <c r="B591" s="10">
        <v>0.40244533264222221</v>
      </c>
      <c r="C591" s="10">
        <v>0.30765465887402821</v>
      </c>
      <c r="D591" s="10">
        <v>0.76446322996007088</v>
      </c>
    </row>
    <row r="592" spans="1:4" x14ac:dyDescent="0.25">
      <c r="A592" s="9">
        <v>42450.833333333336</v>
      </c>
      <c r="B592" s="10">
        <v>0.40878230017337197</v>
      </c>
      <c r="C592" s="10">
        <v>0.31803489372485366</v>
      </c>
      <c r="D592" s="10">
        <v>0.77800553886498813</v>
      </c>
    </row>
    <row r="593" spans="1:4" x14ac:dyDescent="0.25">
      <c r="A593" s="9">
        <v>42451.833333333336</v>
      </c>
      <c r="B593" s="10">
        <v>0.41616764205707391</v>
      </c>
      <c r="C593" s="10">
        <v>0.32182868427285871</v>
      </c>
      <c r="D593" s="10">
        <v>0.77331500998514147</v>
      </c>
    </row>
    <row r="594" spans="1:4" x14ac:dyDescent="0.25">
      <c r="A594" s="9">
        <v>42452.833333333336</v>
      </c>
      <c r="B594" s="10">
        <v>0.41409027331247911</v>
      </c>
      <c r="C594" s="10">
        <v>0.31886160902454352</v>
      </c>
      <c r="D594" s="10">
        <v>0.77002921723767537</v>
      </c>
    </row>
    <row r="595" spans="1:4" x14ac:dyDescent="0.25">
      <c r="A595" s="9">
        <v>42453.833333333336</v>
      </c>
      <c r="B595" s="10">
        <v>0.41544378273919985</v>
      </c>
      <c r="C595" s="10">
        <v>0.31935876794134699</v>
      </c>
      <c r="D595" s="10">
        <v>0.7687171675447324</v>
      </c>
    </row>
    <row r="596" spans="1:4" x14ac:dyDescent="0.25">
      <c r="A596" s="9">
        <v>42457.833333333336</v>
      </c>
      <c r="B596" s="10">
        <v>0.41905388862319998</v>
      </c>
      <c r="C596" s="10">
        <v>0.3230392632461011</v>
      </c>
      <c r="D596" s="10">
        <v>0.7708776174526033</v>
      </c>
    </row>
    <row r="597" spans="1:4" x14ac:dyDescent="0.25">
      <c r="A597" s="9">
        <v>42458.833333333336</v>
      </c>
      <c r="B597" s="10">
        <v>0.4205748854290986</v>
      </c>
      <c r="C597" s="10">
        <v>0.32551726491274463</v>
      </c>
      <c r="D597" s="10">
        <v>0.77398170026398572</v>
      </c>
    </row>
    <row r="598" spans="1:4" x14ac:dyDescent="0.25">
      <c r="A598" s="9">
        <v>42459.833333333336</v>
      </c>
      <c r="B598" s="10">
        <v>0.42158664278599661</v>
      </c>
      <c r="C598" s="10">
        <v>0.32642719040015161</v>
      </c>
      <c r="D598" s="10">
        <v>0.77428257271863077</v>
      </c>
    </row>
    <row r="599" spans="1:4" x14ac:dyDescent="0.25">
      <c r="A599" s="9">
        <v>42460.833333333336</v>
      </c>
      <c r="B599" s="10">
        <v>0.42308985203225158</v>
      </c>
      <c r="C599" s="10">
        <v>0.32401676020644982</v>
      </c>
      <c r="D599" s="10">
        <v>0.7658343934511348</v>
      </c>
    </row>
    <row r="600" spans="1:4" x14ac:dyDescent="0.25">
      <c r="A600" s="9">
        <v>42461.833333333336</v>
      </c>
      <c r="B600" s="10">
        <v>0.42323070168162508</v>
      </c>
      <c r="C600" s="10">
        <v>0.32400941942574346</v>
      </c>
      <c r="D600" s="10">
        <v>0.76556218189832348</v>
      </c>
    </row>
    <row r="601" spans="1:4" x14ac:dyDescent="0.25">
      <c r="A601" s="9">
        <v>42464.833333333336</v>
      </c>
      <c r="B601" s="10">
        <v>0.42345394159816802</v>
      </c>
      <c r="C601" s="10">
        <v>0.32317271195399039</v>
      </c>
      <c r="D601" s="10">
        <v>0.76318267515540461</v>
      </c>
    </row>
    <row r="602" spans="1:4" x14ac:dyDescent="0.25">
      <c r="A602" s="9">
        <v>42465.833333333336</v>
      </c>
      <c r="B602" s="10">
        <v>0.41478446848834272</v>
      </c>
      <c r="C602" s="10">
        <v>0.31417079832985256</v>
      </c>
      <c r="D602" s="10">
        <v>0.75743144258710804</v>
      </c>
    </row>
    <row r="603" spans="1:4" x14ac:dyDescent="0.25">
      <c r="A603" s="9">
        <v>42466.833333333336</v>
      </c>
      <c r="B603" s="10">
        <v>0.41757797069778591</v>
      </c>
      <c r="C603" s="10">
        <v>0.31899250988346833</v>
      </c>
      <c r="D603" s="10">
        <v>0.76391125075497046</v>
      </c>
    </row>
    <row r="604" spans="1:4" x14ac:dyDescent="0.25">
      <c r="A604" s="9">
        <v>42467.833333333336</v>
      </c>
      <c r="B604" s="10">
        <v>0.41319718316172921</v>
      </c>
      <c r="C604" s="10">
        <v>0.31276586355000063</v>
      </c>
      <c r="D604" s="10">
        <v>0.75694093835964282</v>
      </c>
    </row>
    <row r="605" spans="1:4" x14ac:dyDescent="0.25">
      <c r="A605" s="9">
        <v>42468.833333333336</v>
      </c>
      <c r="B605" s="10">
        <v>0.40848241683637415</v>
      </c>
      <c r="C605" s="10">
        <v>0.3002820213806372</v>
      </c>
      <c r="D605" s="10">
        <v>0.73511614944474168</v>
      </c>
    </row>
    <row r="606" spans="1:4" x14ac:dyDescent="0.25">
      <c r="A606" s="9">
        <v>42471.833333333336</v>
      </c>
      <c r="B606" s="10">
        <v>0.41373136552644818</v>
      </c>
      <c r="C606" s="10">
        <v>0.30800688435769036</v>
      </c>
      <c r="D606" s="10">
        <v>0.74446104410230118</v>
      </c>
    </row>
    <row r="607" spans="1:4" x14ac:dyDescent="0.25">
      <c r="A607" s="9">
        <v>42472.833333333336</v>
      </c>
      <c r="B607" s="10">
        <v>0.41068504814170276</v>
      </c>
      <c r="C607" s="10">
        <v>0.30604684484370637</v>
      </c>
      <c r="D607" s="10">
        <v>0.74521058467681989</v>
      </c>
    </row>
    <row r="608" spans="1:4" x14ac:dyDescent="0.25">
      <c r="A608" s="9">
        <v>42473.833333333336</v>
      </c>
      <c r="B608" s="10">
        <v>0.41690688371678419</v>
      </c>
      <c r="C608" s="10">
        <v>0.31223522608318205</v>
      </c>
      <c r="D608" s="10">
        <v>0.74893276719146618</v>
      </c>
    </row>
    <row r="609" spans="1:4" x14ac:dyDescent="0.25">
      <c r="A609" s="9">
        <v>42474.833333333336</v>
      </c>
      <c r="B609" s="10">
        <v>0.4272431450406074</v>
      </c>
      <c r="C609" s="10">
        <v>0.31036770397274505</v>
      </c>
      <c r="D609" s="10">
        <v>0.72644279393469513</v>
      </c>
    </row>
    <row r="610" spans="1:4" x14ac:dyDescent="0.25">
      <c r="A610" s="9">
        <v>42475.833333333336</v>
      </c>
      <c r="B610" s="10">
        <v>0.43262338506822923</v>
      </c>
      <c r="C610" s="10">
        <v>0.3125792015436174</v>
      </c>
      <c r="D610" s="10">
        <v>0.72252035449799024</v>
      </c>
    </row>
    <row r="611" spans="1:4" x14ac:dyDescent="0.25">
      <c r="A611" s="9">
        <v>42478.833333333336</v>
      </c>
      <c r="B611" s="10">
        <v>0.44550550132176558</v>
      </c>
      <c r="C611" s="10">
        <v>0.31839624987430615</v>
      </c>
      <c r="D611" s="10">
        <v>0.7146853381824908</v>
      </c>
    </row>
    <row r="612" spans="1:4" x14ac:dyDescent="0.25">
      <c r="A612" s="9">
        <v>42479.833333333336</v>
      </c>
      <c r="B612" s="10">
        <v>0.44710634472007538</v>
      </c>
      <c r="C612" s="10">
        <v>0.31806882577130563</v>
      </c>
      <c r="D612" s="10">
        <v>0.71139412251115008</v>
      </c>
    </row>
    <row r="613" spans="1:4" x14ac:dyDescent="0.25">
      <c r="A613" s="9">
        <v>42480.833333333336</v>
      </c>
      <c r="B613" s="10">
        <v>0.45315849523060403</v>
      </c>
      <c r="C613" s="10">
        <v>0.33238974878350663</v>
      </c>
      <c r="D613" s="10">
        <v>0.73349557005294508</v>
      </c>
    </row>
    <row r="614" spans="1:4" x14ac:dyDescent="0.25">
      <c r="A614" s="9">
        <v>42481.833333333336</v>
      </c>
      <c r="B614" s="10">
        <v>0.45076229227810738</v>
      </c>
      <c r="C614" s="10">
        <v>0.32961533612918859</v>
      </c>
      <c r="D614" s="10">
        <v>0.73123981702938345</v>
      </c>
    </row>
    <row r="615" spans="1:4" x14ac:dyDescent="0.25">
      <c r="A615" s="9">
        <v>42482.833333333336</v>
      </c>
      <c r="B615" s="10">
        <v>0.45591778477589484</v>
      </c>
      <c r="C615" s="10">
        <v>0.32652570811158971</v>
      </c>
      <c r="D615" s="10">
        <v>0.71619427672051106</v>
      </c>
    </row>
    <row r="616" spans="1:4" x14ac:dyDescent="0.25">
      <c r="A616" s="9">
        <v>42485.833333333336</v>
      </c>
      <c r="B616" s="10">
        <v>0.46753760743242073</v>
      </c>
      <c r="C616" s="10">
        <v>0.33920473359340458</v>
      </c>
      <c r="D616" s="10">
        <v>0.72551325968453595</v>
      </c>
    </row>
    <row r="617" spans="1:4" x14ac:dyDescent="0.25">
      <c r="A617" s="9">
        <v>42486.833333333336</v>
      </c>
      <c r="B617" s="10">
        <v>0.47528531620861242</v>
      </c>
      <c r="C617" s="10">
        <v>0.35032460658198955</v>
      </c>
      <c r="D617" s="10">
        <v>0.73708274721499079</v>
      </c>
    </row>
    <row r="618" spans="1:4" x14ac:dyDescent="0.25">
      <c r="A618" s="9">
        <v>42487.833333333336</v>
      </c>
      <c r="B618" s="10">
        <v>0.46162015811534945</v>
      </c>
      <c r="C618" s="10">
        <v>0.33635488537302094</v>
      </c>
      <c r="D618" s="10">
        <v>0.72863994229856122</v>
      </c>
    </row>
    <row r="619" spans="1:4" x14ac:dyDescent="0.25">
      <c r="A619" s="9">
        <v>42488.833333333336</v>
      </c>
      <c r="B619" s="10">
        <v>0.45673690512143911</v>
      </c>
      <c r="C619" s="10">
        <v>0.33561588803514397</v>
      </c>
      <c r="D619" s="10">
        <v>0.73481228311495661</v>
      </c>
    </row>
    <row r="620" spans="1:4" x14ac:dyDescent="0.25">
      <c r="A620" s="9">
        <v>42489.833333333336</v>
      </c>
      <c r="B620" s="10">
        <v>0.46571043898622511</v>
      </c>
      <c r="C620" s="10">
        <v>0.33024694982492464</v>
      </c>
      <c r="D620" s="10">
        <v>0.70912507467905994</v>
      </c>
    </row>
    <row r="621" spans="1:4" x14ac:dyDescent="0.25">
      <c r="A621" s="9">
        <v>42492.833333333336</v>
      </c>
      <c r="B621" s="10">
        <v>0.46570698365618313</v>
      </c>
      <c r="C621" s="10">
        <v>0.33226737265045031</v>
      </c>
      <c r="D621" s="10">
        <v>0.71346873530192301</v>
      </c>
    </row>
    <row r="622" spans="1:4" x14ac:dyDescent="0.25">
      <c r="A622" s="9">
        <v>42493.833333333336</v>
      </c>
      <c r="B622" s="10">
        <v>0.47766531213569063</v>
      </c>
      <c r="C622" s="10">
        <v>0.33832906061642681</v>
      </c>
      <c r="D622" s="10">
        <v>0.70829732036375592</v>
      </c>
    </row>
    <row r="623" spans="1:4" x14ac:dyDescent="0.25">
      <c r="A623" s="9">
        <v>42494.833333333336</v>
      </c>
      <c r="B623" s="10">
        <v>0.47603872281387494</v>
      </c>
      <c r="C623" s="10">
        <v>0.34068141365881338</v>
      </c>
      <c r="D623" s="10">
        <v>0.71565903640157469</v>
      </c>
    </row>
    <row r="624" spans="1:4" x14ac:dyDescent="0.25">
      <c r="A624" s="9">
        <v>42495.833333333336</v>
      </c>
      <c r="B624" s="10">
        <v>0.47605016730169453</v>
      </c>
      <c r="C624" s="10">
        <v>0.34099539553196845</v>
      </c>
      <c r="D624" s="10">
        <v>0.7163013878658383</v>
      </c>
    </row>
    <row r="625" spans="1:4" x14ac:dyDescent="0.25">
      <c r="A625" s="9">
        <v>42496.833333333336</v>
      </c>
      <c r="B625" s="10">
        <v>0.44071787745610191</v>
      </c>
      <c r="C625" s="10">
        <v>0.3009970366729483</v>
      </c>
      <c r="D625" s="10">
        <v>0.68296988179910911</v>
      </c>
    </row>
    <row r="626" spans="1:4" x14ac:dyDescent="0.25">
      <c r="A626" s="9">
        <v>42499.833333333336</v>
      </c>
      <c r="B626" s="10">
        <v>0.42164985515629505</v>
      </c>
      <c r="C626" s="10">
        <v>0.27541182344093385</v>
      </c>
      <c r="D626" s="10">
        <v>0.65317661105052549</v>
      </c>
    </row>
    <row r="627" spans="1:4" x14ac:dyDescent="0.25">
      <c r="A627" s="9">
        <v>42500.833333333336</v>
      </c>
      <c r="B627" s="10">
        <v>0.41592690538775529</v>
      </c>
      <c r="C627" s="10">
        <v>0.27016240970203215</v>
      </c>
      <c r="D627" s="10">
        <v>0.64954299950893613</v>
      </c>
    </row>
    <row r="628" spans="1:4" x14ac:dyDescent="0.25">
      <c r="A628" s="9">
        <v>42501.833333333336</v>
      </c>
      <c r="B628" s="10">
        <v>0.40673197630657104</v>
      </c>
      <c r="C628" s="10">
        <v>0.25861251620379061</v>
      </c>
      <c r="D628" s="10">
        <v>0.63583030415308084</v>
      </c>
    </row>
    <row r="629" spans="1:4" x14ac:dyDescent="0.25">
      <c r="A629" s="9">
        <v>42502.833333333336</v>
      </c>
      <c r="B629" s="10">
        <v>0.4236237661631691</v>
      </c>
      <c r="C629" s="10">
        <v>0.27395723503951419</v>
      </c>
      <c r="D629" s="10">
        <v>0.64669939914087093</v>
      </c>
    </row>
    <row r="630" spans="1:4" x14ac:dyDescent="0.25">
      <c r="A630" s="9">
        <v>42503.833333333336</v>
      </c>
      <c r="B630" s="10">
        <v>0.43493000804046966</v>
      </c>
      <c r="C630" s="10">
        <v>0.2785115905475542</v>
      </c>
      <c r="D630" s="10">
        <v>0.64035956452477971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2502"/>
  <sheetViews>
    <sheetView workbookViewId="0">
      <selection sqref="A1:A1048576"/>
    </sheetView>
  </sheetViews>
  <sheetFormatPr defaultRowHeight="15" x14ac:dyDescent="0.25"/>
  <cols>
    <col min="1" max="1" width="20.140625" customWidth="1" collapsed="1"/>
    <col min="2" max="16384" width="9.140625" collapsed="1"/>
  </cols>
  <sheetData>
    <row r="1" spans="1:3" x14ac:dyDescent="0.25">
      <c r="A1" t="s">
        <v>0</v>
      </c>
      <c r="B1" t="s">
        <v>40</v>
      </c>
      <c r="C1" t="s">
        <v>41</v>
      </c>
    </row>
    <row r="2" spans="1:3" x14ac:dyDescent="0.25">
      <c r="A2">
        <v>38839</v>
      </c>
      <c r="B2">
        <v>0.12143352961227585</v>
      </c>
    </row>
    <row r="3" spans="1:3" x14ac:dyDescent="0.25">
      <c r="A3">
        <v>38840</v>
      </c>
      <c r="B3">
        <v>0.16839798385807406</v>
      </c>
    </row>
    <row r="4" spans="1:3" x14ac:dyDescent="0.25">
      <c r="A4">
        <v>38841</v>
      </c>
      <c r="B4">
        <v>0.16382193796191896</v>
      </c>
    </row>
    <row r="5" spans="1:3" x14ac:dyDescent="0.25">
      <c r="A5">
        <v>38842</v>
      </c>
      <c r="B5">
        <v>0.15836970839232323</v>
      </c>
    </row>
    <row r="6" spans="1:3" x14ac:dyDescent="0.25">
      <c r="A6">
        <v>38845</v>
      </c>
      <c r="B6">
        <v>0.15578361533460383</v>
      </c>
    </row>
    <row r="7" spans="1:3" x14ac:dyDescent="0.25">
      <c r="A7">
        <v>38846</v>
      </c>
      <c r="B7">
        <v>0.1507548722869621</v>
      </c>
    </row>
    <row r="8" spans="1:3" x14ac:dyDescent="0.25">
      <c r="A8">
        <v>38847</v>
      </c>
      <c r="B8">
        <v>0.14527461071603384</v>
      </c>
    </row>
    <row r="9" spans="1:3" x14ac:dyDescent="0.25">
      <c r="A9">
        <v>38848</v>
      </c>
      <c r="B9">
        <v>0.14103990850208423</v>
      </c>
    </row>
    <row r="10" spans="1:3" x14ac:dyDescent="0.25">
      <c r="A10">
        <v>38849</v>
      </c>
      <c r="B10">
        <v>0.14175980986305017</v>
      </c>
    </row>
    <row r="11" spans="1:3" x14ac:dyDescent="0.25">
      <c r="A11">
        <v>38852</v>
      </c>
      <c r="B11">
        <v>0.14860246224563048</v>
      </c>
    </row>
    <row r="12" spans="1:3" x14ac:dyDescent="0.25">
      <c r="A12">
        <v>38853</v>
      </c>
      <c r="B12">
        <v>0.14901598847028302</v>
      </c>
    </row>
    <row r="13" spans="1:3" x14ac:dyDescent="0.25">
      <c r="A13">
        <v>38854</v>
      </c>
      <c r="B13">
        <v>0.14802115927463991</v>
      </c>
    </row>
    <row r="14" spans="1:3" x14ac:dyDescent="0.25">
      <c r="A14">
        <v>38855</v>
      </c>
      <c r="B14">
        <v>0.1428905360442525</v>
      </c>
    </row>
    <row r="15" spans="1:3" x14ac:dyDescent="0.25">
      <c r="A15">
        <v>38856</v>
      </c>
      <c r="B15">
        <v>0.1377889417647824</v>
      </c>
    </row>
    <row r="16" spans="1:3" x14ac:dyDescent="0.25">
      <c r="A16">
        <v>38859</v>
      </c>
      <c r="B16">
        <v>0.14731760170665437</v>
      </c>
    </row>
    <row r="17" spans="1:2" x14ac:dyDescent="0.25">
      <c r="A17">
        <v>38860</v>
      </c>
      <c r="B17">
        <v>0.14205486065939177</v>
      </c>
    </row>
    <row r="18" spans="1:2" x14ac:dyDescent="0.25">
      <c r="A18">
        <v>38861</v>
      </c>
      <c r="B18">
        <v>0.14074276776026626</v>
      </c>
    </row>
    <row r="19" spans="1:2" x14ac:dyDescent="0.25">
      <c r="A19">
        <v>38862</v>
      </c>
      <c r="B19">
        <v>0.16192377670241537</v>
      </c>
    </row>
    <row r="20" spans="1:2" x14ac:dyDescent="0.25">
      <c r="A20">
        <v>38863</v>
      </c>
      <c r="B20">
        <v>0.17742399461639563</v>
      </c>
    </row>
    <row r="21" spans="1:2" x14ac:dyDescent="0.25">
      <c r="A21">
        <v>38867</v>
      </c>
      <c r="B21">
        <v>0.17149098861068066</v>
      </c>
    </row>
    <row r="22" spans="1:2" x14ac:dyDescent="0.25">
      <c r="A22">
        <v>38868</v>
      </c>
      <c r="B22">
        <v>0.16693937418225305</v>
      </c>
    </row>
    <row r="23" spans="1:2" x14ac:dyDescent="0.25">
      <c r="A23">
        <v>38869</v>
      </c>
      <c r="B23">
        <v>0.16087054113779137</v>
      </c>
    </row>
    <row r="24" spans="1:2" x14ac:dyDescent="0.25">
      <c r="A24">
        <v>38870</v>
      </c>
      <c r="B24">
        <v>0.16786565839029469</v>
      </c>
    </row>
    <row r="25" spans="1:2" x14ac:dyDescent="0.25">
      <c r="A25">
        <v>38873</v>
      </c>
      <c r="B25">
        <v>0.16181154037559975</v>
      </c>
    </row>
    <row r="26" spans="1:2" x14ac:dyDescent="0.25">
      <c r="A26">
        <v>38874</v>
      </c>
      <c r="B26">
        <v>0.18831445716694339</v>
      </c>
    </row>
    <row r="27" spans="1:2" x14ac:dyDescent="0.25">
      <c r="A27">
        <v>38875</v>
      </c>
      <c r="B27">
        <v>0.18205520794398292</v>
      </c>
    </row>
    <row r="28" spans="1:2" x14ac:dyDescent="0.25">
      <c r="A28">
        <v>38876</v>
      </c>
      <c r="B28">
        <v>0.17777691383486924</v>
      </c>
    </row>
    <row r="29" spans="1:2" x14ac:dyDescent="0.25">
      <c r="A29">
        <v>38877</v>
      </c>
      <c r="B29">
        <v>0.17241782157363572</v>
      </c>
    </row>
    <row r="30" spans="1:2" x14ac:dyDescent="0.25">
      <c r="A30">
        <v>38880</v>
      </c>
      <c r="B30">
        <v>0.17296332783165991</v>
      </c>
    </row>
    <row r="31" spans="1:2" x14ac:dyDescent="0.25">
      <c r="A31">
        <v>38881</v>
      </c>
      <c r="B31">
        <v>0.19030394327518177</v>
      </c>
    </row>
    <row r="32" spans="1:2" x14ac:dyDescent="0.25">
      <c r="A32">
        <v>38882</v>
      </c>
      <c r="B32">
        <v>0.22661054364674232</v>
      </c>
    </row>
    <row r="33" spans="1:2" x14ac:dyDescent="0.25">
      <c r="A33">
        <v>38883</v>
      </c>
      <c r="B33">
        <v>0.21844389393463604</v>
      </c>
    </row>
    <row r="34" spans="1:2" x14ac:dyDescent="0.25">
      <c r="A34">
        <v>38884</v>
      </c>
      <c r="B34">
        <v>0.21057706440427815</v>
      </c>
    </row>
    <row r="35" spans="1:2" x14ac:dyDescent="0.25">
      <c r="A35">
        <v>38887</v>
      </c>
      <c r="B35">
        <v>0.20353567787052465</v>
      </c>
    </row>
    <row r="36" spans="1:2" x14ac:dyDescent="0.25">
      <c r="A36">
        <v>38888</v>
      </c>
      <c r="B36">
        <v>0.21264191335652546</v>
      </c>
    </row>
    <row r="37" spans="1:2" x14ac:dyDescent="0.25">
      <c r="A37">
        <v>38889</v>
      </c>
      <c r="B37">
        <v>0.20920208299572027</v>
      </c>
    </row>
    <row r="38" spans="1:2" x14ac:dyDescent="0.25">
      <c r="A38">
        <v>38890</v>
      </c>
      <c r="B38">
        <v>0.20692821551274984</v>
      </c>
    </row>
    <row r="39" spans="1:2" x14ac:dyDescent="0.25">
      <c r="A39">
        <v>38891</v>
      </c>
      <c r="B39">
        <v>0.19970513307027249</v>
      </c>
    </row>
    <row r="40" spans="1:2" x14ac:dyDescent="0.25">
      <c r="A40">
        <v>38894</v>
      </c>
      <c r="B40">
        <v>0.19244478276026347</v>
      </c>
    </row>
    <row r="41" spans="1:2" x14ac:dyDescent="0.25">
      <c r="A41">
        <v>38895</v>
      </c>
      <c r="B41">
        <v>0.18667712991723076</v>
      </c>
    </row>
    <row r="42" spans="1:2" x14ac:dyDescent="0.25">
      <c r="A42">
        <v>38896</v>
      </c>
      <c r="B42">
        <v>0.20579010446677545</v>
      </c>
    </row>
    <row r="43" spans="1:2" x14ac:dyDescent="0.25">
      <c r="A43">
        <v>38897</v>
      </c>
      <c r="B43">
        <v>0.1986284140963831</v>
      </c>
    </row>
    <row r="44" spans="1:2" x14ac:dyDescent="0.25">
      <c r="A44">
        <v>38898</v>
      </c>
      <c r="B44">
        <v>0.20014349774631698</v>
      </c>
    </row>
    <row r="45" spans="1:2" x14ac:dyDescent="0.25">
      <c r="A45">
        <v>38901</v>
      </c>
      <c r="B45">
        <v>0.19734232638525623</v>
      </c>
    </row>
    <row r="46" spans="1:2" x14ac:dyDescent="0.25">
      <c r="A46">
        <v>38903</v>
      </c>
      <c r="B46">
        <v>0.19138359956347126</v>
      </c>
    </row>
    <row r="47" spans="1:2" x14ac:dyDescent="0.25">
      <c r="A47">
        <v>38904</v>
      </c>
      <c r="B47">
        <v>0.20301994689377748</v>
      </c>
    </row>
    <row r="48" spans="1:2" x14ac:dyDescent="0.25">
      <c r="A48">
        <v>38905</v>
      </c>
      <c r="B48">
        <v>0.19590289167542066</v>
      </c>
    </row>
    <row r="49" spans="1:2" x14ac:dyDescent="0.25">
      <c r="A49">
        <v>38908</v>
      </c>
      <c r="B49">
        <v>0.19471054001982038</v>
      </c>
    </row>
    <row r="50" spans="1:2" x14ac:dyDescent="0.25">
      <c r="A50">
        <v>38909</v>
      </c>
      <c r="B50">
        <v>0.18941534282653957</v>
      </c>
    </row>
    <row r="51" spans="1:2" x14ac:dyDescent="0.25">
      <c r="A51">
        <v>38910</v>
      </c>
      <c r="B51">
        <v>0.18873287682048309</v>
      </c>
    </row>
    <row r="52" spans="1:2" x14ac:dyDescent="0.25">
      <c r="A52">
        <v>38911</v>
      </c>
      <c r="B52">
        <v>0.18215003957861056</v>
      </c>
    </row>
    <row r="53" spans="1:2" x14ac:dyDescent="0.25">
      <c r="A53">
        <v>38912</v>
      </c>
      <c r="B53">
        <v>0.18208077011359089</v>
      </c>
    </row>
    <row r="54" spans="1:2" x14ac:dyDescent="0.25">
      <c r="A54">
        <v>38915</v>
      </c>
      <c r="B54">
        <v>0.18051919041235501</v>
      </c>
    </row>
    <row r="55" spans="1:2" x14ac:dyDescent="0.25">
      <c r="A55">
        <v>38916</v>
      </c>
      <c r="B55">
        <v>0.18550665828423457</v>
      </c>
    </row>
    <row r="56" spans="1:2" x14ac:dyDescent="0.25">
      <c r="A56">
        <v>38917</v>
      </c>
      <c r="B56">
        <v>0.17944441657832036</v>
      </c>
    </row>
    <row r="57" spans="1:2" x14ac:dyDescent="0.25">
      <c r="A57">
        <v>38918</v>
      </c>
      <c r="B57">
        <v>0.17418547124508652</v>
      </c>
    </row>
    <row r="58" spans="1:2" x14ac:dyDescent="0.25">
      <c r="A58">
        <v>38919</v>
      </c>
      <c r="B58">
        <v>0.17100893257424959</v>
      </c>
    </row>
    <row r="59" spans="1:2" x14ac:dyDescent="0.25">
      <c r="A59">
        <v>38922</v>
      </c>
      <c r="B59">
        <v>0.17049845726681903</v>
      </c>
    </row>
    <row r="60" spans="1:2" x14ac:dyDescent="0.25">
      <c r="A60">
        <v>38923</v>
      </c>
      <c r="B60">
        <v>0.16984415932688127</v>
      </c>
    </row>
    <row r="61" spans="1:2" x14ac:dyDescent="0.25">
      <c r="A61">
        <v>38924</v>
      </c>
      <c r="B61">
        <v>0.16941385197051079</v>
      </c>
    </row>
    <row r="62" spans="1:2" x14ac:dyDescent="0.25">
      <c r="A62">
        <v>38925</v>
      </c>
      <c r="B62">
        <v>0.16912873121116193</v>
      </c>
    </row>
    <row r="63" spans="1:2" x14ac:dyDescent="0.25">
      <c r="A63">
        <v>38926</v>
      </c>
      <c r="B63">
        <v>0.16387372973268274</v>
      </c>
    </row>
    <row r="64" spans="1:2" x14ac:dyDescent="0.25">
      <c r="A64">
        <v>38929</v>
      </c>
      <c r="B64">
        <v>0.15872570476407505</v>
      </c>
    </row>
    <row r="65" spans="1:2" x14ac:dyDescent="0.25">
      <c r="A65">
        <v>38930</v>
      </c>
      <c r="B65">
        <v>0.15901920527771141</v>
      </c>
    </row>
    <row r="66" spans="1:2" x14ac:dyDescent="0.25">
      <c r="A66">
        <v>38931</v>
      </c>
      <c r="B66">
        <v>0.15554399117565471</v>
      </c>
    </row>
    <row r="67" spans="1:2" x14ac:dyDescent="0.25">
      <c r="A67">
        <v>38932</v>
      </c>
      <c r="B67">
        <v>0.15136587289465825</v>
      </c>
    </row>
    <row r="68" spans="1:2" x14ac:dyDescent="0.25">
      <c r="A68">
        <v>38933</v>
      </c>
      <c r="B68">
        <v>0.15226495843383778</v>
      </c>
    </row>
    <row r="69" spans="1:2" x14ac:dyDescent="0.25">
      <c r="A69">
        <v>38936</v>
      </c>
      <c r="B69">
        <v>0.15670617325505545</v>
      </c>
    </row>
    <row r="70" spans="1:2" x14ac:dyDescent="0.25">
      <c r="A70">
        <v>38937</v>
      </c>
      <c r="B70">
        <v>0.15913860626371604</v>
      </c>
    </row>
    <row r="71" spans="1:2" x14ac:dyDescent="0.25">
      <c r="A71">
        <v>38938</v>
      </c>
      <c r="B71">
        <v>0.15420268234896944</v>
      </c>
    </row>
    <row r="72" spans="1:2" x14ac:dyDescent="0.25">
      <c r="A72">
        <v>38939</v>
      </c>
      <c r="B72">
        <v>0.1485970345425961</v>
      </c>
    </row>
    <row r="73" spans="1:2" x14ac:dyDescent="0.25">
      <c r="A73">
        <v>38940</v>
      </c>
      <c r="B73">
        <v>0.14332531778861232</v>
      </c>
    </row>
    <row r="74" spans="1:2" x14ac:dyDescent="0.25">
      <c r="A74">
        <v>38943</v>
      </c>
      <c r="B74">
        <v>0.13998960355753126</v>
      </c>
    </row>
    <row r="75" spans="1:2" x14ac:dyDescent="0.25">
      <c r="A75">
        <v>38944</v>
      </c>
      <c r="B75">
        <v>0.13531698931043654</v>
      </c>
    </row>
    <row r="76" spans="1:2" x14ac:dyDescent="0.25">
      <c r="A76">
        <v>38945</v>
      </c>
      <c r="B76">
        <v>0.13448698163136208</v>
      </c>
    </row>
    <row r="77" spans="1:2" x14ac:dyDescent="0.25">
      <c r="A77">
        <v>38946</v>
      </c>
      <c r="B77">
        <v>0.13240330898309885</v>
      </c>
    </row>
    <row r="78" spans="1:2" x14ac:dyDescent="0.25">
      <c r="A78">
        <v>38947</v>
      </c>
      <c r="B78">
        <v>0.12773366466220992</v>
      </c>
    </row>
    <row r="79" spans="1:2" x14ac:dyDescent="0.25">
      <c r="A79">
        <v>38950</v>
      </c>
      <c r="B79">
        <v>0.12353170442451354</v>
      </c>
    </row>
    <row r="80" spans="1:2" x14ac:dyDescent="0.25">
      <c r="A80">
        <v>38951</v>
      </c>
      <c r="B80">
        <v>0.11904151504414455</v>
      </c>
    </row>
    <row r="81" spans="1:2" x14ac:dyDescent="0.25">
      <c r="A81">
        <v>38952</v>
      </c>
      <c r="B81">
        <v>0.1147146390871556</v>
      </c>
    </row>
    <row r="82" spans="1:2" x14ac:dyDescent="0.25">
      <c r="A82">
        <v>38953</v>
      </c>
      <c r="B82">
        <v>0.11168286795938298</v>
      </c>
    </row>
    <row r="83" spans="1:2" x14ac:dyDescent="0.25">
      <c r="A83">
        <v>38954</v>
      </c>
      <c r="B83">
        <v>0.11235509283675967</v>
      </c>
    </row>
    <row r="84" spans="1:2" x14ac:dyDescent="0.25">
      <c r="A84">
        <v>38957</v>
      </c>
      <c r="B84">
        <v>0.10887203566328515</v>
      </c>
    </row>
    <row r="85" spans="1:2" x14ac:dyDescent="0.25">
      <c r="A85">
        <v>38958</v>
      </c>
      <c r="B85">
        <v>0.10541963479622862</v>
      </c>
    </row>
    <row r="86" spans="1:2" x14ac:dyDescent="0.25">
      <c r="A86">
        <v>38959</v>
      </c>
      <c r="B86">
        <v>0.10210643993909413</v>
      </c>
    </row>
    <row r="87" spans="1:2" x14ac:dyDescent="0.25">
      <c r="A87">
        <v>38960</v>
      </c>
      <c r="B87">
        <v>9.8395553467358482E-2</v>
      </c>
    </row>
    <row r="88" spans="1:2" x14ac:dyDescent="0.25">
      <c r="A88">
        <v>38961</v>
      </c>
      <c r="B88">
        <v>0.10005021575508159</v>
      </c>
    </row>
    <row r="89" spans="1:2" x14ac:dyDescent="0.25">
      <c r="A89">
        <v>38965</v>
      </c>
      <c r="B89">
        <v>9.6948368170742691E-2</v>
      </c>
    </row>
    <row r="90" spans="1:2" x14ac:dyDescent="0.25">
      <c r="A90">
        <v>38966</v>
      </c>
      <c r="B90">
        <v>9.3425115719439761E-2</v>
      </c>
    </row>
    <row r="91" spans="1:2" x14ac:dyDescent="0.25">
      <c r="A91">
        <v>38967</v>
      </c>
      <c r="B91">
        <v>9.2682536123765369E-2</v>
      </c>
    </row>
    <row r="92" spans="1:2" x14ac:dyDescent="0.25">
      <c r="A92">
        <v>38968</v>
      </c>
      <c r="B92">
        <v>9.003114774767737E-2</v>
      </c>
    </row>
    <row r="93" spans="1:2" x14ac:dyDescent="0.25">
      <c r="A93">
        <v>38971</v>
      </c>
      <c r="B93">
        <v>8.8155772278354264E-2</v>
      </c>
    </row>
    <row r="94" spans="1:2" x14ac:dyDescent="0.25">
      <c r="A94">
        <v>38972</v>
      </c>
      <c r="B94">
        <v>8.6580420015183346E-2</v>
      </c>
    </row>
    <row r="95" spans="1:2" x14ac:dyDescent="0.25">
      <c r="A95">
        <v>38973</v>
      </c>
      <c r="B95">
        <v>8.6044817953165834E-2</v>
      </c>
    </row>
    <row r="96" spans="1:2" x14ac:dyDescent="0.25">
      <c r="A96">
        <v>38974</v>
      </c>
      <c r="B96">
        <v>8.3538830136052164E-2</v>
      </c>
    </row>
    <row r="97" spans="1:2" x14ac:dyDescent="0.25">
      <c r="A97">
        <v>38975</v>
      </c>
      <c r="B97">
        <v>8.071985324927182E-2</v>
      </c>
    </row>
    <row r="98" spans="1:2" x14ac:dyDescent="0.25">
      <c r="A98">
        <v>38978</v>
      </c>
      <c r="B98">
        <v>7.8602960738160865E-2</v>
      </c>
    </row>
    <row r="99" spans="1:2" x14ac:dyDescent="0.25">
      <c r="A99">
        <v>38979</v>
      </c>
      <c r="B99">
        <v>7.574714921108483E-2</v>
      </c>
    </row>
    <row r="100" spans="1:2" x14ac:dyDescent="0.25">
      <c r="A100">
        <v>38980</v>
      </c>
      <c r="B100">
        <v>7.2995255377164295E-2</v>
      </c>
    </row>
    <row r="101" spans="1:2" x14ac:dyDescent="0.25">
      <c r="A101">
        <v>38981</v>
      </c>
      <c r="B101">
        <v>7.2045159510576648E-2</v>
      </c>
    </row>
    <row r="102" spans="1:2" x14ac:dyDescent="0.25">
      <c r="A102">
        <v>38982</v>
      </c>
      <c r="B102">
        <v>6.9590686465103857E-2</v>
      </c>
    </row>
    <row r="103" spans="1:2" x14ac:dyDescent="0.25">
      <c r="A103">
        <v>38985</v>
      </c>
      <c r="B103">
        <v>7.0575333167161886E-2</v>
      </c>
    </row>
    <row r="104" spans="1:2" x14ac:dyDescent="0.25">
      <c r="A104">
        <v>38986</v>
      </c>
      <c r="B104">
        <v>6.9770200361010948E-2</v>
      </c>
    </row>
    <row r="105" spans="1:2" x14ac:dyDescent="0.25">
      <c r="A105">
        <v>38987</v>
      </c>
      <c r="B105">
        <v>6.9000344021300217E-2</v>
      </c>
    </row>
    <row r="106" spans="1:2" x14ac:dyDescent="0.25">
      <c r="A106">
        <v>38988</v>
      </c>
      <c r="B106">
        <v>6.6493980727171456E-2</v>
      </c>
    </row>
    <row r="107" spans="1:2" x14ac:dyDescent="0.25">
      <c r="A107">
        <v>38989</v>
      </c>
      <c r="B107">
        <v>6.4253582156107339E-2</v>
      </c>
    </row>
    <row r="108" spans="1:2" x14ac:dyDescent="0.25">
      <c r="A108">
        <v>38992</v>
      </c>
      <c r="B108">
        <v>6.2100291864669102E-2</v>
      </c>
    </row>
    <row r="109" spans="1:2" x14ac:dyDescent="0.25">
      <c r="A109">
        <v>38993</v>
      </c>
      <c r="B109">
        <v>6.0132594388214597E-2</v>
      </c>
    </row>
    <row r="110" spans="1:2" x14ac:dyDescent="0.25">
      <c r="A110">
        <v>38994</v>
      </c>
      <c r="B110">
        <v>6.0271177921218472E-2</v>
      </c>
    </row>
    <row r="111" spans="1:2" x14ac:dyDescent="0.25">
      <c r="A111">
        <v>38995</v>
      </c>
      <c r="B111">
        <v>6.041625245651832E-2</v>
      </c>
    </row>
    <row r="112" spans="1:2" x14ac:dyDescent="0.25">
      <c r="A112">
        <v>38996</v>
      </c>
      <c r="B112">
        <v>6.3887618262477339E-2</v>
      </c>
    </row>
    <row r="113" spans="1:2" x14ac:dyDescent="0.25">
      <c r="A113">
        <v>38999</v>
      </c>
      <c r="B113">
        <v>6.1567348744866919E-2</v>
      </c>
    </row>
    <row r="114" spans="1:2" x14ac:dyDescent="0.25">
      <c r="A114">
        <v>39000</v>
      </c>
      <c r="B114">
        <v>6.1308578889808701E-2</v>
      </c>
    </row>
    <row r="115" spans="1:2" x14ac:dyDescent="0.25">
      <c r="A115">
        <v>39001</v>
      </c>
      <c r="B115">
        <v>5.9931812705903809E-2</v>
      </c>
    </row>
    <row r="116" spans="1:2" x14ac:dyDescent="0.25">
      <c r="A116">
        <v>39002</v>
      </c>
      <c r="B116">
        <v>5.8826758960438298E-2</v>
      </c>
    </row>
    <row r="117" spans="1:2" x14ac:dyDescent="0.25">
      <c r="A117">
        <v>39003</v>
      </c>
      <c r="B117">
        <v>5.8740851133373961E-2</v>
      </c>
    </row>
    <row r="118" spans="1:2" x14ac:dyDescent="0.25">
      <c r="A118">
        <v>39006</v>
      </c>
      <c r="B118">
        <v>5.748716333209182E-2</v>
      </c>
    </row>
    <row r="119" spans="1:2" x14ac:dyDescent="0.25">
      <c r="A119">
        <v>39007</v>
      </c>
      <c r="B119">
        <v>5.5597385483435569E-2</v>
      </c>
    </row>
    <row r="120" spans="1:2" x14ac:dyDescent="0.25">
      <c r="A120">
        <v>39008</v>
      </c>
      <c r="B120">
        <v>5.7804266153040983E-2</v>
      </c>
    </row>
    <row r="121" spans="1:2" x14ac:dyDescent="0.25">
      <c r="A121">
        <v>39009</v>
      </c>
      <c r="B121">
        <v>5.9411483197803115E-2</v>
      </c>
    </row>
    <row r="122" spans="1:2" x14ac:dyDescent="0.25">
      <c r="A122">
        <v>39010</v>
      </c>
      <c r="B122">
        <v>5.8324458832175997E-2</v>
      </c>
    </row>
    <row r="123" spans="1:2" x14ac:dyDescent="0.25">
      <c r="A123">
        <v>39013</v>
      </c>
      <c r="B123">
        <v>5.7089786030250049E-2</v>
      </c>
    </row>
    <row r="124" spans="1:2" x14ac:dyDescent="0.25">
      <c r="A124">
        <v>39014</v>
      </c>
      <c r="B124">
        <v>5.5215284472850928E-2</v>
      </c>
    </row>
    <row r="125" spans="1:2" x14ac:dyDescent="0.25">
      <c r="A125">
        <v>39015</v>
      </c>
      <c r="B125">
        <v>5.4358027120071019E-2</v>
      </c>
    </row>
    <row r="126" spans="1:2" x14ac:dyDescent="0.25">
      <c r="A126">
        <v>39016</v>
      </c>
      <c r="B126">
        <v>5.4568787343251407E-2</v>
      </c>
    </row>
    <row r="127" spans="1:2" x14ac:dyDescent="0.25">
      <c r="A127">
        <v>39017</v>
      </c>
      <c r="B127">
        <v>5.3520778078872906E-2</v>
      </c>
    </row>
    <row r="128" spans="1:2" x14ac:dyDescent="0.25">
      <c r="A128">
        <v>39020</v>
      </c>
      <c r="B128">
        <v>5.2523925160872224E-2</v>
      </c>
    </row>
    <row r="129" spans="1:2" x14ac:dyDescent="0.25">
      <c r="A129">
        <v>39021</v>
      </c>
      <c r="B129">
        <v>5.0617410466562984E-2</v>
      </c>
    </row>
    <row r="130" spans="1:2" x14ac:dyDescent="0.25">
      <c r="A130">
        <v>39022</v>
      </c>
      <c r="B130">
        <v>5.1077732217302045E-2</v>
      </c>
    </row>
    <row r="131" spans="1:2" x14ac:dyDescent="0.25">
      <c r="A131">
        <v>39023</v>
      </c>
      <c r="B131">
        <v>6.8462519421458326E-2</v>
      </c>
    </row>
    <row r="132" spans="1:2" x14ac:dyDescent="0.25">
      <c r="A132">
        <v>39024</v>
      </c>
      <c r="B132">
        <v>6.6725690371640625E-2</v>
      </c>
    </row>
    <row r="133" spans="1:2" x14ac:dyDescent="0.25">
      <c r="A133">
        <v>39027</v>
      </c>
      <c r="B133">
        <v>6.4302116541380669E-2</v>
      </c>
    </row>
    <row r="134" spans="1:2" x14ac:dyDescent="0.25">
      <c r="A134">
        <v>39028</v>
      </c>
      <c r="B134">
        <v>8.445737518658207E-2</v>
      </c>
    </row>
    <row r="135" spans="1:2" x14ac:dyDescent="0.25">
      <c r="A135">
        <v>39029</v>
      </c>
      <c r="B135">
        <v>8.2976700727992569E-2</v>
      </c>
    </row>
    <row r="136" spans="1:2" x14ac:dyDescent="0.25">
      <c r="A136">
        <v>39030</v>
      </c>
      <c r="B136">
        <v>7.9961747775866718E-2</v>
      </c>
    </row>
    <row r="137" spans="1:2" x14ac:dyDescent="0.25">
      <c r="A137">
        <v>39031</v>
      </c>
      <c r="B137">
        <v>7.7056494548300727E-2</v>
      </c>
    </row>
    <row r="138" spans="1:2" x14ac:dyDescent="0.25">
      <c r="A138">
        <v>39034</v>
      </c>
      <c r="B138">
        <v>7.4256955312335504E-2</v>
      </c>
    </row>
    <row r="139" spans="1:2" x14ac:dyDescent="0.25">
      <c r="A139">
        <v>39035</v>
      </c>
      <c r="B139">
        <v>8.0079658325222985E-2</v>
      </c>
    </row>
    <row r="140" spans="1:2" x14ac:dyDescent="0.25">
      <c r="A140">
        <v>39036</v>
      </c>
      <c r="B140">
        <v>7.7381554038282549E-2</v>
      </c>
    </row>
    <row r="141" spans="1:2" x14ac:dyDescent="0.25">
      <c r="A141">
        <v>39037</v>
      </c>
      <c r="B141">
        <v>7.5207388949658838E-2</v>
      </c>
    </row>
    <row r="142" spans="1:2" x14ac:dyDescent="0.25">
      <c r="A142">
        <v>39038</v>
      </c>
      <c r="B142">
        <v>7.2618353482262629E-2</v>
      </c>
    </row>
    <row r="143" spans="1:2" x14ac:dyDescent="0.25">
      <c r="A143">
        <v>39041</v>
      </c>
      <c r="B143">
        <v>7.0653698329905548E-2</v>
      </c>
    </row>
    <row r="144" spans="1:2" x14ac:dyDescent="0.25">
      <c r="A144">
        <v>39042</v>
      </c>
      <c r="B144">
        <v>7.0966734561155237E-2</v>
      </c>
    </row>
    <row r="145" spans="1:2" x14ac:dyDescent="0.25">
      <c r="A145">
        <v>39043</v>
      </c>
      <c r="B145">
        <v>6.9968783700054923E-2</v>
      </c>
    </row>
    <row r="146" spans="1:2" x14ac:dyDescent="0.25">
      <c r="A146">
        <v>39045</v>
      </c>
      <c r="B146">
        <v>6.7576891339667974E-2</v>
      </c>
    </row>
    <row r="147" spans="1:2" x14ac:dyDescent="0.25">
      <c r="A147">
        <v>39048</v>
      </c>
      <c r="B147">
        <v>6.5122336099668818E-2</v>
      </c>
    </row>
    <row r="148" spans="1:2" x14ac:dyDescent="0.25">
      <c r="A148">
        <v>39049</v>
      </c>
      <c r="B148">
        <v>7.8078805817324293E-2</v>
      </c>
    </row>
    <row r="149" spans="1:2" x14ac:dyDescent="0.25">
      <c r="A149">
        <v>39050</v>
      </c>
      <c r="B149">
        <v>7.5242066870547714E-2</v>
      </c>
    </row>
    <row r="150" spans="1:2" x14ac:dyDescent="0.25">
      <c r="A150">
        <v>39051</v>
      </c>
      <c r="B150">
        <v>7.4019348003473678E-2</v>
      </c>
    </row>
    <row r="151" spans="1:2" x14ac:dyDescent="0.25">
      <c r="A151">
        <v>39052</v>
      </c>
      <c r="B151">
        <v>7.2854102837461257E-2</v>
      </c>
    </row>
    <row r="152" spans="1:2" x14ac:dyDescent="0.25">
      <c r="A152">
        <v>39055</v>
      </c>
      <c r="B152">
        <v>7.0207488118011363E-2</v>
      </c>
    </row>
    <row r="153" spans="1:2" x14ac:dyDescent="0.25">
      <c r="A153">
        <v>39056</v>
      </c>
      <c r="B153">
        <v>8.1519239394165527E-2</v>
      </c>
    </row>
    <row r="154" spans="1:2" x14ac:dyDescent="0.25">
      <c r="A154">
        <v>39057</v>
      </c>
      <c r="B154">
        <v>7.8757004908505152E-2</v>
      </c>
    </row>
    <row r="155" spans="1:2" x14ac:dyDescent="0.25">
      <c r="A155">
        <v>39058</v>
      </c>
      <c r="B155">
        <v>7.7515672090184617E-2</v>
      </c>
    </row>
    <row r="156" spans="1:2" x14ac:dyDescent="0.25">
      <c r="A156">
        <v>39059</v>
      </c>
      <c r="B156">
        <v>7.6127171543484431E-2</v>
      </c>
    </row>
    <row r="157" spans="1:2" x14ac:dyDescent="0.25">
      <c r="A157">
        <v>39062</v>
      </c>
      <c r="B157">
        <v>7.9193802083886877E-2</v>
      </c>
    </row>
    <row r="158" spans="1:2" x14ac:dyDescent="0.25">
      <c r="A158">
        <v>39063</v>
      </c>
      <c r="B158">
        <v>7.7683918582851647E-2</v>
      </c>
    </row>
    <row r="159" spans="1:2" x14ac:dyDescent="0.25">
      <c r="A159">
        <v>39064</v>
      </c>
      <c r="B159">
        <v>7.7649354590827946E-2</v>
      </c>
    </row>
    <row r="160" spans="1:2" x14ac:dyDescent="0.25">
      <c r="A160">
        <v>39065</v>
      </c>
      <c r="B160">
        <v>7.7345017201058686E-2</v>
      </c>
    </row>
    <row r="161" spans="1:2" x14ac:dyDescent="0.25">
      <c r="A161">
        <v>39066</v>
      </c>
      <c r="B161">
        <v>8.6833429511847943E-2</v>
      </c>
    </row>
    <row r="162" spans="1:2" x14ac:dyDescent="0.25">
      <c r="A162">
        <v>39069</v>
      </c>
      <c r="B162">
        <v>8.3791217313991265E-2</v>
      </c>
    </row>
    <row r="163" spans="1:2" x14ac:dyDescent="0.25">
      <c r="A163">
        <v>39070</v>
      </c>
      <c r="B163">
        <v>8.4630026564151292E-2</v>
      </c>
    </row>
    <row r="164" spans="1:2" x14ac:dyDescent="0.25">
      <c r="A164">
        <v>39071</v>
      </c>
      <c r="B164">
        <v>8.155491932407942E-2</v>
      </c>
    </row>
    <row r="165" spans="1:2" x14ac:dyDescent="0.25">
      <c r="A165">
        <v>39072</v>
      </c>
      <c r="B165">
        <v>7.9149364855678986E-2</v>
      </c>
    </row>
    <row r="166" spans="1:2" x14ac:dyDescent="0.25">
      <c r="A166">
        <v>39073</v>
      </c>
      <c r="B166">
        <v>7.8968861022244402E-2</v>
      </c>
    </row>
    <row r="167" spans="1:2" x14ac:dyDescent="0.25">
      <c r="A167">
        <v>39077</v>
      </c>
      <c r="B167">
        <v>7.6827409375139613E-2</v>
      </c>
    </row>
    <row r="168" spans="1:2" x14ac:dyDescent="0.25">
      <c r="A168">
        <v>39078</v>
      </c>
      <c r="B168">
        <v>7.4633865102440355E-2</v>
      </c>
    </row>
    <row r="169" spans="1:2" x14ac:dyDescent="0.25">
      <c r="A169">
        <v>39079</v>
      </c>
      <c r="B169">
        <v>7.2534491974913962E-2</v>
      </c>
    </row>
    <row r="170" spans="1:2" x14ac:dyDescent="0.25">
      <c r="A170">
        <v>39080</v>
      </c>
      <c r="B170">
        <v>7.0687528890960652E-2</v>
      </c>
    </row>
    <row r="171" spans="1:2" x14ac:dyDescent="0.25">
      <c r="A171">
        <v>39084</v>
      </c>
      <c r="B171">
        <v>6.9626137581832878E-2</v>
      </c>
    </row>
    <row r="172" spans="1:2" x14ac:dyDescent="0.25">
      <c r="A172">
        <v>39085</v>
      </c>
      <c r="B172">
        <v>6.7096998545442349E-2</v>
      </c>
    </row>
    <row r="173" spans="1:2" x14ac:dyDescent="0.25">
      <c r="A173">
        <v>39086</v>
      </c>
      <c r="B173">
        <v>6.4807343957518429E-2</v>
      </c>
    </row>
    <row r="174" spans="1:2" x14ac:dyDescent="0.25">
      <c r="A174">
        <v>39087</v>
      </c>
      <c r="B174">
        <v>6.4343411406484308E-2</v>
      </c>
    </row>
    <row r="175" spans="1:2" x14ac:dyDescent="0.25">
      <c r="A175">
        <v>39090</v>
      </c>
      <c r="B175">
        <v>7.4055832096759242E-2</v>
      </c>
    </row>
    <row r="176" spans="1:2" x14ac:dyDescent="0.25">
      <c r="A176">
        <v>39091</v>
      </c>
      <c r="B176">
        <v>7.2153140353626868E-2</v>
      </c>
    </row>
    <row r="177" spans="1:2" x14ac:dyDescent="0.25">
      <c r="A177">
        <v>39092</v>
      </c>
      <c r="B177">
        <v>7.0179350828150855E-2</v>
      </c>
    </row>
    <row r="178" spans="1:2" x14ac:dyDescent="0.25">
      <c r="A178">
        <v>39093</v>
      </c>
      <c r="B178">
        <v>7.0404639570597713E-2</v>
      </c>
    </row>
    <row r="179" spans="1:2" x14ac:dyDescent="0.25">
      <c r="A179">
        <v>39094</v>
      </c>
      <c r="B179">
        <v>6.8500480907812911E-2</v>
      </c>
    </row>
    <row r="180" spans="1:2" x14ac:dyDescent="0.25">
      <c r="A180">
        <v>39098</v>
      </c>
      <c r="B180">
        <v>7.6896793773914812E-2</v>
      </c>
    </row>
    <row r="181" spans="1:2" x14ac:dyDescent="0.25">
      <c r="A181">
        <v>39099</v>
      </c>
      <c r="B181">
        <v>7.4103065775359273E-2</v>
      </c>
    </row>
    <row r="182" spans="1:2" x14ac:dyDescent="0.25">
      <c r="A182">
        <v>39100</v>
      </c>
      <c r="B182">
        <v>7.9639242890238188E-2</v>
      </c>
    </row>
    <row r="183" spans="1:2" x14ac:dyDescent="0.25">
      <c r="A183">
        <v>39101</v>
      </c>
      <c r="B183">
        <v>7.6745724419763045E-2</v>
      </c>
    </row>
    <row r="184" spans="1:2" x14ac:dyDescent="0.25">
      <c r="A184">
        <v>39104</v>
      </c>
      <c r="B184">
        <v>7.7879085338133938E-2</v>
      </c>
    </row>
    <row r="185" spans="1:2" x14ac:dyDescent="0.25">
      <c r="A185">
        <v>39105</v>
      </c>
      <c r="B185">
        <v>7.5629059730628181E-2</v>
      </c>
    </row>
    <row r="186" spans="1:2" x14ac:dyDescent="0.25">
      <c r="A186">
        <v>39106</v>
      </c>
      <c r="B186">
        <v>8.0468551633947685E-2</v>
      </c>
    </row>
    <row r="187" spans="1:2" x14ac:dyDescent="0.25">
      <c r="A187">
        <v>39107</v>
      </c>
      <c r="B187">
        <v>7.9041143736629405E-2</v>
      </c>
    </row>
    <row r="188" spans="1:2" x14ac:dyDescent="0.25">
      <c r="A188">
        <v>39108</v>
      </c>
      <c r="B188">
        <v>8.3864788747833874E-2</v>
      </c>
    </row>
    <row r="189" spans="1:2" x14ac:dyDescent="0.25">
      <c r="A189">
        <v>39111</v>
      </c>
      <c r="B189">
        <v>8.1357239682766355E-2</v>
      </c>
    </row>
    <row r="190" spans="1:2" x14ac:dyDescent="0.25">
      <c r="A190">
        <v>39112</v>
      </c>
      <c r="B190">
        <v>7.8521869781991147E-2</v>
      </c>
    </row>
    <row r="191" spans="1:2" x14ac:dyDescent="0.25">
      <c r="A191">
        <v>39113</v>
      </c>
      <c r="B191">
        <v>7.5868470854149828E-2</v>
      </c>
    </row>
    <row r="192" spans="1:2" x14ac:dyDescent="0.25">
      <c r="A192">
        <v>39114</v>
      </c>
      <c r="B192">
        <v>7.5607347260875438E-2</v>
      </c>
    </row>
    <row r="193" spans="1:2" x14ac:dyDescent="0.25">
      <c r="A193">
        <v>39115</v>
      </c>
      <c r="B193">
        <v>7.5340479943624833E-2</v>
      </c>
    </row>
    <row r="194" spans="1:2" x14ac:dyDescent="0.25">
      <c r="A194">
        <v>39118</v>
      </c>
      <c r="B194">
        <v>7.4199385951801658E-2</v>
      </c>
    </row>
    <row r="195" spans="1:2" x14ac:dyDescent="0.25">
      <c r="A195">
        <v>39119</v>
      </c>
      <c r="B195">
        <v>7.1503814977908128E-2</v>
      </c>
    </row>
    <row r="196" spans="1:2" x14ac:dyDescent="0.25">
      <c r="A196">
        <v>39120</v>
      </c>
      <c r="B196">
        <v>6.9123479522403913E-2</v>
      </c>
    </row>
    <row r="197" spans="1:2" x14ac:dyDescent="0.25">
      <c r="A197">
        <v>39121</v>
      </c>
      <c r="B197">
        <v>6.8115635869042498E-2</v>
      </c>
    </row>
    <row r="198" spans="1:2" x14ac:dyDescent="0.25">
      <c r="A198">
        <v>39122</v>
      </c>
      <c r="B198">
        <v>6.715529603118435E-2</v>
      </c>
    </row>
    <row r="199" spans="1:2" x14ac:dyDescent="0.25">
      <c r="A199">
        <v>39125</v>
      </c>
      <c r="B199">
        <v>7.1326816114625824E-2</v>
      </c>
    </row>
    <row r="200" spans="1:2" x14ac:dyDescent="0.25">
      <c r="A200">
        <v>39126</v>
      </c>
      <c r="B200">
        <v>7.3228763709744071E-2</v>
      </c>
    </row>
    <row r="201" spans="1:2" x14ac:dyDescent="0.25">
      <c r="A201">
        <v>39127</v>
      </c>
      <c r="B201">
        <v>7.2006179857731528E-2</v>
      </c>
    </row>
    <row r="202" spans="1:2" x14ac:dyDescent="0.25">
      <c r="A202">
        <v>39128</v>
      </c>
      <c r="B202">
        <v>7.0012077970818098E-2</v>
      </c>
    </row>
    <row r="203" spans="1:2" x14ac:dyDescent="0.25">
      <c r="A203">
        <v>39129</v>
      </c>
      <c r="B203">
        <v>6.7607569763935185E-2</v>
      </c>
    </row>
    <row r="204" spans="1:2" x14ac:dyDescent="0.25">
      <c r="A204">
        <v>39133</v>
      </c>
      <c r="B204">
        <v>6.5151897927463356E-2</v>
      </c>
    </row>
    <row r="205" spans="1:2" x14ac:dyDescent="0.25">
      <c r="A205">
        <v>39134</v>
      </c>
      <c r="B205">
        <v>6.5640548663099027E-2</v>
      </c>
    </row>
    <row r="206" spans="1:2" x14ac:dyDescent="0.25">
      <c r="A206">
        <v>39135</v>
      </c>
      <c r="B206">
        <v>6.3490960915499994E-2</v>
      </c>
    </row>
    <row r="207" spans="1:2" x14ac:dyDescent="0.25">
      <c r="A207">
        <v>39136</v>
      </c>
      <c r="B207">
        <v>6.1428034375318748E-2</v>
      </c>
    </row>
    <row r="208" spans="1:2" x14ac:dyDescent="0.25">
      <c r="A208">
        <v>39139</v>
      </c>
      <c r="B208">
        <v>5.9354045003767474E-2</v>
      </c>
    </row>
    <row r="209" spans="1:2" x14ac:dyDescent="0.25">
      <c r="A209">
        <v>39140</v>
      </c>
      <c r="B209">
        <v>5.7940365756834332E-2</v>
      </c>
    </row>
    <row r="210" spans="1:2" x14ac:dyDescent="0.25">
      <c r="A210">
        <v>39141</v>
      </c>
      <c r="B210">
        <v>7.8032510306553726E-2</v>
      </c>
    </row>
    <row r="211" spans="1:2" x14ac:dyDescent="0.25">
      <c r="A211">
        <v>39142</v>
      </c>
      <c r="B211">
        <v>7.5197455937604074E-2</v>
      </c>
    </row>
    <row r="212" spans="1:2" x14ac:dyDescent="0.25">
      <c r="A212">
        <v>39143</v>
      </c>
      <c r="B212">
        <v>7.5290859464097221E-2</v>
      </c>
    </row>
    <row r="213" spans="1:2" x14ac:dyDescent="0.25">
      <c r="A213">
        <v>39146</v>
      </c>
      <c r="B213">
        <v>8.563188295625411E-2</v>
      </c>
    </row>
    <row r="214" spans="1:2" x14ac:dyDescent="0.25">
      <c r="A214">
        <v>39147</v>
      </c>
      <c r="B214">
        <v>9.7011175250820675E-2</v>
      </c>
    </row>
    <row r="215" spans="1:2" x14ac:dyDescent="0.25">
      <c r="A215">
        <v>39148</v>
      </c>
      <c r="B215">
        <v>0.12375782483609844</v>
      </c>
    </row>
    <row r="216" spans="1:2" x14ac:dyDescent="0.25">
      <c r="A216">
        <v>39149</v>
      </c>
      <c r="B216">
        <v>0.12027350188692393</v>
      </c>
    </row>
    <row r="217" spans="1:2" x14ac:dyDescent="0.25">
      <c r="A217">
        <v>39150</v>
      </c>
      <c r="B217">
        <v>0.11961606577525334</v>
      </c>
    </row>
    <row r="218" spans="1:2" x14ac:dyDescent="0.25">
      <c r="A218">
        <v>39153</v>
      </c>
      <c r="B218">
        <v>0.11535150843928237</v>
      </c>
    </row>
    <row r="219" spans="1:2" x14ac:dyDescent="0.25">
      <c r="A219">
        <v>39154</v>
      </c>
      <c r="B219">
        <v>0.11155382531346521</v>
      </c>
    </row>
    <row r="220" spans="1:2" x14ac:dyDescent="0.25">
      <c r="A220">
        <v>39155</v>
      </c>
      <c r="B220">
        <v>0.11317064155008359</v>
      </c>
    </row>
    <row r="221" spans="1:2" x14ac:dyDescent="0.25">
      <c r="A221">
        <v>39156</v>
      </c>
      <c r="B221">
        <v>0.10919877335947652</v>
      </c>
    </row>
    <row r="222" spans="1:2" x14ac:dyDescent="0.25">
      <c r="A222">
        <v>39157</v>
      </c>
      <c r="B222">
        <v>0.10532229480908416</v>
      </c>
    </row>
    <row r="223" spans="1:2" x14ac:dyDescent="0.25">
      <c r="A223">
        <v>39160</v>
      </c>
      <c r="B223">
        <v>0.10204484504572364</v>
      </c>
    </row>
    <row r="224" spans="1:2" x14ac:dyDescent="0.25">
      <c r="A224">
        <v>39161</v>
      </c>
      <c r="B224">
        <v>0.10135430627214349</v>
      </c>
    </row>
    <row r="225" spans="1:2" x14ac:dyDescent="0.25">
      <c r="A225">
        <v>39162</v>
      </c>
      <c r="B225">
        <v>9.767077943703005E-2</v>
      </c>
    </row>
    <row r="226" spans="1:2" x14ac:dyDescent="0.25">
      <c r="A226">
        <v>39163</v>
      </c>
      <c r="B226">
        <v>9.6100557083035332E-2</v>
      </c>
    </row>
    <row r="227" spans="1:2" x14ac:dyDescent="0.25">
      <c r="A227">
        <v>39164</v>
      </c>
      <c r="B227">
        <v>9.5739255398703427E-2</v>
      </c>
    </row>
    <row r="228" spans="1:2" x14ac:dyDescent="0.25">
      <c r="A228">
        <v>39167</v>
      </c>
      <c r="B228">
        <v>9.4235441795903804E-2</v>
      </c>
    </row>
    <row r="229" spans="1:2" x14ac:dyDescent="0.25">
      <c r="A229">
        <v>39168</v>
      </c>
      <c r="B229">
        <v>9.0975062003884513E-2</v>
      </c>
    </row>
    <row r="230" spans="1:2" x14ac:dyDescent="0.25">
      <c r="A230">
        <v>39169</v>
      </c>
      <c r="B230">
        <v>9.1218544123943673E-2</v>
      </c>
    </row>
    <row r="231" spans="1:2" x14ac:dyDescent="0.25">
      <c r="A231">
        <v>39170</v>
      </c>
      <c r="B231">
        <v>8.9247256102744879E-2</v>
      </c>
    </row>
    <row r="232" spans="1:2" x14ac:dyDescent="0.25">
      <c r="A232">
        <v>39171</v>
      </c>
      <c r="B232">
        <v>8.6114764992640078E-2</v>
      </c>
    </row>
    <row r="233" spans="1:2" x14ac:dyDescent="0.25">
      <c r="A233">
        <v>39174</v>
      </c>
      <c r="B233">
        <v>8.4211584192023237E-2</v>
      </c>
    </row>
    <row r="234" spans="1:2" x14ac:dyDescent="0.25">
      <c r="A234">
        <v>39175</v>
      </c>
      <c r="B234">
        <v>8.1683896338263812E-2</v>
      </c>
    </row>
    <row r="235" spans="1:2" x14ac:dyDescent="0.25">
      <c r="A235">
        <v>39176</v>
      </c>
      <c r="B235">
        <v>7.8834876526472836E-2</v>
      </c>
    </row>
    <row r="236" spans="1:2" x14ac:dyDescent="0.25">
      <c r="A236">
        <v>39177</v>
      </c>
      <c r="B236">
        <v>7.60934816083529E-2</v>
      </c>
    </row>
    <row r="237" spans="1:2" x14ac:dyDescent="0.25">
      <c r="A237">
        <v>39178</v>
      </c>
      <c r="B237">
        <v>7.4690413367668809E-2</v>
      </c>
    </row>
    <row r="238" spans="1:2" x14ac:dyDescent="0.25">
      <c r="A238">
        <v>39181</v>
      </c>
      <c r="B238">
        <v>7.1976973773829292E-2</v>
      </c>
    </row>
    <row r="239" spans="1:2" x14ac:dyDescent="0.25">
      <c r="A239">
        <v>39182</v>
      </c>
      <c r="B239">
        <v>6.9495389185528431E-2</v>
      </c>
    </row>
    <row r="240" spans="1:2" x14ac:dyDescent="0.25">
      <c r="A240">
        <v>39183</v>
      </c>
      <c r="B240">
        <v>6.8444842823208882E-2</v>
      </c>
    </row>
    <row r="241" spans="1:2" x14ac:dyDescent="0.25">
      <c r="A241">
        <v>39184</v>
      </c>
      <c r="B241">
        <v>6.6762693616737936E-2</v>
      </c>
    </row>
    <row r="242" spans="1:2" x14ac:dyDescent="0.25">
      <c r="A242">
        <v>39185</v>
      </c>
      <c r="B242">
        <v>7.5032780773332253E-2</v>
      </c>
    </row>
    <row r="243" spans="1:2" x14ac:dyDescent="0.25">
      <c r="A243">
        <v>39188</v>
      </c>
      <c r="B243">
        <v>8.1800276614645201E-2</v>
      </c>
    </row>
    <row r="244" spans="1:2" x14ac:dyDescent="0.25">
      <c r="A244">
        <v>39189</v>
      </c>
      <c r="B244">
        <v>7.8828127434893661E-2</v>
      </c>
    </row>
    <row r="245" spans="1:2" x14ac:dyDescent="0.25">
      <c r="A245">
        <v>39190</v>
      </c>
      <c r="B245">
        <v>8.1056423377542736E-2</v>
      </c>
    </row>
    <row r="246" spans="1:2" x14ac:dyDescent="0.25">
      <c r="A246">
        <v>39191</v>
      </c>
      <c r="B246">
        <v>8.0550100558480817E-2</v>
      </c>
    </row>
    <row r="247" spans="1:2" x14ac:dyDescent="0.25">
      <c r="A247">
        <v>39192</v>
      </c>
      <c r="B247">
        <v>8.1415304929995588E-2</v>
      </c>
    </row>
    <row r="248" spans="1:2" x14ac:dyDescent="0.25">
      <c r="A248">
        <v>39195</v>
      </c>
      <c r="B248">
        <v>8.3430825547705034E-2</v>
      </c>
    </row>
    <row r="249" spans="1:2" x14ac:dyDescent="0.25">
      <c r="A249">
        <v>39196</v>
      </c>
      <c r="B249">
        <v>8.1036495154439128E-2</v>
      </c>
    </row>
    <row r="250" spans="1:2" x14ac:dyDescent="0.25">
      <c r="A250">
        <v>39197</v>
      </c>
      <c r="B250">
        <v>7.8274872195361472E-2</v>
      </c>
    </row>
    <row r="251" spans="1:2" x14ac:dyDescent="0.25">
      <c r="A251">
        <v>39198</v>
      </c>
      <c r="B251">
        <v>8.4415738386270339E-2</v>
      </c>
    </row>
    <row r="252" spans="1:2" x14ac:dyDescent="0.25">
      <c r="A252">
        <v>39199</v>
      </c>
      <c r="B252">
        <v>8.1838347531699815E-2</v>
      </c>
    </row>
    <row r="253" spans="1:2" x14ac:dyDescent="0.25">
      <c r="A253">
        <v>39202</v>
      </c>
      <c r="B253">
        <v>8.2535978345663466E-2</v>
      </c>
    </row>
    <row r="254" spans="1:2" x14ac:dyDescent="0.25">
      <c r="A254">
        <v>39203</v>
      </c>
      <c r="B254">
        <v>8.1938572499833329E-2</v>
      </c>
    </row>
    <row r="255" spans="1:2" x14ac:dyDescent="0.25">
      <c r="A255">
        <v>39204</v>
      </c>
      <c r="B255">
        <v>7.8961391429695896E-2</v>
      </c>
    </row>
    <row r="256" spans="1:2" x14ac:dyDescent="0.25">
      <c r="A256">
        <v>39205</v>
      </c>
      <c r="B256">
        <v>7.8340912978942912E-2</v>
      </c>
    </row>
    <row r="257" spans="1:2" x14ac:dyDescent="0.25">
      <c r="A257">
        <v>39206</v>
      </c>
      <c r="B257">
        <v>7.8020675336999676E-2</v>
      </c>
    </row>
    <row r="258" spans="1:2" x14ac:dyDescent="0.25">
      <c r="A258">
        <v>39209</v>
      </c>
      <c r="B258">
        <v>7.5724834614118067E-2</v>
      </c>
    </row>
    <row r="259" spans="1:2" x14ac:dyDescent="0.25">
      <c r="A259">
        <v>39210</v>
      </c>
      <c r="B259">
        <v>7.8225577988667652E-2</v>
      </c>
    </row>
    <row r="260" spans="1:2" x14ac:dyDescent="0.25">
      <c r="A260">
        <v>39211</v>
      </c>
      <c r="B260">
        <v>7.5910662504922635E-2</v>
      </c>
    </row>
    <row r="261" spans="1:2" x14ac:dyDescent="0.25">
      <c r="A261">
        <v>39212</v>
      </c>
      <c r="B261">
        <v>7.5723662668520028E-2</v>
      </c>
    </row>
    <row r="262" spans="1:2" x14ac:dyDescent="0.25">
      <c r="A262">
        <v>39213</v>
      </c>
      <c r="B262">
        <v>0.15693691840041979</v>
      </c>
    </row>
    <row r="263" spans="1:2" x14ac:dyDescent="0.25">
      <c r="A263">
        <v>39216</v>
      </c>
      <c r="B263">
        <v>0.15189823738172276</v>
      </c>
    </row>
    <row r="264" spans="1:2" x14ac:dyDescent="0.25">
      <c r="A264">
        <v>39217</v>
      </c>
      <c r="B264">
        <v>0.14674444246808296</v>
      </c>
    </row>
    <row r="265" spans="1:2" x14ac:dyDescent="0.25">
      <c r="A265">
        <v>39218</v>
      </c>
      <c r="B265">
        <v>0.14141002937049393</v>
      </c>
    </row>
    <row r="266" spans="1:2" x14ac:dyDescent="0.25">
      <c r="A266">
        <v>39219</v>
      </c>
      <c r="B266">
        <v>0.13658408810501049</v>
      </c>
    </row>
    <row r="267" spans="1:2" x14ac:dyDescent="0.25">
      <c r="A267">
        <v>39220</v>
      </c>
      <c r="B267">
        <v>0.13237883631597891</v>
      </c>
    </row>
    <row r="268" spans="1:2" x14ac:dyDescent="0.25">
      <c r="A268">
        <v>39223</v>
      </c>
      <c r="B268">
        <v>0.12897572927147127</v>
      </c>
    </row>
    <row r="269" spans="1:2" x14ac:dyDescent="0.25">
      <c r="A269">
        <v>39224</v>
      </c>
      <c r="B269">
        <v>0.12436069777028856</v>
      </c>
    </row>
    <row r="270" spans="1:2" x14ac:dyDescent="0.25">
      <c r="A270">
        <v>39225</v>
      </c>
      <c r="B270">
        <v>0.11991602833681247</v>
      </c>
    </row>
    <row r="271" spans="1:2" x14ac:dyDescent="0.25">
      <c r="A271">
        <v>39226</v>
      </c>
      <c r="B271">
        <v>0.11640341490599966</v>
      </c>
    </row>
    <row r="272" spans="1:2" x14ac:dyDescent="0.25">
      <c r="A272">
        <v>39227</v>
      </c>
      <c r="B272">
        <v>0.11488213752626535</v>
      </c>
    </row>
    <row r="273" spans="1:2" x14ac:dyDescent="0.25">
      <c r="A273">
        <v>39231</v>
      </c>
      <c r="B273">
        <v>0.1115936213153549</v>
      </c>
    </row>
    <row r="274" spans="1:2" x14ac:dyDescent="0.25">
      <c r="A274">
        <v>39232</v>
      </c>
      <c r="B274">
        <v>0.11012144379186535</v>
      </c>
    </row>
    <row r="275" spans="1:2" x14ac:dyDescent="0.25">
      <c r="A275">
        <v>39233</v>
      </c>
      <c r="B275">
        <v>0.10611901377780626</v>
      </c>
    </row>
    <row r="276" spans="1:2" x14ac:dyDescent="0.25">
      <c r="A276">
        <v>39234</v>
      </c>
      <c r="B276">
        <v>0.10234921369433436</v>
      </c>
    </row>
    <row r="277" spans="1:2" x14ac:dyDescent="0.25">
      <c r="A277">
        <v>39237</v>
      </c>
      <c r="B277">
        <v>0.10263017943474635</v>
      </c>
    </row>
    <row r="278" spans="1:2" x14ac:dyDescent="0.25">
      <c r="A278">
        <v>39238</v>
      </c>
      <c r="B278">
        <v>9.8988606086827968E-2</v>
      </c>
    </row>
    <row r="279" spans="1:2" x14ac:dyDescent="0.25">
      <c r="A279">
        <v>39239</v>
      </c>
      <c r="B279">
        <v>9.5391135255263479E-2</v>
      </c>
    </row>
    <row r="280" spans="1:2" x14ac:dyDescent="0.25">
      <c r="A280">
        <v>39240</v>
      </c>
      <c r="B280">
        <v>9.1924531798198331E-2</v>
      </c>
    </row>
    <row r="281" spans="1:2" x14ac:dyDescent="0.25">
      <c r="A281">
        <v>39241</v>
      </c>
      <c r="B281">
        <v>9.1910434432231861E-2</v>
      </c>
    </row>
    <row r="282" spans="1:2" x14ac:dyDescent="0.25">
      <c r="A282">
        <v>39244</v>
      </c>
      <c r="B282">
        <v>9.1633486318986448E-2</v>
      </c>
    </row>
    <row r="283" spans="1:2" x14ac:dyDescent="0.25">
      <c r="A283">
        <v>39245</v>
      </c>
      <c r="B283">
        <v>8.8882850596038829E-2</v>
      </c>
    </row>
    <row r="284" spans="1:2" x14ac:dyDescent="0.25">
      <c r="A284">
        <v>39246</v>
      </c>
      <c r="B284">
        <v>8.9103831047422075E-2</v>
      </c>
    </row>
    <row r="285" spans="1:2" x14ac:dyDescent="0.25">
      <c r="A285">
        <v>39247</v>
      </c>
      <c r="B285">
        <v>8.90365675405171E-2</v>
      </c>
    </row>
    <row r="286" spans="1:2" x14ac:dyDescent="0.25">
      <c r="A286">
        <v>39248</v>
      </c>
      <c r="B286">
        <v>9.0320225061387122E-2</v>
      </c>
    </row>
    <row r="287" spans="1:2" x14ac:dyDescent="0.25">
      <c r="A287">
        <v>39251</v>
      </c>
      <c r="B287">
        <v>8.7496165245253388E-2</v>
      </c>
    </row>
    <row r="288" spans="1:2" x14ac:dyDescent="0.25">
      <c r="A288">
        <v>39252</v>
      </c>
      <c r="B288">
        <v>8.7449553946308614E-2</v>
      </c>
    </row>
    <row r="289" spans="1:2" x14ac:dyDescent="0.25">
      <c r="A289">
        <v>39253</v>
      </c>
      <c r="B289">
        <v>8.4372367927473227E-2</v>
      </c>
    </row>
    <row r="290" spans="1:2" x14ac:dyDescent="0.25">
      <c r="A290">
        <v>39254</v>
      </c>
      <c r="B290">
        <v>8.243393998321337E-2</v>
      </c>
    </row>
    <row r="291" spans="1:2" x14ac:dyDescent="0.25">
      <c r="A291">
        <v>39255</v>
      </c>
      <c r="B291">
        <v>7.992740019315682E-2</v>
      </c>
    </row>
    <row r="292" spans="1:2" x14ac:dyDescent="0.25">
      <c r="A292">
        <v>39258</v>
      </c>
      <c r="B292">
        <v>7.8404834017102215E-2</v>
      </c>
    </row>
    <row r="293" spans="1:2" x14ac:dyDescent="0.25">
      <c r="A293">
        <v>39259</v>
      </c>
      <c r="B293">
        <v>8.0874946323895441E-2</v>
      </c>
    </row>
    <row r="294" spans="1:2" x14ac:dyDescent="0.25">
      <c r="A294">
        <v>39260</v>
      </c>
      <c r="B294">
        <v>7.8442837089116701E-2</v>
      </c>
    </row>
    <row r="295" spans="1:2" x14ac:dyDescent="0.25">
      <c r="A295">
        <v>39261</v>
      </c>
      <c r="B295">
        <v>7.6112338020869835E-2</v>
      </c>
    </row>
    <row r="296" spans="1:2" x14ac:dyDescent="0.25">
      <c r="A296">
        <v>39262</v>
      </c>
      <c r="B296">
        <v>7.3535860225246164E-2</v>
      </c>
    </row>
    <row r="297" spans="1:2" x14ac:dyDescent="0.25">
      <c r="A297">
        <v>39265</v>
      </c>
      <c r="B297">
        <v>7.3197681709864348E-2</v>
      </c>
    </row>
    <row r="298" spans="1:2" x14ac:dyDescent="0.25">
      <c r="A298">
        <v>39266</v>
      </c>
      <c r="B298">
        <v>7.0657371255144444E-2</v>
      </c>
    </row>
    <row r="299" spans="1:2" x14ac:dyDescent="0.25">
      <c r="A299">
        <v>39268</v>
      </c>
      <c r="B299">
        <v>6.8090701348128169E-2</v>
      </c>
    </row>
    <row r="300" spans="1:2" x14ac:dyDescent="0.25">
      <c r="A300">
        <v>39269</v>
      </c>
      <c r="B300">
        <v>6.7237057601534103E-2</v>
      </c>
    </row>
    <row r="301" spans="1:2" x14ac:dyDescent="0.25">
      <c r="A301">
        <v>39272</v>
      </c>
      <c r="B301">
        <v>6.5395893842921091E-2</v>
      </c>
    </row>
    <row r="302" spans="1:2" x14ac:dyDescent="0.25">
      <c r="A302">
        <v>39273</v>
      </c>
      <c r="B302">
        <v>6.4458638240220786E-2</v>
      </c>
    </row>
    <row r="303" spans="1:2" x14ac:dyDescent="0.25">
      <c r="A303">
        <v>39274</v>
      </c>
      <c r="B303">
        <v>6.6602200237352804E-2</v>
      </c>
    </row>
    <row r="304" spans="1:2" x14ac:dyDescent="0.25">
      <c r="A304">
        <v>39275</v>
      </c>
      <c r="B304">
        <v>6.41831211815964E-2</v>
      </c>
    </row>
    <row r="305" spans="1:2" x14ac:dyDescent="0.25">
      <c r="A305">
        <v>39276</v>
      </c>
      <c r="B305">
        <v>6.3323287656943436E-2</v>
      </c>
    </row>
    <row r="306" spans="1:2" x14ac:dyDescent="0.25">
      <c r="A306">
        <v>39279</v>
      </c>
      <c r="B306">
        <v>6.1656849699000905E-2</v>
      </c>
    </row>
    <row r="307" spans="1:2" x14ac:dyDescent="0.25">
      <c r="A307">
        <v>39280</v>
      </c>
      <c r="B307">
        <v>5.964779799713172E-2</v>
      </c>
    </row>
    <row r="308" spans="1:2" x14ac:dyDescent="0.25">
      <c r="A308">
        <v>39281</v>
      </c>
      <c r="B308">
        <v>5.7720076695107168E-2</v>
      </c>
    </row>
    <row r="309" spans="1:2" x14ac:dyDescent="0.25">
      <c r="A309">
        <v>39282</v>
      </c>
      <c r="B309">
        <v>5.5870953212793235E-2</v>
      </c>
    </row>
    <row r="310" spans="1:2" x14ac:dyDescent="0.25">
      <c r="A310">
        <v>39283</v>
      </c>
      <c r="B310">
        <v>5.4097792960722355E-2</v>
      </c>
    </row>
    <row r="311" spans="1:2" x14ac:dyDescent="0.25">
      <c r="A311">
        <v>39286</v>
      </c>
      <c r="B311">
        <v>6.7570003337780918E-2</v>
      </c>
    </row>
    <row r="312" spans="1:2" x14ac:dyDescent="0.25">
      <c r="A312">
        <v>39287</v>
      </c>
      <c r="B312">
        <v>7.2886380935618389E-2</v>
      </c>
    </row>
    <row r="313" spans="1:2" x14ac:dyDescent="0.25">
      <c r="A313">
        <v>39288</v>
      </c>
      <c r="B313">
        <v>7.5954660725841228E-2</v>
      </c>
    </row>
    <row r="314" spans="1:2" x14ac:dyDescent="0.25">
      <c r="A314">
        <v>39289</v>
      </c>
      <c r="B314">
        <v>7.8767064470578393E-2</v>
      </c>
    </row>
    <row r="315" spans="1:2" x14ac:dyDescent="0.25">
      <c r="A315">
        <v>39290</v>
      </c>
      <c r="B315">
        <v>8.3204841953739075E-2</v>
      </c>
    </row>
    <row r="316" spans="1:2" x14ac:dyDescent="0.25">
      <c r="A316">
        <v>39293</v>
      </c>
      <c r="B316">
        <v>8.5443185619108755E-2</v>
      </c>
    </row>
    <row r="317" spans="1:2" x14ac:dyDescent="0.25">
      <c r="A317">
        <v>39294</v>
      </c>
      <c r="B317">
        <v>9.2961291141664223E-2</v>
      </c>
    </row>
    <row r="318" spans="1:2" x14ac:dyDescent="0.25">
      <c r="A318">
        <v>39295</v>
      </c>
      <c r="B318">
        <v>9.42908993686606E-2</v>
      </c>
    </row>
    <row r="319" spans="1:2" x14ac:dyDescent="0.25">
      <c r="A319">
        <v>39296</v>
      </c>
      <c r="B319">
        <v>9.1439561642089232E-2</v>
      </c>
    </row>
    <row r="320" spans="1:2" x14ac:dyDescent="0.25">
      <c r="A320">
        <v>39297</v>
      </c>
      <c r="B320">
        <v>8.9404707360842287E-2</v>
      </c>
    </row>
    <row r="321" spans="1:2" x14ac:dyDescent="0.25">
      <c r="A321">
        <v>39300</v>
      </c>
      <c r="B321">
        <v>0.10175366825097103</v>
      </c>
    </row>
    <row r="322" spans="1:2" x14ac:dyDescent="0.25">
      <c r="A322">
        <v>39301</v>
      </c>
      <c r="B322">
        <v>9.8055614189915957E-2</v>
      </c>
    </row>
    <row r="323" spans="1:2" x14ac:dyDescent="0.25">
      <c r="A323">
        <v>39302</v>
      </c>
      <c r="B323">
        <v>9.5732071794071061E-2</v>
      </c>
    </row>
    <row r="324" spans="1:2" x14ac:dyDescent="0.25">
      <c r="A324">
        <v>39303</v>
      </c>
      <c r="B324">
        <v>9.2843670101985812E-2</v>
      </c>
    </row>
    <row r="325" spans="1:2" x14ac:dyDescent="0.25">
      <c r="A325">
        <v>39304</v>
      </c>
      <c r="B325">
        <v>0.11673789580585633</v>
      </c>
    </row>
    <row r="326" spans="1:2" x14ac:dyDescent="0.25">
      <c r="A326">
        <v>39307</v>
      </c>
      <c r="B326">
        <v>0.11933475242095141</v>
      </c>
    </row>
    <row r="327" spans="1:2" x14ac:dyDescent="0.25">
      <c r="A327">
        <v>39308</v>
      </c>
      <c r="B327">
        <v>0.1187044037499161</v>
      </c>
    </row>
    <row r="328" spans="1:2" x14ac:dyDescent="0.25">
      <c r="A328">
        <v>39309</v>
      </c>
      <c r="B328">
        <v>0.12925050407271546</v>
      </c>
    </row>
    <row r="329" spans="1:2" x14ac:dyDescent="0.25">
      <c r="A329">
        <v>39310</v>
      </c>
      <c r="B329">
        <v>0.14098622856358364</v>
      </c>
    </row>
    <row r="330" spans="1:2" x14ac:dyDescent="0.25">
      <c r="A330">
        <v>39311</v>
      </c>
      <c r="B330">
        <v>0.14537830579425248</v>
      </c>
    </row>
    <row r="331" spans="1:2" x14ac:dyDescent="0.25">
      <c r="A331">
        <v>39314</v>
      </c>
      <c r="B331">
        <v>0.14337464086409835</v>
      </c>
    </row>
    <row r="332" spans="1:2" x14ac:dyDescent="0.25">
      <c r="A332">
        <v>39315</v>
      </c>
      <c r="B332">
        <v>0.13823712947100741</v>
      </c>
    </row>
    <row r="333" spans="1:2" x14ac:dyDescent="0.25">
      <c r="A333">
        <v>39316</v>
      </c>
      <c r="B333">
        <v>0.13356344778643267</v>
      </c>
    </row>
    <row r="334" spans="1:2" x14ac:dyDescent="0.25">
      <c r="A334">
        <v>39317</v>
      </c>
      <c r="B334">
        <v>0.13112064900354053</v>
      </c>
    </row>
    <row r="335" spans="1:2" x14ac:dyDescent="0.25">
      <c r="A335">
        <v>39318</v>
      </c>
      <c r="B335">
        <v>0.12648005374348548</v>
      </c>
    </row>
    <row r="336" spans="1:2" x14ac:dyDescent="0.25">
      <c r="A336">
        <v>39321</v>
      </c>
      <c r="B336">
        <v>0.13189465287075991</v>
      </c>
    </row>
    <row r="337" spans="1:2" x14ac:dyDescent="0.25">
      <c r="A337">
        <v>39322</v>
      </c>
      <c r="B337">
        <v>0.12968332614784756</v>
      </c>
    </row>
    <row r="338" spans="1:2" x14ac:dyDescent="0.25">
      <c r="A338">
        <v>39323</v>
      </c>
      <c r="B338">
        <v>0.13322838600048564</v>
      </c>
    </row>
    <row r="339" spans="1:2" x14ac:dyDescent="0.25">
      <c r="A339">
        <v>39324</v>
      </c>
      <c r="B339">
        <v>0.13314552952350986</v>
      </c>
    </row>
    <row r="340" spans="1:2" x14ac:dyDescent="0.25">
      <c r="A340">
        <v>39325</v>
      </c>
      <c r="B340">
        <v>0.12981516881040636</v>
      </c>
    </row>
    <row r="341" spans="1:2" x14ac:dyDescent="0.25">
      <c r="A341">
        <v>39329</v>
      </c>
      <c r="B341">
        <v>0.12751151317124557</v>
      </c>
    </row>
    <row r="342" spans="1:2" x14ac:dyDescent="0.25">
      <c r="A342">
        <v>39330</v>
      </c>
      <c r="B342">
        <v>0.12287657656066361</v>
      </c>
    </row>
    <row r="343" spans="1:2" x14ac:dyDescent="0.25">
      <c r="A343">
        <v>39331</v>
      </c>
      <c r="B343">
        <v>0.1223305931315142</v>
      </c>
    </row>
    <row r="344" spans="1:2" x14ac:dyDescent="0.25">
      <c r="A344">
        <v>39332</v>
      </c>
      <c r="B344">
        <v>0.12806566070965825</v>
      </c>
    </row>
    <row r="345" spans="1:2" x14ac:dyDescent="0.25">
      <c r="A345">
        <v>39335</v>
      </c>
      <c r="B345">
        <v>0.12714260925297435</v>
      </c>
    </row>
    <row r="346" spans="1:2" x14ac:dyDescent="0.25">
      <c r="A346">
        <v>39336</v>
      </c>
      <c r="B346">
        <v>0.12633138657910001</v>
      </c>
    </row>
    <row r="347" spans="1:2" x14ac:dyDescent="0.25">
      <c r="A347">
        <v>39337</v>
      </c>
      <c r="B347">
        <v>0.12423779456232566</v>
      </c>
    </row>
    <row r="348" spans="1:2" x14ac:dyDescent="0.25">
      <c r="A348">
        <v>39338</v>
      </c>
      <c r="B348">
        <v>0.12019416621920945</v>
      </c>
    </row>
    <row r="349" spans="1:2" x14ac:dyDescent="0.25">
      <c r="A349">
        <v>39339</v>
      </c>
      <c r="B349">
        <v>0.11673986191508565</v>
      </c>
    </row>
    <row r="350" spans="1:2" x14ac:dyDescent="0.25">
      <c r="A350">
        <v>39342</v>
      </c>
      <c r="B350">
        <v>0.11515698043097787</v>
      </c>
    </row>
    <row r="351" spans="1:2" x14ac:dyDescent="0.25">
      <c r="A351">
        <v>39343</v>
      </c>
      <c r="B351">
        <v>0.11654893874586773</v>
      </c>
    </row>
    <row r="352" spans="1:2" x14ac:dyDescent="0.25">
      <c r="A352">
        <v>39344</v>
      </c>
      <c r="B352">
        <v>0.12290750437133335</v>
      </c>
    </row>
    <row r="353" spans="1:2" x14ac:dyDescent="0.25">
      <c r="A353">
        <v>39345</v>
      </c>
      <c r="B353">
        <v>0.12202566049750067</v>
      </c>
    </row>
    <row r="354" spans="1:2" x14ac:dyDescent="0.25">
      <c r="A354">
        <v>39346</v>
      </c>
      <c r="B354">
        <v>0.12029002270057011</v>
      </c>
    </row>
    <row r="355" spans="1:2" x14ac:dyDescent="0.25">
      <c r="A355">
        <v>39349</v>
      </c>
      <c r="B355">
        <v>0.11680498460289843</v>
      </c>
    </row>
    <row r="356" spans="1:2" x14ac:dyDescent="0.25">
      <c r="A356">
        <v>39350</v>
      </c>
      <c r="B356">
        <v>0.11439880409426026</v>
      </c>
    </row>
    <row r="357" spans="1:2" x14ac:dyDescent="0.25">
      <c r="A357">
        <v>39351</v>
      </c>
      <c r="B357">
        <v>0.11074324059132394</v>
      </c>
    </row>
    <row r="358" spans="1:2" x14ac:dyDescent="0.25">
      <c r="A358">
        <v>39352</v>
      </c>
      <c r="B358">
        <v>0.10847209881694284</v>
      </c>
    </row>
    <row r="359" spans="1:2" x14ac:dyDescent="0.25">
      <c r="A359">
        <v>39353</v>
      </c>
      <c r="B359">
        <v>0.1155337563586855</v>
      </c>
    </row>
    <row r="360" spans="1:2" x14ac:dyDescent="0.25">
      <c r="A360">
        <v>39356</v>
      </c>
      <c r="B360">
        <v>0.1113344644808027</v>
      </c>
    </row>
    <row r="361" spans="1:2" x14ac:dyDescent="0.25">
      <c r="A361">
        <v>39357</v>
      </c>
      <c r="B361">
        <v>0.10994493213338763</v>
      </c>
    </row>
    <row r="362" spans="1:2" x14ac:dyDescent="0.25">
      <c r="A362">
        <v>39358</v>
      </c>
      <c r="B362">
        <v>0.10645240750028022</v>
      </c>
    </row>
    <row r="363" spans="1:2" x14ac:dyDescent="0.25">
      <c r="A363">
        <v>39359</v>
      </c>
      <c r="B363">
        <v>0.10258343540038606</v>
      </c>
    </row>
    <row r="364" spans="1:2" x14ac:dyDescent="0.25">
      <c r="A364">
        <v>39360</v>
      </c>
      <c r="B364">
        <v>9.8855197821404034E-2</v>
      </c>
    </row>
    <row r="365" spans="1:2" x14ac:dyDescent="0.25">
      <c r="A365">
        <v>39363</v>
      </c>
      <c r="B365">
        <v>0.10106406550244884</v>
      </c>
    </row>
    <row r="366" spans="1:2" x14ac:dyDescent="0.25">
      <c r="A366">
        <v>39364</v>
      </c>
      <c r="B366">
        <v>0.10052068511747114</v>
      </c>
    </row>
    <row r="367" spans="1:2" x14ac:dyDescent="0.25">
      <c r="A367">
        <v>39365</v>
      </c>
      <c r="B367">
        <v>9.7019812501481534E-2</v>
      </c>
    </row>
    <row r="368" spans="1:2" x14ac:dyDescent="0.25">
      <c r="A368">
        <v>39366</v>
      </c>
      <c r="B368">
        <v>9.3946115609426617E-2</v>
      </c>
    </row>
    <row r="369" spans="1:2" x14ac:dyDescent="0.25">
      <c r="A369">
        <v>39367</v>
      </c>
      <c r="B369">
        <v>9.1619882115196852E-2</v>
      </c>
    </row>
    <row r="370" spans="1:2" x14ac:dyDescent="0.25">
      <c r="A370">
        <v>39370</v>
      </c>
      <c r="B370">
        <v>8.8290473274374878E-2</v>
      </c>
    </row>
    <row r="371" spans="1:2" x14ac:dyDescent="0.25">
      <c r="A371">
        <v>39371</v>
      </c>
      <c r="B371">
        <v>8.5702924207533365E-2</v>
      </c>
    </row>
    <row r="372" spans="1:2" x14ac:dyDescent="0.25">
      <c r="A372">
        <v>39372</v>
      </c>
      <c r="B372">
        <v>8.78188124781413E-2</v>
      </c>
    </row>
    <row r="373" spans="1:2" x14ac:dyDescent="0.25">
      <c r="A373">
        <v>39373</v>
      </c>
      <c r="B373">
        <v>8.4737113899990696E-2</v>
      </c>
    </row>
    <row r="374" spans="1:2" x14ac:dyDescent="0.25">
      <c r="A374">
        <v>39374</v>
      </c>
      <c r="B374">
        <v>8.165811046879716E-2</v>
      </c>
    </row>
    <row r="375" spans="1:2" x14ac:dyDescent="0.25">
      <c r="A375">
        <v>39377</v>
      </c>
      <c r="B375">
        <v>8.2601089857600118E-2</v>
      </c>
    </row>
    <row r="376" spans="1:2" x14ac:dyDescent="0.25">
      <c r="A376">
        <v>39378</v>
      </c>
      <c r="B376">
        <v>8.2151506463406077E-2</v>
      </c>
    </row>
    <row r="377" spans="1:2" x14ac:dyDescent="0.25">
      <c r="A377">
        <v>39379</v>
      </c>
      <c r="B377">
        <v>8.0447639015077635E-2</v>
      </c>
    </row>
    <row r="378" spans="1:2" x14ac:dyDescent="0.25">
      <c r="A378">
        <v>39380</v>
      </c>
      <c r="B378">
        <v>7.7524706137039212E-2</v>
      </c>
    </row>
    <row r="379" spans="1:2" x14ac:dyDescent="0.25">
      <c r="A379">
        <v>39381</v>
      </c>
      <c r="B379">
        <v>7.7134413466644847E-2</v>
      </c>
    </row>
    <row r="380" spans="1:2" x14ac:dyDescent="0.25">
      <c r="A380">
        <v>39384</v>
      </c>
      <c r="B380">
        <v>9.457532269565265E-2</v>
      </c>
    </row>
    <row r="381" spans="1:2" x14ac:dyDescent="0.25">
      <c r="A381">
        <v>39385</v>
      </c>
      <c r="B381">
        <v>9.3063679733684262E-2</v>
      </c>
    </row>
    <row r="382" spans="1:2" x14ac:dyDescent="0.25">
      <c r="A382">
        <v>39386</v>
      </c>
      <c r="B382">
        <v>8.9842553065363664E-2</v>
      </c>
    </row>
    <row r="383" spans="1:2" x14ac:dyDescent="0.25">
      <c r="A383">
        <v>39387</v>
      </c>
      <c r="B383">
        <v>9.6647374905309141E-2</v>
      </c>
    </row>
    <row r="384" spans="1:2" x14ac:dyDescent="0.25">
      <c r="A384">
        <v>39388</v>
      </c>
      <c r="B384">
        <v>0.12095174786682826</v>
      </c>
    </row>
    <row r="385" spans="1:2" x14ac:dyDescent="0.25">
      <c r="A385">
        <v>39391</v>
      </c>
      <c r="B385">
        <v>0.11663340271619675</v>
      </c>
    </row>
    <row r="386" spans="1:2" x14ac:dyDescent="0.25">
      <c r="A386">
        <v>39392</v>
      </c>
      <c r="B386">
        <v>0.12475339272018117</v>
      </c>
    </row>
    <row r="387" spans="1:2" x14ac:dyDescent="0.25">
      <c r="A387">
        <v>39393</v>
      </c>
      <c r="B387">
        <v>0.12492017872973087</v>
      </c>
    </row>
    <row r="388" spans="1:2" x14ac:dyDescent="0.25">
      <c r="A388">
        <v>39394</v>
      </c>
      <c r="B388">
        <v>0.14390383389150582</v>
      </c>
    </row>
    <row r="389" spans="1:2" x14ac:dyDescent="0.25">
      <c r="A389">
        <v>39395</v>
      </c>
      <c r="B389">
        <v>0.14285500367691797</v>
      </c>
    </row>
    <row r="390" spans="1:2" x14ac:dyDescent="0.25">
      <c r="A390">
        <v>39398</v>
      </c>
      <c r="B390">
        <v>0.14646314066841573</v>
      </c>
    </row>
    <row r="391" spans="1:2" x14ac:dyDescent="0.25">
      <c r="A391">
        <v>39399</v>
      </c>
      <c r="B391">
        <v>0.16253295718083466</v>
      </c>
    </row>
    <row r="392" spans="1:2" x14ac:dyDescent="0.25">
      <c r="A392">
        <v>39400</v>
      </c>
      <c r="B392">
        <v>0.16616861126590204</v>
      </c>
    </row>
    <row r="393" spans="1:2" x14ac:dyDescent="0.25">
      <c r="A393">
        <v>39401</v>
      </c>
      <c r="B393">
        <v>0.16022481498665531</v>
      </c>
    </row>
    <row r="394" spans="1:2" x14ac:dyDescent="0.25">
      <c r="A394">
        <v>39402</v>
      </c>
      <c r="B394">
        <v>0.15578357073870516</v>
      </c>
    </row>
    <row r="395" spans="1:2" x14ac:dyDescent="0.25">
      <c r="A395">
        <v>39405</v>
      </c>
      <c r="B395">
        <v>0.15012043126245483</v>
      </c>
    </row>
    <row r="396" spans="1:2" x14ac:dyDescent="0.25">
      <c r="A396">
        <v>39406</v>
      </c>
      <c r="B396">
        <v>0.16606951376906459</v>
      </c>
    </row>
    <row r="397" spans="1:2" x14ac:dyDescent="0.25">
      <c r="A397">
        <v>39407</v>
      </c>
      <c r="B397">
        <v>0.16032791909625405</v>
      </c>
    </row>
    <row r="398" spans="1:2" x14ac:dyDescent="0.25">
      <c r="A398">
        <v>39409</v>
      </c>
      <c r="B398">
        <v>0.15766866979742714</v>
      </c>
    </row>
    <row r="399" spans="1:2" x14ac:dyDescent="0.25">
      <c r="A399">
        <v>39412</v>
      </c>
      <c r="B399">
        <v>0.16396843592829566</v>
      </c>
    </row>
    <row r="400" spans="1:2" x14ac:dyDescent="0.25">
      <c r="A400">
        <v>39413</v>
      </c>
      <c r="B400">
        <v>0.16335453345597906</v>
      </c>
    </row>
    <row r="401" spans="1:2" x14ac:dyDescent="0.25">
      <c r="A401">
        <v>39414</v>
      </c>
      <c r="B401">
        <v>0.15823143563354894</v>
      </c>
    </row>
    <row r="402" spans="1:2" x14ac:dyDescent="0.25">
      <c r="A402">
        <v>39415</v>
      </c>
      <c r="B402">
        <v>0.15927736200928524</v>
      </c>
    </row>
    <row r="403" spans="1:2" x14ac:dyDescent="0.25">
      <c r="A403">
        <v>39416</v>
      </c>
      <c r="B403">
        <v>0.15477323124070561</v>
      </c>
    </row>
    <row r="404" spans="1:2" x14ac:dyDescent="0.25">
      <c r="A404">
        <v>39419</v>
      </c>
      <c r="B404">
        <v>0.1498706078741095</v>
      </c>
    </row>
    <row r="405" spans="1:2" x14ac:dyDescent="0.25">
      <c r="A405">
        <v>39420</v>
      </c>
      <c r="B405">
        <v>0.15018625042474901</v>
      </c>
    </row>
    <row r="406" spans="1:2" x14ac:dyDescent="0.25">
      <c r="A406">
        <v>39421</v>
      </c>
      <c r="B406">
        <v>0.14548182234310458</v>
      </c>
    </row>
    <row r="407" spans="1:2" x14ac:dyDescent="0.25">
      <c r="A407">
        <v>39422</v>
      </c>
      <c r="B407">
        <v>0.14096693419478004</v>
      </c>
    </row>
    <row r="408" spans="1:2" x14ac:dyDescent="0.25">
      <c r="A408">
        <v>39423</v>
      </c>
      <c r="B408">
        <v>0.14671934904972952</v>
      </c>
    </row>
    <row r="409" spans="1:2" x14ac:dyDescent="0.25">
      <c r="A409">
        <v>39426</v>
      </c>
      <c r="B409">
        <v>0.14444628840163465</v>
      </c>
    </row>
    <row r="410" spans="1:2" x14ac:dyDescent="0.25">
      <c r="A410">
        <v>39427</v>
      </c>
      <c r="B410">
        <v>0.13926437295158622</v>
      </c>
    </row>
    <row r="411" spans="1:2" x14ac:dyDescent="0.25">
      <c r="A411">
        <v>39428</v>
      </c>
      <c r="B411">
        <v>0.14016359069407738</v>
      </c>
    </row>
    <row r="412" spans="1:2" x14ac:dyDescent="0.25">
      <c r="A412">
        <v>39429</v>
      </c>
      <c r="B412">
        <v>0.14227585263718015</v>
      </c>
    </row>
    <row r="413" spans="1:2" x14ac:dyDescent="0.25">
      <c r="A413">
        <v>39430</v>
      </c>
      <c r="B413">
        <v>0.1386248814340659</v>
      </c>
    </row>
    <row r="414" spans="1:2" x14ac:dyDescent="0.25">
      <c r="A414">
        <v>39433</v>
      </c>
      <c r="B414">
        <v>0.13704097818786132</v>
      </c>
    </row>
    <row r="415" spans="1:2" x14ac:dyDescent="0.25">
      <c r="A415">
        <v>39434</v>
      </c>
      <c r="B415">
        <v>0.14154560407869926</v>
      </c>
    </row>
    <row r="416" spans="1:2" x14ac:dyDescent="0.25">
      <c r="A416">
        <v>39435</v>
      </c>
      <c r="B416">
        <v>0.14084665985999642</v>
      </c>
    </row>
    <row r="417" spans="1:2" x14ac:dyDescent="0.25">
      <c r="A417">
        <v>39436</v>
      </c>
      <c r="B417">
        <v>0.1357995603144804</v>
      </c>
    </row>
    <row r="418" spans="1:2" x14ac:dyDescent="0.25">
      <c r="A418">
        <v>39437</v>
      </c>
      <c r="B418">
        <v>0.13098264534337425</v>
      </c>
    </row>
    <row r="419" spans="1:2" x14ac:dyDescent="0.25">
      <c r="A419">
        <v>39440</v>
      </c>
      <c r="B419">
        <v>0.14443190894217336</v>
      </c>
    </row>
    <row r="420" spans="1:2" x14ac:dyDescent="0.25">
      <c r="A420">
        <v>39442</v>
      </c>
      <c r="B420">
        <v>0.14128429950559923</v>
      </c>
    </row>
    <row r="421" spans="1:2" x14ac:dyDescent="0.25">
      <c r="A421">
        <v>39443</v>
      </c>
      <c r="B421">
        <v>0.13765929220573703</v>
      </c>
    </row>
    <row r="422" spans="1:2" x14ac:dyDescent="0.25">
      <c r="A422">
        <v>39444</v>
      </c>
      <c r="B422">
        <v>0.15004097511730424</v>
      </c>
    </row>
    <row r="423" spans="1:2" x14ac:dyDescent="0.25">
      <c r="A423">
        <v>39447</v>
      </c>
      <c r="B423">
        <v>0.14497883112541993</v>
      </c>
    </row>
    <row r="424" spans="1:2" x14ac:dyDescent="0.25">
      <c r="A424">
        <v>39449</v>
      </c>
      <c r="B424">
        <v>0.14003356124794664</v>
      </c>
    </row>
    <row r="425" spans="1:2" x14ac:dyDescent="0.25">
      <c r="A425">
        <v>39450</v>
      </c>
      <c r="B425">
        <v>0.15260532109447675</v>
      </c>
    </row>
    <row r="426" spans="1:2" x14ac:dyDescent="0.25">
      <c r="A426">
        <v>39451</v>
      </c>
      <c r="B426">
        <v>0.14792212174792635</v>
      </c>
    </row>
    <row r="427" spans="1:2" x14ac:dyDescent="0.25">
      <c r="A427">
        <v>39454</v>
      </c>
      <c r="B427">
        <v>0.16243234270484122</v>
      </c>
    </row>
    <row r="428" spans="1:2" x14ac:dyDescent="0.25">
      <c r="A428">
        <v>39455</v>
      </c>
      <c r="B428">
        <v>0.15977795106474108</v>
      </c>
    </row>
    <row r="429" spans="1:2" x14ac:dyDescent="0.25">
      <c r="A429">
        <v>39456</v>
      </c>
      <c r="B429">
        <v>0.1759672154581258</v>
      </c>
    </row>
    <row r="430" spans="1:2" x14ac:dyDescent="0.25">
      <c r="A430">
        <v>39457</v>
      </c>
      <c r="B430">
        <v>0.16963772923634624</v>
      </c>
    </row>
    <row r="431" spans="1:2" x14ac:dyDescent="0.25">
      <c r="A431">
        <v>39458</v>
      </c>
      <c r="B431">
        <v>0.16481141765445795</v>
      </c>
    </row>
    <row r="432" spans="1:2" x14ac:dyDescent="0.25">
      <c r="A432">
        <v>39461</v>
      </c>
      <c r="B432">
        <v>0.16615732338456574</v>
      </c>
    </row>
    <row r="433" spans="1:2" x14ac:dyDescent="0.25">
      <c r="A433">
        <v>39462</v>
      </c>
      <c r="B433">
        <v>0.16230198664326637</v>
      </c>
    </row>
    <row r="434" spans="1:2" x14ac:dyDescent="0.25">
      <c r="A434">
        <v>39463</v>
      </c>
      <c r="B434">
        <v>0.17390083162560022</v>
      </c>
    </row>
    <row r="435" spans="1:2" x14ac:dyDescent="0.25">
      <c r="A435">
        <v>39464</v>
      </c>
      <c r="B435">
        <v>0.16797521261793741</v>
      </c>
    </row>
    <row r="436" spans="1:2" x14ac:dyDescent="0.25">
      <c r="A436">
        <v>39465</v>
      </c>
      <c r="B436">
        <v>0.17719621801450469</v>
      </c>
    </row>
    <row r="437" spans="1:2" x14ac:dyDescent="0.25">
      <c r="A437">
        <v>39469</v>
      </c>
      <c r="B437">
        <v>0.17228960984073657</v>
      </c>
    </row>
    <row r="438" spans="1:2" x14ac:dyDescent="0.25">
      <c r="A438">
        <v>39470</v>
      </c>
      <c r="B438">
        <v>0.17374146026239709</v>
      </c>
    </row>
    <row r="439" spans="1:2" x14ac:dyDescent="0.25">
      <c r="A439">
        <v>39471</v>
      </c>
      <c r="B439">
        <v>0.17665709719176945</v>
      </c>
    </row>
    <row r="440" spans="1:2" x14ac:dyDescent="0.25">
      <c r="A440">
        <v>39472</v>
      </c>
      <c r="B440">
        <v>0.18090989567438712</v>
      </c>
    </row>
    <row r="441" spans="1:2" x14ac:dyDescent="0.25">
      <c r="A441">
        <v>39475</v>
      </c>
      <c r="B441">
        <v>0.17472072645658177</v>
      </c>
    </row>
    <row r="442" spans="1:2" x14ac:dyDescent="0.25">
      <c r="A442">
        <v>39476</v>
      </c>
      <c r="B442">
        <v>0.17152156634150909</v>
      </c>
    </row>
    <row r="443" spans="1:2" x14ac:dyDescent="0.25">
      <c r="A443">
        <v>39477</v>
      </c>
      <c r="B443">
        <v>0.16959455108283272</v>
      </c>
    </row>
    <row r="444" spans="1:2" x14ac:dyDescent="0.25">
      <c r="A444">
        <v>39478</v>
      </c>
      <c r="B444">
        <v>0.16578712353363362</v>
      </c>
    </row>
    <row r="445" spans="1:2" x14ac:dyDescent="0.25">
      <c r="A445">
        <v>39479</v>
      </c>
      <c r="B445">
        <v>0.17706581950594388</v>
      </c>
    </row>
    <row r="446" spans="1:2" x14ac:dyDescent="0.25">
      <c r="A446">
        <v>39482</v>
      </c>
      <c r="B446">
        <v>0.18427063102819266</v>
      </c>
    </row>
    <row r="447" spans="1:2" x14ac:dyDescent="0.25">
      <c r="A447">
        <v>39483</v>
      </c>
      <c r="B447">
        <v>0.18550126221883276</v>
      </c>
    </row>
    <row r="448" spans="1:2" x14ac:dyDescent="0.25">
      <c r="A448">
        <v>39484</v>
      </c>
      <c r="B448">
        <v>0.19862419757964256</v>
      </c>
    </row>
    <row r="449" spans="1:2" x14ac:dyDescent="0.25">
      <c r="A449">
        <v>39485</v>
      </c>
      <c r="B449">
        <v>0.19533192218218931</v>
      </c>
    </row>
    <row r="450" spans="1:2" x14ac:dyDescent="0.25">
      <c r="A450">
        <v>39486</v>
      </c>
      <c r="B450">
        <v>0.18891193363852291</v>
      </c>
    </row>
    <row r="451" spans="1:2" x14ac:dyDescent="0.25">
      <c r="A451">
        <v>39489</v>
      </c>
      <c r="B451">
        <v>0.18241263178213732</v>
      </c>
    </row>
    <row r="452" spans="1:2" x14ac:dyDescent="0.25">
      <c r="A452">
        <v>39490</v>
      </c>
      <c r="B452">
        <v>0.17709608062951848</v>
      </c>
    </row>
    <row r="453" spans="1:2" x14ac:dyDescent="0.25">
      <c r="A453">
        <v>39491</v>
      </c>
      <c r="B453">
        <v>0.17638478808545888</v>
      </c>
    </row>
    <row r="454" spans="1:2" x14ac:dyDescent="0.25">
      <c r="A454">
        <v>39492</v>
      </c>
      <c r="B454">
        <v>0.17134665008971378</v>
      </c>
    </row>
    <row r="455" spans="1:2" x14ac:dyDescent="0.25">
      <c r="A455">
        <v>39493</v>
      </c>
      <c r="B455">
        <v>0.17816794999444699</v>
      </c>
    </row>
    <row r="456" spans="1:2" x14ac:dyDescent="0.25">
      <c r="A456">
        <v>39497</v>
      </c>
      <c r="B456">
        <v>0.17507883594525273</v>
      </c>
    </row>
    <row r="457" spans="1:2" x14ac:dyDescent="0.25">
      <c r="A457">
        <v>39498</v>
      </c>
      <c r="B457">
        <v>0.17030409549714992</v>
      </c>
    </row>
    <row r="458" spans="1:2" x14ac:dyDescent="0.25">
      <c r="A458">
        <v>39499</v>
      </c>
      <c r="B458">
        <v>0.16751402740483012</v>
      </c>
    </row>
    <row r="459" spans="1:2" x14ac:dyDescent="0.25">
      <c r="A459">
        <v>39500</v>
      </c>
      <c r="B459">
        <v>0.16397452581450975</v>
      </c>
    </row>
    <row r="460" spans="1:2" x14ac:dyDescent="0.25">
      <c r="A460">
        <v>39503</v>
      </c>
      <c r="B460">
        <v>0.16153358910408505</v>
      </c>
    </row>
    <row r="461" spans="1:2" x14ac:dyDescent="0.25">
      <c r="A461">
        <v>39504</v>
      </c>
      <c r="B461">
        <v>0.15809356829235546</v>
      </c>
    </row>
    <row r="462" spans="1:2" x14ac:dyDescent="0.25">
      <c r="A462">
        <v>39505</v>
      </c>
      <c r="B462">
        <v>0.15320824930490753</v>
      </c>
    </row>
    <row r="463" spans="1:2" x14ac:dyDescent="0.25">
      <c r="A463">
        <v>39506</v>
      </c>
      <c r="B463">
        <v>0.14940264985829299</v>
      </c>
    </row>
    <row r="464" spans="1:2" x14ac:dyDescent="0.25">
      <c r="A464">
        <v>39507</v>
      </c>
      <c r="B464">
        <v>0.14501861277226499</v>
      </c>
    </row>
    <row r="465" spans="1:2" x14ac:dyDescent="0.25">
      <c r="A465">
        <v>39510</v>
      </c>
      <c r="B465">
        <v>0.14391050431477526</v>
      </c>
    </row>
    <row r="466" spans="1:2" x14ac:dyDescent="0.25">
      <c r="A466">
        <v>39511</v>
      </c>
      <c r="B466">
        <v>0.13979125460263214</v>
      </c>
    </row>
    <row r="467" spans="1:2" x14ac:dyDescent="0.25">
      <c r="A467">
        <v>39512</v>
      </c>
      <c r="B467">
        <v>0.1358632310974395</v>
      </c>
    </row>
    <row r="468" spans="1:2" x14ac:dyDescent="0.25">
      <c r="A468">
        <v>39513</v>
      </c>
      <c r="B468">
        <v>0.13137429286085681</v>
      </c>
    </row>
    <row r="469" spans="1:2" x14ac:dyDescent="0.25">
      <c r="A469">
        <v>39514</v>
      </c>
      <c r="B469">
        <v>0.13684293054407884</v>
      </c>
    </row>
    <row r="470" spans="1:2" x14ac:dyDescent="0.25">
      <c r="A470">
        <v>39517</v>
      </c>
      <c r="B470">
        <v>0.13242410027338564</v>
      </c>
    </row>
    <row r="471" spans="1:2" x14ac:dyDescent="0.25">
      <c r="A471">
        <v>39518</v>
      </c>
      <c r="B471">
        <v>0.13596510481354618</v>
      </c>
    </row>
    <row r="472" spans="1:2" x14ac:dyDescent="0.25">
      <c r="A472">
        <v>39519</v>
      </c>
      <c r="B472">
        <v>0.15744647450304802</v>
      </c>
    </row>
    <row r="473" spans="1:2" x14ac:dyDescent="0.25">
      <c r="A473">
        <v>39520</v>
      </c>
      <c r="B473">
        <v>0.1521996908675276</v>
      </c>
    </row>
    <row r="474" spans="1:2" x14ac:dyDescent="0.25">
      <c r="A474">
        <v>39521</v>
      </c>
      <c r="B474">
        <v>0.15952040339195608</v>
      </c>
    </row>
    <row r="475" spans="1:2" x14ac:dyDescent="0.25">
      <c r="A475">
        <v>39524</v>
      </c>
      <c r="B475">
        <v>0.16215241413803666</v>
      </c>
    </row>
    <row r="476" spans="1:2" x14ac:dyDescent="0.25">
      <c r="A476">
        <v>39525</v>
      </c>
      <c r="B476">
        <v>0.16302609273589086</v>
      </c>
    </row>
    <row r="477" spans="1:2" x14ac:dyDescent="0.25">
      <c r="A477">
        <v>39526</v>
      </c>
      <c r="B477">
        <v>0.17659750443844116</v>
      </c>
    </row>
    <row r="478" spans="1:2" x14ac:dyDescent="0.25">
      <c r="A478">
        <v>39527</v>
      </c>
      <c r="B478">
        <v>0.18359348734740538</v>
      </c>
    </row>
    <row r="479" spans="1:2" x14ac:dyDescent="0.25">
      <c r="A479">
        <v>39531</v>
      </c>
      <c r="B479">
        <v>0.1920247746753386</v>
      </c>
    </row>
    <row r="480" spans="1:2" x14ac:dyDescent="0.25">
      <c r="A480">
        <v>39532</v>
      </c>
      <c r="B480">
        <v>0.19514483939585925</v>
      </c>
    </row>
    <row r="481" spans="1:2" x14ac:dyDescent="0.25">
      <c r="A481">
        <v>39533</v>
      </c>
      <c r="B481">
        <v>0.18841798513150704</v>
      </c>
    </row>
    <row r="482" spans="1:2" x14ac:dyDescent="0.25">
      <c r="A482">
        <v>39534</v>
      </c>
      <c r="B482">
        <v>0.18163728190301542</v>
      </c>
    </row>
    <row r="483" spans="1:2" x14ac:dyDescent="0.25">
      <c r="A483">
        <v>39535</v>
      </c>
      <c r="B483">
        <v>0.17834994670427345</v>
      </c>
    </row>
    <row r="484" spans="1:2" x14ac:dyDescent="0.25">
      <c r="A484">
        <v>39538</v>
      </c>
      <c r="B484">
        <v>0.17275783776664325</v>
      </c>
    </row>
    <row r="485" spans="1:2" x14ac:dyDescent="0.25">
      <c r="A485">
        <v>39539</v>
      </c>
      <c r="B485">
        <v>0.16878483198962962</v>
      </c>
    </row>
    <row r="486" spans="1:2" x14ac:dyDescent="0.25">
      <c r="A486">
        <v>39540</v>
      </c>
      <c r="B486">
        <v>0.16497813034945544</v>
      </c>
    </row>
    <row r="487" spans="1:2" x14ac:dyDescent="0.25">
      <c r="A487">
        <v>39541</v>
      </c>
      <c r="B487">
        <v>0.15909948921322289</v>
      </c>
    </row>
    <row r="488" spans="1:2" x14ac:dyDescent="0.25">
      <c r="A488">
        <v>39542</v>
      </c>
      <c r="B488">
        <v>0.15417451345229774</v>
      </c>
    </row>
    <row r="489" spans="1:2" x14ac:dyDescent="0.25">
      <c r="A489">
        <v>39545</v>
      </c>
      <c r="B489">
        <v>0.14869646998702599</v>
      </c>
    </row>
    <row r="490" spans="1:2" x14ac:dyDescent="0.25">
      <c r="A490">
        <v>39546</v>
      </c>
      <c r="B490">
        <v>0.14730265868763681</v>
      </c>
    </row>
    <row r="491" spans="1:2" x14ac:dyDescent="0.25">
      <c r="A491">
        <v>39547</v>
      </c>
      <c r="B491">
        <v>0.14244084510825467</v>
      </c>
    </row>
    <row r="492" spans="1:2" x14ac:dyDescent="0.25">
      <c r="A492">
        <v>39548</v>
      </c>
      <c r="B492">
        <v>0.13837777213225316</v>
      </c>
    </row>
    <row r="493" spans="1:2" x14ac:dyDescent="0.25">
      <c r="A493">
        <v>39549</v>
      </c>
      <c r="B493">
        <v>0.14260019904751844</v>
      </c>
    </row>
    <row r="494" spans="1:2" x14ac:dyDescent="0.25">
      <c r="A494">
        <v>39552</v>
      </c>
      <c r="B494">
        <v>0.14473908488770054</v>
      </c>
    </row>
    <row r="495" spans="1:2" x14ac:dyDescent="0.25">
      <c r="A495">
        <v>39553</v>
      </c>
      <c r="B495">
        <v>0.14221631883956046</v>
      </c>
    </row>
    <row r="496" spans="1:2" x14ac:dyDescent="0.25">
      <c r="A496">
        <v>39554</v>
      </c>
      <c r="B496">
        <v>0.13746198857247804</v>
      </c>
    </row>
    <row r="497" spans="1:2" x14ac:dyDescent="0.25">
      <c r="A497">
        <v>39555</v>
      </c>
      <c r="B497">
        <v>0.13529213285504224</v>
      </c>
    </row>
    <row r="498" spans="1:2" x14ac:dyDescent="0.25">
      <c r="A498">
        <v>39556</v>
      </c>
      <c r="B498">
        <v>0.13090000521061398</v>
      </c>
    </row>
    <row r="499" spans="1:2" x14ac:dyDescent="0.25">
      <c r="A499">
        <v>39559</v>
      </c>
      <c r="B499">
        <v>0.13191411050931032</v>
      </c>
    </row>
    <row r="500" spans="1:2" x14ac:dyDescent="0.25">
      <c r="A500">
        <v>39560</v>
      </c>
      <c r="B500">
        <v>0.12726485515440497</v>
      </c>
    </row>
    <row r="501" spans="1:2" x14ac:dyDescent="0.25">
      <c r="A501">
        <v>39561</v>
      </c>
      <c r="B501">
        <v>0.13485652405788784</v>
      </c>
    </row>
    <row r="502" spans="1:2" x14ac:dyDescent="0.25">
      <c r="A502">
        <v>39562</v>
      </c>
      <c r="B502">
        <v>0.12995445312735679</v>
      </c>
    </row>
    <row r="503" spans="1:2" x14ac:dyDescent="0.25">
      <c r="A503">
        <v>39563</v>
      </c>
      <c r="B503">
        <v>0.12523066711931186</v>
      </c>
    </row>
    <row r="504" spans="1:2" x14ac:dyDescent="0.25">
      <c r="A504">
        <v>39566</v>
      </c>
      <c r="B504">
        <v>0.12378343803605837</v>
      </c>
    </row>
    <row r="505" spans="1:2" x14ac:dyDescent="0.25">
      <c r="A505">
        <v>39567</v>
      </c>
      <c r="B505">
        <v>0.1214660003965433</v>
      </c>
    </row>
    <row r="506" spans="1:2" x14ac:dyDescent="0.25">
      <c r="A506">
        <v>39568</v>
      </c>
      <c r="B506">
        <v>0.11705094260391652</v>
      </c>
    </row>
    <row r="507" spans="1:2" x14ac:dyDescent="0.25">
      <c r="A507">
        <v>39569</v>
      </c>
      <c r="B507">
        <v>0.11413328249090741</v>
      </c>
    </row>
    <row r="508" spans="1:2" x14ac:dyDescent="0.25">
      <c r="A508">
        <v>39570</v>
      </c>
      <c r="B508">
        <v>0.12599767142785681</v>
      </c>
    </row>
    <row r="509" spans="1:2" x14ac:dyDescent="0.25">
      <c r="A509">
        <v>39573</v>
      </c>
      <c r="B509">
        <v>0.12141779352521639</v>
      </c>
    </row>
    <row r="510" spans="1:2" x14ac:dyDescent="0.25">
      <c r="A510">
        <v>39574</v>
      </c>
      <c r="B510">
        <v>0.12039308584727247</v>
      </c>
    </row>
    <row r="511" spans="1:2" x14ac:dyDescent="0.25">
      <c r="A511">
        <v>39575</v>
      </c>
      <c r="B511">
        <v>0.11612435585376389</v>
      </c>
    </row>
    <row r="512" spans="1:2" x14ac:dyDescent="0.25">
      <c r="A512">
        <v>39576</v>
      </c>
      <c r="B512">
        <v>0.11422655650356621</v>
      </c>
    </row>
    <row r="513" spans="1:2" x14ac:dyDescent="0.25">
      <c r="A513">
        <v>39577</v>
      </c>
      <c r="B513">
        <v>0.11223084799426587</v>
      </c>
    </row>
    <row r="514" spans="1:2" x14ac:dyDescent="0.25">
      <c r="A514">
        <v>39580</v>
      </c>
      <c r="B514">
        <v>0.110553529481645</v>
      </c>
    </row>
    <row r="515" spans="1:2" x14ac:dyDescent="0.25">
      <c r="A515">
        <v>39581</v>
      </c>
      <c r="B515">
        <v>0.111568369548599</v>
      </c>
    </row>
    <row r="516" spans="1:2" x14ac:dyDescent="0.25">
      <c r="A516">
        <v>39582</v>
      </c>
      <c r="B516">
        <v>0.10871791688215705</v>
      </c>
    </row>
    <row r="517" spans="1:2" x14ac:dyDescent="0.25">
      <c r="A517">
        <v>39583</v>
      </c>
      <c r="B517">
        <v>0.10476653848047209</v>
      </c>
    </row>
    <row r="518" spans="1:2" x14ac:dyDescent="0.25">
      <c r="A518">
        <v>39584</v>
      </c>
      <c r="B518">
        <v>0.11006646651305838</v>
      </c>
    </row>
    <row r="519" spans="1:2" x14ac:dyDescent="0.25">
      <c r="A519">
        <v>39587</v>
      </c>
      <c r="B519">
        <v>0.11124088386875999</v>
      </c>
    </row>
    <row r="520" spans="1:2" x14ac:dyDescent="0.25">
      <c r="A520">
        <v>39588</v>
      </c>
      <c r="B520">
        <v>0.1077094891002006</v>
      </c>
    </row>
    <row r="521" spans="1:2" x14ac:dyDescent="0.25">
      <c r="A521">
        <v>39589</v>
      </c>
      <c r="B521">
        <v>0.10501872665139289</v>
      </c>
    </row>
    <row r="522" spans="1:2" x14ac:dyDescent="0.25">
      <c r="A522">
        <v>39590</v>
      </c>
      <c r="B522">
        <v>0.10502375607623521</v>
      </c>
    </row>
    <row r="523" spans="1:2" x14ac:dyDescent="0.25">
      <c r="A523">
        <v>39591</v>
      </c>
      <c r="B523">
        <v>0.10347982766980071</v>
      </c>
    </row>
    <row r="524" spans="1:2" x14ac:dyDescent="0.25">
      <c r="A524">
        <v>39595</v>
      </c>
      <c r="B524">
        <v>0.10117263950547588</v>
      </c>
    </row>
    <row r="525" spans="1:2" x14ac:dyDescent="0.25">
      <c r="A525">
        <v>39596</v>
      </c>
      <c r="B525">
        <v>9.7684843980210018E-2</v>
      </c>
    </row>
    <row r="526" spans="1:2" x14ac:dyDescent="0.25">
      <c r="A526">
        <v>39597</v>
      </c>
      <c r="B526">
        <v>9.9635471542419696E-2</v>
      </c>
    </row>
    <row r="527" spans="1:2" x14ac:dyDescent="0.25">
      <c r="A527">
        <v>39598</v>
      </c>
      <c r="B527">
        <v>0.10133039145543052</v>
      </c>
    </row>
    <row r="528" spans="1:2" x14ac:dyDescent="0.25">
      <c r="A528">
        <v>39601</v>
      </c>
      <c r="B528">
        <v>0.1027995258786948</v>
      </c>
    </row>
    <row r="529" spans="1:2" x14ac:dyDescent="0.25">
      <c r="A529">
        <v>39602</v>
      </c>
      <c r="B529">
        <v>0.11063592795679114</v>
      </c>
    </row>
    <row r="530" spans="1:2" x14ac:dyDescent="0.25">
      <c r="A530">
        <v>39603</v>
      </c>
      <c r="B530">
        <v>0.10672583489718035</v>
      </c>
    </row>
    <row r="531" spans="1:2" x14ac:dyDescent="0.25">
      <c r="A531">
        <v>39604</v>
      </c>
      <c r="B531">
        <v>0.10348678224652076</v>
      </c>
    </row>
    <row r="532" spans="1:2" x14ac:dyDescent="0.25">
      <c r="A532">
        <v>39605</v>
      </c>
      <c r="B532">
        <v>0.11914155345936044</v>
      </c>
    </row>
    <row r="533" spans="1:2" x14ac:dyDescent="0.25">
      <c r="A533">
        <v>39608</v>
      </c>
      <c r="B533">
        <v>0.14399963037370295</v>
      </c>
    </row>
    <row r="534" spans="1:2" x14ac:dyDescent="0.25">
      <c r="A534">
        <v>39609</v>
      </c>
      <c r="B534">
        <v>0.13876503964871262</v>
      </c>
    </row>
    <row r="535" spans="1:2" x14ac:dyDescent="0.25">
      <c r="A535">
        <v>39610</v>
      </c>
      <c r="B535">
        <v>0.13480832823552938</v>
      </c>
    </row>
    <row r="536" spans="1:2" x14ac:dyDescent="0.25">
      <c r="A536">
        <v>39611</v>
      </c>
      <c r="B536">
        <v>0.1374193843355476</v>
      </c>
    </row>
    <row r="537" spans="1:2" x14ac:dyDescent="0.25">
      <c r="A537">
        <v>39612</v>
      </c>
      <c r="B537">
        <v>0.13522189323969658</v>
      </c>
    </row>
    <row r="538" spans="1:2" x14ac:dyDescent="0.25">
      <c r="A538">
        <v>39615</v>
      </c>
      <c r="B538">
        <v>0.14366506968706166</v>
      </c>
    </row>
    <row r="539" spans="1:2" x14ac:dyDescent="0.25">
      <c r="A539">
        <v>39616</v>
      </c>
      <c r="B539">
        <v>0.13844264620654442</v>
      </c>
    </row>
    <row r="540" spans="1:2" x14ac:dyDescent="0.25">
      <c r="A540">
        <v>39617</v>
      </c>
      <c r="B540">
        <v>0.1339052626137178</v>
      </c>
    </row>
    <row r="541" spans="1:2" x14ac:dyDescent="0.25">
      <c r="A541">
        <v>39618</v>
      </c>
      <c r="B541">
        <v>0.12945514138570927</v>
      </c>
    </row>
    <row r="542" spans="1:2" x14ac:dyDescent="0.25">
      <c r="A542">
        <v>39619</v>
      </c>
      <c r="B542">
        <v>0.13599765965988511</v>
      </c>
    </row>
    <row r="543" spans="1:2" x14ac:dyDescent="0.25">
      <c r="A543">
        <v>39622</v>
      </c>
      <c r="B543">
        <v>0.14413906925734055</v>
      </c>
    </row>
    <row r="544" spans="1:2" x14ac:dyDescent="0.25">
      <c r="A544">
        <v>39623</v>
      </c>
      <c r="B544">
        <v>0.13903003481672854</v>
      </c>
    </row>
    <row r="545" spans="1:2" x14ac:dyDescent="0.25">
      <c r="A545">
        <v>39624</v>
      </c>
      <c r="B545">
        <v>0.13687143029249785</v>
      </c>
    </row>
    <row r="546" spans="1:2" x14ac:dyDescent="0.25">
      <c r="A546">
        <v>39625</v>
      </c>
      <c r="B546">
        <v>0.13363890960434338</v>
      </c>
    </row>
    <row r="547" spans="1:2" x14ac:dyDescent="0.25">
      <c r="A547">
        <v>39626</v>
      </c>
      <c r="B547">
        <v>0.15320379558492112</v>
      </c>
    </row>
    <row r="548" spans="1:2" x14ac:dyDescent="0.25">
      <c r="A548">
        <v>39629</v>
      </c>
      <c r="B548">
        <v>0.14810250642061548</v>
      </c>
    </row>
    <row r="549" spans="1:2" x14ac:dyDescent="0.25">
      <c r="A549">
        <v>39630</v>
      </c>
      <c r="B549">
        <v>0.14377757684121864</v>
      </c>
    </row>
    <row r="550" spans="1:2" x14ac:dyDescent="0.25">
      <c r="A550">
        <v>39631</v>
      </c>
      <c r="B550">
        <v>0.138551061718791</v>
      </c>
    </row>
    <row r="551" spans="1:2" x14ac:dyDescent="0.25">
      <c r="A551">
        <v>39632</v>
      </c>
      <c r="B551">
        <v>0.14516306254317118</v>
      </c>
    </row>
    <row r="552" spans="1:2" x14ac:dyDescent="0.25">
      <c r="A552">
        <v>39636</v>
      </c>
      <c r="B552">
        <v>0.14289099220547224</v>
      </c>
    </row>
    <row r="553" spans="1:2" x14ac:dyDescent="0.25">
      <c r="A553">
        <v>39637</v>
      </c>
      <c r="B553">
        <v>0.13970226781615572</v>
      </c>
    </row>
    <row r="554" spans="1:2" x14ac:dyDescent="0.25">
      <c r="A554">
        <v>39638</v>
      </c>
      <c r="B554">
        <v>0.1486696449716374</v>
      </c>
    </row>
    <row r="555" spans="1:2" x14ac:dyDescent="0.25">
      <c r="A555">
        <v>39639</v>
      </c>
      <c r="B555">
        <v>0.14435038244832998</v>
      </c>
    </row>
    <row r="556" spans="1:2" x14ac:dyDescent="0.25">
      <c r="A556">
        <v>39640</v>
      </c>
      <c r="B556">
        <v>0.14088197609969627</v>
      </c>
    </row>
    <row r="557" spans="1:2" x14ac:dyDescent="0.25">
      <c r="A557">
        <v>39643</v>
      </c>
      <c r="B557">
        <v>0.13859589847545725</v>
      </c>
    </row>
    <row r="558" spans="1:2" x14ac:dyDescent="0.25">
      <c r="A558">
        <v>39644</v>
      </c>
      <c r="B558">
        <v>0.13398765784104349</v>
      </c>
    </row>
    <row r="559" spans="1:2" x14ac:dyDescent="0.25">
      <c r="A559">
        <v>39645</v>
      </c>
      <c r="B559">
        <v>0.1296588726749533</v>
      </c>
    </row>
    <row r="560" spans="1:2" x14ac:dyDescent="0.25">
      <c r="A560">
        <v>39646</v>
      </c>
      <c r="B560">
        <v>0.14468220490316069</v>
      </c>
    </row>
    <row r="561" spans="1:2" x14ac:dyDescent="0.25">
      <c r="A561">
        <v>39647</v>
      </c>
      <c r="B561">
        <v>0.14617028424738757</v>
      </c>
    </row>
    <row r="562" spans="1:2" x14ac:dyDescent="0.25">
      <c r="A562">
        <v>39650</v>
      </c>
      <c r="B562">
        <v>0.14133041637710239</v>
      </c>
    </row>
    <row r="563" spans="1:2" x14ac:dyDescent="0.25">
      <c r="A563">
        <v>39651</v>
      </c>
      <c r="B563">
        <v>0.14140415603508411</v>
      </c>
    </row>
    <row r="564" spans="1:2" x14ac:dyDescent="0.25">
      <c r="A564">
        <v>39652</v>
      </c>
      <c r="B564">
        <v>0.14002126677737056</v>
      </c>
    </row>
    <row r="565" spans="1:2" x14ac:dyDescent="0.25">
      <c r="A565">
        <v>39653</v>
      </c>
      <c r="B565">
        <v>0.13506332571808746</v>
      </c>
    </row>
    <row r="566" spans="1:2" x14ac:dyDescent="0.25">
      <c r="A566">
        <v>39654</v>
      </c>
      <c r="B566">
        <v>0.13923075983838601</v>
      </c>
    </row>
    <row r="567" spans="1:2" x14ac:dyDescent="0.25">
      <c r="A567">
        <v>39657</v>
      </c>
      <c r="B567">
        <v>0.13510853968069522</v>
      </c>
    </row>
    <row r="568" spans="1:2" x14ac:dyDescent="0.25">
      <c r="A568">
        <v>39658</v>
      </c>
      <c r="B568">
        <v>0.1436832355602885</v>
      </c>
    </row>
    <row r="569" spans="1:2" x14ac:dyDescent="0.25">
      <c r="A569">
        <v>39659</v>
      </c>
      <c r="B569">
        <v>0.14896346584326417</v>
      </c>
    </row>
    <row r="570" spans="1:2" x14ac:dyDescent="0.25">
      <c r="A570">
        <v>39660</v>
      </c>
      <c r="B570">
        <v>0.1436310917380694</v>
      </c>
    </row>
    <row r="571" spans="1:2" x14ac:dyDescent="0.25">
      <c r="A571">
        <v>39661</v>
      </c>
      <c r="B571">
        <v>0.14097826758003051</v>
      </c>
    </row>
    <row r="572" spans="1:2" x14ac:dyDescent="0.25">
      <c r="A572">
        <v>39664</v>
      </c>
      <c r="B572">
        <v>0.13598524118503091</v>
      </c>
    </row>
    <row r="573" spans="1:2" x14ac:dyDescent="0.25">
      <c r="A573">
        <v>39665</v>
      </c>
      <c r="B573">
        <v>0.14668416336311252</v>
      </c>
    </row>
    <row r="574" spans="1:2" x14ac:dyDescent="0.25">
      <c r="A574">
        <v>39666</v>
      </c>
      <c r="B574">
        <v>0.1464058428487576</v>
      </c>
    </row>
    <row r="575" spans="1:2" x14ac:dyDescent="0.25">
      <c r="A575">
        <v>39667</v>
      </c>
      <c r="B575">
        <v>0.14197219479156323</v>
      </c>
    </row>
    <row r="576" spans="1:2" x14ac:dyDescent="0.25">
      <c r="A576">
        <v>39668</v>
      </c>
      <c r="B576">
        <v>0.14220181506003518</v>
      </c>
    </row>
    <row r="577" spans="1:2" x14ac:dyDescent="0.25">
      <c r="A577">
        <v>39671</v>
      </c>
      <c r="B577">
        <v>0.17208434752463797</v>
      </c>
    </row>
    <row r="578" spans="1:2" x14ac:dyDescent="0.25">
      <c r="A578">
        <v>39672</v>
      </c>
      <c r="B578">
        <v>0.17414859545688277</v>
      </c>
    </row>
    <row r="579" spans="1:2" x14ac:dyDescent="0.25">
      <c r="A579">
        <v>39673</v>
      </c>
      <c r="B579">
        <v>0.17787560400732055</v>
      </c>
    </row>
    <row r="580" spans="1:2" x14ac:dyDescent="0.25">
      <c r="A580">
        <v>39674</v>
      </c>
      <c r="B580">
        <v>0.17178269021264633</v>
      </c>
    </row>
    <row r="581" spans="1:2" x14ac:dyDescent="0.25">
      <c r="A581">
        <v>39675</v>
      </c>
      <c r="B581">
        <v>0.18172612682291286</v>
      </c>
    </row>
    <row r="582" spans="1:2" x14ac:dyDescent="0.25">
      <c r="A582">
        <v>39678</v>
      </c>
      <c r="B582">
        <v>0.17521713628875771</v>
      </c>
    </row>
    <row r="583" spans="1:2" x14ac:dyDescent="0.25">
      <c r="A583">
        <v>39679</v>
      </c>
      <c r="B583">
        <v>0.1806673045798286</v>
      </c>
    </row>
    <row r="584" spans="1:2" x14ac:dyDescent="0.25">
      <c r="A584">
        <v>39680</v>
      </c>
      <c r="B584">
        <v>0.17490139142795494</v>
      </c>
    </row>
    <row r="585" spans="1:2" x14ac:dyDescent="0.25">
      <c r="A585">
        <v>39681</v>
      </c>
      <c r="B585">
        <v>0.16864819072403345</v>
      </c>
    </row>
    <row r="586" spans="1:2" x14ac:dyDescent="0.25">
      <c r="A586">
        <v>39682</v>
      </c>
      <c r="B586">
        <v>0.16251721546065659</v>
      </c>
    </row>
    <row r="587" spans="1:2" x14ac:dyDescent="0.25">
      <c r="A587">
        <v>39685</v>
      </c>
      <c r="B587">
        <v>0.15739110683631291</v>
      </c>
    </row>
    <row r="588" spans="1:2" x14ac:dyDescent="0.25">
      <c r="A588">
        <v>39686</v>
      </c>
      <c r="B588">
        <v>0.1578509564676629</v>
      </c>
    </row>
    <row r="589" spans="1:2" x14ac:dyDescent="0.25">
      <c r="A589">
        <v>39687</v>
      </c>
      <c r="B589">
        <v>0.15246204011886444</v>
      </c>
    </row>
    <row r="590" spans="1:2" x14ac:dyDescent="0.25">
      <c r="A590">
        <v>39688</v>
      </c>
      <c r="B590">
        <v>0.14775953478511514</v>
      </c>
    </row>
    <row r="591" spans="1:2" x14ac:dyDescent="0.25">
      <c r="A591">
        <v>39689</v>
      </c>
      <c r="B591">
        <v>0.14483461817435442</v>
      </c>
    </row>
    <row r="592" spans="1:2" x14ac:dyDescent="0.25">
      <c r="A592">
        <v>39693</v>
      </c>
      <c r="B592">
        <v>0.14130795873067606</v>
      </c>
    </row>
    <row r="593" spans="1:2" x14ac:dyDescent="0.25">
      <c r="A593">
        <v>39694</v>
      </c>
      <c r="B593">
        <v>0.13664583107905515</v>
      </c>
    </row>
    <row r="594" spans="1:2" x14ac:dyDescent="0.25">
      <c r="A594">
        <v>39695</v>
      </c>
      <c r="B594">
        <v>0.13432713670082705</v>
      </c>
    </row>
    <row r="595" spans="1:2" x14ac:dyDescent="0.25">
      <c r="A595">
        <v>39696</v>
      </c>
      <c r="B595">
        <v>0.15011931618748398</v>
      </c>
    </row>
    <row r="596" spans="1:2" x14ac:dyDescent="0.25">
      <c r="A596">
        <v>39699</v>
      </c>
      <c r="B596">
        <v>0.153044576035611</v>
      </c>
    </row>
    <row r="597" spans="1:2" x14ac:dyDescent="0.25">
      <c r="A597">
        <v>39700</v>
      </c>
      <c r="B597">
        <v>0.15553214879248203</v>
      </c>
    </row>
    <row r="598" spans="1:2" x14ac:dyDescent="0.25">
      <c r="A598">
        <v>39701</v>
      </c>
      <c r="B598">
        <v>0.18610050461300545</v>
      </c>
    </row>
    <row r="599" spans="1:2" x14ac:dyDescent="0.25">
      <c r="A599">
        <v>39702</v>
      </c>
      <c r="B599">
        <v>0.18477078451052978</v>
      </c>
    </row>
    <row r="600" spans="1:2" x14ac:dyDescent="0.25">
      <c r="A600">
        <v>39703</v>
      </c>
      <c r="B600">
        <v>0.18341310301577307</v>
      </c>
    </row>
    <row r="601" spans="1:2" x14ac:dyDescent="0.25">
      <c r="A601">
        <v>39706</v>
      </c>
      <c r="B601">
        <v>0.17746478841232308</v>
      </c>
    </row>
    <row r="602" spans="1:2" x14ac:dyDescent="0.25">
      <c r="A602">
        <v>39707</v>
      </c>
      <c r="B602">
        <v>0.19254735097384235</v>
      </c>
    </row>
    <row r="603" spans="1:2" x14ac:dyDescent="0.25">
      <c r="A603">
        <v>39708</v>
      </c>
      <c r="B603">
        <v>0.18847428399995275</v>
      </c>
    </row>
    <row r="604" spans="1:2" x14ac:dyDescent="0.25">
      <c r="A604">
        <v>39709</v>
      </c>
      <c r="B604">
        <v>0.23259224820103255</v>
      </c>
    </row>
    <row r="605" spans="1:2" x14ac:dyDescent="0.25">
      <c r="A605">
        <v>39710</v>
      </c>
      <c r="B605">
        <v>0.23614494592151508</v>
      </c>
    </row>
    <row r="606" spans="1:2" x14ac:dyDescent="0.25">
      <c r="A606">
        <v>39713</v>
      </c>
      <c r="B606">
        <v>0.2407874472933963</v>
      </c>
    </row>
    <row r="607" spans="1:2" x14ac:dyDescent="0.25">
      <c r="A607">
        <v>39714</v>
      </c>
      <c r="B607">
        <v>0.25075725591698034</v>
      </c>
    </row>
    <row r="608" spans="1:2" x14ac:dyDescent="0.25">
      <c r="A608">
        <v>39715</v>
      </c>
      <c r="B608">
        <v>0.24337402168127062</v>
      </c>
    </row>
    <row r="609" spans="1:2" x14ac:dyDescent="0.25">
      <c r="A609">
        <v>39716</v>
      </c>
      <c r="B609">
        <v>0.23483290613850769</v>
      </c>
    </row>
    <row r="610" spans="1:2" x14ac:dyDescent="0.25">
      <c r="A610">
        <v>39717</v>
      </c>
      <c r="B610">
        <v>0.23810053458421074</v>
      </c>
    </row>
    <row r="611" spans="1:2" x14ac:dyDescent="0.25">
      <c r="A611">
        <v>39720</v>
      </c>
      <c r="B611">
        <v>0.22969306570896683</v>
      </c>
    </row>
    <row r="612" spans="1:2" x14ac:dyDescent="0.25">
      <c r="A612">
        <v>39721</v>
      </c>
      <c r="B612">
        <v>0.29290916930813454</v>
      </c>
    </row>
    <row r="613" spans="1:2" x14ac:dyDescent="0.25">
      <c r="A613">
        <v>39722</v>
      </c>
      <c r="B613">
        <v>0.28607313096810921</v>
      </c>
    </row>
    <row r="614" spans="1:2" x14ac:dyDescent="0.25">
      <c r="A614">
        <v>39723</v>
      </c>
      <c r="B614">
        <v>0.27626203473408106</v>
      </c>
    </row>
    <row r="615" spans="1:2" x14ac:dyDescent="0.25">
      <c r="A615">
        <v>39724</v>
      </c>
      <c r="B615">
        <v>0.32245072739853053</v>
      </c>
    </row>
    <row r="616" spans="1:2" x14ac:dyDescent="0.25">
      <c r="A616">
        <v>39727</v>
      </c>
      <c r="B616">
        <v>0.31130130732516176</v>
      </c>
    </row>
    <row r="617" spans="1:2" x14ac:dyDescent="0.25">
      <c r="A617">
        <v>39728</v>
      </c>
      <c r="B617">
        <v>0.31056288094563761</v>
      </c>
    </row>
    <row r="618" spans="1:2" x14ac:dyDescent="0.25">
      <c r="A618">
        <v>39729</v>
      </c>
      <c r="B618">
        <v>0.32706969442281869</v>
      </c>
    </row>
    <row r="619" spans="1:2" x14ac:dyDescent="0.25">
      <c r="A619">
        <v>39730</v>
      </c>
      <c r="B619">
        <v>0.31688519624823402</v>
      </c>
    </row>
    <row r="620" spans="1:2" x14ac:dyDescent="0.25">
      <c r="A620">
        <v>39731</v>
      </c>
      <c r="B620">
        <v>0.36271486752494281</v>
      </c>
    </row>
    <row r="621" spans="1:2" x14ac:dyDescent="0.25">
      <c r="A621">
        <v>39734</v>
      </c>
      <c r="B621">
        <v>0.35367093280163214</v>
      </c>
    </row>
    <row r="622" spans="1:2" x14ac:dyDescent="0.25">
      <c r="A622">
        <v>39735</v>
      </c>
      <c r="B622">
        <v>0.40652754743488811</v>
      </c>
    </row>
    <row r="623" spans="1:2" x14ac:dyDescent="0.25">
      <c r="A623">
        <v>39736</v>
      </c>
      <c r="B623">
        <v>0.40504455075858642</v>
      </c>
    </row>
    <row r="624" spans="1:2" x14ac:dyDescent="0.25">
      <c r="A624">
        <v>39737</v>
      </c>
      <c r="B624">
        <v>0.47054980037403049</v>
      </c>
    </row>
    <row r="625" spans="1:2" x14ac:dyDescent="0.25">
      <c r="A625">
        <v>39738</v>
      </c>
      <c r="B625">
        <v>0.47641980595608452</v>
      </c>
    </row>
    <row r="626" spans="1:2" x14ac:dyDescent="0.25">
      <c r="A626">
        <v>39741</v>
      </c>
      <c r="B626">
        <v>0.45992561658476716</v>
      </c>
    </row>
    <row r="627" spans="1:2" x14ac:dyDescent="0.25">
      <c r="A627">
        <v>39742</v>
      </c>
      <c r="B627">
        <v>0.45181530395985636</v>
      </c>
    </row>
    <row r="628" spans="1:2" x14ac:dyDescent="0.25">
      <c r="A628">
        <v>39743</v>
      </c>
      <c r="B628">
        <v>0.44276302816219498</v>
      </c>
    </row>
    <row r="629" spans="1:2" x14ac:dyDescent="0.25">
      <c r="A629">
        <v>39744</v>
      </c>
      <c r="B629">
        <v>0.45002028183768822</v>
      </c>
    </row>
    <row r="630" spans="1:2" x14ac:dyDescent="0.25">
      <c r="A630">
        <v>39745</v>
      </c>
      <c r="B630">
        <v>0.43503116481496651</v>
      </c>
    </row>
    <row r="631" spans="1:2" x14ac:dyDescent="0.25">
      <c r="A631">
        <v>39748</v>
      </c>
      <c r="B631">
        <v>0.43053487466391421</v>
      </c>
    </row>
    <row r="632" spans="1:2" x14ac:dyDescent="0.25">
      <c r="A632">
        <v>39749</v>
      </c>
      <c r="B632">
        <v>0.41886065831264779</v>
      </c>
    </row>
    <row r="633" spans="1:2" x14ac:dyDescent="0.25">
      <c r="A633">
        <v>39750</v>
      </c>
      <c r="B633">
        <v>0.45789174756690543</v>
      </c>
    </row>
    <row r="634" spans="1:2" x14ac:dyDescent="0.25">
      <c r="A634">
        <v>39751</v>
      </c>
      <c r="B634">
        <v>0.45031682924522576</v>
      </c>
    </row>
    <row r="635" spans="1:2" x14ac:dyDescent="0.25">
      <c r="A635">
        <v>39752</v>
      </c>
      <c r="B635">
        <v>0.43592947597341575</v>
      </c>
    </row>
    <row r="636" spans="1:2" x14ac:dyDescent="0.25">
      <c r="A636">
        <v>39755</v>
      </c>
      <c r="B636">
        <v>0.42817544628554538</v>
      </c>
    </row>
    <row r="637" spans="1:2" x14ac:dyDescent="0.25">
      <c r="A637">
        <v>39756</v>
      </c>
      <c r="B637">
        <v>0.41354599750358151</v>
      </c>
    </row>
    <row r="638" spans="1:2" x14ac:dyDescent="0.25">
      <c r="A638">
        <v>39757</v>
      </c>
      <c r="B638">
        <v>0.41145104879301853</v>
      </c>
    </row>
    <row r="639" spans="1:2" x14ac:dyDescent="0.25">
      <c r="A639">
        <v>39758</v>
      </c>
      <c r="B639">
        <v>0.42559997933458166</v>
      </c>
    </row>
    <row r="640" spans="1:2" x14ac:dyDescent="0.25">
      <c r="A640">
        <v>39759</v>
      </c>
      <c r="B640">
        <v>0.41607449087054715</v>
      </c>
    </row>
    <row r="641" spans="1:2" x14ac:dyDescent="0.25">
      <c r="A641">
        <v>39762</v>
      </c>
      <c r="B641">
        <v>0.40830933316384466</v>
      </c>
    </row>
    <row r="642" spans="1:2" x14ac:dyDescent="0.25">
      <c r="A642">
        <v>39763</v>
      </c>
      <c r="B642">
        <v>0.39368849944873519</v>
      </c>
    </row>
    <row r="643" spans="1:2" x14ac:dyDescent="0.25">
      <c r="A643">
        <v>39764</v>
      </c>
      <c r="B643">
        <v>0.38100089224749195</v>
      </c>
    </row>
    <row r="644" spans="1:2" x14ac:dyDescent="0.25">
      <c r="A644">
        <v>39765</v>
      </c>
      <c r="B644">
        <v>0.38006481566556932</v>
      </c>
    </row>
    <row r="645" spans="1:2" x14ac:dyDescent="0.25">
      <c r="A645">
        <v>39766</v>
      </c>
      <c r="B645">
        <v>0.42401020506218873</v>
      </c>
    </row>
    <row r="646" spans="1:2" x14ac:dyDescent="0.25">
      <c r="A646">
        <v>39769</v>
      </c>
      <c r="B646">
        <v>0.42668504787991279</v>
      </c>
    </row>
    <row r="647" spans="1:2" x14ac:dyDescent="0.25">
      <c r="A647">
        <v>39770</v>
      </c>
      <c r="B647">
        <v>0.41142905653290396</v>
      </c>
    </row>
    <row r="648" spans="1:2" x14ac:dyDescent="0.25">
      <c r="A648">
        <v>39771</v>
      </c>
      <c r="B648">
        <v>0.39797146250982646</v>
      </c>
    </row>
    <row r="649" spans="1:2" x14ac:dyDescent="0.25">
      <c r="A649">
        <v>39772</v>
      </c>
      <c r="B649">
        <v>0.40153337227784613</v>
      </c>
    </row>
    <row r="650" spans="1:2" x14ac:dyDescent="0.25">
      <c r="A650">
        <v>39773</v>
      </c>
      <c r="B650">
        <v>0.39812157415156751</v>
      </c>
    </row>
    <row r="651" spans="1:2" x14ac:dyDescent="0.25">
      <c r="A651">
        <v>39776</v>
      </c>
      <c r="B651">
        <v>0.38917392273044504</v>
      </c>
    </row>
    <row r="652" spans="1:2" x14ac:dyDescent="0.25">
      <c r="A652">
        <v>39777</v>
      </c>
      <c r="B652">
        <v>0.37744796934538388</v>
      </c>
    </row>
    <row r="653" spans="1:2" x14ac:dyDescent="0.25">
      <c r="A653">
        <v>39778</v>
      </c>
      <c r="B653">
        <v>0.36617244322504394</v>
      </c>
    </row>
    <row r="654" spans="1:2" x14ac:dyDescent="0.25">
      <c r="A654">
        <v>39780</v>
      </c>
      <c r="B654">
        <v>0.35844788970697972</v>
      </c>
    </row>
    <row r="655" spans="1:2" x14ac:dyDescent="0.25">
      <c r="A655">
        <v>39783</v>
      </c>
      <c r="B655">
        <v>0.34601220647512065</v>
      </c>
    </row>
    <row r="656" spans="1:2" x14ac:dyDescent="0.25">
      <c r="A656">
        <v>39784</v>
      </c>
      <c r="B656">
        <v>0.38962317738902219</v>
      </c>
    </row>
    <row r="657" spans="1:2" x14ac:dyDescent="0.25">
      <c r="A657">
        <v>39785</v>
      </c>
      <c r="B657">
        <v>0.3837728130415225</v>
      </c>
    </row>
    <row r="658" spans="1:2" x14ac:dyDescent="0.25">
      <c r="A658">
        <v>39786</v>
      </c>
      <c r="B658">
        <v>0.37654210861501186</v>
      </c>
    </row>
    <row r="659" spans="1:2" x14ac:dyDescent="0.25">
      <c r="A659">
        <v>39787</v>
      </c>
      <c r="B659">
        <v>0.37799270104944921</v>
      </c>
    </row>
    <row r="660" spans="1:2" x14ac:dyDescent="0.25">
      <c r="A660">
        <v>39790</v>
      </c>
      <c r="B660">
        <v>0.37976710525399715</v>
      </c>
    </row>
    <row r="661" spans="1:2" x14ac:dyDescent="0.25">
      <c r="A661">
        <v>39791</v>
      </c>
      <c r="B661">
        <v>0.37127981656681891</v>
      </c>
    </row>
    <row r="662" spans="1:2" x14ac:dyDescent="0.25">
      <c r="A662">
        <v>39792</v>
      </c>
      <c r="B662">
        <v>0.36590668274161708</v>
      </c>
    </row>
    <row r="663" spans="1:2" x14ac:dyDescent="0.25">
      <c r="A663">
        <v>39793</v>
      </c>
      <c r="B663">
        <v>0.35430165507618944</v>
      </c>
    </row>
    <row r="664" spans="1:2" x14ac:dyDescent="0.25">
      <c r="A664">
        <v>39794</v>
      </c>
      <c r="B664">
        <v>0.35170342851402936</v>
      </c>
    </row>
    <row r="665" spans="1:2" x14ac:dyDescent="0.25">
      <c r="A665">
        <v>39797</v>
      </c>
      <c r="B665">
        <v>0.34072551117078281</v>
      </c>
    </row>
    <row r="666" spans="1:2" x14ac:dyDescent="0.25">
      <c r="A666">
        <v>39798</v>
      </c>
      <c r="B666">
        <v>0.32866627123839748</v>
      </c>
    </row>
    <row r="667" spans="1:2" x14ac:dyDescent="0.25">
      <c r="A667">
        <v>39799</v>
      </c>
      <c r="B667">
        <v>0.33392819997447315</v>
      </c>
    </row>
    <row r="668" spans="1:2" x14ac:dyDescent="0.25">
      <c r="A668">
        <v>39800</v>
      </c>
      <c r="B668">
        <v>0.32241925529745624</v>
      </c>
    </row>
    <row r="669" spans="1:2" x14ac:dyDescent="0.25">
      <c r="A669">
        <v>39801</v>
      </c>
      <c r="B669">
        <v>0.31076035932898999</v>
      </c>
    </row>
    <row r="670" spans="1:2" x14ac:dyDescent="0.25">
      <c r="A670">
        <v>39804</v>
      </c>
      <c r="B670">
        <v>0.30136284664011204</v>
      </c>
    </row>
    <row r="671" spans="1:2" x14ac:dyDescent="0.25">
      <c r="A671">
        <v>39805</v>
      </c>
      <c r="B671">
        <v>0.29335412748174661</v>
      </c>
    </row>
    <row r="672" spans="1:2" x14ac:dyDescent="0.25">
      <c r="A672">
        <v>39806</v>
      </c>
      <c r="B672">
        <v>0.28305157071504738</v>
      </c>
    </row>
    <row r="673" spans="1:2" x14ac:dyDescent="0.25">
      <c r="A673">
        <v>39808</v>
      </c>
      <c r="B673">
        <v>0.27283350740700474</v>
      </c>
    </row>
    <row r="674" spans="1:2" x14ac:dyDescent="0.25">
      <c r="A674">
        <v>39811</v>
      </c>
      <c r="B674">
        <v>0.26324564274464113</v>
      </c>
    </row>
    <row r="675" spans="1:2" x14ac:dyDescent="0.25">
      <c r="A675">
        <v>39812</v>
      </c>
      <c r="B675">
        <v>0.25455815647352614</v>
      </c>
    </row>
    <row r="676" spans="1:2" x14ac:dyDescent="0.25">
      <c r="A676">
        <v>39813</v>
      </c>
      <c r="B676">
        <v>0.25132607335012985</v>
      </c>
    </row>
    <row r="677" spans="1:2" x14ac:dyDescent="0.25">
      <c r="A677">
        <v>39815</v>
      </c>
      <c r="B677">
        <v>0.24970383599891427</v>
      </c>
    </row>
    <row r="678" spans="1:2" x14ac:dyDescent="0.25">
      <c r="A678">
        <v>39818</v>
      </c>
      <c r="B678">
        <v>0.24507331795229068</v>
      </c>
    </row>
    <row r="679" spans="1:2" x14ac:dyDescent="0.25">
      <c r="A679">
        <v>39819</v>
      </c>
      <c r="B679">
        <v>0.23627290819679539</v>
      </c>
    </row>
    <row r="680" spans="1:2" x14ac:dyDescent="0.25">
      <c r="A680">
        <v>39820</v>
      </c>
      <c r="B680">
        <v>0.2277634595867222</v>
      </c>
    </row>
    <row r="681" spans="1:2" x14ac:dyDescent="0.25">
      <c r="A681">
        <v>39821</v>
      </c>
      <c r="B681">
        <v>0.24415184540803517</v>
      </c>
    </row>
    <row r="682" spans="1:2" x14ac:dyDescent="0.25">
      <c r="A682">
        <v>39822</v>
      </c>
      <c r="B682">
        <v>0.23611350393843042</v>
      </c>
    </row>
    <row r="683" spans="1:2" x14ac:dyDescent="0.25">
      <c r="A683">
        <v>39825</v>
      </c>
      <c r="B683">
        <v>0.23964186258198183</v>
      </c>
    </row>
    <row r="684" spans="1:2" x14ac:dyDescent="0.25">
      <c r="A684">
        <v>39826</v>
      </c>
      <c r="B684">
        <v>0.23605550424605026</v>
      </c>
    </row>
    <row r="685" spans="1:2" x14ac:dyDescent="0.25">
      <c r="A685">
        <v>39827</v>
      </c>
      <c r="B685">
        <v>0.2278671801095902</v>
      </c>
    </row>
    <row r="686" spans="1:2" x14ac:dyDescent="0.25">
      <c r="A686">
        <v>39828</v>
      </c>
      <c r="B686">
        <v>0.22668285157896018</v>
      </c>
    </row>
    <row r="687" spans="1:2" x14ac:dyDescent="0.25">
      <c r="A687">
        <v>39829</v>
      </c>
      <c r="B687">
        <v>0.2211822731575368</v>
      </c>
    </row>
    <row r="688" spans="1:2" x14ac:dyDescent="0.25">
      <c r="A688">
        <v>39833</v>
      </c>
      <c r="B688">
        <v>0.21411671333468815</v>
      </c>
    </row>
    <row r="689" spans="1:2" x14ac:dyDescent="0.25">
      <c r="A689">
        <v>39834</v>
      </c>
      <c r="B689">
        <v>0.22845771729500736</v>
      </c>
    </row>
    <row r="690" spans="1:2" x14ac:dyDescent="0.25">
      <c r="A690">
        <v>39835</v>
      </c>
      <c r="B690">
        <v>0.23350906585331949</v>
      </c>
    </row>
    <row r="691" spans="1:2" x14ac:dyDescent="0.25">
      <c r="A691">
        <v>39836</v>
      </c>
      <c r="B691">
        <v>0.23041380147487031</v>
      </c>
    </row>
    <row r="692" spans="1:2" x14ac:dyDescent="0.25">
      <c r="A692">
        <v>39839</v>
      </c>
      <c r="B692">
        <v>0.2247519441810574</v>
      </c>
    </row>
    <row r="693" spans="1:2" x14ac:dyDescent="0.25">
      <c r="A693">
        <v>39840</v>
      </c>
      <c r="B693">
        <v>0.21699871898072673</v>
      </c>
    </row>
    <row r="694" spans="1:2" x14ac:dyDescent="0.25">
      <c r="A694">
        <v>39841</v>
      </c>
      <c r="B694">
        <v>0.21021836407328312</v>
      </c>
    </row>
    <row r="695" spans="1:2" x14ac:dyDescent="0.25">
      <c r="A695">
        <v>39842</v>
      </c>
      <c r="B695">
        <v>0.21425361304681995</v>
      </c>
    </row>
    <row r="696" spans="1:2" x14ac:dyDescent="0.25">
      <c r="A696">
        <v>39843</v>
      </c>
      <c r="B696">
        <v>0.21390465121219723</v>
      </c>
    </row>
    <row r="697" spans="1:2" x14ac:dyDescent="0.25">
      <c r="A697">
        <v>39846</v>
      </c>
      <c r="B697">
        <v>0.21202244308762158</v>
      </c>
    </row>
    <row r="698" spans="1:2" x14ac:dyDescent="0.25">
      <c r="A698">
        <v>39847</v>
      </c>
      <c r="B698">
        <v>0.20536005060584892</v>
      </c>
    </row>
    <row r="699" spans="1:2" x14ac:dyDescent="0.25">
      <c r="A699">
        <v>39848</v>
      </c>
      <c r="B699">
        <v>0.19981676859615521</v>
      </c>
    </row>
    <row r="700" spans="1:2" x14ac:dyDescent="0.25">
      <c r="A700">
        <v>39849</v>
      </c>
      <c r="B700">
        <v>0.19270077946846367</v>
      </c>
    </row>
    <row r="701" spans="1:2" x14ac:dyDescent="0.25">
      <c r="A701">
        <v>39850</v>
      </c>
      <c r="B701">
        <v>0.18772220429469336</v>
      </c>
    </row>
    <row r="702" spans="1:2" x14ac:dyDescent="0.25">
      <c r="A702">
        <v>39853</v>
      </c>
      <c r="B702">
        <v>0.1855483999169816</v>
      </c>
    </row>
    <row r="703" spans="1:2" x14ac:dyDescent="0.25">
      <c r="A703">
        <v>39854</v>
      </c>
      <c r="B703">
        <v>0.1808381335944404</v>
      </c>
    </row>
    <row r="704" spans="1:2" x14ac:dyDescent="0.25">
      <c r="A704">
        <v>39855</v>
      </c>
      <c r="B704">
        <v>0.21394541413334708</v>
      </c>
    </row>
    <row r="705" spans="1:2" x14ac:dyDescent="0.25">
      <c r="A705">
        <v>39856</v>
      </c>
      <c r="B705">
        <v>0.20669064678286003</v>
      </c>
    </row>
    <row r="706" spans="1:2" x14ac:dyDescent="0.25">
      <c r="A706">
        <v>39857</v>
      </c>
      <c r="B706">
        <v>0.20220885608211314</v>
      </c>
    </row>
    <row r="707" spans="1:2" x14ac:dyDescent="0.25">
      <c r="A707">
        <v>39861</v>
      </c>
      <c r="B707">
        <v>0.20297951441950271</v>
      </c>
    </row>
    <row r="708" spans="1:2" x14ac:dyDescent="0.25">
      <c r="A708">
        <v>39862</v>
      </c>
      <c r="B708">
        <v>0.20603245616325971</v>
      </c>
    </row>
    <row r="709" spans="1:2" x14ac:dyDescent="0.25">
      <c r="A709">
        <v>39863</v>
      </c>
      <c r="B709">
        <v>0.19865307512070146</v>
      </c>
    </row>
    <row r="710" spans="1:2" x14ac:dyDescent="0.25">
      <c r="A710">
        <v>39864</v>
      </c>
      <c r="B710">
        <v>0.19491684808376125</v>
      </c>
    </row>
    <row r="711" spans="1:2" x14ac:dyDescent="0.25">
      <c r="A711">
        <v>39867</v>
      </c>
      <c r="B711">
        <v>0.18843962695175304</v>
      </c>
    </row>
    <row r="712" spans="1:2" x14ac:dyDescent="0.25">
      <c r="A712">
        <v>39868</v>
      </c>
      <c r="B712">
        <v>0.205236905287392</v>
      </c>
    </row>
    <row r="713" spans="1:2" x14ac:dyDescent="0.25">
      <c r="A713">
        <v>39869</v>
      </c>
      <c r="B713">
        <v>0.20646637885110614</v>
      </c>
    </row>
    <row r="714" spans="1:2" x14ac:dyDescent="0.25">
      <c r="A714">
        <v>39870</v>
      </c>
      <c r="B714">
        <v>0.20025044662694227</v>
      </c>
    </row>
    <row r="715" spans="1:2" x14ac:dyDescent="0.25">
      <c r="A715">
        <v>39871</v>
      </c>
      <c r="B715">
        <v>0.20972544698086307</v>
      </c>
    </row>
    <row r="716" spans="1:2" x14ac:dyDescent="0.25">
      <c r="A716">
        <v>39874</v>
      </c>
      <c r="B716">
        <v>0.20906106175339184</v>
      </c>
    </row>
    <row r="717" spans="1:2" x14ac:dyDescent="0.25">
      <c r="A717">
        <v>39875</v>
      </c>
      <c r="B717">
        <v>0.21310465989212193</v>
      </c>
    </row>
    <row r="718" spans="1:2" x14ac:dyDescent="0.25">
      <c r="A718">
        <v>39876</v>
      </c>
      <c r="B718">
        <v>0.20778917098919758</v>
      </c>
    </row>
    <row r="719" spans="1:2" x14ac:dyDescent="0.25">
      <c r="A719">
        <v>39877</v>
      </c>
      <c r="B719">
        <v>0.2121145481172142</v>
      </c>
    </row>
    <row r="720" spans="1:2" x14ac:dyDescent="0.25">
      <c r="A720">
        <v>39878</v>
      </c>
      <c r="B720">
        <v>0.22152763912099052</v>
      </c>
    </row>
    <row r="721" spans="1:2" x14ac:dyDescent="0.25">
      <c r="A721">
        <v>39881</v>
      </c>
      <c r="B721">
        <v>0.21363983214649163</v>
      </c>
    </row>
    <row r="722" spans="1:2" x14ac:dyDescent="0.25">
      <c r="A722">
        <v>39882</v>
      </c>
      <c r="B722">
        <v>0.20729233979238409</v>
      </c>
    </row>
    <row r="723" spans="1:2" x14ac:dyDescent="0.25">
      <c r="A723">
        <v>39883</v>
      </c>
      <c r="B723">
        <v>0.24516482841999027</v>
      </c>
    </row>
    <row r="724" spans="1:2" x14ac:dyDescent="0.25">
      <c r="A724">
        <v>39884</v>
      </c>
      <c r="B724">
        <v>0.23678604299718553</v>
      </c>
    </row>
    <row r="725" spans="1:2" x14ac:dyDescent="0.25">
      <c r="A725">
        <v>39885</v>
      </c>
      <c r="B725">
        <v>0.25902715449971137</v>
      </c>
    </row>
    <row r="726" spans="1:2" x14ac:dyDescent="0.25">
      <c r="A726">
        <v>39888</v>
      </c>
      <c r="B726">
        <v>0.25056534544528364</v>
      </c>
    </row>
    <row r="727" spans="1:2" x14ac:dyDescent="0.25">
      <c r="A727">
        <v>39889</v>
      </c>
      <c r="B727">
        <v>0.245653159906222</v>
      </c>
    </row>
    <row r="728" spans="1:2" x14ac:dyDescent="0.25">
      <c r="A728">
        <v>39890</v>
      </c>
      <c r="B728">
        <v>0.26198207214593006</v>
      </c>
    </row>
    <row r="729" spans="1:2" x14ac:dyDescent="0.25">
      <c r="A729">
        <v>39891</v>
      </c>
      <c r="B729">
        <v>0.25904123914005167</v>
      </c>
    </row>
    <row r="730" spans="1:2" x14ac:dyDescent="0.25">
      <c r="A730">
        <v>39892</v>
      </c>
      <c r="B730">
        <v>0.25481023709242984</v>
      </c>
    </row>
    <row r="731" spans="1:2" x14ac:dyDescent="0.25">
      <c r="A731">
        <v>39895</v>
      </c>
      <c r="B731">
        <v>0.24735018961512564</v>
      </c>
    </row>
    <row r="732" spans="1:2" x14ac:dyDescent="0.25">
      <c r="A732">
        <v>39896</v>
      </c>
      <c r="B732">
        <v>0.32460444917477416</v>
      </c>
    </row>
    <row r="733" spans="1:2" x14ac:dyDescent="0.25">
      <c r="A733">
        <v>39897</v>
      </c>
      <c r="B733">
        <v>0.32403171900285282</v>
      </c>
    </row>
    <row r="734" spans="1:2" x14ac:dyDescent="0.25">
      <c r="A734">
        <v>39898</v>
      </c>
      <c r="B734">
        <v>0.31733039430111787</v>
      </c>
    </row>
    <row r="735" spans="1:2" x14ac:dyDescent="0.25">
      <c r="A735">
        <v>39899</v>
      </c>
      <c r="B735">
        <v>0.31367709450742748</v>
      </c>
    </row>
    <row r="736" spans="1:2" x14ac:dyDescent="0.25">
      <c r="A736">
        <v>39902</v>
      </c>
      <c r="B736">
        <v>0.30875727486060028</v>
      </c>
    </row>
    <row r="737" spans="1:2" x14ac:dyDescent="0.25">
      <c r="A737">
        <v>39903</v>
      </c>
      <c r="B737">
        <v>0.30291296583527261</v>
      </c>
    </row>
    <row r="738" spans="1:2" x14ac:dyDescent="0.25">
      <c r="A738">
        <v>39904</v>
      </c>
      <c r="B738">
        <v>0.29323362742688841</v>
      </c>
    </row>
    <row r="739" spans="1:2" x14ac:dyDescent="0.25">
      <c r="A739">
        <v>39905</v>
      </c>
      <c r="B739">
        <v>0.28289839493521546</v>
      </c>
    </row>
    <row r="740" spans="1:2" x14ac:dyDescent="0.25">
      <c r="A740">
        <v>39906</v>
      </c>
      <c r="B740">
        <v>0.28329522810256391</v>
      </c>
    </row>
    <row r="741" spans="1:2" x14ac:dyDescent="0.25">
      <c r="A741">
        <v>39909</v>
      </c>
      <c r="B741">
        <v>0.27331800367907327</v>
      </c>
    </row>
    <row r="742" spans="1:2" x14ac:dyDescent="0.25">
      <c r="A742">
        <v>39910</v>
      </c>
      <c r="B742">
        <v>0.26571064660475718</v>
      </c>
    </row>
    <row r="743" spans="1:2" x14ac:dyDescent="0.25">
      <c r="A743">
        <v>39911</v>
      </c>
      <c r="B743">
        <v>0.26550437146663391</v>
      </c>
    </row>
    <row r="744" spans="1:2" x14ac:dyDescent="0.25">
      <c r="A744">
        <v>39912</v>
      </c>
      <c r="B744">
        <v>0.26050010014399966</v>
      </c>
    </row>
    <row r="745" spans="1:2" x14ac:dyDescent="0.25">
      <c r="A745">
        <v>39913</v>
      </c>
      <c r="B745">
        <v>0.27755803943175333</v>
      </c>
    </row>
    <row r="746" spans="1:2" x14ac:dyDescent="0.25">
      <c r="A746">
        <v>39916</v>
      </c>
      <c r="B746">
        <v>0.2674667490202382</v>
      </c>
    </row>
    <row r="747" spans="1:2" x14ac:dyDescent="0.25">
      <c r="A747">
        <v>39917</v>
      </c>
      <c r="B747">
        <v>0.25859567656571752</v>
      </c>
    </row>
    <row r="748" spans="1:2" x14ac:dyDescent="0.25">
      <c r="A748">
        <v>39918</v>
      </c>
      <c r="B748">
        <v>0.25856616851965303</v>
      </c>
    </row>
    <row r="749" spans="1:2" x14ac:dyDescent="0.25">
      <c r="A749">
        <v>39919</v>
      </c>
      <c r="B749">
        <v>0.25150040911889426</v>
      </c>
    </row>
    <row r="750" spans="1:2" x14ac:dyDescent="0.25">
      <c r="A750">
        <v>39920</v>
      </c>
      <c r="B750">
        <v>0.25182291386519223</v>
      </c>
    </row>
    <row r="751" spans="1:2" x14ac:dyDescent="0.25">
      <c r="A751">
        <v>39923</v>
      </c>
      <c r="B751">
        <v>0.24510773256516988</v>
      </c>
    </row>
    <row r="752" spans="1:2" x14ac:dyDescent="0.25">
      <c r="A752">
        <v>39924</v>
      </c>
      <c r="B752">
        <v>0.26663592199635372</v>
      </c>
    </row>
    <row r="753" spans="1:2" x14ac:dyDescent="0.25">
      <c r="A753">
        <v>39925</v>
      </c>
      <c r="B753">
        <v>0.27502163029268373</v>
      </c>
    </row>
    <row r="754" spans="1:2" x14ac:dyDescent="0.25">
      <c r="A754">
        <v>39926</v>
      </c>
      <c r="B754">
        <v>0.26540984436491721</v>
      </c>
    </row>
    <row r="755" spans="1:2" x14ac:dyDescent="0.25">
      <c r="A755">
        <v>39927</v>
      </c>
      <c r="B755">
        <v>0.25576028563027237</v>
      </c>
    </row>
    <row r="756" spans="1:2" x14ac:dyDescent="0.25">
      <c r="A756">
        <v>39930</v>
      </c>
      <c r="B756">
        <v>0.25105078565267475</v>
      </c>
    </row>
    <row r="757" spans="1:2" x14ac:dyDescent="0.25">
      <c r="A757">
        <v>39931</v>
      </c>
      <c r="B757">
        <v>0.24671385778657642</v>
      </c>
    </row>
    <row r="758" spans="1:2" x14ac:dyDescent="0.25">
      <c r="A758">
        <v>39932</v>
      </c>
      <c r="B758">
        <v>0.23869544052080302</v>
      </c>
    </row>
    <row r="759" spans="1:2" x14ac:dyDescent="0.25">
      <c r="A759">
        <v>39933</v>
      </c>
      <c r="B759">
        <v>0.23649280467106221</v>
      </c>
    </row>
    <row r="760" spans="1:2" x14ac:dyDescent="0.25">
      <c r="A760">
        <v>39934</v>
      </c>
      <c r="B760">
        <v>0.2279805370656347</v>
      </c>
    </row>
    <row r="761" spans="1:2" x14ac:dyDescent="0.25">
      <c r="A761">
        <v>39937</v>
      </c>
      <c r="B761">
        <v>0.22008211374076764</v>
      </c>
    </row>
    <row r="762" spans="1:2" x14ac:dyDescent="0.25">
      <c r="A762">
        <v>39938</v>
      </c>
      <c r="B762">
        <v>0.21884275133152573</v>
      </c>
    </row>
    <row r="763" spans="1:2" x14ac:dyDescent="0.25">
      <c r="A763">
        <v>39939</v>
      </c>
      <c r="B763">
        <v>0.211906141982311</v>
      </c>
    </row>
    <row r="764" spans="1:2" x14ac:dyDescent="0.25">
      <c r="A764">
        <v>39940</v>
      </c>
      <c r="B764">
        <v>0.20808565459874392</v>
      </c>
    </row>
    <row r="765" spans="1:2" x14ac:dyDescent="0.25">
      <c r="A765">
        <v>39941</v>
      </c>
      <c r="B765">
        <v>0.21383663248290147</v>
      </c>
    </row>
    <row r="766" spans="1:2" x14ac:dyDescent="0.25">
      <c r="A766">
        <v>39944</v>
      </c>
      <c r="B766">
        <v>0.22150575375940315</v>
      </c>
    </row>
    <row r="767" spans="1:2" x14ac:dyDescent="0.25">
      <c r="A767">
        <v>39945</v>
      </c>
      <c r="B767">
        <v>0.23332908577960282</v>
      </c>
    </row>
    <row r="768" spans="1:2" x14ac:dyDescent="0.25">
      <c r="A768">
        <v>39946</v>
      </c>
      <c r="B768">
        <v>0.22583288346628161</v>
      </c>
    </row>
    <row r="769" spans="1:2" x14ac:dyDescent="0.25">
      <c r="A769">
        <v>39947</v>
      </c>
      <c r="B769">
        <v>0.25062724482284088</v>
      </c>
    </row>
    <row r="770" spans="1:2" x14ac:dyDescent="0.25">
      <c r="A770">
        <v>39948</v>
      </c>
      <c r="B770">
        <v>0.24512485182899652</v>
      </c>
    </row>
    <row r="771" spans="1:2" x14ac:dyDescent="0.25">
      <c r="A771">
        <v>39951</v>
      </c>
      <c r="B771">
        <v>0.23719824031177367</v>
      </c>
    </row>
    <row r="772" spans="1:2" x14ac:dyDescent="0.25">
      <c r="A772">
        <v>39952</v>
      </c>
      <c r="B772">
        <v>0.24872500882398269</v>
      </c>
    </row>
    <row r="773" spans="1:2" x14ac:dyDescent="0.25">
      <c r="A773">
        <v>39953</v>
      </c>
      <c r="B773">
        <v>0.23976460602023628</v>
      </c>
    </row>
    <row r="774" spans="1:2" x14ac:dyDescent="0.25">
      <c r="A774">
        <v>39954</v>
      </c>
      <c r="B774">
        <v>0.23149030641773888</v>
      </c>
    </row>
    <row r="775" spans="1:2" x14ac:dyDescent="0.25">
      <c r="A775">
        <v>39955</v>
      </c>
      <c r="B775">
        <v>0.23170298167731856</v>
      </c>
    </row>
    <row r="776" spans="1:2" x14ac:dyDescent="0.25">
      <c r="A776">
        <v>39959</v>
      </c>
      <c r="B776">
        <v>0.22431790350956757</v>
      </c>
    </row>
    <row r="777" spans="1:2" x14ac:dyDescent="0.25">
      <c r="A777">
        <v>39960</v>
      </c>
      <c r="B777">
        <v>0.22940141507052578</v>
      </c>
    </row>
    <row r="778" spans="1:2" x14ac:dyDescent="0.25">
      <c r="A778">
        <v>39961</v>
      </c>
      <c r="B778">
        <v>0.2297932413310497</v>
      </c>
    </row>
    <row r="779" spans="1:2" x14ac:dyDescent="0.25">
      <c r="A779">
        <v>39962</v>
      </c>
      <c r="B779">
        <v>0.22156785918507307</v>
      </c>
    </row>
    <row r="780" spans="1:2" x14ac:dyDescent="0.25">
      <c r="A780">
        <v>39965</v>
      </c>
      <c r="B780">
        <v>0.21897014155962005</v>
      </c>
    </row>
    <row r="781" spans="1:2" x14ac:dyDescent="0.25">
      <c r="A781">
        <v>39966</v>
      </c>
      <c r="B781">
        <v>0.2180499964016816</v>
      </c>
    </row>
    <row r="782" spans="1:2" x14ac:dyDescent="0.25">
      <c r="A782">
        <v>39967</v>
      </c>
      <c r="B782">
        <v>0.21182878152068799</v>
      </c>
    </row>
    <row r="783" spans="1:2" x14ac:dyDescent="0.25">
      <c r="A783">
        <v>39968</v>
      </c>
      <c r="B783">
        <v>0.20601196604429131</v>
      </c>
    </row>
    <row r="784" spans="1:2" x14ac:dyDescent="0.25">
      <c r="A784">
        <v>39969</v>
      </c>
      <c r="B784">
        <v>0.20135989126032974</v>
      </c>
    </row>
    <row r="785" spans="1:2" x14ac:dyDescent="0.25">
      <c r="A785">
        <v>39972</v>
      </c>
      <c r="B785">
        <v>0.19417843217263867</v>
      </c>
    </row>
    <row r="786" spans="1:2" x14ac:dyDescent="0.25">
      <c r="A786">
        <v>39973</v>
      </c>
      <c r="B786">
        <v>0.18711905477769122</v>
      </c>
    </row>
    <row r="787" spans="1:2" x14ac:dyDescent="0.25">
      <c r="A787">
        <v>39974</v>
      </c>
      <c r="B787">
        <v>0.18227595961367388</v>
      </c>
    </row>
    <row r="788" spans="1:2" x14ac:dyDescent="0.25">
      <c r="A788">
        <v>39975</v>
      </c>
      <c r="B788">
        <v>0.17580166027960373</v>
      </c>
    </row>
    <row r="789" spans="1:2" x14ac:dyDescent="0.25">
      <c r="A789">
        <v>39976</v>
      </c>
      <c r="B789">
        <v>0.17147453744125099</v>
      </c>
    </row>
    <row r="790" spans="1:2" x14ac:dyDescent="0.25">
      <c r="A790">
        <v>39979</v>
      </c>
      <c r="B790">
        <v>0.16751311438147212</v>
      </c>
    </row>
    <row r="791" spans="1:2" x14ac:dyDescent="0.25">
      <c r="A791">
        <v>39980</v>
      </c>
      <c r="B791">
        <v>0.17276065830774356</v>
      </c>
    </row>
    <row r="792" spans="1:2" x14ac:dyDescent="0.25">
      <c r="A792">
        <v>39981</v>
      </c>
      <c r="B792">
        <v>0.17165160072831637</v>
      </c>
    </row>
    <row r="793" spans="1:2" x14ac:dyDescent="0.25">
      <c r="A793">
        <v>39982</v>
      </c>
      <c r="B793">
        <v>0.16594523492547972</v>
      </c>
    </row>
    <row r="794" spans="1:2" x14ac:dyDescent="0.25">
      <c r="A794">
        <v>39983</v>
      </c>
      <c r="B794">
        <v>0.16046092711913912</v>
      </c>
    </row>
    <row r="795" spans="1:2" x14ac:dyDescent="0.25">
      <c r="A795">
        <v>39986</v>
      </c>
      <c r="B795">
        <v>0.15696899236379336</v>
      </c>
    </row>
    <row r="796" spans="1:2" x14ac:dyDescent="0.25">
      <c r="A796">
        <v>39987</v>
      </c>
      <c r="B796">
        <v>0.18320312481290951</v>
      </c>
    </row>
    <row r="797" spans="1:2" x14ac:dyDescent="0.25">
      <c r="A797">
        <v>39988</v>
      </c>
      <c r="B797">
        <v>0.17670522443732417</v>
      </c>
    </row>
    <row r="798" spans="1:2" x14ac:dyDescent="0.25">
      <c r="A798">
        <v>39989</v>
      </c>
      <c r="B798">
        <v>0.17375989391172705</v>
      </c>
    </row>
    <row r="799" spans="1:2" x14ac:dyDescent="0.25">
      <c r="A799">
        <v>39990</v>
      </c>
      <c r="B799">
        <v>0.17862725742963337</v>
      </c>
    </row>
    <row r="800" spans="1:2" x14ac:dyDescent="0.25">
      <c r="A800">
        <v>39993</v>
      </c>
      <c r="B800">
        <v>0.172133390890917</v>
      </c>
    </row>
    <row r="801" spans="1:2" x14ac:dyDescent="0.25">
      <c r="A801">
        <v>39994</v>
      </c>
      <c r="B801">
        <v>0.16649181168741986</v>
      </c>
    </row>
    <row r="802" spans="1:2" x14ac:dyDescent="0.25">
      <c r="A802">
        <v>39995</v>
      </c>
      <c r="B802">
        <v>0.16184116858047962</v>
      </c>
    </row>
    <row r="803" spans="1:2" x14ac:dyDescent="0.25">
      <c r="A803">
        <v>39996</v>
      </c>
      <c r="B803">
        <v>0.15726205641883742</v>
      </c>
    </row>
    <row r="804" spans="1:2" x14ac:dyDescent="0.25">
      <c r="A804">
        <v>40000</v>
      </c>
      <c r="B804">
        <v>0.16398210546141856</v>
      </c>
    </row>
    <row r="805" spans="1:2" x14ac:dyDescent="0.25">
      <c r="A805">
        <v>40001</v>
      </c>
      <c r="B805">
        <v>0.15869017994313039</v>
      </c>
    </row>
    <row r="806" spans="1:2" x14ac:dyDescent="0.25">
      <c r="A806">
        <v>40002</v>
      </c>
      <c r="B806">
        <v>0.155583346005708</v>
      </c>
    </row>
    <row r="807" spans="1:2" x14ac:dyDescent="0.25">
      <c r="A807">
        <v>40003</v>
      </c>
      <c r="B807">
        <v>0.15006711391207858</v>
      </c>
    </row>
    <row r="808" spans="1:2" x14ac:dyDescent="0.25">
      <c r="A808">
        <v>40004</v>
      </c>
      <c r="B808">
        <v>0.14461186413402399</v>
      </c>
    </row>
    <row r="809" spans="1:2" x14ac:dyDescent="0.25">
      <c r="A809">
        <v>40007</v>
      </c>
      <c r="B809">
        <v>0.13935500783175586</v>
      </c>
    </row>
    <row r="810" spans="1:2" x14ac:dyDescent="0.25">
      <c r="A810">
        <v>40008</v>
      </c>
      <c r="B810">
        <v>0.13870304157890986</v>
      </c>
    </row>
    <row r="811" spans="1:2" x14ac:dyDescent="0.25">
      <c r="A811">
        <v>40009</v>
      </c>
      <c r="B811">
        <v>0.13387414956717053</v>
      </c>
    </row>
    <row r="812" spans="1:2" x14ac:dyDescent="0.25">
      <c r="A812">
        <v>40010</v>
      </c>
      <c r="B812">
        <v>0.1335356793565958</v>
      </c>
    </row>
    <row r="813" spans="1:2" x14ac:dyDescent="0.25">
      <c r="A813">
        <v>40011</v>
      </c>
      <c r="B813">
        <v>0.13153242227895851</v>
      </c>
    </row>
    <row r="814" spans="1:2" x14ac:dyDescent="0.25">
      <c r="A814">
        <v>40014</v>
      </c>
      <c r="B814">
        <v>0.12690822186093639</v>
      </c>
    </row>
    <row r="815" spans="1:2" x14ac:dyDescent="0.25">
      <c r="A815">
        <v>40015</v>
      </c>
      <c r="B815">
        <v>0.12393776609863824</v>
      </c>
    </row>
    <row r="816" spans="1:2" x14ac:dyDescent="0.25">
      <c r="A816">
        <v>40016</v>
      </c>
      <c r="B816">
        <v>0.11966269295445449</v>
      </c>
    </row>
    <row r="817" spans="1:2" x14ac:dyDescent="0.25">
      <c r="A817">
        <v>40017</v>
      </c>
      <c r="B817">
        <v>0.11531322380051302</v>
      </c>
    </row>
    <row r="818" spans="1:2" x14ac:dyDescent="0.25">
      <c r="A818">
        <v>40018</v>
      </c>
      <c r="B818">
        <v>0.12690741315078538</v>
      </c>
    </row>
    <row r="819" spans="1:2" x14ac:dyDescent="0.25">
      <c r="A819">
        <v>40021</v>
      </c>
      <c r="B819">
        <v>0.12513798632173609</v>
      </c>
    </row>
    <row r="820" spans="1:2" x14ac:dyDescent="0.25">
      <c r="A820">
        <v>40022</v>
      </c>
      <c r="B820">
        <v>0.12127535704512143</v>
      </c>
    </row>
    <row r="821" spans="1:2" x14ac:dyDescent="0.25">
      <c r="A821">
        <v>40023</v>
      </c>
      <c r="B821">
        <v>0.11709259860661334</v>
      </c>
    </row>
    <row r="822" spans="1:2" x14ac:dyDescent="0.25">
      <c r="A822">
        <v>40024</v>
      </c>
      <c r="B822">
        <v>0.1130026310324362</v>
      </c>
    </row>
    <row r="823" spans="1:2" x14ac:dyDescent="0.25">
      <c r="A823">
        <v>40025</v>
      </c>
      <c r="B823">
        <v>0.11201877059943914</v>
      </c>
    </row>
    <row r="824" spans="1:2" x14ac:dyDescent="0.25">
      <c r="A824">
        <v>40028</v>
      </c>
      <c r="B824">
        <v>0.10811786595135853</v>
      </c>
    </row>
    <row r="825" spans="1:2" x14ac:dyDescent="0.25">
      <c r="A825">
        <v>40029</v>
      </c>
      <c r="B825">
        <v>0.10597833810798142</v>
      </c>
    </row>
    <row r="826" spans="1:2" x14ac:dyDescent="0.25">
      <c r="A826">
        <v>40030</v>
      </c>
      <c r="B826">
        <v>0.10290956159604421</v>
      </c>
    </row>
    <row r="827" spans="1:2" x14ac:dyDescent="0.25">
      <c r="A827">
        <v>40031</v>
      </c>
      <c r="B827">
        <v>0.10012150834277421</v>
      </c>
    </row>
    <row r="828" spans="1:2" x14ac:dyDescent="0.25">
      <c r="A828">
        <v>40032</v>
      </c>
      <c r="B828">
        <v>9.7466971253727247E-2</v>
      </c>
    </row>
    <row r="829" spans="1:2" x14ac:dyDescent="0.25">
      <c r="A829">
        <v>40035</v>
      </c>
      <c r="B829">
        <v>9.9442840580537928E-2</v>
      </c>
    </row>
    <row r="830" spans="1:2" x14ac:dyDescent="0.25">
      <c r="A830">
        <v>40036</v>
      </c>
      <c r="B830">
        <v>9.6810825766150937E-2</v>
      </c>
    </row>
    <row r="831" spans="1:2" x14ac:dyDescent="0.25">
      <c r="A831">
        <v>40037</v>
      </c>
      <c r="B831">
        <v>9.4306988923474652E-2</v>
      </c>
    </row>
    <row r="832" spans="1:2" x14ac:dyDescent="0.25">
      <c r="A832">
        <v>40038</v>
      </c>
      <c r="B832">
        <v>9.4518630080388452E-2</v>
      </c>
    </row>
    <row r="833" spans="1:2" x14ac:dyDescent="0.25">
      <c r="A833">
        <v>40039</v>
      </c>
      <c r="B833">
        <v>9.4669563020093411E-2</v>
      </c>
    </row>
    <row r="834" spans="1:2" x14ac:dyDescent="0.25">
      <c r="A834">
        <v>40042</v>
      </c>
      <c r="B834">
        <v>9.5081398903178391E-2</v>
      </c>
    </row>
    <row r="835" spans="1:2" x14ac:dyDescent="0.25">
      <c r="A835">
        <v>40043</v>
      </c>
      <c r="B835">
        <v>0.10602277321900332</v>
      </c>
    </row>
    <row r="836" spans="1:2" x14ac:dyDescent="0.25">
      <c r="A836">
        <v>40044</v>
      </c>
      <c r="B836">
        <v>0.10296496496720341</v>
      </c>
    </row>
    <row r="837" spans="1:2" x14ac:dyDescent="0.25">
      <c r="A837">
        <v>40045</v>
      </c>
      <c r="B837">
        <v>0.10003646617740793</v>
      </c>
    </row>
    <row r="838" spans="1:2" x14ac:dyDescent="0.25">
      <c r="A838">
        <v>40046</v>
      </c>
      <c r="B838">
        <v>9.7232654975645302E-2</v>
      </c>
    </row>
    <row r="839" spans="1:2" x14ac:dyDescent="0.25">
      <c r="A839">
        <v>40049</v>
      </c>
      <c r="B839">
        <v>9.9178491136711427E-2</v>
      </c>
    </row>
    <row r="840" spans="1:2" x14ac:dyDescent="0.25">
      <c r="A840">
        <v>40050</v>
      </c>
      <c r="B840">
        <v>9.6549967297988218E-2</v>
      </c>
    </row>
    <row r="841" spans="1:2" x14ac:dyDescent="0.25">
      <c r="A841">
        <v>40051</v>
      </c>
      <c r="B841">
        <v>9.3888860170785349E-2</v>
      </c>
    </row>
    <row r="842" spans="1:2" x14ac:dyDescent="0.25">
      <c r="A842">
        <v>40052</v>
      </c>
      <c r="B842">
        <v>9.0756264200549219E-2</v>
      </c>
    </row>
    <row r="843" spans="1:2" x14ac:dyDescent="0.25">
      <c r="A843">
        <v>40053</v>
      </c>
      <c r="B843">
        <v>8.7662253846151783E-2</v>
      </c>
    </row>
    <row r="844" spans="1:2" x14ac:dyDescent="0.25">
      <c r="A844">
        <v>40056</v>
      </c>
      <c r="B844">
        <v>8.4775957396500831E-2</v>
      </c>
    </row>
    <row r="845" spans="1:2" x14ac:dyDescent="0.25">
      <c r="A845">
        <v>40057</v>
      </c>
      <c r="B845">
        <v>8.283842688021735E-2</v>
      </c>
    </row>
    <row r="846" spans="1:2" x14ac:dyDescent="0.25">
      <c r="A846">
        <v>40058</v>
      </c>
      <c r="B846">
        <v>8.9356057060565222E-2</v>
      </c>
    </row>
    <row r="847" spans="1:2" x14ac:dyDescent="0.25">
      <c r="A847">
        <v>40059</v>
      </c>
      <c r="B847">
        <v>8.6321959872051893E-2</v>
      </c>
    </row>
    <row r="848" spans="1:2" x14ac:dyDescent="0.25">
      <c r="A848">
        <v>40060</v>
      </c>
      <c r="B848">
        <v>8.7158398088850439E-2</v>
      </c>
    </row>
    <row r="849" spans="1:2" x14ac:dyDescent="0.25">
      <c r="A849">
        <v>40064</v>
      </c>
      <c r="B849">
        <v>8.6166864258054338E-2</v>
      </c>
    </row>
    <row r="850" spans="1:2" x14ac:dyDescent="0.25">
      <c r="A850">
        <v>40065</v>
      </c>
      <c r="B850">
        <v>8.3250658923848614E-2</v>
      </c>
    </row>
    <row r="851" spans="1:2" x14ac:dyDescent="0.25">
      <c r="A851">
        <v>40066</v>
      </c>
      <c r="B851">
        <v>8.4237348898540357E-2</v>
      </c>
    </row>
    <row r="852" spans="1:2" x14ac:dyDescent="0.25">
      <c r="A852">
        <v>40067</v>
      </c>
      <c r="B852">
        <v>8.7274890950496023E-2</v>
      </c>
    </row>
    <row r="853" spans="1:2" x14ac:dyDescent="0.25">
      <c r="A853">
        <v>40070</v>
      </c>
      <c r="B853">
        <v>8.4308562901222711E-2</v>
      </c>
    </row>
    <row r="854" spans="1:2" x14ac:dyDescent="0.25">
      <c r="A854">
        <v>40071</v>
      </c>
      <c r="B854">
        <v>8.1456637174527599E-2</v>
      </c>
    </row>
    <row r="855" spans="1:2" x14ac:dyDescent="0.25">
      <c r="A855">
        <v>40072</v>
      </c>
      <c r="B855">
        <v>7.8808939560619934E-2</v>
      </c>
    </row>
    <row r="856" spans="1:2" x14ac:dyDescent="0.25">
      <c r="A856">
        <v>40073</v>
      </c>
      <c r="B856">
        <v>8.5020444664991673E-2</v>
      </c>
    </row>
    <row r="857" spans="1:2" x14ac:dyDescent="0.25">
      <c r="A857">
        <v>40074</v>
      </c>
      <c r="B857">
        <v>8.4286446346767768E-2</v>
      </c>
    </row>
    <row r="858" spans="1:2" x14ac:dyDescent="0.25">
      <c r="A858">
        <v>40077</v>
      </c>
      <c r="B858">
        <v>8.23271758934115E-2</v>
      </c>
    </row>
    <row r="859" spans="1:2" x14ac:dyDescent="0.25">
      <c r="A859">
        <v>40078</v>
      </c>
      <c r="B859">
        <v>7.9644518214370297E-2</v>
      </c>
    </row>
    <row r="860" spans="1:2" x14ac:dyDescent="0.25">
      <c r="A860">
        <v>40079</v>
      </c>
      <c r="B860">
        <v>7.697464242618858E-2</v>
      </c>
    </row>
    <row r="861" spans="1:2" x14ac:dyDescent="0.25">
      <c r="A861">
        <v>40080</v>
      </c>
      <c r="B861">
        <v>7.8732838300720698E-2</v>
      </c>
    </row>
    <row r="862" spans="1:2" x14ac:dyDescent="0.25">
      <c r="A862">
        <v>40081</v>
      </c>
      <c r="B862">
        <v>8.2756504582264648E-2</v>
      </c>
    </row>
    <row r="863" spans="1:2" x14ac:dyDescent="0.25">
      <c r="A863">
        <v>40084</v>
      </c>
      <c r="B863">
        <v>8.0909632923376273E-2</v>
      </c>
    </row>
    <row r="864" spans="1:2" x14ac:dyDescent="0.25">
      <c r="A864">
        <v>40085</v>
      </c>
      <c r="B864">
        <v>8.4377575809212194E-2</v>
      </c>
    </row>
    <row r="865" spans="1:2" x14ac:dyDescent="0.25">
      <c r="A865">
        <v>40086</v>
      </c>
      <c r="B865">
        <v>8.1526572051928647E-2</v>
      </c>
    </row>
    <row r="866" spans="1:2" x14ac:dyDescent="0.25">
      <c r="A866">
        <v>40087</v>
      </c>
      <c r="B866">
        <v>7.9727971657071003E-2</v>
      </c>
    </row>
    <row r="867" spans="1:2" x14ac:dyDescent="0.25">
      <c r="A867">
        <v>40088</v>
      </c>
      <c r="B867">
        <v>8.9677058121166914E-2</v>
      </c>
    </row>
    <row r="868" spans="1:2" x14ac:dyDescent="0.25">
      <c r="A868">
        <v>40091</v>
      </c>
      <c r="B868">
        <v>8.7505976707708891E-2</v>
      </c>
    </row>
    <row r="869" spans="1:2" x14ac:dyDescent="0.25">
      <c r="A869">
        <v>40092</v>
      </c>
      <c r="B869">
        <v>8.5269708376440073E-2</v>
      </c>
    </row>
    <row r="870" spans="1:2" x14ac:dyDescent="0.25">
      <c r="A870">
        <v>40093</v>
      </c>
      <c r="B870">
        <v>8.8330653905841244E-2</v>
      </c>
    </row>
    <row r="871" spans="1:2" x14ac:dyDescent="0.25">
      <c r="A871">
        <v>40094</v>
      </c>
      <c r="B871">
        <v>8.6034750261829926E-2</v>
      </c>
    </row>
    <row r="872" spans="1:2" x14ac:dyDescent="0.25">
      <c r="A872">
        <v>40095</v>
      </c>
      <c r="B872">
        <v>8.5056938663708864E-2</v>
      </c>
    </row>
    <row r="873" spans="1:2" x14ac:dyDescent="0.25">
      <c r="A873">
        <v>40098</v>
      </c>
      <c r="B873">
        <v>8.2178064552134403E-2</v>
      </c>
    </row>
    <row r="874" spans="1:2" x14ac:dyDescent="0.25">
      <c r="A874">
        <v>40099</v>
      </c>
      <c r="B874">
        <v>7.9192169600927634E-2</v>
      </c>
    </row>
    <row r="875" spans="1:2" x14ac:dyDescent="0.25">
      <c r="A875">
        <v>40100</v>
      </c>
      <c r="B875">
        <v>0.10859247577931158</v>
      </c>
    </row>
    <row r="876" spans="1:2" x14ac:dyDescent="0.25">
      <c r="A876">
        <v>40101</v>
      </c>
      <c r="B876">
        <v>0.11120817275807243</v>
      </c>
    </row>
    <row r="877" spans="1:2" x14ac:dyDescent="0.25">
      <c r="A877">
        <v>40102</v>
      </c>
      <c r="B877">
        <v>0.13156200951003577</v>
      </c>
    </row>
    <row r="878" spans="1:2" x14ac:dyDescent="0.25">
      <c r="A878">
        <v>40105</v>
      </c>
      <c r="B878">
        <v>0.12677975740015124</v>
      </c>
    </row>
    <row r="879" spans="1:2" x14ac:dyDescent="0.25">
      <c r="A879">
        <v>40106</v>
      </c>
      <c r="B879">
        <v>0.12472892298827624</v>
      </c>
    </row>
    <row r="880" spans="1:2" x14ac:dyDescent="0.25">
      <c r="A880">
        <v>40107</v>
      </c>
      <c r="B880">
        <v>0.12039519465650951</v>
      </c>
    </row>
    <row r="881" spans="1:2" x14ac:dyDescent="0.25">
      <c r="A881">
        <v>40108</v>
      </c>
      <c r="B881">
        <v>0.11768931674871937</v>
      </c>
    </row>
    <row r="882" spans="1:2" x14ac:dyDescent="0.25">
      <c r="A882">
        <v>40109</v>
      </c>
      <c r="B882">
        <v>0.11341162259599084</v>
      </c>
    </row>
    <row r="883" spans="1:2" x14ac:dyDescent="0.25">
      <c r="A883">
        <v>40112</v>
      </c>
      <c r="B883">
        <v>0.11608308091789918</v>
      </c>
    </row>
    <row r="884" spans="1:2" x14ac:dyDescent="0.25">
      <c r="A884">
        <v>40113</v>
      </c>
      <c r="B884">
        <v>0.12355196708343033</v>
      </c>
    </row>
    <row r="885" spans="1:2" x14ac:dyDescent="0.25">
      <c r="A885">
        <v>40114</v>
      </c>
      <c r="B885">
        <v>0.11927346791527818</v>
      </c>
    </row>
    <row r="886" spans="1:2" x14ac:dyDescent="0.25">
      <c r="A886">
        <v>40115</v>
      </c>
      <c r="B886">
        <v>0.13974532791205593</v>
      </c>
    </row>
    <row r="887" spans="1:2" x14ac:dyDescent="0.25">
      <c r="A887">
        <v>40116</v>
      </c>
      <c r="B887">
        <v>0.14037547625963787</v>
      </c>
    </row>
    <row r="888" spans="1:2" x14ac:dyDescent="0.25">
      <c r="A888">
        <v>40119</v>
      </c>
      <c r="B888">
        <v>0.14321661018689286</v>
      </c>
    </row>
    <row r="889" spans="1:2" x14ac:dyDescent="0.25">
      <c r="A889">
        <v>40120</v>
      </c>
      <c r="B889">
        <v>0.13820138757428849</v>
      </c>
    </row>
    <row r="890" spans="1:2" x14ac:dyDescent="0.25">
      <c r="A890">
        <v>40121</v>
      </c>
      <c r="B890">
        <v>0.13379707099106694</v>
      </c>
    </row>
    <row r="891" spans="1:2" x14ac:dyDescent="0.25">
      <c r="A891">
        <v>40122</v>
      </c>
      <c r="B891">
        <v>0.13157364815708142</v>
      </c>
    </row>
    <row r="892" spans="1:2" x14ac:dyDescent="0.25">
      <c r="A892">
        <v>40123</v>
      </c>
      <c r="B892">
        <v>0.12944079050997653</v>
      </c>
    </row>
    <row r="893" spans="1:2" x14ac:dyDescent="0.25">
      <c r="A893">
        <v>40126</v>
      </c>
      <c r="B893">
        <v>0.12473568626370318</v>
      </c>
    </row>
    <row r="894" spans="1:2" x14ac:dyDescent="0.25">
      <c r="A894">
        <v>40127</v>
      </c>
      <c r="B894">
        <v>0.12861220818518065</v>
      </c>
    </row>
    <row r="895" spans="1:2" x14ac:dyDescent="0.25">
      <c r="A895">
        <v>40128</v>
      </c>
      <c r="B895">
        <v>0.12468686835977247</v>
      </c>
    </row>
    <row r="896" spans="1:2" x14ac:dyDescent="0.25">
      <c r="A896">
        <v>40129</v>
      </c>
      <c r="B896">
        <v>0.12166603220479015</v>
      </c>
    </row>
    <row r="897" spans="1:2" x14ac:dyDescent="0.25">
      <c r="A897">
        <v>40130</v>
      </c>
      <c r="B897">
        <v>0.12024751282871417</v>
      </c>
    </row>
    <row r="898" spans="1:2" x14ac:dyDescent="0.25">
      <c r="A898">
        <v>40133</v>
      </c>
      <c r="B898">
        <v>0.11655626944520825</v>
      </c>
    </row>
    <row r="899" spans="1:2" x14ac:dyDescent="0.25">
      <c r="A899">
        <v>40134</v>
      </c>
      <c r="B899">
        <v>0.11881926986153657</v>
      </c>
    </row>
    <row r="900" spans="1:2" x14ac:dyDescent="0.25">
      <c r="A900">
        <v>40135</v>
      </c>
      <c r="B900">
        <v>0.11465216714374565</v>
      </c>
    </row>
    <row r="901" spans="1:2" x14ac:dyDescent="0.25">
      <c r="A901">
        <v>40136</v>
      </c>
      <c r="B901">
        <v>0.11131051227992078</v>
      </c>
    </row>
    <row r="902" spans="1:2" x14ac:dyDescent="0.25">
      <c r="A902">
        <v>40137</v>
      </c>
      <c r="B902">
        <v>0.1091283518581974</v>
      </c>
    </row>
    <row r="903" spans="1:2" x14ac:dyDescent="0.25">
      <c r="A903">
        <v>40140</v>
      </c>
      <c r="B903">
        <v>0.10604188116667591</v>
      </c>
    </row>
    <row r="904" spans="1:2" x14ac:dyDescent="0.25">
      <c r="A904">
        <v>40141</v>
      </c>
      <c r="B904">
        <v>0.10395514042216218</v>
      </c>
    </row>
    <row r="905" spans="1:2" x14ac:dyDescent="0.25">
      <c r="A905">
        <v>40142</v>
      </c>
      <c r="B905">
        <v>0.10017700632605718</v>
      </c>
    </row>
    <row r="906" spans="1:2" x14ac:dyDescent="0.25">
      <c r="A906">
        <v>40144</v>
      </c>
      <c r="B906">
        <v>9.9853598456331016E-2</v>
      </c>
    </row>
    <row r="907" spans="1:2" x14ac:dyDescent="0.25">
      <c r="A907">
        <v>40147</v>
      </c>
      <c r="B907">
        <v>0.10401000907420946</v>
      </c>
    </row>
    <row r="908" spans="1:2" x14ac:dyDescent="0.25">
      <c r="A908">
        <v>40148</v>
      </c>
      <c r="B908">
        <v>0.10022987911299784</v>
      </c>
    </row>
    <row r="909" spans="1:2" x14ac:dyDescent="0.25">
      <c r="A909">
        <v>40149</v>
      </c>
      <c r="B909">
        <v>9.8449254685825383E-2</v>
      </c>
    </row>
    <row r="910" spans="1:2" x14ac:dyDescent="0.25">
      <c r="A910">
        <v>40150</v>
      </c>
      <c r="B910">
        <v>9.5055669019852976E-2</v>
      </c>
    </row>
    <row r="911" spans="1:2" x14ac:dyDescent="0.25">
      <c r="A911">
        <v>40151</v>
      </c>
      <c r="B911">
        <v>9.260118754406868E-2</v>
      </c>
    </row>
    <row r="912" spans="1:2" x14ac:dyDescent="0.25">
      <c r="A912">
        <v>40154</v>
      </c>
      <c r="B912">
        <v>9.1480857643571861E-2</v>
      </c>
    </row>
    <row r="913" spans="1:2" x14ac:dyDescent="0.25">
      <c r="A913">
        <v>40155</v>
      </c>
      <c r="B913">
        <v>8.8442374347871194E-2</v>
      </c>
    </row>
    <row r="914" spans="1:2" x14ac:dyDescent="0.25">
      <c r="A914">
        <v>40156</v>
      </c>
      <c r="B914">
        <v>9.1538673417866409E-2</v>
      </c>
    </row>
    <row r="915" spans="1:2" x14ac:dyDescent="0.25">
      <c r="A915">
        <v>40157</v>
      </c>
      <c r="B915">
        <v>8.9114560080109609E-2</v>
      </c>
    </row>
    <row r="916" spans="1:2" x14ac:dyDescent="0.25">
      <c r="A916">
        <v>40158</v>
      </c>
      <c r="B916">
        <v>8.9670573480491803E-2</v>
      </c>
    </row>
    <row r="917" spans="1:2" x14ac:dyDescent="0.25">
      <c r="A917">
        <v>40161</v>
      </c>
      <c r="B917">
        <v>8.6617118105108429E-2</v>
      </c>
    </row>
    <row r="918" spans="1:2" x14ac:dyDescent="0.25">
      <c r="A918">
        <v>40162</v>
      </c>
      <c r="B918">
        <v>9.200421345954686E-2</v>
      </c>
    </row>
    <row r="919" spans="1:2" x14ac:dyDescent="0.25">
      <c r="A919">
        <v>40163</v>
      </c>
      <c r="B919">
        <v>8.8660822733499733E-2</v>
      </c>
    </row>
    <row r="920" spans="1:2" x14ac:dyDescent="0.25">
      <c r="A920">
        <v>40164</v>
      </c>
      <c r="B920">
        <v>8.5641558602375101E-2</v>
      </c>
    </row>
    <row r="921" spans="1:2" x14ac:dyDescent="0.25">
      <c r="A921">
        <v>40165</v>
      </c>
      <c r="B921">
        <v>8.6670549698337027E-2</v>
      </c>
    </row>
    <row r="922" spans="1:2" x14ac:dyDescent="0.25">
      <c r="A922">
        <v>40168</v>
      </c>
      <c r="B922">
        <v>8.381946408455071E-2</v>
      </c>
    </row>
    <row r="923" spans="1:2" x14ac:dyDescent="0.25">
      <c r="A923">
        <v>40169</v>
      </c>
      <c r="B923">
        <v>8.471066870237913E-2</v>
      </c>
    </row>
    <row r="924" spans="1:2" x14ac:dyDescent="0.25">
      <c r="A924">
        <v>40170</v>
      </c>
      <c r="B924">
        <v>8.1632627434259919E-2</v>
      </c>
    </row>
    <row r="925" spans="1:2" x14ac:dyDescent="0.25">
      <c r="A925">
        <v>40171</v>
      </c>
      <c r="B925">
        <v>7.9635712260998318E-2</v>
      </c>
    </row>
    <row r="926" spans="1:2" x14ac:dyDescent="0.25">
      <c r="A926">
        <v>40175</v>
      </c>
      <c r="B926">
        <v>7.7729151597539417E-2</v>
      </c>
    </row>
    <row r="927" spans="1:2" x14ac:dyDescent="0.25">
      <c r="A927">
        <v>40176</v>
      </c>
      <c r="B927">
        <v>7.4905135731200001E-2</v>
      </c>
    </row>
    <row r="928" spans="1:2" x14ac:dyDescent="0.25">
      <c r="A928">
        <v>40177</v>
      </c>
      <c r="B928">
        <v>7.242023664917438E-2</v>
      </c>
    </row>
    <row r="929" spans="1:2" x14ac:dyDescent="0.25">
      <c r="A929">
        <v>40178</v>
      </c>
      <c r="B929">
        <v>7.1070483691931044E-2</v>
      </c>
    </row>
    <row r="930" spans="1:2" x14ac:dyDescent="0.25">
      <c r="A930">
        <v>40182</v>
      </c>
      <c r="B930">
        <v>6.9801289042835113E-2</v>
      </c>
    </row>
    <row r="931" spans="1:2" x14ac:dyDescent="0.25">
      <c r="A931">
        <v>40183</v>
      </c>
      <c r="B931">
        <v>8.0214376732827525E-2</v>
      </c>
    </row>
    <row r="932" spans="1:2" x14ac:dyDescent="0.25">
      <c r="A932">
        <v>40184</v>
      </c>
      <c r="B932">
        <v>7.7729686685181307E-2</v>
      </c>
    </row>
    <row r="933" spans="1:2" x14ac:dyDescent="0.25">
      <c r="A933">
        <v>40185</v>
      </c>
      <c r="B933">
        <v>7.6266706039835999E-2</v>
      </c>
    </row>
    <row r="934" spans="1:2" x14ac:dyDescent="0.25">
      <c r="A934">
        <v>40186</v>
      </c>
      <c r="B934">
        <v>7.3498848734499911E-2</v>
      </c>
    </row>
    <row r="935" spans="1:2" x14ac:dyDescent="0.25">
      <c r="A935">
        <v>40189</v>
      </c>
      <c r="B935">
        <v>7.4668100709076785E-2</v>
      </c>
    </row>
    <row r="936" spans="1:2" x14ac:dyDescent="0.25">
      <c r="A936">
        <v>40190</v>
      </c>
      <c r="B936">
        <v>7.198172026407354E-2</v>
      </c>
    </row>
    <row r="937" spans="1:2" x14ac:dyDescent="0.25">
      <c r="A937">
        <v>40191</v>
      </c>
      <c r="B937">
        <v>8.0071358025678802E-2</v>
      </c>
    </row>
    <row r="938" spans="1:2" x14ac:dyDescent="0.25">
      <c r="A938">
        <v>40192</v>
      </c>
      <c r="B938">
        <v>7.8246475287427744E-2</v>
      </c>
    </row>
    <row r="939" spans="1:2" x14ac:dyDescent="0.25">
      <c r="A939">
        <v>40193</v>
      </c>
      <c r="B939">
        <v>7.5533609393458406E-2</v>
      </c>
    </row>
    <row r="940" spans="1:2" x14ac:dyDescent="0.25">
      <c r="A940">
        <v>40197</v>
      </c>
      <c r="B940">
        <v>7.5089572374963345E-2</v>
      </c>
    </row>
    <row r="941" spans="1:2" x14ac:dyDescent="0.25">
      <c r="A941">
        <v>40198</v>
      </c>
      <c r="B941">
        <v>7.9856429770485057E-2</v>
      </c>
    </row>
    <row r="942" spans="1:2" x14ac:dyDescent="0.25">
      <c r="A942">
        <v>40199</v>
      </c>
      <c r="B942">
        <v>8.4204650644365525E-2</v>
      </c>
    </row>
    <row r="943" spans="1:2" x14ac:dyDescent="0.25">
      <c r="A943">
        <v>40200</v>
      </c>
      <c r="B943">
        <v>9.8496893882081202E-2</v>
      </c>
    </row>
    <row r="944" spans="1:2" x14ac:dyDescent="0.25">
      <c r="A944">
        <v>40203</v>
      </c>
      <c r="B944">
        <v>0.10120996673154165</v>
      </c>
    </row>
    <row r="945" spans="1:2" x14ac:dyDescent="0.25">
      <c r="A945">
        <v>40204</v>
      </c>
      <c r="B945">
        <v>9.7840058154910259E-2</v>
      </c>
    </row>
    <row r="946" spans="1:2" x14ac:dyDescent="0.25">
      <c r="A946">
        <v>40205</v>
      </c>
      <c r="B946">
        <v>9.4712688053793029E-2</v>
      </c>
    </row>
    <row r="947" spans="1:2" x14ac:dyDescent="0.25">
      <c r="A947">
        <v>40206</v>
      </c>
      <c r="B947">
        <v>9.6395331290699021E-2</v>
      </c>
    </row>
    <row r="948" spans="1:2" x14ac:dyDescent="0.25">
      <c r="A948">
        <v>40207</v>
      </c>
      <c r="B948">
        <v>9.6052351997262225E-2</v>
      </c>
    </row>
    <row r="949" spans="1:2" x14ac:dyDescent="0.25">
      <c r="A949">
        <v>40210</v>
      </c>
      <c r="B949">
        <v>9.4608247700688874E-2</v>
      </c>
    </row>
    <row r="950" spans="1:2" x14ac:dyDescent="0.25">
      <c r="A950">
        <v>40211</v>
      </c>
      <c r="B950">
        <v>9.7729367496352193E-2</v>
      </c>
    </row>
    <row r="951" spans="1:2" x14ac:dyDescent="0.25">
      <c r="A951">
        <v>40212</v>
      </c>
      <c r="B951">
        <v>9.7530541237857996E-2</v>
      </c>
    </row>
    <row r="952" spans="1:2" x14ac:dyDescent="0.25">
      <c r="A952">
        <v>40213</v>
      </c>
      <c r="B952">
        <v>9.544177272785051E-2</v>
      </c>
    </row>
    <row r="953" spans="1:2" x14ac:dyDescent="0.25">
      <c r="A953">
        <v>40214</v>
      </c>
      <c r="B953">
        <v>0.11706034843110714</v>
      </c>
    </row>
    <row r="954" spans="1:2" x14ac:dyDescent="0.25">
      <c r="A954">
        <v>40217</v>
      </c>
      <c r="B954">
        <v>0.11558053660299941</v>
      </c>
    </row>
    <row r="955" spans="1:2" x14ac:dyDescent="0.25">
      <c r="A955">
        <v>40218</v>
      </c>
      <c r="B955">
        <v>0.11139961716853658</v>
      </c>
    </row>
    <row r="956" spans="1:2" x14ac:dyDescent="0.25">
      <c r="A956">
        <v>40219</v>
      </c>
      <c r="B956">
        <v>0.10839093344213876</v>
      </c>
    </row>
    <row r="957" spans="1:2" x14ac:dyDescent="0.25">
      <c r="A957">
        <v>40220</v>
      </c>
      <c r="B957">
        <v>0.10660085054693147</v>
      </c>
    </row>
    <row r="958" spans="1:2" x14ac:dyDescent="0.25">
      <c r="A958">
        <v>40221</v>
      </c>
      <c r="B958">
        <v>0.10391752590862062</v>
      </c>
    </row>
    <row r="959" spans="1:2" x14ac:dyDescent="0.25">
      <c r="A959">
        <v>40225</v>
      </c>
      <c r="B959">
        <v>0.10018336735669721</v>
      </c>
    </row>
    <row r="960" spans="1:2" x14ac:dyDescent="0.25">
      <c r="A960">
        <v>40226</v>
      </c>
      <c r="B960">
        <v>0.10392850698732539</v>
      </c>
    </row>
    <row r="961" spans="1:2" x14ac:dyDescent="0.25">
      <c r="A961">
        <v>40227</v>
      </c>
      <c r="B961">
        <v>0.10191272006274743</v>
      </c>
    </row>
    <row r="962" spans="1:2" x14ac:dyDescent="0.25">
      <c r="A962">
        <v>40228</v>
      </c>
      <c r="B962">
        <v>9.8329228722581014E-2</v>
      </c>
    </row>
    <row r="963" spans="1:2" x14ac:dyDescent="0.25">
      <c r="A963">
        <v>40231</v>
      </c>
      <c r="B963">
        <v>9.476496493908447E-2</v>
      </c>
    </row>
    <row r="964" spans="1:2" x14ac:dyDescent="0.25">
      <c r="A964">
        <v>40232</v>
      </c>
      <c r="B964">
        <v>9.1698321020853513E-2</v>
      </c>
    </row>
    <row r="965" spans="1:2" x14ac:dyDescent="0.25">
      <c r="A965">
        <v>40233</v>
      </c>
      <c r="B965">
        <v>9.0148988083447942E-2</v>
      </c>
    </row>
    <row r="966" spans="1:2" x14ac:dyDescent="0.25">
      <c r="A966">
        <v>40234</v>
      </c>
      <c r="B966">
        <v>8.6912013618089784E-2</v>
      </c>
    </row>
    <row r="967" spans="1:2" x14ac:dyDescent="0.25">
      <c r="A967">
        <v>40235</v>
      </c>
      <c r="B967">
        <v>8.3869003251277538E-2</v>
      </c>
    </row>
    <row r="968" spans="1:2" x14ac:dyDescent="0.25">
      <c r="A968">
        <v>40238</v>
      </c>
      <c r="B968">
        <v>8.1262209615923828E-2</v>
      </c>
    </row>
    <row r="969" spans="1:2" x14ac:dyDescent="0.25">
      <c r="A969">
        <v>40239</v>
      </c>
      <c r="B969">
        <v>8.0520383832205722E-2</v>
      </c>
    </row>
    <row r="970" spans="1:2" x14ac:dyDescent="0.25">
      <c r="A970">
        <v>40240</v>
      </c>
      <c r="B970">
        <v>7.9815637595667011E-2</v>
      </c>
    </row>
    <row r="971" spans="1:2" x14ac:dyDescent="0.25">
      <c r="A971">
        <v>40241</v>
      </c>
      <c r="B971">
        <v>7.7574572835571454E-2</v>
      </c>
    </row>
    <row r="972" spans="1:2" x14ac:dyDescent="0.25">
      <c r="A972">
        <v>40242</v>
      </c>
      <c r="B972">
        <v>7.5739957062453719E-2</v>
      </c>
    </row>
    <row r="973" spans="1:2" x14ac:dyDescent="0.25">
      <c r="A973">
        <v>40245</v>
      </c>
      <c r="B973">
        <v>7.8444808858924547E-2</v>
      </c>
    </row>
    <row r="974" spans="1:2" x14ac:dyDescent="0.25">
      <c r="A974">
        <v>40246</v>
      </c>
      <c r="B974">
        <v>7.5669672845911654E-2</v>
      </c>
    </row>
    <row r="975" spans="1:2" x14ac:dyDescent="0.25">
      <c r="A975">
        <v>40247</v>
      </c>
      <c r="B975">
        <v>7.3090227572521038E-2</v>
      </c>
    </row>
    <row r="976" spans="1:2" x14ac:dyDescent="0.25">
      <c r="A976">
        <v>40248</v>
      </c>
      <c r="B976">
        <v>7.1006187210022234E-2</v>
      </c>
    </row>
    <row r="977" spans="1:2" x14ac:dyDescent="0.25">
      <c r="A977">
        <v>40249</v>
      </c>
      <c r="B977">
        <v>7.0159431220679871E-2</v>
      </c>
    </row>
    <row r="978" spans="1:2" x14ac:dyDescent="0.25">
      <c r="A978">
        <v>40252</v>
      </c>
      <c r="B978">
        <v>6.7727432899682624E-2</v>
      </c>
    </row>
    <row r="979" spans="1:2" x14ac:dyDescent="0.25">
      <c r="A979">
        <v>40253</v>
      </c>
      <c r="B979">
        <v>6.5339366456085402E-2</v>
      </c>
    </row>
    <row r="980" spans="1:2" x14ac:dyDescent="0.25">
      <c r="A980">
        <v>40254</v>
      </c>
      <c r="B980">
        <v>6.43690339445845E-2</v>
      </c>
    </row>
    <row r="981" spans="1:2" x14ac:dyDescent="0.25">
      <c r="A981">
        <v>40255</v>
      </c>
      <c r="B981">
        <v>6.3093551224328873E-2</v>
      </c>
    </row>
    <row r="982" spans="1:2" x14ac:dyDescent="0.25">
      <c r="A982">
        <v>40256</v>
      </c>
      <c r="B982">
        <v>6.1256128693477671E-2</v>
      </c>
    </row>
    <row r="983" spans="1:2" x14ac:dyDescent="0.25">
      <c r="A983">
        <v>40259</v>
      </c>
      <c r="B983">
        <v>6.5314849072279552E-2</v>
      </c>
    </row>
    <row r="984" spans="1:2" x14ac:dyDescent="0.25">
      <c r="A984">
        <v>40260</v>
      </c>
      <c r="B984">
        <v>6.3094805979282034E-2</v>
      </c>
    </row>
    <row r="985" spans="1:2" x14ac:dyDescent="0.25">
      <c r="A985">
        <v>40261</v>
      </c>
      <c r="B985">
        <v>6.1418779040014505E-2</v>
      </c>
    </row>
    <row r="986" spans="1:2" x14ac:dyDescent="0.25">
      <c r="A986">
        <v>40262</v>
      </c>
      <c r="B986">
        <v>6.0792684739643624E-2</v>
      </c>
    </row>
    <row r="987" spans="1:2" x14ac:dyDescent="0.25">
      <c r="A987">
        <v>40263</v>
      </c>
      <c r="B987">
        <v>5.9461916220114076E-2</v>
      </c>
    </row>
    <row r="988" spans="1:2" x14ac:dyDescent="0.25">
      <c r="A988">
        <v>40266</v>
      </c>
      <c r="B988">
        <v>5.7755775509667637E-2</v>
      </c>
    </row>
    <row r="989" spans="1:2" x14ac:dyDescent="0.25">
      <c r="A989">
        <v>40267</v>
      </c>
      <c r="B989">
        <v>5.9573632916374006E-2</v>
      </c>
    </row>
    <row r="990" spans="1:2" x14ac:dyDescent="0.25">
      <c r="A990">
        <v>40268</v>
      </c>
      <c r="B990">
        <v>5.8660035819755582E-2</v>
      </c>
    </row>
    <row r="991" spans="1:2" x14ac:dyDescent="0.25">
      <c r="A991">
        <v>40269</v>
      </c>
      <c r="B991">
        <v>5.6534952017553486E-2</v>
      </c>
    </row>
    <row r="992" spans="1:2" x14ac:dyDescent="0.25">
      <c r="A992">
        <v>40270</v>
      </c>
      <c r="B992">
        <v>5.8636733130396398E-2</v>
      </c>
    </row>
    <row r="993" spans="1:2" x14ac:dyDescent="0.25">
      <c r="A993">
        <v>40273</v>
      </c>
      <c r="B993">
        <v>5.6507621901536048E-2</v>
      </c>
    </row>
    <row r="994" spans="1:2" x14ac:dyDescent="0.25">
      <c r="A994">
        <v>40274</v>
      </c>
      <c r="B994">
        <v>5.5581676774460818E-2</v>
      </c>
    </row>
    <row r="995" spans="1:2" x14ac:dyDescent="0.25">
      <c r="A995">
        <v>40275</v>
      </c>
      <c r="B995">
        <v>5.3680299025238666E-2</v>
      </c>
    </row>
    <row r="996" spans="1:2" x14ac:dyDescent="0.25">
      <c r="A996">
        <v>40276</v>
      </c>
      <c r="B996">
        <v>5.2914037173762536E-2</v>
      </c>
    </row>
    <row r="997" spans="1:2" x14ac:dyDescent="0.25">
      <c r="A997">
        <v>40277</v>
      </c>
      <c r="B997">
        <v>5.1660175078470302E-2</v>
      </c>
    </row>
    <row r="998" spans="1:2" x14ac:dyDescent="0.25">
      <c r="A998">
        <v>40280</v>
      </c>
      <c r="B998">
        <v>5.2834444613197327E-2</v>
      </c>
    </row>
    <row r="999" spans="1:2" x14ac:dyDescent="0.25">
      <c r="A999">
        <v>40281</v>
      </c>
      <c r="B999">
        <v>5.0931368047765158E-2</v>
      </c>
    </row>
    <row r="1000" spans="1:2" x14ac:dyDescent="0.25">
      <c r="A1000">
        <v>40282</v>
      </c>
      <c r="B1000">
        <v>5.0418892977622157E-2</v>
      </c>
    </row>
    <row r="1001" spans="1:2" x14ac:dyDescent="0.25">
      <c r="A1001">
        <v>40283</v>
      </c>
      <c r="B1001">
        <v>5.6176157615895915E-2</v>
      </c>
    </row>
    <row r="1002" spans="1:2" x14ac:dyDescent="0.25">
      <c r="A1002">
        <v>40284</v>
      </c>
      <c r="B1002">
        <v>5.4799492368753873E-2</v>
      </c>
    </row>
    <row r="1003" spans="1:2" x14ac:dyDescent="0.25">
      <c r="A1003">
        <v>40287</v>
      </c>
      <c r="B1003">
        <v>6.4069030353284248E-2</v>
      </c>
    </row>
    <row r="1004" spans="1:2" x14ac:dyDescent="0.25">
      <c r="A1004">
        <v>40288</v>
      </c>
      <c r="B1004">
        <v>6.1966881440281472E-2</v>
      </c>
    </row>
    <row r="1005" spans="1:2" x14ac:dyDescent="0.25">
      <c r="A1005">
        <v>40289</v>
      </c>
      <c r="B1005">
        <v>6.4161667928589072E-2</v>
      </c>
    </row>
    <row r="1006" spans="1:2" x14ac:dyDescent="0.25">
      <c r="A1006">
        <v>40290</v>
      </c>
      <c r="B1006">
        <v>6.346278528073368E-2</v>
      </c>
    </row>
    <row r="1007" spans="1:2" x14ac:dyDescent="0.25">
      <c r="A1007">
        <v>40291</v>
      </c>
      <c r="B1007">
        <v>6.1251856794827857E-2</v>
      </c>
    </row>
    <row r="1008" spans="1:2" x14ac:dyDescent="0.25">
      <c r="A1008">
        <v>40294</v>
      </c>
      <c r="B1008">
        <v>6.1318332700938116E-2</v>
      </c>
    </row>
    <row r="1009" spans="1:2" x14ac:dyDescent="0.25">
      <c r="A1009">
        <v>40295</v>
      </c>
      <c r="B1009">
        <v>6.0213873108597528E-2</v>
      </c>
    </row>
    <row r="1010" spans="1:2" x14ac:dyDescent="0.25">
      <c r="A1010">
        <v>40296</v>
      </c>
      <c r="B1010">
        <v>7.7635668403162716E-2</v>
      </c>
    </row>
    <row r="1011" spans="1:2" x14ac:dyDescent="0.25">
      <c r="A1011">
        <v>40297</v>
      </c>
      <c r="B1011">
        <v>7.6238493322389841E-2</v>
      </c>
    </row>
    <row r="1012" spans="1:2" x14ac:dyDescent="0.25">
      <c r="A1012">
        <v>40298</v>
      </c>
      <c r="B1012">
        <v>7.4559275938396591E-2</v>
      </c>
    </row>
    <row r="1013" spans="1:2" x14ac:dyDescent="0.25">
      <c r="A1013">
        <v>40301</v>
      </c>
      <c r="B1013">
        <v>7.6724338426564759E-2</v>
      </c>
    </row>
    <row r="1014" spans="1:2" x14ac:dyDescent="0.25">
      <c r="A1014">
        <v>40302</v>
      </c>
      <c r="B1014">
        <v>7.5451143927900269E-2</v>
      </c>
    </row>
    <row r="1015" spans="1:2" x14ac:dyDescent="0.25">
      <c r="A1015">
        <v>40303</v>
      </c>
      <c r="B1015">
        <v>9.4298293366910493E-2</v>
      </c>
    </row>
    <row r="1016" spans="1:2" x14ac:dyDescent="0.25">
      <c r="A1016">
        <v>40304</v>
      </c>
      <c r="B1016">
        <v>9.5863009304550814E-2</v>
      </c>
    </row>
    <row r="1017" spans="1:2" x14ac:dyDescent="0.25">
      <c r="A1017">
        <v>40305</v>
      </c>
      <c r="B1017">
        <v>0.11257383416276448</v>
      </c>
    </row>
    <row r="1018" spans="1:2" x14ac:dyDescent="0.25">
      <c r="A1018">
        <v>40308</v>
      </c>
      <c r="B1018">
        <v>0.10924116433118941</v>
      </c>
    </row>
    <row r="1019" spans="1:2" x14ac:dyDescent="0.25">
      <c r="A1019">
        <v>40309</v>
      </c>
      <c r="B1019">
        <v>0.11396607454898304</v>
      </c>
    </row>
    <row r="1020" spans="1:2" x14ac:dyDescent="0.25">
      <c r="A1020">
        <v>40310</v>
      </c>
      <c r="B1020">
        <v>0.11128122190913961</v>
      </c>
    </row>
    <row r="1021" spans="1:2" x14ac:dyDescent="0.25">
      <c r="A1021">
        <v>40311</v>
      </c>
      <c r="B1021">
        <v>0.11048503418647705</v>
      </c>
    </row>
    <row r="1022" spans="1:2" x14ac:dyDescent="0.25">
      <c r="A1022">
        <v>40312</v>
      </c>
      <c r="B1022">
        <v>0.10916822884715562</v>
      </c>
    </row>
    <row r="1023" spans="1:2" x14ac:dyDescent="0.25">
      <c r="A1023">
        <v>40315</v>
      </c>
      <c r="B1023">
        <v>0.10951230707001088</v>
      </c>
    </row>
    <row r="1024" spans="1:2" x14ac:dyDescent="0.25">
      <c r="A1024">
        <v>40316</v>
      </c>
      <c r="B1024">
        <v>0.10639914492947597</v>
      </c>
    </row>
    <row r="1025" spans="1:2" x14ac:dyDescent="0.25">
      <c r="A1025">
        <v>40317</v>
      </c>
      <c r="B1025">
        <v>0.10278212784540031</v>
      </c>
    </row>
    <row r="1026" spans="1:2" x14ac:dyDescent="0.25">
      <c r="A1026">
        <v>40318</v>
      </c>
      <c r="B1026">
        <v>0.10741187096999619</v>
      </c>
    </row>
    <row r="1027" spans="1:2" x14ac:dyDescent="0.25">
      <c r="A1027">
        <v>40319</v>
      </c>
      <c r="B1027">
        <v>0.12869131878672901</v>
      </c>
    </row>
    <row r="1028" spans="1:2" x14ac:dyDescent="0.25">
      <c r="A1028">
        <v>40322</v>
      </c>
      <c r="B1028">
        <v>0.12419955259705617</v>
      </c>
    </row>
    <row r="1029" spans="1:2" x14ac:dyDescent="0.25">
      <c r="A1029">
        <v>40323</v>
      </c>
      <c r="B1029">
        <v>0.12093604040729296</v>
      </c>
    </row>
    <row r="1030" spans="1:2" x14ac:dyDescent="0.25">
      <c r="A1030">
        <v>40324</v>
      </c>
      <c r="B1030">
        <v>0.11737573000707166</v>
      </c>
    </row>
    <row r="1031" spans="1:2" x14ac:dyDescent="0.25">
      <c r="A1031">
        <v>40325</v>
      </c>
      <c r="B1031">
        <v>0.11315602949827666</v>
      </c>
    </row>
    <row r="1032" spans="1:2" x14ac:dyDescent="0.25">
      <c r="A1032">
        <v>40326</v>
      </c>
      <c r="B1032">
        <v>0.1161916889634272</v>
      </c>
    </row>
    <row r="1033" spans="1:2" x14ac:dyDescent="0.25">
      <c r="A1033">
        <v>40330</v>
      </c>
      <c r="B1033">
        <v>0.1133427186607939</v>
      </c>
    </row>
    <row r="1034" spans="1:2" x14ac:dyDescent="0.25">
      <c r="A1034">
        <v>40331</v>
      </c>
      <c r="B1034">
        <v>0.12156947629626695</v>
      </c>
    </row>
    <row r="1035" spans="1:2" x14ac:dyDescent="0.25">
      <c r="A1035">
        <v>40332</v>
      </c>
      <c r="B1035">
        <v>0.12266910452611962</v>
      </c>
    </row>
    <row r="1036" spans="1:2" x14ac:dyDescent="0.25">
      <c r="A1036">
        <v>40333</v>
      </c>
      <c r="B1036">
        <v>0.12224838616332577</v>
      </c>
    </row>
    <row r="1037" spans="1:2" x14ac:dyDescent="0.25">
      <c r="A1037">
        <v>40336</v>
      </c>
      <c r="B1037">
        <v>0.13418934415109277</v>
      </c>
    </row>
    <row r="1038" spans="1:2" x14ac:dyDescent="0.25">
      <c r="A1038">
        <v>40337</v>
      </c>
      <c r="B1038">
        <v>0.13262415394169591</v>
      </c>
    </row>
    <row r="1039" spans="1:2" x14ac:dyDescent="0.25">
      <c r="A1039">
        <v>40338</v>
      </c>
      <c r="B1039">
        <v>0.12780199493780173</v>
      </c>
    </row>
    <row r="1040" spans="1:2" x14ac:dyDescent="0.25">
      <c r="A1040">
        <v>40339</v>
      </c>
      <c r="B1040">
        <v>0.12493822549787632</v>
      </c>
    </row>
    <row r="1041" spans="1:2" x14ac:dyDescent="0.25">
      <c r="A1041">
        <v>40340</v>
      </c>
      <c r="B1041">
        <v>0.12887857172591191</v>
      </c>
    </row>
    <row r="1042" spans="1:2" x14ac:dyDescent="0.25">
      <c r="A1042">
        <v>40343</v>
      </c>
      <c r="B1042">
        <v>0.12524577161088868</v>
      </c>
    </row>
    <row r="1043" spans="1:2" x14ac:dyDescent="0.25">
      <c r="A1043">
        <v>40344</v>
      </c>
      <c r="B1043">
        <v>0.12085290211036194</v>
      </c>
    </row>
    <row r="1044" spans="1:2" x14ac:dyDescent="0.25">
      <c r="A1044">
        <v>40345</v>
      </c>
      <c r="B1044">
        <v>0.12623807727710368</v>
      </c>
    </row>
    <row r="1045" spans="1:2" x14ac:dyDescent="0.25">
      <c r="A1045">
        <v>40346</v>
      </c>
      <c r="B1045">
        <v>0.12201358474654316</v>
      </c>
    </row>
    <row r="1046" spans="1:2" x14ac:dyDescent="0.25">
      <c r="A1046">
        <v>40347</v>
      </c>
      <c r="B1046">
        <v>0.11793993404778844</v>
      </c>
    </row>
    <row r="1047" spans="1:2" x14ac:dyDescent="0.25">
      <c r="A1047">
        <v>40350</v>
      </c>
      <c r="B1047">
        <v>0.1141910993764518</v>
      </c>
    </row>
    <row r="1048" spans="1:2" x14ac:dyDescent="0.25">
      <c r="A1048">
        <v>40351</v>
      </c>
      <c r="B1048">
        <v>0.11076253392082713</v>
      </c>
    </row>
    <row r="1049" spans="1:2" x14ac:dyDescent="0.25">
      <c r="A1049">
        <v>40352</v>
      </c>
      <c r="B1049">
        <v>0.11341710364374326</v>
      </c>
    </row>
    <row r="1050" spans="1:2" x14ac:dyDescent="0.25">
      <c r="A1050">
        <v>40353</v>
      </c>
      <c r="B1050">
        <v>0.11008983008022787</v>
      </c>
    </row>
    <row r="1051" spans="1:2" x14ac:dyDescent="0.25">
      <c r="A1051">
        <v>40354</v>
      </c>
      <c r="B1051">
        <v>0.11016362332717919</v>
      </c>
    </row>
    <row r="1052" spans="1:2" x14ac:dyDescent="0.25">
      <c r="A1052">
        <v>40357</v>
      </c>
      <c r="B1052">
        <v>0.10625471165868802</v>
      </c>
    </row>
    <row r="1053" spans="1:2" x14ac:dyDescent="0.25">
      <c r="A1053">
        <v>40358</v>
      </c>
      <c r="B1053">
        <v>0.10247813818389713</v>
      </c>
    </row>
    <row r="1054" spans="1:2" x14ac:dyDescent="0.25">
      <c r="A1054">
        <v>40359</v>
      </c>
      <c r="B1054">
        <v>0.12275817376617681</v>
      </c>
    </row>
    <row r="1055" spans="1:2" x14ac:dyDescent="0.25">
      <c r="A1055">
        <v>40360</v>
      </c>
      <c r="B1055">
        <v>0.11831652904649081</v>
      </c>
    </row>
    <row r="1056" spans="1:2" x14ac:dyDescent="0.25">
      <c r="A1056">
        <v>40361</v>
      </c>
      <c r="B1056">
        <v>0.11685749124220075</v>
      </c>
    </row>
    <row r="1057" spans="1:2" x14ac:dyDescent="0.25">
      <c r="A1057">
        <v>40365</v>
      </c>
      <c r="B1057">
        <v>0.11277696471687168</v>
      </c>
    </row>
    <row r="1058" spans="1:2" x14ac:dyDescent="0.25">
      <c r="A1058">
        <v>40366</v>
      </c>
      <c r="B1058">
        <v>0.10878085488948917</v>
      </c>
    </row>
    <row r="1059" spans="1:2" x14ac:dyDescent="0.25">
      <c r="A1059">
        <v>40367</v>
      </c>
      <c r="B1059">
        <v>0.109773742844452</v>
      </c>
    </row>
    <row r="1060" spans="1:2" x14ac:dyDescent="0.25">
      <c r="A1060">
        <v>40368</v>
      </c>
      <c r="B1060">
        <v>0.10731732655527136</v>
      </c>
    </row>
    <row r="1061" spans="1:2" x14ac:dyDescent="0.25">
      <c r="A1061">
        <v>40371</v>
      </c>
      <c r="B1061">
        <v>0.10361387412694198</v>
      </c>
    </row>
    <row r="1062" spans="1:2" x14ac:dyDescent="0.25">
      <c r="A1062">
        <v>40372</v>
      </c>
      <c r="B1062">
        <v>9.9851490328987727E-2</v>
      </c>
    </row>
    <row r="1063" spans="1:2" x14ac:dyDescent="0.25">
      <c r="A1063">
        <v>40373</v>
      </c>
      <c r="B1063">
        <v>0.10315418922949691</v>
      </c>
    </row>
    <row r="1064" spans="1:2" x14ac:dyDescent="0.25">
      <c r="A1064">
        <v>40374</v>
      </c>
      <c r="B1064">
        <v>9.9404010620897987E-2</v>
      </c>
    </row>
    <row r="1065" spans="1:2" x14ac:dyDescent="0.25">
      <c r="A1065">
        <v>40375</v>
      </c>
      <c r="B1065">
        <v>9.6438588579184983E-2</v>
      </c>
    </row>
    <row r="1066" spans="1:2" x14ac:dyDescent="0.25">
      <c r="A1066">
        <v>40378</v>
      </c>
      <c r="B1066">
        <v>0.10829387773123378</v>
      </c>
    </row>
    <row r="1067" spans="1:2" x14ac:dyDescent="0.25">
      <c r="A1067">
        <v>40379</v>
      </c>
      <c r="B1067">
        <v>0.10439459154016657</v>
      </c>
    </row>
    <row r="1068" spans="1:2" x14ac:dyDescent="0.25">
      <c r="A1068">
        <v>40380</v>
      </c>
      <c r="B1068">
        <v>0.10105688688763828</v>
      </c>
    </row>
    <row r="1069" spans="1:2" x14ac:dyDescent="0.25">
      <c r="A1069">
        <v>40381</v>
      </c>
      <c r="B1069">
        <v>0.10431383440502158</v>
      </c>
    </row>
    <row r="1070" spans="1:2" x14ac:dyDescent="0.25">
      <c r="A1070">
        <v>40382</v>
      </c>
      <c r="B1070">
        <v>0.10554674563405622</v>
      </c>
    </row>
    <row r="1071" spans="1:2" x14ac:dyDescent="0.25">
      <c r="A1071">
        <v>40385</v>
      </c>
      <c r="B1071">
        <v>0.10277137351364357</v>
      </c>
    </row>
    <row r="1072" spans="1:2" x14ac:dyDescent="0.25">
      <c r="A1072">
        <v>40386</v>
      </c>
      <c r="B1072">
        <v>0.10151509512938707</v>
      </c>
    </row>
    <row r="1073" spans="1:2" x14ac:dyDescent="0.25">
      <c r="A1073">
        <v>40387</v>
      </c>
      <c r="B1073">
        <v>9.8185691846629716E-2</v>
      </c>
    </row>
    <row r="1074" spans="1:2" x14ac:dyDescent="0.25">
      <c r="A1074">
        <v>40388</v>
      </c>
      <c r="B1074">
        <v>9.6948497075367387E-2</v>
      </c>
    </row>
    <row r="1075" spans="1:2" x14ac:dyDescent="0.25">
      <c r="A1075">
        <v>40389</v>
      </c>
      <c r="B1075">
        <v>9.4816820646770633E-2</v>
      </c>
    </row>
    <row r="1076" spans="1:2" x14ac:dyDescent="0.25">
      <c r="A1076">
        <v>40392</v>
      </c>
      <c r="B1076">
        <v>9.1396344980821512E-2</v>
      </c>
    </row>
    <row r="1077" spans="1:2" x14ac:dyDescent="0.25">
      <c r="A1077">
        <v>40393</v>
      </c>
      <c r="B1077">
        <v>9.2115246524546807E-2</v>
      </c>
    </row>
    <row r="1078" spans="1:2" x14ac:dyDescent="0.25">
      <c r="A1078">
        <v>40394</v>
      </c>
      <c r="B1078">
        <v>8.9009592289673811E-2</v>
      </c>
    </row>
    <row r="1079" spans="1:2" x14ac:dyDescent="0.25">
      <c r="A1079">
        <v>40395</v>
      </c>
      <c r="B1079">
        <v>9.2184578905307915E-2</v>
      </c>
    </row>
    <row r="1080" spans="1:2" x14ac:dyDescent="0.25">
      <c r="A1080">
        <v>40396</v>
      </c>
      <c r="B1080">
        <v>8.8954571698557611E-2</v>
      </c>
    </row>
    <row r="1081" spans="1:2" x14ac:dyDescent="0.25">
      <c r="A1081">
        <v>40399</v>
      </c>
      <c r="B1081">
        <v>8.7119187681605953E-2</v>
      </c>
    </row>
    <row r="1082" spans="1:2" x14ac:dyDescent="0.25">
      <c r="A1082">
        <v>40400</v>
      </c>
      <c r="B1082">
        <v>8.4121688259945759E-2</v>
      </c>
    </row>
    <row r="1083" spans="1:2" x14ac:dyDescent="0.25">
      <c r="A1083">
        <v>40401</v>
      </c>
      <c r="B1083">
        <v>8.4022636394158176E-2</v>
      </c>
    </row>
    <row r="1084" spans="1:2" x14ac:dyDescent="0.25">
      <c r="A1084">
        <v>40402</v>
      </c>
      <c r="B1084">
        <v>9.6899528506120533E-2</v>
      </c>
    </row>
    <row r="1085" spans="1:2" x14ac:dyDescent="0.25">
      <c r="A1085">
        <v>40403</v>
      </c>
      <c r="B1085">
        <v>9.383861914030503E-2</v>
      </c>
    </row>
    <row r="1086" spans="1:2" x14ac:dyDescent="0.25">
      <c r="A1086">
        <v>40406</v>
      </c>
      <c r="B1086">
        <v>9.1647002818780465E-2</v>
      </c>
    </row>
    <row r="1087" spans="1:2" x14ac:dyDescent="0.25">
      <c r="A1087">
        <v>40407</v>
      </c>
      <c r="B1087">
        <v>8.8465951132506104E-2</v>
      </c>
    </row>
    <row r="1088" spans="1:2" x14ac:dyDescent="0.25">
      <c r="A1088">
        <v>40408</v>
      </c>
      <c r="B1088">
        <v>8.9609676529046944E-2</v>
      </c>
    </row>
    <row r="1089" spans="1:2" x14ac:dyDescent="0.25">
      <c r="A1089">
        <v>40409</v>
      </c>
      <c r="B1089">
        <v>8.6353544275816194E-2</v>
      </c>
    </row>
    <row r="1090" spans="1:2" x14ac:dyDescent="0.25">
      <c r="A1090">
        <v>40410</v>
      </c>
      <c r="B1090">
        <v>8.8850488105044687E-2</v>
      </c>
    </row>
    <row r="1091" spans="1:2" x14ac:dyDescent="0.25">
      <c r="A1091">
        <v>40413</v>
      </c>
      <c r="B1091">
        <v>8.6985589746799569E-2</v>
      </c>
    </row>
    <row r="1092" spans="1:2" x14ac:dyDescent="0.25">
      <c r="A1092">
        <v>40414</v>
      </c>
      <c r="B1092">
        <v>8.3824091883438381E-2</v>
      </c>
    </row>
    <row r="1093" spans="1:2" x14ac:dyDescent="0.25">
      <c r="A1093">
        <v>40415</v>
      </c>
      <c r="B1093">
        <v>8.933535365107316E-2</v>
      </c>
    </row>
    <row r="1094" spans="1:2" x14ac:dyDescent="0.25">
      <c r="A1094">
        <v>40416</v>
      </c>
      <c r="B1094">
        <v>8.6147186573761095E-2</v>
      </c>
    </row>
    <row r="1095" spans="1:2" x14ac:dyDescent="0.25">
      <c r="A1095">
        <v>40417</v>
      </c>
      <c r="B1095">
        <v>8.4740186595721731E-2</v>
      </c>
    </row>
    <row r="1096" spans="1:2" x14ac:dyDescent="0.25">
      <c r="A1096">
        <v>40420</v>
      </c>
      <c r="B1096">
        <v>8.7648536462861623E-2</v>
      </c>
    </row>
    <row r="1097" spans="1:2" x14ac:dyDescent="0.25">
      <c r="A1097">
        <v>40421</v>
      </c>
      <c r="B1097">
        <v>8.8828308092257682E-2</v>
      </c>
    </row>
    <row r="1098" spans="1:2" x14ac:dyDescent="0.25">
      <c r="A1098">
        <v>40422</v>
      </c>
      <c r="B1098">
        <v>8.7613760588669196E-2</v>
      </c>
    </row>
    <row r="1099" spans="1:2" x14ac:dyDescent="0.25">
      <c r="A1099">
        <v>40423</v>
      </c>
      <c r="B1099">
        <v>0.10195729402668255</v>
      </c>
    </row>
    <row r="1100" spans="1:2" x14ac:dyDescent="0.25">
      <c r="A1100">
        <v>40424</v>
      </c>
      <c r="B1100">
        <v>0.1023849215791352</v>
      </c>
    </row>
    <row r="1101" spans="1:2" x14ac:dyDescent="0.25">
      <c r="A1101">
        <v>40428</v>
      </c>
      <c r="B1101">
        <v>0.10317914540659461</v>
      </c>
    </row>
    <row r="1102" spans="1:2" x14ac:dyDescent="0.25">
      <c r="A1102">
        <v>40429</v>
      </c>
      <c r="B1102">
        <v>0.10445712518335588</v>
      </c>
    </row>
    <row r="1103" spans="1:2" x14ac:dyDescent="0.25">
      <c r="A1103">
        <v>40430</v>
      </c>
      <c r="B1103">
        <v>0.10245484703696758</v>
      </c>
    </row>
    <row r="1104" spans="1:2" x14ac:dyDescent="0.25">
      <c r="A1104">
        <v>40431</v>
      </c>
      <c r="B1104">
        <v>0.10142945968100245</v>
      </c>
    </row>
    <row r="1105" spans="1:2" x14ac:dyDescent="0.25">
      <c r="A1105">
        <v>40434</v>
      </c>
      <c r="B1105">
        <v>9.7773637952847353E-2</v>
      </c>
    </row>
    <row r="1106" spans="1:2" x14ac:dyDescent="0.25">
      <c r="A1106">
        <v>40435</v>
      </c>
      <c r="B1106">
        <v>9.8729962336184876E-2</v>
      </c>
    </row>
    <row r="1107" spans="1:2" x14ac:dyDescent="0.25">
      <c r="A1107">
        <v>40436</v>
      </c>
      <c r="B1107">
        <v>9.5216917727669284E-2</v>
      </c>
    </row>
    <row r="1108" spans="1:2" x14ac:dyDescent="0.25">
      <c r="A1108">
        <v>40437</v>
      </c>
      <c r="B1108">
        <v>9.229328007378039E-2</v>
      </c>
    </row>
    <row r="1109" spans="1:2" x14ac:dyDescent="0.25">
      <c r="A1109">
        <v>40438</v>
      </c>
      <c r="B1109">
        <v>8.894533177589771E-2</v>
      </c>
    </row>
    <row r="1110" spans="1:2" x14ac:dyDescent="0.25">
      <c r="A1110">
        <v>40441</v>
      </c>
      <c r="B1110">
        <v>8.5739079639350249E-2</v>
      </c>
    </row>
    <row r="1111" spans="1:2" x14ac:dyDescent="0.25">
      <c r="A1111">
        <v>40442</v>
      </c>
      <c r="B1111">
        <v>8.5794755325235381E-2</v>
      </c>
    </row>
    <row r="1112" spans="1:2" x14ac:dyDescent="0.25">
      <c r="A1112">
        <v>40443</v>
      </c>
      <c r="B1112">
        <v>8.2976074487107226E-2</v>
      </c>
    </row>
    <row r="1113" spans="1:2" x14ac:dyDescent="0.25">
      <c r="A1113">
        <v>40444</v>
      </c>
      <c r="B1113">
        <v>8.1709812786763536E-2</v>
      </c>
    </row>
    <row r="1114" spans="1:2" x14ac:dyDescent="0.25">
      <c r="A1114">
        <v>40445</v>
      </c>
      <c r="B1114">
        <v>7.9997455851168478E-2</v>
      </c>
    </row>
    <row r="1115" spans="1:2" x14ac:dyDescent="0.25">
      <c r="A1115">
        <v>40448</v>
      </c>
      <c r="B1115">
        <v>8.8252550898952509E-2</v>
      </c>
    </row>
    <row r="1116" spans="1:2" x14ac:dyDescent="0.25">
      <c r="A1116">
        <v>40449</v>
      </c>
      <c r="B1116">
        <v>8.6009754102811767E-2</v>
      </c>
    </row>
    <row r="1117" spans="1:2" x14ac:dyDescent="0.25">
      <c r="A1117">
        <v>40450</v>
      </c>
      <c r="B1117">
        <v>8.3065416271454265E-2</v>
      </c>
    </row>
    <row r="1118" spans="1:2" x14ac:dyDescent="0.25">
      <c r="A1118">
        <v>40451</v>
      </c>
      <c r="B1118">
        <v>8.0547036316936715E-2</v>
      </c>
    </row>
    <row r="1119" spans="1:2" x14ac:dyDescent="0.25">
      <c r="A1119">
        <v>40452</v>
      </c>
      <c r="B1119">
        <v>7.7829403643125669E-2</v>
      </c>
    </row>
    <row r="1120" spans="1:2" x14ac:dyDescent="0.25">
      <c r="A1120">
        <v>40455</v>
      </c>
      <c r="B1120">
        <v>7.5106571563128971E-2</v>
      </c>
    </row>
    <row r="1121" spans="1:2" x14ac:dyDescent="0.25">
      <c r="A1121">
        <v>40456</v>
      </c>
      <c r="B1121">
        <v>7.9809244984591771E-2</v>
      </c>
    </row>
    <row r="1122" spans="1:2" x14ac:dyDescent="0.25">
      <c r="A1122">
        <v>40457</v>
      </c>
      <c r="B1122">
        <v>8.6800763069711823E-2</v>
      </c>
    </row>
    <row r="1123" spans="1:2" x14ac:dyDescent="0.25">
      <c r="A1123">
        <v>40458</v>
      </c>
      <c r="B1123">
        <v>8.4420395410035626E-2</v>
      </c>
    </row>
    <row r="1124" spans="1:2" x14ac:dyDescent="0.25">
      <c r="A1124">
        <v>40459</v>
      </c>
      <c r="B1124">
        <v>8.1376109226363916E-2</v>
      </c>
    </row>
    <row r="1125" spans="1:2" x14ac:dyDescent="0.25">
      <c r="A1125">
        <v>40462</v>
      </c>
      <c r="B1125">
        <v>7.8532703978829027E-2</v>
      </c>
    </row>
    <row r="1126" spans="1:2" x14ac:dyDescent="0.25">
      <c r="A1126">
        <v>40463</v>
      </c>
      <c r="B1126">
        <v>7.5692745438238521E-2</v>
      </c>
    </row>
    <row r="1127" spans="1:2" x14ac:dyDescent="0.25">
      <c r="A1127">
        <v>40464</v>
      </c>
      <c r="B1127">
        <v>7.6893214809747923E-2</v>
      </c>
    </row>
    <row r="1128" spans="1:2" x14ac:dyDescent="0.25">
      <c r="A1128">
        <v>40465</v>
      </c>
      <c r="B1128">
        <v>7.6339712561061465E-2</v>
      </c>
    </row>
    <row r="1129" spans="1:2" x14ac:dyDescent="0.25">
      <c r="A1129">
        <v>40466</v>
      </c>
      <c r="B1129">
        <v>7.4927792944361429E-2</v>
      </c>
    </row>
    <row r="1130" spans="1:2" x14ac:dyDescent="0.25">
      <c r="A1130">
        <v>40469</v>
      </c>
      <c r="B1130">
        <v>7.2295859706199103E-2</v>
      </c>
    </row>
    <row r="1131" spans="1:2" x14ac:dyDescent="0.25">
      <c r="A1131">
        <v>40470</v>
      </c>
      <c r="B1131">
        <v>7.0359739446115205E-2</v>
      </c>
    </row>
    <row r="1132" spans="1:2" x14ac:dyDescent="0.25">
      <c r="A1132">
        <v>40471</v>
      </c>
      <c r="B1132">
        <v>7.7473882764013541E-2</v>
      </c>
    </row>
    <row r="1133" spans="1:2" x14ac:dyDescent="0.25">
      <c r="A1133">
        <v>40472</v>
      </c>
      <c r="B1133">
        <v>7.8958032806615536E-2</v>
      </c>
    </row>
    <row r="1134" spans="1:2" x14ac:dyDescent="0.25">
      <c r="A1134">
        <v>40473</v>
      </c>
      <c r="B1134">
        <v>7.6125688680091383E-2</v>
      </c>
    </row>
    <row r="1135" spans="1:2" x14ac:dyDescent="0.25">
      <c r="A1135">
        <v>40476</v>
      </c>
      <c r="B1135">
        <v>7.3358224120779136E-2</v>
      </c>
    </row>
    <row r="1136" spans="1:2" x14ac:dyDescent="0.25">
      <c r="A1136">
        <v>40477</v>
      </c>
      <c r="B1136">
        <v>7.1116885940309155E-2</v>
      </c>
    </row>
    <row r="1137" spans="1:2" x14ac:dyDescent="0.25">
      <c r="A1137">
        <v>40478</v>
      </c>
      <c r="B1137">
        <v>6.8766520595387598E-2</v>
      </c>
    </row>
    <row r="1138" spans="1:2" x14ac:dyDescent="0.25">
      <c r="A1138">
        <v>40479</v>
      </c>
      <c r="B1138">
        <v>6.6390963141002554E-2</v>
      </c>
    </row>
    <row r="1139" spans="1:2" x14ac:dyDescent="0.25">
      <c r="A1139">
        <v>40480</v>
      </c>
      <c r="B1139">
        <v>6.4015764139092643E-2</v>
      </c>
    </row>
    <row r="1140" spans="1:2" x14ac:dyDescent="0.25">
      <c r="A1140">
        <v>40483</v>
      </c>
      <c r="B1140">
        <v>6.1814596126552088E-2</v>
      </c>
    </row>
    <row r="1141" spans="1:2" x14ac:dyDescent="0.25">
      <c r="A1141">
        <v>40484</v>
      </c>
      <c r="B1141">
        <v>5.9568722381561599E-2</v>
      </c>
    </row>
    <row r="1142" spans="1:2" x14ac:dyDescent="0.25">
      <c r="A1142">
        <v>40485</v>
      </c>
      <c r="B1142">
        <v>6.1620990604348655E-2</v>
      </c>
    </row>
    <row r="1143" spans="1:2" x14ac:dyDescent="0.25">
      <c r="A1143">
        <v>40486</v>
      </c>
      <c r="B1143">
        <v>5.9728422770248195E-2</v>
      </c>
    </row>
    <row r="1144" spans="1:2" x14ac:dyDescent="0.25">
      <c r="A1144">
        <v>40487</v>
      </c>
      <c r="B1144">
        <v>7.4005776411552038E-2</v>
      </c>
    </row>
    <row r="1145" spans="1:2" x14ac:dyDescent="0.25">
      <c r="A1145">
        <v>40490</v>
      </c>
      <c r="B1145">
        <v>7.3643000685119683E-2</v>
      </c>
    </row>
    <row r="1146" spans="1:2" x14ac:dyDescent="0.25">
      <c r="A1146">
        <v>40491</v>
      </c>
      <c r="B1146">
        <v>7.1420987769366173E-2</v>
      </c>
    </row>
    <row r="1147" spans="1:2" x14ac:dyDescent="0.25">
      <c r="A1147">
        <v>40492</v>
      </c>
      <c r="B1147">
        <v>7.1583068101548117E-2</v>
      </c>
    </row>
    <row r="1148" spans="1:2" x14ac:dyDescent="0.25">
      <c r="A1148">
        <v>40493</v>
      </c>
      <c r="B1148">
        <v>7.1022125591047092E-2</v>
      </c>
    </row>
    <row r="1149" spans="1:2" x14ac:dyDescent="0.25">
      <c r="A1149">
        <v>40494</v>
      </c>
      <c r="B1149">
        <v>6.9974480900818259E-2</v>
      </c>
    </row>
    <row r="1150" spans="1:2" x14ac:dyDescent="0.25">
      <c r="A1150">
        <v>40497</v>
      </c>
      <c r="B1150">
        <v>7.2989154724409436E-2</v>
      </c>
    </row>
    <row r="1151" spans="1:2" x14ac:dyDescent="0.25">
      <c r="A1151">
        <v>40498</v>
      </c>
      <c r="B1151">
        <v>7.0444762788999762E-2</v>
      </c>
    </row>
    <row r="1152" spans="1:2" x14ac:dyDescent="0.25">
      <c r="A1152">
        <v>40499</v>
      </c>
      <c r="B1152">
        <v>7.6205280264743047E-2</v>
      </c>
    </row>
    <row r="1153" spans="1:2" x14ac:dyDescent="0.25">
      <c r="A1153">
        <v>40500</v>
      </c>
      <c r="B1153">
        <v>7.344085264965225E-2</v>
      </c>
    </row>
    <row r="1154" spans="1:2" x14ac:dyDescent="0.25">
      <c r="A1154">
        <v>40501</v>
      </c>
      <c r="B1154">
        <v>7.2875356460264107E-2</v>
      </c>
    </row>
    <row r="1155" spans="1:2" x14ac:dyDescent="0.25">
      <c r="A1155">
        <v>40504</v>
      </c>
      <c r="B1155">
        <v>7.0563553835495979E-2</v>
      </c>
    </row>
    <row r="1156" spans="1:2" x14ac:dyDescent="0.25">
      <c r="A1156">
        <v>40505</v>
      </c>
      <c r="B1156">
        <v>6.985377911319629E-2</v>
      </c>
    </row>
    <row r="1157" spans="1:2" x14ac:dyDescent="0.25">
      <c r="A1157">
        <v>40506</v>
      </c>
      <c r="B1157">
        <v>7.5745023979887777E-2</v>
      </c>
    </row>
    <row r="1158" spans="1:2" x14ac:dyDescent="0.25">
      <c r="A1158">
        <v>40508</v>
      </c>
      <c r="B1158">
        <v>8.2290406083416576E-2</v>
      </c>
    </row>
    <row r="1159" spans="1:2" x14ac:dyDescent="0.25">
      <c r="A1159">
        <v>40511</v>
      </c>
      <c r="B1159">
        <v>8.0799901925991957E-2</v>
      </c>
    </row>
    <row r="1160" spans="1:2" x14ac:dyDescent="0.25">
      <c r="A1160">
        <v>40512</v>
      </c>
      <c r="B1160">
        <v>7.78627768393301E-2</v>
      </c>
    </row>
    <row r="1161" spans="1:2" x14ac:dyDescent="0.25">
      <c r="A1161">
        <v>40513</v>
      </c>
      <c r="B1161">
        <v>7.7553537901731084E-2</v>
      </c>
    </row>
    <row r="1162" spans="1:2" x14ac:dyDescent="0.25">
      <c r="A1162">
        <v>40514</v>
      </c>
      <c r="B1162">
        <v>8.4480028451107136E-2</v>
      </c>
    </row>
    <row r="1163" spans="1:2" x14ac:dyDescent="0.25">
      <c r="A1163">
        <v>40515</v>
      </c>
      <c r="B1163">
        <v>8.7324307747933108E-2</v>
      </c>
    </row>
    <row r="1164" spans="1:2" x14ac:dyDescent="0.25">
      <c r="A1164">
        <v>40518</v>
      </c>
      <c r="B1164">
        <v>8.5828575734532911E-2</v>
      </c>
    </row>
    <row r="1165" spans="1:2" x14ac:dyDescent="0.25">
      <c r="A1165">
        <v>40519</v>
      </c>
      <c r="B1165">
        <v>8.3165754926029428E-2</v>
      </c>
    </row>
    <row r="1166" spans="1:2" x14ac:dyDescent="0.25">
      <c r="A1166">
        <v>40520</v>
      </c>
      <c r="B1166">
        <v>8.0222042666902596E-2</v>
      </c>
    </row>
    <row r="1167" spans="1:2" x14ac:dyDescent="0.25">
      <c r="A1167">
        <v>40521</v>
      </c>
      <c r="B1167">
        <v>7.946366303983457E-2</v>
      </c>
    </row>
    <row r="1168" spans="1:2" x14ac:dyDescent="0.25">
      <c r="A1168">
        <v>40522</v>
      </c>
      <c r="B1168">
        <v>7.9591288535492133E-2</v>
      </c>
    </row>
    <row r="1169" spans="1:2" x14ac:dyDescent="0.25">
      <c r="A1169">
        <v>40525</v>
      </c>
      <c r="B1169">
        <v>7.943929608367957E-2</v>
      </c>
    </row>
    <row r="1170" spans="1:2" x14ac:dyDescent="0.25">
      <c r="A1170">
        <v>40526</v>
      </c>
      <c r="B1170">
        <v>7.7625468760546365E-2</v>
      </c>
    </row>
    <row r="1171" spans="1:2" x14ac:dyDescent="0.25">
      <c r="A1171">
        <v>40527</v>
      </c>
      <c r="B1171">
        <v>7.4803125658713082E-2</v>
      </c>
    </row>
    <row r="1172" spans="1:2" x14ac:dyDescent="0.25">
      <c r="A1172">
        <v>40528</v>
      </c>
      <c r="B1172">
        <v>7.2228373939073526E-2</v>
      </c>
    </row>
    <row r="1173" spans="1:2" x14ac:dyDescent="0.25">
      <c r="A1173">
        <v>40529</v>
      </c>
      <c r="B1173">
        <v>7.214095549415056E-2</v>
      </c>
    </row>
    <row r="1174" spans="1:2" x14ac:dyDescent="0.25">
      <c r="A1174">
        <v>40532</v>
      </c>
      <c r="B1174">
        <v>6.9543036026892602E-2</v>
      </c>
    </row>
    <row r="1175" spans="1:2" x14ac:dyDescent="0.25">
      <c r="A1175">
        <v>40533</v>
      </c>
      <c r="B1175">
        <v>6.7061746630168909E-2</v>
      </c>
    </row>
    <row r="1176" spans="1:2" x14ac:dyDescent="0.25">
      <c r="A1176">
        <v>40534</v>
      </c>
      <c r="B1176">
        <v>6.9933978393220395E-2</v>
      </c>
    </row>
    <row r="1177" spans="1:2" x14ac:dyDescent="0.25">
      <c r="A1177">
        <v>40535</v>
      </c>
      <c r="B1177">
        <v>6.8179551235510338E-2</v>
      </c>
    </row>
    <row r="1178" spans="1:2" x14ac:dyDescent="0.25">
      <c r="A1178">
        <v>40539</v>
      </c>
      <c r="B1178">
        <v>6.5881748670530482E-2</v>
      </c>
    </row>
    <row r="1179" spans="1:2" x14ac:dyDescent="0.25">
      <c r="A1179">
        <v>40540</v>
      </c>
      <c r="B1179">
        <v>6.3768561587845024E-2</v>
      </c>
    </row>
    <row r="1180" spans="1:2" x14ac:dyDescent="0.25">
      <c r="A1180">
        <v>40541</v>
      </c>
      <c r="B1180">
        <v>6.1854306148549559E-2</v>
      </c>
    </row>
    <row r="1181" spans="1:2" x14ac:dyDescent="0.25">
      <c r="A1181">
        <v>40542</v>
      </c>
      <c r="B1181">
        <v>5.9749507709800719E-2</v>
      </c>
    </row>
    <row r="1182" spans="1:2" x14ac:dyDescent="0.25">
      <c r="A1182">
        <v>40543</v>
      </c>
      <c r="B1182">
        <v>5.7598076546827463E-2</v>
      </c>
    </row>
    <row r="1183" spans="1:2" x14ac:dyDescent="0.25">
      <c r="A1183">
        <v>40546</v>
      </c>
      <c r="B1183">
        <v>5.5988539540172563E-2</v>
      </c>
    </row>
    <row r="1184" spans="1:2" x14ac:dyDescent="0.25">
      <c r="A1184">
        <v>40547</v>
      </c>
      <c r="B1184">
        <v>6.190108544473439E-2</v>
      </c>
    </row>
    <row r="1185" spans="1:2" x14ac:dyDescent="0.25">
      <c r="A1185">
        <v>40548</v>
      </c>
      <c r="B1185">
        <v>6.0621220342606787E-2</v>
      </c>
    </row>
    <row r="1186" spans="1:2" x14ac:dyDescent="0.25">
      <c r="A1186">
        <v>40549</v>
      </c>
      <c r="B1186">
        <v>6.0098256767829171E-2</v>
      </c>
    </row>
    <row r="1187" spans="1:2" x14ac:dyDescent="0.25">
      <c r="A1187">
        <v>40550</v>
      </c>
      <c r="B1187">
        <v>5.7929353110523545E-2</v>
      </c>
    </row>
    <row r="1188" spans="1:2" x14ac:dyDescent="0.25">
      <c r="A1188">
        <v>40553</v>
      </c>
      <c r="B1188">
        <v>5.6344033530281043E-2</v>
      </c>
    </row>
    <row r="1189" spans="1:2" x14ac:dyDescent="0.25">
      <c r="A1189">
        <v>40554</v>
      </c>
      <c r="B1189">
        <v>5.4504478594001059E-2</v>
      </c>
    </row>
    <row r="1190" spans="1:2" x14ac:dyDescent="0.25">
      <c r="A1190">
        <v>40555</v>
      </c>
      <c r="B1190">
        <v>5.3343538824712079E-2</v>
      </c>
    </row>
    <row r="1191" spans="1:2" x14ac:dyDescent="0.25">
      <c r="A1191">
        <v>40556</v>
      </c>
      <c r="B1191">
        <v>5.7779257074879735E-2</v>
      </c>
    </row>
    <row r="1192" spans="1:2" x14ac:dyDescent="0.25">
      <c r="A1192">
        <v>40557</v>
      </c>
      <c r="B1192">
        <v>5.6159011030771221E-2</v>
      </c>
    </row>
    <row r="1193" spans="1:2" x14ac:dyDescent="0.25">
      <c r="A1193">
        <v>40561</v>
      </c>
      <c r="B1193">
        <v>5.8181066002626507E-2</v>
      </c>
    </row>
    <row r="1194" spans="1:2" x14ac:dyDescent="0.25">
      <c r="A1194">
        <v>40562</v>
      </c>
      <c r="B1194">
        <v>5.6071871095319879E-2</v>
      </c>
    </row>
    <row r="1195" spans="1:2" x14ac:dyDescent="0.25">
      <c r="A1195">
        <v>40563</v>
      </c>
      <c r="B1195">
        <v>8.4020317853392382E-2</v>
      </c>
    </row>
    <row r="1196" spans="1:2" x14ac:dyDescent="0.25">
      <c r="A1196">
        <v>40564</v>
      </c>
      <c r="B1196">
        <v>8.0966837249695153E-2</v>
      </c>
    </row>
    <row r="1197" spans="1:2" x14ac:dyDescent="0.25">
      <c r="A1197">
        <v>40567</v>
      </c>
      <c r="B1197">
        <v>7.8024560083018904E-2</v>
      </c>
    </row>
    <row r="1198" spans="1:2" x14ac:dyDescent="0.25">
      <c r="A1198">
        <v>40568</v>
      </c>
      <c r="B1198">
        <v>7.9016234911747807E-2</v>
      </c>
    </row>
    <row r="1199" spans="1:2" x14ac:dyDescent="0.25">
      <c r="A1199">
        <v>40569</v>
      </c>
      <c r="B1199">
        <v>7.6191230805487564E-2</v>
      </c>
    </row>
    <row r="1200" spans="1:2" x14ac:dyDescent="0.25">
      <c r="A1200">
        <v>40570</v>
      </c>
      <c r="B1200">
        <v>7.567203218812478E-2</v>
      </c>
    </row>
    <row r="1201" spans="1:2" x14ac:dyDescent="0.25">
      <c r="A1201">
        <v>40571</v>
      </c>
      <c r="B1201">
        <v>7.352762259236989E-2</v>
      </c>
    </row>
    <row r="1202" spans="1:2" x14ac:dyDescent="0.25">
      <c r="A1202">
        <v>40574</v>
      </c>
      <c r="B1202">
        <v>8.1408723911702952E-2</v>
      </c>
    </row>
    <row r="1203" spans="1:2" x14ac:dyDescent="0.25">
      <c r="A1203">
        <v>40575</v>
      </c>
      <c r="B1203">
        <v>8.1140039850249313E-2</v>
      </c>
    </row>
    <row r="1204" spans="1:2" x14ac:dyDescent="0.25">
      <c r="A1204">
        <v>40576</v>
      </c>
      <c r="B1204">
        <v>8.8111376983861067E-2</v>
      </c>
    </row>
    <row r="1205" spans="1:2" x14ac:dyDescent="0.25">
      <c r="A1205">
        <v>40577</v>
      </c>
      <c r="B1205">
        <v>8.4960139409721802E-2</v>
      </c>
    </row>
    <row r="1206" spans="1:2" x14ac:dyDescent="0.25">
      <c r="A1206">
        <v>40578</v>
      </c>
      <c r="B1206">
        <v>8.1885881571712879E-2</v>
      </c>
    </row>
    <row r="1207" spans="1:2" x14ac:dyDescent="0.25">
      <c r="A1207">
        <v>40581</v>
      </c>
      <c r="B1207">
        <v>7.9256225082437917E-2</v>
      </c>
    </row>
    <row r="1208" spans="1:2" x14ac:dyDescent="0.25">
      <c r="A1208">
        <v>40582</v>
      </c>
      <c r="B1208">
        <v>7.8754282199535106E-2</v>
      </c>
    </row>
    <row r="1209" spans="1:2" x14ac:dyDescent="0.25">
      <c r="A1209">
        <v>40583</v>
      </c>
      <c r="B1209">
        <v>7.6302169243926632E-2</v>
      </c>
    </row>
    <row r="1210" spans="1:2" x14ac:dyDescent="0.25">
      <c r="A1210">
        <v>40584</v>
      </c>
      <c r="B1210">
        <v>7.4267817999781854E-2</v>
      </c>
    </row>
    <row r="1211" spans="1:2" x14ac:dyDescent="0.25">
      <c r="A1211">
        <v>40585</v>
      </c>
      <c r="B1211">
        <v>7.1567494760167952E-2</v>
      </c>
    </row>
    <row r="1212" spans="1:2" x14ac:dyDescent="0.25">
      <c r="A1212">
        <v>40588</v>
      </c>
      <c r="B1212">
        <v>7.1525222928408294E-2</v>
      </c>
    </row>
    <row r="1213" spans="1:2" x14ac:dyDescent="0.25">
      <c r="A1213">
        <v>40589</v>
      </c>
      <c r="B1213">
        <v>6.9563323883451073E-2</v>
      </c>
    </row>
    <row r="1214" spans="1:2" x14ac:dyDescent="0.25">
      <c r="A1214">
        <v>40590</v>
      </c>
      <c r="B1214">
        <v>6.7322228655887384E-2</v>
      </c>
    </row>
    <row r="1215" spans="1:2" x14ac:dyDescent="0.25">
      <c r="A1215">
        <v>40591</v>
      </c>
      <c r="B1215">
        <v>6.8802092420728447E-2</v>
      </c>
    </row>
    <row r="1216" spans="1:2" x14ac:dyDescent="0.25">
      <c r="A1216">
        <v>40592</v>
      </c>
      <c r="B1216">
        <v>7.003799686696853E-2</v>
      </c>
    </row>
    <row r="1217" spans="1:2" x14ac:dyDescent="0.25">
      <c r="A1217">
        <v>40596</v>
      </c>
      <c r="B1217">
        <v>6.7667109137396736E-2</v>
      </c>
    </row>
    <row r="1218" spans="1:2" x14ac:dyDescent="0.25">
      <c r="A1218">
        <v>40597</v>
      </c>
      <c r="B1218">
        <v>7.9527898942647196E-2</v>
      </c>
    </row>
    <row r="1219" spans="1:2" x14ac:dyDescent="0.25">
      <c r="A1219">
        <v>40598</v>
      </c>
      <c r="B1219">
        <v>8.0451076461127979E-2</v>
      </c>
    </row>
    <row r="1220" spans="1:2" x14ac:dyDescent="0.25">
      <c r="A1220">
        <v>40599</v>
      </c>
      <c r="B1220">
        <v>7.8504069482798491E-2</v>
      </c>
    </row>
    <row r="1221" spans="1:2" x14ac:dyDescent="0.25">
      <c r="A1221">
        <v>40602</v>
      </c>
      <c r="B1221">
        <v>8.4936244171547229E-2</v>
      </c>
    </row>
    <row r="1222" spans="1:2" x14ac:dyDescent="0.25">
      <c r="A1222">
        <v>40603</v>
      </c>
      <c r="B1222">
        <v>8.1928397548503812E-2</v>
      </c>
    </row>
    <row r="1223" spans="1:2" x14ac:dyDescent="0.25">
      <c r="A1223">
        <v>40604</v>
      </c>
      <c r="B1223">
        <v>8.5084675722856926E-2</v>
      </c>
    </row>
    <row r="1224" spans="1:2" x14ac:dyDescent="0.25">
      <c r="A1224">
        <v>40605</v>
      </c>
      <c r="B1224">
        <v>8.2242384380016284E-2</v>
      </c>
    </row>
    <row r="1225" spans="1:2" x14ac:dyDescent="0.25">
      <c r="A1225">
        <v>40606</v>
      </c>
      <c r="B1225">
        <v>8.7159221341788329E-2</v>
      </c>
    </row>
    <row r="1226" spans="1:2" x14ac:dyDescent="0.25">
      <c r="A1226">
        <v>40609</v>
      </c>
      <c r="B1226">
        <v>8.4511623973885633E-2</v>
      </c>
    </row>
    <row r="1227" spans="1:2" x14ac:dyDescent="0.25">
      <c r="A1227">
        <v>40610</v>
      </c>
      <c r="B1227">
        <v>8.604375835999957E-2</v>
      </c>
    </row>
    <row r="1228" spans="1:2" x14ac:dyDescent="0.25">
      <c r="A1228">
        <v>40611</v>
      </c>
      <c r="B1228">
        <v>8.498125735753026E-2</v>
      </c>
    </row>
    <row r="1229" spans="1:2" x14ac:dyDescent="0.25">
      <c r="A1229">
        <v>40612</v>
      </c>
      <c r="B1229">
        <v>8.1904840617793795E-2</v>
      </c>
    </row>
    <row r="1230" spans="1:2" x14ac:dyDescent="0.25">
      <c r="A1230">
        <v>40613</v>
      </c>
      <c r="B1230">
        <v>9.0559326193534934E-2</v>
      </c>
    </row>
    <row r="1231" spans="1:2" x14ac:dyDescent="0.25">
      <c r="A1231">
        <v>40616</v>
      </c>
      <c r="B1231">
        <v>8.8001187511646942E-2</v>
      </c>
    </row>
    <row r="1232" spans="1:2" x14ac:dyDescent="0.25">
      <c r="A1232">
        <v>40617</v>
      </c>
      <c r="B1232">
        <v>8.5693973124215908E-2</v>
      </c>
    </row>
    <row r="1233" spans="1:2" x14ac:dyDescent="0.25">
      <c r="A1233">
        <v>40618</v>
      </c>
      <c r="B1233">
        <v>8.3233722231180876E-2</v>
      </c>
    </row>
    <row r="1234" spans="1:2" x14ac:dyDescent="0.25">
      <c r="A1234">
        <v>40619</v>
      </c>
      <c r="B1234">
        <v>8.2748974349815388E-2</v>
      </c>
    </row>
    <row r="1235" spans="1:2" x14ac:dyDescent="0.25">
      <c r="A1235">
        <v>40620</v>
      </c>
      <c r="B1235">
        <v>8.0662739509270179E-2</v>
      </c>
    </row>
    <row r="1236" spans="1:2" x14ac:dyDescent="0.25">
      <c r="A1236">
        <v>40623</v>
      </c>
      <c r="B1236">
        <v>7.9809320118279042E-2</v>
      </c>
    </row>
    <row r="1237" spans="1:2" x14ac:dyDescent="0.25">
      <c r="A1237">
        <v>40624</v>
      </c>
      <c r="B1237">
        <v>8.2015976664414972E-2</v>
      </c>
    </row>
    <row r="1238" spans="1:2" x14ac:dyDescent="0.25">
      <c r="A1238">
        <v>40625</v>
      </c>
      <c r="B1238">
        <v>7.9417121713366567E-2</v>
      </c>
    </row>
    <row r="1239" spans="1:2" x14ac:dyDescent="0.25">
      <c r="A1239">
        <v>40626</v>
      </c>
      <c r="B1239">
        <v>7.6611140475002268E-2</v>
      </c>
    </row>
    <row r="1240" spans="1:2" x14ac:dyDescent="0.25">
      <c r="A1240">
        <v>40627</v>
      </c>
      <c r="B1240">
        <v>7.5262233396440087E-2</v>
      </c>
    </row>
    <row r="1241" spans="1:2" x14ac:dyDescent="0.25">
      <c r="A1241">
        <v>40630</v>
      </c>
      <c r="B1241">
        <v>7.252639172741468E-2</v>
      </c>
    </row>
    <row r="1242" spans="1:2" x14ac:dyDescent="0.25">
      <c r="A1242">
        <v>40631</v>
      </c>
      <c r="B1242">
        <v>6.9959583634362624E-2</v>
      </c>
    </row>
    <row r="1243" spans="1:2" x14ac:dyDescent="0.25">
      <c r="A1243">
        <v>40632</v>
      </c>
      <c r="B1243">
        <v>6.9339406983178073E-2</v>
      </c>
    </row>
    <row r="1244" spans="1:2" x14ac:dyDescent="0.25">
      <c r="A1244">
        <v>40633</v>
      </c>
      <c r="B1244">
        <v>6.7453916393128338E-2</v>
      </c>
    </row>
    <row r="1245" spans="1:2" x14ac:dyDescent="0.25">
      <c r="A1245">
        <v>40634</v>
      </c>
      <c r="B1245">
        <v>6.5164199950903584E-2</v>
      </c>
    </row>
    <row r="1246" spans="1:2" x14ac:dyDescent="0.25">
      <c r="A1246">
        <v>40637</v>
      </c>
      <c r="B1246">
        <v>6.288071940239108E-2</v>
      </c>
    </row>
    <row r="1247" spans="1:2" x14ac:dyDescent="0.25">
      <c r="A1247">
        <v>40638</v>
      </c>
      <c r="B1247">
        <v>6.0635629083720929E-2</v>
      </c>
    </row>
    <row r="1248" spans="1:2" x14ac:dyDescent="0.25">
      <c r="A1248">
        <v>40639</v>
      </c>
      <c r="B1248">
        <v>5.8459343173265205E-2</v>
      </c>
    </row>
    <row r="1249" spans="1:2" x14ac:dyDescent="0.25">
      <c r="A1249">
        <v>40640</v>
      </c>
      <c r="B1249">
        <v>5.8534633910041968E-2</v>
      </c>
    </row>
    <row r="1250" spans="1:2" x14ac:dyDescent="0.25">
      <c r="A1250">
        <v>40641</v>
      </c>
      <c r="B1250">
        <v>5.6936065111084518E-2</v>
      </c>
    </row>
    <row r="1251" spans="1:2" x14ac:dyDescent="0.25">
      <c r="A1251">
        <v>40644</v>
      </c>
      <c r="B1251">
        <v>5.7316042821047866E-2</v>
      </c>
    </row>
    <row r="1252" spans="1:2" x14ac:dyDescent="0.25">
      <c r="A1252">
        <v>40645</v>
      </c>
      <c r="B1252">
        <v>5.5263237405031175E-2</v>
      </c>
    </row>
    <row r="1253" spans="1:2" x14ac:dyDescent="0.25">
      <c r="A1253">
        <v>40646</v>
      </c>
      <c r="B1253">
        <v>5.7962966442359827E-2</v>
      </c>
    </row>
    <row r="1254" spans="1:2" x14ac:dyDescent="0.25">
      <c r="A1254">
        <v>40647</v>
      </c>
      <c r="B1254">
        <v>5.6208132567256139E-2</v>
      </c>
    </row>
    <row r="1255" spans="1:2" x14ac:dyDescent="0.25">
      <c r="A1255">
        <v>40648</v>
      </c>
      <c r="B1255">
        <v>5.436935469353394E-2</v>
      </c>
    </row>
    <row r="1256" spans="1:2" x14ac:dyDescent="0.25">
      <c r="A1256">
        <v>40651</v>
      </c>
      <c r="B1256">
        <v>5.412342122816264E-2</v>
      </c>
    </row>
    <row r="1257" spans="1:2" x14ac:dyDescent="0.25">
      <c r="A1257">
        <v>40652</v>
      </c>
      <c r="B1257">
        <v>5.9732122903712576E-2</v>
      </c>
    </row>
    <row r="1258" spans="1:2" x14ac:dyDescent="0.25">
      <c r="A1258">
        <v>40653</v>
      </c>
      <c r="B1258">
        <v>5.7764725611802896E-2</v>
      </c>
    </row>
    <row r="1259" spans="1:2" x14ac:dyDescent="0.25">
      <c r="A1259">
        <v>40654</v>
      </c>
      <c r="B1259">
        <v>5.8185940937468671E-2</v>
      </c>
    </row>
    <row r="1260" spans="1:2" x14ac:dyDescent="0.25">
      <c r="A1260">
        <v>40658</v>
      </c>
      <c r="B1260">
        <v>5.7061120794609094E-2</v>
      </c>
    </row>
    <row r="1261" spans="1:2" x14ac:dyDescent="0.25">
      <c r="A1261">
        <v>40659</v>
      </c>
      <c r="B1261">
        <v>5.5253725176408038E-2</v>
      </c>
    </row>
    <row r="1262" spans="1:2" x14ac:dyDescent="0.25">
      <c r="A1262">
        <v>40660</v>
      </c>
      <c r="B1262">
        <v>5.790423258677261E-2</v>
      </c>
    </row>
    <row r="1263" spans="1:2" x14ac:dyDescent="0.25">
      <c r="A1263">
        <v>40661</v>
      </c>
      <c r="B1263">
        <v>5.6686232922935807E-2</v>
      </c>
    </row>
    <row r="1264" spans="1:2" x14ac:dyDescent="0.25">
      <c r="A1264">
        <v>40662</v>
      </c>
      <c r="B1264">
        <v>5.496899602331478E-2</v>
      </c>
    </row>
    <row r="1265" spans="1:2" x14ac:dyDescent="0.25">
      <c r="A1265">
        <v>40665</v>
      </c>
      <c r="B1265">
        <v>5.3506969509736026E-2</v>
      </c>
    </row>
    <row r="1266" spans="1:2" x14ac:dyDescent="0.25">
      <c r="A1266">
        <v>40666</v>
      </c>
      <c r="B1266">
        <v>5.2844872140029746E-2</v>
      </c>
    </row>
    <row r="1267" spans="1:2" x14ac:dyDescent="0.25">
      <c r="A1267">
        <v>40667</v>
      </c>
      <c r="B1267">
        <v>5.6917357068694045E-2</v>
      </c>
    </row>
    <row r="1268" spans="1:2" x14ac:dyDescent="0.25">
      <c r="A1268">
        <v>40668</v>
      </c>
      <c r="B1268">
        <v>5.8358811136169697E-2</v>
      </c>
    </row>
    <row r="1269" spans="1:2" x14ac:dyDescent="0.25">
      <c r="A1269">
        <v>40669</v>
      </c>
      <c r="B1269">
        <v>5.785577475630823E-2</v>
      </c>
    </row>
    <row r="1270" spans="1:2" x14ac:dyDescent="0.25">
      <c r="A1270">
        <v>40672</v>
      </c>
      <c r="B1270">
        <v>5.6493637347366864E-2</v>
      </c>
    </row>
    <row r="1271" spans="1:2" x14ac:dyDescent="0.25">
      <c r="A1271">
        <v>40673</v>
      </c>
      <c r="B1271">
        <v>5.4912777487519188E-2</v>
      </c>
    </row>
    <row r="1272" spans="1:2" x14ac:dyDescent="0.25">
      <c r="A1272">
        <v>40674</v>
      </c>
      <c r="B1272">
        <v>5.4488024719298929E-2</v>
      </c>
    </row>
    <row r="1273" spans="1:2" x14ac:dyDescent="0.25">
      <c r="A1273">
        <v>40675</v>
      </c>
      <c r="B1273">
        <v>5.2767690845543287E-2</v>
      </c>
    </row>
    <row r="1274" spans="1:2" x14ac:dyDescent="0.25">
      <c r="A1274">
        <v>40676</v>
      </c>
      <c r="B1274">
        <v>5.1603698009611239E-2</v>
      </c>
    </row>
    <row r="1275" spans="1:2" x14ac:dyDescent="0.25">
      <c r="A1275">
        <v>40679</v>
      </c>
      <c r="B1275">
        <v>5.1151401064499731E-2</v>
      </c>
    </row>
    <row r="1276" spans="1:2" x14ac:dyDescent="0.25">
      <c r="A1276">
        <v>40680</v>
      </c>
      <c r="B1276">
        <v>4.9550686495223761E-2</v>
      </c>
    </row>
    <row r="1277" spans="1:2" x14ac:dyDescent="0.25">
      <c r="A1277">
        <v>40681</v>
      </c>
      <c r="B1277">
        <v>4.7899938391097005E-2</v>
      </c>
    </row>
    <row r="1278" spans="1:2" x14ac:dyDescent="0.25">
      <c r="A1278">
        <v>40682</v>
      </c>
      <c r="B1278">
        <v>4.7419529233465228E-2</v>
      </c>
    </row>
    <row r="1279" spans="1:2" x14ac:dyDescent="0.25">
      <c r="A1279">
        <v>40683</v>
      </c>
      <c r="B1279">
        <v>4.612005864431272E-2</v>
      </c>
    </row>
    <row r="1280" spans="1:2" x14ac:dyDescent="0.25">
      <c r="A1280">
        <v>40686</v>
      </c>
      <c r="B1280">
        <v>4.7724704890380283E-2</v>
      </c>
    </row>
    <row r="1281" spans="1:2" x14ac:dyDescent="0.25">
      <c r="A1281">
        <v>40687</v>
      </c>
      <c r="B1281">
        <v>5.0437452547280118E-2</v>
      </c>
    </row>
    <row r="1282" spans="1:2" x14ac:dyDescent="0.25">
      <c r="A1282">
        <v>40688</v>
      </c>
      <c r="B1282">
        <v>4.8945866978743729E-2</v>
      </c>
    </row>
    <row r="1283" spans="1:2" x14ac:dyDescent="0.25">
      <c r="A1283">
        <v>40689</v>
      </c>
      <c r="B1283">
        <v>4.890735441606122E-2</v>
      </c>
    </row>
    <row r="1284" spans="1:2" x14ac:dyDescent="0.25">
      <c r="A1284">
        <v>40690</v>
      </c>
      <c r="B1284">
        <v>4.9383238832342566E-2</v>
      </c>
    </row>
    <row r="1285" spans="1:2" x14ac:dyDescent="0.25">
      <c r="A1285">
        <v>40694</v>
      </c>
      <c r="B1285">
        <v>4.8647412659506929E-2</v>
      </c>
    </row>
    <row r="1286" spans="1:2" x14ac:dyDescent="0.25">
      <c r="A1286">
        <v>40695</v>
      </c>
      <c r="B1286">
        <v>4.9721959635508822E-2</v>
      </c>
    </row>
    <row r="1287" spans="1:2" x14ac:dyDescent="0.25">
      <c r="A1287">
        <v>40696</v>
      </c>
      <c r="B1287">
        <v>5.6729702397325277E-2</v>
      </c>
    </row>
    <row r="1288" spans="1:2" x14ac:dyDescent="0.25">
      <c r="A1288">
        <v>40697</v>
      </c>
      <c r="B1288">
        <v>5.4758235398384175E-2</v>
      </c>
    </row>
    <row r="1289" spans="1:2" x14ac:dyDescent="0.25">
      <c r="A1289">
        <v>40700</v>
      </c>
      <c r="B1289">
        <v>5.6233618573111266E-2</v>
      </c>
    </row>
    <row r="1290" spans="1:2" x14ac:dyDescent="0.25">
      <c r="A1290">
        <v>40701</v>
      </c>
      <c r="B1290">
        <v>5.6514516365094442E-2</v>
      </c>
    </row>
    <row r="1291" spans="1:2" x14ac:dyDescent="0.25">
      <c r="A1291">
        <v>40702</v>
      </c>
      <c r="B1291">
        <v>5.4518338536595046E-2</v>
      </c>
    </row>
    <row r="1292" spans="1:2" x14ac:dyDescent="0.25">
      <c r="A1292">
        <v>40703</v>
      </c>
      <c r="B1292">
        <v>5.3922798291055743E-2</v>
      </c>
    </row>
    <row r="1293" spans="1:2" x14ac:dyDescent="0.25">
      <c r="A1293">
        <v>40704</v>
      </c>
      <c r="B1293">
        <v>5.345987383551544E-2</v>
      </c>
    </row>
    <row r="1294" spans="1:2" x14ac:dyDescent="0.25">
      <c r="A1294">
        <v>40707</v>
      </c>
      <c r="B1294">
        <v>5.4493913318563666E-2</v>
      </c>
    </row>
    <row r="1295" spans="1:2" x14ac:dyDescent="0.25">
      <c r="A1295">
        <v>40708</v>
      </c>
      <c r="B1295">
        <v>5.2756897219598545E-2</v>
      </c>
    </row>
    <row r="1296" spans="1:2" x14ac:dyDescent="0.25">
      <c r="A1296">
        <v>40709</v>
      </c>
      <c r="B1296">
        <v>5.2761398536498541E-2</v>
      </c>
    </row>
    <row r="1297" spans="1:2" x14ac:dyDescent="0.25">
      <c r="A1297">
        <v>40710</v>
      </c>
      <c r="B1297">
        <v>5.6990788406907515E-2</v>
      </c>
    </row>
    <row r="1298" spans="1:2" x14ac:dyDescent="0.25">
      <c r="A1298">
        <v>40711</v>
      </c>
      <c r="B1298">
        <v>5.5360573713301352E-2</v>
      </c>
    </row>
    <row r="1299" spans="1:2" x14ac:dyDescent="0.25">
      <c r="A1299">
        <v>40714</v>
      </c>
      <c r="B1299">
        <v>5.3404911125031269E-2</v>
      </c>
    </row>
    <row r="1300" spans="1:2" x14ac:dyDescent="0.25">
      <c r="A1300">
        <v>40715</v>
      </c>
      <c r="B1300">
        <v>5.1600719356337497E-2</v>
      </c>
    </row>
    <row r="1301" spans="1:2" x14ac:dyDescent="0.25">
      <c r="A1301">
        <v>40716</v>
      </c>
      <c r="B1301">
        <v>5.9634291888349109E-2</v>
      </c>
    </row>
    <row r="1302" spans="1:2" x14ac:dyDescent="0.25">
      <c r="A1302">
        <v>40717</v>
      </c>
      <c r="B1302">
        <v>5.8493477659630512E-2</v>
      </c>
    </row>
    <row r="1303" spans="1:2" x14ac:dyDescent="0.25">
      <c r="A1303">
        <v>40718</v>
      </c>
      <c r="B1303">
        <v>5.6407129228033759E-2</v>
      </c>
    </row>
    <row r="1304" spans="1:2" x14ac:dyDescent="0.25">
      <c r="A1304">
        <v>40721</v>
      </c>
      <c r="B1304">
        <v>6.1395314033713441E-2</v>
      </c>
    </row>
    <row r="1305" spans="1:2" x14ac:dyDescent="0.25">
      <c r="A1305">
        <v>40722</v>
      </c>
      <c r="B1305">
        <v>6.1525748364751026E-2</v>
      </c>
    </row>
    <row r="1306" spans="1:2" x14ac:dyDescent="0.25">
      <c r="A1306">
        <v>40723</v>
      </c>
      <c r="B1306">
        <v>6.3921249139862177E-2</v>
      </c>
    </row>
    <row r="1307" spans="1:2" x14ac:dyDescent="0.25">
      <c r="A1307">
        <v>40724</v>
      </c>
      <c r="B1307">
        <v>6.1679844818346236E-2</v>
      </c>
    </row>
    <row r="1308" spans="1:2" x14ac:dyDescent="0.25">
      <c r="A1308">
        <v>40725</v>
      </c>
      <c r="B1308">
        <v>6.1522823040290241E-2</v>
      </c>
    </row>
    <row r="1309" spans="1:2" x14ac:dyDescent="0.25">
      <c r="A1309">
        <v>40729</v>
      </c>
      <c r="B1309">
        <v>6.75348755839566E-2</v>
      </c>
    </row>
    <row r="1310" spans="1:2" x14ac:dyDescent="0.25">
      <c r="A1310">
        <v>40730</v>
      </c>
      <c r="B1310">
        <v>6.6273178242655717E-2</v>
      </c>
    </row>
    <row r="1311" spans="1:2" x14ac:dyDescent="0.25">
      <c r="A1311">
        <v>40731</v>
      </c>
      <c r="B1311">
        <v>6.390240039176337E-2</v>
      </c>
    </row>
    <row r="1312" spans="1:2" x14ac:dyDescent="0.25">
      <c r="A1312">
        <v>40732</v>
      </c>
      <c r="B1312">
        <v>6.5546162731288687E-2</v>
      </c>
    </row>
    <row r="1313" spans="1:2" x14ac:dyDescent="0.25">
      <c r="A1313">
        <v>40735</v>
      </c>
      <c r="B1313">
        <v>6.4421352497687406E-2</v>
      </c>
    </row>
    <row r="1314" spans="1:2" x14ac:dyDescent="0.25">
      <c r="A1314">
        <v>40736</v>
      </c>
      <c r="B1314">
        <v>6.8293518476655948E-2</v>
      </c>
    </row>
    <row r="1315" spans="1:2" x14ac:dyDescent="0.25">
      <c r="A1315">
        <v>40737</v>
      </c>
      <c r="B1315">
        <v>6.6025404589734452E-2</v>
      </c>
    </row>
    <row r="1316" spans="1:2" x14ac:dyDescent="0.25">
      <c r="A1316">
        <v>40738</v>
      </c>
      <c r="B1316">
        <v>6.3638712085418575E-2</v>
      </c>
    </row>
    <row r="1317" spans="1:2" x14ac:dyDescent="0.25">
      <c r="A1317">
        <v>40739</v>
      </c>
      <c r="B1317">
        <v>6.2338947358813651E-2</v>
      </c>
    </row>
    <row r="1318" spans="1:2" x14ac:dyDescent="0.25">
      <c r="A1318">
        <v>40742</v>
      </c>
      <c r="B1318">
        <v>6.0293710407798864E-2</v>
      </c>
    </row>
    <row r="1319" spans="1:2" x14ac:dyDescent="0.25">
      <c r="A1319">
        <v>40743</v>
      </c>
      <c r="B1319">
        <v>5.991734428933649E-2</v>
      </c>
    </row>
    <row r="1320" spans="1:2" x14ac:dyDescent="0.25">
      <c r="A1320">
        <v>40744</v>
      </c>
      <c r="B1320">
        <v>6.1159669328573918E-2</v>
      </c>
    </row>
    <row r="1321" spans="1:2" x14ac:dyDescent="0.25">
      <c r="A1321">
        <v>40745</v>
      </c>
      <c r="B1321">
        <v>5.8970705268814178E-2</v>
      </c>
    </row>
    <row r="1322" spans="1:2" x14ac:dyDescent="0.25">
      <c r="A1322">
        <v>40746</v>
      </c>
      <c r="B1322">
        <v>6.6138663763920275E-2</v>
      </c>
    </row>
    <row r="1323" spans="1:2" x14ac:dyDescent="0.25">
      <c r="A1323">
        <v>40749</v>
      </c>
      <c r="B1323">
        <v>6.4308404344762593E-2</v>
      </c>
    </row>
    <row r="1324" spans="1:2" x14ac:dyDescent="0.25">
      <c r="A1324">
        <v>40750</v>
      </c>
      <c r="B1324">
        <v>6.318674667048603E-2</v>
      </c>
    </row>
    <row r="1325" spans="1:2" x14ac:dyDescent="0.25">
      <c r="A1325">
        <v>40751</v>
      </c>
      <c r="B1325">
        <v>6.2617765326569083E-2</v>
      </c>
    </row>
    <row r="1326" spans="1:2" x14ac:dyDescent="0.25">
      <c r="A1326">
        <v>40752</v>
      </c>
      <c r="B1326">
        <v>7.0111151460317767E-2</v>
      </c>
    </row>
    <row r="1327" spans="1:2" x14ac:dyDescent="0.25">
      <c r="A1327">
        <v>40753</v>
      </c>
      <c r="B1327">
        <v>6.7998182219527567E-2</v>
      </c>
    </row>
    <row r="1328" spans="1:2" x14ac:dyDescent="0.25">
      <c r="A1328">
        <v>40756</v>
      </c>
      <c r="B1328">
        <v>6.5542360931096874E-2</v>
      </c>
    </row>
    <row r="1329" spans="1:2" x14ac:dyDescent="0.25">
      <c r="A1329">
        <v>40757</v>
      </c>
      <c r="B1329">
        <v>6.4985089336134061E-2</v>
      </c>
    </row>
    <row r="1330" spans="1:2" x14ac:dyDescent="0.25">
      <c r="A1330">
        <v>40758</v>
      </c>
      <c r="B1330">
        <v>7.6279582920551564E-2</v>
      </c>
    </row>
    <row r="1331" spans="1:2" x14ac:dyDescent="0.25">
      <c r="A1331">
        <v>40759</v>
      </c>
      <c r="B1331">
        <v>7.3506153296165402E-2</v>
      </c>
    </row>
    <row r="1332" spans="1:2" x14ac:dyDescent="0.25">
      <c r="A1332">
        <v>40760</v>
      </c>
      <c r="B1332">
        <v>0.10286269487272845</v>
      </c>
    </row>
    <row r="1333" spans="1:2" x14ac:dyDescent="0.25">
      <c r="A1333">
        <v>40763</v>
      </c>
      <c r="B1333">
        <v>0.10097613779962407</v>
      </c>
    </row>
    <row r="1334" spans="1:2" x14ac:dyDescent="0.25">
      <c r="A1334">
        <v>40764</v>
      </c>
      <c r="B1334">
        <v>0.15677378997843899</v>
      </c>
    </row>
    <row r="1335" spans="1:2" x14ac:dyDescent="0.25">
      <c r="A1335">
        <v>40765</v>
      </c>
      <c r="B1335">
        <v>0.17623619782587127</v>
      </c>
    </row>
    <row r="1336" spans="1:2" x14ac:dyDescent="0.25">
      <c r="A1336">
        <v>40766</v>
      </c>
      <c r="B1336">
        <v>0.18212729099736946</v>
      </c>
    </row>
    <row r="1337" spans="1:2" x14ac:dyDescent="0.25">
      <c r="A1337">
        <v>40767</v>
      </c>
      <c r="B1337">
        <v>0.19306509952427034</v>
      </c>
    </row>
    <row r="1338" spans="1:2" x14ac:dyDescent="0.25">
      <c r="A1338">
        <v>40770</v>
      </c>
      <c r="B1338">
        <v>0.18631837476605895</v>
      </c>
    </row>
    <row r="1339" spans="1:2" x14ac:dyDescent="0.25">
      <c r="A1339">
        <v>40771</v>
      </c>
      <c r="B1339">
        <v>0.18149254502987922</v>
      </c>
    </row>
    <row r="1340" spans="1:2" x14ac:dyDescent="0.25">
      <c r="A1340">
        <v>40772</v>
      </c>
      <c r="B1340">
        <v>0.17604251442637261</v>
      </c>
    </row>
    <row r="1341" spans="1:2" x14ac:dyDescent="0.25">
      <c r="A1341">
        <v>40773</v>
      </c>
      <c r="B1341">
        <v>0.16965174035725544</v>
      </c>
    </row>
    <row r="1342" spans="1:2" x14ac:dyDescent="0.25">
      <c r="A1342">
        <v>40774</v>
      </c>
      <c r="B1342">
        <v>0.17939287667217899</v>
      </c>
    </row>
    <row r="1343" spans="1:2" x14ac:dyDescent="0.25">
      <c r="A1343">
        <v>40777</v>
      </c>
      <c r="B1343">
        <v>0.17292776486535757</v>
      </c>
    </row>
    <row r="1344" spans="1:2" x14ac:dyDescent="0.25">
      <c r="A1344">
        <v>40778</v>
      </c>
      <c r="B1344">
        <v>0.16671751498715204</v>
      </c>
    </row>
    <row r="1345" spans="1:2" x14ac:dyDescent="0.25">
      <c r="A1345">
        <v>40779</v>
      </c>
      <c r="B1345">
        <v>0.16819874245868985</v>
      </c>
    </row>
    <row r="1346" spans="1:2" x14ac:dyDescent="0.25">
      <c r="A1346">
        <v>40780</v>
      </c>
      <c r="B1346">
        <v>0.16301169809806945</v>
      </c>
    </row>
    <row r="1347" spans="1:2" x14ac:dyDescent="0.25">
      <c r="A1347">
        <v>40781</v>
      </c>
      <c r="B1347">
        <v>0.16056895486430062</v>
      </c>
    </row>
    <row r="1348" spans="1:2" x14ac:dyDescent="0.25">
      <c r="A1348">
        <v>40784</v>
      </c>
      <c r="B1348">
        <v>0.15769513787164913</v>
      </c>
    </row>
    <row r="1349" spans="1:2" x14ac:dyDescent="0.25">
      <c r="A1349">
        <v>40785</v>
      </c>
      <c r="B1349">
        <v>0.16421449837595642</v>
      </c>
    </row>
    <row r="1350" spans="1:2" x14ac:dyDescent="0.25">
      <c r="A1350">
        <v>40786</v>
      </c>
      <c r="B1350">
        <v>0.15839707898543756</v>
      </c>
    </row>
    <row r="1351" spans="1:2" x14ac:dyDescent="0.25">
      <c r="A1351">
        <v>40787</v>
      </c>
      <c r="B1351">
        <v>0.15266769907244354</v>
      </c>
    </row>
    <row r="1352" spans="1:2" x14ac:dyDescent="0.25">
      <c r="A1352">
        <v>40788</v>
      </c>
      <c r="B1352">
        <v>0.14841202498550704</v>
      </c>
    </row>
    <row r="1353" spans="1:2" x14ac:dyDescent="0.25">
      <c r="A1353">
        <v>40792</v>
      </c>
      <c r="B1353">
        <v>0.14948541408713081</v>
      </c>
    </row>
    <row r="1354" spans="1:2" x14ac:dyDescent="0.25">
      <c r="A1354">
        <v>40793</v>
      </c>
      <c r="B1354">
        <v>0.14486309900767816</v>
      </c>
    </row>
    <row r="1355" spans="1:2" x14ac:dyDescent="0.25">
      <c r="A1355">
        <v>40794</v>
      </c>
      <c r="B1355">
        <v>0.14847660148279407</v>
      </c>
    </row>
    <row r="1356" spans="1:2" x14ac:dyDescent="0.25">
      <c r="A1356">
        <v>40795</v>
      </c>
      <c r="B1356">
        <v>0.14375554445002878</v>
      </c>
    </row>
    <row r="1357" spans="1:2" x14ac:dyDescent="0.25">
      <c r="A1357">
        <v>40798</v>
      </c>
      <c r="B1357">
        <v>0.14354675402940945</v>
      </c>
    </row>
    <row r="1358" spans="1:2" x14ac:dyDescent="0.25">
      <c r="A1358">
        <v>40799</v>
      </c>
      <c r="B1358">
        <v>0.13837164012187173</v>
      </c>
    </row>
    <row r="1359" spans="1:2" x14ac:dyDescent="0.25">
      <c r="A1359">
        <v>40800</v>
      </c>
      <c r="B1359">
        <v>0.13457999150707411</v>
      </c>
    </row>
    <row r="1360" spans="1:2" x14ac:dyDescent="0.25">
      <c r="A1360">
        <v>40801</v>
      </c>
      <c r="B1360">
        <v>0.13237492043467988</v>
      </c>
    </row>
    <row r="1361" spans="1:2" x14ac:dyDescent="0.25">
      <c r="A1361">
        <v>40802</v>
      </c>
      <c r="B1361">
        <v>0.13010970759673546</v>
      </c>
    </row>
    <row r="1362" spans="1:2" x14ac:dyDescent="0.25">
      <c r="A1362">
        <v>40805</v>
      </c>
      <c r="B1362">
        <v>0.12541004717436249</v>
      </c>
    </row>
    <row r="1363" spans="1:2" x14ac:dyDescent="0.25">
      <c r="A1363">
        <v>40806</v>
      </c>
      <c r="B1363">
        <v>0.12159277008720808</v>
      </c>
    </row>
    <row r="1364" spans="1:2" x14ac:dyDescent="0.25">
      <c r="A1364">
        <v>40807</v>
      </c>
      <c r="B1364">
        <v>0.11783303422762803</v>
      </c>
    </row>
    <row r="1365" spans="1:2" x14ac:dyDescent="0.25">
      <c r="A1365">
        <v>40808</v>
      </c>
      <c r="B1365">
        <v>0.12155200240654687</v>
      </c>
    </row>
    <row r="1366" spans="1:2" x14ac:dyDescent="0.25">
      <c r="A1366">
        <v>40809</v>
      </c>
      <c r="B1366">
        <v>0.11990191388987638</v>
      </c>
    </row>
    <row r="1367" spans="1:2" x14ac:dyDescent="0.25">
      <c r="A1367">
        <v>40812</v>
      </c>
      <c r="B1367">
        <v>0.1175950058773671</v>
      </c>
    </row>
    <row r="1368" spans="1:2" x14ac:dyDescent="0.25">
      <c r="A1368">
        <v>40813</v>
      </c>
      <c r="B1368">
        <v>0.11663417747745396</v>
      </c>
    </row>
    <row r="1369" spans="1:2" x14ac:dyDescent="0.25">
      <c r="A1369">
        <v>40814</v>
      </c>
      <c r="B1369">
        <v>0.11500583040548835</v>
      </c>
    </row>
    <row r="1370" spans="1:2" x14ac:dyDescent="0.25">
      <c r="A1370">
        <v>40815</v>
      </c>
      <c r="B1370">
        <v>0.12175384882085148</v>
      </c>
    </row>
    <row r="1371" spans="1:2" x14ac:dyDescent="0.25">
      <c r="A1371">
        <v>40816</v>
      </c>
      <c r="B1371">
        <v>0.11886949014604839</v>
      </c>
    </row>
    <row r="1372" spans="1:2" x14ac:dyDescent="0.25">
      <c r="A1372">
        <v>40819</v>
      </c>
      <c r="B1372">
        <v>0.11771798803885711</v>
      </c>
    </row>
    <row r="1373" spans="1:2" x14ac:dyDescent="0.25">
      <c r="A1373">
        <v>40820</v>
      </c>
      <c r="B1373">
        <v>0.12764951651152517</v>
      </c>
    </row>
    <row r="1374" spans="1:2" x14ac:dyDescent="0.25">
      <c r="A1374">
        <v>40821</v>
      </c>
      <c r="B1374">
        <v>0.13580385006057846</v>
      </c>
    </row>
    <row r="1375" spans="1:2" x14ac:dyDescent="0.25">
      <c r="A1375">
        <v>40822</v>
      </c>
      <c r="B1375">
        <v>0.13434165971438666</v>
      </c>
    </row>
    <row r="1376" spans="1:2" x14ac:dyDescent="0.25">
      <c r="A1376">
        <v>40823</v>
      </c>
      <c r="B1376">
        <v>0.13145541461966045</v>
      </c>
    </row>
    <row r="1377" spans="1:2" x14ac:dyDescent="0.25">
      <c r="A1377">
        <v>40826</v>
      </c>
      <c r="B1377">
        <v>0.12971938682430578</v>
      </c>
    </row>
    <row r="1378" spans="1:2" x14ac:dyDescent="0.25">
      <c r="A1378">
        <v>40827</v>
      </c>
      <c r="B1378">
        <v>0.1319674883525023</v>
      </c>
    </row>
    <row r="1379" spans="1:2" x14ac:dyDescent="0.25">
      <c r="A1379">
        <v>40828</v>
      </c>
      <c r="B1379">
        <v>0.12721730499904341</v>
      </c>
    </row>
    <row r="1380" spans="1:2" x14ac:dyDescent="0.25">
      <c r="A1380">
        <v>40829</v>
      </c>
      <c r="B1380">
        <v>0.12404328172993198</v>
      </c>
    </row>
    <row r="1381" spans="1:2" x14ac:dyDescent="0.25">
      <c r="A1381">
        <v>40830</v>
      </c>
      <c r="B1381">
        <v>0.11964609881661969</v>
      </c>
    </row>
    <row r="1382" spans="1:2" x14ac:dyDescent="0.25">
      <c r="A1382">
        <v>40833</v>
      </c>
      <c r="B1382">
        <v>0.1176760597888848</v>
      </c>
    </row>
    <row r="1383" spans="1:2" x14ac:dyDescent="0.25">
      <c r="A1383">
        <v>40834</v>
      </c>
      <c r="B1383">
        <v>0.11867053283823166</v>
      </c>
    </row>
    <row r="1384" spans="1:2" x14ac:dyDescent="0.25">
      <c r="A1384">
        <v>40835</v>
      </c>
      <c r="B1384">
        <v>0.11906406032520984</v>
      </c>
    </row>
    <row r="1385" spans="1:2" x14ac:dyDescent="0.25">
      <c r="A1385">
        <v>40836</v>
      </c>
      <c r="B1385">
        <v>0.11751146032759198</v>
      </c>
    </row>
    <row r="1386" spans="1:2" x14ac:dyDescent="0.25">
      <c r="A1386">
        <v>40837</v>
      </c>
      <c r="B1386">
        <v>0.11412113999714321</v>
      </c>
    </row>
    <row r="1387" spans="1:2" x14ac:dyDescent="0.25">
      <c r="A1387">
        <v>40840</v>
      </c>
      <c r="B1387">
        <v>0.11138764670071524</v>
      </c>
    </row>
    <row r="1388" spans="1:2" x14ac:dyDescent="0.25">
      <c r="A1388">
        <v>40841</v>
      </c>
      <c r="B1388">
        <v>0.10974516959156851</v>
      </c>
    </row>
    <row r="1389" spans="1:2" x14ac:dyDescent="0.25">
      <c r="A1389">
        <v>40842</v>
      </c>
      <c r="B1389">
        <v>0.11179825215803312</v>
      </c>
    </row>
    <row r="1390" spans="1:2" x14ac:dyDescent="0.25">
      <c r="A1390">
        <v>40843</v>
      </c>
      <c r="B1390">
        <v>0.10836928605560657</v>
      </c>
    </row>
    <row r="1391" spans="1:2" x14ac:dyDescent="0.25">
      <c r="A1391">
        <v>40844</v>
      </c>
      <c r="B1391">
        <v>0.1289624937870224</v>
      </c>
    </row>
    <row r="1392" spans="1:2" x14ac:dyDescent="0.25">
      <c r="A1392">
        <v>40847</v>
      </c>
      <c r="B1392">
        <v>0.12427471507110345</v>
      </c>
    </row>
    <row r="1393" spans="1:2" x14ac:dyDescent="0.25">
      <c r="A1393">
        <v>40848</v>
      </c>
      <c r="B1393">
        <v>0.12864072406177196</v>
      </c>
    </row>
    <row r="1394" spans="1:2" x14ac:dyDescent="0.25">
      <c r="A1394">
        <v>40849</v>
      </c>
      <c r="B1394">
        <v>0.1384666163194441</v>
      </c>
    </row>
    <row r="1395" spans="1:2" x14ac:dyDescent="0.25">
      <c r="A1395">
        <v>40850</v>
      </c>
      <c r="B1395">
        <v>0.13742336300731364</v>
      </c>
    </row>
    <row r="1396" spans="1:2" x14ac:dyDescent="0.25">
      <c r="A1396">
        <v>40851</v>
      </c>
      <c r="B1396">
        <v>0.13620346464217695</v>
      </c>
    </row>
    <row r="1397" spans="1:2" x14ac:dyDescent="0.25">
      <c r="A1397">
        <v>40854</v>
      </c>
      <c r="B1397">
        <v>0.13157672329698716</v>
      </c>
    </row>
    <row r="1398" spans="1:2" x14ac:dyDescent="0.25">
      <c r="A1398">
        <v>40855</v>
      </c>
      <c r="B1398">
        <v>0.12680889652935032</v>
      </c>
    </row>
    <row r="1399" spans="1:2" x14ac:dyDescent="0.25">
      <c r="A1399">
        <v>40856</v>
      </c>
      <c r="B1399">
        <v>0.12540163450474601</v>
      </c>
    </row>
    <row r="1400" spans="1:2" x14ac:dyDescent="0.25">
      <c r="A1400">
        <v>40857</v>
      </c>
      <c r="B1400">
        <v>0.14116327583629001</v>
      </c>
    </row>
    <row r="1401" spans="1:2" x14ac:dyDescent="0.25">
      <c r="A1401">
        <v>40858</v>
      </c>
      <c r="B1401">
        <v>0.13773593120653221</v>
      </c>
    </row>
    <row r="1402" spans="1:2" x14ac:dyDescent="0.25">
      <c r="A1402">
        <v>40861</v>
      </c>
      <c r="B1402">
        <v>0.13693224145403493</v>
      </c>
    </row>
    <row r="1403" spans="1:2" x14ac:dyDescent="0.25">
      <c r="A1403">
        <v>40862</v>
      </c>
      <c r="B1403">
        <v>0.13289806036889934</v>
      </c>
    </row>
    <row r="1404" spans="1:2" x14ac:dyDescent="0.25">
      <c r="A1404">
        <v>40863</v>
      </c>
      <c r="B1404">
        <v>0.12840085679513721</v>
      </c>
    </row>
    <row r="1405" spans="1:2" x14ac:dyDescent="0.25">
      <c r="A1405">
        <v>40864</v>
      </c>
      <c r="B1405">
        <v>0.12509784346461802</v>
      </c>
    </row>
    <row r="1406" spans="1:2" x14ac:dyDescent="0.25">
      <c r="A1406">
        <v>40865</v>
      </c>
      <c r="B1406">
        <v>0.12308797850273116</v>
      </c>
    </row>
    <row r="1407" spans="1:2" x14ac:dyDescent="0.25">
      <c r="A1407">
        <v>40868</v>
      </c>
      <c r="B1407">
        <v>0.11879208974296075</v>
      </c>
    </row>
    <row r="1408" spans="1:2" x14ac:dyDescent="0.25">
      <c r="A1408">
        <v>40869</v>
      </c>
      <c r="B1408">
        <v>0.12386850087275751</v>
      </c>
    </row>
    <row r="1409" spans="1:2" x14ac:dyDescent="0.25">
      <c r="A1409">
        <v>40870</v>
      </c>
      <c r="B1409">
        <v>0.11945995202609215</v>
      </c>
    </row>
    <row r="1410" spans="1:2" x14ac:dyDescent="0.25">
      <c r="A1410">
        <v>40872</v>
      </c>
      <c r="B1410">
        <v>0.12251935075084336</v>
      </c>
    </row>
    <row r="1411" spans="1:2" x14ac:dyDescent="0.25">
      <c r="A1411">
        <v>40875</v>
      </c>
      <c r="B1411">
        <v>0.11838706281247893</v>
      </c>
    </row>
    <row r="1412" spans="1:2" x14ac:dyDescent="0.25">
      <c r="A1412">
        <v>40876</v>
      </c>
      <c r="B1412">
        <v>0.12841100132286926</v>
      </c>
    </row>
    <row r="1413" spans="1:2" x14ac:dyDescent="0.25">
      <c r="A1413">
        <v>40877</v>
      </c>
      <c r="B1413">
        <v>0.12388692949023911</v>
      </c>
    </row>
    <row r="1414" spans="1:2" x14ac:dyDescent="0.25">
      <c r="A1414">
        <v>40878</v>
      </c>
      <c r="B1414">
        <v>0.13925607235446485</v>
      </c>
    </row>
    <row r="1415" spans="1:2" x14ac:dyDescent="0.25">
      <c r="A1415">
        <v>40879</v>
      </c>
      <c r="B1415">
        <v>0.13419290976739959</v>
      </c>
    </row>
    <row r="1416" spans="1:2" x14ac:dyDescent="0.25">
      <c r="A1416">
        <v>40882</v>
      </c>
      <c r="B1416">
        <v>0.13005894818614541</v>
      </c>
    </row>
    <row r="1417" spans="1:2" x14ac:dyDescent="0.25">
      <c r="A1417">
        <v>40883</v>
      </c>
      <c r="B1417">
        <v>0.12731529705578118</v>
      </c>
    </row>
    <row r="1418" spans="1:2" x14ac:dyDescent="0.25">
      <c r="A1418">
        <v>40884</v>
      </c>
      <c r="B1418">
        <v>0.1228289774111561</v>
      </c>
    </row>
    <row r="1419" spans="1:2" x14ac:dyDescent="0.25">
      <c r="A1419">
        <v>40885</v>
      </c>
      <c r="B1419">
        <v>0.11836502313624221</v>
      </c>
    </row>
    <row r="1420" spans="1:2" x14ac:dyDescent="0.25">
      <c r="A1420">
        <v>40886</v>
      </c>
      <c r="B1420">
        <v>0.1212580445199538</v>
      </c>
    </row>
    <row r="1421" spans="1:2" x14ac:dyDescent="0.25">
      <c r="A1421">
        <v>40889</v>
      </c>
      <c r="B1421">
        <v>0.12349128498301354</v>
      </c>
    </row>
    <row r="1422" spans="1:2" x14ac:dyDescent="0.25">
      <c r="A1422">
        <v>40890</v>
      </c>
      <c r="B1422">
        <v>0.12142526568311791</v>
      </c>
    </row>
    <row r="1423" spans="1:2" x14ac:dyDescent="0.25">
      <c r="A1423">
        <v>40891</v>
      </c>
      <c r="B1423">
        <v>0.11876570577255417</v>
      </c>
    </row>
    <row r="1424" spans="1:2" x14ac:dyDescent="0.25">
      <c r="A1424">
        <v>40892</v>
      </c>
      <c r="B1424">
        <v>0.11647653553451366</v>
      </c>
    </row>
    <row r="1425" spans="1:2" x14ac:dyDescent="0.25">
      <c r="A1425">
        <v>40893</v>
      </c>
      <c r="B1425">
        <v>0.11380763867656969</v>
      </c>
    </row>
    <row r="1426" spans="1:2" x14ac:dyDescent="0.25">
      <c r="A1426">
        <v>40896</v>
      </c>
      <c r="B1426">
        <v>0.11684660994462147</v>
      </c>
    </row>
    <row r="1427" spans="1:2" x14ac:dyDescent="0.25">
      <c r="A1427">
        <v>40897</v>
      </c>
      <c r="B1427">
        <v>0.11465934676355576</v>
      </c>
    </row>
    <row r="1428" spans="1:2" x14ac:dyDescent="0.25">
      <c r="A1428">
        <v>40898</v>
      </c>
      <c r="B1428">
        <v>0.12363492791332197</v>
      </c>
    </row>
    <row r="1429" spans="1:2" x14ac:dyDescent="0.25">
      <c r="A1429">
        <v>40899</v>
      </c>
      <c r="B1429">
        <v>0.11926638024961217</v>
      </c>
    </row>
    <row r="1430" spans="1:2" x14ac:dyDescent="0.25">
      <c r="A1430">
        <v>40900</v>
      </c>
      <c r="B1430">
        <v>0.11597695703802739</v>
      </c>
    </row>
    <row r="1431" spans="1:2" x14ac:dyDescent="0.25">
      <c r="A1431">
        <v>40904</v>
      </c>
      <c r="B1431">
        <v>0.1118544775337889</v>
      </c>
    </row>
    <row r="1432" spans="1:2" x14ac:dyDescent="0.25">
      <c r="A1432">
        <v>40905</v>
      </c>
      <c r="B1432">
        <v>0.10794512960869077</v>
      </c>
    </row>
    <row r="1433" spans="1:2" x14ac:dyDescent="0.25">
      <c r="A1433">
        <v>40906</v>
      </c>
      <c r="B1433">
        <v>0.10770972508769028</v>
      </c>
    </row>
    <row r="1434" spans="1:2" x14ac:dyDescent="0.25">
      <c r="A1434">
        <v>40907</v>
      </c>
      <c r="B1434">
        <v>0.10544861200581625</v>
      </c>
    </row>
    <row r="1435" spans="1:2" x14ac:dyDescent="0.25">
      <c r="A1435">
        <v>40911</v>
      </c>
      <c r="B1435">
        <v>0.10177624949803597</v>
      </c>
    </row>
    <row r="1436" spans="1:2" x14ac:dyDescent="0.25">
      <c r="A1436">
        <v>40912</v>
      </c>
      <c r="B1436">
        <v>0.10129517368299262</v>
      </c>
    </row>
    <row r="1437" spans="1:2" x14ac:dyDescent="0.25">
      <c r="A1437">
        <v>40913</v>
      </c>
      <c r="B1437">
        <v>9.7859077208765674E-2</v>
      </c>
    </row>
    <row r="1438" spans="1:2" x14ac:dyDescent="0.25">
      <c r="A1438">
        <v>40914</v>
      </c>
      <c r="B1438">
        <v>9.5031933773164837E-2</v>
      </c>
    </row>
    <row r="1439" spans="1:2" x14ac:dyDescent="0.25">
      <c r="A1439">
        <v>40917</v>
      </c>
      <c r="B1439">
        <v>9.1621237210540968E-2</v>
      </c>
    </row>
    <row r="1440" spans="1:2" x14ac:dyDescent="0.25">
      <c r="A1440">
        <v>40918</v>
      </c>
      <c r="B1440">
        <v>8.8434559343522456E-2</v>
      </c>
    </row>
    <row r="1441" spans="1:2" x14ac:dyDescent="0.25">
      <c r="A1441">
        <v>40919</v>
      </c>
      <c r="B1441">
        <v>8.8371334185462017E-2</v>
      </c>
    </row>
    <row r="1442" spans="1:2" x14ac:dyDescent="0.25">
      <c r="A1442">
        <v>40920</v>
      </c>
      <c r="B1442">
        <v>8.580096977266416E-2</v>
      </c>
    </row>
    <row r="1443" spans="1:2" x14ac:dyDescent="0.25">
      <c r="A1443">
        <v>40921</v>
      </c>
      <c r="B1443">
        <v>8.3410508758361188E-2</v>
      </c>
    </row>
    <row r="1444" spans="1:2" x14ac:dyDescent="0.25">
      <c r="A1444">
        <v>40925</v>
      </c>
      <c r="B1444">
        <v>8.1948328368841264E-2</v>
      </c>
    </row>
    <row r="1445" spans="1:2" x14ac:dyDescent="0.25">
      <c r="A1445">
        <v>40926</v>
      </c>
      <c r="B1445">
        <v>7.9103685069286167E-2</v>
      </c>
    </row>
    <row r="1446" spans="1:2" x14ac:dyDescent="0.25">
      <c r="A1446">
        <v>40927</v>
      </c>
      <c r="B1446">
        <v>8.1365903967278455E-2</v>
      </c>
    </row>
    <row r="1447" spans="1:2" x14ac:dyDescent="0.25">
      <c r="A1447">
        <v>40928</v>
      </c>
      <c r="B1447">
        <v>7.9008775170477621E-2</v>
      </c>
    </row>
    <row r="1448" spans="1:2" x14ac:dyDescent="0.25">
      <c r="A1448">
        <v>40931</v>
      </c>
      <c r="B1448">
        <v>7.6163147745080859E-2</v>
      </c>
    </row>
    <row r="1449" spans="1:2" x14ac:dyDescent="0.25">
      <c r="A1449">
        <v>40932</v>
      </c>
      <c r="B1449">
        <v>7.4379541702233515E-2</v>
      </c>
    </row>
    <row r="1450" spans="1:2" x14ac:dyDescent="0.25">
      <c r="A1450">
        <v>40933</v>
      </c>
      <c r="B1450">
        <v>7.2526093000189751E-2</v>
      </c>
    </row>
    <row r="1451" spans="1:2" x14ac:dyDescent="0.25">
      <c r="A1451">
        <v>40934</v>
      </c>
      <c r="B1451">
        <v>6.9989413494852493E-2</v>
      </c>
    </row>
    <row r="1452" spans="1:2" x14ac:dyDescent="0.25">
      <c r="A1452">
        <v>40935</v>
      </c>
      <c r="B1452">
        <v>6.7449675239494425E-2</v>
      </c>
    </row>
    <row r="1453" spans="1:2" x14ac:dyDescent="0.25">
      <c r="A1453">
        <v>40938</v>
      </c>
      <c r="B1453">
        <v>6.5422342098417713E-2</v>
      </c>
    </row>
    <row r="1454" spans="1:2" x14ac:dyDescent="0.25">
      <c r="A1454">
        <v>40939</v>
      </c>
      <c r="B1454">
        <v>6.3607929455909831E-2</v>
      </c>
    </row>
    <row r="1455" spans="1:2" x14ac:dyDescent="0.25">
      <c r="A1455">
        <v>40940</v>
      </c>
      <c r="B1455">
        <v>6.1369107320198769E-2</v>
      </c>
    </row>
    <row r="1456" spans="1:2" x14ac:dyDescent="0.25">
      <c r="A1456">
        <v>40941</v>
      </c>
      <c r="B1456">
        <v>6.8653401561206209E-2</v>
      </c>
    </row>
    <row r="1457" spans="1:2" x14ac:dyDescent="0.25">
      <c r="A1457">
        <v>40942</v>
      </c>
      <c r="B1457">
        <v>6.64846150380137E-2</v>
      </c>
    </row>
    <row r="1458" spans="1:2" x14ac:dyDescent="0.25">
      <c r="A1458">
        <v>40945</v>
      </c>
      <c r="B1458">
        <v>6.6292861018102847E-2</v>
      </c>
    </row>
    <row r="1459" spans="1:2" x14ac:dyDescent="0.25">
      <c r="A1459">
        <v>40946</v>
      </c>
      <c r="B1459">
        <v>6.514814944931295E-2</v>
      </c>
    </row>
    <row r="1460" spans="1:2" x14ac:dyDescent="0.25">
      <c r="A1460">
        <v>40947</v>
      </c>
      <c r="B1460">
        <v>6.3122138576212836E-2</v>
      </c>
    </row>
    <row r="1461" spans="1:2" x14ac:dyDescent="0.25">
      <c r="A1461">
        <v>40948</v>
      </c>
      <c r="B1461">
        <v>6.1246550697943353E-2</v>
      </c>
    </row>
    <row r="1462" spans="1:2" x14ac:dyDescent="0.25">
      <c r="A1462">
        <v>40949</v>
      </c>
      <c r="B1462">
        <v>5.9045886294138615E-2</v>
      </c>
    </row>
    <row r="1463" spans="1:2" x14ac:dyDescent="0.25">
      <c r="A1463">
        <v>40952</v>
      </c>
      <c r="B1463">
        <v>5.8761624151172948E-2</v>
      </c>
    </row>
    <row r="1464" spans="1:2" x14ac:dyDescent="0.25">
      <c r="A1464">
        <v>40953</v>
      </c>
      <c r="B1464">
        <v>5.6682286268473027E-2</v>
      </c>
    </row>
    <row r="1465" spans="1:2" x14ac:dyDescent="0.25">
      <c r="A1465">
        <v>40954</v>
      </c>
      <c r="B1465">
        <v>5.4680819005450243E-2</v>
      </c>
    </row>
    <row r="1466" spans="1:2" x14ac:dyDescent="0.25">
      <c r="A1466">
        <v>40955</v>
      </c>
      <c r="B1466">
        <v>5.3227487701474945E-2</v>
      </c>
    </row>
    <row r="1467" spans="1:2" x14ac:dyDescent="0.25">
      <c r="A1467">
        <v>40956</v>
      </c>
      <c r="B1467">
        <v>5.5396497358043695E-2</v>
      </c>
    </row>
    <row r="1468" spans="1:2" x14ac:dyDescent="0.25">
      <c r="A1468">
        <v>40960</v>
      </c>
      <c r="B1468">
        <v>5.341154531828296E-2</v>
      </c>
    </row>
    <row r="1469" spans="1:2" x14ac:dyDescent="0.25">
      <c r="A1469">
        <v>40961</v>
      </c>
      <c r="B1469">
        <v>5.3826098897878046E-2</v>
      </c>
    </row>
    <row r="1470" spans="1:2" x14ac:dyDescent="0.25">
      <c r="A1470">
        <v>40962</v>
      </c>
      <c r="B1470">
        <v>5.2856404187607717E-2</v>
      </c>
    </row>
    <row r="1471" spans="1:2" x14ac:dyDescent="0.25">
      <c r="A1471">
        <v>40963</v>
      </c>
      <c r="B1471">
        <v>5.1639779414160807E-2</v>
      </c>
    </row>
    <row r="1472" spans="1:2" x14ac:dyDescent="0.25">
      <c r="A1472">
        <v>40966</v>
      </c>
      <c r="B1472">
        <v>5.1139730809487187E-2</v>
      </c>
    </row>
    <row r="1473" spans="1:2" x14ac:dyDescent="0.25">
      <c r="A1473">
        <v>40967</v>
      </c>
      <c r="B1473">
        <v>4.9300550467708197E-2</v>
      </c>
    </row>
    <row r="1474" spans="1:2" x14ac:dyDescent="0.25">
      <c r="A1474">
        <v>40968</v>
      </c>
      <c r="B1474">
        <v>4.7517116887113839E-2</v>
      </c>
    </row>
    <row r="1475" spans="1:2" x14ac:dyDescent="0.25">
      <c r="A1475">
        <v>40969</v>
      </c>
      <c r="B1475">
        <v>5.1235966217209661E-2</v>
      </c>
    </row>
    <row r="1476" spans="1:2" x14ac:dyDescent="0.25">
      <c r="A1476">
        <v>40970</v>
      </c>
      <c r="B1476">
        <v>5.1202598641080628E-2</v>
      </c>
    </row>
    <row r="1477" spans="1:2" x14ac:dyDescent="0.25">
      <c r="A1477">
        <v>40973</v>
      </c>
      <c r="B1477">
        <v>5.5267391386002257E-2</v>
      </c>
    </row>
    <row r="1478" spans="1:2" x14ac:dyDescent="0.25">
      <c r="A1478">
        <v>40974</v>
      </c>
      <c r="B1478">
        <v>5.4719699671236813E-2</v>
      </c>
    </row>
    <row r="1479" spans="1:2" x14ac:dyDescent="0.25">
      <c r="A1479">
        <v>40975</v>
      </c>
      <c r="B1479">
        <v>6.5343527887816999E-2</v>
      </c>
    </row>
    <row r="1480" spans="1:2" x14ac:dyDescent="0.25">
      <c r="A1480">
        <v>40976</v>
      </c>
      <c r="B1480">
        <v>6.5069120474032405E-2</v>
      </c>
    </row>
    <row r="1481" spans="1:2" x14ac:dyDescent="0.25">
      <c r="A1481">
        <v>40977</v>
      </c>
      <c r="B1481">
        <v>6.834879445417634E-2</v>
      </c>
    </row>
    <row r="1482" spans="1:2" x14ac:dyDescent="0.25">
      <c r="A1482">
        <v>40980</v>
      </c>
      <c r="B1482">
        <v>7.0390913123330581E-2</v>
      </c>
    </row>
    <row r="1483" spans="1:2" x14ac:dyDescent="0.25">
      <c r="A1483">
        <v>40981</v>
      </c>
      <c r="B1483">
        <v>6.9215830499660458E-2</v>
      </c>
    </row>
    <row r="1484" spans="1:2" x14ac:dyDescent="0.25">
      <c r="A1484">
        <v>40982</v>
      </c>
      <c r="B1484">
        <v>7.5857273085496266E-2</v>
      </c>
    </row>
    <row r="1485" spans="1:2" x14ac:dyDescent="0.25">
      <c r="A1485">
        <v>40983</v>
      </c>
      <c r="B1485">
        <v>7.3699115863561093E-2</v>
      </c>
    </row>
    <row r="1486" spans="1:2" x14ac:dyDescent="0.25">
      <c r="A1486">
        <v>40984</v>
      </c>
      <c r="B1486">
        <v>7.2908500770098569E-2</v>
      </c>
    </row>
    <row r="1487" spans="1:2" x14ac:dyDescent="0.25">
      <c r="A1487">
        <v>40987</v>
      </c>
      <c r="B1487">
        <v>7.0262175470376872E-2</v>
      </c>
    </row>
    <row r="1488" spans="1:2" x14ac:dyDescent="0.25">
      <c r="A1488">
        <v>40988</v>
      </c>
      <c r="B1488">
        <v>6.9037136110725261E-2</v>
      </c>
    </row>
    <row r="1489" spans="1:2" x14ac:dyDescent="0.25">
      <c r="A1489">
        <v>40989</v>
      </c>
      <c r="B1489">
        <v>6.8700933041175263E-2</v>
      </c>
    </row>
    <row r="1490" spans="1:2" x14ac:dyDescent="0.25">
      <c r="A1490">
        <v>40990</v>
      </c>
      <c r="B1490">
        <v>6.620497667288841E-2</v>
      </c>
    </row>
    <row r="1491" spans="1:2" x14ac:dyDescent="0.25">
      <c r="A1491">
        <v>40991</v>
      </c>
      <c r="B1491">
        <v>6.4984579648487112E-2</v>
      </c>
    </row>
    <row r="1492" spans="1:2" x14ac:dyDescent="0.25">
      <c r="A1492">
        <v>40994</v>
      </c>
      <c r="B1492">
        <v>6.3471457653863417E-2</v>
      </c>
    </row>
    <row r="1493" spans="1:2" x14ac:dyDescent="0.25">
      <c r="A1493">
        <v>40995</v>
      </c>
      <c r="B1493">
        <v>6.6254201459486503E-2</v>
      </c>
    </row>
    <row r="1494" spans="1:2" x14ac:dyDescent="0.25">
      <c r="A1494">
        <v>40996</v>
      </c>
      <c r="B1494">
        <v>6.3971854149261112E-2</v>
      </c>
    </row>
    <row r="1495" spans="1:2" x14ac:dyDescent="0.25">
      <c r="A1495">
        <v>40997</v>
      </c>
      <c r="B1495">
        <v>6.1977994838144333E-2</v>
      </c>
    </row>
    <row r="1496" spans="1:2" x14ac:dyDescent="0.25">
      <c r="A1496">
        <v>40998</v>
      </c>
      <c r="B1496">
        <v>5.9815795905944998E-2</v>
      </c>
    </row>
    <row r="1497" spans="1:2" x14ac:dyDescent="0.25">
      <c r="A1497">
        <v>41001</v>
      </c>
      <c r="B1497">
        <v>5.7794184715124576E-2</v>
      </c>
    </row>
    <row r="1498" spans="1:2" x14ac:dyDescent="0.25">
      <c r="A1498">
        <v>41002</v>
      </c>
      <c r="B1498">
        <v>5.6580176467966016E-2</v>
      </c>
    </row>
    <row r="1499" spans="1:2" x14ac:dyDescent="0.25">
      <c r="A1499">
        <v>41003</v>
      </c>
      <c r="B1499">
        <v>5.6221856882470632E-2</v>
      </c>
    </row>
    <row r="1500" spans="1:2" x14ac:dyDescent="0.25">
      <c r="A1500">
        <v>41004</v>
      </c>
      <c r="B1500">
        <v>6.1835625519885064E-2</v>
      </c>
    </row>
    <row r="1501" spans="1:2" x14ac:dyDescent="0.25">
      <c r="A1501">
        <v>41008</v>
      </c>
      <c r="B1501">
        <v>6.0025612628864529E-2</v>
      </c>
    </row>
    <row r="1502" spans="1:2" x14ac:dyDescent="0.25">
      <c r="A1502">
        <v>41009</v>
      </c>
      <c r="B1502">
        <v>6.5075043642564764E-2</v>
      </c>
    </row>
    <row r="1503" spans="1:2" x14ac:dyDescent="0.25">
      <c r="A1503">
        <v>41010</v>
      </c>
      <c r="B1503">
        <v>7.2988859553088245E-2</v>
      </c>
    </row>
    <row r="1504" spans="1:2" x14ac:dyDescent="0.25">
      <c r="A1504">
        <v>41011</v>
      </c>
      <c r="B1504">
        <v>7.2367296557368774E-2</v>
      </c>
    </row>
    <row r="1505" spans="1:2" x14ac:dyDescent="0.25">
      <c r="A1505">
        <v>41012</v>
      </c>
      <c r="B1505">
        <v>7.1855232475898576E-2</v>
      </c>
    </row>
    <row r="1506" spans="1:2" x14ac:dyDescent="0.25">
      <c r="A1506">
        <v>41015</v>
      </c>
      <c r="B1506">
        <v>7.5497658022864109E-2</v>
      </c>
    </row>
    <row r="1507" spans="1:2" x14ac:dyDescent="0.25">
      <c r="A1507">
        <v>41016</v>
      </c>
      <c r="B1507">
        <v>7.275884200496946E-2</v>
      </c>
    </row>
    <row r="1508" spans="1:2" x14ac:dyDescent="0.25">
      <c r="A1508">
        <v>41017</v>
      </c>
      <c r="B1508">
        <v>7.2725931745439634E-2</v>
      </c>
    </row>
    <row r="1509" spans="1:2" x14ac:dyDescent="0.25">
      <c r="A1509">
        <v>41018</v>
      </c>
      <c r="B1509">
        <v>7.0674483022803242E-2</v>
      </c>
    </row>
    <row r="1510" spans="1:2" x14ac:dyDescent="0.25">
      <c r="A1510">
        <v>41019</v>
      </c>
      <c r="B1510">
        <v>6.8218122622204419E-2</v>
      </c>
    </row>
    <row r="1511" spans="1:2" x14ac:dyDescent="0.25">
      <c r="A1511">
        <v>41022</v>
      </c>
      <c r="B1511">
        <v>6.5820897589688079E-2</v>
      </c>
    </row>
    <row r="1512" spans="1:2" x14ac:dyDescent="0.25">
      <c r="A1512">
        <v>41023</v>
      </c>
      <c r="B1512">
        <v>6.4931385041339079E-2</v>
      </c>
    </row>
    <row r="1513" spans="1:2" x14ac:dyDescent="0.25">
      <c r="A1513">
        <v>41024</v>
      </c>
      <c r="B1513">
        <v>6.4712671536669278E-2</v>
      </c>
    </row>
    <row r="1514" spans="1:2" x14ac:dyDescent="0.25">
      <c r="A1514">
        <v>41025</v>
      </c>
      <c r="B1514">
        <v>6.4569546309820036E-2</v>
      </c>
    </row>
    <row r="1515" spans="1:2" x14ac:dyDescent="0.25">
      <c r="A1515">
        <v>41026</v>
      </c>
      <c r="B1515">
        <v>6.2296984024654257E-2</v>
      </c>
    </row>
    <row r="1516" spans="1:2" x14ac:dyDescent="0.25">
      <c r="A1516">
        <v>41029</v>
      </c>
      <c r="B1516">
        <v>6.1305137276144707E-2</v>
      </c>
    </row>
    <row r="1517" spans="1:2" x14ac:dyDescent="0.25">
      <c r="A1517">
        <v>41030</v>
      </c>
      <c r="B1517">
        <v>5.9932896745199103E-2</v>
      </c>
    </row>
    <row r="1518" spans="1:2" x14ac:dyDescent="0.25">
      <c r="A1518">
        <v>41031</v>
      </c>
      <c r="B1518">
        <v>5.8091567433945376E-2</v>
      </c>
    </row>
    <row r="1519" spans="1:2" x14ac:dyDescent="0.25">
      <c r="A1519">
        <v>41032</v>
      </c>
      <c r="B1519">
        <v>5.6027506456631182E-2</v>
      </c>
    </row>
    <row r="1520" spans="1:2" x14ac:dyDescent="0.25">
      <c r="A1520">
        <v>41033</v>
      </c>
      <c r="B1520">
        <v>5.5277238000160184E-2</v>
      </c>
    </row>
    <row r="1521" spans="1:2" x14ac:dyDescent="0.25">
      <c r="A1521">
        <v>41036</v>
      </c>
      <c r="B1521">
        <v>6.3245363690003567E-2</v>
      </c>
    </row>
    <row r="1522" spans="1:2" x14ac:dyDescent="0.25">
      <c r="A1522">
        <v>41037</v>
      </c>
      <c r="B1522">
        <v>6.0953977359063778E-2</v>
      </c>
    </row>
    <row r="1523" spans="1:2" x14ac:dyDescent="0.25">
      <c r="A1523">
        <v>41038</v>
      </c>
      <c r="B1523">
        <v>5.8936976328886531E-2</v>
      </c>
    </row>
    <row r="1524" spans="1:2" x14ac:dyDescent="0.25">
      <c r="A1524">
        <v>41039</v>
      </c>
      <c r="B1524">
        <v>5.7130379950617365E-2</v>
      </c>
    </row>
    <row r="1525" spans="1:2" x14ac:dyDescent="0.25">
      <c r="A1525">
        <v>41040</v>
      </c>
      <c r="B1525">
        <v>5.5241983374634471E-2</v>
      </c>
    </row>
    <row r="1526" spans="1:2" x14ac:dyDescent="0.25">
      <c r="A1526">
        <v>41043</v>
      </c>
      <c r="B1526">
        <v>5.4019663836609041E-2</v>
      </c>
    </row>
    <row r="1527" spans="1:2" x14ac:dyDescent="0.25">
      <c r="A1527">
        <v>41044</v>
      </c>
      <c r="B1527">
        <v>5.6653546117739491E-2</v>
      </c>
    </row>
    <row r="1528" spans="1:2" x14ac:dyDescent="0.25">
      <c r="A1528">
        <v>41045</v>
      </c>
      <c r="B1528">
        <v>5.4914069539965596E-2</v>
      </c>
    </row>
    <row r="1529" spans="1:2" x14ac:dyDescent="0.25">
      <c r="A1529">
        <v>41046</v>
      </c>
      <c r="B1529">
        <v>5.3569388655422136E-2</v>
      </c>
    </row>
    <row r="1530" spans="1:2" x14ac:dyDescent="0.25">
      <c r="A1530">
        <v>41047</v>
      </c>
      <c r="B1530">
        <v>5.9037093610071062E-2</v>
      </c>
    </row>
    <row r="1531" spans="1:2" x14ac:dyDescent="0.25">
      <c r="A1531">
        <v>41050</v>
      </c>
      <c r="B1531">
        <v>6.3282292163084619E-2</v>
      </c>
    </row>
    <row r="1532" spans="1:2" x14ac:dyDescent="0.25">
      <c r="A1532">
        <v>41051</v>
      </c>
      <c r="B1532">
        <v>6.7470287959202263E-2</v>
      </c>
    </row>
    <row r="1533" spans="1:2" x14ac:dyDescent="0.25">
      <c r="A1533">
        <v>41052</v>
      </c>
      <c r="B1533">
        <v>6.6875923948991819E-2</v>
      </c>
    </row>
    <row r="1534" spans="1:2" x14ac:dyDescent="0.25">
      <c r="A1534">
        <v>41053</v>
      </c>
      <c r="B1534">
        <v>6.4623506155558896E-2</v>
      </c>
    </row>
    <row r="1535" spans="1:2" x14ac:dyDescent="0.25">
      <c r="A1535">
        <v>41054</v>
      </c>
      <c r="B1535">
        <v>6.2287821947559413E-2</v>
      </c>
    </row>
    <row r="1536" spans="1:2" x14ac:dyDescent="0.25">
      <c r="A1536">
        <v>41058</v>
      </c>
      <c r="B1536">
        <v>6.0163329919636785E-2</v>
      </c>
    </row>
    <row r="1537" spans="1:2" x14ac:dyDescent="0.25">
      <c r="A1537">
        <v>41059</v>
      </c>
      <c r="B1537">
        <v>6.0872947534539888E-2</v>
      </c>
    </row>
    <row r="1538" spans="1:2" x14ac:dyDescent="0.25">
      <c r="A1538">
        <v>41060</v>
      </c>
      <c r="B1538">
        <v>6.4470040939322126E-2</v>
      </c>
    </row>
    <row r="1539" spans="1:2" x14ac:dyDescent="0.25">
      <c r="A1539">
        <v>41061</v>
      </c>
      <c r="B1539">
        <v>6.2289001475770225E-2</v>
      </c>
    </row>
    <row r="1540" spans="1:2" x14ac:dyDescent="0.25">
      <c r="A1540">
        <v>41064</v>
      </c>
      <c r="B1540">
        <v>7.3794445974025485E-2</v>
      </c>
    </row>
    <row r="1541" spans="1:2" x14ac:dyDescent="0.25">
      <c r="A1541">
        <v>41065</v>
      </c>
      <c r="B1541">
        <v>7.1313617251980155E-2</v>
      </c>
    </row>
    <row r="1542" spans="1:2" x14ac:dyDescent="0.25">
      <c r="A1542">
        <v>41066</v>
      </c>
      <c r="B1542">
        <v>7.0912618722758308E-2</v>
      </c>
    </row>
    <row r="1543" spans="1:2" x14ac:dyDescent="0.25">
      <c r="A1543">
        <v>41067</v>
      </c>
      <c r="B1543">
        <v>7.2752329035750407E-2</v>
      </c>
    </row>
    <row r="1544" spans="1:2" x14ac:dyDescent="0.25">
      <c r="A1544">
        <v>41068</v>
      </c>
      <c r="B1544">
        <v>7.0256133575581067E-2</v>
      </c>
    </row>
    <row r="1545" spans="1:2" x14ac:dyDescent="0.25">
      <c r="A1545">
        <v>41071</v>
      </c>
      <c r="B1545">
        <v>6.8297692000622509E-2</v>
      </c>
    </row>
    <row r="1546" spans="1:2" x14ac:dyDescent="0.25">
      <c r="A1546">
        <v>41072</v>
      </c>
      <c r="B1546">
        <v>7.0310246715073882E-2</v>
      </c>
    </row>
    <row r="1547" spans="1:2" x14ac:dyDescent="0.25">
      <c r="A1547">
        <v>41073</v>
      </c>
      <c r="B1547">
        <v>6.8941528374547631E-2</v>
      </c>
    </row>
    <row r="1548" spans="1:2" x14ac:dyDescent="0.25">
      <c r="A1548">
        <v>41074</v>
      </c>
      <c r="B1548">
        <v>6.7724973248436418E-2</v>
      </c>
    </row>
    <row r="1549" spans="1:2" x14ac:dyDescent="0.25">
      <c r="A1549">
        <v>41075</v>
      </c>
      <c r="B1549">
        <v>6.5575357707024995E-2</v>
      </c>
    </row>
    <row r="1550" spans="1:2" x14ac:dyDescent="0.25">
      <c r="A1550">
        <v>41078</v>
      </c>
      <c r="B1550">
        <v>6.6165041560620641E-2</v>
      </c>
    </row>
    <row r="1551" spans="1:2" x14ac:dyDescent="0.25">
      <c r="A1551">
        <v>41079</v>
      </c>
      <c r="B1551">
        <v>6.4062813957728254E-2</v>
      </c>
    </row>
    <row r="1552" spans="1:2" x14ac:dyDescent="0.25">
      <c r="A1552">
        <v>41080</v>
      </c>
      <c r="B1552">
        <v>6.6201662603426775E-2</v>
      </c>
    </row>
    <row r="1553" spans="1:2" x14ac:dyDescent="0.25">
      <c r="A1553">
        <v>41081</v>
      </c>
      <c r="B1553">
        <v>6.4133038598701383E-2</v>
      </c>
    </row>
    <row r="1554" spans="1:2" x14ac:dyDescent="0.25">
      <c r="A1554">
        <v>41082</v>
      </c>
      <c r="B1554">
        <v>8.1040918910546517E-2</v>
      </c>
    </row>
    <row r="1555" spans="1:2" x14ac:dyDescent="0.25">
      <c r="A1555">
        <v>41085</v>
      </c>
      <c r="B1555">
        <v>7.8697550386721493E-2</v>
      </c>
    </row>
    <row r="1556" spans="1:2" x14ac:dyDescent="0.25">
      <c r="A1556">
        <v>41086</v>
      </c>
      <c r="B1556">
        <v>8.0864590508673465E-2</v>
      </c>
    </row>
    <row r="1557" spans="1:2" x14ac:dyDescent="0.25">
      <c r="A1557">
        <v>41087</v>
      </c>
      <c r="B1557">
        <v>7.7931822545203991E-2</v>
      </c>
    </row>
    <row r="1558" spans="1:2" x14ac:dyDescent="0.25">
      <c r="A1558">
        <v>41088</v>
      </c>
      <c r="B1558">
        <v>7.7695422184673263E-2</v>
      </c>
    </row>
    <row r="1559" spans="1:2" x14ac:dyDescent="0.25">
      <c r="A1559">
        <v>41089</v>
      </c>
      <c r="B1559">
        <v>7.4879820786239157E-2</v>
      </c>
    </row>
    <row r="1560" spans="1:2" x14ac:dyDescent="0.25">
      <c r="A1560">
        <v>41092</v>
      </c>
      <c r="B1560">
        <v>8.3563058731911499E-2</v>
      </c>
    </row>
    <row r="1561" spans="1:2" x14ac:dyDescent="0.25">
      <c r="A1561">
        <v>41093</v>
      </c>
      <c r="B1561">
        <v>8.0588928316842903E-2</v>
      </c>
    </row>
    <row r="1562" spans="1:2" x14ac:dyDescent="0.25">
      <c r="A1562">
        <v>41095</v>
      </c>
      <c r="B1562">
        <v>7.8990322368329383E-2</v>
      </c>
    </row>
    <row r="1563" spans="1:2" x14ac:dyDescent="0.25">
      <c r="A1563">
        <v>41096</v>
      </c>
      <c r="B1563">
        <v>7.6158943496488732E-2</v>
      </c>
    </row>
    <row r="1564" spans="1:2" x14ac:dyDescent="0.25">
      <c r="A1564">
        <v>41099</v>
      </c>
      <c r="B1564">
        <v>7.7180695870710414E-2</v>
      </c>
    </row>
    <row r="1565" spans="1:2" x14ac:dyDescent="0.25">
      <c r="A1565">
        <v>41100</v>
      </c>
      <c r="B1565">
        <v>7.4794028280738972E-2</v>
      </c>
    </row>
    <row r="1566" spans="1:2" x14ac:dyDescent="0.25">
      <c r="A1566">
        <v>41101</v>
      </c>
      <c r="B1566">
        <v>7.2522561948399109E-2</v>
      </c>
    </row>
    <row r="1567" spans="1:2" x14ac:dyDescent="0.25">
      <c r="A1567">
        <v>41102</v>
      </c>
      <c r="B1567">
        <v>7.0047177917951342E-2</v>
      </c>
    </row>
    <row r="1568" spans="1:2" x14ac:dyDescent="0.25">
      <c r="A1568">
        <v>41103</v>
      </c>
      <c r="B1568">
        <v>6.7995844822329829E-2</v>
      </c>
    </row>
    <row r="1569" spans="1:2" x14ac:dyDescent="0.25">
      <c r="A1569">
        <v>41106</v>
      </c>
      <c r="B1569">
        <v>6.9327200608793285E-2</v>
      </c>
    </row>
    <row r="1570" spans="1:2" x14ac:dyDescent="0.25">
      <c r="A1570">
        <v>41107</v>
      </c>
      <c r="B1570">
        <v>6.8815735917960294E-2</v>
      </c>
    </row>
    <row r="1571" spans="1:2" x14ac:dyDescent="0.25">
      <c r="A1571">
        <v>41108</v>
      </c>
      <c r="B1571">
        <v>6.6585243662436497E-2</v>
      </c>
    </row>
    <row r="1572" spans="1:2" x14ac:dyDescent="0.25">
      <c r="A1572">
        <v>41109</v>
      </c>
      <c r="B1572">
        <v>6.4588566359395402E-2</v>
      </c>
    </row>
    <row r="1573" spans="1:2" x14ac:dyDescent="0.25">
      <c r="A1573">
        <v>41110</v>
      </c>
      <c r="B1573">
        <v>6.2541555028286067E-2</v>
      </c>
    </row>
    <row r="1574" spans="1:2" x14ac:dyDescent="0.25">
      <c r="A1574">
        <v>41113</v>
      </c>
      <c r="B1574">
        <v>6.2081974183534561E-2</v>
      </c>
    </row>
    <row r="1575" spans="1:2" x14ac:dyDescent="0.25">
      <c r="A1575">
        <v>41114</v>
      </c>
      <c r="B1575">
        <v>6.3669626566036822E-2</v>
      </c>
    </row>
    <row r="1576" spans="1:2" x14ac:dyDescent="0.25">
      <c r="A1576">
        <v>41115</v>
      </c>
      <c r="B1576">
        <v>6.3414040419057197E-2</v>
      </c>
    </row>
    <row r="1577" spans="1:2" x14ac:dyDescent="0.25">
      <c r="A1577">
        <v>41116</v>
      </c>
      <c r="B1577">
        <v>6.1362084909334126E-2</v>
      </c>
    </row>
    <row r="1578" spans="1:2" x14ac:dyDescent="0.25">
      <c r="A1578">
        <v>41117</v>
      </c>
      <c r="B1578">
        <v>5.9241197178188154E-2</v>
      </c>
    </row>
    <row r="1579" spans="1:2" x14ac:dyDescent="0.25">
      <c r="A1579">
        <v>41120</v>
      </c>
      <c r="B1579">
        <v>6.8542167214463379E-2</v>
      </c>
    </row>
    <row r="1580" spans="1:2" x14ac:dyDescent="0.25">
      <c r="A1580">
        <v>41121</v>
      </c>
      <c r="B1580">
        <v>6.6560710351650343E-2</v>
      </c>
    </row>
    <row r="1581" spans="1:2" x14ac:dyDescent="0.25">
      <c r="A1581">
        <v>41122</v>
      </c>
      <c r="B1581">
        <v>6.4591002232164879E-2</v>
      </c>
    </row>
    <row r="1582" spans="1:2" x14ac:dyDescent="0.25">
      <c r="A1582">
        <v>41123</v>
      </c>
      <c r="B1582">
        <v>6.2242498697356E-2</v>
      </c>
    </row>
    <row r="1583" spans="1:2" x14ac:dyDescent="0.25">
      <c r="A1583">
        <v>41124</v>
      </c>
      <c r="B1583">
        <v>6.3583158587881203E-2</v>
      </c>
    </row>
    <row r="1584" spans="1:2" x14ac:dyDescent="0.25">
      <c r="A1584">
        <v>41127</v>
      </c>
      <c r="B1584">
        <v>6.7378703405852947E-2</v>
      </c>
    </row>
    <row r="1585" spans="1:2" x14ac:dyDescent="0.25">
      <c r="A1585">
        <v>41128</v>
      </c>
      <c r="B1585">
        <v>6.658644447233289E-2</v>
      </c>
    </row>
    <row r="1586" spans="1:2" x14ac:dyDescent="0.25">
      <c r="A1586">
        <v>41129</v>
      </c>
      <c r="B1586">
        <v>6.6532889445518509E-2</v>
      </c>
    </row>
    <row r="1587" spans="1:2" x14ac:dyDescent="0.25">
      <c r="A1587">
        <v>41130</v>
      </c>
      <c r="B1587">
        <v>6.4115636048999086E-2</v>
      </c>
    </row>
    <row r="1588" spans="1:2" x14ac:dyDescent="0.25">
      <c r="A1588">
        <v>41131</v>
      </c>
      <c r="B1588">
        <v>6.1801314509266105E-2</v>
      </c>
    </row>
    <row r="1589" spans="1:2" x14ac:dyDescent="0.25">
      <c r="A1589">
        <v>41134</v>
      </c>
      <c r="B1589">
        <v>5.9880995890511421E-2</v>
      </c>
    </row>
    <row r="1590" spans="1:2" x14ac:dyDescent="0.25">
      <c r="A1590">
        <v>41135</v>
      </c>
      <c r="B1590">
        <v>5.8326816686021452E-2</v>
      </c>
    </row>
    <row r="1591" spans="1:2" x14ac:dyDescent="0.25">
      <c r="A1591">
        <v>41136</v>
      </c>
      <c r="B1591">
        <v>5.6561161608897813E-2</v>
      </c>
    </row>
    <row r="1592" spans="1:2" x14ac:dyDescent="0.25">
      <c r="A1592">
        <v>41137</v>
      </c>
      <c r="B1592">
        <v>5.503669344000614E-2</v>
      </c>
    </row>
    <row r="1593" spans="1:2" x14ac:dyDescent="0.25">
      <c r="A1593">
        <v>41138</v>
      </c>
      <c r="B1593">
        <v>5.5808385961639416E-2</v>
      </c>
    </row>
    <row r="1594" spans="1:2" x14ac:dyDescent="0.25">
      <c r="A1594">
        <v>41141</v>
      </c>
      <c r="B1594">
        <v>5.5130031668212273E-2</v>
      </c>
    </row>
    <row r="1595" spans="1:2" x14ac:dyDescent="0.25">
      <c r="A1595">
        <v>41142</v>
      </c>
      <c r="B1595">
        <v>5.4048483514333293E-2</v>
      </c>
    </row>
    <row r="1596" spans="1:2" x14ac:dyDescent="0.25">
      <c r="A1596">
        <v>41143</v>
      </c>
      <c r="B1596">
        <v>5.2123265677451208E-2</v>
      </c>
    </row>
    <row r="1597" spans="1:2" x14ac:dyDescent="0.25">
      <c r="A1597">
        <v>41144</v>
      </c>
      <c r="B1597">
        <v>5.0753946492133079E-2</v>
      </c>
    </row>
    <row r="1598" spans="1:2" x14ac:dyDescent="0.25">
      <c r="A1598">
        <v>41145</v>
      </c>
      <c r="B1598">
        <v>4.9144200140407546E-2</v>
      </c>
    </row>
    <row r="1599" spans="1:2" x14ac:dyDescent="0.25">
      <c r="A1599">
        <v>41148</v>
      </c>
      <c r="B1599">
        <v>4.7748289537474509E-2</v>
      </c>
    </row>
    <row r="1600" spans="1:2" x14ac:dyDescent="0.25">
      <c r="A1600">
        <v>41149</v>
      </c>
      <c r="B1600">
        <v>4.6092882485354696E-2</v>
      </c>
    </row>
    <row r="1601" spans="1:2" x14ac:dyDescent="0.25">
      <c r="A1601">
        <v>41150</v>
      </c>
      <c r="B1601">
        <v>4.5111511650027768E-2</v>
      </c>
    </row>
    <row r="1602" spans="1:2" x14ac:dyDescent="0.25">
      <c r="A1602">
        <v>41151</v>
      </c>
      <c r="B1602">
        <v>4.3711794763248435E-2</v>
      </c>
    </row>
    <row r="1603" spans="1:2" x14ac:dyDescent="0.25">
      <c r="A1603">
        <v>41152</v>
      </c>
      <c r="B1603">
        <v>4.5587660082688816E-2</v>
      </c>
    </row>
    <row r="1604" spans="1:2" x14ac:dyDescent="0.25">
      <c r="A1604">
        <v>41156</v>
      </c>
      <c r="B1604">
        <v>4.5287340586840912E-2</v>
      </c>
    </row>
    <row r="1605" spans="1:2" x14ac:dyDescent="0.25">
      <c r="A1605">
        <v>41157</v>
      </c>
      <c r="B1605">
        <v>4.5797779967589394E-2</v>
      </c>
    </row>
    <row r="1606" spans="1:2" x14ac:dyDescent="0.25">
      <c r="A1606">
        <v>41158</v>
      </c>
      <c r="B1606">
        <v>4.5198495584054962E-2</v>
      </c>
    </row>
    <row r="1607" spans="1:2" x14ac:dyDescent="0.25">
      <c r="A1607">
        <v>41159</v>
      </c>
      <c r="B1607">
        <v>5.0674149336584692E-2</v>
      </c>
    </row>
    <row r="1608" spans="1:2" x14ac:dyDescent="0.25">
      <c r="A1608">
        <v>41162</v>
      </c>
      <c r="B1608">
        <v>4.8911901911064176E-2</v>
      </c>
    </row>
    <row r="1609" spans="1:2" x14ac:dyDescent="0.25">
      <c r="A1609">
        <v>41163</v>
      </c>
      <c r="B1609">
        <v>4.8629582484221376E-2</v>
      </c>
    </row>
    <row r="1610" spans="1:2" x14ac:dyDescent="0.25">
      <c r="A1610">
        <v>41164</v>
      </c>
      <c r="B1610">
        <v>4.6863230383957351E-2</v>
      </c>
    </row>
    <row r="1611" spans="1:2" x14ac:dyDescent="0.25">
      <c r="A1611">
        <v>41165</v>
      </c>
      <c r="B1611">
        <v>4.5184749355252206E-2</v>
      </c>
    </row>
    <row r="1612" spans="1:2" x14ac:dyDescent="0.25">
      <c r="A1612">
        <v>41166</v>
      </c>
      <c r="B1612">
        <v>5.0071223978795029E-2</v>
      </c>
    </row>
    <row r="1613" spans="1:2" x14ac:dyDescent="0.25">
      <c r="A1613">
        <v>41169</v>
      </c>
      <c r="B1613">
        <v>5.103901121939125E-2</v>
      </c>
    </row>
    <row r="1614" spans="1:2" x14ac:dyDescent="0.25">
      <c r="A1614">
        <v>41170</v>
      </c>
      <c r="B1614">
        <v>5.0351697382660141E-2</v>
      </c>
    </row>
    <row r="1615" spans="1:2" x14ac:dyDescent="0.25">
      <c r="A1615">
        <v>41171</v>
      </c>
      <c r="B1615">
        <v>4.8532499995978487E-2</v>
      </c>
    </row>
    <row r="1616" spans="1:2" x14ac:dyDescent="0.25">
      <c r="A1616">
        <v>41172</v>
      </c>
      <c r="B1616">
        <v>4.6850395934374504E-2</v>
      </c>
    </row>
    <row r="1617" spans="1:2" x14ac:dyDescent="0.25">
      <c r="A1617">
        <v>41173</v>
      </c>
      <c r="B1617">
        <v>4.6703990883796634E-2</v>
      </c>
    </row>
    <row r="1618" spans="1:2" x14ac:dyDescent="0.25">
      <c r="A1618">
        <v>41176</v>
      </c>
      <c r="B1618">
        <v>4.5287716901348633E-2</v>
      </c>
    </row>
    <row r="1619" spans="1:2" x14ac:dyDescent="0.25">
      <c r="A1619">
        <v>41177</v>
      </c>
      <c r="B1619">
        <v>4.3869871155056535E-2</v>
      </c>
    </row>
    <row r="1620" spans="1:2" x14ac:dyDescent="0.25">
      <c r="A1620">
        <v>41178</v>
      </c>
      <c r="B1620">
        <v>4.6603236938445154E-2</v>
      </c>
    </row>
    <row r="1621" spans="1:2" x14ac:dyDescent="0.25">
      <c r="A1621">
        <v>41179</v>
      </c>
      <c r="B1621">
        <v>4.5646626332572597E-2</v>
      </c>
    </row>
    <row r="1622" spans="1:2" x14ac:dyDescent="0.25">
      <c r="A1622">
        <v>41180</v>
      </c>
      <c r="B1622">
        <v>4.4962580020908256E-2</v>
      </c>
    </row>
    <row r="1623" spans="1:2" x14ac:dyDescent="0.25">
      <c r="A1623">
        <v>41183</v>
      </c>
      <c r="B1623">
        <v>4.5274471692496605E-2</v>
      </c>
    </row>
    <row r="1624" spans="1:2" x14ac:dyDescent="0.25">
      <c r="A1624">
        <v>41184</v>
      </c>
      <c r="B1624">
        <v>4.3637173959756977E-2</v>
      </c>
    </row>
    <row r="1625" spans="1:2" x14ac:dyDescent="0.25">
      <c r="A1625">
        <v>41185</v>
      </c>
      <c r="B1625">
        <v>4.2155239486945592E-2</v>
      </c>
    </row>
    <row r="1626" spans="1:2" x14ac:dyDescent="0.25">
      <c r="A1626">
        <v>41186</v>
      </c>
      <c r="B1626">
        <v>4.0681750901051403E-2</v>
      </c>
    </row>
    <row r="1627" spans="1:2" x14ac:dyDescent="0.25">
      <c r="A1627">
        <v>41187</v>
      </c>
      <c r="B1627">
        <v>3.9467678976253022E-2</v>
      </c>
    </row>
    <row r="1628" spans="1:2" x14ac:dyDescent="0.25">
      <c r="A1628">
        <v>41190</v>
      </c>
      <c r="B1628">
        <v>3.8580300735688661E-2</v>
      </c>
    </row>
    <row r="1629" spans="1:2" x14ac:dyDescent="0.25">
      <c r="A1629">
        <v>41191</v>
      </c>
      <c r="B1629">
        <v>3.9369552050427484E-2</v>
      </c>
    </row>
    <row r="1630" spans="1:2" x14ac:dyDescent="0.25">
      <c r="A1630">
        <v>41192</v>
      </c>
      <c r="B1630">
        <v>4.2394364436422534E-2</v>
      </c>
    </row>
    <row r="1631" spans="1:2" x14ac:dyDescent="0.25">
      <c r="A1631">
        <v>41193</v>
      </c>
      <c r="B1631">
        <v>4.1314201866869557E-2</v>
      </c>
    </row>
    <row r="1632" spans="1:2" x14ac:dyDescent="0.25">
      <c r="A1632">
        <v>41194</v>
      </c>
      <c r="B1632">
        <v>3.9820493019539063E-2</v>
      </c>
    </row>
    <row r="1633" spans="1:2" x14ac:dyDescent="0.25">
      <c r="A1633">
        <v>41197</v>
      </c>
      <c r="B1633">
        <v>3.888448721377482E-2</v>
      </c>
    </row>
    <row r="1634" spans="1:2" x14ac:dyDescent="0.25">
      <c r="A1634">
        <v>41198</v>
      </c>
      <c r="B1634">
        <v>3.7875789343750257E-2</v>
      </c>
    </row>
    <row r="1635" spans="1:2" x14ac:dyDescent="0.25">
      <c r="A1635">
        <v>41199</v>
      </c>
      <c r="B1635">
        <v>4.0060175522231803E-2</v>
      </c>
    </row>
    <row r="1636" spans="1:2" x14ac:dyDescent="0.25">
      <c r="A1636">
        <v>41200</v>
      </c>
      <c r="B1636">
        <v>3.8681889330113975E-2</v>
      </c>
    </row>
    <row r="1637" spans="1:2" x14ac:dyDescent="0.25">
      <c r="A1637">
        <v>41201</v>
      </c>
      <c r="B1637">
        <v>3.9376824127357275E-2</v>
      </c>
    </row>
    <row r="1638" spans="1:2" x14ac:dyDescent="0.25">
      <c r="A1638">
        <v>41204</v>
      </c>
      <c r="B1638">
        <v>5.0208651862696227E-2</v>
      </c>
    </row>
    <row r="1639" spans="1:2" x14ac:dyDescent="0.25">
      <c r="A1639">
        <v>41205</v>
      </c>
      <c r="B1639">
        <v>4.8559372644785E-2</v>
      </c>
    </row>
    <row r="1640" spans="1:2" x14ac:dyDescent="0.25">
      <c r="A1640">
        <v>41206</v>
      </c>
      <c r="B1640">
        <v>4.9260859290355202E-2</v>
      </c>
    </row>
    <row r="1641" spans="1:2" x14ac:dyDescent="0.25">
      <c r="A1641">
        <v>41207</v>
      </c>
      <c r="B1641">
        <v>4.8885691903667206E-2</v>
      </c>
    </row>
    <row r="1642" spans="1:2" x14ac:dyDescent="0.25">
      <c r="A1642">
        <v>41208</v>
      </c>
      <c r="B1642">
        <v>4.7698679440019619E-2</v>
      </c>
    </row>
    <row r="1643" spans="1:2" x14ac:dyDescent="0.25">
      <c r="A1643">
        <v>41213</v>
      </c>
      <c r="B1643">
        <v>4.5983091141380474E-2</v>
      </c>
    </row>
    <row r="1644" spans="1:2" x14ac:dyDescent="0.25">
      <c r="A1644">
        <v>41214</v>
      </c>
      <c r="B1644">
        <v>4.5985770901893014E-2</v>
      </c>
    </row>
    <row r="1645" spans="1:2" x14ac:dyDescent="0.25">
      <c r="A1645">
        <v>41215</v>
      </c>
      <c r="B1645">
        <v>4.4394847042615287E-2</v>
      </c>
    </row>
    <row r="1646" spans="1:2" x14ac:dyDescent="0.25">
      <c r="A1646">
        <v>41218</v>
      </c>
      <c r="B1646">
        <v>4.6972318259745273E-2</v>
      </c>
    </row>
    <row r="1647" spans="1:2" x14ac:dyDescent="0.25">
      <c r="A1647">
        <v>41219</v>
      </c>
      <c r="B1647">
        <v>4.6684218924531284E-2</v>
      </c>
    </row>
    <row r="1648" spans="1:2" x14ac:dyDescent="0.25">
      <c r="A1648">
        <v>41220</v>
      </c>
      <c r="B1648">
        <v>4.7011186012295904E-2</v>
      </c>
    </row>
    <row r="1649" spans="1:2" x14ac:dyDescent="0.25">
      <c r="A1649">
        <v>41221</v>
      </c>
      <c r="B1649">
        <v>5.9795922754430117E-2</v>
      </c>
    </row>
    <row r="1650" spans="1:2" x14ac:dyDescent="0.25">
      <c r="A1650">
        <v>41222</v>
      </c>
      <c r="B1650">
        <v>6.5793929452765784E-2</v>
      </c>
    </row>
    <row r="1651" spans="1:2" x14ac:dyDescent="0.25">
      <c r="A1651">
        <v>41225</v>
      </c>
      <c r="B1651">
        <v>6.4250256035718767E-2</v>
      </c>
    </row>
    <row r="1652" spans="1:2" x14ac:dyDescent="0.25">
      <c r="A1652">
        <v>41226</v>
      </c>
      <c r="B1652">
        <v>6.1916233426456802E-2</v>
      </c>
    </row>
    <row r="1653" spans="1:2" x14ac:dyDescent="0.25">
      <c r="A1653">
        <v>41227</v>
      </c>
      <c r="B1653">
        <v>6.2692486546339438E-2</v>
      </c>
    </row>
    <row r="1654" spans="1:2" x14ac:dyDescent="0.25">
      <c r="A1654">
        <v>41228</v>
      </c>
      <c r="B1654">
        <v>6.6846148153595089E-2</v>
      </c>
    </row>
    <row r="1655" spans="1:2" x14ac:dyDescent="0.25">
      <c r="A1655">
        <v>41229</v>
      </c>
      <c r="B1655">
        <v>6.5505869177368684E-2</v>
      </c>
    </row>
    <row r="1656" spans="1:2" x14ac:dyDescent="0.25">
      <c r="A1656">
        <v>41232</v>
      </c>
      <c r="B1656">
        <v>6.3312673258361443E-2</v>
      </c>
    </row>
    <row r="1657" spans="1:2" x14ac:dyDescent="0.25">
      <c r="A1657">
        <v>41233</v>
      </c>
      <c r="B1657">
        <v>6.8273318844632003E-2</v>
      </c>
    </row>
    <row r="1658" spans="1:2" x14ac:dyDescent="0.25">
      <c r="A1658">
        <v>41234</v>
      </c>
      <c r="B1658">
        <v>6.5805808733726726E-2</v>
      </c>
    </row>
    <row r="1659" spans="1:2" x14ac:dyDescent="0.25">
      <c r="A1659">
        <v>41236</v>
      </c>
      <c r="B1659">
        <v>6.398403109814059E-2</v>
      </c>
    </row>
    <row r="1660" spans="1:2" x14ac:dyDescent="0.25">
      <c r="A1660">
        <v>41239</v>
      </c>
      <c r="B1660">
        <v>6.4367104396726271E-2</v>
      </c>
    </row>
    <row r="1661" spans="1:2" x14ac:dyDescent="0.25">
      <c r="A1661">
        <v>41240</v>
      </c>
      <c r="B1661">
        <v>6.2043858994505867E-2</v>
      </c>
    </row>
    <row r="1662" spans="1:2" x14ac:dyDescent="0.25">
      <c r="A1662">
        <v>41241</v>
      </c>
      <c r="B1662">
        <v>6.0029353479806973E-2</v>
      </c>
    </row>
    <row r="1663" spans="1:2" x14ac:dyDescent="0.25">
      <c r="A1663">
        <v>41242</v>
      </c>
      <c r="B1663">
        <v>5.8191790402491027E-2</v>
      </c>
    </row>
    <row r="1664" spans="1:2" x14ac:dyDescent="0.25">
      <c r="A1664">
        <v>41243</v>
      </c>
      <c r="B1664">
        <v>5.8522709280830497E-2</v>
      </c>
    </row>
    <row r="1665" spans="1:2" x14ac:dyDescent="0.25">
      <c r="A1665">
        <v>41246</v>
      </c>
      <c r="B1665">
        <v>5.6619727312656201E-2</v>
      </c>
    </row>
    <row r="1666" spans="1:2" x14ac:dyDescent="0.25">
      <c r="A1666">
        <v>41247</v>
      </c>
      <c r="B1666">
        <v>5.4616601108612037E-2</v>
      </c>
    </row>
    <row r="1667" spans="1:2" x14ac:dyDescent="0.25">
      <c r="A1667">
        <v>41248</v>
      </c>
      <c r="B1667">
        <v>5.2737014253176499E-2</v>
      </c>
    </row>
    <row r="1668" spans="1:2" x14ac:dyDescent="0.25">
      <c r="A1668">
        <v>41249</v>
      </c>
      <c r="B1668">
        <v>5.1187090949093211E-2</v>
      </c>
    </row>
    <row r="1669" spans="1:2" x14ac:dyDescent="0.25">
      <c r="A1669">
        <v>41250</v>
      </c>
      <c r="B1669">
        <v>4.9351096370056365E-2</v>
      </c>
    </row>
    <row r="1670" spans="1:2" x14ac:dyDescent="0.25">
      <c r="A1670">
        <v>41253</v>
      </c>
      <c r="B1670">
        <v>4.7702032947747171E-2</v>
      </c>
    </row>
    <row r="1671" spans="1:2" x14ac:dyDescent="0.25">
      <c r="A1671">
        <v>41254</v>
      </c>
      <c r="B1671">
        <v>4.6771718484254571E-2</v>
      </c>
    </row>
    <row r="1672" spans="1:2" x14ac:dyDescent="0.25">
      <c r="A1672">
        <v>41255</v>
      </c>
      <c r="B1672">
        <v>5.0162518855884096E-2</v>
      </c>
    </row>
    <row r="1673" spans="1:2" x14ac:dyDescent="0.25">
      <c r="A1673">
        <v>41256</v>
      </c>
      <c r="B1673">
        <v>5.0333705093608017E-2</v>
      </c>
    </row>
    <row r="1674" spans="1:2" x14ac:dyDescent="0.25">
      <c r="A1674">
        <v>41257</v>
      </c>
      <c r="B1674">
        <v>4.9720651309632796E-2</v>
      </c>
    </row>
    <row r="1675" spans="1:2" x14ac:dyDescent="0.25">
      <c r="A1675">
        <v>41260</v>
      </c>
      <c r="B1675">
        <v>4.8486087714974216E-2</v>
      </c>
    </row>
    <row r="1676" spans="1:2" x14ac:dyDescent="0.25">
      <c r="A1676">
        <v>41261</v>
      </c>
      <c r="B1676">
        <v>5.2109354398809045E-2</v>
      </c>
    </row>
    <row r="1677" spans="1:2" x14ac:dyDescent="0.25">
      <c r="A1677">
        <v>41262</v>
      </c>
      <c r="B1677">
        <v>5.899559759819626E-2</v>
      </c>
    </row>
    <row r="1678" spans="1:2" x14ac:dyDescent="0.25">
      <c r="A1678">
        <v>41263</v>
      </c>
      <c r="B1678">
        <v>5.6943279833893738E-2</v>
      </c>
    </row>
    <row r="1679" spans="1:2" x14ac:dyDescent="0.25">
      <c r="A1679">
        <v>41264</v>
      </c>
      <c r="B1679">
        <v>5.5930368878262339E-2</v>
      </c>
    </row>
    <row r="1680" spans="1:2" x14ac:dyDescent="0.25">
      <c r="A1680">
        <v>41267</v>
      </c>
      <c r="B1680">
        <v>5.3957518270475915E-2</v>
      </c>
    </row>
    <row r="1681" spans="1:2" x14ac:dyDescent="0.25">
      <c r="A1681">
        <v>41269</v>
      </c>
      <c r="B1681">
        <v>5.255632141261065E-2</v>
      </c>
    </row>
    <row r="1682" spans="1:2" x14ac:dyDescent="0.25">
      <c r="A1682">
        <v>41270</v>
      </c>
      <c r="B1682">
        <v>5.1872527512838155E-2</v>
      </c>
    </row>
    <row r="1683" spans="1:2" x14ac:dyDescent="0.25">
      <c r="A1683">
        <v>41271</v>
      </c>
      <c r="B1683">
        <v>5.073526350421706E-2</v>
      </c>
    </row>
    <row r="1684" spans="1:2" x14ac:dyDescent="0.25">
      <c r="A1684">
        <v>41274</v>
      </c>
      <c r="B1684">
        <v>4.8964935147832893E-2</v>
      </c>
    </row>
    <row r="1685" spans="1:2" x14ac:dyDescent="0.25">
      <c r="A1685">
        <v>41276</v>
      </c>
      <c r="B1685">
        <v>5.2091780113541888E-2</v>
      </c>
    </row>
    <row r="1686" spans="1:2" x14ac:dyDescent="0.25">
      <c r="A1686">
        <v>41277</v>
      </c>
      <c r="B1686">
        <v>5.8026133311623658E-2</v>
      </c>
    </row>
    <row r="1687" spans="1:2" x14ac:dyDescent="0.25">
      <c r="A1687">
        <v>41278</v>
      </c>
      <c r="B1687">
        <v>5.5940727696790378E-2</v>
      </c>
    </row>
    <row r="1688" spans="1:2" x14ac:dyDescent="0.25">
      <c r="A1688">
        <v>41281</v>
      </c>
      <c r="B1688">
        <v>5.5139373357477983E-2</v>
      </c>
    </row>
    <row r="1689" spans="1:2" x14ac:dyDescent="0.25">
      <c r="A1689">
        <v>41282</v>
      </c>
      <c r="B1689">
        <v>5.3431096768034349E-2</v>
      </c>
    </row>
    <row r="1690" spans="1:2" x14ac:dyDescent="0.25">
      <c r="A1690">
        <v>41283</v>
      </c>
      <c r="B1690">
        <v>5.1512771511076437E-2</v>
      </c>
    </row>
    <row r="1691" spans="1:2" x14ac:dyDescent="0.25">
      <c r="A1691">
        <v>41284</v>
      </c>
      <c r="B1691">
        <v>5.0630128547102984E-2</v>
      </c>
    </row>
    <row r="1692" spans="1:2" x14ac:dyDescent="0.25">
      <c r="A1692">
        <v>41285</v>
      </c>
      <c r="B1692">
        <v>5.0656542828612511E-2</v>
      </c>
    </row>
    <row r="1693" spans="1:2" x14ac:dyDescent="0.25">
      <c r="A1693">
        <v>41288</v>
      </c>
      <c r="B1693">
        <v>4.8815205357957185E-2</v>
      </c>
    </row>
    <row r="1694" spans="1:2" x14ac:dyDescent="0.25">
      <c r="A1694">
        <v>41289</v>
      </c>
      <c r="B1694">
        <v>4.7066548623543154E-2</v>
      </c>
    </row>
    <row r="1695" spans="1:2" x14ac:dyDescent="0.25">
      <c r="A1695">
        <v>41290</v>
      </c>
      <c r="B1695">
        <v>4.5731707596636091E-2</v>
      </c>
    </row>
    <row r="1696" spans="1:2" x14ac:dyDescent="0.25">
      <c r="A1696">
        <v>41291</v>
      </c>
      <c r="B1696">
        <v>4.4096181175795716E-2</v>
      </c>
    </row>
    <row r="1697" spans="1:2" x14ac:dyDescent="0.25">
      <c r="A1697">
        <v>41292</v>
      </c>
      <c r="B1697">
        <v>4.396696845603603E-2</v>
      </c>
    </row>
    <row r="1698" spans="1:2" x14ac:dyDescent="0.25">
      <c r="A1698">
        <v>41296</v>
      </c>
      <c r="B1698">
        <v>4.3191201404096463E-2</v>
      </c>
    </row>
    <row r="1699" spans="1:2" x14ac:dyDescent="0.25">
      <c r="A1699">
        <v>41297</v>
      </c>
      <c r="B1699">
        <v>4.2604389778500756E-2</v>
      </c>
    </row>
    <row r="1700" spans="1:2" x14ac:dyDescent="0.25">
      <c r="A1700">
        <v>41298</v>
      </c>
      <c r="B1700">
        <v>4.129657042654316E-2</v>
      </c>
    </row>
    <row r="1701" spans="1:2" x14ac:dyDescent="0.25">
      <c r="A1701">
        <v>41299</v>
      </c>
      <c r="B1701">
        <v>3.9823063102977618E-2</v>
      </c>
    </row>
    <row r="1702" spans="1:2" x14ac:dyDescent="0.25">
      <c r="A1702">
        <v>41302</v>
      </c>
      <c r="B1702">
        <v>4.2706520757607482E-2</v>
      </c>
    </row>
    <row r="1703" spans="1:2" x14ac:dyDescent="0.25">
      <c r="A1703">
        <v>41303</v>
      </c>
      <c r="B1703">
        <v>4.1249774741065247E-2</v>
      </c>
    </row>
    <row r="1704" spans="1:2" x14ac:dyDescent="0.25">
      <c r="A1704">
        <v>41304</v>
      </c>
      <c r="B1704">
        <v>3.9848959352928953E-2</v>
      </c>
    </row>
    <row r="1705" spans="1:2" x14ac:dyDescent="0.25">
      <c r="A1705">
        <v>41305</v>
      </c>
      <c r="B1705">
        <v>4.2172744363260385E-2</v>
      </c>
    </row>
    <row r="1706" spans="1:2" x14ac:dyDescent="0.25">
      <c r="A1706">
        <v>41306</v>
      </c>
      <c r="B1706">
        <v>5.0161305872292221E-2</v>
      </c>
    </row>
    <row r="1707" spans="1:2" x14ac:dyDescent="0.25">
      <c r="A1707">
        <v>41309</v>
      </c>
      <c r="B1707">
        <v>5.0462991307550449E-2</v>
      </c>
    </row>
    <row r="1708" spans="1:2" x14ac:dyDescent="0.25">
      <c r="A1708">
        <v>41310</v>
      </c>
      <c r="B1708">
        <v>5.6945427655366289E-2</v>
      </c>
    </row>
    <row r="1709" spans="1:2" x14ac:dyDescent="0.25">
      <c r="A1709">
        <v>41311</v>
      </c>
      <c r="B1709">
        <v>5.6277546172157765E-2</v>
      </c>
    </row>
    <row r="1710" spans="1:2" x14ac:dyDescent="0.25">
      <c r="A1710">
        <v>41312</v>
      </c>
      <c r="B1710">
        <v>5.4426988249393522E-2</v>
      </c>
    </row>
    <row r="1711" spans="1:2" x14ac:dyDescent="0.25">
      <c r="A1711">
        <v>41313</v>
      </c>
      <c r="B1711">
        <v>5.3194372271606505E-2</v>
      </c>
    </row>
    <row r="1712" spans="1:2" x14ac:dyDescent="0.25">
      <c r="A1712">
        <v>41316</v>
      </c>
      <c r="B1712">
        <v>5.1639055781704045E-2</v>
      </c>
    </row>
    <row r="1713" spans="1:2" x14ac:dyDescent="0.25">
      <c r="A1713">
        <v>41317</v>
      </c>
      <c r="B1713">
        <v>4.979995741659414E-2</v>
      </c>
    </row>
    <row r="1714" spans="1:2" x14ac:dyDescent="0.25">
      <c r="A1714">
        <v>41318</v>
      </c>
      <c r="B1714">
        <v>4.8146278323647783E-2</v>
      </c>
    </row>
    <row r="1715" spans="1:2" x14ac:dyDescent="0.25">
      <c r="A1715">
        <v>41319</v>
      </c>
      <c r="B1715">
        <v>4.6757603666039212E-2</v>
      </c>
    </row>
    <row r="1716" spans="1:2" x14ac:dyDescent="0.25">
      <c r="A1716">
        <v>41320</v>
      </c>
      <c r="B1716">
        <v>4.6052648594511206E-2</v>
      </c>
    </row>
    <row r="1717" spans="1:2" x14ac:dyDescent="0.25">
      <c r="A1717">
        <v>41324</v>
      </c>
      <c r="B1717">
        <v>4.438797554782499E-2</v>
      </c>
    </row>
    <row r="1718" spans="1:2" x14ac:dyDescent="0.25">
      <c r="A1718">
        <v>41325</v>
      </c>
      <c r="B1718">
        <v>4.3451070157002752E-2</v>
      </c>
    </row>
    <row r="1719" spans="1:2" x14ac:dyDescent="0.25">
      <c r="A1719">
        <v>41326</v>
      </c>
      <c r="B1719">
        <v>4.869697533295294E-2</v>
      </c>
    </row>
    <row r="1720" spans="1:2" x14ac:dyDescent="0.25">
      <c r="A1720">
        <v>41327</v>
      </c>
      <c r="B1720">
        <v>4.9178969349925494E-2</v>
      </c>
    </row>
    <row r="1721" spans="1:2" x14ac:dyDescent="0.25">
      <c r="A1721">
        <v>41330</v>
      </c>
      <c r="B1721">
        <v>4.8535070329245741E-2</v>
      </c>
    </row>
    <row r="1722" spans="1:2" x14ac:dyDescent="0.25">
      <c r="A1722">
        <v>41331</v>
      </c>
      <c r="B1722">
        <v>5.718877552267318E-2</v>
      </c>
    </row>
    <row r="1723" spans="1:2" x14ac:dyDescent="0.25">
      <c r="A1723">
        <v>41332</v>
      </c>
      <c r="B1723">
        <v>5.5413723416906147E-2</v>
      </c>
    </row>
    <row r="1724" spans="1:2" x14ac:dyDescent="0.25">
      <c r="A1724">
        <v>41333</v>
      </c>
      <c r="B1724">
        <v>5.6497556903148026E-2</v>
      </c>
    </row>
    <row r="1725" spans="1:2" x14ac:dyDescent="0.25">
      <c r="A1725">
        <v>41334</v>
      </c>
      <c r="B1725">
        <v>5.4918556433413861E-2</v>
      </c>
    </row>
    <row r="1726" spans="1:2" x14ac:dyDescent="0.25">
      <c r="A1726">
        <v>41337</v>
      </c>
      <c r="B1726">
        <v>5.3632111585720732E-2</v>
      </c>
    </row>
    <row r="1727" spans="1:2" x14ac:dyDescent="0.25">
      <c r="A1727">
        <v>41338</v>
      </c>
      <c r="B1727">
        <v>5.2663914989057363E-2</v>
      </c>
    </row>
    <row r="1728" spans="1:2" x14ac:dyDescent="0.25">
      <c r="A1728">
        <v>41339</v>
      </c>
      <c r="B1728">
        <v>5.6874760371391025E-2</v>
      </c>
    </row>
    <row r="1729" spans="1:2" x14ac:dyDescent="0.25">
      <c r="A1729">
        <v>41340</v>
      </c>
      <c r="B1729">
        <v>5.5289469781973688E-2</v>
      </c>
    </row>
    <row r="1730" spans="1:2" x14ac:dyDescent="0.25">
      <c r="A1730">
        <v>41341</v>
      </c>
      <c r="B1730">
        <v>5.3822980937138054E-2</v>
      </c>
    </row>
    <row r="1731" spans="1:2" x14ac:dyDescent="0.25">
      <c r="A1731">
        <v>41344</v>
      </c>
      <c r="B1731">
        <v>5.6610751414411305E-2</v>
      </c>
    </row>
    <row r="1732" spans="1:2" x14ac:dyDescent="0.25">
      <c r="A1732">
        <v>41345</v>
      </c>
      <c r="B1732">
        <v>5.4757836955914095E-2</v>
      </c>
    </row>
    <row r="1733" spans="1:2" x14ac:dyDescent="0.25">
      <c r="A1733">
        <v>41346</v>
      </c>
      <c r="B1733">
        <v>5.2826868424452014E-2</v>
      </c>
    </row>
    <row r="1734" spans="1:2" x14ac:dyDescent="0.25">
      <c r="A1734">
        <v>41347</v>
      </c>
      <c r="B1734">
        <v>5.1491411417201122E-2</v>
      </c>
    </row>
    <row r="1735" spans="1:2" x14ac:dyDescent="0.25">
      <c r="A1735">
        <v>41348</v>
      </c>
      <c r="B1735">
        <v>5.3204724776910808E-2</v>
      </c>
    </row>
    <row r="1736" spans="1:2" x14ac:dyDescent="0.25">
      <c r="A1736">
        <v>41351</v>
      </c>
      <c r="B1736">
        <v>5.2138525803414278E-2</v>
      </c>
    </row>
    <row r="1737" spans="1:2" x14ac:dyDescent="0.25">
      <c r="A1737">
        <v>41352</v>
      </c>
      <c r="B1737">
        <v>5.2858174484649197E-2</v>
      </c>
    </row>
    <row r="1738" spans="1:2" x14ac:dyDescent="0.25">
      <c r="A1738">
        <v>41353</v>
      </c>
      <c r="B1738">
        <v>5.1092273095016148E-2</v>
      </c>
    </row>
    <row r="1739" spans="1:2" x14ac:dyDescent="0.25">
      <c r="A1739">
        <v>41354</v>
      </c>
      <c r="B1739">
        <v>5.2223001685571313E-2</v>
      </c>
    </row>
    <row r="1740" spans="1:2" x14ac:dyDescent="0.25">
      <c r="A1740">
        <v>41355</v>
      </c>
      <c r="B1740">
        <v>5.2846761052416195E-2</v>
      </c>
    </row>
    <row r="1741" spans="1:2" x14ac:dyDescent="0.25">
      <c r="A1741">
        <v>41358</v>
      </c>
      <c r="B1741">
        <v>5.0929184703582049E-2</v>
      </c>
    </row>
    <row r="1742" spans="1:2" x14ac:dyDescent="0.25">
      <c r="A1742">
        <v>41359</v>
      </c>
      <c r="B1742">
        <v>4.9085075528921052E-2</v>
      </c>
    </row>
    <row r="1743" spans="1:2" x14ac:dyDescent="0.25">
      <c r="A1743">
        <v>41360</v>
      </c>
      <c r="B1743">
        <v>4.7560542561517871E-2</v>
      </c>
    </row>
    <row r="1744" spans="1:2" x14ac:dyDescent="0.25">
      <c r="A1744">
        <v>41361</v>
      </c>
      <c r="B1744">
        <v>4.5919275661401346E-2</v>
      </c>
    </row>
    <row r="1745" spans="1:2" x14ac:dyDescent="0.25">
      <c r="A1745">
        <v>41365</v>
      </c>
      <c r="B1745">
        <v>4.4311322188717618E-2</v>
      </c>
    </row>
    <row r="1746" spans="1:2" x14ac:dyDescent="0.25">
      <c r="A1746">
        <v>41366</v>
      </c>
      <c r="B1746">
        <v>4.6266360881244563E-2</v>
      </c>
    </row>
    <row r="1747" spans="1:2" x14ac:dyDescent="0.25">
      <c r="A1747">
        <v>41367</v>
      </c>
      <c r="B1747">
        <v>4.5061144532451518E-2</v>
      </c>
    </row>
    <row r="1748" spans="1:2" x14ac:dyDescent="0.25">
      <c r="A1748">
        <v>41368</v>
      </c>
      <c r="B1748">
        <v>5.1616269383282773E-2</v>
      </c>
    </row>
    <row r="1749" spans="1:2" x14ac:dyDescent="0.25">
      <c r="A1749">
        <v>41369</v>
      </c>
      <c r="B1749">
        <v>5.0111799526550357E-2</v>
      </c>
    </row>
    <row r="1750" spans="1:2" x14ac:dyDescent="0.25">
      <c r="A1750">
        <v>41372</v>
      </c>
      <c r="B1750">
        <v>4.8958317525706556E-2</v>
      </c>
    </row>
    <row r="1751" spans="1:2" x14ac:dyDescent="0.25">
      <c r="A1751">
        <v>41373</v>
      </c>
      <c r="B1751">
        <v>4.81713718901799E-2</v>
      </c>
    </row>
    <row r="1752" spans="1:2" x14ac:dyDescent="0.25">
      <c r="A1752">
        <v>41374</v>
      </c>
      <c r="B1752">
        <v>4.6421551624357925E-2</v>
      </c>
    </row>
    <row r="1753" spans="1:2" x14ac:dyDescent="0.25">
      <c r="A1753">
        <v>41375</v>
      </c>
      <c r="B1753">
        <v>4.7631380131012292E-2</v>
      </c>
    </row>
    <row r="1754" spans="1:2" x14ac:dyDescent="0.25">
      <c r="A1754">
        <v>41376</v>
      </c>
      <c r="B1754">
        <v>4.6042772627005249E-2</v>
      </c>
    </row>
    <row r="1755" spans="1:2" x14ac:dyDescent="0.25">
      <c r="A1755">
        <v>41379</v>
      </c>
      <c r="B1755">
        <v>4.4391962572545497E-2</v>
      </c>
    </row>
    <row r="1756" spans="1:2" x14ac:dyDescent="0.25">
      <c r="A1756">
        <v>41380</v>
      </c>
      <c r="B1756">
        <v>6.3564261677567818E-2</v>
      </c>
    </row>
    <row r="1757" spans="1:2" x14ac:dyDescent="0.25">
      <c r="A1757">
        <v>41381</v>
      </c>
      <c r="B1757">
        <v>6.2016915320920178E-2</v>
      </c>
    </row>
    <row r="1758" spans="1:2" x14ac:dyDescent="0.25">
      <c r="A1758">
        <v>41382</v>
      </c>
      <c r="B1758">
        <v>6.0969620557179888E-2</v>
      </c>
    </row>
    <row r="1759" spans="1:2" x14ac:dyDescent="0.25">
      <c r="A1759">
        <v>41383</v>
      </c>
      <c r="B1759">
        <v>6.1632674549898805E-2</v>
      </c>
    </row>
    <row r="1760" spans="1:2" x14ac:dyDescent="0.25">
      <c r="A1760">
        <v>41386</v>
      </c>
      <c r="B1760">
        <v>6.1077696575070638E-2</v>
      </c>
    </row>
    <row r="1761" spans="1:2" x14ac:dyDescent="0.25">
      <c r="A1761">
        <v>41387</v>
      </c>
      <c r="B1761">
        <v>5.8876796157720651E-2</v>
      </c>
    </row>
    <row r="1762" spans="1:2" x14ac:dyDescent="0.25">
      <c r="A1762">
        <v>41388</v>
      </c>
      <c r="B1762">
        <v>6.0402395352983085E-2</v>
      </c>
    </row>
    <row r="1763" spans="1:2" x14ac:dyDescent="0.25">
      <c r="A1763">
        <v>41389</v>
      </c>
      <c r="B1763">
        <v>5.8309837877934444E-2</v>
      </c>
    </row>
    <row r="1764" spans="1:2" x14ac:dyDescent="0.25">
      <c r="A1764">
        <v>41390</v>
      </c>
      <c r="B1764">
        <v>5.6220683202795253E-2</v>
      </c>
    </row>
    <row r="1765" spans="1:2" x14ac:dyDescent="0.25">
      <c r="A1765">
        <v>41393</v>
      </c>
      <c r="B1765">
        <v>5.5276502770107566E-2</v>
      </c>
    </row>
    <row r="1766" spans="1:2" x14ac:dyDescent="0.25">
      <c r="A1766">
        <v>41394</v>
      </c>
      <c r="B1766">
        <v>5.5546848673109106E-2</v>
      </c>
    </row>
    <row r="1767" spans="1:2" x14ac:dyDescent="0.25">
      <c r="A1767">
        <v>41395</v>
      </c>
      <c r="B1767">
        <v>5.3766365221175581E-2</v>
      </c>
    </row>
    <row r="1768" spans="1:2" x14ac:dyDescent="0.25">
      <c r="A1768">
        <v>41396</v>
      </c>
      <c r="B1768">
        <v>6.7374270282679921E-2</v>
      </c>
    </row>
    <row r="1769" spans="1:2" x14ac:dyDescent="0.25">
      <c r="A1769">
        <v>41397</v>
      </c>
      <c r="B1769">
        <v>6.8304382777402375E-2</v>
      </c>
    </row>
    <row r="1770" spans="1:2" x14ac:dyDescent="0.25">
      <c r="A1770">
        <v>41400</v>
      </c>
      <c r="B1770">
        <v>6.7980474027217824E-2</v>
      </c>
    </row>
    <row r="1771" spans="1:2" x14ac:dyDescent="0.25">
      <c r="A1771">
        <v>41401</v>
      </c>
      <c r="B1771">
        <v>6.5512828116421812E-2</v>
      </c>
    </row>
    <row r="1772" spans="1:2" x14ac:dyDescent="0.25">
      <c r="A1772">
        <v>41402</v>
      </c>
      <c r="B1772">
        <v>6.4142414519381394E-2</v>
      </c>
    </row>
    <row r="1773" spans="1:2" x14ac:dyDescent="0.25">
      <c r="A1773">
        <v>41403</v>
      </c>
      <c r="B1773">
        <v>6.2713195018139392E-2</v>
      </c>
    </row>
    <row r="1774" spans="1:2" x14ac:dyDescent="0.25">
      <c r="A1774">
        <v>41404</v>
      </c>
      <c r="B1774">
        <v>6.0451381399409941E-2</v>
      </c>
    </row>
    <row r="1775" spans="1:2" x14ac:dyDescent="0.25">
      <c r="A1775">
        <v>41407</v>
      </c>
      <c r="B1775">
        <v>6.1884113442340141E-2</v>
      </c>
    </row>
    <row r="1776" spans="1:2" x14ac:dyDescent="0.25">
      <c r="A1776">
        <v>41408</v>
      </c>
      <c r="B1776">
        <v>5.9799334204548138E-2</v>
      </c>
    </row>
    <row r="1777" spans="1:2" x14ac:dyDescent="0.25">
      <c r="A1777">
        <v>41409</v>
      </c>
      <c r="B1777">
        <v>5.8153594345876199E-2</v>
      </c>
    </row>
    <row r="1778" spans="1:2" x14ac:dyDescent="0.25">
      <c r="A1778">
        <v>41410</v>
      </c>
      <c r="B1778">
        <v>5.6068137592602055E-2</v>
      </c>
    </row>
    <row r="1779" spans="1:2" x14ac:dyDescent="0.25">
      <c r="A1779">
        <v>41411</v>
      </c>
      <c r="B1779">
        <v>5.4043853978780518E-2</v>
      </c>
    </row>
    <row r="1780" spans="1:2" x14ac:dyDescent="0.25">
      <c r="A1780">
        <v>41414</v>
      </c>
      <c r="B1780">
        <v>5.6711730276994887E-2</v>
      </c>
    </row>
    <row r="1781" spans="1:2" x14ac:dyDescent="0.25">
      <c r="A1781">
        <v>41415</v>
      </c>
      <c r="B1781">
        <v>5.617065799195127E-2</v>
      </c>
    </row>
    <row r="1782" spans="1:2" x14ac:dyDescent="0.25">
      <c r="A1782">
        <v>41416</v>
      </c>
      <c r="B1782">
        <v>5.4195621776264732E-2</v>
      </c>
    </row>
    <row r="1783" spans="1:2" x14ac:dyDescent="0.25">
      <c r="A1783">
        <v>41417</v>
      </c>
      <c r="B1783">
        <v>5.7349106453832177E-2</v>
      </c>
    </row>
    <row r="1784" spans="1:2" x14ac:dyDescent="0.25">
      <c r="A1784">
        <v>41418</v>
      </c>
      <c r="B1784">
        <v>5.5831513200364807E-2</v>
      </c>
    </row>
    <row r="1785" spans="1:2" x14ac:dyDescent="0.25">
      <c r="A1785">
        <v>41422</v>
      </c>
      <c r="B1785">
        <v>5.3802225908312989E-2</v>
      </c>
    </row>
    <row r="1786" spans="1:2" x14ac:dyDescent="0.25">
      <c r="A1786">
        <v>41423</v>
      </c>
      <c r="B1786">
        <v>5.3399379504265973E-2</v>
      </c>
    </row>
    <row r="1787" spans="1:2" x14ac:dyDescent="0.25">
      <c r="A1787">
        <v>41424</v>
      </c>
      <c r="B1787">
        <v>5.5279338665600516E-2</v>
      </c>
    </row>
    <row r="1788" spans="1:2" x14ac:dyDescent="0.25">
      <c r="A1788">
        <v>41425</v>
      </c>
      <c r="B1788">
        <v>5.3956180523600246E-2</v>
      </c>
    </row>
    <row r="1789" spans="1:2" x14ac:dyDescent="0.25">
      <c r="A1789">
        <v>41428</v>
      </c>
      <c r="B1789">
        <v>5.4075797035611509E-2</v>
      </c>
    </row>
    <row r="1790" spans="1:2" x14ac:dyDescent="0.25">
      <c r="A1790">
        <v>41429</v>
      </c>
      <c r="B1790">
        <v>5.3139992168469326E-2</v>
      </c>
    </row>
    <row r="1791" spans="1:2" x14ac:dyDescent="0.25">
      <c r="A1791">
        <v>41430</v>
      </c>
      <c r="B1791">
        <v>5.1410192439807961E-2</v>
      </c>
    </row>
    <row r="1792" spans="1:2" x14ac:dyDescent="0.25">
      <c r="A1792">
        <v>41431</v>
      </c>
      <c r="B1792">
        <v>5.2374874981940052E-2</v>
      </c>
    </row>
    <row r="1793" spans="1:2" x14ac:dyDescent="0.25">
      <c r="A1793">
        <v>41432</v>
      </c>
      <c r="B1793">
        <v>5.410870757033736E-2</v>
      </c>
    </row>
    <row r="1794" spans="1:2" x14ac:dyDescent="0.25">
      <c r="A1794">
        <v>41435</v>
      </c>
      <c r="B1794">
        <v>5.2214761039664909E-2</v>
      </c>
    </row>
    <row r="1795" spans="1:2" x14ac:dyDescent="0.25">
      <c r="A1795">
        <v>41436</v>
      </c>
      <c r="B1795">
        <v>5.0605244154805884E-2</v>
      </c>
    </row>
    <row r="1796" spans="1:2" x14ac:dyDescent="0.25">
      <c r="A1796">
        <v>41437</v>
      </c>
      <c r="B1796">
        <v>5.4780005266867597E-2</v>
      </c>
    </row>
    <row r="1797" spans="1:2" x14ac:dyDescent="0.25">
      <c r="A1797">
        <v>41438</v>
      </c>
      <c r="B1797">
        <v>5.3479469589122551E-2</v>
      </c>
    </row>
    <row r="1798" spans="1:2" x14ac:dyDescent="0.25">
      <c r="A1798">
        <v>41439</v>
      </c>
      <c r="B1798">
        <v>5.908003333107581E-2</v>
      </c>
    </row>
    <row r="1799" spans="1:2" x14ac:dyDescent="0.25">
      <c r="A1799">
        <v>41442</v>
      </c>
      <c r="B1799">
        <v>5.6956808485601827E-2</v>
      </c>
    </row>
    <row r="1800" spans="1:2" x14ac:dyDescent="0.25">
      <c r="A1800">
        <v>41443</v>
      </c>
      <c r="B1800">
        <v>5.6098811133495817E-2</v>
      </c>
    </row>
    <row r="1801" spans="1:2" x14ac:dyDescent="0.25">
      <c r="A1801">
        <v>41444</v>
      </c>
      <c r="B1801">
        <v>5.478401883437873E-2</v>
      </c>
    </row>
    <row r="1802" spans="1:2" x14ac:dyDescent="0.25">
      <c r="A1802">
        <v>41445</v>
      </c>
      <c r="B1802">
        <v>5.9950378969718866E-2</v>
      </c>
    </row>
    <row r="1803" spans="1:2" x14ac:dyDescent="0.25">
      <c r="A1803">
        <v>41446</v>
      </c>
      <c r="B1803">
        <v>8.1090639356365887E-2</v>
      </c>
    </row>
    <row r="1804" spans="1:2" x14ac:dyDescent="0.25">
      <c r="A1804">
        <v>41449</v>
      </c>
      <c r="B1804">
        <v>7.8651168749640732E-2</v>
      </c>
    </row>
    <row r="1805" spans="1:2" x14ac:dyDescent="0.25">
      <c r="A1805">
        <v>41450</v>
      </c>
      <c r="B1805">
        <v>8.0282667737895233E-2</v>
      </c>
    </row>
    <row r="1806" spans="1:2" x14ac:dyDescent="0.25">
      <c r="A1806">
        <v>41451</v>
      </c>
      <c r="B1806">
        <v>8.0199058170169091E-2</v>
      </c>
    </row>
    <row r="1807" spans="1:2" x14ac:dyDescent="0.25">
      <c r="A1807">
        <v>41452</v>
      </c>
      <c r="B1807">
        <v>7.7296562742230387E-2</v>
      </c>
    </row>
    <row r="1808" spans="1:2" x14ac:dyDescent="0.25">
      <c r="A1808">
        <v>41453</v>
      </c>
      <c r="B1808">
        <v>7.9897491627748313E-2</v>
      </c>
    </row>
    <row r="1809" spans="1:2" x14ac:dyDescent="0.25">
      <c r="A1809">
        <v>41456</v>
      </c>
      <c r="B1809">
        <v>7.699842363361413E-2</v>
      </c>
    </row>
    <row r="1810" spans="1:2" x14ac:dyDescent="0.25">
      <c r="A1810">
        <v>41457</v>
      </c>
      <c r="B1810">
        <v>7.509336500315282E-2</v>
      </c>
    </row>
    <row r="1811" spans="1:2" x14ac:dyDescent="0.25">
      <c r="A1811">
        <v>41458</v>
      </c>
      <c r="B1811">
        <v>7.2806993715921767E-2</v>
      </c>
    </row>
    <row r="1812" spans="1:2" x14ac:dyDescent="0.25">
      <c r="A1812">
        <v>41460</v>
      </c>
      <c r="B1812">
        <v>7.0570487886902497E-2</v>
      </c>
    </row>
    <row r="1813" spans="1:2" x14ac:dyDescent="0.25">
      <c r="A1813">
        <v>41463</v>
      </c>
      <c r="B1813">
        <v>6.8340253299524006E-2</v>
      </c>
    </row>
    <row r="1814" spans="1:2" x14ac:dyDescent="0.25">
      <c r="A1814">
        <v>41464</v>
      </c>
      <c r="B1814">
        <v>6.5855429649470817E-2</v>
      </c>
    </row>
    <row r="1815" spans="1:2" x14ac:dyDescent="0.25">
      <c r="A1815">
        <v>41465</v>
      </c>
      <c r="B1815">
        <v>6.3743007440795224E-2</v>
      </c>
    </row>
    <row r="1816" spans="1:2" x14ac:dyDescent="0.25">
      <c r="A1816">
        <v>41466</v>
      </c>
      <c r="B1816">
        <v>6.1554837185753032E-2</v>
      </c>
    </row>
    <row r="1817" spans="1:2" x14ac:dyDescent="0.25">
      <c r="A1817">
        <v>41467</v>
      </c>
      <c r="B1817">
        <v>6.2786071818897796E-2</v>
      </c>
    </row>
    <row r="1818" spans="1:2" x14ac:dyDescent="0.25">
      <c r="A1818">
        <v>41470</v>
      </c>
      <c r="B1818">
        <v>6.0788447300989715E-2</v>
      </c>
    </row>
    <row r="1819" spans="1:2" x14ac:dyDescent="0.25">
      <c r="A1819">
        <v>41471</v>
      </c>
      <c r="B1819">
        <v>5.9116878485459733E-2</v>
      </c>
    </row>
    <row r="1820" spans="1:2" x14ac:dyDescent="0.25">
      <c r="A1820">
        <v>41472</v>
      </c>
      <c r="B1820">
        <v>5.6990305213640659E-2</v>
      </c>
    </row>
    <row r="1821" spans="1:2" x14ac:dyDescent="0.25">
      <c r="A1821">
        <v>41473</v>
      </c>
      <c r="B1821">
        <v>5.6904101360568241E-2</v>
      </c>
    </row>
    <row r="1822" spans="1:2" x14ac:dyDescent="0.25">
      <c r="A1822">
        <v>41474</v>
      </c>
      <c r="B1822">
        <v>5.4879186656795004E-2</v>
      </c>
    </row>
    <row r="1823" spans="1:2" x14ac:dyDescent="0.25">
      <c r="A1823">
        <v>41477</v>
      </c>
      <c r="B1823">
        <v>5.2910426970644416E-2</v>
      </c>
    </row>
    <row r="1824" spans="1:2" x14ac:dyDescent="0.25">
      <c r="A1824">
        <v>41478</v>
      </c>
      <c r="B1824">
        <v>5.1055843486897227E-2</v>
      </c>
    </row>
    <row r="1825" spans="1:2" x14ac:dyDescent="0.25">
      <c r="A1825">
        <v>41479</v>
      </c>
      <c r="B1825">
        <v>4.9431080013070179E-2</v>
      </c>
    </row>
    <row r="1826" spans="1:2" x14ac:dyDescent="0.25">
      <c r="A1826">
        <v>41480</v>
      </c>
      <c r="B1826">
        <v>4.7974411351206253E-2</v>
      </c>
    </row>
    <row r="1827" spans="1:2" x14ac:dyDescent="0.25">
      <c r="A1827">
        <v>41481</v>
      </c>
      <c r="B1827">
        <v>5.1302828039473544E-2</v>
      </c>
    </row>
    <row r="1828" spans="1:2" x14ac:dyDescent="0.25">
      <c r="A1828">
        <v>41484</v>
      </c>
      <c r="B1828">
        <v>4.9582504355632044E-2</v>
      </c>
    </row>
    <row r="1829" spans="1:2" x14ac:dyDescent="0.25">
      <c r="A1829">
        <v>41485</v>
      </c>
      <c r="B1829">
        <v>4.9366624554769381E-2</v>
      </c>
    </row>
    <row r="1830" spans="1:2" x14ac:dyDescent="0.25">
      <c r="A1830">
        <v>41486</v>
      </c>
      <c r="B1830">
        <v>4.8150253609080061E-2</v>
      </c>
    </row>
    <row r="1831" spans="1:2" x14ac:dyDescent="0.25">
      <c r="A1831">
        <v>41487</v>
      </c>
      <c r="B1831">
        <v>4.6813502328224885E-2</v>
      </c>
    </row>
    <row r="1832" spans="1:2" x14ac:dyDescent="0.25">
      <c r="A1832">
        <v>41488</v>
      </c>
      <c r="B1832">
        <v>4.6341573974873519E-2</v>
      </c>
    </row>
    <row r="1833" spans="1:2" x14ac:dyDescent="0.25">
      <c r="A1833">
        <v>41491</v>
      </c>
      <c r="B1833">
        <v>4.52588942784568E-2</v>
      </c>
    </row>
    <row r="1834" spans="1:2" x14ac:dyDescent="0.25">
      <c r="A1834">
        <v>41492</v>
      </c>
      <c r="B1834">
        <v>4.369664432140806E-2</v>
      </c>
    </row>
    <row r="1835" spans="1:2" x14ac:dyDescent="0.25">
      <c r="A1835">
        <v>41493</v>
      </c>
      <c r="B1835">
        <v>4.3353298078058655E-2</v>
      </c>
    </row>
    <row r="1836" spans="1:2" x14ac:dyDescent="0.25">
      <c r="A1836">
        <v>41494</v>
      </c>
      <c r="B1836">
        <v>4.3613414419019246E-2</v>
      </c>
    </row>
    <row r="1837" spans="1:2" x14ac:dyDescent="0.25">
      <c r="A1837">
        <v>41495</v>
      </c>
      <c r="B1837">
        <v>4.3783826011271572E-2</v>
      </c>
    </row>
    <row r="1838" spans="1:2" x14ac:dyDescent="0.25">
      <c r="A1838">
        <v>41498</v>
      </c>
      <c r="B1838">
        <v>4.2192825922549637E-2</v>
      </c>
    </row>
    <row r="1839" spans="1:2" x14ac:dyDescent="0.25">
      <c r="A1839">
        <v>41499</v>
      </c>
      <c r="B1839">
        <v>4.0720489040123216E-2</v>
      </c>
    </row>
    <row r="1840" spans="1:2" x14ac:dyDescent="0.25">
      <c r="A1840">
        <v>41500</v>
      </c>
      <c r="B1840">
        <v>3.9450788744500004E-2</v>
      </c>
    </row>
    <row r="1841" spans="1:2" x14ac:dyDescent="0.25">
      <c r="A1841">
        <v>41501</v>
      </c>
      <c r="B1841">
        <v>3.8100458919735611E-2</v>
      </c>
    </row>
    <row r="1842" spans="1:2" x14ac:dyDescent="0.25">
      <c r="A1842">
        <v>41502</v>
      </c>
      <c r="B1842">
        <v>5.3212353462234636E-2</v>
      </c>
    </row>
    <row r="1843" spans="1:2" x14ac:dyDescent="0.25">
      <c r="A1843">
        <v>41505</v>
      </c>
      <c r="B1843">
        <v>5.1496434816304386E-2</v>
      </c>
    </row>
    <row r="1844" spans="1:2" x14ac:dyDescent="0.25">
      <c r="A1844">
        <v>41506</v>
      </c>
      <c r="B1844">
        <v>5.0649229232111126E-2</v>
      </c>
    </row>
    <row r="1845" spans="1:2" x14ac:dyDescent="0.25">
      <c r="A1845">
        <v>41507</v>
      </c>
      <c r="B1845">
        <v>5.3128524248860137E-2</v>
      </c>
    </row>
    <row r="1846" spans="1:2" x14ac:dyDescent="0.25">
      <c r="A1846">
        <v>41508</v>
      </c>
      <c r="B1846">
        <v>5.1787472430368582E-2</v>
      </c>
    </row>
    <row r="1847" spans="1:2" x14ac:dyDescent="0.25">
      <c r="A1847">
        <v>41509</v>
      </c>
      <c r="B1847">
        <v>5.0901742352297108E-2</v>
      </c>
    </row>
    <row r="1848" spans="1:2" x14ac:dyDescent="0.25">
      <c r="A1848">
        <v>41512</v>
      </c>
      <c r="B1848">
        <v>4.940431758288797E-2</v>
      </c>
    </row>
    <row r="1849" spans="1:2" x14ac:dyDescent="0.25">
      <c r="A1849">
        <v>41513</v>
      </c>
      <c r="B1849">
        <v>4.7615941539488199E-2</v>
      </c>
    </row>
    <row r="1850" spans="1:2" x14ac:dyDescent="0.25">
      <c r="A1850">
        <v>41514</v>
      </c>
      <c r="B1850">
        <v>6.2382618714638252E-2</v>
      </c>
    </row>
    <row r="1851" spans="1:2" x14ac:dyDescent="0.25">
      <c r="A1851">
        <v>41515</v>
      </c>
      <c r="B1851">
        <v>6.011905142652986E-2</v>
      </c>
    </row>
    <row r="1852" spans="1:2" x14ac:dyDescent="0.25">
      <c r="A1852">
        <v>41516</v>
      </c>
      <c r="B1852">
        <v>6.0001466272255215E-2</v>
      </c>
    </row>
    <row r="1853" spans="1:2" x14ac:dyDescent="0.25">
      <c r="A1853">
        <v>41520</v>
      </c>
      <c r="B1853">
        <v>6.2540758457967124E-2</v>
      </c>
    </row>
    <row r="1854" spans="1:2" x14ac:dyDescent="0.25">
      <c r="A1854">
        <v>41521</v>
      </c>
      <c r="B1854">
        <v>6.2064329381757759E-2</v>
      </c>
    </row>
    <row r="1855" spans="1:2" x14ac:dyDescent="0.25">
      <c r="A1855">
        <v>41522</v>
      </c>
      <c r="B1855">
        <v>6.2722984184986397E-2</v>
      </c>
    </row>
    <row r="1856" spans="1:2" x14ac:dyDescent="0.25">
      <c r="A1856">
        <v>41523</v>
      </c>
      <c r="B1856">
        <v>6.0881254796140608E-2</v>
      </c>
    </row>
    <row r="1857" spans="1:2" x14ac:dyDescent="0.25">
      <c r="A1857">
        <v>41526</v>
      </c>
      <c r="B1857">
        <v>5.8669065576338858E-2</v>
      </c>
    </row>
    <row r="1858" spans="1:2" x14ac:dyDescent="0.25">
      <c r="A1858">
        <v>41527</v>
      </c>
      <c r="B1858">
        <v>6.1316563667344712E-2</v>
      </c>
    </row>
    <row r="1859" spans="1:2" x14ac:dyDescent="0.25">
      <c r="A1859">
        <v>41528</v>
      </c>
      <c r="B1859">
        <v>6.0096349258006582E-2</v>
      </c>
    </row>
    <row r="1860" spans="1:2" x14ac:dyDescent="0.25">
      <c r="A1860">
        <v>41529</v>
      </c>
      <c r="B1860">
        <v>5.7958840344334926E-2</v>
      </c>
    </row>
    <row r="1861" spans="1:2" x14ac:dyDescent="0.25">
      <c r="A1861">
        <v>41530</v>
      </c>
      <c r="B1861">
        <v>5.9810531173498667E-2</v>
      </c>
    </row>
    <row r="1862" spans="1:2" x14ac:dyDescent="0.25">
      <c r="A1862">
        <v>41533</v>
      </c>
      <c r="B1862">
        <v>6.0590387103262582E-2</v>
      </c>
    </row>
    <row r="1863" spans="1:2" x14ac:dyDescent="0.25">
      <c r="A1863">
        <v>41534</v>
      </c>
      <c r="B1863">
        <v>5.8472159387435226E-2</v>
      </c>
    </row>
    <row r="1864" spans="1:2" x14ac:dyDescent="0.25">
      <c r="A1864">
        <v>41535</v>
      </c>
      <c r="B1864">
        <v>5.9296549744450387E-2</v>
      </c>
    </row>
    <row r="1865" spans="1:2" x14ac:dyDescent="0.25">
      <c r="A1865">
        <v>41536</v>
      </c>
      <c r="B1865">
        <v>5.8308366451784797E-2</v>
      </c>
    </row>
    <row r="1866" spans="1:2" x14ac:dyDescent="0.25">
      <c r="A1866">
        <v>41537</v>
      </c>
      <c r="B1866">
        <v>5.6313384625051088E-2</v>
      </c>
    </row>
    <row r="1867" spans="1:2" x14ac:dyDescent="0.25">
      <c r="A1867">
        <v>41540</v>
      </c>
      <c r="B1867">
        <v>5.4323585981671668E-2</v>
      </c>
    </row>
    <row r="1868" spans="1:2" x14ac:dyDescent="0.25">
      <c r="A1868">
        <v>41541</v>
      </c>
      <c r="B1868">
        <v>5.3943208579551608E-2</v>
      </c>
    </row>
    <row r="1869" spans="1:2" x14ac:dyDescent="0.25">
      <c r="A1869">
        <v>41542</v>
      </c>
      <c r="B1869">
        <v>5.2181324849344686E-2</v>
      </c>
    </row>
    <row r="1870" spans="1:2" x14ac:dyDescent="0.25">
      <c r="A1870">
        <v>41543</v>
      </c>
      <c r="B1870">
        <v>5.1185194814216531E-2</v>
      </c>
    </row>
    <row r="1871" spans="1:2" x14ac:dyDescent="0.25">
      <c r="A1871">
        <v>41544</v>
      </c>
      <c r="B1871">
        <v>4.9643151024695506E-2</v>
      </c>
    </row>
    <row r="1872" spans="1:2" x14ac:dyDescent="0.25">
      <c r="A1872">
        <v>41547</v>
      </c>
      <c r="B1872">
        <v>4.8194146569534246E-2</v>
      </c>
    </row>
    <row r="1873" spans="1:2" x14ac:dyDescent="0.25">
      <c r="A1873">
        <v>41548</v>
      </c>
      <c r="B1873">
        <v>4.6465152649810923E-2</v>
      </c>
    </row>
    <row r="1874" spans="1:2" x14ac:dyDescent="0.25">
      <c r="A1874">
        <v>41549</v>
      </c>
      <c r="B1874">
        <v>4.7269483457983798E-2</v>
      </c>
    </row>
    <row r="1875" spans="1:2" x14ac:dyDescent="0.25">
      <c r="A1875">
        <v>41550</v>
      </c>
      <c r="B1875">
        <v>4.5558807076809114E-2</v>
      </c>
    </row>
    <row r="1876" spans="1:2" x14ac:dyDescent="0.25">
      <c r="A1876">
        <v>41551</v>
      </c>
      <c r="B1876">
        <v>4.4896284715565664E-2</v>
      </c>
    </row>
    <row r="1877" spans="1:2" x14ac:dyDescent="0.25">
      <c r="A1877">
        <v>41554</v>
      </c>
      <c r="B1877">
        <v>4.5134516804159024E-2</v>
      </c>
    </row>
    <row r="1878" spans="1:2" x14ac:dyDescent="0.25">
      <c r="A1878">
        <v>41555</v>
      </c>
      <c r="B1878">
        <v>4.5644916092368384E-2</v>
      </c>
    </row>
    <row r="1879" spans="1:2" x14ac:dyDescent="0.25">
      <c r="A1879">
        <v>41556</v>
      </c>
      <c r="B1879">
        <v>4.9616084092525166E-2</v>
      </c>
    </row>
    <row r="1880" spans="1:2" x14ac:dyDescent="0.25">
      <c r="A1880">
        <v>41557</v>
      </c>
      <c r="B1880">
        <v>4.838269991189266E-2</v>
      </c>
    </row>
    <row r="1881" spans="1:2" x14ac:dyDescent="0.25">
      <c r="A1881">
        <v>41558</v>
      </c>
      <c r="B1881">
        <v>5.2685595764648256E-2</v>
      </c>
    </row>
    <row r="1882" spans="1:2" x14ac:dyDescent="0.25">
      <c r="A1882">
        <v>41561</v>
      </c>
      <c r="B1882">
        <v>5.2334849864639855E-2</v>
      </c>
    </row>
    <row r="1883" spans="1:2" x14ac:dyDescent="0.25">
      <c r="A1883">
        <v>41562</v>
      </c>
      <c r="B1883">
        <v>5.1317822726891976E-2</v>
      </c>
    </row>
    <row r="1884" spans="1:2" x14ac:dyDescent="0.25">
      <c r="A1884">
        <v>41563</v>
      </c>
      <c r="B1884">
        <v>5.2108484575801757E-2</v>
      </c>
    </row>
    <row r="1885" spans="1:2" x14ac:dyDescent="0.25">
      <c r="A1885">
        <v>41564</v>
      </c>
      <c r="B1885">
        <v>5.2200668972150359E-2</v>
      </c>
    </row>
    <row r="1886" spans="1:2" x14ac:dyDescent="0.25">
      <c r="A1886">
        <v>41565</v>
      </c>
      <c r="B1886">
        <v>5.5388911059381749E-2</v>
      </c>
    </row>
    <row r="1887" spans="1:2" x14ac:dyDescent="0.25">
      <c r="A1887">
        <v>41568</v>
      </c>
      <c r="B1887">
        <v>5.3973233960133891E-2</v>
      </c>
    </row>
    <row r="1888" spans="1:2" x14ac:dyDescent="0.25">
      <c r="A1888">
        <v>41569</v>
      </c>
      <c r="B1888">
        <v>5.2266577957095585E-2</v>
      </c>
    </row>
    <row r="1889" spans="1:2" x14ac:dyDescent="0.25">
      <c r="A1889">
        <v>41570</v>
      </c>
      <c r="B1889">
        <v>5.044042102029412E-2</v>
      </c>
    </row>
    <row r="1890" spans="1:2" x14ac:dyDescent="0.25">
      <c r="A1890">
        <v>41571</v>
      </c>
      <c r="B1890">
        <v>4.8660098874629187E-2</v>
      </c>
    </row>
    <row r="1891" spans="1:2" x14ac:dyDescent="0.25">
      <c r="A1891">
        <v>41572</v>
      </c>
      <c r="B1891">
        <v>4.7108400336118614E-2</v>
      </c>
    </row>
    <row r="1892" spans="1:2" x14ac:dyDescent="0.25">
      <c r="A1892">
        <v>41575</v>
      </c>
      <c r="B1892">
        <v>4.5404632097404016E-2</v>
      </c>
    </row>
    <row r="1893" spans="1:2" x14ac:dyDescent="0.25">
      <c r="A1893">
        <v>41576</v>
      </c>
      <c r="B1893">
        <v>4.3792088677066916E-2</v>
      </c>
    </row>
    <row r="1894" spans="1:2" x14ac:dyDescent="0.25">
      <c r="A1894">
        <v>41577</v>
      </c>
      <c r="B1894">
        <v>4.3372525119343405E-2</v>
      </c>
    </row>
    <row r="1895" spans="1:2" x14ac:dyDescent="0.25">
      <c r="A1895">
        <v>41578</v>
      </c>
      <c r="B1895">
        <v>4.9076591063959354E-2</v>
      </c>
    </row>
    <row r="1896" spans="1:2" x14ac:dyDescent="0.25">
      <c r="A1896">
        <v>41579</v>
      </c>
      <c r="B1896">
        <v>4.730094606259861E-2</v>
      </c>
    </row>
    <row r="1897" spans="1:2" x14ac:dyDescent="0.25">
      <c r="A1897">
        <v>41582</v>
      </c>
      <c r="B1897">
        <v>4.5583827327240478E-2</v>
      </c>
    </row>
    <row r="1898" spans="1:2" x14ac:dyDescent="0.25">
      <c r="A1898">
        <v>41583</v>
      </c>
      <c r="B1898">
        <v>4.7414826726375564E-2</v>
      </c>
    </row>
    <row r="1899" spans="1:2" x14ac:dyDescent="0.25">
      <c r="A1899">
        <v>41584</v>
      </c>
      <c r="B1899">
        <v>4.989126221098214E-2</v>
      </c>
    </row>
    <row r="1900" spans="1:2" x14ac:dyDescent="0.25">
      <c r="A1900">
        <v>41585</v>
      </c>
      <c r="B1900">
        <v>4.9460959327127144E-2</v>
      </c>
    </row>
    <row r="1901" spans="1:2" x14ac:dyDescent="0.25">
      <c r="A1901">
        <v>41586</v>
      </c>
      <c r="B1901">
        <v>5.1670094717064893E-2</v>
      </c>
    </row>
    <row r="1902" spans="1:2" x14ac:dyDescent="0.25">
      <c r="A1902">
        <v>41589</v>
      </c>
      <c r="B1902">
        <v>6.0838612645655182E-2</v>
      </c>
    </row>
    <row r="1903" spans="1:2" x14ac:dyDescent="0.25">
      <c r="A1903">
        <v>41590</v>
      </c>
      <c r="B1903">
        <v>6.0342471688874542E-2</v>
      </c>
    </row>
    <row r="1904" spans="1:2" x14ac:dyDescent="0.25">
      <c r="A1904">
        <v>41591</v>
      </c>
      <c r="B1904">
        <v>6.0802999660864554E-2</v>
      </c>
    </row>
    <row r="1905" spans="1:2" x14ac:dyDescent="0.25">
      <c r="A1905">
        <v>41592</v>
      </c>
      <c r="B1905">
        <v>6.0998772445491518E-2</v>
      </c>
    </row>
    <row r="1906" spans="1:2" x14ac:dyDescent="0.25">
      <c r="A1906">
        <v>41593</v>
      </c>
      <c r="B1906">
        <v>5.886126516615018E-2</v>
      </c>
    </row>
    <row r="1907" spans="1:2" x14ac:dyDescent="0.25">
      <c r="A1907">
        <v>41596</v>
      </c>
      <c r="B1907">
        <v>5.8180944005735959E-2</v>
      </c>
    </row>
    <row r="1908" spans="1:2" x14ac:dyDescent="0.25">
      <c r="A1908">
        <v>41597</v>
      </c>
      <c r="B1908">
        <v>6.3470981474371871E-2</v>
      </c>
    </row>
    <row r="1909" spans="1:2" x14ac:dyDescent="0.25">
      <c r="A1909">
        <v>41598</v>
      </c>
      <c r="B1909">
        <v>6.1822863539035794E-2</v>
      </c>
    </row>
    <row r="1910" spans="1:2" x14ac:dyDescent="0.25">
      <c r="A1910">
        <v>41599</v>
      </c>
      <c r="B1910">
        <v>5.9935225980377572E-2</v>
      </c>
    </row>
    <row r="1911" spans="1:2" x14ac:dyDescent="0.25">
      <c r="A1911">
        <v>41600</v>
      </c>
      <c r="B1911">
        <v>6.6353748610365346E-2</v>
      </c>
    </row>
    <row r="1912" spans="1:2" x14ac:dyDescent="0.25">
      <c r="A1912">
        <v>41603</v>
      </c>
      <c r="B1912">
        <v>6.4438735664767127E-2</v>
      </c>
    </row>
    <row r="1913" spans="1:2" x14ac:dyDescent="0.25">
      <c r="A1913">
        <v>41604</v>
      </c>
      <c r="B1913">
        <v>6.2253093035971936E-2</v>
      </c>
    </row>
    <row r="1914" spans="1:2" x14ac:dyDescent="0.25">
      <c r="A1914">
        <v>41605</v>
      </c>
      <c r="B1914">
        <v>6.0576044626000379E-2</v>
      </c>
    </row>
    <row r="1915" spans="1:2" x14ac:dyDescent="0.25">
      <c r="A1915">
        <v>41607</v>
      </c>
      <c r="B1915">
        <v>6.0489202922384716E-2</v>
      </c>
    </row>
    <row r="1916" spans="1:2" x14ac:dyDescent="0.25">
      <c r="A1916">
        <v>41610</v>
      </c>
      <c r="B1916">
        <v>5.8847131643179028E-2</v>
      </c>
    </row>
    <row r="1917" spans="1:2" x14ac:dyDescent="0.25">
      <c r="A1917">
        <v>41611</v>
      </c>
      <c r="B1917">
        <v>5.8839594244923736E-2</v>
      </c>
    </row>
    <row r="1918" spans="1:2" x14ac:dyDescent="0.25">
      <c r="A1918">
        <v>41612</v>
      </c>
      <c r="B1918">
        <v>5.8108267179878235E-2</v>
      </c>
    </row>
    <row r="1919" spans="1:2" x14ac:dyDescent="0.25">
      <c r="A1919">
        <v>41613</v>
      </c>
      <c r="B1919">
        <v>5.6015915519760373E-2</v>
      </c>
    </row>
    <row r="1920" spans="1:2" x14ac:dyDescent="0.25">
      <c r="A1920">
        <v>41614</v>
      </c>
      <c r="B1920">
        <v>5.5494773929970521E-2</v>
      </c>
    </row>
    <row r="1921" spans="1:2" x14ac:dyDescent="0.25">
      <c r="A1921">
        <v>41617</v>
      </c>
      <c r="B1921">
        <v>5.5154828958318171E-2</v>
      </c>
    </row>
    <row r="1922" spans="1:2" x14ac:dyDescent="0.25">
      <c r="A1922">
        <v>41618</v>
      </c>
      <c r="B1922">
        <v>5.3249764627935681E-2</v>
      </c>
    </row>
    <row r="1923" spans="1:2" x14ac:dyDescent="0.25">
      <c r="A1923">
        <v>41619</v>
      </c>
      <c r="B1923">
        <v>5.2924021713542602E-2</v>
      </c>
    </row>
    <row r="1924" spans="1:2" x14ac:dyDescent="0.25">
      <c r="A1924">
        <v>41620</v>
      </c>
      <c r="B1924">
        <v>5.5604452533590476E-2</v>
      </c>
    </row>
    <row r="1925" spans="1:2" x14ac:dyDescent="0.25">
      <c r="A1925">
        <v>41621</v>
      </c>
      <c r="B1925">
        <v>5.360908671313136E-2</v>
      </c>
    </row>
    <row r="1926" spans="1:2" x14ac:dyDescent="0.25">
      <c r="A1926">
        <v>41624</v>
      </c>
      <c r="B1926">
        <v>5.1727632735380433E-2</v>
      </c>
    </row>
    <row r="1927" spans="1:2" x14ac:dyDescent="0.25">
      <c r="A1927">
        <v>41625</v>
      </c>
      <c r="B1927">
        <v>5.277672460453469E-2</v>
      </c>
    </row>
    <row r="1928" spans="1:2" x14ac:dyDescent="0.25">
      <c r="A1928">
        <v>41626</v>
      </c>
      <c r="B1928">
        <v>5.1041555947673331E-2</v>
      </c>
    </row>
    <row r="1929" spans="1:2" x14ac:dyDescent="0.25">
      <c r="A1929">
        <v>41627</v>
      </c>
      <c r="B1929">
        <v>4.9941930619881628E-2</v>
      </c>
    </row>
    <row r="1930" spans="1:2" x14ac:dyDescent="0.25">
      <c r="A1930">
        <v>41628</v>
      </c>
      <c r="B1930">
        <v>5.1061230084640835E-2</v>
      </c>
    </row>
    <row r="1931" spans="1:2" x14ac:dyDescent="0.25">
      <c r="A1931">
        <v>41631</v>
      </c>
      <c r="B1931">
        <v>6.1377750540154062E-2</v>
      </c>
    </row>
    <row r="1932" spans="1:2" x14ac:dyDescent="0.25">
      <c r="A1932">
        <v>41632</v>
      </c>
      <c r="B1932">
        <v>6.0736372497625014E-2</v>
      </c>
    </row>
    <row r="1933" spans="1:2" x14ac:dyDescent="0.25">
      <c r="A1933">
        <v>41634</v>
      </c>
      <c r="B1933">
        <v>5.8553440136007343E-2</v>
      </c>
    </row>
    <row r="1934" spans="1:2" x14ac:dyDescent="0.25">
      <c r="A1934">
        <v>41635</v>
      </c>
      <c r="B1934">
        <v>5.6427361529791317E-2</v>
      </c>
    </row>
    <row r="1935" spans="1:2" x14ac:dyDescent="0.25">
      <c r="A1935">
        <v>41638</v>
      </c>
      <c r="B1935">
        <v>5.4379339669552038E-2</v>
      </c>
    </row>
    <row r="1936" spans="1:2" x14ac:dyDescent="0.25">
      <c r="A1936">
        <v>41639</v>
      </c>
      <c r="B1936">
        <v>5.2404201572127364E-2</v>
      </c>
    </row>
    <row r="1937" spans="1:2" x14ac:dyDescent="0.25">
      <c r="A1937">
        <v>41641</v>
      </c>
      <c r="B1937">
        <v>5.0947881631228979E-2</v>
      </c>
    </row>
    <row r="1938" spans="1:2" x14ac:dyDescent="0.25">
      <c r="A1938">
        <v>41642</v>
      </c>
      <c r="B1938">
        <v>5.2646977044399294E-2</v>
      </c>
    </row>
    <row r="1939" spans="1:2" x14ac:dyDescent="0.25">
      <c r="A1939">
        <v>41645</v>
      </c>
      <c r="B1939">
        <v>5.0734918068262136E-2</v>
      </c>
    </row>
    <row r="1940" spans="1:2" x14ac:dyDescent="0.25">
      <c r="A1940">
        <v>41646</v>
      </c>
      <c r="B1940">
        <v>4.97329378801133E-2</v>
      </c>
    </row>
    <row r="1941" spans="1:2" x14ac:dyDescent="0.25">
      <c r="A1941">
        <v>41647</v>
      </c>
      <c r="B1941">
        <v>4.9324221191203631E-2</v>
      </c>
    </row>
    <row r="1942" spans="1:2" x14ac:dyDescent="0.25">
      <c r="A1942">
        <v>41648</v>
      </c>
      <c r="B1942">
        <v>4.8603236884708509E-2</v>
      </c>
    </row>
    <row r="1943" spans="1:2" x14ac:dyDescent="0.25">
      <c r="A1943">
        <v>41649</v>
      </c>
      <c r="B1943">
        <v>4.9827353977992213E-2</v>
      </c>
    </row>
    <row r="1944" spans="1:2" x14ac:dyDescent="0.25">
      <c r="A1944">
        <v>41652</v>
      </c>
      <c r="B1944">
        <v>5.2259297806729048E-2</v>
      </c>
    </row>
    <row r="1945" spans="1:2" x14ac:dyDescent="0.25">
      <c r="A1945">
        <v>41653</v>
      </c>
      <c r="B1945">
        <v>5.6426427657795319E-2</v>
      </c>
    </row>
    <row r="1946" spans="1:2" x14ac:dyDescent="0.25">
      <c r="A1946">
        <v>41654</v>
      </c>
      <c r="B1946">
        <v>6.2583568955131758E-2</v>
      </c>
    </row>
    <row r="1947" spans="1:2" x14ac:dyDescent="0.25">
      <c r="A1947">
        <v>41655</v>
      </c>
      <c r="B1947">
        <v>6.0505376079955958E-2</v>
      </c>
    </row>
    <row r="1948" spans="1:2" x14ac:dyDescent="0.25">
      <c r="A1948">
        <v>41656</v>
      </c>
      <c r="B1948">
        <v>5.8305905065219939E-2</v>
      </c>
    </row>
    <row r="1949" spans="1:2" x14ac:dyDescent="0.25">
      <c r="A1949">
        <v>41660</v>
      </c>
      <c r="B1949">
        <v>5.6228126467094255E-2</v>
      </c>
    </row>
    <row r="1950" spans="1:2" x14ac:dyDescent="0.25">
      <c r="A1950">
        <v>41661</v>
      </c>
      <c r="B1950">
        <v>5.5156635538196129E-2</v>
      </c>
    </row>
    <row r="1951" spans="1:2" x14ac:dyDescent="0.25">
      <c r="A1951">
        <v>41662</v>
      </c>
      <c r="B1951">
        <v>5.4550225973567998E-2</v>
      </c>
    </row>
    <row r="1952" spans="1:2" x14ac:dyDescent="0.25">
      <c r="A1952">
        <v>41663</v>
      </c>
      <c r="B1952">
        <v>5.4229939784648205E-2</v>
      </c>
    </row>
    <row r="1953" spans="1:2" x14ac:dyDescent="0.25">
      <c r="A1953">
        <v>41666</v>
      </c>
      <c r="B1953">
        <v>6.7088426265112452E-2</v>
      </c>
    </row>
    <row r="1954" spans="1:2" x14ac:dyDescent="0.25">
      <c r="A1954">
        <v>41667</v>
      </c>
      <c r="B1954">
        <v>7.0708103910603046E-2</v>
      </c>
    </row>
    <row r="1955" spans="1:2" x14ac:dyDescent="0.25">
      <c r="A1955">
        <v>41668</v>
      </c>
      <c r="B1955">
        <v>6.9687948008759729E-2</v>
      </c>
    </row>
    <row r="1956" spans="1:2" x14ac:dyDescent="0.25">
      <c r="A1956">
        <v>41669</v>
      </c>
      <c r="B1956">
        <v>6.7294849812698829E-2</v>
      </c>
    </row>
    <row r="1957" spans="1:2" x14ac:dyDescent="0.25">
      <c r="A1957">
        <v>41670</v>
      </c>
      <c r="B1957">
        <v>6.824046835726251E-2</v>
      </c>
    </row>
    <row r="1958" spans="1:2" x14ac:dyDescent="0.25">
      <c r="A1958">
        <v>41673</v>
      </c>
      <c r="B1958">
        <v>6.6391325764614456E-2</v>
      </c>
    </row>
    <row r="1959" spans="1:2" x14ac:dyDescent="0.25">
      <c r="A1959">
        <v>41674</v>
      </c>
      <c r="B1959">
        <v>7.9336648396487325E-2</v>
      </c>
    </row>
    <row r="1960" spans="1:2" x14ac:dyDescent="0.25">
      <c r="A1960">
        <v>41675</v>
      </c>
      <c r="B1960">
        <v>7.6952927541020621E-2</v>
      </c>
    </row>
    <row r="1961" spans="1:2" x14ac:dyDescent="0.25">
      <c r="A1961">
        <v>41676</v>
      </c>
      <c r="B1961">
        <v>7.5731303243129849E-2</v>
      </c>
    </row>
    <row r="1962" spans="1:2" x14ac:dyDescent="0.25">
      <c r="A1962">
        <v>41677</v>
      </c>
      <c r="B1962">
        <v>7.3537148514004572E-2</v>
      </c>
    </row>
    <row r="1963" spans="1:2" x14ac:dyDescent="0.25">
      <c r="A1963">
        <v>41680</v>
      </c>
      <c r="B1963">
        <v>7.2470567106515504E-2</v>
      </c>
    </row>
    <row r="1964" spans="1:2" x14ac:dyDescent="0.25">
      <c r="A1964">
        <v>41681</v>
      </c>
      <c r="B1964">
        <v>7.0047283538178004E-2</v>
      </c>
    </row>
    <row r="1965" spans="1:2" x14ac:dyDescent="0.25">
      <c r="A1965">
        <v>41682</v>
      </c>
      <c r="B1965">
        <v>6.9062558356426121E-2</v>
      </c>
    </row>
    <row r="1966" spans="1:2" x14ac:dyDescent="0.25">
      <c r="A1966">
        <v>41683</v>
      </c>
      <c r="B1966">
        <v>6.7413081585910875E-2</v>
      </c>
    </row>
    <row r="1967" spans="1:2" x14ac:dyDescent="0.25">
      <c r="A1967">
        <v>41684</v>
      </c>
      <c r="B1967">
        <v>6.6646916245375429E-2</v>
      </c>
    </row>
    <row r="1968" spans="1:2" x14ac:dyDescent="0.25">
      <c r="A1968">
        <v>41688</v>
      </c>
      <c r="B1968">
        <v>6.4370628940143726E-2</v>
      </c>
    </row>
    <row r="1969" spans="1:2" x14ac:dyDescent="0.25">
      <c r="A1969">
        <v>41689</v>
      </c>
      <c r="B1969">
        <v>6.4157247178335403E-2</v>
      </c>
    </row>
    <row r="1970" spans="1:2" x14ac:dyDescent="0.25">
      <c r="A1970">
        <v>41690</v>
      </c>
      <c r="B1970">
        <v>6.1882134005809351E-2</v>
      </c>
    </row>
    <row r="1971" spans="1:2" x14ac:dyDescent="0.25">
      <c r="A1971">
        <v>41691</v>
      </c>
      <c r="B1971">
        <v>6.2073928543580792E-2</v>
      </c>
    </row>
    <row r="1972" spans="1:2" x14ac:dyDescent="0.25">
      <c r="A1972">
        <v>41694</v>
      </c>
      <c r="B1972">
        <v>5.9860647622865595E-2</v>
      </c>
    </row>
    <row r="1973" spans="1:2" x14ac:dyDescent="0.25">
      <c r="A1973">
        <v>41695</v>
      </c>
      <c r="B1973">
        <v>5.8542519387943845E-2</v>
      </c>
    </row>
    <row r="1974" spans="1:2" x14ac:dyDescent="0.25">
      <c r="A1974">
        <v>41696</v>
      </c>
      <c r="B1974">
        <v>5.6515388974383032E-2</v>
      </c>
    </row>
    <row r="1975" spans="1:2" x14ac:dyDescent="0.25">
      <c r="A1975">
        <v>41697</v>
      </c>
      <c r="B1975">
        <v>5.4973803503433026E-2</v>
      </c>
    </row>
    <row r="1976" spans="1:2" x14ac:dyDescent="0.25">
      <c r="A1976">
        <v>41698</v>
      </c>
      <c r="B1976">
        <v>5.3435401686232752E-2</v>
      </c>
    </row>
    <row r="1977" spans="1:2" x14ac:dyDescent="0.25">
      <c r="A1977">
        <v>41701</v>
      </c>
      <c r="B1977">
        <v>5.1847256581071109E-2</v>
      </c>
    </row>
    <row r="1978" spans="1:2" x14ac:dyDescent="0.25">
      <c r="A1978">
        <v>41702</v>
      </c>
      <c r="B1978">
        <v>5.0578753403965448E-2</v>
      </c>
    </row>
    <row r="1979" spans="1:2" x14ac:dyDescent="0.25">
      <c r="A1979">
        <v>41703</v>
      </c>
      <c r="B1979">
        <v>7.0777365338560758E-2</v>
      </c>
    </row>
    <row r="1980" spans="1:2" x14ac:dyDescent="0.25">
      <c r="A1980">
        <v>41704</v>
      </c>
      <c r="B1980">
        <v>6.8337103746074365E-2</v>
      </c>
    </row>
    <row r="1981" spans="1:2" x14ac:dyDescent="0.25">
      <c r="A1981">
        <v>41705</v>
      </c>
      <c r="B1981">
        <v>6.5944050643791274E-2</v>
      </c>
    </row>
    <row r="1982" spans="1:2" x14ac:dyDescent="0.25">
      <c r="A1982">
        <v>41708</v>
      </c>
      <c r="B1982">
        <v>6.3631150345838119E-2</v>
      </c>
    </row>
    <row r="1983" spans="1:2" x14ac:dyDescent="0.25">
      <c r="A1983">
        <v>41709</v>
      </c>
      <c r="B1983">
        <v>6.1723087254317299E-2</v>
      </c>
    </row>
    <row r="1984" spans="1:2" x14ac:dyDescent="0.25">
      <c r="A1984">
        <v>41710</v>
      </c>
      <c r="B1984">
        <v>6.5585536843129372E-2</v>
      </c>
    </row>
    <row r="1985" spans="1:2" x14ac:dyDescent="0.25">
      <c r="A1985">
        <v>41711</v>
      </c>
      <c r="B1985">
        <v>6.3391086930247434E-2</v>
      </c>
    </row>
    <row r="1986" spans="1:2" x14ac:dyDescent="0.25">
      <c r="A1986">
        <v>41712</v>
      </c>
      <c r="B1986">
        <v>6.8824296107347707E-2</v>
      </c>
    </row>
    <row r="1987" spans="1:2" x14ac:dyDescent="0.25">
      <c r="A1987">
        <v>41715</v>
      </c>
      <c r="B1987">
        <v>6.6748797299967799E-2</v>
      </c>
    </row>
    <row r="1988" spans="1:2" x14ac:dyDescent="0.25">
      <c r="A1988">
        <v>41716</v>
      </c>
      <c r="B1988">
        <v>6.4323542486143581E-2</v>
      </c>
    </row>
    <row r="1989" spans="1:2" x14ac:dyDescent="0.25">
      <c r="A1989">
        <v>41717</v>
      </c>
      <c r="B1989">
        <v>7.1234505879515381E-2</v>
      </c>
    </row>
    <row r="1990" spans="1:2" x14ac:dyDescent="0.25">
      <c r="A1990">
        <v>41718</v>
      </c>
      <c r="B1990">
        <v>7.05535648848504E-2</v>
      </c>
    </row>
    <row r="1991" spans="1:2" x14ac:dyDescent="0.25">
      <c r="A1991">
        <v>41719</v>
      </c>
      <c r="B1991">
        <v>6.8142630711182373E-2</v>
      </c>
    </row>
    <row r="1992" spans="1:2" x14ac:dyDescent="0.25">
      <c r="A1992">
        <v>41722</v>
      </c>
      <c r="B1992">
        <v>6.6362761123913538E-2</v>
      </c>
    </row>
    <row r="1993" spans="1:2" x14ac:dyDescent="0.25">
      <c r="A1993">
        <v>41723</v>
      </c>
      <c r="B1993">
        <v>7.1374811091333507E-2</v>
      </c>
    </row>
    <row r="1994" spans="1:2" x14ac:dyDescent="0.25">
      <c r="A1994">
        <v>41724</v>
      </c>
      <c r="B1994">
        <v>6.8951160579688003E-2</v>
      </c>
    </row>
    <row r="1995" spans="1:2" x14ac:dyDescent="0.25">
      <c r="A1995">
        <v>41725</v>
      </c>
      <c r="B1995">
        <v>7.6687998087312387E-2</v>
      </c>
    </row>
    <row r="1996" spans="1:2" x14ac:dyDescent="0.25">
      <c r="A1996">
        <v>41726</v>
      </c>
      <c r="B1996">
        <v>7.3930694393383178E-2</v>
      </c>
    </row>
    <row r="1997" spans="1:2" x14ac:dyDescent="0.25">
      <c r="A1997">
        <v>41729</v>
      </c>
      <c r="B1997">
        <v>7.136317170181973E-2</v>
      </c>
    </row>
    <row r="1998" spans="1:2" x14ac:dyDescent="0.25">
      <c r="A1998">
        <v>41730</v>
      </c>
      <c r="B1998">
        <v>7.5600781854166549E-2</v>
      </c>
    </row>
    <row r="1999" spans="1:2" x14ac:dyDescent="0.25">
      <c r="A1999">
        <v>41731</v>
      </c>
      <c r="B1999">
        <v>7.626509421069734E-2</v>
      </c>
    </row>
    <row r="2000" spans="1:2" x14ac:dyDescent="0.25">
      <c r="A2000">
        <v>41732</v>
      </c>
      <c r="B2000">
        <v>7.3759638753006534E-2</v>
      </c>
    </row>
    <row r="2001" spans="1:2" x14ac:dyDescent="0.25">
      <c r="A2001">
        <v>41733</v>
      </c>
      <c r="B2001">
        <v>7.4230952353727758E-2</v>
      </c>
    </row>
    <row r="2002" spans="1:2" x14ac:dyDescent="0.25">
      <c r="A2002">
        <v>41736</v>
      </c>
      <c r="B2002">
        <v>8.5126104735530908E-2</v>
      </c>
    </row>
    <row r="2003" spans="1:2" x14ac:dyDescent="0.25">
      <c r="A2003">
        <v>41737</v>
      </c>
      <c r="B2003">
        <v>9.0826353546034092E-2</v>
      </c>
    </row>
    <row r="2004" spans="1:2" x14ac:dyDescent="0.25">
      <c r="A2004">
        <v>41738</v>
      </c>
      <c r="B2004">
        <v>8.7655152981834863E-2</v>
      </c>
    </row>
    <row r="2005" spans="1:2" x14ac:dyDescent="0.25">
      <c r="A2005">
        <v>41739</v>
      </c>
      <c r="B2005">
        <v>9.0990286440496185E-2</v>
      </c>
    </row>
    <row r="2006" spans="1:2" x14ac:dyDescent="0.25">
      <c r="A2006">
        <v>41740</v>
      </c>
      <c r="B2006">
        <v>0.10008536914257141</v>
      </c>
    </row>
    <row r="2007" spans="1:2" x14ac:dyDescent="0.25">
      <c r="A2007">
        <v>41743</v>
      </c>
      <c r="B2007">
        <v>0.10023375291838121</v>
      </c>
    </row>
    <row r="2008" spans="1:2" x14ac:dyDescent="0.25">
      <c r="A2008">
        <v>41744</v>
      </c>
      <c r="B2008">
        <v>9.6592673413672531E-2</v>
      </c>
    </row>
    <row r="2009" spans="1:2" x14ac:dyDescent="0.25">
      <c r="A2009">
        <v>41745</v>
      </c>
      <c r="B2009">
        <v>9.3567092304414318E-2</v>
      </c>
    </row>
    <row r="2010" spans="1:2" x14ac:dyDescent="0.25">
      <c r="A2010">
        <v>41746</v>
      </c>
      <c r="B2010">
        <v>9.2593954906600315E-2</v>
      </c>
    </row>
    <row r="2011" spans="1:2" x14ac:dyDescent="0.25">
      <c r="A2011">
        <v>41750</v>
      </c>
      <c r="B2011">
        <v>9.0344734515181491E-2</v>
      </c>
    </row>
    <row r="2012" spans="1:2" x14ac:dyDescent="0.25">
      <c r="A2012">
        <v>41751</v>
      </c>
      <c r="B2012">
        <v>8.894379070174023E-2</v>
      </c>
    </row>
    <row r="2013" spans="1:2" x14ac:dyDescent="0.25">
      <c r="A2013">
        <v>41752</v>
      </c>
      <c r="B2013">
        <v>8.925942358098761E-2</v>
      </c>
    </row>
    <row r="2014" spans="1:2" x14ac:dyDescent="0.25">
      <c r="A2014">
        <v>41753</v>
      </c>
      <c r="B2014">
        <v>8.6248336022857183E-2</v>
      </c>
    </row>
    <row r="2015" spans="1:2" x14ac:dyDescent="0.25">
      <c r="A2015">
        <v>41754</v>
      </c>
      <c r="B2015">
        <v>8.3197591726489536E-2</v>
      </c>
    </row>
    <row r="2016" spans="1:2" x14ac:dyDescent="0.25">
      <c r="A2016">
        <v>41757</v>
      </c>
      <c r="B2016">
        <v>9.0404902982618371E-2</v>
      </c>
    </row>
    <row r="2017" spans="1:2" x14ac:dyDescent="0.25">
      <c r="A2017">
        <v>41758</v>
      </c>
      <c r="B2017">
        <v>8.7687239756819871E-2</v>
      </c>
    </row>
    <row r="2018" spans="1:2" x14ac:dyDescent="0.25">
      <c r="A2018">
        <v>41759</v>
      </c>
      <c r="B2018">
        <v>8.4500588885294256E-2</v>
      </c>
    </row>
    <row r="2019" spans="1:2" x14ac:dyDescent="0.25">
      <c r="A2019">
        <v>41760</v>
      </c>
      <c r="B2019">
        <v>8.2053513983887841E-2</v>
      </c>
    </row>
    <row r="2020" spans="1:2" x14ac:dyDescent="0.25">
      <c r="A2020">
        <v>41761</v>
      </c>
      <c r="B2020">
        <v>7.9070657240075171E-2</v>
      </c>
    </row>
    <row r="2021" spans="1:2" x14ac:dyDescent="0.25">
      <c r="A2021">
        <v>41764</v>
      </c>
      <c r="B2021">
        <v>7.6401100497499277E-2</v>
      </c>
    </row>
    <row r="2022" spans="1:2" x14ac:dyDescent="0.25">
      <c r="A2022">
        <v>41765</v>
      </c>
      <c r="B2022">
        <v>7.3840714648273381E-2</v>
      </c>
    </row>
    <row r="2023" spans="1:2" x14ac:dyDescent="0.25">
      <c r="A2023">
        <v>41766</v>
      </c>
      <c r="B2023">
        <v>7.2774935951740019E-2</v>
      </c>
    </row>
    <row r="2024" spans="1:2" x14ac:dyDescent="0.25">
      <c r="A2024">
        <v>41767</v>
      </c>
      <c r="B2024">
        <v>7.093405056385621E-2</v>
      </c>
    </row>
    <row r="2025" spans="1:2" x14ac:dyDescent="0.25">
      <c r="A2025">
        <v>41768</v>
      </c>
      <c r="B2025">
        <v>7.0106061206637815E-2</v>
      </c>
    </row>
    <row r="2026" spans="1:2" x14ac:dyDescent="0.25">
      <c r="A2026">
        <v>41771</v>
      </c>
      <c r="B2026">
        <v>6.7857148772049972E-2</v>
      </c>
    </row>
    <row r="2027" spans="1:2" x14ac:dyDescent="0.25">
      <c r="A2027">
        <v>41772</v>
      </c>
      <c r="B2027">
        <v>7.2400055419424458E-2</v>
      </c>
    </row>
    <row r="2028" spans="1:2" x14ac:dyDescent="0.25">
      <c r="A2028">
        <v>41773</v>
      </c>
      <c r="B2028">
        <v>6.9787482747683371E-2</v>
      </c>
    </row>
    <row r="2029" spans="1:2" x14ac:dyDescent="0.25">
      <c r="A2029">
        <v>41774</v>
      </c>
      <c r="B2029">
        <v>7.0807038776524098E-2</v>
      </c>
    </row>
    <row r="2030" spans="1:2" x14ac:dyDescent="0.25">
      <c r="A2030">
        <v>41775</v>
      </c>
      <c r="B2030">
        <v>6.842522001945868E-2</v>
      </c>
    </row>
    <row r="2031" spans="1:2" x14ac:dyDescent="0.25">
      <c r="A2031">
        <v>41778</v>
      </c>
      <c r="B2031">
        <v>6.604199405083222E-2</v>
      </c>
    </row>
    <row r="2032" spans="1:2" x14ac:dyDescent="0.25">
      <c r="A2032">
        <v>41779</v>
      </c>
      <c r="B2032">
        <v>6.6047307286173126E-2</v>
      </c>
    </row>
    <row r="2033" spans="1:2" x14ac:dyDescent="0.25">
      <c r="A2033">
        <v>41780</v>
      </c>
      <c r="B2033">
        <v>6.6501941900201159E-2</v>
      </c>
    </row>
    <row r="2034" spans="1:2" x14ac:dyDescent="0.25">
      <c r="A2034">
        <v>41781</v>
      </c>
      <c r="B2034">
        <v>6.5421948173309721E-2</v>
      </c>
    </row>
    <row r="2035" spans="1:2" x14ac:dyDescent="0.25">
      <c r="A2035">
        <v>41782</v>
      </c>
      <c r="B2035">
        <v>6.4169370032561415E-2</v>
      </c>
    </row>
    <row r="2036" spans="1:2" x14ac:dyDescent="0.25">
      <c r="A2036">
        <v>41786</v>
      </c>
      <c r="B2036">
        <v>6.6134609728608129E-2</v>
      </c>
    </row>
    <row r="2037" spans="1:2" x14ac:dyDescent="0.25">
      <c r="A2037">
        <v>41787</v>
      </c>
      <c r="B2037">
        <v>6.6005739584827972E-2</v>
      </c>
    </row>
    <row r="2038" spans="1:2" x14ac:dyDescent="0.25">
      <c r="A2038">
        <v>41788</v>
      </c>
      <c r="B2038">
        <v>6.3657447168409501E-2</v>
      </c>
    </row>
    <row r="2039" spans="1:2" x14ac:dyDescent="0.25">
      <c r="A2039">
        <v>41789</v>
      </c>
      <c r="B2039">
        <v>6.291172486259422E-2</v>
      </c>
    </row>
    <row r="2040" spans="1:2" x14ac:dyDescent="0.25">
      <c r="A2040">
        <v>41792</v>
      </c>
      <c r="B2040">
        <v>6.1666138228988684E-2</v>
      </c>
    </row>
    <row r="2041" spans="1:2" x14ac:dyDescent="0.25">
      <c r="A2041">
        <v>41793</v>
      </c>
      <c r="B2041">
        <v>6.0648263084961858E-2</v>
      </c>
    </row>
    <row r="2042" spans="1:2" x14ac:dyDescent="0.25">
      <c r="A2042">
        <v>41794</v>
      </c>
      <c r="B2042">
        <v>5.8550326737733097E-2</v>
      </c>
    </row>
    <row r="2043" spans="1:2" x14ac:dyDescent="0.25">
      <c r="A2043">
        <v>41795</v>
      </c>
      <c r="B2043">
        <v>5.7816182641569201E-2</v>
      </c>
    </row>
    <row r="2044" spans="1:2" x14ac:dyDescent="0.25">
      <c r="A2044">
        <v>41796</v>
      </c>
      <c r="B2044">
        <v>6.0086163085958134E-2</v>
      </c>
    </row>
    <row r="2045" spans="1:2" x14ac:dyDescent="0.25">
      <c r="A2045">
        <v>41799</v>
      </c>
      <c r="B2045">
        <v>5.8928798734899923E-2</v>
      </c>
    </row>
    <row r="2046" spans="1:2" x14ac:dyDescent="0.25">
      <c r="A2046">
        <v>41800</v>
      </c>
      <c r="B2046">
        <v>5.8050029215117899E-2</v>
      </c>
    </row>
    <row r="2047" spans="1:2" x14ac:dyDescent="0.25">
      <c r="A2047">
        <v>41801</v>
      </c>
      <c r="B2047">
        <v>5.6134565426921634E-2</v>
      </c>
    </row>
    <row r="2048" spans="1:2" x14ac:dyDescent="0.25">
      <c r="A2048">
        <v>41802</v>
      </c>
      <c r="B2048">
        <v>5.4273371780738204E-2</v>
      </c>
    </row>
    <row r="2049" spans="1:3" x14ac:dyDescent="0.25">
      <c r="A2049">
        <v>41803</v>
      </c>
      <c r="B2049">
        <v>5.3671635748003786E-2</v>
      </c>
    </row>
    <row r="2050" spans="1:3" x14ac:dyDescent="0.25">
      <c r="A2050">
        <v>41806</v>
      </c>
      <c r="B2050">
        <v>5.1864976482472694E-2</v>
      </c>
    </row>
    <row r="2051" spans="1:3" x14ac:dyDescent="0.25">
      <c r="A2051">
        <v>41807</v>
      </c>
      <c r="B2051">
        <v>5.0012875018919337E-2</v>
      </c>
    </row>
    <row r="2052" spans="1:3" x14ac:dyDescent="0.25">
      <c r="A2052">
        <v>41808</v>
      </c>
      <c r="B2052">
        <v>4.9381827760917367E-2</v>
      </c>
    </row>
    <row r="2053" spans="1:3" x14ac:dyDescent="0.25">
      <c r="A2053">
        <v>41809</v>
      </c>
      <c r="B2053">
        <v>4.7865119351833116E-2</v>
      </c>
    </row>
    <row r="2054" spans="1:3" x14ac:dyDescent="0.25">
      <c r="A2054">
        <v>41810</v>
      </c>
      <c r="B2054">
        <v>4.6125094855769655E-2</v>
      </c>
    </row>
    <row r="2055" spans="1:3" x14ac:dyDescent="0.25">
      <c r="A2055">
        <v>41813</v>
      </c>
      <c r="B2055">
        <v>4.445020133327144E-2</v>
      </c>
      <c r="C2055">
        <v>7.2585702921609346E-2</v>
      </c>
    </row>
    <row r="2056" spans="1:3" x14ac:dyDescent="0.25">
      <c r="A2056">
        <v>41814</v>
      </c>
      <c r="B2056">
        <v>4.4136351211929013E-2</v>
      </c>
      <c r="C2056">
        <v>7.2134214901448196E-2</v>
      </c>
    </row>
    <row r="2057" spans="1:3" x14ac:dyDescent="0.25">
      <c r="A2057">
        <v>41815</v>
      </c>
      <c r="B2057">
        <v>4.5359066660034045E-2</v>
      </c>
      <c r="C2057">
        <v>7.1789298769947357E-2</v>
      </c>
    </row>
    <row r="2058" spans="1:3" x14ac:dyDescent="0.25">
      <c r="A2058">
        <v>41816</v>
      </c>
      <c r="B2058">
        <v>4.6013733669922167E-2</v>
      </c>
      <c r="C2058">
        <v>7.0377039278465767E-2</v>
      </c>
    </row>
    <row r="2059" spans="1:3" x14ac:dyDescent="0.25">
      <c r="A2059">
        <v>41817</v>
      </c>
      <c r="B2059">
        <v>4.5169603022353157E-2</v>
      </c>
      <c r="C2059">
        <v>6.7935702353437849E-2</v>
      </c>
    </row>
    <row r="2060" spans="1:3" x14ac:dyDescent="0.25">
      <c r="A2060">
        <v>41820</v>
      </c>
      <c r="B2060">
        <v>4.4173250057726987E-2</v>
      </c>
      <c r="C2060">
        <v>6.6701100476175265E-2</v>
      </c>
    </row>
    <row r="2061" spans="1:3" x14ac:dyDescent="0.25">
      <c r="A2061">
        <v>41821</v>
      </c>
      <c r="B2061">
        <v>4.4118478239568236E-2</v>
      </c>
      <c r="C2061">
        <v>7.0040251817052687E-2</v>
      </c>
    </row>
    <row r="2062" spans="1:3" x14ac:dyDescent="0.25">
      <c r="A2062">
        <v>41822</v>
      </c>
      <c r="B2062">
        <v>4.8063869482560397E-2</v>
      </c>
      <c r="C2062">
        <v>6.7695057318947566E-2</v>
      </c>
    </row>
    <row r="2063" spans="1:3" x14ac:dyDescent="0.25">
      <c r="A2063">
        <v>41823</v>
      </c>
      <c r="B2063">
        <v>4.6354767326391134E-2</v>
      </c>
      <c r="C2063">
        <v>6.5682982426424202E-2</v>
      </c>
    </row>
    <row r="2064" spans="1:3" x14ac:dyDescent="0.25">
      <c r="A2064">
        <v>41827</v>
      </c>
      <c r="B2064">
        <v>4.5206258125839033E-2</v>
      </c>
      <c r="C2064">
        <v>6.9746623356395657E-2</v>
      </c>
    </row>
    <row r="2065" spans="1:3" x14ac:dyDescent="0.25">
      <c r="A2065">
        <v>41828</v>
      </c>
      <c r="B2065">
        <v>5.0525952239576094E-2</v>
      </c>
      <c r="C2065">
        <v>7.1045246167409384E-2</v>
      </c>
    </row>
    <row r="2066" spans="1:3" x14ac:dyDescent="0.25">
      <c r="A2066">
        <v>41829</v>
      </c>
      <c r="B2066">
        <v>5.2470341457578493E-2</v>
      </c>
      <c r="C2066">
        <v>7.0767997488410977E-2</v>
      </c>
    </row>
    <row r="2067" spans="1:3" x14ac:dyDescent="0.25">
      <c r="A2067">
        <v>41830</v>
      </c>
      <c r="B2067">
        <v>5.20580695395658E-2</v>
      </c>
      <c r="C2067">
        <v>6.8526477364164284E-2</v>
      </c>
    </row>
    <row r="2068" spans="1:3" x14ac:dyDescent="0.25">
      <c r="A2068">
        <v>41831</v>
      </c>
      <c r="B2068">
        <v>5.131911626264013E-2</v>
      </c>
      <c r="C2068">
        <v>6.6999691425493946E-2</v>
      </c>
    </row>
    <row r="2069" spans="1:3" x14ac:dyDescent="0.25">
      <c r="A2069">
        <v>41834</v>
      </c>
      <c r="B2069">
        <v>4.9660995519411284E-2</v>
      </c>
      <c r="C2069">
        <v>6.559116445539194E-2</v>
      </c>
    </row>
    <row r="2070" spans="1:3" x14ac:dyDescent="0.25">
      <c r="A2070">
        <v>41835</v>
      </c>
      <c r="B2070">
        <v>4.8342181542759502E-2</v>
      </c>
      <c r="C2070">
        <v>6.6203661218328158E-2</v>
      </c>
    </row>
    <row r="2071" spans="1:3" x14ac:dyDescent="0.25">
      <c r="A2071">
        <v>41836</v>
      </c>
      <c r="B2071">
        <v>4.9071457690133317E-2</v>
      </c>
      <c r="C2071">
        <v>6.4404139043458375E-2</v>
      </c>
    </row>
    <row r="2072" spans="1:3" x14ac:dyDescent="0.25">
      <c r="A2072">
        <v>41837</v>
      </c>
      <c r="B2072">
        <v>4.761039260655936E-2</v>
      </c>
      <c r="C2072">
        <v>6.4503210685009957E-2</v>
      </c>
    </row>
    <row r="2073" spans="1:3" x14ac:dyDescent="0.25">
      <c r="A2073">
        <v>41838</v>
      </c>
      <c r="B2073">
        <v>4.8585112028551355E-2</v>
      </c>
      <c r="C2073">
        <v>6.6517001800804998E-2</v>
      </c>
    </row>
    <row r="2074" spans="1:3" x14ac:dyDescent="0.25">
      <c r="A2074">
        <v>41841</v>
      </c>
      <c r="B2074">
        <v>5.2837821700488993E-2</v>
      </c>
      <c r="C2074">
        <v>6.4308998311210799E-2</v>
      </c>
    </row>
    <row r="2075" spans="1:3" x14ac:dyDescent="0.25">
      <c r="A2075">
        <v>41842</v>
      </c>
      <c r="B2075">
        <v>5.0933449918279562E-2</v>
      </c>
      <c r="C2075">
        <v>6.4998003606668922E-2</v>
      </c>
    </row>
    <row r="2076" spans="1:3" x14ac:dyDescent="0.25">
      <c r="A2076">
        <v>41843</v>
      </c>
      <c r="B2076">
        <v>5.1831125981955682E-2</v>
      </c>
      <c r="C2076">
        <v>6.284171879672612E-2</v>
      </c>
    </row>
    <row r="2077" spans="1:3" x14ac:dyDescent="0.25">
      <c r="A2077">
        <v>41844</v>
      </c>
      <c r="B2077">
        <v>5.0004310932131063E-2</v>
      </c>
      <c r="C2077">
        <v>6.1932778002002406E-2</v>
      </c>
    </row>
    <row r="2078" spans="1:3" x14ac:dyDescent="0.25">
      <c r="A2078">
        <v>41845</v>
      </c>
      <c r="B2078">
        <v>4.9701950856977817E-2</v>
      </c>
      <c r="C2078">
        <v>6.0615553346420679E-2</v>
      </c>
    </row>
    <row r="2079" spans="1:3" x14ac:dyDescent="0.25">
      <c r="A2079">
        <v>41848</v>
      </c>
      <c r="B2079">
        <v>5.1239231948452986E-2</v>
      </c>
      <c r="C2079">
        <v>5.8572811105472487E-2</v>
      </c>
    </row>
    <row r="2080" spans="1:3" x14ac:dyDescent="0.25">
      <c r="A2080">
        <v>41849</v>
      </c>
      <c r="B2080">
        <v>4.9579949091203578E-2</v>
      </c>
      <c r="C2080">
        <v>5.6549424200524806E-2</v>
      </c>
    </row>
    <row r="2081" spans="1:3" x14ac:dyDescent="0.25">
      <c r="A2081">
        <v>41850</v>
      </c>
      <c r="B2081">
        <v>4.7786675066828113E-2</v>
      </c>
      <c r="C2081">
        <v>5.5647926357086035E-2</v>
      </c>
    </row>
    <row r="2082" spans="1:3" x14ac:dyDescent="0.25">
      <c r="A2082">
        <v>41851</v>
      </c>
      <c r="B2082">
        <v>4.787994988315946E-2</v>
      </c>
      <c r="C2082">
        <v>7.835973296725661E-2</v>
      </c>
    </row>
    <row r="2083" spans="1:3" x14ac:dyDescent="0.25">
      <c r="A2083">
        <v>41852</v>
      </c>
      <c r="B2083">
        <v>6.9594924160247887E-2</v>
      </c>
      <c r="C2083">
        <v>7.6042086492737651E-2</v>
      </c>
    </row>
    <row r="2084" spans="1:3" x14ac:dyDescent="0.25">
      <c r="A2084">
        <v>41855</v>
      </c>
      <c r="B2084">
        <v>6.7136471497581868E-2</v>
      </c>
      <c r="C2084">
        <v>7.4597362909795628E-2</v>
      </c>
    </row>
    <row r="2085" spans="1:3" x14ac:dyDescent="0.25">
      <c r="A2085">
        <v>41856</v>
      </c>
      <c r="B2085">
        <v>6.569840514214785E-2</v>
      </c>
      <c r="C2085">
        <v>7.3884533203055755E-2</v>
      </c>
    </row>
    <row r="2086" spans="1:3" x14ac:dyDescent="0.25">
      <c r="A2086">
        <v>41857</v>
      </c>
      <c r="B2086">
        <v>6.3701382659741609E-2</v>
      </c>
      <c r="C2086">
        <v>7.2147275898565108E-2</v>
      </c>
    </row>
    <row r="2087" spans="1:3" x14ac:dyDescent="0.25">
      <c r="A2087">
        <v>41858</v>
      </c>
      <c r="B2087">
        <v>6.2044827826538564E-2</v>
      </c>
      <c r="C2087">
        <v>7.0236495315748604E-2</v>
      </c>
    </row>
    <row r="2088" spans="1:3" x14ac:dyDescent="0.25">
      <c r="A2088">
        <v>41859</v>
      </c>
      <c r="B2088">
        <v>6.0919439333313535E-2</v>
      </c>
      <c r="C2088">
        <v>6.7804737455521111E-2</v>
      </c>
    </row>
    <row r="2089" spans="1:3" x14ac:dyDescent="0.25">
      <c r="A2089">
        <v>41862</v>
      </c>
      <c r="B2089">
        <v>5.947805898487047E-2</v>
      </c>
      <c r="C2089">
        <v>7.131535475962017E-2</v>
      </c>
    </row>
    <row r="2090" spans="1:3" x14ac:dyDescent="0.25">
      <c r="A2090">
        <v>41863</v>
      </c>
      <c r="B2090">
        <v>6.10815274743833E-2</v>
      </c>
      <c r="C2090">
        <v>6.9441438694302152E-2</v>
      </c>
    </row>
    <row r="2091" spans="1:3" x14ac:dyDescent="0.25">
      <c r="A2091">
        <v>41864</v>
      </c>
      <c r="B2091">
        <v>6.006177459311611E-2</v>
      </c>
      <c r="C2091">
        <v>7.5516256395268669E-2</v>
      </c>
    </row>
    <row r="2092" spans="1:3" x14ac:dyDescent="0.25">
      <c r="A2092">
        <v>41865</v>
      </c>
      <c r="B2092">
        <v>6.0031664159646274E-2</v>
      </c>
      <c r="C2092">
        <v>7.2864728752884397E-2</v>
      </c>
    </row>
    <row r="2093" spans="1:3" x14ac:dyDescent="0.25">
      <c r="A2093">
        <v>41866</v>
      </c>
      <c r="B2093">
        <v>5.7851370279750798E-2</v>
      </c>
      <c r="C2093">
        <v>7.095074671665777E-2</v>
      </c>
    </row>
    <row r="2094" spans="1:3" x14ac:dyDescent="0.25">
      <c r="A2094">
        <v>41869</v>
      </c>
      <c r="B2094">
        <v>5.6162743450623387E-2</v>
      </c>
      <c r="C2094">
        <v>7.3392785950825601E-2</v>
      </c>
    </row>
    <row r="2095" spans="1:3" x14ac:dyDescent="0.25">
      <c r="A2095">
        <v>41870</v>
      </c>
      <c r="B2095">
        <v>5.9045772413624617E-2</v>
      </c>
      <c r="C2095">
        <v>7.1215867406152697E-2</v>
      </c>
    </row>
    <row r="2096" spans="1:3" x14ac:dyDescent="0.25">
      <c r="A2096">
        <v>41871</v>
      </c>
      <c r="B2096">
        <v>5.7513911582719755E-2</v>
      </c>
      <c r="C2096">
        <v>6.923669089361742E-2</v>
      </c>
    </row>
    <row r="2097" spans="1:3" x14ac:dyDescent="0.25">
      <c r="A2097">
        <v>41872</v>
      </c>
      <c r="B2097">
        <v>5.5473397854615761E-2</v>
      </c>
      <c r="C2097">
        <v>6.7166176206499451E-2</v>
      </c>
    </row>
    <row r="2098" spans="1:3" x14ac:dyDescent="0.25">
      <c r="A2098">
        <v>41873</v>
      </c>
      <c r="B2098">
        <v>5.3471320827754146E-2</v>
      </c>
      <c r="C2098">
        <v>6.495153261641351E-2</v>
      </c>
    </row>
    <row r="2099" spans="1:3" x14ac:dyDescent="0.25">
      <c r="A2099">
        <v>41876</v>
      </c>
      <c r="B2099">
        <v>5.1527679822354351E-2</v>
      </c>
      <c r="C2099">
        <v>8.3667132840641548E-2</v>
      </c>
    </row>
    <row r="2100" spans="1:3" x14ac:dyDescent="0.25">
      <c r="A2100">
        <v>41877</v>
      </c>
      <c r="B2100">
        <v>5.9730817939778635E-2</v>
      </c>
      <c r="C2100">
        <v>8.0771473527068566E-2</v>
      </c>
    </row>
    <row r="2101" spans="1:3" x14ac:dyDescent="0.25">
      <c r="A2101">
        <v>41878</v>
      </c>
      <c r="B2101">
        <v>5.772774945606423E-2</v>
      </c>
      <c r="C2101">
        <v>7.8359528176747101E-2</v>
      </c>
    </row>
    <row r="2102" spans="1:3" x14ac:dyDescent="0.25">
      <c r="A2102">
        <v>41879</v>
      </c>
      <c r="B2102">
        <v>5.5779163059421516E-2</v>
      </c>
      <c r="C2102">
        <v>7.5594636526865336E-2</v>
      </c>
    </row>
    <row r="2103" spans="1:3" x14ac:dyDescent="0.25">
      <c r="A2103">
        <v>41880</v>
      </c>
      <c r="B2103">
        <v>5.3816939537284968E-2</v>
      </c>
      <c r="C2103">
        <v>7.5515229705717085E-2</v>
      </c>
    </row>
    <row r="2104" spans="1:3" x14ac:dyDescent="0.25">
      <c r="A2104">
        <v>41884</v>
      </c>
      <c r="B2104">
        <v>5.4133750418504135E-2</v>
      </c>
      <c r="C2104">
        <v>7.3443738379135204E-2</v>
      </c>
    </row>
    <row r="2105" spans="1:3" x14ac:dyDescent="0.25">
      <c r="A2105">
        <v>41885</v>
      </c>
      <c r="B2105">
        <v>5.296231148267367E-2</v>
      </c>
      <c r="C2105">
        <v>7.1302438895456885E-2</v>
      </c>
    </row>
    <row r="2106" spans="1:3" x14ac:dyDescent="0.25">
      <c r="A2106">
        <v>41886</v>
      </c>
      <c r="B2106">
        <v>5.1603577215403144E-2</v>
      </c>
      <c r="C2106">
        <v>6.9318854847564018E-2</v>
      </c>
    </row>
    <row r="2107" spans="1:3" x14ac:dyDescent="0.25">
      <c r="A2107">
        <v>41887</v>
      </c>
      <c r="B2107">
        <v>5.0688072853496378E-2</v>
      </c>
      <c r="C2107">
        <v>6.7369357501347843E-2</v>
      </c>
    </row>
    <row r="2108" spans="1:3" x14ac:dyDescent="0.25">
      <c r="A2108">
        <v>41890</v>
      </c>
      <c r="B2108">
        <v>4.9322055215860798E-2</v>
      </c>
      <c r="C2108">
        <v>6.4983174766969701E-2</v>
      </c>
    </row>
    <row r="2109" spans="1:3" x14ac:dyDescent="0.25">
      <c r="A2109">
        <v>41891</v>
      </c>
      <c r="B2109">
        <v>4.7589805161694983E-2</v>
      </c>
      <c r="C2109">
        <v>6.8556102366013658E-2</v>
      </c>
    </row>
    <row r="2110" spans="1:3" x14ac:dyDescent="0.25">
      <c r="A2110">
        <v>41892</v>
      </c>
      <c r="B2110">
        <v>4.9661269505707387E-2</v>
      </c>
      <c r="C2110">
        <v>6.7444963890471415E-2</v>
      </c>
    </row>
    <row r="2111" spans="1:3" x14ac:dyDescent="0.25">
      <c r="A2111">
        <v>41893</v>
      </c>
      <c r="B2111">
        <v>4.8753809191139232E-2</v>
      </c>
      <c r="C2111">
        <v>6.5844096052661033E-2</v>
      </c>
    </row>
    <row r="2112" spans="1:3" x14ac:dyDescent="0.25">
      <c r="A2112">
        <v>41894</v>
      </c>
      <c r="B2112">
        <v>4.7948389088337921E-2</v>
      </c>
      <c r="C2112">
        <v>6.5737099835208604E-2</v>
      </c>
    </row>
    <row r="2113" spans="1:3" x14ac:dyDescent="0.25">
      <c r="A2113">
        <v>41897</v>
      </c>
      <c r="B2113">
        <v>4.838643027793605E-2</v>
      </c>
      <c r="C2113">
        <v>6.7130187800191657E-2</v>
      </c>
    </row>
    <row r="2114" spans="1:3" x14ac:dyDescent="0.25">
      <c r="A2114">
        <v>41898</v>
      </c>
      <c r="B2114">
        <v>5.1280976762447611E-2</v>
      </c>
      <c r="C2114">
        <v>6.7465398810844096E-2</v>
      </c>
    </row>
    <row r="2115" spans="1:3" x14ac:dyDescent="0.25">
      <c r="A2115">
        <v>41899</v>
      </c>
      <c r="B2115">
        <v>5.1418671101562681E-2</v>
      </c>
      <c r="C2115">
        <v>6.5098469457283051E-2</v>
      </c>
    </row>
    <row r="2116" spans="1:3" x14ac:dyDescent="0.25">
      <c r="A2116">
        <v>41900</v>
      </c>
      <c r="B2116">
        <v>4.9658238263997075E-2</v>
      </c>
      <c r="C2116">
        <v>6.351613649030087E-2</v>
      </c>
    </row>
    <row r="2117" spans="1:3" x14ac:dyDescent="0.25">
      <c r="A2117">
        <v>41901</v>
      </c>
      <c r="B2117">
        <v>4.813036164013227E-2</v>
      </c>
      <c r="C2117">
        <v>6.1439258087995649E-2</v>
      </c>
    </row>
    <row r="2118" spans="1:3" x14ac:dyDescent="0.25">
      <c r="A2118">
        <v>41904</v>
      </c>
      <c r="B2118">
        <v>4.6577450041598453E-2</v>
      </c>
      <c r="C2118">
        <v>6.4150138403607768E-2</v>
      </c>
    </row>
    <row r="2119" spans="1:3" x14ac:dyDescent="0.25">
      <c r="A2119">
        <v>41905</v>
      </c>
      <c r="B2119">
        <v>4.9821887496043528E-2</v>
      </c>
      <c r="C2119">
        <v>6.2199942981681383E-2</v>
      </c>
    </row>
    <row r="2120" spans="1:3" x14ac:dyDescent="0.25">
      <c r="A2120">
        <v>41906</v>
      </c>
      <c r="B2120">
        <v>4.83431853804785E-2</v>
      </c>
      <c r="C2120">
        <v>6.4914353668658387E-2</v>
      </c>
    </row>
    <row r="2121" spans="1:3" x14ac:dyDescent="0.25">
      <c r="A2121">
        <v>41907</v>
      </c>
      <c r="B2121">
        <v>5.1869192308133395E-2</v>
      </c>
      <c r="C2121">
        <v>7.2420413020993307E-2</v>
      </c>
    </row>
    <row r="2122" spans="1:3" x14ac:dyDescent="0.25">
      <c r="A2122">
        <v>41908</v>
      </c>
      <c r="B2122">
        <v>5.8161578227152573E-2</v>
      </c>
      <c r="C2122">
        <v>7.0712045217215622E-2</v>
      </c>
    </row>
    <row r="2123" spans="1:3" x14ac:dyDescent="0.25">
      <c r="A2123">
        <v>41911</v>
      </c>
      <c r="B2123">
        <v>5.712491970849027E-2</v>
      </c>
      <c r="C2123">
        <v>6.9169293235572679E-2</v>
      </c>
    </row>
    <row r="2124" spans="1:3" x14ac:dyDescent="0.25">
      <c r="A2124">
        <v>41912</v>
      </c>
      <c r="B2124">
        <v>5.6565657494499398E-2</v>
      </c>
      <c r="C2124">
        <v>6.8160744345969526E-2</v>
      </c>
    </row>
    <row r="2125" spans="1:3" x14ac:dyDescent="0.25">
      <c r="A2125">
        <v>41913</v>
      </c>
      <c r="B2125">
        <v>5.7738481466292901E-2</v>
      </c>
      <c r="C2125">
        <v>7.3455268381252256E-2</v>
      </c>
    </row>
    <row r="2126" spans="1:3" x14ac:dyDescent="0.25">
      <c r="A2126">
        <v>41914</v>
      </c>
      <c r="B2126">
        <v>6.6706300924403703E-2</v>
      </c>
      <c r="C2126">
        <v>7.1184340931754575E-2</v>
      </c>
    </row>
    <row r="2127" spans="1:3" x14ac:dyDescent="0.25">
      <c r="A2127">
        <v>41915</v>
      </c>
      <c r="B2127">
        <v>6.4300201024184225E-2</v>
      </c>
      <c r="C2127">
        <v>6.9108459168758893E-2</v>
      </c>
    </row>
    <row r="2128" spans="1:3" x14ac:dyDescent="0.25">
      <c r="A2128">
        <v>41918</v>
      </c>
      <c r="B2128">
        <v>6.3150989194674392E-2</v>
      </c>
      <c r="C2128">
        <v>6.8034955304241362E-2</v>
      </c>
    </row>
    <row r="2129" spans="1:3" x14ac:dyDescent="0.25">
      <c r="A2129">
        <v>41919</v>
      </c>
      <c r="B2129">
        <v>6.1588324016041911E-2</v>
      </c>
      <c r="C2129">
        <v>6.9310771236951313E-2</v>
      </c>
    </row>
    <row r="2130" spans="1:3" x14ac:dyDescent="0.25">
      <c r="A2130">
        <v>41920</v>
      </c>
      <c r="B2130">
        <v>6.3747257240409749E-2</v>
      </c>
      <c r="C2130">
        <v>7.034817254892993E-2</v>
      </c>
    </row>
    <row r="2131" spans="1:3" x14ac:dyDescent="0.25">
      <c r="A2131">
        <v>41921</v>
      </c>
      <c r="B2131">
        <v>6.3584542208687519E-2</v>
      </c>
      <c r="C2131">
        <v>8.4270475084059562E-2</v>
      </c>
    </row>
    <row r="2132" spans="1:3" x14ac:dyDescent="0.25">
      <c r="A2132">
        <v>41922</v>
      </c>
      <c r="B2132">
        <v>7.8108335120120442E-2</v>
      </c>
      <c r="C2132">
        <v>9.2320073184846016E-2</v>
      </c>
    </row>
    <row r="2133" spans="1:3" x14ac:dyDescent="0.25">
      <c r="A2133">
        <v>41925</v>
      </c>
      <c r="B2133">
        <v>8.8909396316547207E-2</v>
      </c>
      <c r="C2133">
        <v>9.4983265137211573E-2</v>
      </c>
    </row>
    <row r="2134" spans="1:3" x14ac:dyDescent="0.25">
      <c r="A2134">
        <v>41926</v>
      </c>
      <c r="B2134">
        <v>9.2917244340990759E-2</v>
      </c>
      <c r="C2134">
        <v>9.1694440636195834E-2</v>
      </c>
    </row>
    <row r="2135" spans="1:3" x14ac:dyDescent="0.25">
      <c r="A2135">
        <v>41927</v>
      </c>
      <c r="B2135">
        <v>8.9543239509356859E-2</v>
      </c>
      <c r="C2135">
        <v>8.8643089171362668E-2</v>
      </c>
    </row>
    <row r="2136" spans="1:3" x14ac:dyDescent="0.25">
      <c r="A2136">
        <v>41928</v>
      </c>
      <c r="B2136">
        <v>8.6495360678226135E-2</v>
      </c>
      <c r="C2136">
        <v>8.8570629606824852E-2</v>
      </c>
    </row>
    <row r="2137" spans="1:3" x14ac:dyDescent="0.25">
      <c r="A2137">
        <v>41929</v>
      </c>
      <c r="B2137">
        <v>8.9056429913664512E-2</v>
      </c>
      <c r="C2137">
        <v>8.6439747028823372E-2</v>
      </c>
    </row>
    <row r="2138" spans="1:3" x14ac:dyDescent="0.25">
      <c r="A2138">
        <v>41932</v>
      </c>
      <c r="B2138">
        <v>8.6887902582323651E-2</v>
      </c>
      <c r="C2138">
        <v>8.5832712879284734E-2</v>
      </c>
    </row>
    <row r="2139" spans="1:3" x14ac:dyDescent="0.25">
      <c r="A2139">
        <v>41933</v>
      </c>
      <c r="B2139">
        <v>8.6461401348322114E-2</v>
      </c>
      <c r="C2139">
        <v>8.9622694095057992E-2</v>
      </c>
    </row>
    <row r="2140" spans="1:3" x14ac:dyDescent="0.25">
      <c r="A2140">
        <v>41934</v>
      </c>
      <c r="B2140">
        <v>8.9149419136389491E-2</v>
      </c>
      <c r="C2140">
        <v>8.7115172195488991E-2</v>
      </c>
    </row>
    <row r="2141" spans="1:3" x14ac:dyDescent="0.25">
      <c r="A2141">
        <v>41935</v>
      </c>
      <c r="B2141">
        <v>8.7857946298252082E-2</v>
      </c>
      <c r="C2141">
        <v>8.7927525049240146E-2</v>
      </c>
    </row>
    <row r="2142" spans="1:3" x14ac:dyDescent="0.25">
      <c r="A2142">
        <v>41936</v>
      </c>
      <c r="B2142">
        <v>8.8535434577277361E-2</v>
      </c>
      <c r="C2142">
        <v>8.4795074786410268E-2</v>
      </c>
    </row>
    <row r="2143" spans="1:3" x14ac:dyDescent="0.25">
      <c r="A2143">
        <v>41939</v>
      </c>
      <c r="B2143">
        <v>8.5320756162383396E-2</v>
      </c>
      <c r="C2143">
        <v>8.2107916280802454E-2</v>
      </c>
    </row>
    <row r="2144" spans="1:3" x14ac:dyDescent="0.25">
      <c r="A2144">
        <v>41940</v>
      </c>
      <c r="B2144">
        <v>8.2666432650549446E-2</v>
      </c>
      <c r="C2144">
        <v>8.3529509963141305E-2</v>
      </c>
    </row>
    <row r="2145" spans="1:3" x14ac:dyDescent="0.25">
      <c r="A2145">
        <v>41941</v>
      </c>
      <c r="B2145">
        <v>8.2445994834279446E-2</v>
      </c>
      <c r="C2145">
        <v>8.0571626490318141E-2</v>
      </c>
    </row>
    <row r="2146" spans="1:3" x14ac:dyDescent="0.25">
      <c r="A2146">
        <v>41942</v>
      </c>
      <c r="B2146">
        <v>7.9456801541893218E-2</v>
      </c>
      <c r="C2146">
        <v>7.868589226296642E-2</v>
      </c>
    </row>
    <row r="2147" spans="1:3" x14ac:dyDescent="0.25">
      <c r="A2147">
        <v>41943</v>
      </c>
      <c r="B2147">
        <v>7.7371734368345976E-2</v>
      </c>
      <c r="C2147">
        <v>8.156147973634377E-2</v>
      </c>
    </row>
    <row r="2148" spans="1:3" x14ac:dyDescent="0.25">
      <c r="A2148">
        <v>41946</v>
      </c>
      <c r="B2148">
        <v>8.1445705465674492E-2</v>
      </c>
      <c r="C2148">
        <v>7.9004831495720074E-2</v>
      </c>
    </row>
    <row r="2149" spans="1:3" x14ac:dyDescent="0.25">
      <c r="A2149">
        <v>41947</v>
      </c>
      <c r="B2149">
        <v>7.8770842927646689E-2</v>
      </c>
      <c r="C2149">
        <v>7.6575948159306725E-2</v>
      </c>
    </row>
    <row r="2150" spans="1:3" x14ac:dyDescent="0.25">
      <c r="A2150">
        <v>41948</v>
      </c>
      <c r="B2150">
        <v>7.6460475658053612E-2</v>
      </c>
      <c r="C2150">
        <v>7.4250309842444559E-2</v>
      </c>
    </row>
    <row r="2151" spans="1:3" x14ac:dyDescent="0.25">
      <c r="A2151">
        <v>41949</v>
      </c>
      <c r="B2151">
        <v>7.4561238125790241E-2</v>
      </c>
      <c r="C2151">
        <v>7.1725681275475184E-2</v>
      </c>
    </row>
    <row r="2152" spans="1:3" x14ac:dyDescent="0.25">
      <c r="A2152">
        <v>41950</v>
      </c>
      <c r="B2152">
        <v>7.1860332012342223E-2</v>
      </c>
      <c r="C2152">
        <v>6.9526292718437369E-2</v>
      </c>
    </row>
    <row r="2153" spans="1:3" x14ac:dyDescent="0.25">
      <c r="A2153">
        <v>41953</v>
      </c>
      <c r="B2153">
        <v>6.9307510437997821E-2</v>
      </c>
      <c r="C2153">
        <v>6.7376846937081819E-2</v>
      </c>
    </row>
    <row r="2154" spans="1:3" x14ac:dyDescent="0.25">
      <c r="A2154">
        <v>41954</v>
      </c>
      <c r="B2154">
        <v>6.7267902292093784E-2</v>
      </c>
      <c r="C2154">
        <v>6.5415309542439057E-2</v>
      </c>
    </row>
    <row r="2155" spans="1:3" x14ac:dyDescent="0.25">
      <c r="A2155">
        <v>41955</v>
      </c>
      <c r="B2155">
        <v>6.4950288424537025E-2</v>
      </c>
      <c r="C2155">
        <v>6.309751449248252E-2</v>
      </c>
    </row>
    <row r="2156" spans="1:3" x14ac:dyDescent="0.25">
      <c r="A2156">
        <v>41956</v>
      </c>
      <c r="B2156">
        <v>6.2589404440374224E-2</v>
      </c>
      <c r="C2156">
        <v>6.0888848516407558E-2</v>
      </c>
    </row>
    <row r="2157" spans="1:3" x14ac:dyDescent="0.25">
      <c r="A2157">
        <v>41957</v>
      </c>
      <c r="B2157">
        <v>6.1095584293415668E-2</v>
      </c>
      <c r="C2157">
        <v>5.8875444723697691E-2</v>
      </c>
    </row>
    <row r="2158" spans="1:3" x14ac:dyDescent="0.25">
      <c r="A2158">
        <v>41960</v>
      </c>
      <c r="B2158">
        <v>5.9117843995847047E-2</v>
      </c>
      <c r="C2158">
        <v>5.7981705491568954E-2</v>
      </c>
    </row>
    <row r="2159" spans="1:3" x14ac:dyDescent="0.25">
      <c r="A2159">
        <v>41961</v>
      </c>
      <c r="B2159">
        <v>5.7716409508556901E-2</v>
      </c>
      <c r="C2159">
        <v>6.0128133630639839E-2</v>
      </c>
    </row>
    <row r="2160" spans="1:3" x14ac:dyDescent="0.25">
      <c r="A2160">
        <v>41962</v>
      </c>
      <c r="B2160">
        <v>6.9772987680276982E-2</v>
      </c>
      <c r="C2160">
        <v>5.8414838087968976E-2</v>
      </c>
    </row>
    <row r="2161" spans="1:3" x14ac:dyDescent="0.25">
      <c r="A2161">
        <v>41963</v>
      </c>
      <c r="B2161">
        <v>6.8119466126266653E-2</v>
      </c>
      <c r="C2161">
        <v>5.6993075832418499E-2</v>
      </c>
    </row>
    <row r="2162" spans="1:3" x14ac:dyDescent="0.25">
      <c r="A2162">
        <v>41964</v>
      </c>
      <c r="B2162">
        <v>6.5979559820758843E-2</v>
      </c>
      <c r="C2162">
        <v>5.5707647895510443E-2</v>
      </c>
    </row>
    <row r="2163" spans="1:3" x14ac:dyDescent="0.25">
      <c r="A2163">
        <v>41967</v>
      </c>
      <c r="B2163">
        <v>6.358742084114577E-2</v>
      </c>
      <c r="C2163">
        <v>5.4574450887363408E-2</v>
      </c>
    </row>
    <row r="2164" spans="1:3" x14ac:dyDescent="0.25">
      <c r="A2164">
        <v>41968</v>
      </c>
      <c r="B2164">
        <v>6.4174450088225171E-2</v>
      </c>
      <c r="C2164">
        <v>5.2630742721087441E-2</v>
      </c>
    </row>
    <row r="2165" spans="1:3" x14ac:dyDescent="0.25">
      <c r="A2165">
        <v>41969</v>
      </c>
      <c r="B2165">
        <v>6.1848450869582711E-2</v>
      </c>
      <c r="C2165">
        <v>5.1315899911461516E-2</v>
      </c>
    </row>
    <row r="2166" spans="1:3" x14ac:dyDescent="0.25">
      <c r="A2166">
        <v>41971</v>
      </c>
      <c r="B2166">
        <v>6.178968215087953E-2</v>
      </c>
      <c r="C2166">
        <v>5.1022086714760669E-2</v>
      </c>
    </row>
    <row r="2167" spans="1:3" x14ac:dyDescent="0.25">
      <c r="A2167">
        <v>41974</v>
      </c>
      <c r="B2167">
        <v>6.1070558972220239E-2</v>
      </c>
      <c r="C2167">
        <v>5.619278857282646E-2</v>
      </c>
    </row>
    <row r="2168" spans="1:3" x14ac:dyDescent="0.25">
      <c r="A2168">
        <v>41975</v>
      </c>
      <c r="B2168">
        <v>6.5665150243051557E-2</v>
      </c>
      <c r="C2168">
        <v>5.7798231909118182E-2</v>
      </c>
    </row>
    <row r="2169" spans="1:3" x14ac:dyDescent="0.25">
      <c r="A2169">
        <v>41976</v>
      </c>
      <c r="B2169">
        <v>6.5638466706819623E-2</v>
      </c>
      <c r="C2169">
        <v>5.6337671897942962E-2</v>
      </c>
    </row>
    <row r="2170" spans="1:3" x14ac:dyDescent="0.25">
      <c r="A2170">
        <v>41977</v>
      </c>
      <c r="B2170">
        <v>6.3413822459973235E-2</v>
      </c>
      <c r="C2170">
        <v>5.4347503075395882E-2</v>
      </c>
    </row>
    <row r="2171" spans="1:3" x14ac:dyDescent="0.25">
      <c r="A2171">
        <v>41978</v>
      </c>
      <c r="B2171">
        <v>6.1121785718932516E-2</v>
      </c>
      <c r="C2171">
        <v>5.2926031215752116E-2</v>
      </c>
    </row>
    <row r="2172" spans="1:3" x14ac:dyDescent="0.25">
      <c r="A2172">
        <v>41981</v>
      </c>
      <c r="B2172">
        <v>5.9520320303457129E-2</v>
      </c>
      <c r="C2172">
        <v>6.3345355635294129E-2</v>
      </c>
    </row>
    <row r="2173" spans="1:3" x14ac:dyDescent="0.25">
      <c r="A2173">
        <v>41982</v>
      </c>
      <c r="B2173">
        <v>6.4561786049391084E-2</v>
      </c>
      <c r="C2173">
        <v>6.2531533293276889E-2</v>
      </c>
    </row>
    <row r="2174" spans="1:3" x14ac:dyDescent="0.25">
      <c r="A2174">
        <v>41983</v>
      </c>
      <c r="B2174">
        <v>6.291468075029967E-2</v>
      </c>
      <c r="C2174">
        <v>6.6886937348436842E-2</v>
      </c>
    </row>
    <row r="2175" spans="1:3" x14ac:dyDescent="0.25">
      <c r="A2175">
        <v>41984</v>
      </c>
      <c r="B2175">
        <v>6.8904013235102909E-2</v>
      </c>
      <c r="C2175">
        <v>6.5002541549411444E-2</v>
      </c>
    </row>
    <row r="2176" spans="1:3" x14ac:dyDescent="0.25">
      <c r="A2176">
        <v>41985</v>
      </c>
      <c r="B2176">
        <v>6.6475142646810245E-2</v>
      </c>
      <c r="C2176">
        <v>6.5904475105305158E-2</v>
      </c>
    </row>
    <row r="2177" spans="1:3" x14ac:dyDescent="0.25">
      <c r="A2177">
        <v>41988</v>
      </c>
      <c r="B2177">
        <v>6.7674959942249605E-2</v>
      </c>
      <c r="C2177">
        <v>6.39608177153239E-2</v>
      </c>
    </row>
    <row r="2178" spans="1:3" x14ac:dyDescent="0.25">
      <c r="A2178">
        <v>41989</v>
      </c>
      <c r="B2178">
        <v>6.6095118881008399E-2</v>
      </c>
      <c r="C2178">
        <v>6.9824922305918441E-2</v>
      </c>
    </row>
    <row r="2179" spans="1:3" x14ac:dyDescent="0.25">
      <c r="A2179">
        <v>41990</v>
      </c>
      <c r="B2179">
        <v>6.8869766375622657E-2</v>
      </c>
      <c r="C2179">
        <v>7.7138391935116041E-2</v>
      </c>
    </row>
    <row r="2180" spans="1:3" x14ac:dyDescent="0.25">
      <c r="A2180">
        <v>41991</v>
      </c>
      <c r="B2180">
        <v>7.6942385890905574E-2</v>
      </c>
      <c r="C2180">
        <v>8.3456938595262459E-2</v>
      </c>
    </row>
    <row r="2181" spans="1:3" x14ac:dyDescent="0.25">
      <c r="A2181">
        <v>41992</v>
      </c>
      <c r="B2181">
        <v>8.4776579871311084E-2</v>
      </c>
      <c r="C2181">
        <v>8.0516759280078176E-2</v>
      </c>
    </row>
    <row r="2182" spans="1:3" x14ac:dyDescent="0.25">
      <c r="A2182">
        <v>41995</v>
      </c>
      <c r="B2182">
        <v>8.2168203721086963E-2</v>
      </c>
      <c r="C2182">
        <v>7.8326390580790425E-2</v>
      </c>
    </row>
    <row r="2183" spans="1:3" x14ac:dyDescent="0.25">
      <c r="A2183">
        <v>41996</v>
      </c>
      <c r="B2183">
        <v>7.9197767954294965E-2</v>
      </c>
      <c r="C2183">
        <v>7.7524756783429266E-2</v>
      </c>
    </row>
    <row r="2184" spans="1:3" x14ac:dyDescent="0.25">
      <c r="A2184">
        <v>41997</v>
      </c>
      <c r="B2184">
        <v>7.7012947255172548E-2</v>
      </c>
      <c r="C2184">
        <v>7.5838331132055223E-2</v>
      </c>
    </row>
    <row r="2185" spans="1:3" x14ac:dyDescent="0.25">
      <c r="A2185">
        <v>41999</v>
      </c>
      <c r="B2185">
        <v>7.4944692620299888E-2</v>
      </c>
      <c r="C2185">
        <v>7.4257450788052029E-2</v>
      </c>
    </row>
    <row r="2186" spans="1:3" x14ac:dyDescent="0.25">
      <c r="A2186">
        <v>42002</v>
      </c>
      <c r="B2186">
        <v>7.3724834115276111E-2</v>
      </c>
      <c r="C2186">
        <v>7.1927720648361781E-2</v>
      </c>
    </row>
    <row r="2187" spans="1:3" x14ac:dyDescent="0.25">
      <c r="A2187">
        <v>42003</v>
      </c>
      <c r="B2187">
        <v>7.1364478089118763E-2</v>
      </c>
      <c r="C2187">
        <v>6.9382952424763208E-2</v>
      </c>
    </row>
    <row r="2188" spans="1:3" x14ac:dyDescent="0.25">
      <c r="A2188">
        <v>42004</v>
      </c>
      <c r="B2188">
        <v>6.9026732394353987E-2</v>
      </c>
      <c r="C2188">
        <v>6.8421201654118025E-2</v>
      </c>
    </row>
    <row r="2189" spans="1:3" x14ac:dyDescent="0.25">
      <c r="A2189">
        <v>42006</v>
      </c>
      <c r="B2189">
        <v>6.6748529954462094E-2</v>
      </c>
      <c r="C2189">
        <v>6.6230628304206091E-2</v>
      </c>
    </row>
    <row r="2190" spans="1:3" x14ac:dyDescent="0.25">
      <c r="A2190">
        <v>42009</v>
      </c>
      <c r="B2190">
        <v>6.4321609523010539E-2</v>
      </c>
      <c r="C2190">
        <v>6.7605894751576093E-2</v>
      </c>
    </row>
    <row r="2191" spans="1:3" x14ac:dyDescent="0.25">
      <c r="A2191">
        <v>42010</v>
      </c>
      <c r="B2191">
        <v>6.717151646830323E-2</v>
      </c>
      <c r="C2191">
        <v>6.7022188809089708E-2</v>
      </c>
    </row>
    <row r="2192" spans="1:3" x14ac:dyDescent="0.25">
      <c r="A2192">
        <v>42011</v>
      </c>
      <c r="B2192">
        <v>6.8067550451384809E-2</v>
      </c>
      <c r="C2192">
        <v>6.6789899794101409E-2</v>
      </c>
    </row>
    <row r="2193" spans="1:3" x14ac:dyDescent="0.25">
      <c r="A2193">
        <v>42012</v>
      </c>
      <c r="B2193">
        <v>6.7302947731331442E-2</v>
      </c>
      <c r="C2193">
        <v>6.8601920164124155E-2</v>
      </c>
    </row>
    <row r="2194" spans="1:3" x14ac:dyDescent="0.25">
      <c r="A2194">
        <v>42013</v>
      </c>
      <c r="B2194">
        <v>7.0422345144352944E-2</v>
      </c>
      <c r="C2194">
        <v>6.6175836537885627E-2</v>
      </c>
    </row>
    <row r="2195" spans="1:3" x14ac:dyDescent="0.25">
      <c r="A2195">
        <v>42016</v>
      </c>
      <c r="B2195">
        <v>6.7904495352496569E-2</v>
      </c>
      <c r="C2195">
        <v>6.7404599687321348E-2</v>
      </c>
    </row>
    <row r="2196" spans="1:3" x14ac:dyDescent="0.25">
      <c r="A2196">
        <v>42017</v>
      </c>
      <c r="B2196">
        <v>6.7209194717654491E-2</v>
      </c>
      <c r="C2196">
        <v>6.5019791635214375E-2</v>
      </c>
    </row>
    <row r="2197" spans="1:3" x14ac:dyDescent="0.25">
      <c r="A2197">
        <v>42018</v>
      </c>
      <c r="B2197">
        <v>6.4816177141689663E-2</v>
      </c>
      <c r="C2197">
        <v>6.2705694476177423E-2</v>
      </c>
    </row>
    <row r="2198" spans="1:3" x14ac:dyDescent="0.25">
      <c r="A2198">
        <v>42019</v>
      </c>
      <c r="B2198">
        <v>6.2459675055582156E-2</v>
      </c>
      <c r="C2198">
        <v>6.8887416842349197E-2</v>
      </c>
    </row>
    <row r="2199" spans="1:3" x14ac:dyDescent="0.25">
      <c r="A2199">
        <v>42020</v>
      </c>
      <c r="B2199">
        <v>7.0935026541103535E-2</v>
      </c>
      <c r="C2199">
        <v>7.3172161296267968E-2</v>
      </c>
    </row>
    <row r="2200" spans="1:3" x14ac:dyDescent="0.25">
      <c r="A2200">
        <v>42024</v>
      </c>
      <c r="B2200">
        <v>7.3959012792831666E-2</v>
      </c>
      <c r="C2200">
        <v>7.1451604337846655E-2</v>
      </c>
    </row>
    <row r="2201" spans="1:3" x14ac:dyDescent="0.25">
      <c r="A2201">
        <v>42025</v>
      </c>
      <c r="B2201">
        <v>7.2487462504985029E-2</v>
      </c>
      <c r="C2201">
        <v>6.8922829378316494E-2</v>
      </c>
    </row>
    <row r="2202" spans="1:3" x14ac:dyDescent="0.25">
      <c r="A2202">
        <v>42026</v>
      </c>
      <c r="B2202">
        <v>6.989598276467307E-2</v>
      </c>
      <c r="C2202">
        <v>6.6552857375016733E-2</v>
      </c>
    </row>
    <row r="2203" spans="1:3" x14ac:dyDescent="0.25">
      <c r="A2203">
        <v>42027</v>
      </c>
      <c r="B2203">
        <v>6.7862754696237676E-2</v>
      </c>
      <c r="C2203">
        <v>6.4705004416252071E-2</v>
      </c>
    </row>
    <row r="2204" spans="1:3" x14ac:dyDescent="0.25">
      <c r="A2204">
        <v>42030</v>
      </c>
      <c r="B2204">
        <v>6.734240946348545E-2</v>
      </c>
      <c r="C2204">
        <v>6.2399785912746586E-2</v>
      </c>
    </row>
    <row r="2205" spans="1:3" x14ac:dyDescent="0.25">
      <c r="A2205">
        <v>42031</v>
      </c>
      <c r="B2205">
        <v>6.4954078852211342E-2</v>
      </c>
      <c r="C2205">
        <v>6.2793409208970141E-2</v>
      </c>
    </row>
    <row r="2206" spans="1:3" x14ac:dyDescent="0.25">
      <c r="A2206">
        <v>42032</v>
      </c>
      <c r="B2206">
        <v>6.4203228677248869E-2</v>
      </c>
      <c r="C2206">
        <v>6.0890761032407835E-2</v>
      </c>
    </row>
    <row r="2207" spans="1:3" x14ac:dyDescent="0.25">
      <c r="A2207">
        <v>42033</v>
      </c>
      <c r="B2207">
        <v>6.2574848450874618E-2</v>
      </c>
      <c r="C2207">
        <v>6.8846280598846232E-2</v>
      </c>
    </row>
    <row r="2208" spans="1:3" x14ac:dyDescent="0.25">
      <c r="A2208">
        <v>42034</v>
      </c>
      <c r="B2208">
        <v>6.6460572659720191E-2</v>
      </c>
      <c r="C2208">
        <v>7.4365648747366009E-2</v>
      </c>
    </row>
    <row r="2209" spans="1:3" x14ac:dyDescent="0.25">
      <c r="A2209">
        <v>42037</v>
      </c>
      <c r="B2209">
        <v>7.0444013577406414E-2</v>
      </c>
      <c r="C2209">
        <v>7.2003864307325943E-2</v>
      </c>
    </row>
    <row r="2210" spans="1:3" x14ac:dyDescent="0.25">
      <c r="A2210">
        <v>42038</v>
      </c>
      <c r="B2210">
        <v>6.8528941781399774E-2</v>
      </c>
      <c r="C2210">
        <v>6.9438697441651431E-2</v>
      </c>
    </row>
    <row r="2211" spans="1:3" x14ac:dyDescent="0.25">
      <c r="A2211">
        <v>42039</v>
      </c>
      <c r="B2211">
        <v>6.6068441463872585E-2</v>
      </c>
      <c r="C2211">
        <v>6.7214427319829462E-2</v>
      </c>
    </row>
    <row r="2212" spans="1:3" x14ac:dyDescent="0.25">
      <c r="A2212">
        <v>42040</v>
      </c>
      <c r="B2212">
        <v>6.4189422344376024E-2</v>
      </c>
      <c r="C2212">
        <v>6.6513453692510868E-2</v>
      </c>
    </row>
    <row r="2213" spans="1:3" x14ac:dyDescent="0.25">
      <c r="A2213">
        <v>42041</v>
      </c>
      <c r="B2213">
        <v>6.8131345645065705E-2</v>
      </c>
      <c r="C2213">
        <v>6.501272735576713E-2</v>
      </c>
    </row>
    <row r="2214" spans="1:3" x14ac:dyDescent="0.25">
      <c r="A2214">
        <v>42044</v>
      </c>
      <c r="B2214">
        <v>6.6276386413298735E-2</v>
      </c>
      <c r="C2214">
        <v>6.5804670967869627E-2</v>
      </c>
    </row>
    <row r="2215" spans="1:3" x14ac:dyDescent="0.25">
      <c r="A2215">
        <v>42045</v>
      </c>
      <c r="B2215">
        <v>6.7493441081609193E-2</v>
      </c>
      <c r="C2215">
        <v>6.6260948237981621E-2</v>
      </c>
    </row>
    <row r="2216" spans="1:3" x14ac:dyDescent="0.25">
      <c r="A2216">
        <v>42046</v>
      </c>
      <c r="B2216">
        <v>6.7847266980177165E-2</v>
      </c>
      <c r="C2216">
        <v>6.4283399648634804E-2</v>
      </c>
    </row>
    <row r="2217" spans="1:3" x14ac:dyDescent="0.25">
      <c r="A2217">
        <v>42047</v>
      </c>
      <c r="B2217">
        <v>6.5518429343265752E-2</v>
      </c>
      <c r="C2217">
        <v>6.8523053055059055E-2</v>
      </c>
    </row>
    <row r="2218" spans="1:3" x14ac:dyDescent="0.25">
      <c r="A2218">
        <v>42048</v>
      </c>
      <c r="B2218">
        <v>6.9413752174196361E-2</v>
      </c>
      <c r="C2218">
        <v>6.6746669859386182E-2</v>
      </c>
    </row>
    <row r="2219" spans="1:3" x14ac:dyDescent="0.25">
      <c r="A2219">
        <v>42052</v>
      </c>
      <c r="B2219">
        <v>6.7814239772027912E-2</v>
      </c>
      <c r="C2219">
        <v>6.4369290530772505E-2</v>
      </c>
    </row>
    <row r="2220" spans="1:3" x14ac:dyDescent="0.25">
      <c r="A2220">
        <v>42053</v>
      </c>
      <c r="B2220">
        <v>6.5538394349860446E-2</v>
      </c>
      <c r="C2220">
        <v>6.2330884570200792E-2</v>
      </c>
    </row>
    <row r="2221" spans="1:3" x14ac:dyDescent="0.25">
      <c r="A2221">
        <v>42054</v>
      </c>
      <c r="B2221">
        <v>6.3322866310069711E-2</v>
      </c>
      <c r="C2221">
        <v>6.0780177730635578E-2</v>
      </c>
    </row>
    <row r="2222" spans="1:3" x14ac:dyDescent="0.25">
      <c r="A2222">
        <v>42055</v>
      </c>
      <c r="B2222">
        <v>6.1439581738855893E-2</v>
      </c>
      <c r="C2222">
        <v>6.1558841728834669E-2</v>
      </c>
    </row>
    <row r="2223" spans="1:3" x14ac:dyDescent="0.25">
      <c r="A2223">
        <v>42058</v>
      </c>
      <c r="B2223">
        <v>6.1173236714403369E-2</v>
      </c>
      <c r="C2223">
        <v>6.1748104354560678E-2</v>
      </c>
    </row>
    <row r="2224" spans="1:3" x14ac:dyDescent="0.25">
      <c r="A2224">
        <v>42059</v>
      </c>
      <c r="B2224">
        <v>5.9882501760880287E-2</v>
      </c>
      <c r="C2224">
        <v>5.9887602631005676E-2</v>
      </c>
    </row>
    <row r="2225" spans="1:3" x14ac:dyDescent="0.25">
      <c r="A2225">
        <v>42060</v>
      </c>
      <c r="B2225">
        <v>5.7785854234335458E-2</v>
      </c>
      <c r="C2225">
        <v>5.7753571214869348E-2</v>
      </c>
    </row>
    <row r="2226" spans="1:3" x14ac:dyDescent="0.25">
      <c r="A2226">
        <v>42061</v>
      </c>
      <c r="B2226">
        <v>5.5853190692650663E-2</v>
      </c>
      <c r="C2226">
        <v>5.5829721412765473E-2</v>
      </c>
    </row>
    <row r="2227" spans="1:3" x14ac:dyDescent="0.25">
      <c r="A2227">
        <v>42062</v>
      </c>
      <c r="B2227">
        <v>5.4478303682986971E-2</v>
      </c>
      <c r="C2227">
        <v>5.5657382184562156E-2</v>
      </c>
    </row>
    <row r="2228" spans="1:3" x14ac:dyDescent="0.25">
      <c r="A2228">
        <v>42065</v>
      </c>
      <c r="B2228">
        <v>5.3890211080264469E-2</v>
      </c>
      <c r="C2228">
        <v>6.0837293204728492E-2</v>
      </c>
    </row>
    <row r="2229" spans="1:3" x14ac:dyDescent="0.25">
      <c r="A2229">
        <v>42066</v>
      </c>
      <c r="B2229">
        <v>5.8373491196922471E-2</v>
      </c>
      <c r="C2229">
        <v>6.0508705155106597E-2</v>
      </c>
    </row>
    <row r="2230" spans="1:3" x14ac:dyDescent="0.25">
      <c r="A2230">
        <v>42067</v>
      </c>
      <c r="B2230">
        <v>6.0480170497514377E-2</v>
      </c>
      <c r="C2230">
        <v>5.91450754812183E-2</v>
      </c>
    </row>
    <row r="2231" spans="1:3" x14ac:dyDescent="0.25">
      <c r="A2231">
        <v>42068</v>
      </c>
      <c r="B2231">
        <v>5.855070914708272E-2</v>
      </c>
      <c r="C2231">
        <v>5.8972800427807143E-2</v>
      </c>
    </row>
    <row r="2232" spans="1:3" x14ac:dyDescent="0.25">
      <c r="A2232">
        <v>42069</v>
      </c>
      <c r="B2232">
        <v>5.906668871864041E-2</v>
      </c>
      <c r="C2232">
        <v>5.91441250909737E-2</v>
      </c>
    </row>
    <row r="2233" spans="1:3" x14ac:dyDescent="0.25">
      <c r="A2233">
        <v>42072</v>
      </c>
      <c r="B2233">
        <v>5.7696174697828603E-2</v>
      </c>
      <c r="C2233">
        <v>5.9509905998687572E-2</v>
      </c>
    </row>
    <row r="2234" spans="1:3" x14ac:dyDescent="0.25">
      <c r="A2234">
        <v>42073</v>
      </c>
      <c r="B2234">
        <v>5.9142612615318259E-2</v>
      </c>
      <c r="C2234">
        <v>6.5478810238078403E-2</v>
      </c>
    </row>
    <row r="2235" spans="1:3" x14ac:dyDescent="0.25">
      <c r="A2235">
        <v>42074</v>
      </c>
      <c r="B2235">
        <v>6.342497387819053E-2</v>
      </c>
      <c r="C2235">
        <v>6.3330838870399475E-2</v>
      </c>
    </row>
    <row r="2236" spans="1:3" x14ac:dyDescent="0.25">
      <c r="A2236">
        <v>42075</v>
      </c>
      <c r="B2236">
        <v>6.3065991027086127E-2</v>
      </c>
      <c r="C2236">
        <v>6.7410828329039246E-2</v>
      </c>
    </row>
    <row r="2237" spans="1:3" x14ac:dyDescent="0.25">
      <c r="A2237">
        <v>42076</v>
      </c>
      <c r="B2237">
        <v>6.2854020940643518E-2</v>
      </c>
      <c r="C2237">
        <v>6.5041204714990794E-2</v>
      </c>
    </row>
    <row r="2238" spans="1:3" x14ac:dyDescent="0.25">
      <c r="A2238">
        <v>42079</v>
      </c>
      <c r="B2238">
        <v>6.0569261347056397E-2</v>
      </c>
      <c r="C2238">
        <v>6.2879935613768673E-2</v>
      </c>
    </row>
    <row r="2239" spans="1:3" x14ac:dyDescent="0.25">
      <c r="A2239">
        <v>42080</v>
      </c>
      <c r="B2239">
        <v>5.90880116863867E-2</v>
      </c>
      <c r="C2239">
        <v>6.1057449456659363E-2</v>
      </c>
    </row>
    <row r="2240" spans="1:3" x14ac:dyDescent="0.25">
      <c r="A2240">
        <v>42081</v>
      </c>
      <c r="B2240">
        <v>5.7928236977434336E-2</v>
      </c>
      <c r="C2240">
        <v>6.155580179835151E-2</v>
      </c>
    </row>
    <row r="2241" spans="1:3" x14ac:dyDescent="0.25">
      <c r="A2241">
        <v>42082</v>
      </c>
      <c r="B2241">
        <v>5.712125866385586E-2</v>
      </c>
      <c r="C2241">
        <v>6.1259109313956686E-2</v>
      </c>
    </row>
    <row r="2242" spans="1:3" x14ac:dyDescent="0.25">
      <c r="A2242">
        <v>42083</v>
      </c>
      <c r="B2242">
        <v>5.6638807151032824E-2</v>
      </c>
      <c r="C2242">
        <v>5.9156356891797462E-2</v>
      </c>
    </row>
    <row r="2243" spans="1:3" x14ac:dyDescent="0.25">
      <c r="A2243">
        <v>42086</v>
      </c>
      <c r="B2243">
        <v>5.4597040709875262E-2</v>
      </c>
      <c r="C2243">
        <v>5.8467331811162773E-2</v>
      </c>
    </row>
    <row r="2244" spans="1:3" x14ac:dyDescent="0.25">
      <c r="A2244">
        <v>42087</v>
      </c>
      <c r="B2244">
        <v>5.6893671556942096E-2</v>
      </c>
      <c r="C2244">
        <v>5.8085243857568795E-2</v>
      </c>
    </row>
    <row r="2245" spans="1:3" x14ac:dyDescent="0.25">
      <c r="A2245">
        <v>42088</v>
      </c>
      <c r="B2245">
        <v>5.5374710913020382E-2</v>
      </c>
      <c r="C2245">
        <v>7.7371986692480244E-2</v>
      </c>
    </row>
    <row r="2246" spans="1:3" x14ac:dyDescent="0.25">
      <c r="A2246">
        <v>42089</v>
      </c>
      <c r="B2246">
        <v>8.1976893125791886E-2</v>
      </c>
      <c r="C2246">
        <v>7.4614844647517276E-2</v>
      </c>
    </row>
    <row r="2247" spans="1:3" x14ac:dyDescent="0.25">
      <c r="A2247">
        <v>42090</v>
      </c>
      <c r="B2247">
        <v>7.9137197914383783E-2</v>
      </c>
      <c r="C2247">
        <v>7.4433051502448971E-2</v>
      </c>
    </row>
    <row r="2248" spans="1:3" x14ac:dyDescent="0.25">
      <c r="A2248">
        <v>42093</v>
      </c>
      <c r="B2248">
        <v>8.0024729763547686E-2</v>
      </c>
      <c r="C2248">
        <v>8.1969544431857541E-2</v>
      </c>
    </row>
    <row r="2249" spans="1:3" x14ac:dyDescent="0.25">
      <c r="A2249">
        <v>42094</v>
      </c>
      <c r="B2249">
        <v>8.2656717571219215E-2</v>
      </c>
      <c r="C2249">
        <v>8.1971237080955189E-2</v>
      </c>
    </row>
    <row r="2250" spans="1:3" x14ac:dyDescent="0.25">
      <c r="A2250">
        <v>42095</v>
      </c>
      <c r="B2250">
        <v>8.172718217014581E-2</v>
      </c>
      <c r="C2250">
        <v>7.921260975418791E-2</v>
      </c>
    </row>
    <row r="2251" spans="1:3" x14ac:dyDescent="0.25">
      <c r="A2251">
        <v>42096</v>
      </c>
      <c r="B2251">
        <v>7.8765157556090093E-2</v>
      </c>
      <c r="C2251">
        <v>7.6434444196906245E-2</v>
      </c>
    </row>
    <row r="2252" spans="1:3" x14ac:dyDescent="0.25">
      <c r="A2252">
        <v>42100</v>
      </c>
      <c r="B2252">
        <v>7.5951308093112666E-2</v>
      </c>
      <c r="C2252">
        <v>7.412986774337775E-2</v>
      </c>
    </row>
    <row r="2253" spans="1:3" x14ac:dyDescent="0.25">
      <c r="A2253">
        <v>42101</v>
      </c>
      <c r="B2253">
        <v>7.3213299115643019E-2</v>
      </c>
      <c r="C2253">
        <v>7.184080525055149E-2</v>
      </c>
    </row>
    <row r="2254" spans="1:3" x14ac:dyDescent="0.25">
      <c r="A2254">
        <v>42102</v>
      </c>
      <c r="B2254">
        <v>7.0666055269520592E-2</v>
      </c>
      <c r="C2254">
        <v>7.5015041474369451E-2</v>
      </c>
    </row>
    <row r="2255" spans="1:3" x14ac:dyDescent="0.25">
      <c r="A2255">
        <v>42103</v>
      </c>
      <c r="B2255">
        <v>8.0061815923459317E-2</v>
      </c>
      <c r="C2255">
        <v>7.2399187341081486E-2</v>
      </c>
    </row>
    <row r="2256" spans="1:3" x14ac:dyDescent="0.25">
      <c r="A2256">
        <v>42104</v>
      </c>
      <c r="B2256">
        <v>7.7238019643266154E-2</v>
      </c>
      <c r="C2256">
        <v>7.0642668685907378E-2</v>
      </c>
    </row>
    <row r="2257" spans="1:3" x14ac:dyDescent="0.25">
      <c r="A2257">
        <v>42107</v>
      </c>
      <c r="B2257">
        <v>7.5749405523507493E-2</v>
      </c>
      <c r="C2257">
        <v>6.8140805641211874E-2</v>
      </c>
    </row>
    <row r="2258" spans="1:3" x14ac:dyDescent="0.25">
      <c r="A2258">
        <v>42108</v>
      </c>
      <c r="B2258">
        <v>7.3083822622920361E-2</v>
      </c>
      <c r="C2258">
        <v>6.6170628866678599E-2</v>
      </c>
    </row>
    <row r="2259" spans="1:3" x14ac:dyDescent="0.25">
      <c r="A2259">
        <v>42109</v>
      </c>
      <c r="B2259">
        <v>7.1558765848546091E-2</v>
      </c>
      <c r="C2259">
        <v>6.413377732101079E-2</v>
      </c>
    </row>
    <row r="2260" spans="1:3" x14ac:dyDescent="0.25">
      <c r="A2260">
        <v>42110</v>
      </c>
      <c r="B2260">
        <v>6.8975571770873809E-2</v>
      </c>
      <c r="C2260">
        <v>6.2385583338035129E-2</v>
      </c>
    </row>
    <row r="2261" spans="1:3" x14ac:dyDescent="0.25">
      <c r="A2261">
        <v>42111</v>
      </c>
      <c r="B2261">
        <v>6.7485161939260199E-2</v>
      </c>
      <c r="C2261">
        <v>6.5914793968323518E-2</v>
      </c>
    </row>
    <row r="2262" spans="1:3" x14ac:dyDescent="0.25">
      <c r="A2262">
        <v>42114</v>
      </c>
      <c r="B2262">
        <v>6.9408468325613745E-2</v>
      </c>
      <c r="C2262">
        <v>6.565473002277325E-2</v>
      </c>
    </row>
    <row r="2263" spans="1:3" x14ac:dyDescent="0.25">
      <c r="A2263">
        <v>42115</v>
      </c>
      <c r="B2263">
        <v>6.7407455543985098E-2</v>
      </c>
      <c r="C2263">
        <v>6.4716760756539579E-2</v>
      </c>
    </row>
    <row r="2264" spans="1:3" x14ac:dyDescent="0.25">
      <c r="A2264">
        <v>42116</v>
      </c>
      <c r="B2264">
        <v>6.7524117397737962E-2</v>
      </c>
      <c r="C2264">
        <v>6.3025586916701432E-2</v>
      </c>
    </row>
    <row r="2265" spans="1:3" x14ac:dyDescent="0.25">
      <c r="A2265">
        <v>42117</v>
      </c>
      <c r="B2265">
        <v>6.5135906148435355E-2</v>
      </c>
      <c r="C2265">
        <v>6.1447210217277171E-2</v>
      </c>
    </row>
    <row r="2266" spans="1:3" x14ac:dyDescent="0.25">
      <c r="A2266">
        <v>42118</v>
      </c>
      <c r="B2266">
        <v>6.3265547838178865E-2</v>
      </c>
      <c r="C2266">
        <v>5.9305447840405368E-2</v>
      </c>
    </row>
    <row r="2267" spans="1:3" x14ac:dyDescent="0.25">
      <c r="A2267">
        <v>42121</v>
      </c>
      <c r="B2267">
        <v>6.1471076237553011E-2</v>
      </c>
      <c r="C2267">
        <v>5.922698741309209E-2</v>
      </c>
    </row>
    <row r="2268" spans="1:3" x14ac:dyDescent="0.25">
      <c r="A2268">
        <v>42122</v>
      </c>
      <c r="B2268">
        <v>7.7739732974876033E-2</v>
      </c>
      <c r="C2268">
        <v>5.7194726773766622E-2</v>
      </c>
    </row>
    <row r="2269" spans="1:3" x14ac:dyDescent="0.25">
      <c r="A2269">
        <v>42123</v>
      </c>
      <c r="B2269">
        <v>7.5193700705031299E-2</v>
      </c>
      <c r="C2269">
        <v>5.535525230845964E-2</v>
      </c>
    </row>
    <row r="2270" spans="1:3" x14ac:dyDescent="0.25">
      <c r="A2270">
        <v>42124</v>
      </c>
      <c r="B2270">
        <v>7.2832802325812365E-2</v>
      </c>
      <c r="C2270">
        <v>6.3699374854944979E-2</v>
      </c>
    </row>
    <row r="2271" spans="1:3" x14ac:dyDescent="0.25">
      <c r="A2271">
        <v>42125</v>
      </c>
      <c r="B2271">
        <v>7.9475203416253457E-2</v>
      </c>
      <c r="C2271">
        <v>6.3758539039623918E-2</v>
      </c>
    </row>
    <row r="2272" spans="1:3" x14ac:dyDescent="0.25">
      <c r="A2272">
        <v>42128</v>
      </c>
      <c r="B2272">
        <v>7.8555398095315782E-2</v>
      </c>
      <c r="C2272">
        <v>6.1551329318665048E-2</v>
      </c>
    </row>
    <row r="2273" spans="1:3" x14ac:dyDescent="0.25">
      <c r="A2273">
        <v>42129</v>
      </c>
      <c r="B2273">
        <v>7.5764619835833533E-2</v>
      </c>
      <c r="C2273">
        <v>6.5218164367736406E-2</v>
      </c>
    </row>
    <row r="2274" spans="1:3" x14ac:dyDescent="0.25">
      <c r="A2274">
        <v>42130</v>
      </c>
      <c r="B2274">
        <v>7.9271359339454839E-2</v>
      </c>
      <c r="C2274">
        <v>6.3616191274984094E-2</v>
      </c>
    </row>
    <row r="2275" spans="1:3" x14ac:dyDescent="0.25">
      <c r="A2275">
        <v>42131</v>
      </c>
      <c r="B2275">
        <v>7.6910036425251266E-2</v>
      </c>
      <c r="C2275">
        <v>6.151027430098735E-2</v>
      </c>
    </row>
    <row r="2276" spans="1:3" x14ac:dyDescent="0.25">
      <c r="A2276">
        <v>42132</v>
      </c>
      <c r="B2276">
        <v>7.6072685387924749E-2</v>
      </c>
      <c r="C2276">
        <v>6.5419358890602866E-2</v>
      </c>
    </row>
    <row r="2277" spans="1:3" x14ac:dyDescent="0.25">
      <c r="A2277">
        <v>42135</v>
      </c>
      <c r="B2277">
        <v>7.9156503503776815E-2</v>
      </c>
      <c r="C2277">
        <v>6.3098390832263179E-2</v>
      </c>
    </row>
    <row r="2278" spans="1:3" x14ac:dyDescent="0.25">
      <c r="A2278">
        <v>42136</v>
      </c>
      <c r="B2278">
        <v>7.6305000821704591E-2</v>
      </c>
      <c r="C2278">
        <v>6.1855831365381905E-2</v>
      </c>
    </row>
    <row r="2279" spans="1:3" x14ac:dyDescent="0.25">
      <c r="A2279">
        <v>42137</v>
      </c>
      <c r="B2279">
        <v>7.3843768931991224E-2</v>
      </c>
      <c r="C2279">
        <v>5.9940932462299201E-2</v>
      </c>
    </row>
    <row r="2280" spans="1:3" x14ac:dyDescent="0.25">
      <c r="A2280">
        <v>42138</v>
      </c>
      <c r="B2280">
        <v>7.1167038120049209E-2</v>
      </c>
      <c r="C2280">
        <v>6.3677134261665047E-2</v>
      </c>
    </row>
    <row r="2281" spans="1:3" x14ac:dyDescent="0.25">
      <c r="A2281">
        <v>42139</v>
      </c>
      <c r="B2281">
        <v>7.2053449887577184E-2</v>
      </c>
      <c r="C2281">
        <v>6.1445642610334958E-2</v>
      </c>
    </row>
    <row r="2282" spans="1:3" x14ac:dyDescent="0.25">
      <c r="A2282">
        <v>42142</v>
      </c>
      <c r="B2282">
        <v>6.9436436933552184E-2</v>
      </c>
      <c r="C2282">
        <v>6.2554827813789654E-2</v>
      </c>
    </row>
    <row r="2283" spans="1:3" x14ac:dyDescent="0.25">
      <c r="A2283">
        <v>42143</v>
      </c>
      <c r="B2283">
        <v>6.9488468361476541E-2</v>
      </c>
      <c r="C2283">
        <v>6.0326795985654061E-2</v>
      </c>
    </row>
    <row r="2284" spans="1:3" x14ac:dyDescent="0.25">
      <c r="A2284">
        <v>42144</v>
      </c>
      <c r="B2284">
        <v>6.7040748648513226E-2</v>
      </c>
      <c r="C2284">
        <v>5.8206677531586822E-2</v>
      </c>
    </row>
    <row r="2285" spans="1:3" x14ac:dyDescent="0.25">
      <c r="A2285">
        <v>42145</v>
      </c>
      <c r="B2285">
        <v>6.4623753416614846E-2</v>
      </c>
      <c r="C2285">
        <v>5.6247433830447086E-2</v>
      </c>
    </row>
    <row r="2286" spans="1:3" x14ac:dyDescent="0.25">
      <c r="A2286">
        <v>42146</v>
      </c>
      <c r="B2286">
        <v>6.2281793745984075E-2</v>
      </c>
      <c r="C2286">
        <v>5.4329242791776318E-2</v>
      </c>
    </row>
    <row r="2287" spans="1:3" x14ac:dyDescent="0.25">
      <c r="A2287">
        <v>42150</v>
      </c>
      <c r="B2287">
        <v>6.0408548705587921E-2</v>
      </c>
      <c r="C2287">
        <v>5.8864859411822644E-2</v>
      </c>
    </row>
    <row r="2288" spans="1:3" x14ac:dyDescent="0.25">
      <c r="A2288">
        <v>42151</v>
      </c>
      <c r="B2288">
        <v>6.1531167693736885E-2</v>
      </c>
      <c r="C2288">
        <v>7.3850805694521501E-2</v>
      </c>
    </row>
    <row r="2289" spans="1:3" x14ac:dyDescent="0.25">
      <c r="A2289">
        <v>42152</v>
      </c>
      <c r="B2289">
        <v>7.2534833150929984E-2</v>
      </c>
      <c r="C2289">
        <v>7.1294132477825914E-2</v>
      </c>
    </row>
    <row r="2290" spans="1:3" x14ac:dyDescent="0.25">
      <c r="A2290">
        <v>42153</v>
      </c>
      <c r="B2290">
        <v>6.9900259498818951E-2</v>
      </c>
      <c r="C2290">
        <v>6.8824097085317018E-2</v>
      </c>
    </row>
    <row r="2291" spans="1:3" x14ac:dyDescent="0.25">
      <c r="A2291">
        <v>42156</v>
      </c>
      <c r="B2291">
        <v>6.7531257425611779E-2</v>
      </c>
      <c r="C2291">
        <v>6.8878069053970106E-2</v>
      </c>
    </row>
    <row r="2292" spans="1:3" x14ac:dyDescent="0.25">
      <c r="A2292">
        <v>42157</v>
      </c>
      <c r="B2292">
        <v>6.689042492901183E-2</v>
      </c>
      <c r="C2292">
        <v>6.7366541854892853E-2</v>
      </c>
    </row>
    <row r="2293" spans="1:3" x14ac:dyDescent="0.25">
      <c r="A2293">
        <v>42158</v>
      </c>
      <c r="B2293">
        <v>6.5972058484523144E-2</v>
      </c>
      <c r="C2293">
        <v>6.7244501622550301E-2</v>
      </c>
    </row>
    <row r="2294" spans="1:3" x14ac:dyDescent="0.25">
      <c r="A2294">
        <v>42159</v>
      </c>
      <c r="B2294">
        <v>6.463166329172472E-2</v>
      </c>
      <c r="C2294">
        <v>6.716537699177999E-2</v>
      </c>
    </row>
    <row r="2295" spans="1:3" x14ac:dyDescent="0.25">
      <c r="A2295">
        <v>42160</v>
      </c>
      <c r="B2295">
        <v>6.5138041767639168E-2</v>
      </c>
      <c r="C2295">
        <v>6.4772595376915099E-2</v>
      </c>
    </row>
    <row r="2296" spans="1:3" x14ac:dyDescent="0.25">
      <c r="A2296">
        <v>42163</v>
      </c>
      <c r="B2296">
        <v>6.3195161550575668E-2</v>
      </c>
      <c r="C2296">
        <v>6.6251847095755545E-2</v>
      </c>
    </row>
    <row r="2297" spans="1:3" x14ac:dyDescent="0.25">
      <c r="A2297">
        <v>42164</v>
      </c>
      <c r="B2297">
        <v>6.5969685304102146E-2</v>
      </c>
      <c r="C2297">
        <v>6.6328241693660819E-2</v>
      </c>
    </row>
    <row r="2298" spans="1:3" x14ac:dyDescent="0.25">
      <c r="A2298">
        <v>42165</v>
      </c>
      <c r="B2298">
        <v>6.6483177402847954E-2</v>
      </c>
      <c r="C2298">
        <v>7.0383578502075494E-2</v>
      </c>
    </row>
    <row r="2299" spans="1:3" x14ac:dyDescent="0.25">
      <c r="A2299">
        <v>42166</v>
      </c>
      <c r="B2299">
        <v>6.9082923678688957E-2</v>
      </c>
      <c r="C2299">
        <v>6.8092306372479983E-2</v>
      </c>
    </row>
    <row r="2300" spans="1:3" x14ac:dyDescent="0.25">
      <c r="A2300">
        <v>42167</v>
      </c>
      <c r="B2300">
        <v>6.6583125340130875E-2</v>
      </c>
      <c r="C2300">
        <v>6.5706523510152909E-2</v>
      </c>
    </row>
    <row r="2301" spans="1:3" x14ac:dyDescent="0.25">
      <c r="A2301">
        <v>42170</v>
      </c>
      <c r="B2301">
        <v>6.5028253585486182E-2</v>
      </c>
      <c r="C2301">
        <v>6.3586049034882935E-2</v>
      </c>
    </row>
    <row r="2302" spans="1:3" x14ac:dyDescent="0.25">
      <c r="A2302">
        <v>42171</v>
      </c>
      <c r="B2302">
        <v>6.2915972536199863E-2</v>
      </c>
      <c r="C2302">
        <v>6.1568282710453795E-2</v>
      </c>
    </row>
    <row r="2303" spans="1:3" x14ac:dyDescent="0.25">
      <c r="A2303">
        <v>42172</v>
      </c>
      <c r="B2303">
        <v>6.2114219119362497E-2</v>
      </c>
      <c r="C2303">
        <v>5.9498771957814243E-2</v>
      </c>
    </row>
    <row r="2304" spans="1:3" x14ac:dyDescent="0.25">
      <c r="A2304">
        <v>42173</v>
      </c>
      <c r="B2304">
        <v>5.9878202367651956E-2</v>
      </c>
      <c r="C2304">
        <v>6.4772843109257267E-2</v>
      </c>
    </row>
    <row r="2305" spans="1:3" x14ac:dyDescent="0.25">
      <c r="A2305">
        <v>42174</v>
      </c>
      <c r="B2305">
        <v>6.5521391187731676E-2</v>
      </c>
      <c r="C2305">
        <v>6.3368248187145496E-2</v>
      </c>
    </row>
    <row r="2306" spans="1:3" x14ac:dyDescent="0.25">
      <c r="A2306">
        <v>42177</v>
      </c>
      <c r="B2306">
        <v>6.3654869888418245E-2</v>
      </c>
      <c r="C2306">
        <v>6.3871998077424691E-2</v>
      </c>
    </row>
    <row r="2307" spans="1:3" x14ac:dyDescent="0.25">
      <c r="A2307">
        <v>42178</v>
      </c>
      <c r="B2307">
        <v>6.2685646495815206E-2</v>
      </c>
      <c r="C2307">
        <v>6.1645483212013921E-2</v>
      </c>
    </row>
    <row r="2308" spans="1:3" x14ac:dyDescent="0.25">
      <c r="A2308">
        <v>42179</v>
      </c>
      <c r="B2308">
        <v>6.063348816714887E-2</v>
      </c>
      <c r="C2308">
        <v>6.4018684309705184E-2</v>
      </c>
    </row>
    <row r="2309" spans="1:3" x14ac:dyDescent="0.25">
      <c r="A2309">
        <v>42180</v>
      </c>
      <c r="B2309">
        <v>6.2067135806643539E-2</v>
      </c>
      <c r="C2309">
        <v>6.312132710775252E-2</v>
      </c>
    </row>
    <row r="2310" spans="1:3" x14ac:dyDescent="0.25">
      <c r="A2310">
        <v>42181</v>
      </c>
      <c r="B2310">
        <v>6.2533687857038389E-2</v>
      </c>
      <c r="C2310">
        <v>6.5040965409823237E-2</v>
      </c>
    </row>
    <row r="2311" spans="1:3" x14ac:dyDescent="0.25">
      <c r="A2311">
        <v>42184</v>
      </c>
      <c r="B2311">
        <v>6.8256669785553031E-2</v>
      </c>
      <c r="C2311">
        <v>7.7988776504189908E-2</v>
      </c>
    </row>
    <row r="2312" spans="1:3" x14ac:dyDescent="0.25">
      <c r="A2312">
        <v>42185</v>
      </c>
      <c r="B2312">
        <v>7.9542583208167664E-2</v>
      </c>
      <c r="C2312">
        <v>7.9107458396553004E-2</v>
      </c>
    </row>
    <row r="2313" spans="1:3" x14ac:dyDescent="0.25">
      <c r="A2313">
        <v>42186</v>
      </c>
      <c r="B2313">
        <v>7.9014079603699827E-2</v>
      </c>
      <c r="C2313">
        <v>7.6623146271224463E-2</v>
      </c>
    </row>
    <row r="2314" spans="1:3" x14ac:dyDescent="0.25">
      <c r="A2314">
        <v>42187</v>
      </c>
      <c r="B2314">
        <v>7.7083291096870732E-2</v>
      </c>
      <c r="C2314">
        <v>7.4545344252320955E-2</v>
      </c>
    </row>
    <row r="2315" spans="1:3" x14ac:dyDescent="0.25">
      <c r="A2315">
        <v>42191</v>
      </c>
      <c r="B2315">
        <v>7.4808939698862972E-2</v>
      </c>
      <c r="C2315">
        <v>7.247433554445018E-2</v>
      </c>
    </row>
    <row r="2316" spans="1:3" x14ac:dyDescent="0.25">
      <c r="A2316">
        <v>42192</v>
      </c>
      <c r="B2316">
        <v>7.2089557283405881E-2</v>
      </c>
      <c r="C2316">
        <v>7.0122959530975984E-2</v>
      </c>
    </row>
    <row r="2317" spans="1:3" x14ac:dyDescent="0.25">
      <c r="A2317">
        <v>42193</v>
      </c>
      <c r="B2317">
        <v>7.0340215611574677E-2</v>
      </c>
      <c r="C2317">
        <v>8.0843206627367756E-2</v>
      </c>
    </row>
    <row r="2318" spans="1:3" x14ac:dyDescent="0.25">
      <c r="A2318">
        <v>42194</v>
      </c>
      <c r="B2318">
        <v>7.8523711365526383E-2</v>
      </c>
      <c r="C2318">
        <v>7.8530695372904483E-2</v>
      </c>
    </row>
    <row r="2319" spans="1:3" x14ac:dyDescent="0.25">
      <c r="A2319">
        <v>42195</v>
      </c>
      <c r="B2319">
        <v>7.6069760639478484E-2</v>
      </c>
      <c r="C2319">
        <v>8.3288563097789453E-2</v>
      </c>
    </row>
    <row r="2320" spans="1:3" x14ac:dyDescent="0.25">
      <c r="A2320">
        <v>42198</v>
      </c>
      <c r="B2320">
        <v>8.2670420171613218E-2</v>
      </c>
      <c r="C2320">
        <v>8.3571336577742461E-2</v>
      </c>
    </row>
    <row r="2321" spans="1:3" x14ac:dyDescent="0.25">
      <c r="A2321">
        <v>42199</v>
      </c>
      <c r="B2321">
        <v>8.1576047230748336E-2</v>
      </c>
      <c r="C2321">
        <v>8.1987405550672923E-2</v>
      </c>
    </row>
    <row r="2322" spans="1:3" x14ac:dyDescent="0.25">
      <c r="A2322">
        <v>42200</v>
      </c>
      <c r="B2322">
        <v>8.0993319585360615E-2</v>
      </c>
      <c r="C2322">
        <v>7.9065857936787956E-2</v>
      </c>
    </row>
    <row r="2323" spans="1:3" x14ac:dyDescent="0.25">
      <c r="A2323">
        <v>42201</v>
      </c>
      <c r="B2323">
        <v>7.8059189948240043E-2</v>
      </c>
      <c r="C2323">
        <v>8.1039737987384272E-2</v>
      </c>
    </row>
    <row r="2324" spans="1:3" x14ac:dyDescent="0.25">
      <c r="A2324">
        <v>42202</v>
      </c>
      <c r="B2324">
        <v>7.6852170328134434E-2</v>
      </c>
      <c r="C2324">
        <v>8.0604240663309415E-2</v>
      </c>
    </row>
    <row r="2325" spans="1:3" x14ac:dyDescent="0.25">
      <c r="A2325">
        <v>42205</v>
      </c>
      <c r="B2325">
        <v>7.835785352000546E-2</v>
      </c>
      <c r="C2325">
        <v>7.783814479762477E-2</v>
      </c>
    </row>
    <row r="2326" spans="1:3" x14ac:dyDescent="0.25">
      <c r="A2326">
        <v>42206</v>
      </c>
      <c r="B2326">
        <v>7.5530192383643308E-2</v>
      </c>
      <c r="C2326">
        <v>7.5069351568971251E-2</v>
      </c>
    </row>
    <row r="2327" spans="1:3" x14ac:dyDescent="0.25">
      <c r="A2327">
        <v>42207</v>
      </c>
      <c r="B2327">
        <v>7.3159496625270798E-2</v>
      </c>
      <c r="C2327">
        <v>7.4152364073256066E-2</v>
      </c>
    </row>
    <row r="2328" spans="1:3" x14ac:dyDescent="0.25">
      <c r="A2328">
        <v>42208</v>
      </c>
      <c r="B2328">
        <v>7.10919239987539E-2</v>
      </c>
      <c r="C2328">
        <v>7.1556254718219886E-2</v>
      </c>
    </row>
    <row r="2329" spans="1:3" x14ac:dyDescent="0.25">
      <c r="A2329">
        <v>42209</v>
      </c>
      <c r="B2329">
        <v>6.8797982601031704E-2</v>
      </c>
      <c r="C2329">
        <v>7.4030881370412083E-2</v>
      </c>
    </row>
    <row r="2330" spans="1:3" x14ac:dyDescent="0.25">
      <c r="A2330">
        <v>42212</v>
      </c>
      <c r="B2330">
        <v>7.2435001198619717E-2</v>
      </c>
      <c r="C2330">
        <v>7.6160672479809302E-2</v>
      </c>
    </row>
    <row r="2331" spans="1:3" x14ac:dyDescent="0.25">
      <c r="A2331">
        <v>42213</v>
      </c>
      <c r="B2331">
        <v>7.4137257394161687E-2</v>
      </c>
      <c r="C2331">
        <v>7.5805188270184162E-2</v>
      </c>
    </row>
    <row r="2332" spans="1:3" x14ac:dyDescent="0.25">
      <c r="A2332">
        <v>42214</v>
      </c>
      <c r="B2332">
        <v>7.2305220601595915E-2</v>
      </c>
      <c r="C2332">
        <v>7.3536773016971424E-2</v>
      </c>
    </row>
    <row r="2333" spans="1:3" x14ac:dyDescent="0.25">
      <c r="A2333">
        <v>42215</v>
      </c>
      <c r="B2333">
        <v>7.0455436893519588E-2</v>
      </c>
      <c r="C2333">
        <v>7.1033431674167355E-2</v>
      </c>
    </row>
    <row r="2334" spans="1:3" x14ac:dyDescent="0.25">
      <c r="A2334">
        <v>42216</v>
      </c>
      <c r="B2334">
        <v>6.8204310113743782E-2</v>
      </c>
      <c r="C2334">
        <v>7.0232799074981103E-2</v>
      </c>
    </row>
    <row r="2335" spans="1:3" x14ac:dyDescent="0.25">
      <c r="A2335">
        <v>42219</v>
      </c>
      <c r="B2335">
        <v>6.6230168693988373E-2</v>
      </c>
      <c r="C2335">
        <v>6.7889855782688607E-2</v>
      </c>
    </row>
    <row r="2336" spans="1:3" x14ac:dyDescent="0.25">
      <c r="A2336">
        <v>42220</v>
      </c>
      <c r="B2336">
        <v>6.4303480255026427E-2</v>
      </c>
      <c r="C2336">
        <v>6.7074446440382615E-2</v>
      </c>
    </row>
    <row r="2337" spans="1:3" x14ac:dyDescent="0.25">
      <c r="A2337">
        <v>42221</v>
      </c>
      <c r="B2337">
        <v>6.34183279093532E-2</v>
      </c>
      <c r="C2337">
        <v>6.9182488491903379E-2</v>
      </c>
    </row>
    <row r="2338" spans="1:3" x14ac:dyDescent="0.25">
      <c r="A2338">
        <v>42222</v>
      </c>
      <c r="B2338">
        <v>6.3501903027944423E-2</v>
      </c>
      <c r="C2338">
        <v>7.8515602694558262E-2</v>
      </c>
    </row>
    <row r="2339" spans="1:3" x14ac:dyDescent="0.25">
      <c r="A2339">
        <v>42223</v>
      </c>
      <c r="B2339">
        <v>8.7642891194467498E-2</v>
      </c>
      <c r="C2339">
        <v>7.5750987059052685E-2</v>
      </c>
    </row>
    <row r="2340" spans="1:3" x14ac:dyDescent="0.25">
      <c r="A2340">
        <v>42226</v>
      </c>
      <c r="B2340">
        <v>8.4469664755766227E-2</v>
      </c>
      <c r="C2340">
        <v>7.7248920737333845E-2</v>
      </c>
    </row>
    <row r="2341" spans="1:3" x14ac:dyDescent="0.25">
      <c r="A2341">
        <v>42227</v>
      </c>
      <c r="B2341">
        <v>8.230413412963053E-2</v>
      </c>
      <c r="C2341">
        <v>8.0306695410655882E-2</v>
      </c>
    </row>
    <row r="2342" spans="1:3" x14ac:dyDescent="0.25">
      <c r="A2342">
        <v>42228</v>
      </c>
      <c r="B2342">
        <v>8.2689410199822302E-2</v>
      </c>
      <c r="C2342">
        <v>7.8597201008754947E-2</v>
      </c>
    </row>
    <row r="2343" spans="1:3" x14ac:dyDescent="0.25">
      <c r="A2343">
        <v>42229</v>
      </c>
      <c r="B2343">
        <v>8.0416392224232511E-2</v>
      </c>
      <c r="C2343">
        <v>7.7049556957840479E-2</v>
      </c>
    </row>
    <row r="2344" spans="1:3" x14ac:dyDescent="0.25">
      <c r="A2344">
        <v>42230</v>
      </c>
      <c r="B2344">
        <v>7.9574555008830816E-2</v>
      </c>
      <c r="C2344">
        <v>7.6508605232977936E-2</v>
      </c>
    </row>
    <row r="2345" spans="1:3" x14ac:dyDescent="0.25">
      <c r="A2345">
        <v>42233</v>
      </c>
      <c r="B2345">
        <v>7.6972172129433733E-2</v>
      </c>
      <c r="C2345">
        <v>7.5055798181948366E-2</v>
      </c>
    </row>
    <row r="2346" spans="1:3" x14ac:dyDescent="0.25">
      <c r="A2346">
        <v>42234</v>
      </c>
      <c r="B2346">
        <v>7.7435143677607468E-2</v>
      </c>
      <c r="C2346">
        <v>7.3734464902336261E-2</v>
      </c>
    </row>
    <row r="2347" spans="1:3" x14ac:dyDescent="0.25">
      <c r="A2347">
        <v>42235</v>
      </c>
      <c r="B2347">
        <v>7.6621423253106058E-2</v>
      </c>
      <c r="C2347">
        <v>7.2031890030871445E-2</v>
      </c>
    </row>
    <row r="2348" spans="1:3" x14ac:dyDescent="0.25">
      <c r="A2348">
        <v>42236</v>
      </c>
      <c r="B2348">
        <v>7.6842180733494483E-2</v>
      </c>
      <c r="C2348">
        <v>7.5841821821793484E-2</v>
      </c>
    </row>
    <row r="2349" spans="1:3" x14ac:dyDescent="0.25">
      <c r="A2349">
        <v>42237</v>
      </c>
      <c r="B2349">
        <v>8.9135481432097638E-2</v>
      </c>
      <c r="C2349">
        <v>8.6107044242429917E-2</v>
      </c>
    </row>
    <row r="2350" spans="1:3" x14ac:dyDescent="0.25">
      <c r="A2350">
        <v>42240</v>
      </c>
      <c r="B2350">
        <v>9.4438194382870266E-2</v>
      </c>
      <c r="C2350">
        <v>0.10008439516558469</v>
      </c>
    </row>
    <row r="2351" spans="1:3" x14ac:dyDescent="0.25">
      <c r="A2351">
        <v>42241</v>
      </c>
      <c r="B2351">
        <v>0.11735168183772073</v>
      </c>
      <c r="C2351">
        <v>9.6769710780096913E-2</v>
      </c>
    </row>
    <row r="2352" spans="1:3" x14ac:dyDescent="0.25">
      <c r="A2352">
        <v>42242</v>
      </c>
      <c r="B2352">
        <v>0.1131330846358285</v>
      </c>
      <c r="C2352">
        <v>0.10012614020230769</v>
      </c>
    </row>
    <row r="2353" spans="1:3" x14ac:dyDescent="0.25">
      <c r="A2353">
        <v>42243</v>
      </c>
      <c r="B2353">
        <v>0.11935701134910144</v>
      </c>
      <c r="C2353">
        <v>9.8333571569011624E-2</v>
      </c>
    </row>
    <row r="2354" spans="1:3" x14ac:dyDescent="0.25">
      <c r="A2354">
        <v>42244</v>
      </c>
      <c r="B2354">
        <v>0.11796021486929439</v>
      </c>
      <c r="C2354">
        <v>9.4831341165089095E-2</v>
      </c>
    </row>
    <row r="2355" spans="1:3" x14ac:dyDescent="0.25">
      <c r="A2355">
        <v>42247</v>
      </c>
      <c r="B2355">
        <v>0.11391712428536752</v>
      </c>
      <c r="C2355">
        <v>9.3508762887970637E-2</v>
      </c>
    </row>
    <row r="2356" spans="1:3" x14ac:dyDescent="0.25">
      <c r="A2356">
        <v>42248</v>
      </c>
      <c r="B2356">
        <v>0.11401481537159552</v>
      </c>
      <c r="C2356">
        <v>0.10020184985631568</v>
      </c>
    </row>
    <row r="2357" spans="1:3" x14ac:dyDescent="0.25">
      <c r="A2357">
        <v>42249</v>
      </c>
      <c r="B2357">
        <v>0.11759496195647259</v>
      </c>
      <c r="C2357">
        <v>0.10415699705354214</v>
      </c>
    </row>
    <row r="2358" spans="1:3" x14ac:dyDescent="0.25">
      <c r="A2358">
        <v>42250</v>
      </c>
      <c r="B2358">
        <v>0.12058666110626418</v>
      </c>
      <c r="C2358">
        <v>0.10045106932840552</v>
      </c>
    </row>
    <row r="2359" spans="1:3" x14ac:dyDescent="0.25">
      <c r="A2359">
        <v>42251</v>
      </c>
      <c r="B2359">
        <v>0.11621146350227848</v>
      </c>
      <c r="C2359">
        <v>9.8306998763943679E-2</v>
      </c>
    </row>
    <row r="2360" spans="1:3" x14ac:dyDescent="0.25">
      <c r="A2360">
        <v>42255</v>
      </c>
      <c r="B2360">
        <v>0.11346038312109641</v>
      </c>
      <c r="C2360">
        <v>0.10219071466209967</v>
      </c>
    </row>
    <row r="2361" spans="1:3" x14ac:dyDescent="0.25">
      <c r="A2361">
        <v>42256</v>
      </c>
      <c r="B2361">
        <v>0.11681270245690079</v>
      </c>
      <c r="C2361">
        <v>9.8772143545581087E-2</v>
      </c>
    </row>
    <row r="2362" spans="1:3" x14ac:dyDescent="0.25">
      <c r="A2362">
        <v>42257</v>
      </c>
      <c r="B2362">
        <v>0.113580234477118</v>
      </c>
      <c r="C2362">
        <v>9.6743203752409704E-2</v>
      </c>
    </row>
    <row r="2363" spans="1:3" x14ac:dyDescent="0.25">
      <c r="A2363">
        <v>42258</v>
      </c>
      <c r="B2363">
        <v>0.11016201103699017</v>
      </c>
      <c r="C2363">
        <v>9.4529086790792929E-2</v>
      </c>
    </row>
    <row r="2364" spans="1:3" x14ac:dyDescent="0.25">
      <c r="A2364">
        <v>42261</v>
      </c>
      <c r="B2364">
        <v>0.10786621477560362</v>
      </c>
      <c r="C2364">
        <v>9.1238559666059232E-2</v>
      </c>
    </row>
    <row r="2365" spans="1:3" x14ac:dyDescent="0.25">
      <c r="A2365">
        <v>42262</v>
      </c>
      <c r="B2365">
        <v>0.10420099955166418</v>
      </c>
      <c r="C2365">
        <v>8.9170068433558791E-2</v>
      </c>
    </row>
    <row r="2366" spans="1:3" x14ac:dyDescent="0.25">
      <c r="A2366">
        <v>42263</v>
      </c>
      <c r="B2366">
        <v>0.10127462645030405</v>
      </c>
      <c r="C2366">
        <v>8.6053850702248899E-2</v>
      </c>
    </row>
    <row r="2367" spans="1:3" x14ac:dyDescent="0.25">
      <c r="A2367">
        <v>42264</v>
      </c>
      <c r="B2367">
        <v>9.7594571193368895E-2</v>
      </c>
      <c r="C2367">
        <v>8.4378733249537763E-2</v>
      </c>
    </row>
    <row r="2368" spans="1:3" x14ac:dyDescent="0.25">
      <c r="A2368">
        <v>42265</v>
      </c>
      <c r="B2368">
        <v>9.4908425196262677E-2</v>
      </c>
      <c r="C2368">
        <v>8.2231305484645162E-2</v>
      </c>
    </row>
    <row r="2369" spans="1:3" x14ac:dyDescent="0.25">
      <c r="A2369">
        <v>42268</v>
      </c>
      <c r="B2369">
        <v>9.2453186631178866E-2</v>
      </c>
      <c r="C2369">
        <v>7.9388365295938387E-2</v>
      </c>
    </row>
    <row r="2370" spans="1:3" x14ac:dyDescent="0.25">
      <c r="A2370">
        <v>42269</v>
      </c>
      <c r="B2370">
        <v>9.0915800440087152E-2</v>
      </c>
      <c r="C2370">
        <v>8.0908620533909459E-2</v>
      </c>
    </row>
    <row r="2371" spans="1:3" x14ac:dyDescent="0.25">
      <c r="A2371">
        <v>42270</v>
      </c>
      <c r="B2371">
        <v>9.1440884552221435E-2</v>
      </c>
      <c r="C2371">
        <v>7.8034431952609756E-2</v>
      </c>
    </row>
    <row r="2372" spans="1:3" x14ac:dyDescent="0.25">
      <c r="A2372">
        <v>42271</v>
      </c>
      <c r="B2372">
        <v>8.8354946894728406E-2</v>
      </c>
      <c r="C2372">
        <v>7.530337858991519E-2</v>
      </c>
    </row>
    <row r="2373" spans="1:3" x14ac:dyDescent="0.25">
      <c r="A2373">
        <v>42272</v>
      </c>
      <c r="B2373">
        <v>8.5436981819535934E-2</v>
      </c>
      <c r="C2373">
        <v>7.3210814219181797E-2</v>
      </c>
    </row>
    <row r="2374" spans="1:3" x14ac:dyDescent="0.25">
      <c r="A2374">
        <v>42275</v>
      </c>
      <c r="B2374">
        <v>8.8184554822505409E-2</v>
      </c>
      <c r="C2374">
        <v>8.0503423203919178E-2</v>
      </c>
    </row>
    <row r="2375" spans="1:3" x14ac:dyDescent="0.25">
      <c r="A2375">
        <v>42276</v>
      </c>
      <c r="B2375">
        <v>0.10782561671657709</v>
      </c>
      <c r="C2375">
        <v>7.9831809290879158E-2</v>
      </c>
    </row>
    <row r="2376" spans="1:3" x14ac:dyDescent="0.25">
      <c r="A2376">
        <v>42277</v>
      </c>
      <c r="B2376">
        <v>0.1081771177819707</v>
      </c>
      <c r="C2376">
        <v>8.0363988619334178E-2</v>
      </c>
    </row>
    <row r="2377" spans="1:3" x14ac:dyDescent="0.25">
      <c r="A2377">
        <v>42278</v>
      </c>
      <c r="B2377">
        <v>0.10923344818822907</v>
      </c>
      <c r="C2377">
        <v>7.8413576259448239E-2</v>
      </c>
    </row>
    <row r="2378" spans="1:3" x14ac:dyDescent="0.25">
      <c r="A2378">
        <v>42279</v>
      </c>
      <c r="B2378">
        <v>0.10660771725585991</v>
      </c>
      <c r="C2378">
        <v>7.5700875441604615E-2</v>
      </c>
    </row>
    <row r="2379" spans="1:3" x14ac:dyDescent="0.25">
      <c r="A2379">
        <v>42282</v>
      </c>
      <c r="B2379">
        <v>0.10546997063217908</v>
      </c>
      <c r="C2379">
        <v>7.6519045457720855E-2</v>
      </c>
    </row>
    <row r="2380" spans="1:3" x14ac:dyDescent="0.25">
      <c r="A2380">
        <v>42283</v>
      </c>
      <c r="B2380">
        <v>0.10221761903012817</v>
      </c>
      <c r="C2380">
        <v>7.5769223742852373E-2</v>
      </c>
    </row>
    <row r="2381" spans="1:3" x14ac:dyDescent="0.25">
      <c r="A2381">
        <v>42284</v>
      </c>
      <c r="B2381">
        <v>0.10376566500804292</v>
      </c>
      <c r="C2381">
        <v>7.8097855808981792E-2</v>
      </c>
    </row>
    <row r="2382" spans="1:3" x14ac:dyDescent="0.25">
      <c r="A2382">
        <v>42285</v>
      </c>
      <c r="B2382">
        <v>0.10172901478395477</v>
      </c>
      <c r="C2382">
        <v>8.0286090321370518E-2</v>
      </c>
    </row>
    <row r="2383" spans="1:3" x14ac:dyDescent="0.25">
      <c r="A2383">
        <v>42286</v>
      </c>
      <c r="B2383">
        <v>0.10046402743833978</v>
      </c>
      <c r="C2383">
        <v>7.7860411293877385E-2</v>
      </c>
    </row>
    <row r="2384" spans="1:3" x14ac:dyDescent="0.25">
      <c r="A2384">
        <v>42289</v>
      </c>
      <c r="B2384">
        <v>9.6867074654104407E-2</v>
      </c>
      <c r="C2384">
        <v>7.5116838573186767E-2</v>
      </c>
    </row>
    <row r="2385" spans="1:3" x14ac:dyDescent="0.25">
      <c r="A2385">
        <v>42290</v>
      </c>
      <c r="B2385">
        <v>9.3361571200940532E-2</v>
      </c>
      <c r="C2385">
        <v>7.290181694572484E-2</v>
      </c>
    </row>
    <row r="2386" spans="1:3" x14ac:dyDescent="0.25">
      <c r="A2386">
        <v>42291</v>
      </c>
      <c r="B2386">
        <v>9.4413358606678474E-2</v>
      </c>
      <c r="C2386">
        <v>7.0423547507621045E-2</v>
      </c>
    </row>
    <row r="2387" spans="1:3" x14ac:dyDescent="0.25">
      <c r="A2387">
        <v>42292</v>
      </c>
      <c r="B2387">
        <v>9.1002876061698615E-2</v>
      </c>
      <c r="C2387">
        <v>8.0847430012750757E-2</v>
      </c>
    </row>
    <row r="2388" spans="1:3" x14ac:dyDescent="0.25">
      <c r="A2388">
        <v>42293</v>
      </c>
      <c r="B2388">
        <v>9.9762995808739319E-2</v>
      </c>
      <c r="C2388">
        <v>7.8036226632826611E-2</v>
      </c>
    </row>
    <row r="2389" spans="1:3" x14ac:dyDescent="0.25">
      <c r="A2389">
        <v>42296</v>
      </c>
      <c r="B2389">
        <v>9.6825908502736466E-2</v>
      </c>
      <c r="C2389">
        <v>7.5649940213264183E-2</v>
      </c>
    </row>
    <row r="2390" spans="1:3" x14ac:dyDescent="0.25">
      <c r="A2390">
        <v>42297</v>
      </c>
      <c r="B2390">
        <v>9.3446451386883206E-2</v>
      </c>
      <c r="C2390">
        <v>7.2988475217697801E-2</v>
      </c>
    </row>
    <row r="2391" spans="1:3" x14ac:dyDescent="0.25">
      <c r="A2391">
        <v>42298</v>
      </c>
      <c r="B2391">
        <v>9.1306073343050353E-2</v>
      </c>
      <c r="C2391">
        <v>7.1959846643241815E-2</v>
      </c>
    </row>
    <row r="2392" spans="1:3" x14ac:dyDescent="0.25">
      <c r="A2392">
        <v>42299</v>
      </c>
      <c r="B2392">
        <v>9.3349484494607796E-2</v>
      </c>
      <c r="C2392">
        <v>7.0119227290131009E-2</v>
      </c>
    </row>
    <row r="2393" spans="1:3" x14ac:dyDescent="0.25">
      <c r="A2393">
        <v>42300</v>
      </c>
      <c r="B2393">
        <v>9.0364467124495487E-2</v>
      </c>
      <c r="C2393">
        <v>7.931099422197041E-2</v>
      </c>
    </row>
    <row r="2394" spans="1:3" x14ac:dyDescent="0.25">
      <c r="A2394">
        <v>42303</v>
      </c>
      <c r="B2394">
        <v>9.497454780786474E-2</v>
      </c>
      <c r="C2394">
        <v>7.6508375097092046E-2</v>
      </c>
    </row>
    <row r="2395" spans="1:3" x14ac:dyDescent="0.25">
      <c r="A2395">
        <v>42304</v>
      </c>
      <c r="B2395">
        <v>9.1545987395858244E-2</v>
      </c>
      <c r="C2395">
        <v>7.3829216433481754E-2</v>
      </c>
    </row>
    <row r="2396" spans="1:3" x14ac:dyDescent="0.25">
      <c r="A2396">
        <v>42305</v>
      </c>
      <c r="B2396">
        <v>8.8911978375552397E-2</v>
      </c>
      <c r="C2396">
        <v>7.449952645565297E-2</v>
      </c>
    </row>
    <row r="2397" spans="1:3" x14ac:dyDescent="0.25">
      <c r="A2397">
        <v>42306</v>
      </c>
      <c r="B2397">
        <v>8.9654230796860412E-2</v>
      </c>
      <c r="C2397">
        <v>7.2813692688354401E-2</v>
      </c>
    </row>
    <row r="2398" spans="1:3" x14ac:dyDescent="0.25">
      <c r="A2398">
        <v>42307</v>
      </c>
      <c r="B2398">
        <v>8.7734555772512962E-2</v>
      </c>
      <c r="C2398">
        <v>7.1391824600575596E-2</v>
      </c>
    </row>
    <row r="2399" spans="1:3" x14ac:dyDescent="0.25">
      <c r="A2399">
        <v>42310</v>
      </c>
      <c r="B2399">
        <v>8.6934582137259422E-2</v>
      </c>
      <c r="C2399">
        <v>7.0916049158460129E-2</v>
      </c>
    </row>
    <row r="2400" spans="1:3" x14ac:dyDescent="0.25">
      <c r="A2400">
        <v>42311</v>
      </c>
      <c r="B2400">
        <v>8.6370355412425812E-2</v>
      </c>
      <c r="C2400">
        <v>6.8574716367730951E-2</v>
      </c>
    </row>
    <row r="2401" spans="1:3" x14ac:dyDescent="0.25">
      <c r="A2401">
        <v>42312</v>
      </c>
      <c r="B2401">
        <v>8.3343272676913022E-2</v>
      </c>
      <c r="C2401">
        <v>6.7197953975213914E-2</v>
      </c>
    </row>
    <row r="2402" spans="1:3" x14ac:dyDescent="0.25">
      <c r="A2402">
        <v>42313</v>
      </c>
      <c r="B2402">
        <v>8.0751434113344941E-2</v>
      </c>
      <c r="C2402">
        <v>6.6193605980956985E-2</v>
      </c>
    </row>
    <row r="2403" spans="1:3" x14ac:dyDescent="0.25">
      <c r="A2403">
        <v>42314</v>
      </c>
      <c r="B2403">
        <v>7.9163001336429145E-2</v>
      </c>
      <c r="C2403">
        <v>6.4763337651571065E-2</v>
      </c>
    </row>
    <row r="2404" spans="1:3" x14ac:dyDescent="0.25">
      <c r="A2404">
        <v>42317</v>
      </c>
      <c r="B2404">
        <v>7.8137798173867318E-2</v>
      </c>
      <c r="C2404">
        <v>6.5270415689777775E-2</v>
      </c>
    </row>
    <row r="2405" spans="1:3" x14ac:dyDescent="0.25">
      <c r="A2405">
        <v>42318</v>
      </c>
      <c r="B2405">
        <v>7.6199681638884215E-2</v>
      </c>
      <c r="C2405">
        <v>6.3306514446031983E-2</v>
      </c>
    </row>
    <row r="2406" spans="1:3" x14ac:dyDescent="0.25">
      <c r="A2406">
        <v>42319</v>
      </c>
      <c r="B2406">
        <v>7.4578387978045058E-2</v>
      </c>
      <c r="C2406">
        <v>6.1064865268848523E-2</v>
      </c>
    </row>
    <row r="2407" spans="1:3" x14ac:dyDescent="0.25">
      <c r="A2407">
        <v>42320</v>
      </c>
      <c r="B2407">
        <v>7.2334862853940127E-2</v>
      </c>
      <c r="C2407">
        <v>5.9079551451468676E-2</v>
      </c>
    </row>
    <row r="2408" spans="1:3" x14ac:dyDescent="0.25">
      <c r="A2408">
        <v>42321</v>
      </c>
      <c r="B2408">
        <v>7.0142636874702818E-2</v>
      </c>
      <c r="C2408">
        <v>5.7016009081375094E-2</v>
      </c>
    </row>
    <row r="2409" spans="1:3" x14ac:dyDescent="0.25">
      <c r="A2409">
        <v>42324</v>
      </c>
      <c r="B2409">
        <v>6.880744595001026E-2</v>
      </c>
      <c r="C2409">
        <v>5.7469256521667608E-2</v>
      </c>
    </row>
    <row r="2410" spans="1:3" x14ac:dyDescent="0.25">
      <c r="A2410">
        <v>42325</v>
      </c>
      <c r="B2410">
        <v>6.6391011816866671E-2</v>
      </c>
      <c r="C2410">
        <v>5.6067641715706967E-2</v>
      </c>
    </row>
    <row r="2411" spans="1:3" x14ac:dyDescent="0.25">
      <c r="A2411">
        <v>42326</v>
      </c>
      <c r="B2411">
        <v>6.4577484154427697E-2</v>
      </c>
      <c r="C2411">
        <v>5.5512843756076138E-2</v>
      </c>
    </row>
    <row r="2412" spans="1:3" x14ac:dyDescent="0.25">
      <c r="A2412">
        <v>42327</v>
      </c>
      <c r="B2412">
        <v>6.5728186849492123E-2</v>
      </c>
      <c r="C2412">
        <v>5.5748851573276081E-2</v>
      </c>
    </row>
    <row r="2413" spans="1:3" x14ac:dyDescent="0.25">
      <c r="A2413">
        <v>42328</v>
      </c>
      <c r="B2413">
        <v>6.6240400691944742E-2</v>
      </c>
      <c r="C2413">
        <v>5.5596614666730472E-2</v>
      </c>
    </row>
    <row r="2414" spans="1:3" x14ac:dyDescent="0.25">
      <c r="A2414">
        <v>42331</v>
      </c>
      <c r="B2414">
        <v>6.5166346782301862E-2</v>
      </c>
      <c r="C2414">
        <v>5.3694619305549779E-2</v>
      </c>
    </row>
    <row r="2415" spans="1:3" x14ac:dyDescent="0.25">
      <c r="A2415">
        <v>42332</v>
      </c>
      <c r="B2415">
        <v>6.3111482308609468E-2</v>
      </c>
      <c r="C2415">
        <v>5.256496764156126E-2</v>
      </c>
    </row>
    <row r="2416" spans="1:3" x14ac:dyDescent="0.25">
      <c r="A2416">
        <v>42333</v>
      </c>
      <c r="B2416">
        <v>6.0897657726594404E-2</v>
      </c>
      <c r="C2416">
        <v>5.0976491149712262E-2</v>
      </c>
    </row>
    <row r="2417" spans="1:3" x14ac:dyDescent="0.25">
      <c r="A2417">
        <v>42335</v>
      </c>
      <c r="B2417">
        <v>5.9055931918764175E-2</v>
      </c>
      <c r="C2417">
        <v>4.9647663986059555E-2</v>
      </c>
    </row>
    <row r="2418" spans="1:3" x14ac:dyDescent="0.25">
      <c r="A2418">
        <v>42338</v>
      </c>
      <c r="B2418">
        <v>5.8190997488234066E-2</v>
      </c>
      <c r="C2418">
        <v>4.8627301949356154E-2</v>
      </c>
    </row>
    <row r="2419" spans="1:3" x14ac:dyDescent="0.25">
      <c r="A2419">
        <v>42339</v>
      </c>
      <c r="B2419">
        <v>5.7520312611728415E-2</v>
      </c>
      <c r="C2419">
        <v>4.737553628871026E-2</v>
      </c>
    </row>
    <row r="2420" spans="1:3" x14ac:dyDescent="0.25">
      <c r="A2420">
        <v>42340</v>
      </c>
      <c r="B2420">
        <v>5.8421131962460626E-2</v>
      </c>
      <c r="C2420">
        <v>4.6160921419024441E-2</v>
      </c>
    </row>
    <row r="2421" spans="1:3" x14ac:dyDescent="0.25">
      <c r="A2421">
        <v>42341</v>
      </c>
      <c r="B2421">
        <v>5.6756148064469311E-2</v>
      </c>
      <c r="C2421">
        <v>4.557014378526543E-2</v>
      </c>
    </row>
    <row r="2422" spans="1:3" x14ac:dyDescent="0.25">
      <c r="A2422">
        <v>42342</v>
      </c>
      <c r="B2422">
        <v>6.0002283397377294E-2</v>
      </c>
      <c r="C2422">
        <v>5.3497196303706619E-2</v>
      </c>
    </row>
    <row r="2423" spans="1:3" x14ac:dyDescent="0.25">
      <c r="A2423">
        <v>42345</v>
      </c>
      <c r="B2423">
        <v>6.3623716062771729E-2</v>
      </c>
      <c r="C2423">
        <v>5.6573460693776757E-2</v>
      </c>
    </row>
    <row r="2424" spans="1:3" x14ac:dyDescent="0.25">
      <c r="A2424">
        <v>42346</v>
      </c>
      <c r="B2424">
        <v>6.8471692490096464E-2</v>
      </c>
      <c r="C2424">
        <v>5.4656040000791904E-2</v>
      </c>
    </row>
    <row r="2425" spans="1:3" x14ac:dyDescent="0.25">
      <c r="A2425">
        <v>42347</v>
      </c>
      <c r="B2425">
        <v>6.5982137917150491E-2</v>
      </c>
      <c r="C2425">
        <v>5.9342445589852348E-2</v>
      </c>
    </row>
    <row r="2426" spans="1:3" x14ac:dyDescent="0.25">
      <c r="A2426">
        <v>42348</v>
      </c>
      <c r="B2426">
        <v>6.6614530893318272E-2</v>
      </c>
      <c r="C2426">
        <v>5.7228533078229088E-2</v>
      </c>
    </row>
    <row r="2427" spans="1:3" x14ac:dyDescent="0.25">
      <c r="A2427">
        <v>42349</v>
      </c>
      <c r="B2427">
        <v>6.4423301013148276E-2</v>
      </c>
      <c r="C2427">
        <v>6.7927440745519332E-2</v>
      </c>
    </row>
    <row r="2428" spans="1:3" x14ac:dyDescent="0.25">
      <c r="A2428">
        <v>42352</v>
      </c>
      <c r="B2428">
        <v>7.4231678187420311E-2</v>
      </c>
      <c r="C2428">
        <v>6.5568158928345513E-2</v>
      </c>
    </row>
    <row r="2429" spans="1:3" x14ac:dyDescent="0.25">
      <c r="A2429">
        <v>42353</v>
      </c>
      <c r="B2429">
        <v>7.1985772020344355E-2</v>
      </c>
      <c r="C2429">
        <v>6.3710365164080712E-2</v>
      </c>
    </row>
    <row r="2430" spans="1:3" x14ac:dyDescent="0.25">
      <c r="A2430">
        <v>42354</v>
      </c>
      <c r="B2430">
        <v>7.153874976293699E-2</v>
      </c>
      <c r="C2430">
        <v>6.3344966841735309E-2</v>
      </c>
    </row>
    <row r="2431" spans="1:3" x14ac:dyDescent="0.25">
      <c r="A2431">
        <v>42355</v>
      </c>
      <c r="B2431">
        <v>8.2020136641750951E-2</v>
      </c>
      <c r="C2431">
        <v>6.130830131710098E-2</v>
      </c>
    </row>
    <row r="2432" spans="1:3" x14ac:dyDescent="0.25">
      <c r="A2432">
        <v>42356</v>
      </c>
      <c r="B2432">
        <v>7.9979907296105074E-2</v>
      </c>
      <c r="C2432">
        <v>6.1926664901096475E-2</v>
      </c>
    </row>
    <row r="2433" spans="1:3" x14ac:dyDescent="0.25">
      <c r="A2433">
        <v>42359</v>
      </c>
      <c r="B2433">
        <v>7.8320085644590143E-2</v>
      </c>
      <c r="C2433">
        <v>6.1352178585345071E-2</v>
      </c>
    </row>
    <row r="2434" spans="1:3" x14ac:dyDescent="0.25">
      <c r="A2434">
        <v>42360</v>
      </c>
      <c r="B2434">
        <v>7.619390972910281E-2</v>
      </c>
      <c r="C2434">
        <v>5.9703181144475176E-2</v>
      </c>
    </row>
    <row r="2435" spans="1:3" x14ac:dyDescent="0.25">
      <c r="A2435">
        <v>42361</v>
      </c>
      <c r="B2435">
        <v>7.4007729869748767E-2</v>
      </c>
      <c r="C2435">
        <v>5.7706736095704599E-2</v>
      </c>
    </row>
    <row r="2436" spans="1:3" x14ac:dyDescent="0.25">
      <c r="A2436">
        <v>42362</v>
      </c>
      <c r="B2436">
        <v>7.2985080436927793E-2</v>
      </c>
      <c r="C2436">
        <v>5.5686999677441708E-2</v>
      </c>
    </row>
    <row r="2437" spans="1:3" x14ac:dyDescent="0.25">
      <c r="A2437">
        <v>42366</v>
      </c>
      <c r="B2437">
        <v>7.0755104486695683E-2</v>
      </c>
      <c r="C2437">
        <v>5.384988561773104E-2</v>
      </c>
    </row>
    <row r="2438" spans="1:3" x14ac:dyDescent="0.25">
      <c r="A2438">
        <v>42367</v>
      </c>
      <c r="B2438">
        <v>6.8732120204661101E-2</v>
      </c>
      <c r="C2438">
        <v>5.4639587862932791E-2</v>
      </c>
    </row>
    <row r="2439" spans="1:3" x14ac:dyDescent="0.25">
      <c r="A2439">
        <v>42368</v>
      </c>
      <c r="B2439">
        <v>7.0565092810243119E-2</v>
      </c>
      <c r="C2439">
        <v>5.4291768492691947E-2</v>
      </c>
    </row>
    <row r="2440" spans="1:3" x14ac:dyDescent="0.25">
      <c r="A2440">
        <v>42369</v>
      </c>
      <c r="B2440">
        <v>6.9354292209519663E-2</v>
      </c>
      <c r="C2440">
        <v>5.519789756192596E-2</v>
      </c>
    </row>
    <row r="2441" spans="1:3" x14ac:dyDescent="0.25">
      <c r="A2441">
        <v>42373</v>
      </c>
      <c r="B2441">
        <v>6.8018994834768254E-2</v>
      </c>
      <c r="C2441">
        <v>6.8075302353689096E-2</v>
      </c>
    </row>
    <row r="2442" spans="1:3" x14ac:dyDescent="0.25">
      <c r="A2442">
        <v>42374</v>
      </c>
      <c r="B2442">
        <v>7.9119848271150539E-2</v>
      </c>
      <c r="C2442">
        <v>6.6282554258825843E-2</v>
      </c>
    </row>
    <row r="2443" spans="1:3" x14ac:dyDescent="0.25">
      <c r="A2443">
        <v>42375</v>
      </c>
      <c r="B2443">
        <v>7.6316124966457302E-2</v>
      </c>
      <c r="C2443">
        <v>6.9967057256617143E-2</v>
      </c>
    </row>
    <row r="2444" spans="1:3" x14ac:dyDescent="0.25">
      <c r="A2444">
        <v>42376</v>
      </c>
      <c r="B2444">
        <v>8.8414371297656724E-2</v>
      </c>
      <c r="C2444">
        <v>8.7829821391611676E-2</v>
      </c>
    </row>
    <row r="2445" spans="1:3" x14ac:dyDescent="0.25">
      <c r="A2445">
        <v>42377</v>
      </c>
      <c r="B2445">
        <v>0.11832502133735334</v>
      </c>
      <c r="C2445">
        <v>8.4702530583599209E-2</v>
      </c>
    </row>
    <row r="2446" spans="1:3" x14ac:dyDescent="0.25">
      <c r="A2446">
        <v>42380</v>
      </c>
      <c r="B2446">
        <v>0.11663231268361603</v>
      </c>
      <c r="C2446">
        <v>8.2758513084109822E-2</v>
      </c>
    </row>
    <row r="2447" spans="1:3" x14ac:dyDescent="0.25">
      <c r="A2447">
        <v>42381</v>
      </c>
      <c r="B2447">
        <v>0.11670817362404336</v>
      </c>
      <c r="C2447">
        <v>7.9917714875500492E-2</v>
      </c>
    </row>
    <row r="2448" spans="1:3" x14ac:dyDescent="0.25">
      <c r="A2448">
        <v>42382</v>
      </c>
      <c r="B2448">
        <v>0.1127320634659733</v>
      </c>
      <c r="C2448">
        <v>8.7172155330073761E-2</v>
      </c>
    </row>
    <row r="2449" spans="1:3" x14ac:dyDescent="0.25">
      <c r="A2449">
        <v>42383</v>
      </c>
      <c r="B2449">
        <v>0.12489395587455807</v>
      </c>
      <c r="C2449">
        <v>8.618056197521666E-2</v>
      </c>
    </row>
    <row r="2450" spans="1:3" x14ac:dyDescent="0.25">
      <c r="A2450">
        <v>42384</v>
      </c>
      <c r="B2450">
        <v>0.1232104148531612</v>
      </c>
      <c r="C2450">
        <v>8.8928519721179405E-2</v>
      </c>
    </row>
    <row r="2451" spans="1:3" x14ac:dyDescent="0.25">
      <c r="A2451">
        <v>42388</v>
      </c>
      <c r="B2451">
        <v>0.12582792536838247</v>
      </c>
      <c r="C2451">
        <v>8.5874756841557917E-2</v>
      </c>
    </row>
    <row r="2452" spans="1:3" x14ac:dyDescent="0.25">
      <c r="A2452">
        <v>42389</v>
      </c>
      <c r="B2452">
        <v>0.1213186882776906</v>
      </c>
      <c r="C2452">
        <v>8.3789872211947378E-2</v>
      </c>
    </row>
    <row r="2453" spans="1:3" x14ac:dyDescent="0.25">
      <c r="A2453">
        <v>42390</v>
      </c>
      <c r="B2453">
        <v>0.11764646341605389</v>
      </c>
      <c r="C2453">
        <v>8.0887108908304181E-2</v>
      </c>
    </row>
    <row r="2454" spans="1:3" x14ac:dyDescent="0.25">
      <c r="A2454">
        <v>42391</v>
      </c>
      <c r="B2454">
        <v>0.1136945430915185</v>
      </c>
      <c r="C2454">
        <v>8.3012236517992985E-2</v>
      </c>
    </row>
    <row r="2455" spans="1:3" x14ac:dyDescent="0.25">
      <c r="A2455">
        <v>42394</v>
      </c>
      <c r="B2455">
        <v>0.11510672994607878</v>
      </c>
      <c r="C2455">
        <v>8.060498437890197E-2</v>
      </c>
    </row>
    <row r="2456" spans="1:3" x14ac:dyDescent="0.25">
      <c r="A2456">
        <v>42395</v>
      </c>
      <c r="B2456">
        <v>0.11210532309361342</v>
      </c>
      <c r="C2456">
        <v>7.7759090772059808E-2</v>
      </c>
    </row>
    <row r="2457" spans="1:3" x14ac:dyDescent="0.25">
      <c r="A2457">
        <v>42396</v>
      </c>
      <c r="B2457">
        <v>0.10806270141593981</v>
      </c>
      <c r="C2457">
        <v>8.634039067635943E-2</v>
      </c>
    </row>
    <row r="2458" spans="1:3" x14ac:dyDescent="0.25">
      <c r="A2458">
        <v>42397</v>
      </c>
      <c r="B2458">
        <v>0.11878125108838683</v>
      </c>
      <c r="C2458">
        <v>8.3997818613795183E-2</v>
      </c>
    </row>
    <row r="2459" spans="1:3" x14ac:dyDescent="0.25">
      <c r="A2459">
        <v>42398</v>
      </c>
      <c r="B2459">
        <v>0.11574453608636834</v>
      </c>
      <c r="C2459">
        <v>9.0682231562112081E-2</v>
      </c>
    </row>
    <row r="2460" spans="1:3" x14ac:dyDescent="0.25">
      <c r="A2460">
        <v>42401</v>
      </c>
      <c r="B2460">
        <v>0.117738079333692</v>
      </c>
      <c r="C2460">
        <v>8.7503332756545829E-2</v>
      </c>
    </row>
    <row r="2461" spans="1:3" x14ac:dyDescent="0.25">
      <c r="A2461">
        <v>42402</v>
      </c>
      <c r="B2461">
        <v>0.11409769332066678</v>
      </c>
      <c r="C2461">
        <v>8.6614563496549224E-2</v>
      </c>
    </row>
    <row r="2462" spans="1:3" x14ac:dyDescent="0.25">
      <c r="A2462">
        <v>42403</v>
      </c>
      <c r="B2462">
        <v>0.11197462962799894</v>
      </c>
      <c r="C2462">
        <v>8.3662489892051647E-2</v>
      </c>
    </row>
    <row r="2463" spans="1:3" x14ac:dyDescent="0.25">
      <c r="A2463">
        <v>42404</v>
      </c>
      <c r="B2463">
        <v>0.1080339465097194</v>
      </c>
      <c r="C2463">
        <v>8.0684891819251425E-2</v>
      </c>
    </row>
    <row r="2464" spans="1:3" x14ac:dyDescent="0.25">
      <c r="A2464">
        <v>42405</v>
      </c>
      <c r="B2464">
        <v>0.10414165168889289</v>
      </c>
      <c r="C2464">
        <v>0.1158417263054876</v>
      </c>
    </row>
    <row r="2465" spans="1:3" x14ac:dyDescent="0.25">
      <c r="A2465">
        <v>42408</v>
      </c>
      <c r="B2465">
        <v>0.15552659730297588</v>
      </c>
      <c r="C2465">
        <v>0.12294973874924606</v>
      </c>
    </row>
    <row r="2466" spans="1:3" x14ac:dyDescent="0.25">
      <c r="A2466">
        <v>42409</v>
      </c>
      <c r="B2466">
        <v>0.16146759166215083</v>
      </c>
      <c r="C2466">
        <v>0.11867260318086761</v>
      </c>
    </row>
    <row r="2467" spans="1:3" x14ac:dyDescent="0.25">
      <c r="A2467">
        <v>42410</v>
      </c>
      <c r="B2467">
        <v>0.15618026510794811</v>
      </c>
      <c r="C2467">
        <v>0.11757934435938094</v>
      </c>
    </row>
    <row r="2468" spans="1:3" x14ac:dyDescent="0.25">
      <c r="A2468">
        <v>42411</v>
      </c>
      <c r="B2468">
        <v>0.1523735328999305</v>
      </c>
      <c r="C2468">
        <v>0.11347214364491724</v>
      </c>
    </row>
    <row r="2469" spans="1:3" x14ac:dyDescent="0.25">
      <c r="A2469">
        <v>42412</v>
      </c>
      <c r="B2469">
        <v>0.14686274241661432</v>
      </c>
      <c r="C2469">
        <v>0.10978158042353983</v>
      </c>
    </row>
    <row r="2470" spans="1:3" x14ac:dyDescent="0.25">
      <c r="A2470">
        <v>42416</v>
      </c>
      <c r="B2470">
        <v>0.14206585526849738</v>
      </c>
      <c r="C2470">
        <v>0.10905296126424117</v>
      </c>
    </row>
    <row r="2471" spans="1:3" x14ac:dyDescent="0.25">
      <c r="A2471">
        <v>42417</v>
      </c>
      <c r="B2471">
        <v>0.13931552190400001</v>
      </c>
      <c r="C2471">
        <v>0.10711849421312394</v>
      </c>
    </row>
    <row r="2472" spans="1:3" x14ac:dyDescent="0.25">
      <c r="A2472">
        <v>42418</v>
      </c>
      <c r="B2472">
        <v>0.13683970896657083</v>
      </c>
      <c r="C2472">
        <v>0.10400518935327456</v>
      </c>
    </row>
    <row r="2473" spans="1:3" x14ac:dyDescent="0.25">
      <c r="A2473">
        <v>42419</v>
      </c>
      <c r="B2473">
        <v>0.13330445807647992</v>
      </c>
      <c r="C2473">
        <v>0.10338619377945711</v>
      </c>
    </row>
    <row r="2474" spans="1:3" x14ac:dyDescent="0.25">
      <c r="A2474">
        <v>42422</v>
      </c>
      <c r="B2474">
        <v>0.13071735102491663</v>
      </c>
      <c r="C2474">
        <v>0.10144356082121672</v>
      </c>
    </row>
    <row r="2475" spans="1:3" x14ac:dyDescent="0.25">
      <c r="A2475">
        <v>42423</v>
      </c>
      <c r="B2475">
        <v>0.12664317486607041</v>
      </c>
      <c r="C2475">
        <v>9.8364818405270699E-2</v>
      </c>
    </row>
    <row r="2476" spans="1:3" x14ac:dyDescent="0.25">
      <c r="A2476">
        <v>42424</v>
      </c>
      <c r="B2476">
        <v>0.12498963611761915</v>
      </c>
      <c r="C2476">
        <v>9.7232685893845497E-2</v>
      </c>
    </row>
    <row r="2477" spans="1:3" x14ac:dyDescent="0.25">
      <c r="A2477">
        <v>42425</v>
      </c>
      <c r="B2477">
        <v>0.12312999067031644</v>
      </c>
      <c r="C2477">
        <v>9.4560603097931684E-2</v>
      </c>
    </row>
    <row r="2478" spans="1:3" x14ac:dyDescent="0.25">
      <c r="A2478">
        <v>42426</v>
      </c>
      <c r="B2478">
        <v>0.11892481520193855</v>
      </c>
      <c r="C2478">
        <v>9.165550166551506E-2</v>
      </c>
    </row>
    <row r="2479" spans="1:3" x14ac:dyDescent="0.25">
      <c r="A2479">
        <v>42429</v>
      </c>
      <c r="B2479">
        <v>0.11517600799489416</v>
      </c>
      <c r="C2479">
        <v>8.8982386926135304E-2</v>
      </c>
    </row>
    <row r="2480" spans="1:3" x14ac:dyDescent="0.25">
      <c r="A2480">
        <v>42430</v>
      </c>
      <c r="B2480">
        <v>0.11121935634381742</v>
      </c>
      <c r="C2480">
        <v>9.1586192192306098E-2</v>
      </c>
    </row>
    <row r="2481" spans="1:3" x14ac:dyDescent="0.25">
      <c r="A2481">
        <v>42431</v>
      </c>
      <c r="B2481">
        <v>0.11207544351382441</v>
      </c>
      <c r="C2481">
        <v>8.9158921289750143E-2</v>
      </c>
    </row>
    <row r="2482" spans="1:3" x14ac:dyDescent="0.25">
      <c r="A2482">
        <v>42432</v>
      </c>
      <c r="B2482">
        <v>0.10871981755958655</v>
      </c>
      <c r="C2482">
        <v>8.7005311799517815E-2</v>
      </c>
    </row>
    <row r="2483" spans="1:3" x14ac:dyDescent="0.25">
      <c r="A2483">
        <v>42433</v>
      </c>
      <c r="B2483">
        <v>0.10625765412689799</v>
      </c>
      <c r="C2483">
        <v>8.4230830588299513E-2</v>
      </c>
    </row>
    <row r="2484" spans="1:3" x14ac:dyDescent="0.25">
      <c r="A2484">
        <v>42436</v>
      </c>
      <c r="B2484">
        <v>0.10253255766217262</v>
      </c>
      <c r="C2484">
        <v>8.1998398374575537E-2</v>
      </c>
    </row>
    <row r="2485" spans="1:3" x14ac:dyDescent="0.25">
      <c r="A2485">
        <v>42437</v>
      </c>
      <c r="B2485">
        <v>9.9063847994829299E-2</v>
      </c>
      <c r="C2485">
        <v>8.1254210810997388E-2</v>
      </c>
    </row>
    <row r="2486" spans="1:3" x14ac:dyDescent="0.25">
      <c r="A2486">
        <v>42438</v>
      </c>
      <c r="B2486">
        <v>9.8740632996267202E-2</v>
      </c>
      <c r="C2486">
        <v>7.8388951098286197E-2</v>
      </c>
    </row>
    <row r="2487" spans="1:3" x14ac:dyDescent="0.25">
      <c r="A2487">
        <v>42439</v>
      </c>
      <c r="B2487">
        <v>9.5154451107292426E-2</v>
      </c>
      <c r="C2487">
        <v>8.066587158894227E-2</v>
      </c>
    </row>
    <row r="2488" spans="1:3" x14ac:dyDescent="0.25">
      <c r="A2488">
        <v>42440</v>
      </c>
      <c r="B2488">
        <v>9.462993116132519E-2</v>
      </c>
      <c r="C2488">
        <v>8.1444884535449777E-2</v>
      </c>
    </row>
    <row r="2489" spans="1:3" x14ac:dyDescent="0.25">
      <c r="A2489">
        <v>42443</v>
      </c>
      <c r="B2489">
        <v>9.3922963361488768E-2</v>
      </c>
      <c r="C2489">
        <v>7.8546821456292604E-2</v>
      </c>
    </row>
    <row r="2490" spans="1:3" x14ac:dyDescent="0.25">
      <c r="A2490">
        <v>42444</v>
      </c>
      <c r="B2490">
        <v>9.050918482588477E-2</v>
      </c>
      <c r="C2490">
        <v>7.8722090956396637E-2</v>
      </c>
    </row>
    <row r="2491" spans="1:3" x14ac:dyDescent="0.25">
      <c r="A2491">
        <v>42445</v>
      </c>
      <c r="B2491">
        <v>9.062629814294329E-2</v>
      </c>
      <c r="C2491">
        <v>7.9089475807846227E-2</v>
      </c>
    </row>
    <row r="2492" spans="1:3" x14ac:dyDescent="0.25">
      <c r="A2492">
        <v>42446</v>
      </c>
      <c r="B2492">
        <v>8.8984287270838389E-2</v>
      </c>
      <c r="C2492">
        <v>7.6286562310729791E-2</v>
      </c>
    </row>
    <row r="2493" spans="1:3" x14ac:dyDescent="0.25">
      <c r="A2493">
        <v>42447</v>
      </c>
      <c r="B2493">
        <v>8.5849971435295935E-2</v>
      </c>
      <c r="C2493">
        <v>7.4045992961711313E-2</v>
      </c>
    </row>
    <row r="2494" spans="1:3" x14ac:dyDescent="0.25">
      <c r="A2494">
        <v>42450</v>
      </c>
      <c r="B2494">
        <v>8.2768404883755295E-2</v>
      </c>
      <c r="C2494">
        <v>7.1826543436950663E-2</v>
      </c>
    </row>
    <row r="2495" spans="1:3" x14ac:dyDescent="0.25">
      <c r="A2495">
        <v>42451</v>
      </c>
      <c r="B2495">
        <v>7.9937277819603511E-2</v>
      </c>
      <c r="C2495">
        <v>7.0126862241881679E-2</v>
      </c>
    </row>
    <row r="2496" spans="1:3" x14ac:dyDescent="0.25">
      <c r="A2496">
        <v>42452</v>
      </c>
      <c r="B2496">
        <v>7.806737994771358E-2</v>
      </c>
      <c r="C2496">
        <v>6.8203363887595819E-2</v>
      </c>
    </row>
    <row r="2497" spans="1:3" x14ac:dyDescent="0.25">
      <c r="A2497">
        <v>42453</v>
      </c>
      <c r="B2497">
        <v>7.6443575385069684E-2</v>
      </c>
      <c r="C2497">
        <v>6.6844121652197025E-2</v>
      </c>
    </row>
    <row r="2498" spans="1:3" x14ac:dyDescent="0.25">
      <c r="A2498">
        <v>42457</v>
      </c>
      <c r="B2498">
        <v>7.4053219535118772E-2</v>
      </c>
      <c r="C2498">
        <v>6.4501444470430117E-2</v>
      </c>
    </row>
    <row r="2499" spans="1:3" x14ac:dyDescent="0.25">
      <c r="A2499">
        <v>42458</v>
      </c>
      <c r="B2499">
        <v>7.1389845290789636E-2</v>
      </c>
      <c r="C2499">
        <v>6.9220935530800345E-2</v>
      </c>
    </row>
    <row r="2500" spans="1:3" x14ac:dyDescent="0.25">
      <c r="A2500">
        <v>42459</v>
      </c>
      <c r="B2500">
        <v>7.5083534891553436E-2</v>
      </c>
      <c r="C2500">
        <v>6.7060926743953933E-2</v>
      </c>
    </row>
    <row r="2501" spans="1:3" x14ac:dyDescent="0.25">
      <c r="A2501">
        <v>42460</v>
      </c>
      <c r="B2501">
        <v>7.2526981664807852E-2</v>
      </c>
      <c r="C2501">
        <v>6.5132233038849463E-2</v>
      </c>
    </row>
    <row r="2502" spans="1:3" x14ac:dyDescent="0.25">
      <c r="A2502">
        <v>42461</v>
      </c>
      <c r="B2502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6"/>
  <sheetViews>
    <sheetView workbookViewId="0">
      <selection activeCell="E4" sqref="E4"/>
    </sheetView>
  </sheetViews>
  <sheetFormatPr defaultRowHeight="15" x14ac:dyDescent="0.25"/>
  <cols>
    <col min="2" max="5" width="9.5703125" bestFit="1" customWidth="1" collapsed="1"/>
  </cols>
  <sheetData>
    <row r="1" spans="1:5" x14ac:dyDescent="0.25">
      <c r="B1" t="s">
        <v>23</v>
      </c>
      <c r="C1" t="s">
        <v>16</v>
      </c>
      <c r="D1" t="s">
        <v>24</v>
      </c>
      <c r="E1" t="s">
        <v>17</v>
      </c>
    </row>
    <row r="2" spans="1:5" x14ac:dyDescent="0.25">
      <c r="A2" t="s">
        <v>18</v>
      </c>
      <c r="B2">
        <v>-1.3554050388925936</v>
      </c>
      <c r="C2">
        <v>-1.1838024567843215</v>
      </c>
      <c r="D2">
        <v>0.5064019604762906</v>
      </c>
      <c r="E2">
        <v>100</v>
      </c>
    </row>
    <row r="3" spans="1:5" x14ac:dyDescent="0.25">
      <c r="A3" t="s">
        <v>19</v>
      </c>
      <c r="B3">
        <v>0.46916932507128145</v>
      </c>
      <c r="C3">
        <v>0.46891176522752387</v>
      </c>
      <c r="D3">
        <v>0.47094610472146697</v>
      </c>
      <c r="E3">
        <v>0.41654013347452401</v>
      </c>
    </row>
    <row r="4" spans="1:5" x14ac:dyDescent="0.25">
      <c r="A4" t="s">
        <v>20</v>
      </c>
      <c r="B4">
        <v>0.21422241204829498</v>
      </c>
      <c r="C4">
        <v>0.21401557846273969</v>
      </c>
      <c r="D4">
        <v>0.2156492560020257</v>
      </c>
      <c r="E4">
        <v>0.3522785726412333</v>
      </c>
    </row>
    <row r="5" spans="1:5" x14ac:dyDescent="0.25">
      <c r="A5" t="s">
        <v>21</v>
      </c>
      <c r="B5">
        <v>0.18907533947358932</v>
      </c>
      <c r="C5">
        <v>0.1909568750129633</v>
      </c>
      <c r="D5">
        <v>0.17609554414258105</v>
      </c>
      <c r="E5">
        <v>9.0093633648305887E-2</v>
      </c>
    </row>
    <row r="6" spans="1:5" x14ac:dyDescent="0.25">
      <c r="A6" t="s">
        <v>22</v>
      </c>
      <c r="B6">
        <v>0.12753292340683434</v>
      </c>
      <c r="C6">
        <v>0.1261157812967732</v>
      </c>
      <c r="D6">
        <v>0.13730909513392642</v>
      </c>
      <c r="E6">
        <v>0.14108766023593683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602"/>
  <sheetViews>
    <sheetView topLeftCell="A1566" workbookViewId="0">
      <selection activeCell="B1602" sqref="B1602:E1602"/>
    </sheetView>
  </sheetViews>
  <sheetFormatPr defaultRowHeight="15" x14ac:dyDescent="0.25"/>
  <cols>
    <col min="1" max="1" width="13.28515625" style="1" customWidth="1"/>
    <col min="2" max="5" width="9.140625" style="13"/>
  </cols>
  <sheetData>
    <row r="1" spans="1:5" x14ac:dyDescent="0.25">
      <c r="A1" s="7" t="s">
        <v>0</v>
      </c>
      <c r="B1" s="11" t="s">
        <v>19</v>
      </c>
      <c r="C1" s="11" t="s">
        <v>22</v>
      </c>
      <c r="D1" s="11" t="s">
        <v>20</v>
      </c>
      <c r="E1" s="11" t="s">
        <v>125</v>
      </c>
    </row>
    <row r="2" spans="1:5" x14ac:dyDescent="0.25">
      <c r="A2" s="9">
        <v>40183.791666666664</v>
      </c>
      <c r="E2" s="12">
        <v>0.14624064776372997</v>
      </c>
    </row>
    <row r="3" spans="1:5" x14ac:dyDescent="0.25">
      <c r="A3" s="9">
        <v>40184.791666666664</v>
      </c>
      <c r="E3" s="12">
        <v>0.14104389680366039</v>
      </c>
    </row>
    <row r="4" spans="1:5" x14ac:dyDescent="0.25">
      <c r="A4" s="9">
        <v>40185.791666666664</v>
      </c>
      <c r="E4" s="12">
        <v>0.13603277183524842</v>
      </c>
    </row>
    <row r="5" spans="1:5" x14ac:dyDescent="0.25">
      <c r="A5" s="9">
        <v>40186.791666666664</v>
      </c>
      <c r="E5" s="12">
        <v>0.20110869963455449</v>
      </c>
    </row>
    <row r="6" spans="1:5" x14ac:dyDescent="0.25">
      <c r="A6" s="9">
        <v>40189.791666666664</v>
      </c>
      <c r="E6" s="12">
        <v>0.21963329843752122</v>
      </c>
    </row>
    <row r="7" spans="1:5" x14ac:dyDescent="0.25">
      <c r="A7" s="9">
        <v>40190.791666666664</v>
      </c>
      <c r="E7" s="12">
        <v>0.33876457726211329</v>
      </c>
    </row>
    <row r="8" spans="1:5" x14ac:dyDescent="0.25">
      <c r="A8" s="9">
        <v>40191.791666666664</v>
      </c>
      <c r="E8" s="12">
        <v>0.33817507411073716</v>
      </c>
    </row>
    <row r="9" spans="1:5" x14ac:dyDescent="0.25">
      <c r="A9" s="9">
        <v>40192.791666666664</v>
      </c>
      <c r="E9" s="12">
        <v>0.3355957750051991</v>
      </c>
    </row>
    <row r="10" spans="1:5" x14ac:dyDescent="0.25">
      <c r="A10" s="9">
        <v>40193.791666666664</v>
      </c>
      <c r="E10" s="12">
        <v>0.3289364458330013</v>
      </c>
    </row>
    <row r="11" spans="1:5" x14ac:dyDescent="0.25">
      <c r="A11" s="9">
        <v>40197.791666666664</v>
      </c>
      <c r="E11" s="12">
        <v>0.33220019996211825</v>
      </c>
    </row>
    <row r="12" spans="1:5" x14ac:dyDescent="0.25">
      <c r="A12" s="9">
        <v>40198.791666666664</v>
      </c>
      <c r="E12" s="12">
        <v>0.32841019365587654</v>
      </c>
    </row>
    <row r="13" spans="1:5" x14ac:dyDescent="0.25">
      <c r="A13" s="9">
        <v>40199.791666666664</v>
      </c>
      <c r="E13" s="12">
        <v>0.32004527811021388</v>
      </c>
    </row>
    <row r="14" spans="1:5" x14ac:dyDescent="0.25">
      <c r="A14" s="9">
        <v>40200.791666666664</v>
      </c>
      <c r="E14" s="12">
        <v>0.32664792298354861</v>
      </c>
    </row>
    <row r="15" spans="1:5" x14ac:dyDescent="0.25">
      <c r="A15" s="9">
        <v>40203.791666666664</v>
      </c>
      <c r="E15" s="12">
        <v>0.36265268804940226</v>
      </c>
    </row>
    <row r="16" spans="1:5" x14ac:dyDescent="0.25">
      <c r="A16" s="9">
        <v>40204.791666666664</v>
      </c>
      <c r="E16" s="12">
        <v>0.36315834916225176</v>
      </c>
    </row>
    <row r="17" spans="1:5" x14ac:dyDescent="0.25">
      <c r="A17" s="9">
        <v>40205.791666666664</v>
      </c>
      <c r="E17" s="12">
        <v>0.37890966247079139</v>
      </c>
    </row>
    <row r="18" spans="1:5" x14ac:dyDescent="0.25">
      <c r="A18" s="9">
        <v>40206.791666666664</v>
      </c>
      <c r="E18" s="12">
        <v>0.44225467096882221</v>
      </c>
    </row>
    <row r="19" spans="1:5" x14ac:dyDescent="0.25">
      <c r="A19" s="9">
        <v>40207.791666666664</v>
      </c>
      <c r="E19" s="12">
        <v>0.42954603100217709</v>
      </c>
    </row>
    <row r="20" spans="1:5" x14ac:dyDescent="0.25">
      <c r="A20" s="9">
        <v>40210.791666666664</v>
      </c>
      <c r="E20" s="12">
        <v>0.42647716415065479</v>
      </c>
    </row>
    <row r="21" spans="1:5" x14ac:dyDescent="0.25">
      <c r="A21" s="9">
        <v>40211.791666666664</v>
      </c>
      <c r="E21" s="12">
        <v>0.41223181017441773</v>
      </c>
    </row>
    <row r="22" spans="1:5" x14ac:dyDescent="0.25">
      <c r="A22" s="9">
        <v>40212.791666666664</v>
      </c>
      <c r="E22" s="12">
        <v>0.39930748245725012</v>
      </c>
    </row>
    <row r="23" spans="1:5" x14ac:dyDescent="0.25">
      <c r="A23" s="9">
        <v>40213.791666666664</v>
      </c>
      <c r="E23" s="12">
        <v>0.38843577384319117</v>
      </c>
    </row>
    <row r="24" spans="1:5" x14ac:dyDescent="0.25">
      <c r="A24" s="9">
        <v>40214.791666666664</v>
      </c>
      <c r="E24" s="12">
        <v>0.39715594966239826</v>
      </c>
    </row>
    <row r="25" spans="1:5" x14ac:dyDescent="0.25">
      <c r="A25" s="9">
        <v>40217.791666666664</v>
      </c>
      <c r="E25" s="12">
        <v>0.38309025950880976</v>
      </c>
    </row>
    <row r="26" spans="1:5" x14ac:dyDescent="0.25">
      <c r="A26" s="9">
        <v>40218.791666666664</v>
      </c>
      <c r="E26" s="12">
        <v>0.37275051144240634</v>
      </c>
    </row>
    <row r="27" spans="1:5" x14ac:dyDescent="0.25">
      <c r="A27" s="9">
        <v>40219.791666666664</v>
      </c>
      <c r="E27" s="12">
        <v>0.38354539756628586</v>
      </c>
    </row>
    <row r="28" spans="1:5" x14ac:dyDescent="0.25">
      <c r="A28" s="9">
        <v>40220.791666666664</v>
      </c>
      <c r="E28" s="12">
        <v>0.37206433108171771</v>
      </c>
    </row>
    <row r="29" spans="1:5" x14ac:dyDescent="0.25">
      <c r="A29" s="9">
        <v>40221.791666666664</v>
      </c>
      <c r="E29" s="12">
        <v>0.35938478901042176</v>
      </c>
    </row>
    <row r="30" spans="1:5" x14ac:dyDescent="0.25">
      <c r="A30" s="9">
        <v>40225.791666666664</v>
      </c>
      <c r="E30" s="12">
        <v>0.34760189149354553</v>
      </c>
    </row>
    <row r="31" spans="1:5" x14ac:dyDescent="0.25">
      <c r="A31" s="9">
        <v>40226.791666666664</v>
      </c>
      <c r="E31" s="12">
        <v>0.33569876673687093</v>
      </c>
    </row>
    <row r="32" spans="1:5" x14ac:dyDescent="0.25">
      <c r="A32" s="9">
        <v>40227.791666666664</v>
      </c>
      <c r="E32" s="12">
        <v>0.32379968137285642</v>
      </c>
    </row>
    <row r="33" spans="1:5" x14ac:dyDescent="0.25">
      <c r="A33" s="9">
        <v>40228.791666666664</v>
      </c>
      <c r="E33" s="12">
        <v>0.31228333278611947</v>
      </c>
    </row>
    <row r="34" spans="1:5" x14ac:dyDescent="0.25">
      <c r="A34" s="9">
        <v>40231.791666666664</v>
      </c>
      <c r="E34" s="12">
        <v>0.30116154781976973</v>
      </c>
    </row>
    <row r="35" spans="1:5" x14ac:dyDescent="0.25">
      <c r="A35" s="9">
        <v>40232.791666666664</v>
      </c>
      <c r="E35" s="12">
        <v>0.29044392230814053</v>
      </c>
    </row>
    <row r="36" spans="1:5" x14ac:dyDescent="0.25">
      <c r="A36" s="9">
        <v>40233.791666666664</v>
      </c>
      <c r="E36" s="12">
        <v>0.2803040444100679</v>
      </c>
    </row>
    <row r="37" spans="1:5" x14ac:dyDescent="0.25">
      <c r="A37" s="9">
        <v>40234.791666666664</v>
      </c>
      <c r="E37" s="12">
        <v>0.27069851260507127</v>
      </c>
    </row>
    <row r="38" spans="1:5" x14ac:dyDescent="0.25">
      <c r="A38" s="9">
        <v>40235.791666666664</v>
      </c>
      <c r="E38" s="12">
        <v>0.26117707755164454</v>
      </c>
    </row>
    <row r="39" spans="1:5" x14ac:dyDescent="0.25">
      <c r="A39" s="9">
        <v>40238.791666666664</v>
      </c>
      <c r="E39" s="12">
        <v>0.25190086739889833</v>
      </c>
    </row>
    <row r="40" spans="1:5" x14ac:dyDescent="0.25">
      <c r="A40" s="9">
        <v>40239.791666666664</v>
      </c>
      <c r="E40" s="12">
        <v>0.242937346273295</v>
      </c>
    </row>
    <row r="41" spans="1:5" x14ac:dyDescent="0.25">
      <c r="A41" s="9">
        <v>40240.791666666664</v>
      </c>
      <c r="E41" s="12">
        <v>0.23451137432301439</v>
      </c>
    </row>
    <row r="42" spans="1:5" x14ac:dyDescent="0.25">
      <c r="A42" s="9">
        <v>40241.791666666664</v>
      </c>
      <c r="E42" s="12">
        <v>0.22615776138939353</v>
      </c>
    </row>
    <row r="43" spans="1:5" x14ac:dyDescent="0.25">
      <c r="A43" s="9">
        <v>40242.791666666664</v>
      </c>
      <c r="E43" s="12">
        <v>0.2181081807226703</v>
      </c>
    </row>
    <row r="44" spans="1:5" x14ac:dyDescent="0.25">
      <c r="A44" s="9">
        <v>40245.791666666664</v>
      </c>
      <c r="E44" s="12">
        <v>0.21033687060242898</v>
      </c>
    </row>
    <row r="45" spans="1:5" x14ac:dyDescent="0.25">
      <c r="A45" s="9">
        <v>40246.791666666664</v>
      </c>
      <c r="E45" s="12">
        <v>0.20284556530262368</v>
      </c>
    </row>
    <row r="46" spans="1:5" x14ac:dyDescent="0.25">
      <c r="A46" s="9">
        <v>40247.791666666664</v>
      </c>
      <c r="E46" s="12">
        <v>0.19563804985643946</v>
      </c>
    </row>
    <row r="47" spans="1:5" x14ac:dyDescent="0.25">
      <c r="A47" s="9">
        <v>40248.791666666664</v>
      </c>
      <c r="E47" s="12">
        <v>0.18871912628204249</v>
      </c>
    </row>
    <row r="48" spans="1:5" x14ac:dyDescent="0.25">
      <c r="A48" s="9">
        <v>40249.791666666664</v>
      </c>
      <c r="E48" s="12">
        <v>0.18201159727933627</v>
      </c>
    </row>
    <row r="49" spans="1:5" x14ac:dyDescent="0.25">
      <c r="A49" s="9">
        <v>40252.833333333336</v>
      </c>
      <c r="E49" s="12">
        <v>0.17554259460404498</v>
      </c>
    </row>
    <row r="50" spans="1:5" x14ac:dyDescent="0.25">
      <c r="A50" s="9">
        <v>40253.833333333336</v>
      </c>
      <c r="E50" s="12">
        <v>0.1693822551610599</v>
      </c>
    </row>
    <row r="51" spans="1:5" x14ac:dyDescent="0.25">
      <c r="A51" s="9">
        <v>40254.833333333336</v>
      </c>
      <c r="E51" s="12">
        <v>0.16340463575969402</v>
      </c>
    </row>
    <row r="52" spans="1:5" x14ac:dyDescent="0.25">
      <c r="A52" s="9">
        <v>40255.833333333336</v>
      </c>
      <c r="E52" s="12">
        <v>0.1575817803325491</v>
      </c>
    </row>
    <row r="53" spans="1:5" x14ac:dyDescent="0.25">
      <c r="A53" s="9">
        <v>40256.833333333336</v>
      </c>
      <c r="E53" s="12">
        <v>0.15201436785973979</v>
      </c>
    </row>
    <row r="54" spans="1:5" x14ac:dyDescent="0.25">
      <c r="A54" s="9">
        <v>40259.833333333336</v>
      </c>
      <c r="E54" s="12">
        <v>0.14662867041009697</v>
      </c>
    </row>
    <row r="55" spans="1:5" x14ac:dyDescent="0.25">
      <c r="A55" s="9">
        <v>40260.833333333336</v>
      </c>
      <c r="E55" s="12">
        <v>0.141403790648546</v>
      </c>
    </row>
    <row r="56" spans="1:5" x14ac:dyDescent="0.25">
      <c r="A56" s="9">
        <v>40261.833333333336</v>
      </c>
      <c r="E56" s="12">
        <v>0.13637349174012994</v>
      </c>
    </row>
    <row r="57" spans="1:5" x14ac:dyDescent="0.25">
      <c r="A57" s="9">
        <v>40262.833333333336</v>
      </c>
      <c r="E57" s="12">
        <v>0.13152464429038918</v>
      </c>
    </row>
    <row r="58" spans="1:5" x14ac:dyDescent="0.25">
      <c r="A58" s="9">
        <v>40263.833333333336</v>
      </c>
      <c r="E58" s="12">
        <v>0.12683987543579961</v>
      </c>
    </row>
    <row r="59" spans="1:5" x14ac:dyDescent="0.25">
      <c r="A59" s="9">
        <v>40266.833333333336</v>
      </c>
      <c r="E59" s="12">
        <v>0.12242215088256229</v>
      </c>
    </row>
    <row r="60" spans="1:5" x14ac:dyDescent="0.25">
      <c r="A60" s="9">
        <v>40267.833333333336</v>
      </c>
      <c r="E60" s="12">
        <v>0.11808928895808041</v>
      </c>
    </row>
    <row r="61" spans="1:5" x14ac:dyDescent="0.25">
      <c r="A61" s="9">
        <v>40268.833333333336</v>
      </c>
      <c r="E61" s="12">
        <v>0.16069478617427041</v>
      </c>
    </row>
    <row r="62" spans="1:5" x14ac:dyDescent="0.25">
      <c r="A62" s="9">
        <v>40269.833333333336</v>
      </c>
      <c r="E62" s="12">
        <v>0.15509591494513769</v>
      </c>
    </row>
    <row r="63" spans="1:5" x14ac:dyDescent="0.25">
      <c r="A63" s="9">
        <v>40273.833333333336</v>
      </c>
      <c r="E63" s="12">
        <v>0.14958617463308488</v>
      </c>
    </row>
    <row r="64" spans="1:5" x14ac:dyDescent="0.25">
      <c r="A64" s="9">
        <v>40274.833333333336</v>
      </c>
      <c r="E64" s="12">
        <v>0.14524038457246763</v>
      </c>
    </row>
    <row r="65" spans="1:5" x14ac:dyDescent="0.25">
      <c r="A65" s="9">
        <v>40275.833333333336</v>
      </c>
      <c r="E65" s="12">
        <v>0.14077825422114854</v>
      </c>
    </row>
    <row r="66" spans="1:5" x14ac:dyDescent="0.25">
      <c r="A66" s="9">
        <v>40276.833333333336</v>
      </c>
      <c r="E66" s="12">
        <v>0.1357692196694601</v>
      </c>
    </row>
    <row r="67" spans="1:5" x14ac:dyDescent="0.25">
      <c r="A67" s="9">
        <v>40277.833333333336</v>
      </c>
      <c r="E67" s="12">
        <v>0.13441657714463098</v>
      </c>
    </row>
    <row r="68" spans="1:5" x14ac:dyDescent="0.25">
      <c r="A68" s="9">
        <v>40280.833333333336</v>
      </c>
      <c r="E68" s="12">
        <v>0.12983629393476753</v>
      </c>
    </row>
    <row r="69" spans="1:5" x14ac:dyDescent="0.25">
      <c r="A69" s="9">
        <v>40281.833333333336</v>
      </c>
      <c r="E69" s="12">
        <v>0.12679980091768778</v>
      </c>
    </row>
    <row r="70" spans="1:5" x14ac:dyDescent="0.25">
      <c r="A70" s="9">
        <v>40282.833333333336</v>
      </c>
      <c r="E70" s="12">
        <v>0.14396916519413933</v>
      </c>
    </row>
    <row r="71" spans="1:5" x14ac:dyDescent="0.25">
      <c r="A71" s="9">
        <v>40283.833333333336</v>
      </c>
      <c r="E71" s="12">
        <v>0.14374373794638678</v>
      </c>
    </row>
    <row r="72" spans="1:5" x14ac:dyDescent="0.25">
      <c r="A72" s="9">
        <v>40284.833333333336</v>
      </c>
      <c r="E72" s="12">
        <v>0.14096846729115919</v>
      </c>
    </row>
    <row r="73" spans="1:5" x14ac:dyDescent="0.25">
      <c r="A73" s="9">
        <v>40287.833333333336</v>
      </c>
      <c r="E73" s="12">
        <v>0.13833758905075108</v>
      </c>
    </row>
    <row r="74" spans="1:5" x14ac:dyDescent="0.25">
      <c r="A74" s="9">
        <v>40288.833333333336</v>
      </c>
      <c r="E74" s="12">
        <v>0.14793246854843026</v>
      </c>
    </row>
    <row r="75" spans="1:5" x14ac:dyDescent="0.25">
      <c r="A75" s="9">
        <v>40289.833333333336</v>
      </c>
      <c r="E75" s="12">
        <v>0.14266812287903427</v>
      </c>
    </row>
    <row r="76" spans="1:5" x14ac:dyDescent="0.25">
      <c r="A76" s="9">
        <v>40290.833333333336</v>
      </c>
      <c r="E76" s="12">
        <v>0.13763857168007582</v>
      </c>
    </row>
    <row r="77" spans="1:5" x14ac:dyDescent="0.25">
      <c r="A77" s="9">
        <v>40291.833333333336</v>
      </c>
      <c r="E77" s="12">
        <v>0.1327380694592897</v>
      </c>
    </row>
    <row r="78" spans="1:5" x14ac:dyDescent="0.25">
      <c r="A78" s="9">
        <v>40294.833333333336</v>
      </c>
      <c r="E78" s="12">
        <v>0.12805684754158408</v>
      </c>
    </row>
    <row r="79" spans="1:5" x14ac:dyDescent="0.25">
      <c r="A79" s="9">
        <v>40295.833333333336</v>
      </c>
      <c r="E79" s="12">
        <v>0.1236476344958963</v>
      </c>
    </row>
    <row r="80" spans="1:5" x14ac:dyDescent="0.25">
      <c r="A80" s="9">
        <v>40296.833333333336</v>
      </c>
      <c r="E80" s="12">
        <v>0.11990112527992336</v>
      </c>
    </row>
    <row r="81" spans="1:5" x14ac:dyDescent="0.25">
      <c r="A81" s="9">
        <v>40297.833333333336</v>
      </c>
      <c r="E81" s="12">
        <v>0.11590981012311606</v>
      </c>
    </row>
    <row r="82" spans="1:5" x14ac:dyDescent="0.25">
      <c r="A82" s="9">
        <v>40298.833333333336</v>
      </c>
      <c r="E82" s="12">
        <v>0.11216130535519127</v>
      </c>
    </row>
    <row r="83" spans="1:5" x14ac:dyDescent="0.25">
      <c r="A83" s="9">
        <v>40301.833333333336</v>
      </c>
      <c r="E83" s="12">
        <v>0.10817023222312</v>
      </c>
    </row>
    <row r="84" spans="1:5" x14ac:dyDescent="0.25">
      <c r="A84" s="9">
        <v>40302.833333333336</v>
      </c>
      <c r="E84" s="12">
        <v>0.10438508805119978</v>
      </c>
    </row>
    <row r="85" spans="1:5" x14ac:dyDescent="0.25">
      <c r="A85" s="9">
        <v>40303.833333333336</v>
      </c>
      <c r="E85" s="12">
        <v>0.10072195380562328</v>
      </c>
    </row>
    <row r="86" spans="1:5" x14ac:dyDescent="0.25">
      <c r="A86" s="9">
        <v>40304.833333333336</v>
      </c>
      <c r="E86" s="12">
        <v>9.7408516058685779E-2</v>
      </c>
    </row>
    <row r="87" spans="1:5" x14ac:dyDescent="0.25">
      <c r="A87" s="9">
        <v>40305.833333333336</v>
      </c>
      <c r="E87" s="12">
        <v>9.4342352572515387E-2</v>
      </c>
    </row>
    <row r="88" spans="1:5" x14ac:dyDescent="0.25">
      <c r="A88" s="9">
        <v>40308.833333333336</v>
      </c>
      <c r="E88" s="12">
        <v>9.100030977613896E-2</v>
      </c>
    </row>
    <row r="89" spans="1:5" x14ac:dyDescent="0.25">
      <c r="A89" s="9">
        <v>40309.833333333336</v>
      </c>
      <c r="E89" s="12">
        <v>8.7856781168293818E-2</v>
      </c>
    </row>
    <row r="90" spans="1:5" x14ac:dyDescent="0.25">
      <c r="A90" s="9">
        <v>40310.833333333336</v>
      </c>
      <c r="E90" s="12">
        <v>8.4776685132971832E-2</v>
      </c>
    </row>
    <row r="91" spans="1:5" x14ac:dyDescent="0.25">
      <c r="A91" s="9">
        <v>40311.833333333336</v>
      </c>
      <c r="E91" s="12">
        <v>8.3051892551557358E-2</v>
      </c>
    </row>
    <row r="92" spans="1:5" x14ac:dyDescent="0.25">
      <c r="A92" s="9">
        <v>40312.833333333336</v>
      </c>
      <c r="E92" s="12">
        <v>8.026239407730415E-2</v>
      </c>
    </row>
    <row r="93" spans="1:5" x14ac:dyDescent="0.25">
      <c r="A93" s="9">
        <v>40315.833333333336</v>
      </c>
      <c r="E93" s="12">
        <v>0.15024377812711417</v>
      </c>
    </row>
    <row r="94" spans="1:5" x14ac:dyDescent="0.25">
      <c r="A94" s="9">
        <v>40316.833333333336</v>
      </c>
      <c r="E94" s="12">
        <v>0.37342739137074182</v>
      </c>
    </row>
    <row r="95" spans="1:5" x14ac:dyDescent="0.25">
      <c r="A95" s="9">
        <v>40317.833333333336</v>
      </c>
      <c r="E95" s="12">
        <v>0.36012889533231501</v>
      </c>
    </row>
    <row r="96" spans="1:5" x14ac:dyDescent="0.25">
      <c r="A96" s="9">
        <v>40318.833333333336</v>
      </c>
      <c r="E96" s="12">
        <v>0.34905358507305539</v>
      </c>
    </row>
    <row r="97" spans="1:5" x14ac:dyDescent="0.25">
      <c r="A97" s="9">
        <v>40319.833333333336</v>
      </c>
      <c r="E97" s="12">
        <v>0.33800635086407238</v>
      </c>
    </row>
    <row r="98" spans="1:5" x14ac:dyDescent="0.25">
      <c r="A98" s="9">
        <v>40322.833333333336</v>
      </c>
      <c r="E98" s="12">
        <v>0.32598402461989889</v>
      </c>
    </row>
    <row r="99" spans="1:5" x14ac:dyDescent="0.25">
      <c r="A99" s="9">
        <v>40323.833333333336</v>
      </c>
      <c r="E99" s="12">
        <v>0.31442273552539102</v>
      </c>
    </row>
    <row r="100" spans="1:5" x14ac:dyDescent="0.25">
      <c r="A100" s="9">
        <v>40324.833333333336</v>
      </c>
      <c r="E100" s="12">
        <v>0.30582963230196503</v>
      </c>
    </row>
    <row r="101" spans="1:5" x14ac:dyDescent="0.25">
      <c r="A101" s="9">
        <v>40325.833333333336</v>
      </c>
      <c r="E101" s="12">
        <v>0.31269707615625064</v>
      </c>
    </row>
    <row r="102" spans="1:5" x14ac:dyDescent="0.25">
      <c r="A102" s="9">
        <v>40326.833333333336</v>
      </c>
      <c r="E102" s="12">
        <v>0.30238020619238515</v>
      </c>
    </row>
    <row r="103" spans="1:5" x14ac:dyDescent="0.25">
      <c r="A103" s="9">
        <v>40330.833333333336</v>
      </c>
      <c r="E103" s="12">
        <v>0.29165117404246593</v>
      </c>
    </row>
    <row r="104" spans="1:5" x14ac:dyDescent="0.25">
      <c r="A104" s="9">
        <v>40331.833333333336</v>
      </c>
      <c r="E104" s="12">
        <v>0.28378191972268346</v>
      </c>
    </row>
    <row r="105" spans="1:5" x14ac:dyDescent="0.25">
      <c r="A105" s="9">
        <v>40332.833333333336</v>
      </c>
      <c r="E105" s="12">
        <v>0.27369519070883014</v>
      </c>
    </row>
    <row r="106" spans="1:5" x14ac:dyDescent="0.25">
      <c r="A106" s="9">
        <v>40333.833333333336</v>
      </c>
      <c r="E106" s="12">
        <v>0.26396651851558212</v>
      </c>
    </row>
    <row r="107" spans="1:5" x14ac:dyDescent="0.25">
      <c r="A107" s="9">
        <v>40336.833333333336</v>
      </c>
      <c r="E107" s="12">
        <v>0.25742309829506177</v>
      </c>
    </row>
    <row r="108" spans="1:5" x14ac:dyDescent="0.25">
      <c r="A108" s="9">
        <v>40337.833333333336</v>
      </c>
      <c r="E108" s="12">
        <v>0.249953867272796</v>
      </c>
    </row>
    <row r="109" spans="1:5" x14ac:dyDescent="0.25">
      <c r="A109" s="9">
        <v>40338.833333333336</v>
      </c>
      <c r="E109" s="12">
        <v>0.24456100627250504</v>
      </c>
    </row>
    <row r="110" spans="1:5" x14ac:dyDescent="0.25">
      <c r="A110" s="9">
        <v>40339.833333333336</v>
      </c>
      <c r="E110" s="12">
        <v>0.23703841473394663</v>
      </c>
    </row>
    <row r="111" spans="1:5" x14ac:dyDescent="0.25">
      <c r="A111" s="9">
        <v>40340.833333333336</v>
      </c>
      <c r="E111" s="12">
        <v>0.22893851318949773</v>
      </c>
    </row>
    <row r="112" spans="1:5" x14ac:dyDescent="0.25">
      <c r="A112" s="9">
        <v>40343.833333333336</v>
      </c>
      <c r="E112" s="12">
        <v>0.22896744332583643</v>
      </c>
    </row>
    <row r="113" spans="1:5" x14ac:dyDescent="0.25">
      <c r="A113" s="9">
        <v>40344.833333333336</v>
      </c>
      <c r="E113" s="12">
        <v>0.22125938579952803</v>
      </c>
    </row>
    <row r="114" spans="1:5" x14ac:dyDescent="0.25">
      <c r="A114" s="9">
        <v>40345.833333333336</v>
      </c>
      <c r="E114" s="12">
        <v>0.2135705916826813</v>
      </c>
    </row>
    <row r="115" spans="1:5" x14ac:dyDescent="0.25">
      <c r="A115" s="9">
        <v>40346.833333333336</v>
      </c>
      <c r="E115" s="12">
        <v>0.21568937012835074</v>
      </c>
    </row>
    <row r="116" spans="1:5" x14ac:dyDescent="0.25">
      <c r="A116" s="9">
        <v>40347.833333333336</v>
      </c>
      <c r="E116" s="12">
        <v>0.21038581060100967</v>
      </c>
    </row>
    <row r="117" spans="1:5" x14ac:dyDescent="0.25">
      <c r="A117" s="9">
        <v>40350.833333333336</v>
      </c>
      <c r="E117" s="12">
        <v>0.20638628781806742</v>
      </c>
    </row>
    <row r="118" spans="1:5" x14ac:dyDescent="0.25">
      <c r="A118" s="9">
        <v>40351.833333333336</v>
      </c>
      <c r="E118" s="12">
        <v>0.20323447396959068</v>
      </c>
    </row>
    <row r="119" spans="1:5" x14ac:dyDescent="0.25">
      <c r="A119" s="9">
        <v>40352.833333333336</v>
      </c>
      <c r="E119" s="12">
        <v>0.27082175931116659</v>
      </c>
    </row>
    <row r="120" spans="1:5" x14ac:dyDescent="0.25">
      <c r="A120" s="9">
        <v>40353.833333333336</v>
      </c>
      <c r="E120" s="12">
        <v>0.29732174693957653</v>
      </c>
    </row>
    <row r="121" spans="1:5" x14ac:dyDescent="0.25">
      <c r="A121" s="9">
        <v>40354.833333333336</v>
      </c>
      <c r="E121" s="12">
        <v>0.28761070892620272</v>
      </c>
    </row>
    <row r="122" spans="1:5" x14ac:dyDescent="0.25">
      <c r="A122" s="9">
        <v>40357.833333333336</v>
      </c>
      <c r="E122" s="12">
        <v>0.28467189229035417</v>
      </c>
    </row>
    <row r="123" spans="1:5" x14ac:dyDescent="0.25">
      <c r="A123" s="9">
        <v>40358.833333333336</v>
      </c>
      <c r="E123" s="12">
        <v>0.32548910871115555</v>
      </c>
    </row>
    <row r="124" spans="1:5" x14ac:dyDescent="0.25">
      <c r="A124" s="9">
        <v>40359.833333333336</v>
      </c>
      <c r="E124" s="12">
        <v>0.31390161883781731</v>
      </c>
    </row>
    <row r="125" spans="1:5" x14ac:dyDescent="0.25">
      <c r="A125" s="9">
        <v>40360.833333333336</v>
      </c>
      <c r="E125" s="12">
        <v>0.30276431187493907</v>
      </c>
    </row>
    <row r="126" spans="1:5" x14ac:dyDescent="0.25">
      <c r="A126" s="9">
        <v>40361.833333333336</v>
      </c>
      <c r="E126" s="12">
        <v>0.29205761164475319</v>
      </c>
    </row>
    <row r="127" spans="1:5" x14ac:dyDescent="0.25">
      <c r="A127" s="9">
        <v>40365.833333333336</v>
      </c>
      <c r="E127" s="12">
        <v>0.28169675839451735</v>
      </c>
    </row>
    <row r="128" spans="1:5" x14ac:dyDescent="0.25">
      <c r="A128" s="9">
        <v>40366.833333333336</v>
      </c>
      <c r="E128" s="12">
        <v>0.27178895151601884</v>
      </c>
    </row>
    <row r="129" spans="1:5" x14ac:dyDescent="0.25">
      <c r="A129" s="9">
        <v>40367.833333333336</v>
      </c>
      <c r="E129" s="12">
        <v>0.26210377456128953</v>
      </c>
    </row>
    <row r="130" spans="1:5" x14ac:dyDescent="0.25">
      <c r="A130" s="9">
        <v>40368.833333333336</v>
      </c>
      <c r="E130" s="12">
        <v>0.25312314825932419</v>
      </c>
    </row>
    <row r="131" spans="1:5" x14ac:dyDescent="0.25">
      <c r="A131" s="9">
        <v>40371.833333333336</v>
      </c>
      <c r="E131" s="12">
        <v>0.24435579883344824</v>
      </c>
    </row>
    <row r="132" spans="1:5" x14ac:dyDescent="0.25">
      <c r="A132" s="9">
        <v>40372.833333333336</v>
      </c>
      <c r="E132" s="12">
        <v>0.23567505847757331</v>
      </c>
    </row>
    <row r="133" spans="1:5" x14ac:dyDescent="0.25">
      <c r="A133" s="9">
        <v>40373.833333333336</v>
      </c>
      <c r="E133" s="12">
        <v>0.22773367724525662</v>
      </c>
    </row>
    <row r="134" spans="1:5" x14ac:dyDescent="0.25">
      <c r="A134" s="9">
        <v>40374.833333333336</v>
      </c>
      <c r="E134" s="12">
        <v>0.21971653102283659</v>
      </c>
    </row>
    <row r="135" spans="1:5" x14ac:dyDescent="0.25">
      <c r="A135" s="9">
        <v>40375.833333333336</v>
      </c>
      <c r="E135" s="12">
        <v>0.21202470960320219</v>
      </c>
    </row>
    <row r="136" spans="1:5" x14ac:dyDescent="0.25">
      <c r="A136" s="9">
        <v>40378.833333333336</v>
      </c>
      <c r="E136" s="12">
        <v>0.2049065128799436</v>
      </c>
    </row>
    <row r="137" spans="1:5" x14ac:dyDescent="0.25">
      <c r="A137" s="9">
        <v>40379.833333333336</v>
      </c>
      <c r="E137" s="12">
        <v>0.19766149226709939</v>
      </c>
    </row>
    <row r="138" spans="1:5" x14ac:dyDescent="0.25">
      <c r="A138" s="9">
        <v>40380.833333333336</v>
      </c>
      <c r="E138" s="12">
        <v>0.19117832354678815</v>
      </c>
    </row>
    <row r="139" spans="1:5" x14ac:dyDescent="0.25">
      <c r="A139" s="9">
        <v>40381.833333333336</v>
      </c>
      <c r="E139" s="12">
        <v>0.18436669217368143</v>
      </c>
    </row>
    <row r="140" spans="1:5" x14ac:dyDescent="0.25">
      <c r="A140" s="9">
        <v>40382.833333333336</v>
      </c>
      <c r="E140" s="12">
        <v>0.17873335762581916</v>
      </c>
    </row>
    <row r="141" spans="1:5" x14ac:dyDescent="0.25">
      <c r="A141" s="9">
        <v>40385.833333333336</v>
      </c>
      <c r="E141" s="12">
        <v>0.17299868037562402</v>
      </c>
    </row>
    <row r="142" spans="1:5" x14ac:dyDescent="0.25">
      <c r="A142" s="9">
        <v>40386.833333333336</v>
      </c>
      <c r="E142" s="12">
        <v>0.16694719476113595</v>
      </c>
    </row>
    <row r="143" spans="1:5" x14ac:dyDescent="0.25">
      <c r="A143" s="9">
        <v>40387.833333333336</v>
      </c>
      <c r="E143" s="12">
        <v>0.16099975314712747</v>
      </c>
    </row>
    <row r="144" spans="1:5" x14ac:dyDescent="0.25">
      <c r="A144" s="9">
        <v>40388.833333333336</v>
      </c>
      <c r="E144" s="12">
        <v>0.15535780575076355</v>
      </c>
    </row>
    <row r="145" spans="1:5" x14ac:dyDescent="0.25">
      <c r="A145" s="9">
        <v>40389.833333333336</v>
      </c>
      <c r="E145" s="12">
        <v>0.14997047437719899</v>
      </c>
    </row>
    <row r="146" spans="1:5" x14ac:dyDescent="0.25">
      <c r="A146" s="9">
        <v>40392.833333333336</v>
      </c>
      <c r="E146" s="12">
        <v>0.14468562410674057</v>
      </c>
    </row>
    <row r="147" spans="1:5" x14ac:dyDescent="0.25">
      <c r="A147" s="9">
        <v>40393.833333333336</v>
      </c>
      <c r="E147" s="12">
        <v>0.13953262368842298</v>
      </c>
    </row>
    <row r="148" spans="1:5" x14ac:dyDescent="0.25">
      <c r="A148" s="9">
        <v>40394.833333333336</v>
      </c>
      <c r="E148" s="12">
        <v>0.13468484198053504</v>
      </c>
    </row>
    <row r="149" spans="1:5" x14ac:dyDescent="0.25">
      <c r="A149" s="9">
        <v>40395.833333333336</v>
      </c>
      <c r="E149" s="12">
        <v>0.13005806791986355</v>
      </c>
    </row>
    <row r="150" spans="1:5" x14ac:dyDescent="0.25">
      <c r="A150" s="9">
        <v>40396.833333333336</v>
      </c>
      <c r="E150" s="12">
        <v>0.12545537521647654</v>
      </c>
    </row>
    <row r="151" spans="1:5" x14ac:dyDescent="0.25">
      <c r="A151" s="9">
        <v>40399.833333333336</v>
      </c>
      <c r="E151" s="12">
        <v>0.12098478307720688</v>
      </c>
    </row>
    <row r="152" spans="1:5" x14ac:dyDescent="0.25">
      <c r="A152" s="9">
        <v>40400.833333333336</v>
      </c>
      <c r="E152" s="12">
        <v>0.1166890635085783</v>
      </c>
    </row>
    <row r="153" spans="1:5" x14ac:dyDescent="0.25">
      <c r="A153" s="9">
        <v>40401.833333333336</v>
      </c>
      <c r="E153" s="12">
        <v>0.1125921451207284</v>
      </c>
    </row>
    <row r="154" spans="1:5" x14ac:dyDescent="0.25">
      <c r="A154" s="9">
        <v>40402.833333333336</v>
      </c>
      <c r="E154" s="12">
        <v>0.10858228641430133</v>
      </c>
    </row>
    <row r="155" spans="1:5" x14ac:dyDescent="0.25">
      <c r="A155" s="9">
        <v>40403.833333333336</v>
      </c>
      <c r="E155" s="12">
        <v>0.10525035728467069</v>
      </c>
    </row>
    <row r="156" spans="1:5" x14ac:dyDescent="0.25">
      <c r="A156" s="9">
        <v>40406.833333333336</v>
      </c>
      <c r="E156" s="12">
        <v>0.10266972492112277</v>
      </c>
    </row>
    <row r="157" spans="1:5" x14ac:dyDescent="0.25">
      <c r="A157" s="9">
        <v>40407.833333333336</v>
      </c>
      <c r="E157" s="12">
        <v>9.9504341665663409E-2</v>
      </c>
    </row>
    <row r="158" spans="1:5" x14ac:dyDescent="0.25">
      <c r="A158" s="9">
        <v>40408.833333333336</v>
      </c>
      <c r="E158" s="12">
        <v>9.7000084341364937E-2</v>
      </c>
    </row>
    <row r="159" spans="1:5" x14ac:dyDescent="0.25">
      <c r="A159" s="9">
        <v>40409.833333333336</v>
      </c>
      <c r="E159" s="12">
        <v>9.4341903153626089E-2</v>
      </c>
    </row>
    <row r="160" spans="1:5" x14ac:dyDescent="0.25">
      <c r="A160" s="9">
        <v>40410.833333333336</v>
      </c>
      <c r="E160" s="12">
        <v>9.0987754306060362E-2</v>
      </c>
    </row>
    <row r="161" spans="1:5" x14ac:dyDescent="0.25">
      <c r="A161" s="9">
        <v>40413.833333333336</v>
      </c>
      <c r="E161" s="12">
        <v>8.8011403931628263E-2</v>
      </c>
    </row>
    <row r="162" spans="1:5" x14ac:dyDescent="0.25">
      <c r="A162" s="9">
        <v>40414.833333333336</v>
      </c>
      <c r="E162" s="12">
        <v>8.7782120785763154E-2</v>
      </c>
    </row>
    <row r="163" spans="1:5" x14ac:dyDescent="0.25">
      <c r="A163" s="9">
        <v>40415.833333333336</v>
      </c>
      <c r="E163" s="12">
        <v>9.600497614277835E-2</v>
      </c>
    </row>
    <row r="164" spans="1:5" x14ac:dyDescent="0.25">
      <c r="A164" s="9">
        <v>40416.833333333336</v>
      </c>
      <c r="E164" s="12">
        <v>9.2587945971492891E-2</v>
      </c>
    </row>
    <row r="165" spans="1:5" x14ac:dyDescent="0.25">
      <c r="A165" s="9">
        <v>40417.833333333336</v>
      </c>
      <c r="E165" s="12">
        <v>8.9394116867491422E-2</v>
      </c>
    </row>
    <row r="166" spans="1:5" x14ac:dyDescent="0.25">
      <c r="A166" s="9">
        <v>40420.833333333336</v>
      </c>
      <c r="E166" s="12">
        <v>8.8217502275456883E-2</v>
      </c>
    </row>
    <row r="167" spans="1:5" x14ac:dyDescent="0.25">
      <c r="A167" s="9">
        <v>40421.833333333336</v>
      </c>
      <c r="E167" s="12">
        <v>9.0939497154980689E-2</v>
      </c>
    </row>
    <row r="168" spans="1:5" x14ac:dyDescent="0.25">
      <c r="A168" s="9">
        <v>40422.833333333336</v>
      </c>
      <c r="E168" s="12">
        <v>8.779200961155631E-2</v>
      </c>
    </row>
    <row r="169" spans="1:5" x14ac:dyDescent="0.25">
      <c r="A169" s="9">
        <v>40423.833333333336</v>
      </c>
      <c r="E169" s="12">
        <v>8.5394159509506157E-2</v>
      </c>
    </row>
    <row r="170" spans="1:5" x14ac:dyDescent="0.25">
      <c r="A170" s="9">
        <v>40424.833333333336</v>
      </c>
      <c r="E170" s="12">
        <v>8.2351264910989999E-2</v>
      </c>
    </row>
    <row r="171" spans="1:5" x14ac:dyDescent="0.25">
      <c r="A171" s="9">
        <v>40428.833333333336</v>
      </c>
      <c r="E171" s="12">
        <v>7.9983806842661528E-2</v>
      </c>
    </row>
    <row r="172" spans="1:5" x14ac:dyDescent="0.25">
      <c r="A172" s="9">
        <v>40429.833333333336</v>
      </c>
      <c r="E172" s="12">
        <v>7.9989083952713369E-2</v>
      </c>
    </row>
    <row r="173" spans="1:5" x14ac:dyDescent="0.25">
      <c r="A173" s="9">
        <v>40430.833333333336</v>
      </c>
      <c r="E173" s="12">
        <v>8.133774648514977E-2</v>
      </c>
    </row>
    <row r="174" spans="1:5" x14ac:dyDescent="0.25">
      <c r="A174" s="9">
        <v>40431.833333333336</v>
      </c>
      <c r="E174" s="12">
        <v>8.1266138829079182E-2</v>
      </c>
    </row>
    <row r="175" spans="1:5" x14ac:dyDescent="0.25">
      <c r="A175" s="9">
        <v>40434.833333333336</v>
      </c>
      <c r="E175" s="12">
        <v>7.9325869160463025E-2</v>
      </c>
    </row>
    <row r="176" spans="1:5" x14ac:dyDescent="0.25">
      <c r="A176" s="9">
        <v>40435.833333333336</v>
      </c>
      <c r="E176" s="12">
        <v>7.8609813328988087E-2</v>
      </c>
    </row>
    <row r="177" spans="1:5" x14ac:dyDescent="0.25">
      <c r="A177" s="9">
        <v>40436.833333333336</v>
      </c>
      <c r="E177" s="12">
        <v>7.7972397546362288E-2</v>
      </c>
    </row>
    <row r="178" spans="1:5" x14ac:dyDescent="0.25">
      <c r="A178" s="9">
        <v>40437.833333333336</v>
      </c>
      <c r="E178" s="12">
        <v>7.8826289132790633E-2</v>
      </c>
    </row>
    <row r="179" spans="1:5" x14ac:dyDescent="0.25">
      <c r="A179" s="9">
        <v>40438.833333333336</v>
      </c>
      <c r="E179" s="12">
        <v>7.6229828176380104E-2</v>
      </c>
    </row>
    <row r="180" spans="1:5" x14ac:dyDescent="0.25">
      <c r="A180" s="9">
        <v>40441.833333333336</v>
      </c>
      <c r="E180" s="12">
        <v>7.3617052822757587E-2</v>
      </c>
    </row>
    <row r="181" spans="1:5" x14ac:dyDescent="0.25">
      <c r="A181" s="9">
        <v>40442.833333333336</v>
      </c>
      <c r="E181" s="12">
        <v>7.181677883232411E-2</v>
      </c>
    </row>
    <row r="182" spans="1:5" x14ac:dyDescent="0.25">
      <c r="A182" s="9">
        <v>40443.833333333336</v>
      </c>
      <c r="E182" s="12">
        <v>6.9501464800420951E-2</v>
      </c>
    </row>
    <row r="183" spans="1:5" x14ac:dyDescent="0.25">
      <c r="A183" s="9">
        <v>40444.833333333336</v>
      </c>
      <c r="E183" s="12">
        <v>7.6636413412382379E-2</v>
      </c>
    </row>
    <row r="184" spans="1:5" x14ac:dyDescent="0.25">
      <c r="A184" s="9">
        <v>40445.833333333336</v>
      </c>
      <c r="E184" s="12">
        <v>7.3930513736196496E-2</v>
      </c>
    </row>
    <row r="185" spans="1:5" x14ac:dyDescent="0.25">
      <c r="A185" s="9">
        <v>40448.833333333336</v>
      </c>
      <c r="E185" s="12">
        <v>7.1418267497182816E-2</v>
      </c>
    </row>
    <row r="186" spans="1:5" x14ac:dyDescent="0.25">
      <c r="A186" s="9">
        <v>40449.833333333336</v>
      </c>
      <c r="E186" s="12">
        <v>6.9438612858350471E-2</v>
      </c>
    </row>
    <row r="187" spans="1:5" x14ac:dyDescent="0.25">
      <c r="A187" s="9">
        <v>40450.833333333336</v>
      </c>
      <c r="E187" s="12">
        <v>6.7886143482558517E-2</v>
      </c>
    </row>
    <row r="188" spans="1:5" x14ac:dyDescent="0.25">
      <c r="A188" s="9">
        <v>40451.833333333336</v>
      </c>
      <c r="E188" s="12">
        <v>6.5546702736213824E-2</v>
      </c>
    </row>
    <row r="189" spans="1:5" x14ac:dyDescent="0.25">
      <c r="A189" s="9">
        <v>40452.833333333336</v>
      </c>
      <c r="E189" s="12">
        <v>6.3241000096100466E-2</v>
      </c>
    </row>
    <row r="190" spans="1:5" x14ac:dyDescent="0.25">
      <c r="A190" s="9">
        <v>40455.833333333336</v>
      </c>
      <c r="E190" s="12">
        <v>6.0995571053820065E-2</v>
      </c>
    </row>
    <row r="191" spans="1:5" x14ac:dyDescent="0.25">
      <c r="A191" s="9">
        <v>40456.833333333336</v>
      </c>
      <c r="E191" s="12">
        <v>5.8862066821943733E-2</v>
      </c>
    </row>
    <row r="192" spans="1:5" x14ac:dyDescent="0.25">
      <c r="A192" s="9">
        <v>40457.833333333336</v>
      </c>
      <c r="E192" s="12">
        <v>5.67860801806662E-2</v>
      </c>
    </row>
    <row r="193" spans="1:5" x14ac:dyDescent="0.25">
      <c r="A193" s="9">
        <v>40458.833333333336</v>
      </c>
      <c r="E193" s="12">
        <v>5.4807246031041396E-2</v>
      </c>
    </row>
    <row r="194" spans="1:5" x14ac:dyDescent="0.25">
      <c r="A194" s="9">
        <v>40459.833333333336</v>
      </c>
      <c r="E194" s="12">
        <v>5.2857011949562681E-2</v>
      </c>
    </row>
    <row r="195" spans="1:5" x14ac:dyDescent="0.25">
      <c r="A195" s="9">
        <v>40462.833333333336</v>
      </c>
      <c r="E195" s="12">
        <v>5.1596277988374614E-2</v>
      </c>
    </row>
    <row r="196" spans="1:5" x14ac:dyDescent="0.25">
      <c r="A196" s="9">
        <v>40463.833333333336</v>
      </c>
      <c r="E196" s="12">
        <v>4.9760294805509156E-2</v>
      </c>
    </row>
    <row r="197" spans="1:5" x14ac:dyDescent="0.25">
      <c r="A197" s="9">
        <v>40464.833333333336</v>
      </c>
      <c r="E197" s="12">
        <v>4.8233949297444317E-2</v>
      </c>
    </row>
    <row r="198" spans="1:5" x14ac:dyDescent="0.25">
      <c r="A198" s="9">
        <v>40465.833333333336</v>
      </c>
      <c r="E198" s="12">
        <v>4.6897205449756771E-2</v>
      </c>
    </row>
    <row r="199" spans="1:5" x14ac:dyDescent="0.25">
      <c r="A199" s="9">
        <v>40466.833333333336</v>
      </c>
      <c r="E199" s="12">
        <v>4.5243833030705664E-2</v>
      </c>
    </row>
    <row r="200" spans="1:5" x14ac:dyDescent="0.25">
      <c r="A200" s="9">
        <v>40469.833333333336</v>
      </c>
      <c r="E200" s="12">
        <v>4.36316152219123E-2</v>
      </c>
    </row>
    <row r="201" spans="1:5" x14ac:dyDescent="0.25">
      <c r="A201" s="9">
        <v>40470.833333333336</v>
      </c>
      <c r="E201" s="12">
        <v>4.22789074013281E-2</v>
      </c>
    </row>
    <row r="202" spans="1:5" x14ac:dyDescent="0.25">
      <c r="A202" s="9">
        <v>40471.833333333336</v>
      </c>
      <c r="E202" s="12">
        <v>4.2570408351850789E-2</v>
      </c>
    </row>
    <row r="203" spans="1:5" x14ac:dyDescent="0.25">
      <c r="A203" s="9">
        <v>40472.833333333336</v>
      </c>
      <c r="E203" s="12">
        <v>4.1742907738333203E-2</v>
      </c>
    </row>
    <row r="204" spans="1:5" x14ac:dyDescent="0.25">
      <c r="A204" s="9">
        <v>40473.833333333336</v>
      </c>
      <c r="E204" s="12">
        <v>4.0279387204535042E-2</v>
      </c>
    </row>
    <row r="205" spans="1:5" x14ac:dyDescent="0.25">
      <c r="A205" s="9">
        <v>40476.833333333336</v>
      </c>
      <c r="E205" s="12">
        <v>3.9048253069098308E-2</v>
      </c>
    </row>
    <row r="206" spans="1:5" x14ac:dyDescent="0.25">
      <c r="A206" s="9">
        <v>40477.833333333336</v>
      </c>
      <c r="D206" s="12">
        <v>7.9134379152849182E-2</v>
      </c>
      <c r="E206" s="12">
        <v>3.8720768434270747E-2</v>
      </c>
    </row>
    <row r="207" spans="1:5" x14ac:dyDescent="0.25">
      <c r="A207" s="9">
        <v>40478.833333333336</v>
      </c>
      <c r="D207" s="12">
        <v>7.6327250104558514E-2</v>
      </c>
      <c r="E207" s="12">
        <v>3.9905099317909289E-2</v>
      </c>
    </row>
    <row r="208" spans="1:5" x14ac:dyDescent="0.25">
      <c r="A208" s="9">
        <v>40479.833333333336</v>
      </c>
      <c r="D208" s="12">
        <v>7.3637680411394665E-2</v>
      </c>
      <c r="E208" s="12">
        <v>3.9002200883498338E-2</v>
      </c>
    </row>
    <row r="209" spans="1:5" x14ac:dyDescent="0.25">
      <c r="A209" s="9">
        <v>40480.833333333336</v>
      </c>
      <c r="D209" s="12">
        <v>7.1035327429914946E-2</v>
      </c>
      <c r="E209" s="12">
        <v>5.7418540578753979E-2</v>
      </c>
    </row>
    <row r="210" spans="1:5" x14ac:dyDescent="0.25">
      <c r="A210" s="9">
        <v>40483.833333333336</v>
      </c>
      <c r="D210" s="12">
        <v>6.9007333257777123E-2</v>
      </c>
      <c r="E210" s="12">
        <v>5.646655958087192E-2</v>
      </c>
    </row>
    <row r="211" spans="1:5" x14ac:dyDescent="0.25">
      <c r="A211" s="9">
        <v>40484.833333333336</v>
      </c>
      <c r="D211" s="12">
        <v>6.697176170347803E-2</v>
      </c>
      <c r="E211" s="12">
        <v>5.4455081616710532E-2</v>
      </c>
    </row>
    <row r="212" spans="1:5" x14ac:dyDescent="0.25">
      <c r="A212" s="9">
        <v>40485.833333333336</v>
      </c>
      <c r="D212" s="12">
        <v>6.5207457793594076E-2</v>
      </c>
      <c r="E212" s="12">
        <v>5.2931385193280146E-2</v>
      </c>
    </row>
    <row r="213" spans="1:5" x14ac:dyDescent="0.25">
      <c r="A213" s="9">
        <v>40486.833333333336</v>
      </c>
      <c r="D213" s="12">
        <v>6.3135804555465219E-2</v>
      </c>
      <c r="E213" s="12">
        <v>0.49853718221553017</v>
      </c>
    </row>
    <row r="214" spans="1:5" x14ac:dyDescent="0.25">
      <c r="A214" s="9">
        <v>40487.833333333336</v>
      </c>
      <c r="D214" s="12">
        <v>6.2280560219790469E-2</v>
      </c>
      <c r="E214" s="12">
        <v>0.48121445948226726</v>
      </c>
    </row>
    <row r="215" spans="1:5" x14ac:dyDescent="0.25">
      <c r="A215" s="9">
        <v>40490.791666666664</v>
      </c>
      <c r="D215" s="12">
        <v>6.0272330553413703E-2</v>
      </c>
      <c r="E215" s="12">
        <v>0.46454110262824633</v>
      </c>
    </row>
    <row r="216" spans="1:5" x14ac:dyDescent="0.25">
      <c r="A216" s="9">
        <v>40491.791666666664</v>
      </c>
      <c r="D216" s="12">
        <v>6.0137263612297827E-2</v>
      </c>
      <c r="E216" s="12">
        <v>0.44800857192884408</v>
      </c>
    </row>
    <row r="217" spans="1:5" x14ac:dyDescent="0.25">
      <c r="A217" s="9">
        <v>40492.791666666664</v>
      </c>
      <c r="D217" s="12">
        <v>5.9396854368483548E-2</v>
      </c>
      <c r="E217" s="12">
        <v>0.43205168595006815</v>
      </c>
    </row>
    <row r="218" spans="1:5" x14ac:dyDescent="0.25">
      <c r="A218" s="9">
        <v>40493.791666666664</v>
      </c>
      <c r="D218" s="12">
        <v>5.7293542380327515E-2</v>
      </c>
      <c r="E218" s="12">
        <v>0.41665865008456615</v>
      </c>
    </row>
    <row r="219" spans="1:5" x14ac:dyDescent="0.25">
      <c r="A219" s="9">
        <v>40494.791666666664</v>
      </c>
      <c r="D219" s="12">
        <v>5.526130124515196E-2</v>
      </c>
      <c r="E219" s="12">
        <v>0.40181242118376176</v>
      </c>
    </row>
    <row r="220" spans="1:5" x14ac:dyDescent="0.25">
      <c r="A220" s="9">
        <v>40497.791666666664</v>
      </c>
      <c r="D220" s="12">
        <v>5.7984477416382199E-2</v>
      </c>
      <c r="E220" s="12">
        <v>0.38749922708563872</v>
      </c>
    </row>
    <row r="221" spans="1:5" x14ac:dyDescent="0.25">
      <c r="A221" s="9">
        <v>40498.791666666664</v>
      </c>
      <c r="D221" s="12">
        <v>5.592509274221092E-2</v>
      </c>
      <c r="E221" s="12">
        <v>0.37369075231314902</v>
      </c>
    </row>
    <row r="222" spans="1:5" x14ac:dyDescent="0.25">
      <c r="A222" s="9">
        <v>40499.791666666664</v>
      </c>
      <c r="D222" s="12">
        <v>5.532347323962037E-2</v>
      </c>
      <c r="E222" s="12">
        <v>0.36046889868128756</v>
      </c>
    </row>
    <row r="223" spans="1:5" x14ac:dyDescent="0.25">
      <c r="A223" s="9">
        <v>40500.791666666664</v>
      </c>
      <c r="D223" s="12">
        <v>5.3654599749445406E-2</v>
      </c>
      <c r="E223" s="12">
        <v>0.34762420802895505</v>
      </c>
    </row>
    <row r="224" spans="1:5" x14ac:dyDescent="0.25">
      <c r="A224" s="9">
        <v>40501.791666666664</v>
      </c>
      <c r="D224" s="12">
        <v>5.4945368267098539E-2</v>
      </c>
      <c r="E224" s="12">
        <v>0.3353193865446224</v>
      </c>
    </row>
    <row r="225" spans="1:5" x14ac:dyDescent="0.25">
      <c r="A225" s="9">
        <v>40504.791666666664</v>
      </c>
      <c r="D225" s="12">
        <v>5.3729641654151325E-2</v>
      </c>
      <c r="E225" s="12">
        <v>0.32339203352235218</v>
      </c>
    </row>
    <row r="226" spans="1:5" x14ac:dyDescent="0.25">
      <c r="A226" s="9">
        <v>40505.791666666664</v>
      </c>
      <c r="D226" s="12">
        <v>5.7450218708458956E-2</v>
      </c>
      <c r="E226" s="12">
        <v>0.31188114983463378</v>
      </c>
    </row>
    <row r="227" spans="1:5" x14ac:dyDescent="0.25">
      <c r="A227" s="9">
        <v>40506.791666666664</v>
      </c>
      <c r="D227" s="12">
        <v>5.7629679853400714E-2</v>
      </c>
      <c r="E227" s="12">
        <v>0.30076736772658946</v>
      </c>
    </row>
    <row r="228" spans="1:5" x14ac:dyDescent="0.25">
      <c r="A228" s="9">
        <v>40508.791666666664</v>
      </c>
      <c r="D228" s="12">
        <v>5.8174397884388392E-2</v>
      </c>
      <c r="E228" s="12">
        <v>0.2944305342518978</v>
      </c>
    </row>
    <row r="229" spans="1:5" x14ac:dyDescent="0.25">
      <c r="A229" s="9">
        <v>40511.791666666664</v>
      </c>
      <c r="D229" s="12">
        <v>5.8069797096904983E-2</v>
      </c>
      <c r="E229" s="12">
        <v>0.28405813809208524</v>
      </c>
    </row>
    <row r="230" spans="1:5" x14ac:dyDescent="0.25">
      <c r="A230" s="9">
        <v>40512.791666666664</v>
      </c>
      <c r="D230" s="12">
        <v>5.6941217668500736E-2</v>
      </c>
      <c r="E230" s="12">
        <v>0.27403078421548893</v>
      </c>
    </row>
    <row r="231" spans="1:5" x14ac:dyDescent="0.25">
      <c r="A231" s="9">
        <v>40513.791666666664</v>
      </c>
      <c r="D231" s="12">
        <v>5.7274996818443412E-2</v>
      </c>
      <c r="E231" s="12">
        <v>0.26555415895194839</v>
      </c>
    </row>
    <row r="232" spans="1:5" x14ac:dyDescent="0.25">
      <c r="A232" s="9">
        <v>40514.791666666664</v>
      </c>
      <c r="D232" s="12">
        <v>6.3746400669246223E-2</v>
      </c>
      <c r="E232" s="12">
        <v>0.2567949776718218</v>
      </c>
    </row>
    <row r="233" spans="1:5" x14ac:dyDescent="0.25">
      <c r="A233" s="9">
        <v>40515.791666666664</v>
      </c>
      <c r="D233" s="12">
        <v>6.3057458616171569E-2</v>
      </c>
      <c r="E233" s="12">
        <v>0.25014762990238509</v>
      </c>
    </row>
    <row r="234" spans="1:5" x14ac:dyDescent="0.25">
      <c r="A234" s="9">
        <v>40518.791666666664</v>
      </c>
      <c r="D234" s="12">
        <v>6.1459648081374559E-2</v>
      </c>
      <c r="E234" s="12">
        <v>0.24362864782055904</v>
      </c>
    </row>
    <row r="235" spans="1:5" x14ac:dyDescent="0.25">
      <c r="A235" s="9">
        <v>40519.791666666664</v>
      </c>
      <c r="D235" s="12">
        <v>5.939966983596183E-2</v>
      </c>
      <c r="E235" s="12">
        <v>0.23800089275631889</v>
      </c>
    </row>
    <row r="236" spans="1:5" x14ac:dyDescent="0.25">
      <c r="A236" s="9">
        <v>40520.791666666664</v>
      </c>
      <c r="D236" s="12">
        <v>6.0513254367177083E-2</v>
      </c>
      <c r="E236" s="12">
        <v>0.23125927570345081</v>
      </c>
    </row>
    <row r="237" spans="1:5" x14ac:dyDescent="0.25">
      <c r="A237" s="9">
        <v>40521.791666666664</v>
      </c>
      <c r="D237" s="12">
        <v>5.9255091748734834E-2</v>
      </c>
      <c r="E237" s="12">
        <v>0.22716360585761394</v>
      </c>
    </row>
    <row r="238" spans="1:5" x14ac:dyDescent="0.25">
      <c r="A238" s="9">
        <v>40522.791666666664</v>
      </c>
      <c r="D238" s="12">
        <v>5.7902701075573611E-2</v>
      </c>
      <c r="E238" s="12">
        <v>0.21907287014343185</v>
      </c>
    </row>
    <row r="239" spans="1:5" x14ac:dyDescent="0.25">
      <c r="A239" s="9">
        <v>40525.791666666664</v>
      </c>
      <c r="D239" s="12">
        <v>5.8122197857431182E-2</v>
      </c>
      <c r="E239" s="12">
        <v>0.2113852624733093</v>
      </c>
    </row>
    <row r="240" spans="1:5" x14ac:dyDescent="0.25">
      <c r="A240" s="9">
        <v>40526.791666666664</v>
      </c>
      <c r="D240" s="12">
        <v>5.6329290734466658E-2</v>
      </c>
      <c r="E240" s="12">
        <v>0.20487957895740874</v>
      </c>
    </row>
    <row r="241" spans="1:5" x14ac:dyDescent="0.25">
      <c r="A241" s="9">
        <v>40527.791666666664</v>
      </c>
      <c r="D241" s="12">
        <v>5.8398858753332492E-2</v>
      </c>
      <c r="E241" s="12">
        <v>0.19885170875095012</v>
      </c>
    </row>
    <row r="242" spans="1:5" x14ac:dyDescent="0.25">
      <c r="A242" s="9">
        <v>40528.791666666664</v>
      </c>
      <c r="D242" s="12">
        <v>5.7366776389413357E-2</v>
      </c>
      <c r="E242" s="12">
        <v>0.19177934349200357</v>
      </c>
    </row>
    <row r="243" spans="1:5" x14ac:dyDescent="0.25">
      <c r="A243" s="9">
        <v>40529.791666666664</v>
      </c>
      <c r="D243" s="12">
        <v>5.9286465887311214E-2</v>
      </c>
      <c r="E243" s="12">
        <v>0.19210495867774507</v>
      </c>
    </row>
    <row r="244" spans="1:5" x14ac:dyDescent="0.25">
      <c r="A244" s="9">
        <v>40532.791666666664</v>
      </c>
      <c r="D244" s="12">
        <v>5.7458245512330655E-2</v>
      </c>
      <c r="E244" s="12">
        <v>0.18526142129772882</v>
      </c>
    </row>
    <row r="245" spans="1:5" x14ac:dyDescent="0.25">
      <c r="A245" s="9">
        <v>40533.791666666664</v>
      </c>
      <c r="D245" s="12">
        <v>5.594569609401303E-2</v>
      </c>
      <c r="E245" s="12">
        <v>0.17868180034307046</v>
      </c>
    </row>
    <row r="246" spans="1:5" x14ac:dyDescent="0.25">
      <c r="A246" s="9">
        <v>40534.791666666664</v>
      </c>
      <c r="D246" s="12">
        <v>5.5816690276373516E-2</v>
      </c>
      <c r="E246" s="12">
        <v>0.17234865492395315</v>
      </c>
    </row>
    <row r="247" spans="1:5" x14ac:dyDescent="0.25">
      <c r="A247" s="9">
        <v>40535.791666666664</v>
      </c>
      <c r="D247" s="12">
        <v>5.4520563184631061E-2</v>
      </c>
      <c r="E247" s="12">
        <v>0.16621710244048554</v>
      </c>
    </row>
    <row r="248" spans="1:5" x14ac:dyDescent="0.25">
      <c r="A248" s="9">
        <v>40539.791666666664</v>
      </c>
      <c r="D248" s="12">
        <v>5.2585684223627291E-2</v>
      </c>
      <c r="E248" s="12">
        <v>0.16031848351547914</v>
      </c>
    </row>
    <row r="249" spans="1:5" x14ac:dyDescent="0.25">
      <c r="A249" s="9">
        <v>40540.791666666664</v>
      </c>
      <c r="D249" s="12">
        <v>5.0719826700503221E-2</v>
      </c>
      <c r="E249" s="12">
        <v>0.15543715837971836</v>
      </c>
    </row>
    <row r="250" spans="1:5" x14ac:dyDescent="0.25">
      <c r="A250" s="9">
        <v>40541.791666666664</v>
      </c>
      <c r="D250" s="12">
        <v>5.1565583378924133E-2</v>
      </c>
      <c r="E250" s="12">
        <v>0.14991149488366051</v>
      </c>
    </row>
    <row r="251" spans="1:5" x14ac:dyDescent="0.25">
      <c r="A251" s="9">
        <v>40542.791666666664</v>
      </c>
      <c r="D251" s="12">
        <v>5.0811981632607903E-2</v>
      </c>
      <c r="E251" s="12">
        <v>0.14512977518305251</v>
      </c>
    </row>
    <row r="252" spans="1:5" x14ac:dyDescent="0.25">
      <c r="A252" s="9">
        <v>40543.791666666664</v>
      </c>
      <c r="D252" s="12">
        <v>4.9071709995229321E-2</v>
      </c>
      <c r="E252" s="12">
        <v>0.14031699375872655</v>
      </c>
    </row>
    <row r="253" spans="1:5" x14ac:dyDescent="0.25">
      <c r="A253" s="9">
        <v>40546.791666666664</v>
      </c>
      <c r="D253" s="12">
        <v>4.9426132035326371E-2</v>
      </c>
      <c r="E253" s="12">
        <v>0.13556921455892046</v>
      </c>
    </row>
    <row r="254" spans="1:5" x14ac:dyDescent="0.25">
      <c r="A254" s="9">
        <v>40547.791666666664</v>
      </c>
      <c r="D254" s="12">
        <v>4.9843162755472556E-2</v>
      </c>
      <c r="E254" s="12">
        <v>0.13074200987703827</v>
      </c>
    </row>
    <row r="255" spans="1:5" x14ac:dyDescent="0.25">
      <c r="A255" s="9">
        <v>40548.791666666664</v>
      </c>
      <c r="D255" s="12">
        <v>5.8558067375983125E-2</v>
      </c>
      <c r="E255" s="12">
        <v>0.12871378288914262</v>
      </c>
    </row>
    <row r="256" spans="1:5" x14ac:dyDescent="0.25">
      <c r="A256" s="9">
        <v>40549.791666666664</v>
      </c>
      <c r="D256" s="12">
        <v>5.8214581661539269E-2</v>
      </c>
      <c r="E256" s="12">
        <v>0.12443360685350606</v>
      </c>
    </row>
    <row r="257" spans="1:5" x14ac:dyDescent="0.25">
      <c r="A257" s="9">
        <v>40550.791666666664</v>
      </c>
      <c r="D257" s="12">
        <v>5.7805480504450502E-2</v>
      </c>
      <c r="E257" s="12">
        <v>0.12061417331827681</v>
      </c>
    </row>
    <row r="258" spans="1:5" x14ac:dyDescent="0.25">
      <c r="A258" s="9">
        <v>40553.791666666664</v>
      </c>
      <c r="D258" s="12">
        <v>5.6037013905233655E-2</v>
      </c>
      <c r="E258" s="12">
        <v>0.11717650197971957</v>
      </c>
    </row>
    <row r="259" spans="1:5" x14ac:dyDescent="0.25">
      <c r="A259" s="9">
        <v>40554.791666666664</v>
      </c>
      <c r="D259" s="12">
        <v>5.4788671495783814E-2</v>
      </c>
      <c r="E259" s="12">
        <v>0.11308027259265245</v>
      </c>
    </row>
    <row r="260" spans="1:5" x14ac:dyDescent="0.25">
      <c r="A260" s="9">
        <v>40555.791666666664</v>
      </c>
      <c r="D260" s="12">
        <v>5.4066191871415738E-2</v>
      </c>
      <c r="E260" s="12">
        <v>0.11082975057490226</v>
      </c>
    </row>
    <row r="261" spans="1:5" x14ac:dyDescent="0.25">
      <c r="A261" s="9">
        <v>40556.791666666664</v>
      </c>
      <c r="D261" s="12">
        <v>5.4074446231733901E-2</v>
      </c>
      <c r="E261" s="12">
        <v>0.10795089594204132</v>
      </c>
    </row>
    <row r="262" spans="1:5" x14ac:dyDescent="0.25">
      <c r="A262" s="9">
        <v>40557.791666666664</v>
      </c>
      <c r="D262" s="12">
        <v>5.2693405694590557E-2</v>
      </c>
      <c r="E262" s="12">
        <v>0.1080077158411677</v>
      </c>
    </row>
    <row r="263" spans="1:5" x14ac:dyDescent="0.25">
      <c r="A263" s="9">
        <v>40561.791666666664</v>
      </c>
      <c r="D263" s="12">
        <v>5.2090081387813597E-2</v>
      </c>
      <c r="E263" s="12">
        <v>0.10485366712391583</v>
      </c>
    </row>
    <row r="264" spans="1:5" x14ac:dyDescent="0.25">
      <c r="A264" s="9">
        <v>40562.791666666664</v>
      </c>
      <c r="D264" s="12">
        <v>5.0289539881829763E-2</v>
      </c>
      <c r="E264" s="12">
        <v>0.10118293939979001</v>
      </c>
    </row>
    <row r="265" spans="1:5" x14ac:dyDescent="0.25">
      <c r="A265" s="9">
        <v>40563.791666666664</v>
      </c>
      <c r="D265" s="12">
        <v>5.472935878196139E-2</v>
      </c>
      <c r="E265" s="12">
        <v>1.1896757453517319</v>
      </c>
    </row>
    <row r="266" spans="1:5" x14ac:dyDescent="0.25">
      <c r="A266" s="9">
        <v>40564.791666666664</v>
      </c>
      <c r="D266" s="12">
        <v>5.3782576222596801E-2</v>
      </c>
      <c r="E266" s="12">
        <v>1.1473017865342559</v>
      </c>
    </row>
    <row r="267" spans="1:5" x14ac:dyDescent="0.25">
      <c r="A267" s="9">
        <v>40567.791666666664</v>
      </c>
      <c r="D267" s="12">
        <v>5.4401226186772879E-2</v>
      </c>
      <c r="E267" s="12">
        <v>1.1064184401201604</v>
      </c>
    </row>
    <row r="268" spans="1:5" x14ac:dyDescent="0.25">
      <c r="A268" s="9">
        <v>40568.791666666664</v>
      </c>
      <c r="D268" s="12">
        <v>5.5049375053176156E-2</v>
      </c>
      <c r="E268" s="12">
        <v>1.0676561096291171</v>
      </c>
    </row>
    <row r="269" spans="1:5" x14ac:dyDescent="0.25">
      <c r="A269" s="9">
        <v>40569.791666666664</v>
      </c>
      <c r="D269" s="12">
        <v>5.9352253232151972E-2</v>
      </c>
      <c r="E269" s="12">
        <v>1.02997374492302</v>
      </c>
    </row>
    <row r="270" spans="1:5" x14ac:dyDescent="0.25">
      <c r="A270" s="9">
        <v>40570.791666666664</v>
      </c>
      <c r="D270" s="12">
        <v>6.4257532196902362E-2</v>
      </c>
      <c r="E270" s="12">
        <v>0.99328345912969762</v>
      </c>
    </row>
    <row r="271" spans="1:5" x14ac:dyDescent="0.25">
      <c r="A271" s="9">
        <v>40571.791666666664</v>
      </c>
      <c r="D271" s="12">
        <v>6.4086177082747414E-2</v>
      </c>
      <c r="E271" s="12">
        <v>0.96083604127663269</v>
      </c>
    </row>
    <row r="272" spans="1:5" x14ac:dyDescent="0.25">
      <c r="A272" s="9">
        <v>40574.791666666664</v>
      </c>
      <c r="D272" s="12">
        <v>7.8624029814723453E-2</v>
      </c>
      <c r="E272" s="12">
        <v>0.93527934945973445</v>
      </c>
    </row>
    <row r="273" spans="1:5" x14ac:dyDescent="0.25">
      <c r="A273" s="9">
        <v>40575.791666666664</v>
      </c>
      <c r="D273" s="12">
        <v>7.8388346391416161E-2</v>
      </c>
      <c r="E273" s="12">
        <v>0.90214062353751989</v>
      </c>
    </row>
    <row r="274" spans="1:5" x14ac:dyDescent="0.25">
      <c r="A274" s="9">
        <v>40576.791666666664</v>
      </c>
      <c r="D274" s="12">
        <v>8.6069067409340519E-2</v>
      </c>
      <c r="E274" s="12">
        <v>0.87006320576441898</v>
      </c>
    </row>
    <row r="275" spans="1:5" x14ac:dyDescent="0.25">
      <c r="A275" s="9">
        <v>40577.791666666664</v>
      </c>
      <c r="D275" s="12">
        <v>8.7432938946767513E-2</v>
      </c>
      <c r="E275" s="12">
        <v>0.84365471495179323</v>
      </c>
    </row>
    <row r="276" spans="1:5" x14ac:dyDescent="0.25">
      <c r="A276" s="9">
        <v>40578.791666666664</v>
      </c>
      <c r="D276" s="12">
        <v>8.4765699548848231E-2</v>
      </c>
      <c r="E276" s="12">
        <v>0.8136252571914715</v>
      </c>
    </row>
    <row r="277" spans="1:5" x14ac:dyDescent="0.25">
      <c r="A277" s="9">
        <v>40581.791666666664</v>
      </c>
      <c r="D277" s="12">
        <v>8.1978408061541497E-2</v>
      </c>
      <c r="E277" s="12">
        <v>0.80337041151093325</v>
      </c>
    </row>
    <row r="278" spans="1:5" x14ac:dyDescent="0.25">
      <c r="A278" s="9">
        <v>40582.791666666664</v>
      </c>
      <c r="D278" s="12">
        <v>8.0967283436833501E-2</v>
      </c>
      <c r="E278" s="12">
        <v>0.77816636919013471</v>
      </c>
    </row>
    <row r="279" spans="1:5" x14ac:dyDescent="0.25">
      <c r="A279" s="9">
        <v>40583.791666666664</v>
      </c>
      <c r="D279" s="12">
        <v>8.1298554174287482E-2</v>
      </c>
      <c r="E279" s="12">
        <v>0.75046054837454734</v>
      </c>
    </row>
    <row r="280" spans="1:5" x14ac:dyDescent="0.25">
      <c r="A280" s="9">
        <v>40584.791666666664</v>
      </c>
      <c r="D280" s="12">
        <v>8.0323823560349727E-2</v>
      </c>
      <c r="E280" s="12">
        <v>0.72408076797221033</v>
      </c>
    </row>
    <row r="281" spans="1:5" x14ac:dyDescent="0.25">
      <c r="A281" s="9">
        <v>40585.791666666664</v>
      </c>
      <c r="D281" s="12">
        <v>7.7507721016928752E-2</v>
      </c>
      <c r="E281" s="12">
        <v>0.69827841096792498</v>
      </c>
    </row>
    <row r="282" spans="1:5" x14ac:dyDescent="0.25">
      <c r="A282" s="9">
        <v>40588.791666666664</v>
      </c>
      <c r="D282" s="12">
        <v>7.4979628104778498E-2</v>
      </c>
      <c r="E282" s="12">
        <v>0.67340166936248247</v>
      </c>
    </row>
    <row r="283" spans="1:5" x14ac:dyDescent="0.25">
      <c r="A283" s="9">
        <v>40589.791666666664</v>
      </c>
      <c r="D283" s="12">
        <v>7.3881090544659911E-2</v>
      </c>
      <c r="E283" s="12">
        <v>0.64956106945593728</v>
      </c>
    </row>
    <row r="284" spans="1:5" x14ac:dyDescent="0.25">
      <c r="A284" s="9">
        <v>40590.791666666664</v>
      </c>
      <c r="D284" s="12">
        <v>7.3871289478712729E-2</v>
      </c>
      <c r="E284" s="12">
        <v>0.62651777701909395</v>
      </c>
    </row>
    <row r="285" spans="1:5" x14ac:dyDescent="0.25">
      <c r="A285" s="9">
        <v>40591.791666666664</v>
      </c>
      <c r="D285" s="12">
        <v>7.1529315298442919E-2</v>
      </c>
      <c r="E285" s="12">
        <v>0.60419939073646201</v>
      </c>
    </row>
    <row r="286" spans="1:5" x14ac:dyDescent="0.25">
      <c r="A286" s="9">
        <v>40592.791666666664</v>
      </c>
      <c r="D286" s="12">
        <v>7.3458314686042039E-2</v>
      </c>
      <c r="E286" s="12">
        <v>0.58268365598890637</v>
      </c>
    </row>
    <row r="287" spans="1:5" x14ac:dyDescent="0.25">
      <c r="A287" s="9">
        <v>40596.791666666664</v>
      </c>
      <c r="D287" s="12">
        <v>7.1063283173942421E-2</v>
      </c>
      <c r="E287" s="12">
        <v>0.56195959533444462</v>
      </c>
    </row>
    <row r="288" spans="1:5" x14ac:dyDescent="0.25">
      <c r="A288" s="9">
        <v>40597.791666666664</v>
      </c>
      <c r="D288" s="12">
        <v>8.7007705377738276E-2</v>
      </c>
      <c r="E288" s="12">
        <v>0.54195382493050215</v>
      </c>
    </row>
    <row r="289" spans="1:5" x14ac:dyDescent="0.25">
      <c r="A289" s="9">
        <v>40598.791666666664</v>
      </c>
      <c r="D289" s="12">
        <v>8.4946011269949009E-2</v>
      </c>
      <c r="E289" s="12">
        <v>0.52276098710650254</v>
      </c>
    </row>
    <row r="290" spans="1:5" x14ac:dyDescent="0.25">
      <c r="A290" s="9">
        <v>40599.791666666664</v>
      </c>
      <c r="D290" s="12">
        <v>8.2197367510803462E-2</v>
      </c>
      <c r="E290" s="12">
        <v>0.50464177849165803</v>
      </c>
    </row>
    <row r="291" spans="1:5" x14ac:dyDescent="0.25">
      <c r="A291" s="9">
        <v>40602.791666666664</v>
      </c>
      <c r="D291" s="12">
        <v>9.9253592564808452E-2</v>
      </c>
      <c r="E291" s="12">
        <v>0.48766393165753458</v>
      </c>
    </row>
    <row r="292" spans="1:5" x14ac:dyDescent="0.25">
      <c r="A292" s="9">
        <v>40603.791666666664</v>
      </c>
      <c r="D292" s="12">
        <v>9.6828738776774601E-2</v>
      </c>
      <c r="E292" s="12">
        <v>0.47035907799576593</v>
      </c>
    </row>
    <row r="293" spans="1:5" x14ac:dyDescent="0.25">
      <c r="A293" s="9">
        <v>40604.791666666664</v>
      </c>
      <c r="D293" s="12">
        <v>0.10720629679639028</v>
      </c>
      <c r="E293" s="12">
        <v>0.45480637607947827</v>
      </c>
    </row>
    <row r="294" spans="1:5" x14ac:dyDescent="0.25">
      <c r="A294" s="9">
        <v>40605.791666666664</v>
      </c>
      <c r="D294" s="12">
        <v>0.10338665946285237</v>
      </c>
      <c r="E294" s="12">
        <v>0.43862329039442088</v>
      </c>
    </row>
    <row r="295" spans="1:5" x14ac:dyDescent="0.25">
      <c r="A295" s="9">
        <v>40606.791666666664</v>
      </c>
      <c r="D295" s="12">
        <v>0.1117603581635138</v>
      </c>
      <c r="E295" s="12">
        <v>0.4230621006583376</v>
      </c>
    </row>
    <row r="296" spans="1:5" x14ac:dyDescent="0.25">
      <c r="A296" s="9">
        <v>40609.791666666664</v>
      </c>
      <c r="D296" s="12">
        <v>0.10942422222405332</v>
      </c>
      <c r="E296" s="12">
        <v>0.40800487456339984</v>
      </c>
    </row>
    <row r="297" spans="1:5" x14ac:dyDescent="0.25">
      <c r="A297" s="9">
        <v>40610.791666666664</v>
      </c>
      <c r="D297" s="12">
        <v>0.11112208203683908</v>
      </c>
      <c r="E297" s="12">
        <v>0.39353599313853921</v>
      </c>
    </row>
    <row r="298" spans="1:5" x14ac:dyDescent="0.25">
      <c r="A298" s="9">
        <v>40611.791666666664</v>
      </c>
      <c r="D298" s="12">
        <v>0.1112786097128291</v>
      </c>
      <c r="E298" s="12">
        <v>0.37958066361806109</v>
      </c>
    </row>
    <row r="299" spans="1:5" x14ac:dyDescent="0.25">
      <c r="A299" s="9">
        <v>40612.791666666664</v>
      </c>
      <c r="D299" s="12">
        <v>0.10774350012344121</v>
      </c>
      <c r="E299" s="12">
        <v>0.36605847259462521</v>
      </c>
    </row>
    <row r="300" spans="1:5" x14ac:dyDescent="0.25">
      <c r="A300" s="9">
        <v>40613.791666666664</v>
      </c>
      <c r="D300" s="12">
        <v>0.12430592202351345</v>
      </c>
      <c r="E300" s="12">
        <v>0.35302820810862845</v>
      </c>
    </row>
    <row r="301" spans="1:5" x14ac:dyDescent="0.25">
      <c r="A301" s="9">
        <v>40616.833333333336</v>
      </c>
      <c r="D301" s="12">
        <v>0.12122908257013439</v>
      </c>
      <c r="E301" s="12">
        <v>0.34045208509409697</v>
      </c>
    </row>
    <row r="302" spans="1:5" x14ac:dyDescent="0.25">
      <c r="A302" s="9">
        <v>40617.833333333336</v>
      </c>
      <c r="D302" s="12">
        <v>0.11824324357233487</v>
      </c>
      <c r="E302" s="12">
        <v>0.32832359877249279</v>
      </c>
    </row>
    <row r="303" spans="1:5" x14ac:dyDescent="0.25">
      <c r="A303" s="9">
        <v>40618.833333333336</v>
      </c>
      <c r="D303" s="12">
        <v>0.11729068554070488</v>
      </c>
      <c r="E303" s="12">
        <v>0.31670175930899874</v>
      </c>
    </row>
    <row r="304" spans="1:5" x14ac:dyDescent="0.25">
      <c r="A304" s="9">
        <v>40619.833333333336</v>
      </c>
      <c r="D304" s="12">
        <v>0.12035656008014788</v>
      </c>
      <c r="E304" s="12">
        <v>0.30548737168506895</v>
      </c>
    </row>
    <row r="305" spans="1:5" x14ac:dyDescent="0.25">
      <c r="A305" s="9">
        <v>40620.833333333336</v>
      </c>
      <c r="D305" s="12">
        <v>0.11645143519567644</v>
      </c>
      <c r="E305" s="12">
        <v>0.29470579520269358</v>
      </c>
    </row>
    <row r="306" spans="1:5" x14ac:dyDescent="0.25">
      <c r="A306" s="9">
        <v>40623.833333333336</v>
      </c>
      <c r="D306" s="12">
        <v>0.11489692162865295</v>
      </c>
      <c r="E306" s="12">
        <v>0.28433993901877636</v>
      </c>
    </row>
    <row r="307" spans="1:5" x14ac:dyDescent="0.25">
      <c r="A307" s="9">
        <v>40624.833333333336</v>
      </c>
      <c r="D307" s="12">
        <v>0.12372756927057874</v>
      </c>
      <c r="E307" s="12">
        <v>0.27492515117903465</v>
      </c>
    </row>
    <row r="308" spans="1:5" x14ac:dyDescent="0.25">
      <c r="A308" s="9">
        <v>40625.833333333336</v>
      </c>
      <c r="D308" s="12">
        <v>0.11946236658077347</v>
      </c>
      <c r="E308" s="12">
        <v>0.26530779777577945</v>
      </c>
    </row>
    <row r="309" spans="1:5" x14ac:dyDescent="0.25">
      <c r="A309" s="9">
        <v>40626.833333333336</v>
      </c>
      <c r="D309" s="12">
        <v>0.11559739445945683</v>
      </c>
      <c r="E309" s="12">
        <v>0.25729458675028294</v>
      </c>
    </row>
    <row r="310" spans="1:5" x14ac:dyDescent="0.25">
      <c r="A310" s="9">
        <v>40627.833333333336</v>
      </c>
      <c r="D310" s="12">
        <v>0.11156212804792273</v>
      </c>
      <c r="E310" s="12">
        <v>0.24828006090238519</v>
      </c>
    </row>
    <row r="311" spans="1:5" x14ac:dyDescent="0.25">
      <c r="A311" s="9">
        <v>40630.833333333336</v>
      </c>
      <c r="D311" s="12">
        <v>0.11299106307633094</v>
      </c>
      <c r="E311" s="12">
        <v>0.23950214657108337</v>
      </c>
    </row>
    <row r="312" spans="1:5" x14ac:dyDescent="0.25">
      <c r="A312" s="9">
        <v>40631.833333333336</v>
      </c>
      <c r="D312" s="12">
        <v>0.10907905025440763</v>
      </c>
      <c r="E312" s="12">
        <v>0.23099724029304719</v>
      </c>
    </row>
    <row r="313" spans="1:5" x14ac:dyDescent="0.25">
      <c r="A313" s="9">
        <v>40632.833333333336</v>
      </c>
      <c r="D313" s="12">
        <v>0.10780667050565346</v>
      </c>
      <c r="E313" s="12">
        <v>0.22295699453769255</v>
      </c>
    </row>
    <row r="314" spans="1:5" x14ac:dyDescent="0.25">
      <c r="A314" s="9">
        <v>40633.833333333336</v>
      </c>
      <c r="D314" s="12">
        <v>0.10686920484994139</v>
      </c>
      <c r="E314" s="12">
        <v>0.21503857098378171</v>
      </c>
    </row>
    <row r="315" spans="1:5" x14ac:dyDescent="0.25">
      <c r="A315" s="9">
        <v>40634.833333333336</v>
      </c>
      <c r="D315" s="12">
        <v>0.10309956339014308</v>
      </c>
      <c r="E315" s="12">
        <v>0.20771661272013886</v>
      </c>
    </row>
    <row r="316" spans="1:5" x14ac:dyDescent="0.25">
      <c r="A316" s="9">
        <v>40637.833333333336</v>
      </c>
      <c r="D316" s="12">
        <v>0.10035907212587553</v>
      </c>
      <c r="E316" s="12">
        <v>0.2003268846846584</v>
      </c>
    </row>
    <row r="317" spans="1:5" x14ac:dyDescent="0.25">
      <c r="A317" s="9">
        <v>40638.833333333336</v>
      </c>
      <c r="D317" s="12">
        <v>9.6987836629625526E-2</v>
      </c>
      <c r="E317" s="12">
        <v>0.19319327064076378</v>
      </c>
    </row>
    <row r="318" spans="1:5" x14ac:dyDescent="0.25">
      <c r="A318" s="9">
        <v>40639.833333333336</v>
      </c>
      <c r="D318" s="12">
        <v>9.407674721380252E-2</v>
      </c>
      <c r="E318" s="12">
        <v>0.18651630291577156</v>
      </c>
    </row>
    <row r="319" spans="1:5" x14ac:dyDescent="0.25">
      <c r="A319" s="9">
        <v>40640.833333333336</v>
      </c>
      <c r="D319" s="12">
        <v>9.0792643973549178E-2</v>
      </c>
      <c r="E319" s="12">
        <v>0.18000248023352458</v>
      </c>
    </row>
    <row r="320" spans="1:5" x14ac:dyDescent="0.25">
      <c r="A320" s="9">
        <v>40641.833333333336</v>
      </c>
      <c r="D320" s="12">
        <v>8.7943602250635827E-2</v>
      </c>
      <c r="E320" s="12">
        <v>0.17361648656310519</v>
      </c>
    </row>
    <row r="321" spans="1:5" x14ac:dyDescent="0.25">
      <c r="A321" s="9">
        <v>40644.833333333336</v>
      </c>
      <c r="D321" s="12">
        <v>8.6414572156083766E-2</v>
      </c>
      <c r="E321" s="12">
        <v>0.16752223574043854</v>
      </c>
    </row>
    <row r="322" spans="1:5" x14ac:dyDescent="0.25">
      <c r="A322" s="9">
        <v>40645.833333333336</v>
      </c>
      <c r="D322" s="12">
        <v>8.5081287224504726E-2</v>
      </c>
      <c r="E322" s="12">
        <v>0.16155897927846166</v>
      </c>
    </row>
    <row r="323" spans="1:5" x14ac:dyDescent="0.25">
      <c r="A323" s="9">
        <v>40646.833333333336</v>
      </c>
      <c r="D323" s="12">
        <v>9.3731256467049037E-2</v>
      </c>
      <c r="E323" s="12">
        <v>0.15583318290429812</v>
      </c>
    </row>
    <row r="324" spans="1:5" x14ac:dyDescent="0.25">
      <c r="A324" s="9">
        <v>40647.833333333336</v>
      </c>
      <c r="D324" s="12">
        <v>9.0401837005631619E-2</v>
      </c>
      <c r="E324" s="12">
        <v>0.15070868908592211</v>
      </c>
    </row>
    <row r="325" spans="1:5" x14ac:dyDescent="0.25">
      <c r="A325" s="9">
        <v>40648.833333333336</v>
      </c>
      <c r="D325" s="12">
        <v>8.7644998962085191E-2</v>
      </c>
      <c r="E325" s="12">
        <v>0.1453576347819952</v>
      </c>
    </row>
    <row r="326" spans="1:5" x14ac:dyDescent="0.25">
      <c r="A326" s="9">
        <v>40651.833333333336</v>
      </c>
      <c r="D326" s="12">
        <v>8.5515423390456036E-2</v>
      </c>
      <c r="E326" s="12">
        <v>0.14062047145082351</v>
      </c>
    </row>
    <row r="327" spans="1:5" x14ac:dyDescent="0.25">
      <c r="A327" s="9">
        <v>40652.833333333336</v>
      </c>
      <c r="D327" s="12">
        <v>9.0560542250790604E-2</v>
      </c>
      <c r="E327" s="12">
        <v>0.13564795069851571</v>
      </c>
    </row>
    <row r="328" spans="1:5" x14ac:dyDescent="0.25">
      <c r="A328" s="9">
        <v>40653.833333333336</v>
      </c>
      <c r="D328" s="12">
        <v>8.733346045364318E-2</v>
      </c>
      <c r="E328" s="12">
        <v>0.13084755195676323</v>
      </c>
    </row>
    <row r="329" spans="1:5" x14ac:dyDescent="0.25">
      <c r="A329" s="9">
        <v>40654.833333333336</v>
      </c>
      <c r="D329" s="12">
        <v>8.5752416234362611E-2</v>
      </c>
      <c r="E329" s="12">
        <v>0.12625512526495344</v>
      </c>
    </row>
    <row r="330" spans="1:5" x14ac:dyDescent="0.25">
      <c r="A330" s="9">
        <v>40658.833333333336</v>
      </c>
      <c r="D330" s="12">
        <v>8.3885758140501712E-2</v>
      </c>
      <c r="E330" s="12">
        <v>0.12176528976092341</v>
      </c>
    </row>
    <row r="331" spans="1:5" x14ac:dyDescent="0.25">
      <c r="A331" s="9">
        <v>40659.833333333336</v>
      </c>
      <c r="D331" s="12">
        <v>8.1197395920151377E-2</v>
      </c>
      <c r="E331" s="12">
        <v>0.11750648950725116</v>
      </c>
    </row>
    <row r="332" spans="1:5" x14ac:dyDescent="0.25">
      <c r="A332" s="9">
        <v>40660.833333333336</v>
      </c>
      <c r="D332" s="12">
        <v>8.4887232990833172E-2</v>
      </c>
      <c r="E332" s="12">
        <v>0.1134303750244333</v>
      </c>
    </row>
    <row r="333" spans="1:5" x14ac:dyDescent="0.25">
      <c r="A333" s="9">
        <v>40661.833333333336</v>
      </c>
      <c r="D333" s="12">
        <v>8.2463690752466484E-2</v>
      </c>
      <c r="E333" s="12">
        <v>0.10940427854545899</v>
      </c>
    </row>
    <row r="334" spans="1:5" x14ac:dyDescent="0.25">
      <c r="A334" s="9">
        <v>40662.833333333336</v>
      </c>
      <c r="D334" s="12">
        <v>8.032348299615609E-2</v>
      </c>
      <c r="E334" s="12">
        <v>0.10567294386335936</v>
      </c>
    </row>
    <row r="335" spans="1:5" x14ac:dyDescent="0.25">
      <c r="A335" s="9">
        <v>40665.833333333336</v>
      </c>
      <c r="D335" s="12">
        <v>7.7874610424491911E-2</v>
      </c>
      <c r="E335" s="12">
        <v>0.10207476143886235</v>
      </c>
    </row>
    <row r="336" spans="1:5" x14ac:dyDescent="0.25">
      <c r="A336" s="9">
        <v>40666.833333333336</v>
      </c>
      <c r="D336" s="12">
        <v>7.6429648601111871E-2</v>
      </c>
      <c r="E336" s="12">
        <v>9.8578714526203606E-2</v>
      </c>
    </row>
    <row r="337" spans="1:5" x14ac:dyDescent="0.25">
      <c r="A337" s="9">
        <v>40667.833333333336</v>
      </c>
      <c r="D337" s="12">
        <v>7.6549677252538903E-2</v>
      </c>
      <c r="E337" s="12">
        <v>9.5674123569373173E-2</v>
      </c>
    </row>
    <row r="338" spans="1:5" x14ac:dyDescent="0.25">
      <c r="A338" s="9">
        <v>40668.833333333336</v>
      </c>
      <c r="D338" s="12">
        <v>8.2352480948157905E-2</v>
      </c>
      <c r="E338" s="12">
        <v>9.2662693278087169E-2</v>
      </c>
    </row>
    <row r="339" spans="1:5" x14ac:dyDescent="0.25">
      <c r="A339" s="9">
        <v>40669.833333333336</v>
      </c>
      <c r="D339" s="12">
        <v>8.6660055510969849E-2</v>
      </c>
      <c r="E339" s="12">
        <v>8.9477665584868069E-2</v>
      </c>
    </row>
    <row r="340" spans="1:5" x14ac:dyDescent="0.25">
      <c r="A340" s="9">
        <v>40672.833333333336</v>
      </c>
      <c r="D340" s="12">
        <v>8.360930724933413E-2</v>
      </c>
      <c r="E340" s="12">
        <v>8.6819141303044883E-2</v>
      </c>
    </row>
    <row r="341" spans="1:5" x14ac:dyDescent="0.25">
      <c r="A341" s="9">
        <v>40673.833333333336</v>
      </c>
      <c r="D341" s="12">
        <v>8.4158178257330199E-2</v>
      </c>
      <c r="E341" s="12">
        <v>8.4059161193337645E-2</v>
      </c>
    </row>
    <row r="342" spans="1:5" x14ac:dyDescent="0.25">
      <c r="A342" s="9">
        <v>40674.833333333336</v>
      </c>
      <c r="D342" s="12">
        <v>8.356398073595421E-2</v>
      </c>
      <c r="E342" s="12">
        <v>8.1077426943642172E-2</v>
      </c>
    </row>
    <row r="343" spans="1:5" x14ac:dyDescent="0.25">
      <c r="A343" s="9">
        <v>40675.833333333336</v>
      </c>
      <c r="D343" s="12">
        <v>8.4535805636411943E-2</v>
      </c>
      <c r="E343" s="12">
        <v>7.8220917690765931E-2</v>
      </c>
    </row>
    <row r="344" spans="1:5" x14ac:dyDescent="0.25">
      <c r="A344" s="9">
        <v>40676.833333333336</v>
      </c>
      <c r="D344" s="12">
        <v>8.5073746268019279E-2</v>
      </c>
      <c r="E344" s="12">
        <v>7.6109721729600566E-2</v>
      </c>
    </row>
    <row r="345" spans="1:5" x14ac:dyDescent="0.25">
      <c r="A345" s="9">
        <v>40679.833333333336</v>
      </c>
      <c r="D345" s="12">
        <v>8.9177651016170478E-2</v>
      </c>
      <c r="E345" s="12">
        <v>7.3447893112752197E-2</v>
      </c>
    </row>
    <row r="346" spans="1:5" x14ac:dyDescent="0.25">
      <c r="A346" s="9">
        <v>40680.833333333336</v>
      </c>
      <c r="D346" s="12">
        <v>8.9339354069082347E-2</v>
      </c>
      <c r="E346" s="12">
        <v>7.0927762311155884E-2</v>
      </c>
    </row>
    <row r="347" spans="1:5" x14ac:dyDescent="0.25">
      <c r="A347" s="9">
        <v>40681.833333333336</v>
      </c>
      <c r="D347" s="12">
        <v>8.7446850647163954E-2</v>
      </c>
      <c r="E347" s="12">
        <v>6.842579080224577E-2</v>
      </c>
    </row>
    <row r="348" spans="1:5" x14ac:dyDescent="0.25">
      <c r="A348" s="9">
        <v>40682.833333333336</v>
      </c>
      <c r="D348" s="12">
        <v>8.8838077142341196E-2</v>
      </c>
      <c r="E348" s="12">
        <v>6.6050968097862622E-2</v>
      </c>
    </row>
    <row r="349" spans="1:5" x14ac:dyDescent="0.25">
      <c r="A349" s="9">
        <v>40683.833333333336</v>
      </c>
      <c r="D349" s="12">
        <v>8.604984430457624E-2</v>
      </c>
      <c r="E349" s="12">
        <v>6.4049424886333389E-2</v>
      </c>
    </row>
    <row r="350" spans="1:5" x14ac:dyDescent="0.25">
      <c r="A350" s="9">
        <v>40686.833333333336</v>
      </c>
      <c r="D350" s="12">
        <v>8.3456116204341554E-2</v>
      </c>
      <c r="E350" s="12">
        <v>6.1781065573670489E-2</v>
      </c>
    </row>
    <row r="351" spans="1:5" x14ac:dyDescent="0.25">
      <c r="A351" s="9">
        <v>40687.833333333336</v>
      </c>
      <c r="D351" s="12">
        <v>8.744452030462331E-2</v>
      </c>
      <c r="E351" s="12">
        <v>5.959013962916463E-2</v>
      </c>
    </row>
    <row r="352" spans="1:5" x14ac:dyDescent="0.25">
      <c r="A352" s="9">
        <v>40688.833333333336</v>
      </c>
      <c r="D352" s="12">
        <v>8.5239782699058367E-2</v>
      </c>
      <c r="E352" s="12">
        <v>5.7466720823023433E-2</v>
      </c>
    </row>
    <row r="353" spans="1:5" x14ac:dyDescent="0.25">
      <c r="A353" s="9">
        <v>40689.833333333336</v>
      </c>
      <c r="D353" s="12">
        <v>8.3181673393921254E-2</v>
      </c>
      <c r="E353" s="12">
        <v>5.5488320878781951E-2</v>
      </c>
    </row>
    <row r="354" spans="1:5" x14ac:dyDescent="0.25">
      <c r="A354" s="9">
        <v>40690.833333333336</v>
      </c>
      <c r="D354" s="12">
        <v>8.4251372484872647E-2</v>
      </c>
      <c r="E354" s="12">
        <v>5.3546269028325232E-2</v>
      </c>
    </row>
    <row r="355" spans="1:5" x14ac:dyDescent="0.25">
      <c r="A355" s="9">
        <v>40694.833333333336</v>
      </c>
      <c r="D355" s="12">
        <v>8.1625708678737391E-2</v>
      </c>
      <c r="E355" s="12">
        <v>5.1669554143205398E-2</v>
      </c>
    </row>
    <row r="356" spans="1:5" x14ac:dyDescent="0.25">
      <c r="A356" s="9">
        <v>40695.833333333336</v>
      </c>
      <c r="D356" s="12">
        <v>9.2761828383197159E-2</v>
      </c>
      <c r="E356" s="12">
        <v>5.0273084783257309E-2</v>
      </c>
    </row>
    <row r="357" spans="1:5" x14ac:dyDescent="0.25">
      <c r="A357" s="9">
        <v>40696.833333333336</v>
      </c>
      <c r="D357" s="12">
        <v>0.10173227170063388</v>
      </c>
      <c r="E357" s="12">
        <v>4.8507512711022105E-2</v>
      </c>
    </row>
    <row r="358" spans="1:5" x14ac:dyDescent="0.25">
      <c r="A358" s="9">
        <v>40697.833333333336</v>
      </c>
      <c r="D358" s="12">
        <v>9.8573511791889404E-2</v>
      </c>
      <c r="E358" s="12">
        <v>4.6780983261418198E-2</v>
      </c>
    </row>
    <row r="359" spans="1:5" x14ac:dyDescent="0.25">
      <c r="A359" s="9">
        <v>40700.833333333336</v>
      </c>
      <c r="D359" s="12">
        <v>9.7045793610925926E-2</v>
      </c>
      <c r="E359" s="12">
        <v>4.5250960098287843E-2</v>
      </c>
    </row>
    <row r="360" spans="1:5" x14ac:dyDescent="0.25">
      <c r="A360" s="9">
        <v>40701.833333333336</v>
      </c>
      <c r="D360" s="12">
        <v>9.7332242705754066E-2</v>
      </c>
      <c r="E360" s="12">
        <v>4.3714965712678133E-2</v>
      </c>
    </row>
    <row r="361" spans="1:5" x14ac:dyDescent="0.25">
      <c r="A361" s="9">
        <v>40702.833333333336</v>
      </c>
      <c r="D361" s="12">
        <v>9.3902694485426583E-2</v>
      </c>
      <c r="E361" s="12">
        <v>4.2206088682212345E-2</v>
      </c>
    </row>
    <row r="362" spans="1:5" x14ac:dyDescent="0.25">
      <c r="A362" s="9">
        <v>40703.833333333336</v>
      </c>
      <c r="D362" s="12">
        <v>9.1108608039524891E-2</v>
      </c>
      <c r="E362" s="12">
        <v>4.0718013516817239E-2</v>
      </c>
    </row>
    <row r="363" spans="1:5" x14ac:dyDescent="0.25">
      <c r="A363" s="9">
        <v>40704.833333333336</v>
      </c>
      <c r="D363" s="12">
        <v>8.8194371767384039E-2</v>
      </c>
      <c r="E363" s="12">
        <v>3.9661541631050734E-2</v>
      </c>
    </row>
    <row r="364" spans="1:5" x14ac:dyDescent="0.25">
      <c r="A364" s="9">
        <v>40707.833333333336</v>
      </c>
      <c r="D364" s="12">
        <v>8.9281527127086605E-2</v>
      </c>
      <c r="E364" s="12">
        <v>3.8876496593276959E-2</v>
      </c>
    </row>
    <row r="365" spans="1:5" x14ac:dyDescent="0.25">
      <c r="A365" s="9">
        <v>40708.833333333336</v>
      </c>
      <c r="D365" s="12">
        <v>8.7093664738219959E-2</v>
      </c>
      <c r="E365" s="12">
        <v>3.7517598533914322E-2</v>
      </c>
    </row>
    <row r="366" spans="1:5" x14ac:dyDescent="0.25">
      <c r="A366" s="9">
        <v>40709.833333333336</v>
      </c>
      <c r="D366" s="12">
        <v>9.5119445375655448E-2</v>
      </c>
      <c r="E366" s="12">
        <v>3.6185985053783017E-2</v>
      </c>
    </row>
    <row r="367" spans="1:5" x14ac:dyDescent="0.25">
      <c r="A367" s="9">
        <v>40710.833333333336</v>
      </c>
      <c r="D367" s="12">
        <v>9.9218710922423431E-2</v>
      </c>
      <c r="E367" s="12">
        <v>3.4969635189683927E-2</v>
      </c>
    </row>
    <row r="368" spans="1:5" x14ac:dyDescent="0.25">
      <c r="A368" s="9">
        <v>40711.833333333336</v>
      </c>
      <c r="D368" s="12">
        <v>9.7638406206427067E-2</v>
      </c>
      <c r="E368" s="12">
        <v>3.3790445355373046E-2</v>
      </c>
    </row>
    <row r="369" spans="1:5" x14ac:dyDescent="0.25">
      <c r="A369" s="9">
        <v>40714.833333333336</v>
      </c>
      <c r="D369" s="12">
        <v>9.4175312555507887E-2</v>
      </c>
      <c r="E369" s="12">
        <v>3.2736194872076838E-2</v>
      </c>
    </row>
    <row r="370" spans="1:5" x14ac:dyDescent="0.25">
      <c r="A370" s="9">
        <v>40715.833333333336</v>
      </c>
      <c r="D370" s="12">
        <v>9.1070262816130398E-2</v>
      </c>
      <c r="E370" s="12">
        <v>3.1580133564271272E-2</v>
      </c>
    </row>
    <row r="371" spans="1:5" x14ac:dyDescent="0.25">
      <c r="A371" s="9">
        <v>40716.833333333336</v>
      </c>
      <c r="D371" s="12">
        <v>9.4293923999258483E-2</v>
      </c>
      <c r="E371" s="12">
        <v>3.0497353109941762E-2</v>
      </c>
    </row>
    <row r="372" spans="1:5" x14ac:dyDescent="0.25">
      <c r="A372" s="9">
        <v>40717.833333333336</v>
      </c>
      <c r="D372" s="12">
        <v>9.3978278705892829E-2</v>
      </c>
      <c r="E372" s="12">
        <v>2.9586800474790655E-2</v>
      </c>
    </row>
    <row r="373" spans="1:5" x14ac:dyDescent="0.25">
      <c r="A373" s="9">
        <v>40718.833333333336</v>
      </c>
      <c r="D373" s="12">
        <v>9.0702884038265291E-2</v>
      </c>
      <c r="E373" s="12">
        <v>2.857868794244213E-2</v>
      </c>
    </row>
    <row r="374" spans="1:5" x14ac:dyDescent="0.25">
      <c r="A374" s="9">
        <v>40721.833333333336</v>
      </c>
      <c r="D374" s="12">
        <v>9.8001646067578302E-2</v>
      </c>
      <c r="E374" s="12">
        <v>2.7601955626054244E-2</v>
      </c>
    </row>
    <row r="375" spans="1:5" x14ac:dyDescent="0.25">
      <c r="A375" s="9">
        <v>40722.833333333336</v>
      </c>
      <c r="D375" s="12">
        <v>9.7215533680903743E-2</v>
      </c>
      <c r="E375" s="12">
        <v>2.6737773742562775E-2</v>
      </c>
    </row>
    <row r="376" spans="1:5" x14ac:dyDescent="0.25">
      <c r="A376" s="9">
        <v>40723.833333333336</v>
      </c>
      <c r="D376" s="12">
        <v>0.10264531458175701</v>
      </c>
      <c r="E376" s="12">
        <v>2.6707260485828256E-2</v>
      </c>
    </row>
    <row r="377" spans="1:5" x14ac:dyDescent="0.25">
      <c r="A377" s="9">
        <v>40724.833333333336</v>
      </c>
      <c r="D377" s="12">
        <v>9.8990140123483464E-2</v>
      </c>
      <c r="E377" s="12">
        <v>2.6080679467967223E-2</v>
      </c>
    </row>
    <row r="378" spans="1:5" x14ac:dyDescent="0.25">
      <c r="A378" s="9">
        <v>40725.833333333336</v>
      </c>
      <c r="D378" s="12">
        <v>9.6552096677552227E-2</v>
      </c>
      <c r="E378" s="12">
        <v>2.5152219993541541E-2</v>
      </c>
    </row>
    <row r="379" spans="1:5" x14ac:dyDescent="0.25">
      <c r="A379" s="9">
        <v>40729.833333333336</v>
      </c>
      <c r="D379" s="12">
        <v>9.6450642966604161E-2</v>
      </c>
      <c r="E379" s="12">
        <v>2.4332010409755817E-2</v>
      </c>
    </row>
    <row r="380" spans="1:5" x14ac:dyDescent="0.25">
      <c r="A380" s="9">
        <v>40730.833333333336</v>
      </c>
      <c r="D380" s="12">
        <v>9.3365721503402707E-2</v>
      </c>
      <c r="E380" s="12">
        <v>2.3488653931871738E-2</v>
      </c>
    </row>
    <row r="381" spans="1:5" x14ac:dyDescent="0.25">
      <c r="A381" s="9">
        <v>40731.833333333336</v>
      </c>
      <c r="D381" s="12">
        <v>9.0823439958888919E-2</v>
      </c>
      <c r="E381" s="12">
        <v>2.2722027446345786E-2</v>
      </c>
    </row>
    <row r="382" spans="1:5" x14ac:dyDescent="0.25">
      <c r="A382" s="9">
        <v>40732.833333333336</v>
      </c>
      <c r="D382" s="12">
        <v>8.8276071067118184E-2</v>
      </c>
      <c r="E382" s="12">
        <v>2.2007526159901102E-2</v>
      </c>
    </row>
    <row r="383" spans="1:5" x14ac:dyDescent="0.25">
      <c r="A383" s="9">
        <v>40735.833333333336</v>
      </c>
      <c r="D383" s="12">
        <v>8.591336418083792E-2</v>
      </c>
      <c r="E383" s="12">
        <v>2.1269907422638724E-2</v>
      </c>
    </row>
    <row r="384" spans="1:5" x14ac:dyDescent="0.25">
      <c r="A384" s="9">
        <v>40736.833333333336</v>
      </c>
      <c r="D384" s="12">
        <v>8.6975036433354413E-2</v>
      </c>
      <c r="E384" s="12">
        <v>2.0592030025657768E-2</v>
      </c>
    </row>
    <row r="385" spans="1:5" x14ac:dyDescent="0.25">
      <c r="A385" s="9">
        <v>40737.833333333336</v>
      </c>
      <c r="D385" s="12">
        <v>8.4075121033229519E-2</v>
      </c>
      <c r="E385" s="12">
        <v>1.9883735745634592E-2</v>
      </c>
    </row>
    <row r="386" spans="1:5" x14ac:dyDescent="0.25">
      <c r="A386" s="9">
        <v>40738.833333333336</v>
      </c>
      <c r="D386" s="12">
        <v>8.1426858884858039E-2</v>
      </c>
      <c r="E386" s="12">
        <v>1.9343588688339616E-2</v>
      </c>
    </row>
    <row r="387" spans="1:5" x14ac:dyDescent="0.25">
      <c r="A387" s="9">
        <v>40739.833333333336</v>
      </c>
      <c r="C387" s="12">
        <v>8.2279888519465549E-2</v>
      </c>
      <c r="D387" s="12">
        <v>8.0338392064506603E-2</v>
      </c>
      <c r="E387" s="12">
        <v>2.1551381127726209E-2</v>
      </c>
    </row>
    <row r="388" spans="1:5" x14ac:dyDescent="0.25">
      <c r="A388" s="9">
        <v>40742.833333333336</v>
      </c>
      <c r="C388" s="12">
        <v>7.9356438987535596E-2</v>
      </c>
      <c r="D388" s="12">
        <v>8.191872836458565E-2</v>
      </c>
      <c r="E388" s="12">
        <v>2.0891907599218277E-2</v>
      </c>
    </row>
    <row r="389" spans="1:5" x14ac:dyDescent="0.25">
      <c r="A389" s="9">
        <v>40743.833333333336</v>
      </c>
      <c r="C389" s="12">
        <v>7.6545655772527768E-2</v>
      </c>
      <c r="D389" s="12">
        <v>8.1270954636452439E-2</v>
      </c>
      <c r="E389" s="12">
        <v>2.0160944250158463E-2</v>
      </c>
    </row>
    <row r="390" spans="1:5" x14ac:dyDescent="0.25">
      <c r="A390" s="9">
        <v>40744.833333333336</v>
      </c>
      <c r="C390" s="12">
        <v>7.3827288166479182E-2</v>
      </c>
      <c r="D390" s="12">
        <v>8.4705309966487494E-2</v>
      </c>
      <c r="E390" s="12">
        <v>2.1828410860061459E-2</v>
      </c>
    </row>
    <row r="391" spans="1:5" x14ac:dyDescent="0.25">
      <c r="A391" s="9">
        <v>40745.833333333336</v>
      </c>
      <c r="C391" s="12">
        <v>7.1206133109343997E-2</v>
      </c>
      <c r="D391" s="12">
        <v>8.1776690547939263E-2</v>
      </c>
      <c r="E391" s="12">
        <v>2.2120581502216838E-2</v>
      </c>
    </row>
    <row r="392" spans="1:5" x14ac:dyDescent="0.25">
      <c r="A392" s="9">
        <v>40746.833333333336</v>
      </c>
      <c r="C392" s="12">
        <v>6.8678739002528674E-2</v>
      </c>
      <c r="D392" s="12">
        <v>8.1137062636904095E-2</v>
      </c>
      <c r="E392" s="12">
        <v>2.3222898880498902E-2</v>
      </c>
    </row>
    <row r="393" spans="1:5" x14ac:dyDescent="0.25">
      <c r="A393" s="9">
        <v>40749.833333333336</v>
      </c>
      <c r="C393" s="12">
        <v>6.6241777692779322E-2</v>
      </c>
      <c r="D393" s="12">
        <v>8.1723936965190189E-2</v>
      </c>
      <c r="E393" s="12">
        <v>2.2580280225648626E-2</v>
      </c>
    </row>
    <row r="394" spans="1:5" x14ac:dyDescent="0.25">
      <c r="A394" s="9">
        <v>40750.833333333336</v>
      </c>
      <c r="C394" s="12">
        <v>6.3901879066358261E-2</v>
      </c>
      <c r="D394" s="12">
        <v>7.9789667670222206E-2</v>
      </c>
      <c r="E394" s="12">
        <v>2.3083976578586528E-2</v>
      </c>
    </row>
    <row r="395" spans="1:5" x14ac:dyDescent="0.25">
      <c r="A395" s="9">
        <v>40751.833333333336</v>
      </c>
      <c r="C395" s="12">
        <v>7.2697126180909594E-2</v>
      </c>
      <c r="D395" s="12">
        <v>7.7076660592175633E-2</v>
      </c>
      <c r="E395" s="12">
        <v>2.2534173304766765E-2</v>
      </c>
    </row>
    <row r="396" spans="1:5" x14ac:dyDescent="0.25">
      <c r="A396" s="9">
        <v>40752.833333333336</v>
      </c>
      <c r="C396" s="12">
        <v>7.0785825856208989E-2</v>
      </c>
      <c r="D396" s="12">
        <v>8.9656865090624191E-2</v>
      </c>
      <c r="E396" s="12">
        <v>2.1791642974013006E-2</v>
      </c>
    </row>
    <row r="397" spans="1:5" x14ac:dyDescent="0.25">
      <c r="A397" s="9">
        <v>40753.833333333336</v>
      </c>
      <c r="C397" s="12">
        <v>7.0397895619453449E-2</v>
      </c>
      <c r="D397" s="12">
        <v>8.6471995740298263E-2</v>
      </c>
      <c r="E397" s="12">
        <v>2.1092004716601848E-2</v>
      </c>
    </row>
    <row r="398" spans="1:5" x14ac:dyDescent="0.25">
      <c r="A398" s="9">
        <v>40756.833333333336</v>
      </c>
      <c r="C398" s="12">
        <v>6.8760009795647836E-2</v>
      </c>
      <c r="D398" s="12">
        <v>8.3429097341379585E-2</v>
      </c>
      <c r="E398" s="12">
        <v>2.1112570942301047E-2</v>
      </c>
    </row>
    <row r="399" spans="1:5" x14ac:dyDescent="0.25">
      <c r="A399" s="9">
        <v>40757.833333333336</v>
      </c>
      <c r="C399" s="12">
        <v>6.8293309588172341E-2</v>
      </c>
      <c r="D399" s="12">
        <v>8.3742968645520888E-2</v>
      </c>
      <c r="E399" s="12">
        <v>2.0436053665454111E-2</v>
      </c>
    </row>
    <row r="400" spans="1:5" x14ac:dyDescent="0.25">
      <c r="A400" s="9">
        <v>40758.833333333336</v>
      </c>
      <c r="C400" s="12">
        <v>7.6836532094250898E-2</v>
      </c>
      <c r="D400" s="12">
        <v>8.6216173204589658E-2</v>
      </c>
      <c r="E400" s="12">
        <v>2.0241255521943377E-2</v>
      </c>
    </row>
    <row r="401" spans="1:5" x14ac:dyDescent="0.25">
      <c r="A401" s="9">
        <v>40759.833333333336</v>
      </c>
      <c r="C401" s="12">
        <v>7.4099780304014137E-2</v>
      </c>
      <c r="D401" s="12">
        <v>8.3143866563019586E-2</v>
      </c>
      <c r="E401" s="12">
        <v>1.9719093581823045E-2</v>
      </c>
    </row>
    <row r="402" spans="1:5" x14ac:dyDescent="0.25">
      <c r="A402" s="9">
        <v>40760.833333333336</v>
      </c>
      <c r="C402" s="12">
        <v>0.10990609390355398</v>
      </c>
      <c r="D402" s="12">
        <v>0.10033647454631914</v>
      </c>
      <c r="E402" s="12">
        <v>1.9547961430067953E-2</v>
      </c>
    </row>
    <row r="403" spans="1:5" x14ac:dyDescent="0.25">
      <c r="A403" s="9">
        <v>40763.833333333336</v>
      </c>
      <c r="C403" s="12">
        <v>0.10884160846562066</v>
      </c>
      <c r="D403" s="12">
        <v>9.6772567365727646E-2</v>
      </c>
      <c r="E403" s="12">
        <v>1.9140235321847842E-2</v>
      </c>
    </row>
    <row r="404" spans="1:5" x14ac:dyDescent="0.25">
      <c r="A404" s="9">
        <v>40764.833333333336</v>
      </c>
      <c r="C404" s="12">
        <v>0.17845720192922052</v>
      </c>
      <c r="D404" s="12">
        <v>0.12434226608420985</v>
      </c>
      <c r="E404" s="12">
        <v>1.8476913071815201E-2</v>
      </c>
    </row>
    <row r="405" spans="1:5" x14ac:dyDescent="0.25">
      <c r="A405" s="9">
        <v>40765.833333333336</v>
      </c>
      <c r="C405" s="12">
        <v>0.20139592246196505</v>
      </c>
      <c r="D405" s="12">
        <v>0.13260862033073004</v>
      </c>
      <c r="E405" s="12">
        <v>1.7890955588010817E-2</v>
      </c>
    </row>
    <row r="406" spans="1:5" x14ac:dyDescent="0.25">
      <c r="A406" s="9">
        <v>40766.833333333336</v>
      </c>
      <c r="C406" s="12">
        <v>0.20190930641444624</v>
      </c>
      <c r="D406" s="12">
        <v>0.14102321185193423</v>
      </c>
      <c r="E406" s="12">
        <v>1.7541084330873778E-2</v>
      </c>
    </row>
    <row r="407" spans="1:5" x14ac:dyDescent="0.25">
      <c r="A407" s="9">
        <v>40767.833333333336</v>
      </c>
      <c r="C407" s="12">
        <v>0.20679793275157898</v>
      </c>
      <c r="D407" s="12">
        <v>0.14101064901915408</v>
      </c>
      <c r="E407" s="12">
        <v>1.7413335653629691E-2</v>
      </c>
    </row>
    <row r="408" spans="1:5" x14ac:dyDescent="0.25">
      <c r="A408" s="9">
        <v>40770.833333333336</v>
      </c>
      <c r="C408" s="12">
        <v>0.19966332223743938</v>
      </c>
      <c r="D408" s="12">
        <v>0.13714904010499018</v>
      </c>
      <c r="E408" s="12">
        <v>1.6881825816976975E-2</v>
      </c>
    </row>
    <row r="409" spans="1:5" x14ac:dyDescent="0.25">
      <c r="A409" s="9">
        <v>40771.833333333336</v>
      </c>
      <c r="C409" s="12">
        <v>0.19639888824106433</v>
      </c>
      <c r="D409" s="12">
        <v>0.13353815122042598</v>
      </c>
      <c r="E409" s="12">
        <v>1.6358184744136736E-2</v>
      </c>
    </row>
    <row r="410" spans="1:5" x14ac:dyDescent="0.25">
      <c r="A410" s="9">
        <v>40772.833333333336</v>
      </c>
      <c r="C410" s="12">
        <v>0.19399030169670939</v>
      </c>
      <c r="D410" s="12">
        <v>0.12882128369159124</v>
      </c>
      <c r="E410" s="12">
        <v>1.6127864598206695E-2</v>
      </c>
    </row>
    <row r="411" spans="1:5" x14ac:dyDescent="0.25">
      <c r="A411" s="9">
        <v>40773.833333333336</v>
      </c>
      <c r="C411" s="12">
        <v>0.18743906721738016</v>
      </c>
      <c r="D411" s="12">
        <v>0.12423274461092199</v>
      </c>
      <c r="E411" s="12">
        <v>1.5574633459110223E-2</v>
      </c>
    </row>
    <row r="412" spans="1:5" x14ac:dyDescent="0.25">
      <c r="A412" s="9">
        <v>40774.833333333336</v>
      </c>
      <c r="C412" s="12">
        <v>0.21376067426130962</v>
      </c>
      <c r="D412" s="12">
        <v>0.12378466840430388</v>
      </c>
      <c r="E412" s="12">
        <v>1.5407708541566747E-2</v>
      </c>
    </row>
    <row r="413" spans="1:5" x14ac:dyDescent="0.25">
      <c r="A413" s="9">
        <v>40777.833333333336</v>
      </c>
      <c r="C413" s="12">
        <v>0.20737948386650126</v>
      </c>
      <c r="D413" s="12">
        <v>0.12002859940179289</v>
      </c>
      <c r="E413" s="12">
        <v>1.4931408839842475E-2</v>
      </c>
    </row>
    <row r="414" spans="1:5" x14ac:dyDescent="0.25">
      <c r="A414" s="9">
        <v>40778.833333333336</v>
      </c>
      <c r="C414" s="12">
        <v>0.19999024608740229</v>
      </c>
      <c r="D414" s="12">
        <v>0.11575357143881743</v>
      </c>
      <c r="E414" s="12">
        <v>1.4458655713200964E-2</v>
      </c>
    </row>
    <row r="415" spans="1:5" x14ac:dyDescent="0.25">
      <c r="A415" s="9">
        <v>40779.833333333336</v>
      </c>
      <c r="C415" s="12">
        <v>0.21281970598313751</v>
      </c>
      <c r="D415" s="12">
        <v>0.11516316745492264</v>
      </c>
      <c r="E415" s="12">
        <v>1.4066438827213307E-2</v>
      </c>
    </row>
    <row r="416" spans="1:5" x14ac:dyDescent="0.25">
      <c r="A416" s="9">
        <v>40780.833333333336</v>
      </c>
      <c r="C416" s="12">
        <v>0.20716637004082966</v>
      </c>
      <c r="D416" s="12">
        <v>0.11183521142403065</v>
      </c>
      <c r="E416" s="12">
        <v>1.3566135621983184E-2</v>
      </c>
    </row>
    <row r="417" spans="1:5" x14ac:dyDescent="0.25">
      <c r="A417" s="9">
        <v>40781.833333333336</v>
      </c>
      <c r="C417" s="12">
        <v>0.2033700367629655</v>
      </c>
      <c r="D417" s="12">
        <v>0.11216660832904553</v>
      </c>
      <c r="E417" s="12">
        <v>1.3814087779791172E-2</v>
      </c>
    </row>
    <row r="418" spans="1:5" x14ac:dyDescent="0.25">
      <c r="A418" s="9">
        <v>40784.833333333336</v>
      </c>
      <c r="C418" s="12">
        <v>0.20710752377664751</v>
      </c>
      <c r="D418" s="12">
        <v>0.10959555069782728</v>
      </c>
      <c r="E418" s="12">
        <v>1.3455896600939604E-2</v>
      </c>
    </row>
    <row r="419" spans="1:5" x14ac:dyDescent="0.25">
      <c r="A419" s="9">
        <v>40785.833333333336</v>
      </c>
      <c r="C419" s="12">
        <v>0.22141854403217381</v>
      </c>
      <c r="D419" s="12">
        <v>0.10890465503216565</v>
      </c>
      <c r="E419" s="12">
        <v>1.3099433102419695E-2</v>
      </c>
    </row>
    <row r="420" spans="1:5" x14ac:dyDescent="0.25">
      <c r="A420" s="9">
        <v>40786.833333333336</v>
      </c>
      <c r="C420" s="12">
        <v>0.2138887033563075</v>
      </c>
      <c r="D420" s="12">
        <v>0.10523228155974748</v>
      </c>
      <c r="E420" s="12">
        <v>1.2744558068438787E-2</v>
      </c>
    </row>
    <row r="421" spans="1:5" x14ac:dyDescent="0.25">
      <c r="A421" s="9">
        <v>40787.833333333336</v>
      </c>
      <c r="C421" s="12">
        <v>0.2085623121655957</v>
      </c>
      <c r="D421" s="12">
        <v>0.10158024031268181</v>
      </c>
      <c r="E421" s="12">
        <v>1.2297040248665196E-2</v>
      </c>
    </row>
    <row r="422" spans="1:5" x14ac:dyDescent="0.25">
      <c r="A422" s="9">
        <v>40788.833333333336</v>
      </c>
      <c r="C422" s="12">
        <v>0.201718061320381</v>
      </c>
      <c r="D422" s="12">
        <v>0.10303357201862161</v>
      </c>
      <c r="E422" s="12">
        <v>1.2730906492693794E-2</v>
      </c>
    </row>
    <row r="423" spans="1:5" x14ac:dyDescent="0.25">
      <c r="A423" s="9">
        <v>40792.833333333336</v>
      </c>
      <c r="C423" s="12">
        <v>0.200931237666678</v>
      </c>
      <c r="D423" s="12">
        <v>0.10426334937797263</v>
      </c>
      <c r="E423" s="12">
        <v>1.2316173266335407E-2</v>
      </c>
    </row>
    <row r="424" spans="1:5" x14ac:dyDescent="0.25">
      <c r="A424" s="9">
        <v>40793.833333333336</v>
      </c>
      <c r="C424" s="12">
        <v>0.19377672410593677</v>
      </c>
      <c r="D424" s="12">
        <v>0.10227728079561411</v>
      </c>
      <c r="E424" s="12">
        <v>1.1925673297811466E-2</v>
      </c>
    </row>
    <row r="425" spans="1:5" x14ac:dyDescent="0.25">
      <c r="A425" s="9">
        <v>40794.833333333336</v>
      </c>
      <c r="C425" s="12">
        <v>0.19344231254522404</v>
      </c>
      <c r="D425" s="12">
        <v>0.11144387276986654</v>
      </c>
      <c r="E425" s="12">
        <v>1.223679274728847E-2</v>
      </c>
    </row>
    <row r="426" spans="1:5" x14ac:dyDescent="0.25">
      <c r="A426" s="9">
        <v>40795.833333333336</v>
      </c>
      <c r="C426" s="12">
        <v>0.18924249781008765</v>
      </c>
      <c r="D426" s="12">
        <v>0.10878857376514577</v>
      </c>
      <c r="E426" s="12">
        <v>1.225074823542722E-2</v>
      </c>
    </row>
    <row r="427" spans="1:5" x14ac:dyDescent="0.25">
      <c r="A427" s="9">
        <v>40798.833333333336</v>
      </c>
      <c r="C427" s="12">
        <v>0.18670980053024885</v>
      </c>
      <c r="D427" s="12">
        <v>0.10824743600918897</v>
      </c>
      <c r="E427" s="12">
        <v>1.1924805288134768E-2</v>
      </c>
    </row>
    <row r="428" spans="1:5" x14ac:dyDescent="0.25">
      <c r="A428" s="9">
        <v>40799.833333333336</v>
      </c>
      <c r="C428" s="12">
        <v>0.1801852633425354</v>
      </c>
      <c r="D428" s="12">
        <v>0.10439709961415651</v>
      </c>
      <c r="E428" s="12">
        <v>1.1500189122062084E-2</v>
      </c>
    </row>
    <row r="429" spans="1:5" x14ac:dyDescent="0.25">
      <c r="A429" s="9">
        <v>40800.833333333336</v>
      </c>
      <c r="C429" s="12">
        <v>0.17655775204279869</v>
      </c>
      <c r="D429" s="12">
        <v>0.10318680305112436</v>
      </c>
      <c r="E429" s="12">
        <v>1.1106930845225609E-2</v>
      </c>
    </row>
    <row r="430" spans="1:5" x14ac:dyDescent="0.25">
      <c r="A430" s="9">
        <v>40801.833333333336</v>
      </c>
      <c r="C430" s="12">
        <v>0.17343325824104086</v>
      </c>
      <c r="D430" s="12">
        <v>0.10076549315577646</v>
      </c>
      <c r="E430" s="12">
        <v>1.072600148450949E-2</v>
      </c>
    </row>
    <row r="431" spans="1:5" x14ac:dyDescent="0.25">
      <c r="A431" s="9">
        <v>40802.833333333336</v>
      </c>
      <c r="C431" s="12">
        <v>0.16787573757629962</v>
      </c>
      <c r="D431" s="12">
        <v>0.11581388887264096</v>
      </c>
      <c r="E431" s="12">
        <v>1.0355472395738551E-2</v>
      </c>
    </row>
    <row r="432" spans="1:5" x14ac:dyDescent="0.25">
      <c r="A432" s="9">
        <v>40805.833333333336</v>
      </c>
      <c r="C432" s="12">
        <v>0.1619740407350907</v>
      </c>
      <c r="D432" s="12">
        <v>0.11396220491716508</v>
      </c>
      <c r="E432" s="12">
        <v>1.0390230628614359E-2</v>
      </c>
    </row>
    <row r="433" spans="1:5" x14ac:dyDescent="0.25">
      <c r="A433" s="9">
        <v>40806.833333333336</v>
      </c>
      <c r="C433" s="12">
        <v>0.15647109599060119</v>
      </c>
      <c r="D433" s="12">
        <v>0.10990260772325545</v>
      </c>
      <c r="E433" s="12">
        <v>1.0034301068800117E-2</v>
      </c>
    </row>
    <row r="434" spans="1:5" x14ac:dyDescent="0.25">
      <c r="A434" s="9">
        <v>40807.833333333336</v>
      </c>
      <c r="C434" s="12">
        <v>0.15321954392897377</v>
      </c>
      <c r="D434" s="12">
        <v>0.10657255292782239</v>
      </c>
      <c r="E434" s="12">
        <v>9.8046251300058559E-3</v>
      </c>
    </row>
    <row r="435" spans="1:5" x14ac:dyDescent="0.25">
      <c r="A435" s="9">
        <v>40808.833333333336</v>
      </c>
      <c r="C435" s="12">
        <v>0.15528022953086562</v>
      </c>
      <c r="D435" s="12">
        <v>0.11028746593040673</v>
      </c>
      <c r="E435" s="12">
        <v>9.6404026202351299E-3</v>
      </c>
    </row>
    <row r="436" spans="1:5" x14ac:dyDescent="0.25">
      <c r="A436" s="9">
        <v>40809.833333333336</v>
      </c>
      <c r="C436" s="12">
        <v>0.15602708732763457</v>
      </c>
      <c r="D436" s="12">
        <v>0.11045901952364713</v>
      </c>
      <c r="E436" s="12">
        <v>9.4392514983605742E-3</v>
      </c>
    </row>
    <row r="437" spans="1:5" x14ac:dyDescent="0.25">
      <c r="A437" s="9">
        <v>40812.833333333336</v>
      </c>
      <c r="C437" s="12">
        <v>0.15046802866447886</v>
      </c>
      <c r="D437" s="12">
        <v>0.10748417474413141</v>
      </c>
      <c r="E437" s="12">
        <v>9.241065383821823E-3</v>
      </c>
    </row>
    <row r="438" spans="1:5" x14ac:dyDescent="0.25">
      <c r="A438" s="9">
        <v>40813.833333333336</v>
      </c>
      <c r="C438" s="12">
        <v>0.14586658060716529</v>
      </c>
      <c r="D438" s="12">
        <v>0.10628203472858297</v>
      </c>
      <c r="E438" s="12">
        <v>9.1434059807365149E-3</v>
      </c>
    </row>
    <row r="439" spans="1:5" x14ac:dyDescent="0.25">
      <c r="A439" s="9">
        <v>40814.833333333336</v>
      </c>
      <c r="C439" s="12">
        <v>0.14227909791805948</v>
      </c>
      <c r="D439" s="12">
        <v>0.10516027290710583</v>
      </c>
      <c r="E439" s="12">
        <v>9.010158894586567E-3</v>
      </c>
    </row>
    <row r="440" spans="1:5" x14ac:dyDescent="0.25">
      <c r="A440" s="9">
        <v>40815.833333333336</v>
      </c>
      <c r="C440" s="12">
        <v>0.14799544192329978</v>
      </c>
      <c r="D440" s="12">
        <v>0.10932683027478113</v>
      </c>
      <c r="E440" s="12">
        <v>1.6445493960307592E-2</v>
      </c>
    </row>
    <row r="441" spans="1:5" x14ac:dyDescent="0.25">
      <c r="A441" s="9">
        <v>40816.833333333336</v>
      </c>
      <c r="C441" s="12">
        <v>0.14286224166195574</v>
      </c>
      <c r="D441" s="12">
        <v>0.1094469233048498</v>
      </c>
      <c r="E441" s="12">
        <v>1.8955867207770153E-2</v>
      </c>
    </row>
    <row r="442" spans="1:5" x14ac:dyDescent="0.25">
      <c r="A442" s="9">
        <v>40819.833333333336</v>
      </c>
      <c r="C442" s="12">
        <v>0.14032428516398868</v>
      </c>
      <c r="D442" s="12">
        <v>0.10939402910644697</v>
      </c>
      <c r="E442" s="12">
        <v>1.8514288408427268E-2</v>
      </c>
    </row>
    <row r="443" spans="1:5" x14ac:dyDescent="0.25">
      <c r="A443" s="9">
        <v>40820.833333333336</v>
      </c>
      <c r="C443" s="12">
        <v>0.15126192032526101</v>
      </c>
      <c r="D443" s="12">
        <v>0.11059010341061613</v>
      </c>
      <c r="E443" s="12">
        <v>1.7857992078752695E-2</v>
      </c>
    </row>
    <row r="444" spans="1:5" x14ac:dyDescent="0.25">
      <c r="A444" s="9">
        <v>40821.833333333336</v>
      </c>
      <c r="C444" s="12">
        <v>0.15623212835964306</v>
      </c>
      <c r="D444" s="12">
        <v>0.1131500826065739</v>
      </c>
      <c r="E444" s="12">
        <v>1.7339411028559206E-2</v>
      </c>
    </row>
    <row r="445" spans="1:5" x14ac:dyDescent="0.25">
      <c r="A445" s="9">
        <v>40822.833333333336</v>
      </c>
      <c r="C445" s="12">
        <v>0.15362274517143573</v>
      </c>
      <c r="D445" s="12">
        <v>0.11010810517579747</v>
      </c>
      <c r="E445" s="12">
        <v>1.7119674908298844E-2</v>
      </c>
    </row>
    <row r="446" spans="1:5" x14ac:dyDescent="0.25">
      <c r="A446" s="9">
        <v>40823.833333333336</v>
      </c>
      <c r="C446" s="12">
        <v>0.15276567380274467</v>
      </c>
      <c r="D446" s="12">
        <v>0.10627654110491022</v>
      </c>
      <c r="E446" s="12">
        <v>1.6752756296670498E-2</v>
      </c>
    </row>
    <row r="447" spans="1:5" x14ac:dyDescent="0.25">
      <c r="A447" s="9">
        <v>40826.833333333336</v>
      </c>
      <c r="C447" s="12">
        <v>0.14802832135551255</v>
      </c>
      <c r="D447" s="12">
        <v>0.10258116573445383</v>
      </c>
      <c r="E447" s="12">
        <v>1.6190112804862395E-2</v>
      </c>
    </row>
    <row r="448" spans="1:5" x14ac:dyDescent="0.25">
      <c r="A448" s="9">
        <v>40827.833333333336</v>
      </c>
      <c r="C448" s="12">
        <v>0.1509570450925658</v>
      </c>
      <c r="D448" s="12">
        <v>0.10371694076474856</v>
      </c>
      <c r="E448" s="12">
        <v>1.5669649030925024E-2</v>
      </c>
    </row>
    <row r="449" spans="1:5" x14ac:dyDescent="0.25">
      <c r="A449" s="9">
        <v>40828.833333333336</v>
      </c>
      <c r="C449" s="12">
        <v>0.1456982676020539</v>
      </c>
      <c r="D449" s="12">
        <v>0.10096559662458528</v>
      </c>
      <c r="E449" s="12">
        <v>1.5305525624288788E-2</v>
      </c>
    </row>
    <row r="450" spans="1:5" x14ac:dyDescent="0.25">
      <c r="A450" s="9">
        <v>40829.833333333336</v>
      </c>
      <c r="C450" s="12">
        <v>0.14156735811571144</v>
      </c>
      <c r="D450" s="12">
        <v>0.10002467049137706</v>
      </c>
      <c r="E450" s="12">
        <v>1.4797672971886945E-2</v>
      </c>
    </row>
    <row r="451" spans="1:5" x14ac:dyDescent="0.25">
      <c r="A451" s="9">
        <v>40830.833333333336</v>
      </c>
      <c r="C451" s="12">
        <v>0.13676101488328951</v>
      </c>
      <c r="D451" s="12">
        <v>9.6460964044982778E-2</v>
      </c>
      <c r="E451" s="12">
        <v>1.4393648797063603E-2</v>
      </c>
    </row>
    <row r="452" spans="1:5" x14ac:dyDescent="0.25">
      <c r="A452" s="9">
        <v>40833.833333333336</v>
      </c>
      <c r="C452" s="12">
        <v>0.13253330931182788</v>
      </c>
      <c r="D452" s="12">
        <v>9.9838279924530426E-2</v>
      </c>
      <c r="E452" s="12">
        <v>1.4091980813398517E-2</v>
      </c>
    </row>
    <row r="453" spans="1:5" x14ac:dyDescent="0.25">
      <c r="A453" s="9">
        <v>40834.833333333336</v>
      </c>
      <c r="C453" s="12">
        <v>0.13190380297152546</v>
      </c>
      <c r="D453" s="12">
        <v>9.8781637234464328E-2</v>
      </c>
      <c r="E453" s="12">
        <v>1.3654638746306739E-2</v>
      </c>
    </row>
    <row r="454" spans="1:5" x14ac:dyDescent="0.25">
      <c r="A454" s="9">
        <v>40835.833333333336</v>
      </c>
      <c r="C454" s="12">
        <v>0.13091391313086398</v>
      </c>
      <c r="D454" s="12">
        <v>9.8055033998055582E-2</v>
      </c>
      <c r="E454" s="12">
        <v>1.3234935913578378E-2</v>
      </c>
    </row>
    <row r="455" spans="1:5" x14ac:dyDescent="0.25">
      <c r="A455" s="9">
        <v>40836.833333333336</v>
      </c>
      <c r="C455" s="12">
        <v>0.1277705132318106</v>
      </c>
      <c r="D455" s="12">
        <v>9.4839600917030253E-2</v>
      </c>
      <c r="E455" s="12">
        <v>1.2842824908189727E-2</v>
      </c>
    </row>
    <row r="456" spans="1:5" x14ac:dyDescent="0.25">
      <c r="A456" s="9">
        <v>40837.833333333336</v>
      </c>
      <c r="C456" s="12">
        <v>0.12496189830410989</v>
      </c>
      <c r="D456" s="12">
        <v>9.1609293535435093E-2</v>
      </c>
      <c r="E456" s="12">
        <v>1.2401628935296742E-2</v>
      </c>
    </row>
    <row r="457" spans="1:5" x14ac:dyDescent="0.25">
      <c r="A457" s="9">
        <v>40840.833333333336</v>
      </c>
      <c r="C457" s="12">
        <v>0.12664573240125843</v>
      </c>
      <c r="D457" s="12">
        <v>8.903850818556576E-2</v>
      </c>
      <c r="E457" s="12">
        <v>1.2066755547208081E-2</v>
      </c>
    </row>
    <row r="458" spans="1:5" x14ac:dyDescent="0.25">
      <c r="A458" s="9">
        <v>40841.833333333336</v>
      </c>
      <c r="C458" s="12">
        <v>0.12779498784390589</v>
      </c>
      <c r="D458" s="12">
        <v>8.6522564701858706E-2</v>
      </c>
      <c r="E458" s="12">
        <v>1.1728714896767068E-2</v>
      </c>
    </row>
    <row r="459" spans="1:5" x14ac:dyDescent="0.25">
      <c r="A459" s="9">
        <v>40842.833333333336</v>
      </c>
      <c r="C459" s="12">
        <v>0.12864747276395519</v>
      </c>
      <c r="D459" s="12">
        <v>8.6789873325244196E-2</v>
      </c>
      <c r="E459" s="12">
        <v>1.1388430341852917E-2</v>
      </c>
    </row>
    <row r="460" spans="1:5" x14ac:dyDescent="0.25">
      <c r="A460" s="9">
        <v>40843.833333333336</v>
      </c>
      <c r="C460" s="12">
        <v>0.12418002914010265</v>
      </c>
      <c r="D460" s="12">
        <v>8.6578209952566751E-2</v>
      </c>
      <c r="E460" s="12">
        <v>1.1142290820852187E-2</v>
      </c>
    </row>
    <row r="461" spans="1:5" x14ac:dyDescent="0.25">
      <c r="A461" s="9">
        <v>40844.833333333336</v>
      </c>
      <c r="C461" s="12">
        <v>0.12985277451700661</v>
      </c>
      <c r="D461" s="12">
        <v>8.3622464433061691E-2</v>
      </c>
      <c r="E461" s="12">
        <v>1.0885467106389445E-2</v>
      </c>
    </row>
    <row r="462" spans="1:5" x14ac:dyDescent="0.25">
      <c r="A462" s="9">
        <v>40847.833333333336</v>
      </c>
      <c r="C462" s="12">
        <v>0.1260884347220125</v>
      </c>
      <c r="D462" s="12">
        <v>8.9716835322993391E-2</v>
      </c>
      <c r="E462" s="12">
        <v>1.0564751264647147E-2</v>
      </c>
    </row>
    <row r="463" spans="1:5" x14ac:dyDescent="0.25">
      <c r="A463" s="9">
        <v>40848.833333333336</v>
      </c>
      <c r="C463" s="12">
        <v>0.12706190687759383</v>
      </c>
      <c r="D463" s="12">
        <v>8.7237445640908004E-2</v>
      </c>
      <c r="E463" s="12">
        <v>1.0200501818339145E-2</v>
      </c>
    </row>
    <row r="464" spans="1:5" x14ac:dyDescent="0.25">
      <c r="A464" s="9">
        <v>40849.833333333336</v>
      </c>
      <c r="C464" s="12">
        <v>0.1281236129172659</v>
      </c>
      <c r="D464" s="12">
        <v>9.0809973217481452E-2</v>
      </c>
      <c r="E464" s="12">
        <v>1.0133153811020191E-2</v>
      </c>
    </row>
    <row r="465" spans="1:5" x14ac:dyDescent="0.25">
      <c r="A465" s="9">
        <v>40850.833333333336</v>
      </c>
      <c r="C465" s="12">
        <v>0.12925461650683545</v>
      </c>
      <c r="D465" s="12">
        <v>8.9310615978210398E-2</v>
      </c>
      <c r="E465" s="12">
        <v>1.0346106989515552E-2</v>
      </c>
    </row>
    <row r="466" spans="1:5" x14ac:dyDescent="0.25">
      <c r="A466" s="9">
        <v>40851.833333333336</v>
      </c>
      <c r="C466" s="12">
        <v>0.12826070606713447</v>
      </c>
      <c r="D466" s="12">
        <v>9.5732685344225979E-2</v>
      </c>
      <c r="E466" s="12">
        <v>1.0048076857660872E-2</v>
      </c>
    </row>
    <row r="467" spans="1:5" x14ac:dyDescent="0.25">
      <c r="A467" s="9">
        <v>40854.791666666664</v>
      </c>
      <c r="C467" s="12">
        <v>0.12524958269810321</v>
      </c>
      <c r="D467" s="12">
        <v>9.2727452229488846E-2</v>
      </c>
      <c r="E467" s="12">
        <v>9.8217872960695354E-3</v>
      </c>
    </row>
    <row r="468" spans="1:5" x14ac:dyDescent="0.25">
      <c r="A468" s="9">
        <v>40855.791666666664</v>
      </c>
      <c r="C468" s="12">
        <v>0.12097615682354651</v>
      </c>
      <c r="D468" s="12">
        <v>8.9697833985839956E-2</v>
      </c>
      <c r="E468" s="12">
        <v>9.5461537414257835E-3</v>
      </c>
    </row>
    <row r="469" spans="1:5" x14ac:dyDescent="0.25">
      <c r="A469" s="9">
        <v>40856.791666666664</v>
      </c>
      <c r="C469" s="12">
        <v>0.12265109669086188</v>
      </c>
      <c r="D469" s="12">
        <v>8.9021527203313244E-2</v>
      </c>
      <c r="E469" s="12">
        <v>9.5579795581668524E-3</v>
      </c>
    </row>
    <row r="470" spans="1:5" x14ac:dyDescent="0.25">
      <c r="A470" s="9">
        <v>40857.791666666664</v>
      </c>
      <c r="C470" s="12">
        <v>0.1185611022454154</v>
      </c>
      <c r="D470" s="12">
        <v>0.10109442354707206</v>
      </c>
      <c r="E470" s="12">
        <v>9.2200702477194703E-3</v>
      </c>
    </row>
    <row r="471" spans="1:5" x14ac:dyDescent="0.25">
      <c r="A471" s="9">
        <v>40858.791666666664</v>
      </c>
      <c r="C471" s="12">
        <v>0.11460565541176616</v>
      </c>
      <c r="D471" s="12">
        <v>9.9030775694763568E-2</v>
      </c>
      <c r="E471" s="12">
        <v>9.182647336324689E-3</v>
      </c>
    </row>
    <row r="472" spans="1:5" x14ac:dyDescent="0.25">
      <c r="A472" s="9">
        <v>40861.791666666664</v>
      </c>
      <c r="C472" s="12">
        <v>0.11332181085416894</v>
      </c>
      <c r="D472" s="12">
        <v>9.9821675662398704E-2</v>
      </c>
      <c r="E472" s="12">
        <v>8.9542994514822411E-3</v>
      </c>
    </row>
    <row r="473" spans="1:5" x14ac:dyDescent="0.25">
      <c r="A473" s="9">
        <v>40862.791666666664</v>
      </c>
      <c r="C473" s="12">
        <v>0.10976216787408337</v>
      </c>
      <c r="D473" s="12">
        <v>9.6634595109704749E-2</v>
      </c>
      <c r="E473" s="12">
        <v>9.0499847863710174E-3</v>
      </c>
    </row>
    <row r="474" spans="1:5" x14ac:dyDescent="0.25">
      <c r="A474" s="9">
        <v>40863.791666666664</v>
      </c>
      <c r="C474" s="12">
        <v>0.10721527654696594</v>
      </c>
      <c r="D474" s="12">
        <v>9.375231970442309E-2</v>
      </c>
      <c r="E474" s="12">
        <v>8.7303121620475373E-3</v>
      </c>
    </row>
    <row r="475" spans="1:5" x14ac:dyDescent="0.25">
      <c r="A475" s="9">
        <v>40864.791666666664</v>
      </c>
      <c r="C475" s="12">
        <v>0.10421652298404067</v>
      </c>
      <c r="D475" s="12">
        <v>9.0483974334935255E-2</v>
      </c>
      <c r="E475" s="12">
        <v>8.7634816045251938E-3</v>
      </c>
    </row>
    <row r="476" spans="1:5" x14ac:dyDescent="0.25">
      <c r="A476" s="9">
        <v>40865.791666666664</v>
      </c>
      <c r="C476" s="12">
        <v>0.10462772188943788</v>
      </c>
      <c r="D476" s="12">
        <v>9.0266513274275026E-2</v>
      </c>
      <c r="E476" s="12">
        <v>8.7218233743004032E-3</v>
      </c>
    </row>
    <row r="477" spans="1:5" x14ac:dyDescent="0.25">
      <c r="A477" s="9">
        <v>40868.791666666664</v>
      </c>
      <c r="C477" s="12">
        <v>0.1016621478815128</v>
      </c>
      <c r="D477" s="12">
        <v>8.7113237355889842E-2</v>
      </c>
      <c r="E477" s="12">
        <v>8.6184501845021806E-3</v>
      </c>
    </row>
    <row r="478" spans="1:5" x14ac:dyDescent="0.25">
      <c r="A478" s="9">
        <v>40869.791666666664</v>
      </c>
      <c r="C478" s="12">
        <v>0.10875072163062566</v>
      </c>
      <c r="D478" s="12">
        <v>8.6740007772783248E-2</v>
      </c>
      <c r="E478" s="12">
        <v>8.3262234893141263E-3</v>
      </c>
    </row>
    <row r="479" spans="1:5" x14ac:dyDescent="0.25">
      <c r="A479" s="9">
        <v>40870.791666666664</v>
      </c>
      <c r="C479" s="12">
        <v>0.10530959755057955</v>
      </c>
      <c r="D479" s="12">
        <v>8.4148993878653267E-2</v>
      </c>
      <c r="E479" s="12">
        <v>8.4741051170053126E-3</v>
      </c>
    </row>
    <row r="480" spans="1:5" x14ac:dyDescent="0.25">
      <c r="A480" s="9">
        <v>40872.791666666664</v>
      </c>
      <c r="C480" s="12">
        <v>0.1184605204568209</v>
      </c>
      <c r="D480" s="12">
        <v>8.7423684313260031E-2</v>
      </c>
      <c r="E480" s="12">
        <v>8.3555746845106315E-3</v>
      </c>
    </row>
    <row r="481" spans="1:5" x14ac:dyDescent="0.25">
      <c r="A481" s="9">
        <v>40875.791666666664</v>
      </c>
      <c r="C481" s="12">
        <v>0.11729754424398928</v>
      </c>
      <c r="D481" s="12">
        <v>8.5936798518197771E-2</v>
      </c>
      <c r="E481" s="12">
        <v>8.2157273005812013E-3</v>
      </c>
    </row>
    <row r="482" spans="1:5" x14ac:dyDescent="0.25">
      <c r="A482" s="9">
        <v>40876.791666666664</v>
      </c>
      <c r="C482" s="12">
        <v>0.14071207145613621</v>
      </c>
      <c r="D482" s="12">
        <v>9.1912792029110471E-2</v>
      </c>
      <c r="E482" s="12">
        <v>8.2483992868623689E-3</v>
      </c>
    </row>
    <row r="483" spans="1:5" x14ac:dyDescent="0.25">
      <c r="A483" s="9">
        <v>40877.791666666664</v>
      </c>
      <c r="C483" s="12">
        <v>0.13619318547388609</v>
      </c>
      <c r="D483" s="12">
        <v>8.9632369773673448E-2</v>
      </c>
      <c r="E483" s="12">
        <v>8.403011233851591E-3</v>
      </c>
    </row>
    <row r="484" spans="1:5" x14ac:dyDescent="0.25">
      <c r="A484" s="9">
        <v>40878.791666666664</v>
      </c>
      <c r="C484" s="12">
        <v>0.16341824149167292</v>
      </c>
      <c r="D484" s="12">
        <v>9.664669257240846E-2</v>
      </c>
      <c r="E484" s="12">
        <v>8.3854296362144021E-3</v>
      </c>
    </row>
    <row r="485" spans="1:5" x14ac:dyDescent="0.25">
      <c r="A485" s="9">
        <v>40879.791666666664</v>
      </c>
      <c r="C485" s="12">
        <v>0.15928363447664218</v>
      </c>
      <c r="D485" s="12">
        <v>9.3350478483257143E-2</v>
      </c>
      <c r="E485" s="12">
        <v>1.1250236222124777E-2</v>
      </c>
    </row>
    <row r="486" spans="1:5" x14ac:dyDescent="0.25">
      <c r="A486" s="9">
        <v>40882.791666666664</v>
      </c>
      <c r="C486" s="12">
        <v>0.16406884558493642</v>
      </c>
      <c r="D486" s="12">
        <v>9.0037435498068835E-2</v>
      </c>
      <c r="E486" s="12">
        <v>1.089701292904185E-2</v>
      </c>
    </row>
    <row r="487" spans="1:5" x14ac:dyDescent="0.25">
      <c r="A487" s="9">
        <v>40883.791666666664</v>
      </c>
      <c r="C487" s="12">
        <v>0.16236621903176321</v>
      </c>
      <c r="D487" s="12">
        <v>8.7712821827003032E-2</v>
      </c>
      <c r="E487" s="12">
        <v>1.0592172002055414E-2</v>
      </c>
    </row>
    <row r="488" spans="1:5" x14ac:dyDescent="0.25">
      <c r="A488" s="9">
        <v>40884.791666666664</v>
      </c>
      <c r="C488" s="12">
        <v>0.15667154170311573</v>
      </c>
      <c r="D488" s="12">
        <v>8.4624081587453381E-2</v>
      </c>
      <c r="E488" s="12">
        <v>1.1219953381229006E-2</v>
      </c>
    </row>
    <row r="489" spans="1:5" x14ac:dyDescent="0.25">
      <c r="A489" s="9">
        <v>40885.791666666664</v>
      </c>
      <c r="C489" s="12">
        <v>0.15139883218605221</v>
      </c>
      <c r="D489" s="12">
        <v>8.1611327977787709E-2</v>
      </c>
      <c r="E489" s="12">
        <v>1.0918926702775842E-2</v>
      </c>
    </row>
    <row r="490" spans="1:5" x14ac:dyDescent="0.25">
      <c r="A490" s="9">
        <v>40886.791666666664</v>
      </c>
      <c r="C490" s="12">
        <v>0.14901205514317822</v>
      </c>
      <c r="D490" s="12">
        <v>8.1317974213138078E-2</v>
      </c>
      <c r="E490" s="12">
        <v>1.0529965466627997E-2</v>
      </c>
    </row>
    <row r="491" spans="1:5" x14ac:dyDescent="0.25">
      <c r="A491" s="9">
        <v>40889.791666666664</v>
      </c>
      <c r="C491" s="12">
        <v>0.15244057191379523</v>
      </c>
      <c r="D491" s="12">
        <v>8.1752589514402049E-2</v>
      </c>
      <c r="E491" s="12">
        <v>1.06239823929518E-2</v>
      </c>
    </row>
    <row r="492" spans="1:5" x14ac:dyDescent="0.25">
      <c r="A492" s="9">
        <v>40890.791666666664</v>
      </c>
      <c r="C492" s="12">
        <v>0.14862670285712098</v>
      </c>
      <c r="D492" s="12">
        <v>7.9909452175369072E-2</v>
      </c>
      <c r="E492" s="12">
        <v>1.0263297992718891E-2</v>
      </c>
    </row>
    <row r="493" spans="1:5" x14ac:dyDescent="0.25">
      <c r="A493" s="9">
        <v>40891.791666666664</v>
      </c>
      <c r="C493" s="12">
        <v>0.16205413583991651</v>
      </c>
      <c r="D493" s="12">
        <v>7.7115646356925902E-2</v>
      </c>
      <c r="E493" s="12">
        <v>9.8979166436495066E-3</v>
      </c>
    </row>
    <row r="494" spans="1:5" x14ac:dyDescent="0.25">
      <c r="A494" s="9">
        <v>40892.791666666664</v>
      </c>
      <c r="C494" s="12">
        <v>0.15789712456923813</v>
      </c>
      <c r="D494" s="12">
        <v>7.8016798671425525E-2</v>
      </c>
      <c r="E494" s="12">
        <v>9.5764989825072536E-3</v>
      </c>
    </row>
    <row r="495" spans="1:5" x14ac:dyDescent="0.25">
      <c r="A495" s="9">
        <v>40893.791666666664</v>
      </c>
      <c r="C495" s="12">
        <v>0.15798096310533918</v>
      </c>
      <c r="D495" s="12">
        <v>7.6382181987233316E-2</v>
      </c>
      <c r="E495" s="12">
        <v>9.4245255072757678E-3</v>
      </c>
    </row>
    <row r="496" spans="1:5" x14ac:dyDescent="0.25">
      <c r="A496" s="9">
        <v>40896.791666666664</v>
      </c>
      <c r="C496" s="12">
        <v>0.16943010929321603</v>
      </c>
      <c r="D496" s="12">
        <v>0.12446341787339725</v>
      </c>
      <c r="E496" s="12">
        <v>9.5242441639542784E-3</v>
      </c>
    </row>
    <row r="497" spans="1:5" x14ac:dyDescent="0.25">
      <c r="A497" s="9">
        <v>40897.791666666664</v>
      </c>
      <c r="C497" s="12">
        <v>0.16407605299698269</v>
      </c>
      <c r="D497" s="12">
        <v>0.12189427249152077</v>
      </c>
      <c r="E497" s="12">
        <v>1.0054885354811256E-2</v>
      </c>
    </row>
    <row r="498" spans="1:5" x14ac:dyDescent="0.25">
      <c r="A498" s="9">
        <v>40898.791666666664</v>
      </c>
      <c r="C498" s="12">
        <v>0.16225828172282475</v>
      </c>
      <c r="D498" s="12">
        <v>0.12136393731388639</v>
      </c>
      <c r="E498" s="12">
        <v>9.7274229654141127E-3</v>
      </c>
    </row>
    <row r="499" spans="1:5" x14ac:dyDescent="0.25">
      <c r="A499" s="9">
        <v>40899.791666666664</v>
      </c>
      <c r="C499" s="12">
        <v>0.1575919887299963</v>
      </c>
      <c r="D499" s="12">
        <v>0.11705582401330476</v>
      </c>
      <c r="E499" s="12">
        <v>9.5410119451212593E-3</v>
      </c>
    </row>
    <row r="500" spans="1:5" x14ac:dyDescent="0.25">
      <c r="A500" s="9">
        <v>40900.791666666664</v>
      </c>
      <c r="C500" s="12">
        <v>0.15208825608436172</v>
      </c>
      <c r="D500" s="12">
        <v>0.11293915831140403</v>
      </c>
      <c r="E500" s="12">
        <v>9.3396020963437271E-3</v>
      </c>
    </row>
    <row r="501" spans="1:5" x14ac:dyDescent="0.25">
      <c r="A501" s="9">
        <v>40904.791666666664</v>
      </c>
      <c r="C501" s="12">
        <v>0.14672224981072596</v>
      </c>
      <c r="D501" s="12">
        <v>0.10944924555404301</v>
      </c>
      <c r="E501" s="12">
        <v>1.0263338277102806E-2</v>
      </c>
    </row>
    <row r="502" spans="1:5" x14ac:dyDescent="0.25">
      <c r="A502" s="9">
        <v>40905.791666666664</v>
      </c>
      <c r="C502" s="12">
        <v>0.14212912579237316</v>
      </c>
      <c r="D502" s="12">
        <v>0.10555861855045151</v>
      </c>
      <c r="E502" s="12">
        <v>9.9687355943969269E-3</v>
      </c>
    </row>
    <row r="503" spans="1:5" x14ac:dyDescent="0.25">
      <c r="A503" s="9">
        <v>40906.791666666664</v>
      </c>
      <c r="C503" s="12">
        <v>0.13977385456125951</v>
      </c>
      <c r="D503" s="12">
        <v>0.10384928330100274</v>
      </c>
      <c r="E503" s="12">
        <v>9.6160482809691875E-3</v>
      </c>
    </row>
    <row r="504" spans="1:5" x14ac:dyDescent="0.25">
      <c r="A504" s="9">
        <v>40907.791666666664</v>
      </c>
      <c r="C504" s="12">
        <v>0.13590747681755597</v>
      </c>
      <c r="D504" s="12">
        <v>0.10097874576044366</v>
      </c>
      <c r="E504" s="12">
        <v>9.3677685425450248E-3</v>
      </c>
    </row>
    <row r="505" spans="1:5" x14ac:dyDescent="0.25">
      <c r="A505" s="9">
        <v>40911.791666666664</v>
      </c>
      <c r="C505" s="12">
        <v>0.13157089889144646</v>
      </c>
      <c r="D505" s="12">
        <v>9.7565165672999485E-2</v>
      </c>
      <c r="E505" s="12">
        <v>9.1750417315205491E-3</v>
      </c>
    </row>
    <row r="506" spans="1:5" x14ac:dyDescent="0.25">
      <c r="A506" s="9">
        <v>40912.791666666664</v>
      </c>
      <c r="C506" s="12">
        <v>0.12702158562277999</v>
      </c>
      <c r="D506" s="12">
        <v>9.7116673627010194E-2</v>
      </c>
      <c r="E506" s="12">
        <v>9.2949234214632168E-3</v>
      </c>
    </row>
    <row r="507" spans="1:5" x14ac:dyDescent="0.25">
      <c r="A507" s="9">
        <v>40913.791666666664</v>
      </c>
      <c r="C507" s="12">
        <v>0.12253758430264863</v>
      </c>
      <c r="D507" s="12">
        <v>9.3983178914978038E-2</v>
      </c>
      <c r="E507" s="12">
        <v>8.9861769659581089E-3</v>
      </c>
    </row>
    <row r="508" spans="1:5" x14ac:dyDescent="0.25">
      <c r="A508" s="9">
        <v>40914.791666666664</v>
      </c>
      <c r="C508" s="12">
        <v>0.11899291891212729</v>
      </c>
      <c r="D508" s="12">
        <v>9.1865041854123544E-2</v>
      </c>
      <c r="E508" s="12">
        <v>8.6681489634362254E-3</v>
      </c>
    </row>
    <row r="509" spans="1:5" x14ac:dyDescent="0.25">
      <c r="A509" s="9">
        <v>40917.791666666664</v>
      </c>
      <c r="C509" s="12">
        <v>0.11522086855489416</v>
      </c>
      <c r="D509" s="12">
        <v>8.9932342361860262E-2</v>
      </c>
      <c r="E509" s="12">
        <v>8.7060533575405268E-3</v>
      </c>
    </row>
    <row r="510" spans="1:5" x14ac:dyDescent="0.25">
      <c r="A510" s="9">
        <v>40918.791666666664</v>
      </c>
      <c r="C510" s="12">
        <v>0.11118478997076005</v>
      </c>
      <c r="D510" s="12">
        <v>8.7931765477365975E-2</v>
      </c>
      <c r="E510" s="12">
        <v>8.4091073603399583E-3</v>
      </c>
    </row>
    <row r="511" spans="1:5" x14ac:dyDescent="0.25">
      <c r="A511" s="9">
        <v>40919.791666666664</v>
      </c>
      <c r="C511" s="12">
        <v>0.11029785613434773</v>
      </c>
      <c r="D511" s="12">
        <v>8.484919120167371E-2</v>
      </c>
      <c r="E511" s="12">
        <v>8.2170592419552671E-3</v>
      </c>
    </row>
    <row r="512" spans="1:5" x14ac:dyDescent="0.25">
      <c r="A512" s="9">
        <v>40920.791666666664</v>
      </c>
      <c r="C512" s="12">
        <v>0.10650184788904901</v>
      </c>
      <c r="D512" s="12">
        <v>8.2405394093251677E-2</v>
      </c>
      <c r="E512" s="12">
        <v>8.5700361661566471E-3</v>
      </c>
    </row>
    <row r="513" spans="1:5" x14ac:dyDescent="0.25">
      <c r="A513" s="9">
        <v>40921.791666666664</v>
      </c>
      <c r="C513" s="12">
        <v>0.10271837731802412</v>
      </c>
      <c r="D513" s="12">
        <v>7.9479629552706835E-2</v>
      </c>
      <c r="E513" s="12">
        <v>9.0463441904726442E-3</v>
      </c>
    </row>
    <row r="514" spans="1:5" x14ac:dyDescent="0.25">
      <c r="A514" s="9">
        <v>40925.791666666664</v>
      </c>
      <c r="C514" s="12">
        <v>0.10511261351699662</v>
      </c>
      <c r="D514" s="12">
        <v>7.6759217021400289E-2</v>
      </c>
      <c r="E514" s="12">
        <v>8.7868347964333935E-3</v>
      </c>
    </row>
    <row r="515" spans="1:5" x14ac:dyDescent="0.25">
      <c r="A515" s="9">
        <v>40926.791666666664</v>
      </c>
      <c r="C515" s="12">
        <v>0.10259479723387546</v>
      </c>
      <c r="D515" s="12">
        <v>7.4660260094142658E-2</v>
      </c>
      <c r="E515" s="12">
        <v>8.6506903780425581E-3</v>
      </c>
    </row>
    <row r="516" spans="1:5" x14ac:dyDescent="0.25">
      <c r="A516" s="9">
        <v>40927.791666666664</v>
      </c>
      <c r="C516" s="12">
        <v>0.1025048738062084</v>
      </c>
      <c r="D516" s="12">
        <v>7.5153172329578632E-2</v>
      </c>
      <c r="E516" s="12">
        <v>8.7296768802583285E-3</v>
      </c>
    </row>
    <row r="517" spans="1:5" x14ac:dyDescent="0.25">
      <c r="A517" s="9">
        <v>40928.791666666664</v>
      </c>
      <c r="C517" s="12">
        <v>9.8941049648557627E-2</v>
      </c>
      <c r="D517" s="12">
        <v>7.3037669129289273E-2</v>
      </c>
      <c r="E517" s="12">
        <v>8.6257950910338718E-3</v>
      </c>
    </row>
    <row r="518" spans="1:5" x14ac:dyDescent="0.25">
      <c r="A518" s="9">
        <v>40931.791666666664</v>
      </c>
      <c r="C518" s="12">
        <v>9.5735041107252311E-2</v>
      </c>
      <c r="D518" s="12">
        <v>7.050063687241459E-2</v>
      </c>
      <c r="E518" s="12">
        <v>8.885938182836511E-3</v>
      </c>
    </row>
    <row r="519" spans="1:5" x14ac:dyDescent="0.25">
      <c r="A519" s="9">
        <v>40932.791666666664</v>
      </c>
      <c r="C519" s="12">
        <v>9.2644864914957395E-2</v>
      </c>
      <c r="D519" s="12">
        <v>6.8106208445525895E-2</v>
      </c>
      <c r="E519" s="12">
        <v>8.569668877538095E-3</v>
      </c>
    </row>
    <row r="520" spans="1:5" x14ac:dyDescent="0.25">
      <c r="A520" s="9">
        <v>40933.791666666664</v>
      </c>
      <c r="C520" s="12">
        <v>9.1927377494609608E-2</v>
      </c>
      <c r="D520" s="12">
        <v>6.587555611517823E-2</v>
      </c>
      <c r="E520" s="12">
        <v>8.3699231106562216E-3</v>
      </c>
    </row>
    <row r="521" spans="1:5" x14ac:dyDescent="0.25">
      <c r="A521" s="9">
        <v>40934.791666666664</v>
      </c>
      <c r="C521" s="12">
        <v>8.959075243684872E-2</v>
      </c>
      <c r="D521" s="12">
        <v>6.3615334215876521E-2</v>
      </c>
      <c r="E521" s="12">
        <v>8.2572376271181341E-3</v>
      </c>
    </row>
    <row r="522" spans="1:5" x14ac:dyDescent="0.25">
      <c r="A522" s="9">
        <v>40935.791666666664</v>
      </c>
      <c r="C522" s="12">
        <v>8.6753461249730199E-2</v>
      </c>
      <c r="D522" s="12">
        <v>6.1712806147583697E-2</v>
      </c>
      <c r="E522" s="12">
        <v>8.181722660790005E-3</v>
      </c>
    </row>
    <row r="523" spans="1:5" x14ac:dyDescent="0.25">
      <c r="A523" s="9">
        <v>40938.791666666664</v>
      </c>
      <c r="C523" s="12">
        <v>8.4873247681514719E-2</v>
      </c>
      <c r="D523" s="12">
        <v>5.9944996560172673E-2</v>
      </c>
      <c r="E523" s="12">
        <v>8.8263290992599275E-3</v>
      </c>
    </row>
    <row r="524" spans="1:5" x14ac:dyDescent="0.25">
      <c r="A524" s="9">
        <v>40939.791666666664</v>
      </c>
      <c r="C524" s="12">
        <v>8.575000521956673E-2</v>
      </c>
      <c r="D524" s="12">
        <v>5.849931789027378E-2</v>
      </c>
      <c r="E524" s="12">
        <v>8.6368028589162912E-3</v>
      </c>
    </row>
    <row r="525" spans="1:5" x14ac:dyDescent="0.25">
      <c r="A525" s="9">
        <v>40940.791666666664</v>
      </c>
      <c r="C525" s="12">
        <v>8.2774428944037345E-2</v>
      </c>
      <c r="D525" s="12">
        <v>5.6967969508613998E-2</v>
      </c>
      <c r="E525" s="12">
        <v>8.4817755023219518E-3</v>
      </c>
    </row>
    <row r="526" spans="1:5" x14ac:dyDescent="0.25">
      <c r="A526" s="9">
        <v>40941.791666666664</v>
      </c>
      <c r="C526" s="12">
        <v>8.1004879407215943E-2</v>
      </c>
      <c r="D526" s="12">
        <v>7.9885915253387271E-2</v>
      </c>
      <c r="E526" s="12">
        <v>8.3095047923378764E-3</v>
      </c>
    </row>
    <row r="527" spans="1:5" x14ac:dyDescent="0.25">
      <c r="A527" s="9">
        <v>40942.791666666664</v>
      </c>
      <c r="C527" s="12">
        <v>8.1425680092371888E-2</v>
      </c>
      <c r="D527" s="12">
        <v>7.7039205743138661E-2</v>
      </c>
      <c r="E527" s="12">
        <v>8.0817106574426652E-3</v>
      </c>
    </row>
    <row r="528" spans="1:5" x14ac:dyDescent="0.25">
      <c r="A528" s="9">
        <v>40945.791666666664</v>
      </c>
      <c r="C528" s="12">
        <v>7.9803973514116958E-2</v>
      </c>
      <c r="D528" s="12">
        <v>8.3249243826714517E-2</v>
      </c>
      <c r="E528" s="12">
        <v>8.7403333422143466E-3</v>
      </c>
    </row>
    <row r="529" spans="1:5" x14ac:dyDescent="0.25">
      <c r="A529" s="9">
        <v>40946.791666666664</v>
      </c>
      <c r="C529" s="12">
        <v>7.7872084561426858E-2</v>
      </c>
      <c r="D529" s="12">
        <v>8.0405247530752122E-2</v>
      </c>
      <c r="E529" s="12">
        <v>8.7002519586094236E-3</v>
      </c>
    </row>
    <row r="530" spans="1:5" x14ac:dyDescent="0.25">
      <c r="A530" s="9">
        <v>40947.791666666664</v>
      </c>
      <c r="C530" s="12">
        <v>7.7645847751018043E-2</v>
      </c>
      <c r="D530" s="12">
        <v>7.8201941866044331E-2</v>
      </c>
      <c r="E530" s="12">
        <v>8.4256646333726662E-3</v>
      </c>
    </row>
    <row r="531" spans="1:5" x14ac:dyDescent="0.25">
      <c r="A531" s="9">
        <v>40948.791666666664</v>
      </c>
      <c r="C531" s="12">
        <v>7.7469243033527035E-2</v>
      </c>
      <c r="D531" s="12">
        <v>7.5495757443553663E-2</v>
      </c>
      <c r="E531" s="12">
        <v>9.2929279331296875E-3</v>
      </c>
    </row>
    <row r="532" spans="1:5" x14ac:dyDescent="0.25">
      <c r="A532" s="9">
        <v>40949.791666666664</v>
      </c>
      <c r="C532" s="12">
        <v>7.6671931299659143E-2</v>
      </c>
      <c r="D532" s="12">
        <v>7.4022623368554738E-2</v>
      </c>
      <c r="E532" s="12">
        <v>8.9754736035967311E-3</v>
      </c>
    </row>
    <row r="533" spans="1:5" x14ac:dyDescent="0.25">
      <c r="A533" s="9">
        <v>40952.791666666664</v>
      </c>
      <c r="C533" s="12">
        <v>8.0625123142357022E-2</v>
      </c>
      <c r="D533" s="12">
        <v>7.3935975259502698E-2</v>
      </c>
      <c r="E533" s="12">
        <v>8.7033761243962126E-3</v>
      </c>
    </row>
    <row r="534" spans="1:5" x14ac:dyDescent="0.25">
      <c r="A534" s="9">
        <v>40953.791666666664</v>
      </c>
      <c r="C534" s="12">
        <v>8.0082836926168952E-2</v>
      </c>
      <c r="D534" s="12">
        <v>7.313894029546171E-2</v>
      </c>
      <c r="E534" s="12">
        <v>8.4584713287773998E-3</v>
      </c>
    </row>
    <row r="535" spans="1:5" x14ac:dyDescent="0.25">
      <c r="A535" s="9">
        <v>40954.791666666664</v>
      </c>
      <c r="C535" s="12">
        <v>7.74160655734661E-2</v>
      </c>
      <c r="D535" s="12">
        <v>7.0779111424847066E-2</v>
      </c>
      <c r="E535" s="12">
        <v>8.1815680076117205E-3</v>
      </c>
    </row>
    <row r="536" spans="1:5" x14ac:dyDescent="0.25">
      <c r="A536" s="9">
        <v>40955.791666666664</v>
      </c>
      <c r="C536" s="12">
        <v>7.8915665472684596E-2</v>
      </c>
      <c r="D536" s="12">
        <v>6.9523288051972665E-2</v>
      </c>
      <c r="E536" s="12">
        <v>8.486642347942254E-3</v>
      </c>
    </row>
    <row r="537" spans="1:5" x14ac:dyDescent="0.25">
      <c r="A537" s="9">
        <v>40956.791666666664</v>
      </c>
      <c r="C537" s="12">
        <v>7.6997649604546484E-2</v>
      </c>
      <c r="D537" s="12">
        <v>9.2898092631846715E-2</v>
      </c>
      <c r="E537" s="12">
        <v>8.2204820061394322E-3</v>
      </c>
    </row>
    <row r="538" spans="1:5" x14ac:dyDescent="0.25">
      <c r="A538" s="9">
        <v>40960.791666666664</v>
      </c>
      <c r="C538" s="12">
        <v>7.4560563480586206E-2</v>
      </c>
      <c r="D538" s="12">
        <v>8.9597709807049092E-2</v>
      </c>
      <c r="E538" s="12">
        <v>8.1163784491582007E-3</v>
      </c>
    </row>
    <row r="539" spans="1:5" x14ac:dyDescent="0.25">
      <c r="A539" s="9">
        <v>40961.791666666664</v>
      </c>
      <c r="C539" s="12">
        <v>7.2266582146089081E-2</v>
      </c>
      <c r="D539" s="12">
        <v>8.648607908230467E-2</v>
      </c>
      <c r="E539" s="12">
        <v>7.8275418320683764E-3</v>
      </c>
    </row>
    <row r="540" spans="1:5" x14ac:dyDescent="0.25">
      <c r="A540" s="9">
        <v>40962.791666666664</v>
      </c>
      <c r="C540" s="12">
        <v>7.4345436958986516E-2</v>
      </c>
      <c r="D540" s="12">
        <v>8.4178167869680381E-2</v>
      </c>
      <c r="E540" s="12">
        <v>7.8505303233613651E-3</v>
      </c>
    </row>
    <row r="541" spans="1:5" x14ac:dyDescent="0.25">
      <c r="A541" s="9">
        <v>40963.791666666664</v>
      </c>
      <c r="C541" s="12">
        <v>7.427656114048517E-2</v>
      </c>
      <c r="D541" s="12">
        <v>8.3917873337931354E-2</v>
      </c>
      <c r="E541" s="12">
        <v>7.7108866574801078E-3</v>
      </c>
    </row>
    <row r="542" spans="1:5" x14ac:dyDescent="0.25">
      <c r="A542" s="9">
        <v>40966.791666666664</v>
      </c>
      <c r="C542" s="12">
        <v>7.1891672997502085E-2</v>
      </c>
      <c r="D542" s="12">
        <v>8.1035483947001385E-2</v>
      </c>
      <c r="E542" s="12">
        <v>7.7424241756169033E-3</v>
      </c>
    </row>
    <row r="543" spans="1:5" x14ac:dyDescent="0.25">
      <c r="A543" s="9">
        <v>40967.791666666664</v>
      </c>
      <c r="C543" s="12">
        <v>6.9707558676974993E-2</v>
      </c>
      <c r="D543" s="12">
        <v>7.891897552297597E-2</v>
      </c>
      <c r="E543" s="12">
        <v>7.7716379433898494E-3</v>
      </c>
    </row>
    <row r="544" spans="1:5" x14ac:dyDescent="0.25">
      <c r="A544" s="9">
        <v>40968.791666666664</v>
      </c>
      <c r="C544" s="12">
        <v>6.9766079254725652E-2</v>
      </c>
      <c r="D544" s="12">
        <v>7.6901562047764202E-2</v>
      </c>
      <c r="E544" s="12">
        <v>7.5212613885827463E-3</v>
      </c>
    </row>
    <row r="545" spans="1:5" x14ac:dyDescent="0.25">
      <c r="A545" s="9">
        <v>40969.791666666664</v>
      </c>
      <c r="C545" s="12">
        <v>7.308626530577933E-2</v>
      </c>
      <c r="D545" s="12">
        <v>7.4554461348072962E-2</v>
      </c>
      <c r="E545" s="12">
        <v>7.5286361435900765E-3</v>
      </c>
    </row>
    <row r="546" spans="1:5" x14ac:dyDescent="0.25">
      <c r="A546" s="9">
        <v>40970.791666666664</v>
      </c>
      <c r="C546" s="12">
        <v>7.2549109393703709E-2</v>
      </c>
      <c r="D546" s="12">
        <v>7.3286585654064929E-2</v>
      </c>
      <c r="E546" s="12">
        <v>7.4660226802190054E-3</v>
      </c>
    </row>
    <row r="547" spans="1:5" x14ac:dyDescent="0.25">
      <c r="A547" s="9">
        <v>40973.791666666664</v>
      </c>
      <c r="C547" s="12">
        <v>8.1298170608528827E-2</v>
      </c>
      <c r="D547" s="12">
        <v>7.2370719750752738E-2</v>
      </c>
      <c r="E547" s="12">
        <v>7.6456637282858297E-3</v>
      </c>
    </row>
    <row r="548" spans="1:5" x14ac:dyDescent="0.25">
      <c r="A548" s="9">
        <v>40974.791666666664</v>
      </c>
      <c r="C548" s="12">
        <v>7.8925536080229453E-2</v>
      </c>
      <c r="D548" s="12">
        <v>7.0577613160368188E-2</v>
      </c>
      <c r="E548" s="12">
        <v>7.5451782978232709E-3</v>
      </c>
    </row>
    <row r="549" spans="1:5" x14ac:dyDescent="0.25">
      <c r="A549" s="9">
        <v>40975.791666666664</v>
      </c>
      <c r="C549" s="12">
        <v>8.3619782536473911E-2</v>
      </c>
      <c r="D549" s="12">
        <v>7.2671661773728663E-2</v>
      </c>
      <c r="E549" s="12">
        <v>7.4219299214794334E-3</v>
      </c>
    </row>
    <row r="550" spans="1:5" x14ac:dyDescent="0.25">
      <c r="A550" s="9">
        <v>40976.791666666664</v>
      </c>
      <c r="C550" s="12">
        <v>8.1914798238699321E-2</v>
      </c>
      <c r="D550" s="12">
        <v>7.0544830376859768E-2</v>
      </c>
      <c r="E550" s="12">
        <v>7.3999717801224779E-3</v>
      </c>
    </row>
    <row r="551" spans="1:5" x14ac:dyDescent="0.25">
      <c r="A551" s="9">
        <v>40977.791666666664</v>
      </c>
      <c r="C551" s="12">
        <v>8.75798085273847E-2</v>
      </c>
      <c r="D551" s="12">
        <v>7.0598981284388698E-2</v>
      </c>
      <c r="E551" s="12">
        <v>7.342193352799369E-3</v>
      </c>
    </row>
    <row r="552" spans="1:5" x14ac:dyDescent="0.25">
      <c r="A552" s="9">
        <v>40980.833333333336</v>
      </c>
      <c r="C552" s="12">
        <v>8.6248785534948372E-2</v>
      </c>
      <c r="D552" s="12">
        <v>6.9034909336144895E-2</v>
      </c>
      <c r="E552" s="12">
        <v>7.203210446156909E-3</v>
      </c>
    </row>
    <row r="553" spans="1:5" x14ac:dyDescent="0.25">
      <c r="A553" s="9">
        <v>40981.833333333336</v>
      </c>
      <c r="C553" s="12">
        <v>8.3175842800448818E-2</v>
      </c>
      <c r="D553" s="12">
        <v>6.6805224855581727E-2</v>
      </c>
      <c r="E553" s="12">
        <v>7.0987765108577608E-3</v>
      </c>
    </row>
    <row r="554" spans="1:5" x14ac:dyDescent="0.25">
      <c r="A554" s="9">
        <v>40982.833333333336</v>
      </c>
      <c r="C554" s="12">
        <v>9.2650233859522382E-2</v>
      </c>
      <c r="D554" s="12">
        <v>7.1065856158036733E-2</v>
      </c>
      <c r="E554" s="12">
        <v>7.0634667036485474E-3</v>
      </c>
    </row>
    <row r="555" spans="1:5" x14ac:dyDescent="0.25">
      <c r="A555" s="9">
        <v>40983.833333333336</v>
      </c>
      <c r="C555" s="12">
        <v>8.9403151974736181E-2</v>
      </c>
      <c r="D555" s="12">
        <v>7.2674003691176964E-2</v>
      </c>
      <c r="E555" s="12">
        <v>7.0661094188184063E-3</v>
      </c>
    </row>
    <row r="556" spans="1:5" x14ac:dyDescent="0.25">
      <c r="A556" s="9">
        <v>40984.833333333336</v>
      </c>
      <c r="C556" s="12">
        <v>9.0210028759297609E-2</v>
      </c>
      <c r="D556" s="12">
        <v>7.1020365839692817E-2</v>
      </c>
      <c r="E556" s="12">
        <v>7.1067330444351427E-3</v>
      </c>
    </row>
    <row r="557" spans="1:5" x14ac:dyDescent="0.25">
      <c r="A557" s="9">
        <v>40987.833333333336</v>
      </c>
      <c r="C557" s="12">
        <v>8.6999960583357822E-2</v>
      </c>
      <c r="D557" s="12">
        <v>6.8544458647475381E-2</v>
      </c>
      <c r="E557" s="12">
        <v>7.4771753555797323E-3</v>
      </c>
    </row>
    <row r="558" spans="1:5" x14ac:dyDescent="0.25">
      <c r="A558" s="9">
        <v>40988.833333333336</v>
      </c>
      <c r="C558" s="12">
        <v>8.4496184263633339E-2</v>
      </c>
      <c r="D558" s="12">
        <v>6.6605455060721533E-2</v>
      </c>
      <c r="E558" s="12">
        <v>7.2861791455994295E-3</v>
      </c>
    </row>
    <row r="559" spans="1:5" x14ac:dyDescent="0.25">
      <c r="A559" s="9">
        <v>40989.833333333336</v>
      </c>
      <c r="C559" s="12">
        <v>8.805299540541528E-2</v>
      </c>
      <c r="D559" s="12">
        <v>6.8061038970231566E-2</v>
      </c>
      <c r="E559" s="12">
        <v>7.3104762835472254E-3</v>
      </c>
    </row>
    <row r="560" spans="1:5" x14ac:dyDescent="0.25">
      <c r="A560" s="9">
        <v>40990.833333333336</v>
      </c>
      <c r="C560" s="12">
        <v>8.5181914760985161E-2</v>
      </c>
      <c r="D560" s="12">
        <v>6.5639987152369822E-2</v>
      </c>
      <c r="E560" s="12">
        <v>1.1184468053291234E-2</v>
      </c>
    </row>
    <row r="561" spans="1:5" x14ac:dyDescent="0.25">
      <c r="A561" s="9">
        <v>40991.833333333336</v>
      </c>
      <c r="C561" s="12">
        <v>8.6452866064540806E-2</v>
      </c>
      <c r="D561" s="12">
        <v>6.3300913465468747E-2</v>
      </c>
      <c r="E561" s="12">
        <v>1.1088371193743236E-2</v>
      </c>
    </row>
    <row r="562" spans="1:5" x14ac:dyDescent="0.25">
      <c r="A562" s="9">
        <v>40994.833333333336</v>
      </c>
      <c r="C562" s="12">
        <v>8.6541535286015339E-2</v>
      </c>
      <c r="D562" s="12">
        <v>6.1595953546395535E-2</v>
      </c>
      <c r="E562" s="12">
        <v>1.0792876087365922E-2</v>
      </c>
    </row>
    <row r="563" spans="1:5" x14ac:dyDescent="0.25">
      <c r="A563" s="9">
        <v>40995.833333333336</v>
      </c>
      <c r="C563" s="12">
        <v>8.7571156352245619E-2</v>
      </c>
      <c r="D563" s="12">
        <v>6.8515875255373393E-2</v>
      </c>
      <c r="E563" s="12">
        <v>1.0410500480415232E-2</v>
      </c>
    </row>
    <row r="564" spans="1:5" x14ac:dyDescent="0.25">
      <c r="A564" s="9">
        <v>40996.833333333336</v>
      </c>
      <c r="C564" s="12">
        <v>8.4461457301331644E-2</v>
      </c>
      <c r="D564" s="12">
        <v>6.6813091384555573E-2</v>
      </c>
      <c r="E564" s="12">
        <v>1.0126470424317609E-2</v>
      </c>
    </row>
    <row r="565" spans="1:5" x14ac:dyDescent="0.25">
      <c r="A565" s="9">
        <v>40997.833333333336</v>
      </c>
      <c r="C565" s="12">
        <v>8.5353241728391052E-2</v>
      </c>
      <c r="D565" s="12">
        <v>6.4901804704898008E-2</v>
      </c>
      <c r="E565" s="12">
        <v>9.8960573383191017E-3</v>
      </c>
    </row>
    <row r="566" spans="1:5" x14ac:dyDescent="0.25">
      <c r="A566" s="9">
        <v>40998.833333333336</v>
      </c>
      <c r="C566" s="12">
        <v>8.2974568411489327E-2</v>
      </c>
      <c r="D566" s="12">
        <v>6.2778950427107655E-2</v>
      </c>
      <c r="E566" s="12">
        <v>9.7266120598019715E-3</v>
      </c>
    </row>
    <row r="567" spans="1:5" x14ac:dyDescent="0.25">
      <c r="A567" s="9">
        <v>41001.833333333336</v>
      </c>
      <c r="C567" s="12">
        <v>8.2447057516932473E-2</v>
      </c>
      <c r="D567" s="12">
        <v>6.2114731063004566E-2</v>
      </c>
      <c r="E567" s="12">
        <v>9.7263908847260681E-3</v>
      </c>
    </row>
    <row r="568" spans="1:5" x14ac:dyDescent="0.25">
      <c r="A568" s="9">
        <v>41002.833333333336</v>
      </c>
      <c r="C568" s="12">
        <v>8.0575916984121962E-2</v>
      </c>
      <c r="D568" s="12">
        <v>6.4557128867279309E-2</v>
      </c>
      <c r="E568" s="12">
        <v>9.3926717943963733E-3</v>
      </c>
    </row>
    <row r="569" spans="1:5" x14ac:dyDescent="0.25">
      <c r="A569" s="9">
        <v>41003.833333333336</v>
      </c>
      <c r="C569" s="12">
        <v>7.9340954481327761E-2</v>
      </c>
      <c r="D569" s="12">
        <v>6.3024997769128024E-2</v>
      </c>
      <c r="E569" s="12">
        <v>9.1351511695277349E-3</v>
      </c>
    </row>
    <row r="570" spans="1:5" x14ac:dyDescent="0.25">
      <c r="A570" s="9">
        <v>41004.833333333336</v>
      </c>
      <c r="C570" s="12">
        <v>7.9133063388946032E-2</v>
      </c>
      <c r="D570" s="12">
        <v>7.2624976387869911E-2</v>
      </c>
      <c r="E570" s="12">
        <v>9.0077435849531852E-3</v>
      </c>
    </row>
    <row r="571" spans="1:5" x14ac:dyDescent="0.25">
      <c r="A571" s="9">
        <v>41008.833333333336</v>
      </c>
      <c r="C571" s="12">
        <v>7.6635319828472229E-2</v>
      </c>
      <c r="D571" s="12">
        <v>7.1966585953483847E-2</v>
      </c>
      <c r="E571" s="12">
        <v>8.9504132060305736E-3</v>
      </c>
    </row>
    <row r="572" spans="1:5" x14ac:dyDescent="0.25">
      <c r="A572" s="9">
        <v>41009.833333333336</v>
      </c>
      <c r="C572" s="12">
        <v>7.8123135041136924E-2</v>
      </c>
      <c r="D572" s="12">
        <v>7.516397609058878E-2</v>
      </c>
      <c r="E572" s="12">
        <v>8.7124093019847974E-3</v>
      </c>
    </row>
    <row r="573" spans="1:5" x14ac:dyDescent="0.25">
      <c r="A573" s="9">
        <v>41010.833333333336</v>
      </c>
      <c r="C573" s="12">
        <v>8.1195067937570573E-2</v>
      </c>
      <c r="D573" s="12">
        <v>8.3808177612859372E-2</v>
      </c>
      <c r="E573" s="12">
        <v>8.7098205440188613E-3</v>
      </c>
    </row>
    <row r="574" spans="1:5" x14ac:dyDescent="0.25">
      <c r="A574" s="9">
        <v>41011.833333333336</v>
      </c>
      <c r="C574" s="12">
        <v>8.3667692339577965E-2</v>
      </c>
      <c r="D574" s="12">
        <v>8.1721531726940966E-2</v>
      </c>
      <c r="E574" s="12">
        <v>8.5777803216110261E-3</v>
      </c>
    </row>
    <row r="575" spans="1:5" x14ac:dyDescent="0.25">
      <c r="A575" s="9">
        <v>41012.833333333336</v>
      </c>
      <c r="C575" s="12">
        <v>8.3621608698776967E-2</v>
      </c>
      <c r="D575" s="12">
        <v>7.9743284171434128E-2</v>
      </c>
      <c r="E575" s="12">
        <v>8.5485756295801702E-3</v>
      </c>
    </row>
    <row r="576" spans="1:5" x14ac:dyDescent="0.25">
      <c r="A576" s="9">
        <v>41015.833333333336</v>
      </c>
      <c r="C576" s="12">
        <v>8.29072616542465E-2</v>
      </c>
      <c r="D576" s="12">
        <v>7.9604954653047566E-2</v>
      </c>
      <c r="E576" s="12">
        <v>8.5213242779707335E-3</v>
      </c>
    </row>
    <row r="577" spans="1:5" x14ac:dyDescent="0.25">
      <c r="A577" s="9">
        <v>41016.833333333336</v>
      </c>
      <c r="C577" s="12">
        <v>7.9995429644180299E-2</v>
      </c>
      <c r="D577" s="12">
        <v>7.9329661048733291E-2</v>
      </c>
      <c r="E577" s="12">
        <v>8.3235726280522261E-3</v>
      </c>
    </row>
    <row r="578" spans="1:5" x14ac:dyDescent="0.25">
      <c r="A578" s="9">
        <v>41017.833333333336</v>
      </c>
      <c r="C578" s="12">
        <v>7.7153919079469641E-2</v>
      </c>
      <c r="D578" s="12">
        <v>7.7926318079670404E-2</v>
      </c>
      <c r="E578" s="12">
        <v>8.2766524883137512E-3</v>
      </c>
    </row>
    <row r="579" spans="1:5" x14ac:dyDescent="0.25">
      <c r="A579" s="9">
        <v>41018.833333333336</v>
      </c>
      <c r="C579" s="12">
        <v>7.471658485207533E-2</v>
      </c>
      <c r="D579" s="12">
        <v>7.515618897741537E-2</v>
      </c>
      <c r="E579" s="12">
        <v>8.2327767777288039E-3</v>
      </c>
    </row>
    <row r="580" spans="1:5" x14ac:dyDescent="0.25">
      <c r="A580" s="9">
        <v>41019.833333333336</v>
      </c>
      <c r="C580" s="12">
        <v>9.1963311843184431E-2</v>
      </c>
      <c r="D580" s="12">
        <v>7.3080327316659643E-2</v>
      </c>
      <c r="E580" s="12">
        <v>8.1917614673120889E-3</v>
      </c>
    </row>
    <row r="581" spans="1:5" x14ac:dyDescent="0.25">
      <c r="A581" s="9">
        <v>41022.833333333336</v>
      </c>
      <c r="C581" s="12">
        <v>8.89842333351957E-2</v>
      </c>
      <c r="D581" s="12">
        <v>7.2913492153902248E-2</v>
      </c>
      <c r="E581" s="12">
        <v>8.0099380100292789E-3</v>
      </c>
    </row>
    <row r="582" spans="1:5" x14ac:dyDescent="0.25">
      <c r="A582" s="9">
        <v>41023.833333333336</v>
      </c>
      <c r="C582" s="12">
        <v>8.8784708336184348E-2</v>
      </c>
      <c r="D582" s="12">
        <v>7.131714634732822E-2</v>
      </c>
      <c r="E582" s="12">
        <v>7.8616769184750804E-3</v>
      </c>
    </row>
    <row r="583" spans="1:5" x14ac:dyDescent="0.25">
      <c r="A583" s="9">
        <v>41024.833333333336</v>
      </c>
      <c r="C583" s="12">
        <v>8.5620872173834336E-2</v>
      </c>
      <c r="D583" s="12">
        <v>6.9127619835639628E-2</v>
      </c>
      <c r="E583" s="12">
        <v>7.7212256918316553E-3</v>
      </c>
    </row>
    <row r="584" spans="1:5" x14ac:dyDescent="0.25">
      <c r="A584" s="9">
        <v>41025.833333333336</v>
      </c>
      <c r="C584" s="12">
        <v>8.9169760283436289E-2</v>
      </c>
      <c r="D584" s="12">
        <v>7.560080865471587E-2</v>
      </c>
      <c r="E584" s="12">
        <v>7.6162405609599545E-3</v>
      </c>
    </row>
    <row r="585" spans="1:5" x14ac:dyDescent="0.25">
      <c r="A585" s="9">
        <v>41026.833333333336</v>
      </c>
      <c r="C585" s="12">
        <v>8.8433031593974532E-2</v>
      </c>
      <c r="D585" s="12">
        <v>7.2918047008152617E-2</v>
      </c>
      <c r="E585" s="12">
        <v>7.4005453723907603E-3</v>
      </c>
    </row>
    <row r="586" spans="1:5" x14ac:dyDescent="0.25">
      <c r="A586" s="9">
        <v>41029.833333333336</v>
      </c>
      <c r="C586" s="12">
        <v>9.5189852924506796E-2</v>
      </c>
      <c r="D586" s="12">
        <v>7.1463165208358242E-2</v>
      </c>
      <c r="E586" s="12">
        <v>7.3458144154105419E-3</v>
      </c>
    </row>
    <row r="587" spans="1:5" x14ac:dyDescent="0.25">
      <c r="A587" s="9">
        <v>41030.833333333336</v>
      </c>
      <c r="C587" s="12">
        <v>9.3590060299893585E-2</v>
      </c>
      <c r="D587" s="12">
        <v>7.2581106748480964E-2</v>
      </c>
      <c r="E587" s="12">
        <v>7.1822912727290975E-3</v>
      </c>
    </row>
    <row r="588" spans="1:5" x14ac:dyDescent="0.25">
      <c r="A588" s="9">
        <v>41031.833333333336</v>
      </c>
      <c r="C588" s="12">
        <v>9.0724645386793451E-2</v>
      </c>
      <c r="D588" s="12">
        <v>7.1989822156083655E-2</v>
      </c>
      <c r="E588" s="12">
        <v>7.2142346634927468E-3</v>
      </c>
    </row>
    <row r="589" spans="1:5" x14ac:dyDescent="0.25">
      <c r="A589" s="9">
        <v>41032.833333333336</v>
      </c>
      <c r="C589" s="12">
        <v>9.0103079352631898E-2</v>
      </c>
      <c r="D589" s="12">
        <v>6.9756904635029413E-2</v>
      </c>
      <c r="E589" s="12">
        <v>7.1713628916199573E-3</v>
      </c>
    </row>
    <row r="590" spans="1:5" x14ac:dyDescent="0.25">
      <c r="A590" s="9">
        <v>41033.833333333336</v>
      </c>
      <c r="C590" s="12">
        <v>9.3299077890721629E-2</v>
      </c>
      <c r="D590" s="12">
        <v>6.9039965985149582E-2</v>
      </c>
      <c r="E590" s="12">
        <v>7.0685847541559358E-3</v>
      </c>
    </row>
    <row r="591" spans="1:5" x14ac:dyDescent="0.25">
      <c r="A591" s="9">
        <v>41036.833333333336</v>
      </c>
      <c r="C591" s="12">
        <v>9.3398985398764081E-2</v>
      </c>
      <c r="D591" s="12">
        <v>8.2412184991446896E-2</v>
      </c>
      <c r="E591" s="12">
        <v>7.0351675673933356E-3</v>
      </c>
    </row>
    <row r="592" spans="1:5" x14ac:dyDescent="0.25">
      <c r="A592" s="9">
        <v>41037.833333333336</v>
      </c>
      <c r="C592" s="12">
        <v>9.0904660921638264E-2</v>
      </c>
      <c r="D592" s="12">
        <v>8.0175091528848039E-2</v>
      </c>
      <c r="E592" s="12">
        <v>6.9401113131708509E-3</v>
      </c>
    </row>
    <row r="593" spans="1:5" x14ac:dyDescent="0.25">
      <c r="A593" s="9">
        <v>41038.833333333336</v>
      </c>
      <c r="C593" s="12">
        <v>8.8082779456220825E-2</v>
      </c>
      <c r="D593" s="12">
        <v>7.7351261323377787E-2</v>
      </c>
      <c r="E593" s="12">
        <v>6.8815131163314251E-3</v>
      </c>
    </row>
    <row r="594" spans="1:5" x14ac:dyDescent="0.25">
      <c r="A594" s="9">
        <v>41039.833333333336</v>
      </c>
      <c r="C594" s="12">
        <v>8.4968558342920497E-2</v>
      </c>
      <c r="D594" s="12">
        <v>7.4780518515152869E-2</v>
      </c>
      <c r="E594" s="12">
        <v>6.7952993752211964E-3</v>
      </c>
    </row>
    <row r="595" spans="1:5" x14ac:dyDescent="0.25">
      <c r="A595" s="9">
        <v>41040.833333333336</v>
      </c>
      <c r="C595" s="12">
        <v>8.2067751260565189E-2</v>
      </c>
      <c r="D595" s="12">
        <v>7.3173954461754467E-2</v>
      </c>
      <c r="E595" s="12">
        <v>6.7800874089527716E-3</v>
      </c>
    </row>
    <row r="596" spans="1:5" x14ac:dyDescent="0.25">
      <c r="A596" s="9">
        <v>41043.833333333336</v>
      </c>
      <c r="C596" s="12">
        <v>7.9153957644698916E-2</v>
      </c>
      <c r="D596" s="12">
        <v>7.1047051899790062E-2</v>
      </c>
      <c r="E596" s="12">
        <v>6.8427011999932673E-3</v>
      </c>
    </row>
    <row r="597" spans="1:5" x14ac:dyDescent="0.25">
      <c r="A597" s="9">
        <v>41044.833333333336</v>
      </c>
      <c r="C597" s="12">
        <v>7.740594673998881E-2</v>
      </c>
      <c r="D597" s="12">
        <v>7.117509252823824E-2</v>
      </c>
      <c r="E597" s="12">
        <v>6.8242753953156685E-3</v>
      </c>
    </row>
    <row r="598" spans="1:5" x14ac:dyDescent="0.25">
      <c r="A598" s="9">
        <v>41045.833333333336</v>
      </c>
      <c r="C598" s="12">
        <v>7.4948255002146441E-2</v>
      </c>
      <c r="D598" s="12">
        <v>7.0092413273499507E-2</v>
      </c>
      <c r="E598" s="12">
        <v>6.7413714460918669E-3</v>
      </c>
    </row>
    <row r="599" spans="1:5" x14ac:dyDescent="0.25">
      <c r="A599" s="9">
        <v>41046.833333333336</v>
      </c>
      <c r="C599" s="12">
        <v>7.2434908836188444E-2</v>
      </c>
      <c r="D599" s="12">
        <v>7.0793226512970223E-2</v>
      </c>
      <c r="E599" s="12">
        <v>6.7671053528656818E-3</v>
      </c>
    </row>
    <row r="600" spans="1:5" x14ac:dyDescent="0.25">
      <c r="A600" s="9">
        <v>41047.833333333336</v>
      </c>
      <c r="C600" s="12">
        <v>7.6463193513186534E-2</v>
      </c>
      <c r="D600" s="12">
        <v>7.5221961960089359E-2</v>
      </c>
      <c r="E600" s="12">
        <v>6.9180299351069164E-3</v>
      </c>
    </row>
    <row r="601" spans="1:5" x14ac:dyDescent="0.25">
      <c r="A601" s="9">
        <v>41050.833333333336</v>
      </c>
      <c r="C601" s="12">
        <v>7.4042387522900904E-2</v>
      </c>
      <c r="D601" s="12">
        <v>7.8426618276861648E-2</v>
      </c>
      <c r="E601" s="12">
        <v>6.9699242405269445E-3</v>
      </c>
    </row>
    <row r="602" spans="1:5" x14ac:dyDescent="0.25">
      <c r="A602" s="9">
        <v>41051.833333333336</v>
      </c>
      <c r="C602" s="12">
        <v>7.7844357824885371E-2</v>
      </c>
      <c r="D602" s="12">
        <v>8.5134020011320186E-2</v>
      </c>
      <c r="E602" s="12">
        <v>6.8503448700991841E-3</v>
      </c>
    </row>
    <row r="603" spans="1:5" x14ac:dyDescent="0.25">
      <c r="A603" s="9">
        <v>41052.833333333336</v>
      </c>
      <c r="C603" s="12">
        <v>7.5491560825088261E-2</v>
      </c>
      <c r="D603" s="12">
        <v>8.6112288955491306E-2</v>
      </c>
      <c r="E603" s="12">
        <v>6.7658845654710508E-3</v>
      </c>
    </row>
    <row r="604" spans="1:5" x14ac:dyDescent="0.25">
      <c r="A604" s="9">
        <v>41053.833333333336</v>
      </c>
      <c r="C604" s="12">
        <v>7.3275362534155453E-2</v>
      </c>
      <c r="D604" s="12">
        <v>9.2662770354342935E-2</v>
      </c>
      <c r="E604" s="12">
        <v>7.0142282827535037E-3</v>
      </c>
    </row>
    <row r="605" spans="1:5" x14ac:dyDescent="0.25">
      <c r="A605" s="9">
        <v>41054.833333333336</v>
      </c>
      <c r="C605" s="12">
        <v>7.1480887813873656E-2</v>
      </c>
      <c r="D605" s="12">
        <v>8.9370098192679825E-2</v>
      </c>
      <c r="E605" s="12">
        <v>6.9202828964670515E-3</v>
      </c>
    </row>
    <row r="606" spans="1:5" x14ac:dyDescent="0.25">
      <c r="A606" s="9">
        <v>41058.833333333336</v>
      </c>
      <c r="C606" s="12">
        <v>6.9437703406016793E-2</v>
      </c>
      <c r="D606" s="12">
        <v>8.6332985522825312E-2</v>
      </c>
      <c r="E606" s="12">
        <v>7.0575684863449957E-3</v>
      </c>
    </row>
    <row r="607" spans="1:5" x14ac:dyDescent="0.25">
      <c r="A607" s="9">
        <v>41059.833333333336</v>
      </c>
      <c r="C607" s="12">
        <v>6.9511516012080762E-2</v>
      </c>
      <c r="D607" s="12">
        <v>8.3783086413920044E-2</v>
      </c>
      <c r="E607" s="12">
        <v>6.9080867254980895E-3</v>
      </c>
    </row>
    <row r="608" spans="1:5" x14ac:dyDescent="0.25">
      <c r="A608" s="9">
        <v>41060.833333333336</v>
      </c>
      <c r="C608" s="12">
        <v>7.2788168391959951E-2</v>
      </c>
      <c r="D608" s="12">
        <v>8.3476554826784344E-2</v>
      </c>
      <c r="E608" s="12">
        <v>6.8852249674232497E-3</v>
      </c>
    </row>
    <row r="609" spans="1:5" x14ac:dyDescent="0.25">
      <c r="A609" s="9">
        <v>41061.833333333336</v>
      </c>
      <c r="C609" s="12">
        <v>7.0482120034983317E-2</v>
      </c>
      <c r="D609" s="12">
        <v>8.1653227171171835E-2</v>
      </c>
      <c r="E609" s="12">
        <v>6.9396488139421503E-3</v>
      </c>
    </row>
    <row r="610" spans="1:5" x14ac:dyDescent="0.25">
      <c r="A610" s="9">
        <v>41064.833333333336</v>
      </c>
      <c r="C610" s="12">
        <v>7.960959851738543E-2</v>
      </c>
      <c r="D610" s="12">
        <v>8.5103899044947195E-2</v>
      </c>
      <c r="E610" s="12">
        <v>7.0313181524984565E-3</v>
      </c>
    </row>
    <row r="611" spans="1:5" x14ac:dyDescent="0.25">
      <c r="A611" s="9">
        <v>41065.833333333336</v>
      </c>
      <c r="C611" s="12">
        <v>7.7828560074315406E-2</v>
      </c>
      <c r="D611" s="12">
        <v>8.2097707689431781E-2</v>
      </c>
      <c r="E611" s="12">
        <v>7.0002728112553781E-3</v>
      </c>
    </row>
    <row r="612" spans="1:5" x14ac:dyDescent="0.25">
      <c r="A612" s="9">
        <v>41066.833333333336</v>
      </c>
      <c r="C612" s="12">
        <v>7.5852775940996708E-2</v>
      </c>
      <c r="D612" s="12">
        <v>7.9664235429530258E-2</v>
      </c>
      <c r="E612" s="12">
        <v>7.007292230183578E-3</v>
      </c>
    </row>
    <row r="613" spans="1:5" x14ac:dyDescent="0.25">
      <c r="A613" s="9">
        <v>41067.833333333336</v>
      </c>
      <c r="C613" s="12">
        <v>7.3267870928172843E-2</v>
      </c>
      <c r="D613" s="12">
        <v>8.4374185950069458E-2</v>
      </c>
      <c r="E613" s="12">
        <v>6.8602753799413916E-3</v>
      </c>
    </row>
    <row r="614" spans="1:5" x14ac:dyDescent="0.25">
      <c r="A614" s="9">
        <v>41068.833333333336</v>
      </c>
      <c r="C614" s="12">
        <v>7.065738533622104E-2</v>
      </c>
      <c r="D614" s="12">
        <v>8.2017687875205622E-2</v>
      </c>
      <c r="E614" s="12">
        <v>6.7465183641346729E-3</v>
      </c>
    </row>
    <row r="615" spans="1:5" x14ac:dyDescent="0.25">
      <c r="A615" s="9">
        <v>41071.833333333336</v>
      </c>
      <c r="C615" s="12">
        <v>7.4608125498381361E-2</v>
      </c>
      <c r="D615" s="12">
        <v>8.1150066457992859E-2</v>
      </c>
      <c r="E615" s="12">
        <v>6.8993846763030541E-3</v>
      </c>
    </row>
    <row r="616" spans="1:5" x14ac:dyDescent="0.25">
      <c r="A616" s="9">
        <v>41072.833333333336</v>
      </c>
      <c r="C616" s="12">
        <v>7.6717152992784157E-2</v>
      </c>
      <c r="D616" s="12">
        <v>8.2598408132124157E-2</v>
      </c>
      <c r="E616" s="12">
        <v>6.783493831490797E-3</v>
      </c>
    </row>
    <row r="617" spans="1:5" x14ac:dyDescent="0.25">
      <c r="A617" s="9">
        <v>41073.833333333336</v>
      </c>
      <c r="C617" s="12">
        <v>7.8285840895482545E-2</v>
      </c>
      <c r="D617" s="12">
        <v>8.1133827384569424E-2</v>
      </c>
      <c r="E617" s="12">
        <v>6.8458402531029541E-3</v>
      </c>
    </row>
    <row r="618" spans="1:5" x14ac:dyDescent="0.25">
      <c r="A618" s="9">
        <v>41074.833333333336</v>
      </c>
      <c r="C618" s="12">
        <v>8.3238766274739126E-2</v>
      </c>
      <c r="D618" s="12">
        <v>7.8771336964172031E-2</v>
      </c>
      <c r="E618" s="12">
        <v>6.6111383527351353E-3</v>
      </c>
    </row>
    <row r="619" spans="1:5" x14ac:dyDescent="0.25">
      <c r="A619" s="9">
        <v>41075.833333333336</v>
      </c>
      <c r="C619" s="12">
        <v>8.0828349457596052E-2</v>
      </c>
      <c r="D619" s="12">
        <v>7.6187007751665578E-2</v>
      </c>
      <c r="E619" s="12">
        <v>6.5731683563882851E-3</v>
      </c>
    </row>
    <row r="620" spans="1:5" x14ac:dyDescent="0.25">
      <c r="A620" s="9">
        <v>41078.833333333336</v>
      </c>
      <c r="C620" s="12">
        <v>8.1128516725032351E-2</v>
      </c>
      <c r="D620" s="12">
        <v>7.4547111176896719E-2</v>
      </c>
      <c r="E620" s="12">
        <v>6.6113591252144705E-3</v>
      </c>
    </row>
    <row r="621" spans="1:5" x14ac:dyDescent="0.25">
      <c r="A621" s="9">
        <v>41079.833333333336</v>
      </c>
      <c r="C621" s="12">
        <v>7.8421299644087519E-2</v>
      </c>
      <c r="D621" s="12">
        <v>7.1900216992273142E-2</v>
      </c>
      <c r="E621" s="12">
        <v>6.5111568218381693E-3</v>
      </c>
    </row>
    <row r="622" spans="1:5" x14ac:dyDescent="0.25">
      <c r="A622" s="9">
        <v>41080.833333333336</v>
      </c>
      <c r="C622" s="12">
        <v>7.7391981737988488E-2</v>
      </c>
      <c r="D622" s="12">
        <v>8.441766346463532E-2</v>
      </c>
      <c r="E622" s="12">
        <v>6.5953276754026433E-3</v>
      </c>
    </row>
    <row r="623" spans="1:5" x14ac:dyDescent="0.25">
      <c r="A623" s="9">
        <v>41081.833333333336</v>
      </c>
      <c r="C623" s="12">
        <v>7.4717615703453144E-2</v>
      </c>
      <c r="D623" s="12">
        <v>8.1670479665526208E-2</v>
      </c>
      <c r="E623" s="12">
        <v>6.5583500930288113E-3</v>
      </c>
    </row>
    <row r="624" spans="1:5" x14ac:dyDescent="0.25">
      <c r="A624" s="9">
        <v>41082.833333333336</v>
      </c>
      <c r="C624" s="12">
        <v>9.1204244413994232E-2</v>
      </c>
      <c r="D624" s="12">
        <v>8.6344547465460914E-2</v>
      </c>
      <c r="E624" s="12">
        <v>6.4909958085151813E-3</v>
      </c>
    </row>
    <row r="625" spans="1:5" x14ac:dyDescent="0.25">
      <c r="A625" s="9">
        <v>41085.833333333336</v>
      </c>
      <c r="C625" s="12">
        <v>8.8139669749375898E-2</v>
      </c>
      <c r="D625" s="12">
        <v>8.3937384009077132E-2</v>
      </c>
      <c r="E625" s="12">
        <v>6.4277061335651616E-3</v>
      </c>
    </row>
    <row r="626" spans="1:5" x14ac:dyDescent="0.25">
      <c r="A626" s="9">
        <v>41086.833333333336</v>
      </c>
      <c r="C626" s="12">
        <v>9.3855869781841877E-2</v>
      </c>
      <c r="D626" s="12">
        <v>8.4488008110957399E-2</v>
      </c>
      <c r="E626" s="12">
        <v>6.2855760764085828E-3</v>
      </c>
    </row>
    <row r="627" spans="1:5" x14ac:dyDescent="0.25">
      <c r="A627" s="9">
        <v>41087.833333333336</v>
      </c>
      <c r="C627" s="12">
        <v>9.0642095618379742E-2</v>
      </c>
      <c r="D627" s="12">
        <v>8.1480051491250705E-2</v>
      </c>
      <c r="E627" s="12">
        <v>6.3060334734665871E-3</v>
      </c>
    </row>
    <row r="628" spans="1:5" x14ac:dyDescent="0.25">
      <c r="A628" s="9">
        <v>41088.833333333336</v>
      </c>
      <c r="C628" s="12">
        <v>9.0222568507233786E-2</v>
      </c>
      <c r="D628" s="12">
        <v>8.3964731418079683E-2</v>
      </c>
      <c r="E628" s="12">
        <v>6.452556873686557E-3</v>
      </c>
    </row>
    <row r="629" spans="1:5" x14ac:dyDescent="0.25">
      <c r="A629" s="9">
        <v>41089.833333333336</v>
      </c>
      <c r="C629" s="12">
        <v>8.8222795780956487E-2</v>
      </c>
      <c r="D629" s="12">
        <v>8.0972975404759048E-2</v>
      </c>
      <c r="E629" s="12">
        <v>6.2413853112398242E-3</v>
      </c>
    </row>
    <row r="630" spans="1:5" x14ac:dyDescent="0.25">
      <c r="A630" s="9">
        <v>41092.833333333336</v>
      </c>
      <c r="C630" s="12">
        <v>9.1818970444928608E-2</v>
      </c>
      <c r="D630" s="12">
        <v>8.1122614412326641E-2</v>
      </c>
      <c r="E630" s="12">
        <v>6.2650495535717743E-3</v>
      </c>
    </row>
    <row r="631" spans="1:5" x14ac:dyDescent="0.25">
      <c r="A631" s="9">
        <v>41093.833333333336</v>
      </c>
      <c r="C631" s="12">
        <v>8.85557351430101E-2</v>
      </c>
      <c r="D631" s="12">
        <v>8.0500802082296125E-2</v>
      </c>
      <c r="E631" s="12">
        <v>6.2498286543094476E-3</v>
      </c>
    </row>
    <row r="632" spans="1:5" x14ac:dyDescent="0.25">
      <c r="A632" s="9">
        <v>41095.833333333336</v>
      </c>
      <c r="C632" s="12">
        <v>8.9218323865485061E-2</v>
      </c>
      <c r="D632" s="12">
        <v>7.9868088570278786E-2</v>
      </c>
      <c r="E632" s="12">
        <v>6.3129553613162021E-3</v>
      </c>
    </row>
    <row r="633" spans="1:5" x14ac:dyDescent="0.25">
      <c r="A633" s="9">
        <v>41096.833333333336</v>
      </c>
      <c r="C633" s="12">
        <v>8.6812429288250087E-2</v>
      </c>
      <c r="D633" s="12">
        <v>7.7880227489124057E-2</v>
      </c>
      <c r="E633" s="12">
        <v>6.331371989699278E-3</v>
      </c>
    </row>
    <row r="634" spans="1:5" x14ac:dyDescent="0.25">
      <c r="A634" s="9">
        <v>41099.833333333336</v>
      </c>
      <c r="C634" s="12">
        <v>8.4206744833602826E-2</v>
      </c>
      <c r="D634" s="12">
        <v>7.6184777685706667E-2</v>
      </c>
      <c r="E634" s="12">
        <v>6.2777581187293784E-3</v>
      </c>
    </row>
    <row r="635" spans="1:5" x14ac:dyDescent="0.25">
      <c r="A635" s="9">
        <v>41100.833333333336</v>
      </c>
      <c r="C635" s="12">
        <v>8.1743572998026814E-2</v>
      </c>
      <c r="D635" s="12">
        <v>7.3479287554939959E-2</v>
      </c>
      <c r="E635" s="12">
        <v>6.1680253911227268E-3</v>
      </c>
    </row>
    <row r="636" spans="1:5" x14ac:dyDescent="0.25">
      <c r="A636" s="9">
        <v>41101.833333333336</v>
      </c>
      <c r="C636" s="12">
        <v>8.2136883183581283E-2</v>
      </c>
      <c r="D636" s="12">
        <v>7.0873671569825172E-2</v>
      </c>
      <c r="E636" s="12">
        <v>6.2376650628274523E-3</v>
      </c>
    </row>
    <row r="637" spans="1:5" x14ac:dyDescent="0.25">
      <c r="A637" s="9">
        <v>41102.833333333336</v>
      </c>
      <c r="C637" s="12">
        <v>8.6721866151315399E-2</v>
      </c>
      <c r="D637" s="12">
        <v>6.9294127343071624E-2</v>
      </c>
      <c r="E637" s="12">
        <v>6.2615539486317318E-3</v>
      </c>
    </row>
    <row r="638" spans="1:5" x14ac:dyDescent="0.25">
      <c r="A638" s="9">
        <v>41103.833333333336</v>
      </c>
      <c r="C638" s="12">
        <v>8.3885664079183658E-2</v>
      </c>
      <c r="D638" s="12">
        <v>7.0901529623388262E-2</v>
      </c>
      <c r="E638" s="12">
        <v>6.2465022217398445E-3</v>
      </c>
    </row>
    <row r="639" spans="1:5" x14ac:dyDescent="0.25">
      <c r="A639" s="9">
        <v>41106.833333333336</v>
      </c>
      <c r="C639" s="12">
        <v>8.7585192812052293E-2</v>
      </c>
      <c r="D639" s="12">
        <v>7.0232678537145196E-2</v>
      </c>
      <c r="E639" s="12">
        <v>6.2324607784804541E-3</v>
      </c>
    </row>
    <row r="640" spans="1:5" x14ac:dyDescent="0.25">
      <c r="A640" s="9">
        <v>41107.833333333336</v>
      </c>
      <c r="C640" s="12">
        <v>8.6468142479445287E-2</v>
      </c>
      <c r="D640" s="12">
        <v>6.7740164126486369E-2</v>
      </c>
      <c r="E640" s="12">
        <v>6.219363047141528E-3</v>
      </c>
    </row>
    <row r="641" spans="1:5" x14ac:dyDescent="0.25">
      <c r="A641" s="9">
        <v>41108.833333333336</v>
      </c>
      <c r="C641" s="12">
        <v>8.5764927640204366E-2</v>
      </c>
      <c r="D641" s="12">
        <v>6.5358597087416204E-2</v>
      </c>
      <c r="E641" s="12">
        <v>6.2071465918773303E-3</v>
      </c>
    </row>
    <row r="642" spans="1:5" x14ac:dyDescent="0.25">
      <c r="A642" s="9">
        <v>41109.833333333336</v>
      </c>
      <c r="C642" s="12">
        <v>8.2717170876721438E-2</v>
      </c>
      <c r="D642" s="12">
        <v>6.3106134405510231E-2</v>
      </c>
      <c r="E642" s="12">
        <v>6.2736310296819973E-3</v>
      </c>
    </row>
    <row r="643" spans="1:5" x14ac:dyDescent="0.25">
      <c r="A643" s="9">
        <v>41110.833333333336</v>
      </c>
      <c r="C643" s="12">
        <v>9.5021091723053203E-2</v>
      </c>
      <c r="D643" s="12">
        <v>6.3451249494739195E-2</v>
      </c>
      <c r="E643" s="12">
        <v>6.2948435943108042E-3</v>
      </c>
    </row>
    <row r="644" spans="1:5" x14ac:dyDescent="0.25">
      <c r="A644" s="9">
        <v>41113.833333333336</v>
      </c>
      <c r="C644" s="12">
        <v>9.3346185106476048E-2</v>
      </c>
      <c r="D644" s="12">
        <v>6.1366552100911138E-2</v>
      </c>
      <c r="E644" s="12">
        <v>6.3543712460474066E-3</v>
      </c>
    </row>
    <row r="645" spans="1:5" x14ac:dyDescent="0.25">
      <c r="A645" s="9">
        <v>41114.833333333336</v>
      </c>
      <c r="C645" s="12">
        <v>9.0799039340978119E-2</v>
      </c>
      <c r="D645" s="12">
        <v>6.4474799997200502E-2</v>
      </c>
      <c r="E645" s="12">
        <v>6.2404275607389707E-3</v>
      </c>
    </row>
    <row r="646" spans="1:5" x14ac:dyDescent="0.25">
      <c r="A646" s="9">
        <v>41115.833333333336</v>
      </c>
      <c r="C646" s="12">
        <v>9.1674647960627936E-2</v>
      </c>
      <c r="D646" s="12">
        <v>6.3959914198126439E-2</v>
      </c>
      <c r="E646" s="12">
        <v>6.304247808259872E-3</v>
      </c>
    </row>
    <row r="647" spans="1:5" x14ac:dyDescent="0.25">
      <c r="A647" s="9">
        <v>41116.833333333336</v>
      </c>
      <c r="C647" s="12">
        <v>9.0820316348130786E-2</v>
      </c>
      <c r="D647" s="12">
        <v>7.0704709310786526E-2</v>
      </c>
      <c r="E647" s="12">
        <v>6.2521641587488883E-3</v>
      </c>
    </row>
    <row r="648" spans="1:5" x14ac:dyDescent="0.25">
      <c r="A648" s="9">
        <v>41117.833333333336</v>
      </c>
      <c r="C648" s="12">
        <v>9.1553984387795009E-2</v>
      </c>
      <c r="D648" s="12">
        <v>6.8620197502140698E-2</v>
      </c>
      <c r="E648" s="12">
        <v>8.6672770614989111E-3</v>
      </c>
    </row>
    <row r="649" spans="1:5" x14ac:dyDescent="0.25">
      <c r="A649" s="9">
        <v>41120.833333333336</v>
      </c>
      <c r="C649" s="12">
        <v>9.7967527352172859E-2</v>
      </c>
      <c r="D649" s="12">
        <v>7.2367819318159179E-2</v>
      </c>
      <c r="E649" s="12">
        <v>8.5097333495537282E-3</v>
      </c>
    </row>
    <row r="650" spans="1:5" x14ac:dyDescent="0.25">
      <c r="A650" s="9">
        <v>41121.833333333336</v>
      </c>
      <c r="C650" s="12">
        <v>9.501880366183979E-2</v>
      </c>
      <c r="D650" s="12">
        <v>7.2682430930710043E-2</v>
      </c>
      <c r="E650" s="12">
        <v>8.4853954384318964E-3</v>
      </c>
    </row>
    <row r="651" spans="1:5" x14ac:dyDescent="0.25">
      <c r="A651" s="9">
        <v>41122.833333333336</v>
      </c>
      <c r="C651" s="12">
        <v>9.2075908885283955E-2</v>
      </c>
      <c r="D651" s="12">
        <v>7.1362109291138329E-2</v>
      </c>
      <c r="E651" s="12">
        <v>8.267310525357523E-3</v>
      </c>
    </row>
    <row r="652" spans="1:5" x14ac:dyDescent="0.25">
      <c r="A652" s="9">
        <v>41123.833333333336</v>
      </c>
      <c r="C652" s="12">
        <v>9.0222583656374367E-2</v>
      </c>
      <c r="D652" s="12">
        <v>7.3986184954536016E-2</v>
      </c>
      <c r="E652" s="12">
        <v>8.1048281638169458E-3</v>
      </c>
    </row>
    <row r="653" spans="1:5" x14ac:dyDescent="0.25">
      <c r="A653" s="9">
        <v>41124.833333333336</v>
      </c>
      <c r="C653" s="12">
        <v>8.7125422476466374E-2</v>
      </c>
      <c r="D653" s="12">
        <v>7.2792263000922286E-2</v>
      </c>
      <c r="E653" s="12">
        <v>8.0722306832691857E-3</v>
      </c>
    </row>
    <row r="654" spans="1:5" x14ac:dyDescent="0.25">
      <c r="A654" s="9">
        <v>41127.833333333336</v>
      </c>
      <c r="C654" s="12">
        <v>9.3966870414989939E-2</v>
      </c>
      <c r="D654" s="12">
        <v>7.3058689344780478E-2</v>
      </c>
      <c r="E654" s="12">
        <v>8.2003104392960185E-3</v>
      </c>
    </row>
    <row r="655" spans="1:5" x14ac:dyDescent="0.25">
      <c r="A655" s="9">
        <v>41128.833333333336</v>
      </c>
      <c r="C655" s="12">
        <v>9.1840702227387022E-2</v>
      </c>
      <c r="D655" s="12">
        <v>7.0464291919150129E-2</v>
      </c>
      <c r="E655" s="12">
        <v>8.0412773105191758E-3</v>
      </c>
    </row>
    <row r="656" spans="1:5" x14ac:dyDescent="0.25">
      <c r="A656" s="9">
        <v>41129.833333333336</v>
      </c>
      <c r="C656" s="12">
        <v>9.0144800585689369E-2</v>
      </c>
      <c r="D656" s="12">
        <v>6.8788230808801337E-2</v>
      </c>
      <c r="E656" s="12">
        <v>7.8658216135980095E-3</v>
      </c>
    </row>
    <row r="657" spans="1:5" x14ac:dyDescent="0.25">
      <c r="A657" s="9">
        <v>41130.833333333336</v>
      </c>
      <c r="C657" s="12">
        <v>8.93351519606332E-2</v>
      </c>
      <c r="D657" s="12">
        <v>6.6338221705816339E-2</v>
      </c>
      <c r="E657" s="12">
        <v>7.8144329002285875E-3</v>
      </c>
    </row>
    <row r="658" spans="1:5" x14ac:dyDescent="0.25">
      <c r="A658" s="9">
        <v>41131.833333333336</v>
      </c>
      <c r="C658" s="12">
        <v>8.7019850539837212E-2</v>
      </c>
      <c r="D658" s="12">
        <v>6.5400575010460218E-2</v>
      </c>
      <c r="E658" s="12">
        <v>7.6502140979296364E-3</v>
      </c>
    </row>
    <row r="659" spans="1:5" x14ac:dyDescent="0.25">
      <c r="A659" s="9">
        <v>41134.833333333336</v>
      </c>
      <c r="C659" s="12">
        <v>8.4025493667234774E-2</v>
      </c>
      <c r="D659" s="12">
        <v>6.433157639610966E-2</v>
      </c>
      <c r="E659" s="12">
        <v>7.6866662456794958E-3</v>
      </c>
    </row>
    <row r="660" spans="1:5" x14ac:dyDescent="0.25">
      <c r="A660" s="9">
        <v>41135.833333333336</v>
      </c>
      <c r="C660" s="12">
        <v>8.1130068502374753E-2</v>
      </c>
      <c r="D660" s="12">
        <v>6.2262998713201657E-2</v>
      </c>
      <c r="E660" s="12">
        <v>7.4849197047849383E-3</v>
      </c>
    </row>
    <row r="661" spans="1:5" x14ac:dyDescent="0.25">
      <c r="A661" s="9">
        <v>41136.833333333336</v>
      </c>
      <c r="C661" s="12">
        <v>7.8324530649119539E-2</v>
      </c>
      <c r="D661" s="12">
        <v>6.0644976063287233E-2</v>
      </c>
      <c r="E661" s="12">
        <v>8.0479854112771969E-3</v>
      </c>
    </row>
    <row r="662" spans="1:5" x14ac:dyDescent="0.25">
      <c r="A662" s="9">
        <v>41137.833333333336</v>
      </c>
      <c r="C662" s="12">
        <v>7.697042511666119E-2</v>
      </c>
      <c r="D662" s="12">
        <v>6.0089380152898698E-2</v>
      </c>
      <c r="E662" s="12">
        <v>7.7758193694761561E-3</v>
      </c>
    </row>
    <row r="663" spans="1:5" x14ac:dyDescent="0.25">
      <c r="A663" s="9">
        <v>41138.833333333336</v>
      </c>
      <c r="C663" s="12">
        <v>7.7399489550070463E-2</v>
      </c>
      <c r="D663" s="12">
        <v>6.5151670334668899E-2</v>
      </c>
      <c r="E663" s="12">
        <v>7.8030070337524937E-3</v>
      </c>
    </row>
    <row r="664" spans="1:5" x14ac:dyDescent="0.25">
      <c r="A664" s="9">
        <v>41141.833333333336</v>
      </c>
      <c r="C664" s="12">
        <v>7.9128021880882429E-2</v>
      </c>
      <c r="D664" s="12">
        <v>6.4243867498451027E-2</v>
      </c>
      <c r="E664" s="12">
        <v>7.6393198870622807E-3</v>
      </c>
    </row>
    <row r="665" spans="1:5" x14ac:dyDescent="0.25">
      <c r="A665" s="9">
        <v>41142.833333333336</v>
      </c>
      <c r="C665" s="12">
        <v>7.9486396979682697E-2</v>
      </c>
      <c r="D665" s="12">
        <v>6.5411801820953894E-2</v>
      </c>
      <c r="E665" s="12">
        <v>7.4604718910229817E-3</v>
      </c>
    </row>
    <row r="666" spans="1:5" x14ac:dyDescent="0.25">
      <c r="A666" s="9">
        <v>41143.833333333336</v>
      </c>
      <c r="C666" s="12">
        <v>7.6978186783881186E-2</v>
      </c>
      <c r="D666" s="12">
        <v>6.357076080701933E-2</v>
      </c>
      <c r="E666" s="12">
        <v>7.4355458501698711E-3</v>
      </c>
    </row>
    <row r="667" spans="1:5" x14ac:dyDescent="0.25">
      <c r="A667" s="9">
        <v>41144.833333333336</v>
      </c>
      <c r="C667" s="12">
        <v>7.4267543683238443E-2</v>
      </c>
      <c r="D667" s="12">
        <v>6.1369455678504589E-2</v>
      </c>
      <c r="E667" s="12">
        <v>7.4490317190989384E-3</v>
      </c>
    </row>
    <row r="668" spans="1:5" x14ac:dyDescent="0.25">
      <c r="A668" s="9">
        <v>41145.833333333336</v>
      </c>
      <c r="C668" s="12">
        <v>7.1642376386095274E-2</v>
      </c>
      <c r="D668" s="12">
        <v>6.1534232963071374E-2</v>
      </c>
      <c r="E668" s="12">
        <v>7.257948087779709E-3</v>
      </c>
    </row>
    <row r="669" spans="1:5" x14ac:dyDescent="0.25">
      <c r="A669" s="9">
        <v>41148.833333333336</v>
      </c>
      <c r="C669" s="12">
        <v>6.9213890456892996E-2</v>
      </c>
      <c r="D669" s="12">
        <v>5.9358022892146346E-2</v>
      </c>
      <c r="E669" s="12">
        <v>7.2116693687260414E-3</v>
      </c>
    </row>
    <row r="670" spans="1:5" x14ac:dyDescent="0.25">
      <c r="A670" s="9">
        <v>41149.833333333336</v>
      </c>
      <c r="C670" s="12">
        <v>6.8954405794418083E-2</v>
      </c>
      <c r="D670" s="12">
        <v>5.7744834725050362E-2</v>
      </c>
      <c r="E670" s="12">
        <v>7.1056015932495645E-3</v>
      </c>
    </row>
    <row r="671" spans="1:5" x14ac:dyDescent="0.25">
      <c r="A671" s="9">
        <v>41150.833333333336</v>
      </c>
      <c r="C671" s="12">
        <v>6.6917818004569987E-2</v>
      </c>
      <c r="D671" s="12">
        <v>5.5782588452379211E-2</v>
      </c>
      <c r="E671" s="12">
        <v>7.0691527050380839E-3</v>
      </c>
    </row>
    <row r="672" spans="1:5" x14ac:dyDescent="0.25">
      <c r="A672" s="9">
        <v>41151.833333333336</v>
      </c>
      <c r="C672" s="12">
        <v>6.5005884870958375E-2</v>
      </c>
      <c r="D672" s="12">
        <v>5.4316867623204881E-2</v>
      </c>
      <c r="E672" s="12">
        <v>6.9711160727395889E-3</v>
      </c>
    </row>
    <row r="673" spans="1:5" x14ac:dyDescent="0.25">
      <c r="A673" s="9">
        <v>41152.833333333336</v>
      </c>
      <c r="C673" s="12">
        <v>6.5003889671366652E-2</v>
      </c>
      <c r="D673" s="12">
        <v>5.8770255502964379E-2</v>
      </c>
      <c r="E673" s="12">
        <v>6.9097360025399115E-3</v>
      </c>
    </row>
    <row r="674" spans="1:5" x14ac:dyDescent="0.25">
      <c r="A674" s="9">
        <v>41156.833333333336</v>
      </c>
      <c r="C674" s="12">
        <v>6.8622628219877357E-2</v>
      </c>
      <c r="D674" s="12">
        <v>5.9875588664174507E-2</v>
      </c>
      <c r="E674" s="12">
        <v>6.7922469428083158E-3</v>
      </c>
    </row>
    <row r="675" spans="1:5" x14ac:dyDescent="0.25">
      <c r="A675" s="9">
        <v>41157.833333333336</v>
      </c>
      <c r="C675" s="12">
        <v>6.6208288855829717E-2</v>
      </c>
      <c r="D675" s="12">
        <v>5.7763152129538795E-2</v>
      </c>
      <c r="E675" s="12">
        <v>6.6811050972165756E-3</v>
      </c>
    </row>
    <row r="676" spans="1:5" x14ac:dyDescent="0.25">
      <c r="A676" s="9">
        <v>41158.833333333336</v>
      </c>
      <c r="C676" s="12">
        <v>6.4101476926755191E-2</v>
      </c>
      <c r="D676" s="12">
        <v>5.648871273650042E-2</v>
      </c>
      <c r="E676" s="12">
        <v>6.5760341636469186E-3</v>
      </c>
    </row>
    <row r="677" spans="1:5" x14ac:dyDescent="0.25">
      <c r="A677" s="9">
        <v>41159.833333333336</v>
      </c>
      <c r="C677" s="12">
        <v>6.4402107324915941E-2</v>
      </c>
      <c r="D677" s="12">
        <v>6.4182057938688017E-2</v>
      </c>
      <c r="E677" s="12">
        <v>6.4767648201654463E-3</v>
      </c>
    </row>
    <row r="678" spans="1:5" x14ac:dyDescent="0.25">
      <c r="A678" s="9">
        <v>41162.833333333336</v>
      </c>
      <c r="C678" s="12">
        <v>6.5296971166929507E-2</v>
      </c>
      <c r="D678" s="12">
        <v>6.2062334716665876E-2</v>
      </c>
      <c r="E678" s="12">
        <v>6.331124490938222E-3</v>
      </c>
    </row>
    <row r="679" spans="1:5" x14ac:dyDescent="0.25">
      <c r="A679" s="9">
        <v>41163.833333333336</v>
      </c>
      <c r="C679" s="12">
        <v>6.4652307197473502E-2</v>
      </c>
      <c r="D679" s="12">
        <v>6.3067709711134762E-2</v>
      </c>
      <c r="E679" s="12">
        <v>6.2456328563782566E-3</v>
      </c>
    </row>
    <row r="680" spans="1:5" x14ac:dyDescent="0.25">
      <c r="A680" s="9">
        <v>41164.833333333336</v>
      </c>
      <c r="C680" s="12">
        <v>6.2559175805105671E-2</v>
      </c>
      <c r="D680" s="12">
        <v>6.0821725080283051E-2</v>
      </c>
      <c r="E680" s="12">
        <v>6.1965222062175399E-3</v>
      </c>
    </row>
    <row r="681" spans="1:5" x14ac:dyDescent="0.25">
      <c r="A681" s="9">
        <v>41165.833333333336</v>
      </c>
      <c r="C681" s="12">
        <v>6.1749060086536467E-2</v>
      </c>
      <c r="D681" s="12">
        <v>6.0803353699366514E-2</v>
      </c>
      <c r="E681" s="12">
        <v>6.3071349073060886E-3</v>
      </c>
    </row>
    <row r="682" spans="1:5" x14ac:dyDescent="0.25">
      <c r="A682" s="9">
        <v>41166.833333333336</v>
      </c>
      <c r="C682" s="12">
        <v>6.0109837086327347E-2</v>
      </c>
      <c r="D682" s="12">
        <v>6.4244265573270856E-2</v>
      </c>
      <c r="E682" s="12">
        <v>6.3254647142620178E-3</v>
      </c>
    </row>
    <row r="683" spans="1:5" x14ac:dyDescent="0.25">
      <c r="A683" s="9">
        <v>41169.833333333336</v>
      </c>
      <c r="C683" s="12">
        <v>6.3705684216273595E-2</v>
      </c>
      <c r="D683" s="12">
        <v>6.2450629248508277E-2</v>
      </c>
      <c r="E683" s="12">
        <v>6.4250715163521634E-3</v>
      </c>
    </row>
    <row r="684" spans="1:5" x14ac:dyDescent="0.25">
      <c r="A684" s="9">
        <v>41170.833333333336</v>
      </c>
      <c r="C684" s="12">
        <v>6.2228051906507896E-2</v>
      </c>
      <c r="D684" s="12">
        <v>6.1588767287458129E-2</v>
      </c>
      <c r="E684" s="12">
        <v>6.306503127753757E-3</v>
      </c>
    </row>
    <row r="685" spans="1:5" x14ac:dyDescent="0.25">
      <c r="A685" s="9">
        <v>41171.833333333336</v>
      </c>
      <c r="C685" s="12">
        <v>6.2861795608938301E-2</v>
      </c>
      <c r="D685" s="12">
        <v>5.9456935724163856E-2</v>
      </c>
      <c r="E685" s="12">
        <v>6.3248582207731455E-3</v>
      </c>
    </row>
    <row r="686" spans="1:5" x14ac:dyDescent="0.25">
      <c r="A686" s="9">
        <v>41172.833333333336</v>
      </c>
      <c r="C686" s="12">
        <v>6.1291892302801701E-2</v>
      </c>
      <c r="D686" s="12">
        <v>5.7637007520705795E-2</v>
      </c>
      <c r="E686" s="12">
        <v>6.4245162242337062E-3</v>
      </c>
    </row>
    <row r="687" spans="1:5" x14ac:dyDescent="0.25">
      <c r="A687" s="9">
        <v>41173.833333333336</v>
      </c>
      <c r="C687" s="12">
        <v>7.0067008417699306E-2</v>
      </c>
      <c r="D687" s="12">
        <v>5.9107652742430114E-2</v>
      </c>
      <c r="E687" s="12">
        <v>6.4343626983312556E-3</v>
      </c>
    </row>
    <row r="688" spans="1:5" x14ac:dyDescent="0.25">
      <c r="A688" s="9">
        <v>41176.833333333336</v>
      </c>
      <c r="C688" s="12">
        <v>6.7955659091610013E-2</v>
      </c>
      <c r="D688" s="12">
        <v>5.7010081373421069E-2</v>
      </c>
      <c r="E688" s="12">
        <v>6.250591322591096E-3</v>
      </c>
    </row>
    <row r="689" spans="1:5" x14ac:dyDescent="0.25">
      <c r="A689" s="9">
        <v>41177.833333333336</v>
      </c>
      <c r="C689" s="12">
        <v>6.6900266749812767E-2</v>
      </c>
      <c r="D689" s="12">
        <v>5.6931477927572284E-2</v>
      </c>
      <c r="E689" s="12">
        <v>6.1695832369515601E-3</v>
      </c>
    </row>
    <row r="690" spans="1:5" x14ac:dyDescent="0.25">
      <c r="A690" s="9">
        <v>41178.833333333336</v>
      </c>
      <c r="C690" s="12">
        <v>6.5350994987400587E-2</v>
      </c>
      <c r="D690" s="12">
        <v>6.6202971904022842E-2</v>
      </c>
      <c r="E690" s="12">
        <v>6.2387981940771452E-3</v>
      </c>
    </row>
    <row r="691" spans="1:5" x14ac:dyDescent="0.25">
      <c r="A691" s="9">
        <v>41179.833333333336</v>
      </c>
      <c r="C691" s="12">
        <v>6.4983345548576377E-2</v>
      </c>
      <c r="D691" s="12">
        <v>6.4871928241517079E-2</v>
      </c>
      <c r="E691" s="12">
        <v>6.2620514633329964E-3</v>
      </c>
    </row>
    <row r="692" spans="1:5" x14ac:dyDescent="0.25">
      <c r="A692" s="9">
        <v>41180.833333333336</v>
      </c>
      <c r="C692" s="12">
        <v>6.374379757107114E-2</v>
      </c>
      <c r="D692" s="12">
        <v>6.3858954495689541E-2</v>
      </c>
      <c r="E692" s="12">
        <v>6.4129813824194198E-3</v>
      </c>
    </row>
    <row r="693" spans="1:5" x14ac:dyDescent="0.25">
      <c r="A693" s="9">
        <v>41183.833333333336</v>
      </c>
      <c r="C693" s="12">
        <v>6.1492836433684368E-2</v>
      </c>
      <c r="D693" s="12">
        <v>7.1655307524064363E-2</v>
      </c>
      <c r="E693" s="12">
        <v>6.2702106648362616E-3</v>
      </c>
    </row>
    <row r="694" spans="1:5" x14ac:dyDescent="0.25">
      <c r="A694" s="9">
        <v>41184.833333333336</v>
      </c>
      <c r="C694" s="12">
        <v>5.9333998653667265E-2</v>
      </c>
      <c r="D694" s="12">
        <v>6.9111953556296193E-2</v>
      </c>
      <c r="E694" s="12">
        <v>6.3745038446289077E-3</v>
      </c>
    </row>
    <row r="695" spans="1:5" x14ac:dyDescent="0.25">
      <c r="A695" s="9">
        <v>41185.833333333336</v>
      </c>
      <c r="C695" s="12">
        <v>5.728304704605533E-2</v>
      </c>
      <c r="D695" s="12">
        <v>6.6671039118238962E-2</v>
      </c>
      <c r="E695" s="12">
        <v>6.3510876094234328E-3</v>
      </c>
    </row>
    <row r="696" spans="1:5" x14ac:dyDescent="0.25">
      <c r="A696" s="9">
        <v>41186.833333333336</v>
      </c>
      <c r="C696" s="12">
        <v>5.6671426358897707E-2</v>
      </c>
      <c r="D696" s="12">
        <v>6.5267598328269144E-2</v>
      </c>
      <c r="E696" s="12">
        <v>6.4485360558388764E-3</v>
      </c>
    </row>
    <row r="697" spans="1:5" x14ac:dyDescent="0.25">
      <c r="A697" s="9">
        <v>41187.833333333336</v>
      </c>
      <c r="C697" s="12">
        <v>5.6104013571467222E-2</v>
      </c>
      <c r="D697" s="12">
        <v>6.400152403410897E-2</v>
      </c>
      <c r="E697" s="12">
        <v>6.4958340943808883E-3</v>
      </c>
    </row>
    <row r="698" spans="1:5" x14ac:dyDescent="0.25">
      <c r="A698" s="9">
        <v>41190.833333333336</v>
      </c>
      <c r="C698" s="12">
        <v>5.597631782561182E-2</v>
      </c>
      <c r="D698" s="12">
        <v>6.1949574323062022E-2</v>
      </c>
      <c r="E698" s="12">
        <v>6.5005404213186293E-3</v>
      </c>
    </row>
    <row r="699" spans="1:5" x14ac:dyDescent="0.25">
      <c r="A699" s="9">
        <v>41191.833333333336</v>
      </c>
      <c r="C699" s="12">
        <v>5.5148402357718992E-2</v>
      </c>
      <c r="D699" s="12">
        <v>6.0525615586206089E-2</v>
      </c>
      <c r="E699" s="12">
        <v>6.4051974350245022E-3</v>
      </c>
    </row>
    <row r="700" spans="1:5" x14ac:dyDescent="0.25">
      <c r="A700" s="9">
        <v>41192.833333333336</v>
      </c>
      <c r="C700" s="12">
        <v>6.116254720521408E-2</v>
      </c>
      <c r="D700" s="12">
        <v>6.661587102435601E-2</v>
      </c>
      <c r="E700" s="12">
        <v>6.2874417801651785E-3</v>
      </c>
    </row>
    <row r="701" spans="1:5" x14ac:dyDescent="0.25">
      <c r="A701" s="9">
        <v>41193.833333333336</v>
      </c>
      <c r="C701" s="12">
        <v>6.1085302261656156E-2</v>
      </c>
      <c r="D701" s="12">
        <v>6.4282983463522514E-2</v>
      </c>
      <c r="E701" s="12">
        <v>1.2374169744985838E-2</v>
      </c>
    </row>
    <row r="702" spans="1:5" x14ac:dyDescent="0.25">
      <c r="A702" s="9">
        <v>41194.833333333336</v>
      </c>
      <c r="C702" s="12">
        <v>5.893050488565809E-2</v>
      </c>
      <c r="D702" s="12">
        <v>6.2603969767262999E-2</v>
      </c>
      <c r="E702" s="12">
        <v>1.2058736831045892E-2</v>
      </c>
    </row>
    <row r="703" spans="1:5" x14ac:dyDescent="0.25">
      <c r="A703" s="9">
        <v>41197.833333333336</v>
      </c>
      <c r="C703" s="12">
        <v>5.6987252053826147E-2</v>
      </c>
      <c r="D703" s="12">
        <v>6.090535090120542E-2</v>
      </c>
      <c r="E703" s="12">
        <v>1.9658613601240701E-2</v>
      </c>
    </row>
    <row r="704" spans="1:5" x14ac:dyDescent="0.25">
      <c r="A704" s="9">
        <v>41198.833333333336</v>
      </c>
      <c r="C704" s="12">
        <v>5.5060585944093368E-2</v>
      </c>
      <c r="D704" s="12">
        <v>5.9676228148444872E-2</v>
      </c>
      <c r="E704" s="12">
        <v>1.9025106749653676E-2</v>
      </c>
    </row>
    <row r="705" spans="1:5" x14ac:dyDescent="0.25">
      <c r="A705" s="9">
        <v>41199.833333333336</v>
      </c>
      <c r="C705" s="12">
        <v>5.3996274015956094E-2</v>
      </c>
      <c r="D705" s="12">
        <v>6.1841727673075976E-2</v>
      </c>
      <c r="E705" s="12">
        <v>1.9333965712277704E-2</v>
      </c>
    </row>
    <row r="706" spans="1:5" x14ac:dyDescent="0.25">
      <c r="A706" s="9">
        <v>41200.833333333336</v>
      </c>
      <c r="C706" s="12">
        <v>5.3918011448636317E-2</v>
      </c>
      <c r="D706" s="12">
        <v>6.018691765763784E-2</v>
      </c>
      <c r="E706" s="12">
        <v>1.8863229727050571E-2</v>
      </c>
    </row>
    <row r="707" spans="1:5" x14ac:dyDescent="0.25">
      <c r="A707" s="9">
        <v>41201.833333333336</v>
      </c>
      <c r="C707" s="12">
        <v>6.2062765145044593E-2</v>
      </c>
      <c r="D707" s="12">
        <v>6.0366612586868006E-2</v>
      </c>
      <c r="E707" s="12">
        <v>1.8273740590506137E-2</v>
      </c>
    </row>
    <row r="708" spans="1:5" x14ac:dyDescent="0.25">
      <c r="A708" s="9">
        <v>41204.833333333336</v>
      </c>
      <c r="C708" s="12">
        <v>7.2908057754526301E-2</v>
      </c>
      <c r="D708" s="12">
        <v>7.2449391159074325E-2</v>
      </c>
      <c r="E708" s="12">
        <v>1.7707911173005176E-2</v>
      </c>
    </row>
    <row r="709" spans="1:5" x14ac:dyDescent="0.25">
      <c r="A709" s="9">
        <v>41205.833333333336</v>
      </c>
      <c r="C709" s="12">
        <v>7.0700756182839011E-2</v>
      </c>
      <c r="D709" s="12">
        <v>6.9983612936234035E-2</v>
      </c>
      <c r="E709" s="12">
        <v>1.7127436802072241E-2</v>
      </c>
    </row>
    <row r="710" spans="1:5" x14ac:dyDescent="0.25">
      <c r="A710" s="9">
        <v>41206.833333333336</v>
      </c>
      <c r="C710" s="12">
        <v>6.8289293689766634E-2</v>
      </c>
      <c r="D710" s="12">
        <v>8.8778743355623066E-2</v>
      </c>
      <c r="E710" s="12">
        <v>1.6623417186039217E-2</v>
      </c>
    </row>
    <row r="711" spans="1:5" x14ac:dyDescent="0.25">
      <c r="A711" s="9">
        <v>41207.833333333336</v>
      </c>
      <c r="C711" s="12">
        <v>6.6126127775449878E-2</v>
      </c>
      <c r="D711" s="12">
        <v>9.2288618430939745E-2</v>
      </c>
      <c r="E711" s="12">
        <v>1.6124815416408089E-2</v>
      </c>
    </row>
    <row r="712" spans="1:5" x14ac:dyDescent="0.25">
      <c r="A712" s="9">
        <v>41208.833333333336</v>
      </c>
      <c r="C712" s="12">
        <v>6.7022299479699871E-2</v>
      </c>
      <c r="D712" s="12">
        <v>9.0559605015834627E-2</v>
      </c>
      <c r="E712" s="12">
        <v>1.6426369027259011E-2</v>
      </c>
    </row>
    <row r="713" spans="1:5" x14ac:dyDescent="0.25">
      <c r="A713" s="9">
        <v>41213.833333333336</v>
      </c>
      <c r="C713" s="12">
        <v>6.5240943922259653E-2</v>
      </c>
      <c r="D713" s="12">
        <v>8.7999673238954662E-2</v>
      </c>
      <c r="E713" s="12">
        <v>1.5968990352203793E-2</v>
      </c>
    </row>
    <row r="714" spans="1:5" x14ac:dyDescent="0.25">
      <c r="A714" s="9">
        <v>41214.833333333336</v>
      </c>
      <c r="C714" s="12">
        <v>7.0674872027234714E-2</v>
      </c>
      <c r="D714" s="12">
        <v>8.5474055456013109E-2</v>
      </c>
      <c r="E714" s="12">
        <v>1.5411984495199597E-2</v>
      </c>
    </row>
    <row r="715" spans="1:5" x14ac:dyDescent="0.25">
      <c r="A715" s="9">
        <v>41215.833333333336</v>
      </c>
      <c r="C715" s="12">
        <v>6.9872752092404941E-2</v>
      </c>
      <c r="D715" s="12">
        <v>8.5701481106694413E-2</v>
      </c>
      <c r="E715" s="12">
        <v>1.4933741343802808E-2</v>
      </c>
    </row>
    <row r="716" spans="1:5" x14ac:dyDescent="0.25">
      <c r="A716" s="9">
        <v>41218.791666666664</v>
      </c>
      <c r="C716" s="12">
        <v>8.7110442388916701E-2</v>
      </c>
      <c r="D716" s="12">
        <v>8.5349247212917714E-2</v>
      </c>
      <c r="E716" s="12">
        <v>1.4523346336288118E-2</v>
      </c>
    </row>
    <row r="717" spans="1:5" x14ac:dyDescent="0.25">
      <c r="A717" s="9">
        <v>41219.791666666664</v>
      </c>
      <c r="C717" s="12">
        <v>8.405132967926944E-2</v>
      </c>
      <c r="D717" s="12">
        <v>8.306500795511354E-2</v>
      </c>
      <c r="E717" s="12">
        <v>1.405477491199306E-2</v>
      </c>
    </row>
    <row r="718" spans="1:5" x14ac:dyDescent="0.25">
      <c r="A718" s="9">
        <v>41220.791666666664</v>
      </c>
      <c r="C718" s="12">
        <v>8.1364038801657684E-2</v>
      </c>
      <c r="D718" s="12">
        <v>8.0439436163583372E-2</v>
      </c>
      <c r="E718" s="12">
        <v>1.3664626055123665E-2</v>
      </c>
    </row>
    <row r="719" spans="1:5" x14ac:dyDescent="0.25">
      <c r="A719" s="9">
        <v>41221.791666666664</v>
      </c>
      <c r="C719" s="12">
        <v>8.8091957959784209E-2</v>
      </c>
      <c r="D719" s="12">
        <v>9.5414415694556096E-2</v>
      </c>
      <c r="E719" s="12">
        <v>1.327384096356593E-2</v>
      </c>
    </row>
    <row r="720" spans="1:5" x14ac:dyDescent="0.25">
      <c r="A720" s="9">
        <v>41222.791666666664</v>
      </c>
      <c r="C720" s="12">
        <v>8.8738731920749617E-2</v>
      </c>
      <c r="D720" s="12">
        <v>0.10115574663423574</v>
      </c>
      <c r="E720" s="12">
        <v>1.2917969120488315E-2</v>
      </c>
    </row>
    <row r="721" spans="1:5" x14ac:dyDescent="0.25">
      <c r="A721" s="9">
        <v>41225.791666666664</v>
      </c>
      <c r="C721" s="12">
        <v>8.7718965142209213E-2</v>
      </c>
      <c r="D721" s="12">
        <v>9.7551149008756194E-2</v>
      </c>
      <c r="E721" s="12">
        <v>1.2643271420597766E-2</v>
      </c>
    </row>
    <row r="722" spans="1:5" x14ac:dyDescent="0.25">
      <c r="A722" s="9">
        <v>41226.791666666664</v>
      </c>
      <c r="C722" s="12">
        <v>8.5178196208970949E-2</v>
      </c>
      <c r="D722" s="12">
        <v>9.4492011457460126E-2</v>
      </c>
      <c r="E722" s="12">
        <v>1.224891392920224E-2</v>
      </c>
    </row>
    <row r="723" spans="1:5" x14ac:dyDescent="0.25">
      <c r="A723" s="9">
        <v>41227.791666666664</v>
      </c>
      <c r="C723" s="12">
        <v>8.2263495747458545E-2</v>
      </c>
      <c r="D723" s="12">
        <v>9.4942163967224324E-2</v>
      </c>
      <c r="E723" s="12">
        <v>1.1983498044490871E-2</v>
      </c>
    </row>
    <row r="724" spans="1:5" x14ac:dyDescent="0.25">
      <c r="A724" s="9">
        <v>41228.791666666664</v>
      </c>
      <c r="C724" s="12">
        <v>8.0122101185455166E-2</v>
      </c>
      <c r="D724" s="12">
        <v>9.7029942006547562E-2</v>
      </c>
      <c r="E724" s="12">
        <v>1.1590664198437312E-2</v>
      </c>
    </row>
    <row r="725" spans="1:5" x14ac:dyDescent="0.25">
      <c r="A725" s="9">
        <v>41229.791666666664</v>
      </c>
      <c r="C725" s="12">
        <v>8.04176849502998E-2</v>
      </c>
      <c r="D725" s="12">
        <v>9.3928371805794567E-2</v>
      </c>
      <c r="E725" s="12">
        <v>1.1290793850776422E-2</v>
      </c>
    </row>
    <row r="726" spans="1:5" x14ac:dyDescent="0.25">
      <c r="A726" s="9">
        <v>41232.791666666664</v>
      </c>
      <c r="C726" s="12">
        <v>7.9256136430250201E-2</v>
      </c>
      <c r="D726" s="12">
        <v>9.1311656270004551E-2</v>
      </c>
      <c r="E726" s="12">
        <v>1.1025896992103424E-2</v>
      </c>
    </row>
    <row r="727" spans="1:5" x14ac:dyDescent="0.25">
      <c r="A727" s="9">
        <v>41233.791666666664</v>
      </c>
      <c r="C727" s="12">
        <v>8.1508064008614517E-2</v>
      </c>
      <c r="D727" s="12">
        <v>9.4848664052330375E-2</v>
      </c>
      <c r="E727" s="12">
        <v>1.0697310581042074E-2</v>
      </c>
    </row>
    <row r="728" spans="1:5" x14ac:dyDescent="0.25">
      <c r="A728" s="9">
        <v>41234.791666666664</v>
      </c>
      <c r="C728" s="12">
        <v>7.9466358414697708E-2</v>
      </c>
      <c r="D728" s="12">
        <v>9.1659093926803548E-2</v>
      </c>
      <c r="E728" s="12">
        <v>1.0461072569117076E-2</v>
      </c>
    </row>
    <row r="729" spans="1:5" x14ac:dyDescent="0.25">
      <c r="A729" s="9">
        <v>41236.791666666664</v>
      </c>
      <c r="C729" s="12">
        <v>8.0818553538525684E-2</v>
      </c>
      <c r="D729" s="12">
        <v>8.8400950369280584E-2</v>
      </c>
      <c r="E729" s="12">
        <v>1.0236476353286849E-2</v>
      </c>
    </row>
    <row r="730" spans="1:5" x14ac:dyDescent="0.25">
      <c r="A730" s="9">
        <v>41239.791666666664</v>
      </c>
      <c r="C730" s="12">
        <v>7.8811111853648766E-2</v>
      </c>
      <c r="D730" s="12">
        <v>8.6873321755254349E-2</v>
      </c>
      <c r="E730" s="12">
        <v>1.0023082985784956E-2</v>
      </c>
    </row>
    <row r="731" spans="1:5" x14ac:dyDescent="0.25">
      <c r="A731" s="9">
        <v>41240.791666666664</v>
      </c>
      <c r="C731" s="12">
        <v>7.60033995208102E-2</v>
      </c>
      <c r="D731" s="12">
        <v>8.4270268969762141E-2</v>
      </c>
      <c r="E731" s="12">
        <v>9.7745388628925657E-3</v>
      </c>
    </row>
    <row r="732" spans="1:5" x14ac:dyDescent="0.25">
      <c r="A732" s="9">
        <v>41241.791666666664</v>
      </c>
      <c r="C732" s="12">
        <v>7.4615833483973132E-2</v>
      </c>
      <c r="D732" s="12">
        <v>8.1358656188369072E-2</v>
      </c>
      <c r="E732" s="12">
        <v>9.5846348698410758E-3</v>
      </c>
    </row>
    <row r="733" spans="1:5" x14ac:dyDescent="0.25">
      <c r="A733" s="9">
        <v>41242.791666666664</v>
      </c>
      <c r="C733" s="12">
        <v>7.2017732939488308E-2</v>
      </c>
      <c r="D733" s="12">
        <v>7.9736710461413771E-2</v>
      </c>
      <c r="E733" s="12">
        <v>9.4045798556417065E-3</v>
      </c>
    </row>
    <row r="734" spans="1:5" x14ac:dyDescent="0.25">
      <c r="A734" s="9">
        <v>41243.791666666664</v>
      </c>
      <c r="C734" s="12">
        <v>7.3562924556435164E-2</v>
      </c>
      <c r="D734" s="12">
        <v>7.8507663749634735E-2</v>
      </c>
      <c r="E734" s="12">
        <v>9.2615383147636541E-3</v>
      </c>
    </row>
    <row r="735" spans="1:5" x14ac:dyDescent="0.25">
      <c r="A735" s="9">
        <v>41246.791666666664</v>
      </c>
      <c r="C735" s="12">
        <v>7.1773299470863777E-2</v>
      </c>
      <c r="D735" s="12">
        <v>7.5713581139105077E-2</v>
      </c>
      <c r="E735" s="12">
        <v>9.5671788580933576E-3</v>
      </c>
    </row>
    <row r="736" spans="1:5" x14ac:dyDescent="0.25">
      <c r="A736" s="9">
        <v>41247.791666666664</v>
      </c>
      <c r="C736" s="12">
        <v>6.986554835126213E-2</v>
      </c>
      <c r="D736" s="12">
        <v>7.3135961877812877E-2</v>
      </c>
      <c r="E736" s="12">
        <v>9.3002684054123066E-3</v>
      </c>
    </row>
    <row r="737" spans="1:5" x14ac:dyDescent="0.25">
      <c r="A737" s="9">
        <v>41248.791666666664</v>
      </c>
      <c r="C737" s="12">
        <v>6.9399544778658173E-2</v>
      </c>
      <c r="D737" s="12">
        <v>7.0984069084661441E-2</v>
      </c>
      <c r="E737" s="12">
        <v>9.163055963947158E-3</v>
      </c>
    </row>
    <row r="738" spans="1:5" x14ac:dyDescent="0.25">
      <c r="A738" s="9">
        <v>41249.791666666664</v>
      </c>
      <c r="C738" s="12">
        <v>6.7889831826440317E-2</v>
      </c>
      <c r="D738" s="12">
        <v>6.9683464165884501E-2</v>
      </c>
      <c r="E738" s="12">
        <v>8.8870534950054002E-3</v>
      </c>
    </row>
    <row r="739" spans="1:5" x14ac:dyDescent="0.25">
      <c r="A739" s="9">
        <v>41250.791666666664</v>
      </c>
      <c r="C739" s="12">
        <v>6.5470631867023912E-2</v>
      </c>
      <c r="D739" s="12">
        <v>6.8565625548624984E-2</v>
      </c>
      <c r="E739" s="12">
        <v>8.8736489344514308E-3</v>
      </c>
    </row>
    <row r="740" spans="1:5" x14ac:dyDescent="0.25">
      <c r="A740" s="9">
        <v>41253.791666666664</v>
      </c>
      <c r="C740" s="12">
        <v>6.3232830424701444E-2</v>
      </c>
      <c r="D740" s="12">
        <v>6.7241944905162693E-2</v>
      </c>
      <c r="E740" s="12">
        <v>8.7607434433913979E-3</v>
      </c>
    </row>
    <row r="741" spans="1:5" x14ac:dyDescent="0.25">
      <c r="A741" s="9">
        <v>41254.791666666664</v>
      </c>
      <c r="C741" s="12">
        <v>6.2123798073544151E-2</v>
      </c>
      <c r="D741" s="12">
        <v>6.540457489927981E-2</v>
      </c>
      <c r="E741" s="12">
        <v>8.8344629779065625E-3</v>
      </c>
    </row>
    <row r="742" spans="1:5" x14ac:dyDescent="0.25">
      <c r="A742" s="9">
        <v>41255.791666666664</v>
      </c>
      <c r="C742" s="12">
        <v>6.1899377190115179E-2</v>
      </c>
      <c r="D742" s="12">
        <v>6.4427540144684284E-2</v>
      </c>
      <c r="E742" s="12">
        <v>8.944437828481238E-3</v>
      </c>
    </row>
    <row r="743" spans="1:5" x14ac:dyDescent="0.25">
      <c r="A743" s="9">
        <v>41256.791666666664</v>
      </c>
      <c r="C743" s="12">
        <v>5.9730167037192423E-2</v>
      </c>
      <c r="D743" s="12">
        <v>6.2178316723654217E-2</v>
      </c>
      <c r="E743" s="12">
        <v>8.7472049143888075E-3</v>
      </c>
    </row>
    <row r="744" spans="1:5" x14ac:dyDescent="0.25">
      <c r="A744" s="9">
        <v>41257.791666666664</v>
      </c>
      <c r="C744" s="12">
        <v>6.2710234289375902E-2</v>
      </c>
      <c r="D744" s="12">
        <v>6.0272034991283072E-2</v>
      </c>
      <c r="E744" s="12">
        <v>8.7434481808176794E-3</v>
      </c>
    </row>
    <row r="745" spans="1:5" x14ac:dyDescent="0.25">
      <c r="A745" s="9">
        <v>41260.791666666664</v>
      </c>
      <c r="C745" s="12">
        <v>6.0586634731965891E-2</v>
      </c>
      <c r="D745" s="12">
        <v>5.87982569218575E-2</v>
      </c>
      <c r="E745" s="12">
        <v>8.5812280766821639E-3</v>
      </c>
    </row>
    <row r="746" spans="1:5" x14ac:dyDescent="0.25">
      <c r="A746" s="9">
        <v>41261.791666666664</v>
      </c>
      <c r="C746" s="12">
        <v>6.0524295528077955E-2</v>
      </c>
      <c r="D746" s="12">
        <v>6.0143055045778666E-2</v>
      </c>
      <c r="E746" s="12">
        <v>8.3787257578569162E-3</v>
      </c>
    </row>
    <row r="747" spans="1:5" x14ac:dyDescent="0.25">
      <c r="A747" s="9">
        <v>41262.791666666664</v>
      </c>
      <c r="C747" s="12">
        <v>6.5844302949277428E-2</v>
      </c>
      <c r="D747" s="12">
        <v>6.153527348545388E-2</v>
      </c>
      <c r="E747" s="12">
        <v>8.295160755189001E-3</v>
      </c>
    </row>
    <row r="748" spans="1:5" x14ac:dyDescent="0.25">
      <c r="A748" s="9">
        <v>41263.791666666664</v>
      </c>
      <c r="C748" s="12">
        <v>6.3740023842143501E-2</v>
      </c>
      <c r="D748" s="12">
        <v>5.9627152106215685E-2</v>
      </c>
      <c r="E748" s="12">
        <v>8.2500823587452737E-3</v>
      </c>
    </row>
    <row r="749" spans="1:5" x14ac:dyDescent="0.25">
      <c r="A749" s="9">
        <v>41264.791666666664</v>
      </c>
      <c r="C749" s="12">
        <v>6.1801810908106686E-2</v>
      </c>
      <c r="D749" s="12">
        <v>5.750683045285717E-2</v>
      </c>
      <c r="E749" s="12">
        <v>8.2819042784518949E-3</v>
      </c>
    </row>
    <row r="750" spans="1:5" x14ac:dyDescent="0.25">
      <c r="A750" s="9">
        <v>41267.791666666664</v>
      </c>
      <c r="C750" s="12">
        <v>6.0806561879090892E-2</v>
      </c>
      <c r="D750" s="12">
        <v>5.5843820504939537E-2</v>
      </c>
      <c r="E750" s="12">
        <v>8.2734122189052229E-3</v>
      </c>
    </row>
    <row r="751" spans="1:5" x14ac:dyDescent="0.25">
      <c r="A751" s="9">
        <v>41269.791666666664</v>
      </c>
      <c r="C751" s="12">
        <v>5.8669371478312207E-2</v>
      </c>
      <c r="D751" s="12">
        <v>5.4947748703656776E-2</v>
      </c>
      <c r="E751" s="12">
        <v>8.1650922734930621E-3</v>
      </c>
    </row>
    <row r="752" spans="1:5" x14ac:dyDescent="0.25">
      <c r="A752" s="9">
        <v>41270.791666666664</v>
      </c>
      <c r="C752" s="12">
        <v>5.8870381138156236E-2</v>
      </c>
      <c r="D752" s="12">
        <v>5.3570219577639855E-2</v>
      </c>
      <c r="E752" s="12">
        <v>8.4285091151948596E-3</v>
      </c>
    </row>
    <row r="753" spans="1:5" x14ac:dyDescent="0.25">
      <c r="A753" s="9">
        <v>41271.791666666664</v>
      </c>
      <c r="C753" s="12">
        <v>5.7249475046150557E-2</v>
      </c>
      <c r="D753" s="12">
        <v>5.1870992843229248E-2</v>
      </c>
      <c r="E753" s="12">
        <v>8.5723565695956117E-3</v>
      </c>
    </row>
    <row r="754" spans="1:5" x14ac:dyDescent="0.25">
      <c r="A754" s="9">
        <v>41274.791666666664</v>
      </c>
      <c r="C754" s="12">
        <v>5.5209977730664724E-2</v>
      </c>
      <c r="D754" s="12">
        <v>5.1628440506061898E-2</v>
      </c>
      <c r="E754" s="12">
        <v>8.6197838019435244E-3</v>
      </c>
    </row>
    <row r="755" spans="1:5" x14ac:dyDescent="0.25">
      <c r="A755" s="9">
        <v>41276.791666666664</v>
      </c>
      <c r="C755" s="12">
        <v>6.1507804786335309E-2</v>
      </c>
      <c r="D755" s="12">
        <v>5.6789257030719881E-2</v>
      </c>
      <c r="E755" s="12">
        <v>8.3761222158773036E-3</v>
      </c>
    </row>
    <row r="756" spans="1:5" x14ac:dyDescent="0.25">
      <c r="A756" s="9">
        <v>41277.791666666664</v>
      </c>
      <c r="C756" s="12">
        <v>6.1007809987703984E-2</v>
      </c>
      <c r="D756" s="12">
        <v>6.3375110542391172E-2</v>
      </c>
      <c r="E756" s="12">
        <v>9.0113143443325515E-3</v>
      </c>
    </row>
    <row r="757" spans="1:5" x14ac:dyDescent="0.25">
      <c r="A757" s="9">
        <v>41278.791666666664</v>
      </c>
      <c r="C757" s="12">
        <v>6.106304447178762E-2</v>
      </c>
      <c r="D757" s="12">
        <v>6.1184309757880549E-2</v>
      </c>
      <c r="E757" s="12">
        <v>9.3422355880631719E-3</v>
      </c>
    </row>
    <row r="758" spans="1:5" x14ac:dyDescent="0.25">
      <c r="A758" s="9">
        <v>41281.791666666664</v>
      </c>
      <c r="C758" s="12">
        <v>6.0913617549392153E-2</v>
      </c>
      <c r="D758" s="12">
        <v>5.9005375467973104E-2</v>
      </c>
      <c r="E758" s="12">
        <v>9.0151712986285982E-3</v>
      </c>
    </row>
    <row r="759" spans="1:5" x14ac:dyDescent="0.25">
      <c r="A759" s="9">
        <v>41282.791666666664</v>
      </c>
      <c r="C759" s="12">
        <v>5.8858591206079204E-2</v>
      </c>
      <c r="D759" s="12">
        <v>5.7536422130459279E-2</v>
      </c>
      <c r="E759" s="12">
        <v>1.0626660511576519E-2</v>
      </c>
    </row>
    <row r="760" spans="1:5" x14ac:dyDescent="0.25">
      <c r="A760" s="9">
        <v>41283.791666666664</v>
      </c>
      <c r="C760" s="12">
        <v>6.0993698047140943E-2</v>
      </c>
      <c r="D760" s="12">
        <v>5.5950321618404936E-2</v>
      </c>
      <c r="E760" s="12">
        <v>1.0393915680218276E-2</v>
      </c>
    </row>
    <row r="761" spans="1:5" x14ac:dyDescent="0.25">
      <c r="A761" s="9">
        <v>41284.791666666664</v>
      </c>
      <c r="C761" s="12">
        <v>5.8868854190836914E-2</v>
      </c>
      <c r="D761" s="12">
        <v>5.4390359746844537E-2</v>
      </c>
      <c r="E761" s="12">
        <v>1.0224577485364636E-2</v>
      </c>
    </row>
    <row r="762" spans="1:5" x14ac:dyDescent="0.25">
      <c r="A762" s="9">
        <v>41285.791666666664</v>
      </c>
      <c r="C762" s="12">
        <v>5.6772226979326795E-2</v>
      </c>
      <c r="D762" s="12">
        <v>5.3946950230262268E-2</v>
      </c>
      <c r="E762" s="12">
        <v>1.0011811203751981E-2</v>
      </c>
    </row>
    <row r="763" spans="1:5" x14ac:dyDescent="0.25">
      <c r="A763" s="9">
        <v>41288.791666666664</v>
      </c>
      <c r="C763" s="12">
        <v>5.5391396269021571E-2</v>
      </c>
      <c r="D763" s="12">
        <v>5.203651505376343E-2</v>
      </c>
      <c r="E763" s="12">
        <v>9.8934131724077671E-3</v>
      </c>
    </row>
    <row r="764" spans="1:5" x14ac:dyDescent="0.25">
      <c r="A764" s="9">
        <v>41289.791666666664</v>
      </c>
      <c r="C764" s="12">
        <v>5.4108926707787719E-2</v>
      </c>
      <c r="D764" s="12">
        <v>5.1209515280667924E-2</v>
      </c>
      <c r="E764" s="12">
        <v>9.6509516679656061E-3</v>
      </c>
    </row>
    <row r="765" spans="1:5" x14ac:dyDescent="0.25">
      <c r="A765" s="9">
        <v>41290.791666666664</v>
      </c>
      <c r="C765" s="12">
        <v>5.2229679582762117E-2</v>
      </c>
      <c r="D765" s="12">
        <v>4.9953796500070022E-2</v>
      </c>
      <c r="E765" s="12">
        <v>9.4674791109186744E-3</v>
      </c>
    </row>
    <row r="766" spans="1:5" x14ac:dyDescent="0.25">
      <c r="A766" s="9">
        <v>41291.791666666664</v>
      </c>
      <c r="C766" s="12">
        <v>5.0390380510238968E-2</v>
      </c>
      <c r="D766" s="12">
        <v>4.8232489655168395E-2</v>
      </c>
      <c r="E766" s="12">
        <v>9.2935960256111047E-3</v>
      </c>
    </row>
    <row r="767" spans="1:5" x14ac:dyDescent="0.25">
      <c r="A767" s="9">
        <v>41292.791666666664</v>
      </c>
      <c r="C767" s="12">
        <v>5.0778259495747123E-2</v>
      </c>
      <c r="D767" s="12">
        <v>4.6543263759197658E-2</v>
      </c>
      <c r="E767" s="12">
        <v>9.1289092470721641E-3</v>
      </c>
    </row>
    <row r="768" spans="1:5" x14ac:dyDescent="0.25">
      <c r="A768" s="9">
        <v>41296.791666666664</v>
      </c>
      <c r="C768" s="12">
        <v>5.0473935943359943E-2</v>
      </c>
      <c r="D768" s="12">
        <v>4.6184889523802689E-2</v>
      </c>
      <c r="E768" s="12">
        <v>9.0318459113767156E-3</v>
      </c>
    </row>
    <row r="769" spans="1:5" x14ac:dyDescent="0.25">
      <c r="A769" s="9">
        <v>41297.791666666664</v>
      </c>
      <c r="C769" s="12">
        <v>4.8712746739807432E-2</v>
      </c>
      <c r="D769" s="12">
        <v>4.7271025149834438E-2</v>
      </c>
      <c r="E769" s="12">
        <v>8.8083009714375014E-3</v>
      </c>
    </row>
    <row r="770" spans="1:5" x14ac:dyDescent="0.25">
      <c r="A770" s="9">
        <v>41298.791666666664</v>
      </c>
      <c r="C770" s="12">
        <v>4.7063458037129323E-2</v>
      </c>
      <c r="D770" s="12">
        <v>4.5859062951298886E-2</v>
      </c>
      <c r="E770" s="12">
        <v>8.669886156634202E-3</v>
      </c>
    </row>
    <row r="771" spans="1:5" x14ac:dyDescent="0.25">
      <c r="A771" s="9">
        <v>41299.791666666664</v>
      </c>
      <c r="C771" s="12">
        <v>4.847461213053126E-2</v>
      </c>
      <c r="D771" s="12">
        <v>4.4315407595729994E-2</v>
      </c>
      <c r="E771" s="12">
        <v>8.5391432198374979E-3</v>
      </c>
    </row>
    <row r="772" spans="1:5" x14ac:dyDescent="0.25">
      <c r="A772" s="9">
        <v>41302.791666666664</v>
      </c>
      <c r="C772" s="12">
        <v>4.6876132128620809E-2</v>
      </c>
      <c r="D772" s="12">
        <v>4.5296556025347816E-2</v>
      </c>
      <c r="E772" s="12">
        <v>8.4157257087785937E-3</v>
      </c>
    </row>
    <row r="773" spans="1:5" x14ac:dyDescent="0.25">
      <c r="A773" s="9">
        <v>41303.791666666664</v>
      </c>
      <c r="C773" s="12">
        <v>4.559135434044452E-2</v>
      </c>
      <c r="D773" s="12">
        <v>4.3683541981328268E-2</v>
      </c>
      <c r="E773" s="12">
        <v>8.2449007964015136E-3</v>
      </c>
    </row>
    <row r="774" spans="1:5" x14ac:dyDescent="0.25">
      <c r="A774" s="9">
        <v>41304.791666666664</v>
      </c>
      <c r="C774" s="12">
        <v>4.7806743567096355E-2</v>
      </c>
      <c r="D774" s="12">
        <v>4.2413404834139287E-2</v>
      </c>
      <c r="E774" s="12">
        <v>8.1695248183563871E-3</v>
      </c>
    </row>
    <row r="775" spans="1:5" x14ac:dyDescent="0.25">
      <c r="A775" s="9">
        <v>41305.791666666664</v>
      </c>
      <c r="C775" s="12">
        <v>5.7494982269475352E-2</v>
      </c>
      <c r="D775" s="12">
        <v>4.2465042816150392E-2</v>
      </c>
      <c r="E775" s="12">
        <v>8.0672601170097211E-3</v>
      </c>
    </row>
    <row r="776" spans="1:5" x14ac:dyDescent="0.25">
      <c r="A776" s="9">
        <v>41306.791666666664</v>
      </c>
      <c r="C776" s="12">
        <v>0.12212976011216285</v>
      </c>
      <c r="D776" s="12">
        <v>4.2243488283100455E-2</v>
      </c>
      <c r="E776" s="12">
        <v>7.9709724298746062E-3</v>
      </c>
    </row>
    <row r="777" spans="1:5" x14ac:dyDescent="0.25">
      <c r="A777" s="9">
        <v>41309.791666666664</v>
      </c>
      <c r="C777" s="12">
        <v>0.11870535255315169</v>
      </c>
      <c r="D777" s="12">
        <v>6.8633941375779023E-2</v>
      </c>
      <c r="E777" s="12">
        <v>7.9843129262273486E-3</v>
      </c>
    </row>
    <row r="778" spans="1:5" x14ac:dyDescent="0.25">
      <c r="A778" s="9">
        <v>41310.791666666664</v>
      </c>
      <c r="C778" s="12">
        <v>0.12001545829975092</v>
      </c>
      <c r="D778" s="12">
        <v>9.0190249187684535E-2</v>
      </c>
      <c r="E778" s="12">
        <v>7.835689172524158E-3</v>
      </c>
    </row>
    <row r="779" spans="1:5" x14ac:dyDescent="0.25">
      <c r="A779" s="9">
        <v>41311.791666666664</v>
      </c>
      <c r="C779" s="12">
        <v>0.11867344826681465</v>
      </c>
      <c r="D779" s="12">
        <v>9.9893629035105611E-2</v>
      </c>
      <c r="E779" s="12">
        <v>7.8987404840943822E-3</v>
      </c>
    </row>
    <row r="780" spans="1:5" x14ac:dyDescent="0.25">
      <c r="A780" s="9">
        <v>41312.791666666664</v>
      </c>
      <c r="C780" s="12">
        <v>0.11549560222872098</v>
      </c>
      <c r="D780" s="12">
        <v>9.6600463340494366E-2</v>
      </c>
      <c r="E780" s="12">
        <v>7.9988706749519519E-3</v>
      </c>
    </row>
    <row r="781" spans="1:5" x14ac:dyDescent="0.25">
      <c r="A781" s="9">
        <v>41313.791666666664</v>
      </c>
      <c r="C781" s="12">
        <v>0.11142020071243715</v>
      </c>
      <c r="D781" s="12">
        <v>9.3444943771926747E-2</v>
      </c>
      <c r="E781" s="12">
        <v>7.8245894082918793E-3</v>
      </c>
    </row>
    <row r="782" spans="1:5" x14ac:dyDescent="0.25">
      <c r="A782" s="9">
        <v>41316.791666666664</v>
      </c>
      <c r="C782" s="12">
        <v>0.10764853981207516</v>
      </c>
      <c r="D782" s="12">
        <v>9.1746182489898048E-2</v>
      </c>
      <c r="E782" s="12">
        <v>7.5600558538370388E-3</v>
      </c>
    </row>
    <row r="783" spans="1:5" x14ac:dyDescent="0.25">
      <c r="A783" s="9">
        <v>41317.791666666664</v>
      </c>
      <c r="C783" s="12">
        <v>0.10390300650842825</v>
      </c>
      <c r="D783" s="12">
        <v>8.8477798581056588E-2</v>
      </c>
      <c r="E783" s="12">
        <v>7.383978962935806E-3</v>
      </c>
    </row>
    <row r="784" spans="1:5" x14ac:dyDescent="0.25">
      <c r="A784" s="9">
        <v>41318.791666666664</v>
      </c>
      <c r="C784" s="12">
        <v>0.10219473027982084</v>
      </c>
      <c r="D784" s="12">
        <v>8.5584248767963347E-2</v>
      </c>
      <c r="E784" s="12">
        <v>7.3291994052944349E-3</v>
      </c>
    </row>
    <row r="785" spans="1:5" x14ac:dyDescent="0.25">
      <c r="A785" s="9">
        <v>41319.791666666664</v>
      </c>
      <c r="C785" s="12">
        <v>9.8737284896416116E-2</v>
      </c>
      <c r="D785" s="12">
        <v>8.3863511149836673E-2</v>
      </c>
      <c r="E785" s="12">
        <v>7.3503610698013129E-3</v>
      </c>
    </row>
    <row r="786" spans="1:5" x14ac:dyDescent="0.25">
      <c r="A786" s="9">
        <v>41320.791666666664</v>
      </c>
      <c r="C786" s="12">
        <v>0.10049766836242265</v>
      </c>
      <c r="D786" s="12">
        <v>8.087556661298935E-2</v>
      </c>
      <c r="E786" s="12">
        <v>7.4099063316312927E-3</v>
      </c>
    </row>
    <row r="787" spans="1:5" x14ac:dyDescent="0.25">
      <c r="A787" s="9">
        <v>41324.791666666664</v>
      </c>
      <c r="C787" s="12">
        <v>9.8071398516134639E-2</v>
      </c>
      <c r="D787" s="12">
        <v>7.8002379152968912E-2</v>
      </c>
      <c r="E787" s="12">
        <v>7.1465728002707164E-3</v>
      </c>
    </row>
    <row r="788" spans="1:5" x14ac:dyDescent="0.25">
      <c r="A788" s="9">
        <v>41325.791666666664</v>
      </c>
      <c r="C788" s="12">
        <v>9.6596764320135087E-2</v>
      </c>
      <c r="D788" s="12">
        <v>8.0054261825241543E-2</v>
      </c>
      <c r="E788" s="12">
        <v>6.9681963489490574E-3</v>
      </c>
    </row>
    <row r="789" spans="1:5" x14ac:dyDescent="0.25">
      <c r="A789" s="9">
        <v>41326.791666666664</v>
      </c>
      <c r="C789" s="12">
        <v>9.9996739192672462E-2</v>
      </c>
      <c r="D789" s="12">
        <v>9.1199522553109105E-2</v>
      </c>
      <c r="E789" s="12">
        <v>6.9769072848079594E-3</v>
      </c>
    </row>
    <row r="790" spans="1:5" x14ac:dyDescent="0.25">
      <c r="A790" s="9">
        <v>41327.791666666664</v>
      </c>
      <c r="C790" s="12">
        <v>0.10288095375572402</v>
      </c>
      <c r="D790" s="12">
        <v>8.9140224961581777E-2</v>
      </c>
      <c r="E790" s="12">
        <v>7.024291722374015E-3</v>
      </c>
    </row>
    <row r="791" spans="1:5" x14ac:dyDescent="0.25">
      <c r="A791" s="9">
        <v>41330.791666666664</v>
      </c>
      <c r="C791" s="12">
        <v>9.9495719706711186E-2</v>
      </c>
      <c r="D791" s="12">
        <v>8.8649534369717647E-2</v>
      </c>
      <c r="E791" s="12">
        <v>7.029024632146978E-3</v>
      </c>
    </row>
    <row r="792" spans="1:5" x14ac:dyDescent="0.25">
      <c r="A792" s="9">
        <v>41331.791666666664</v>
      </c>
      <c r="C792" s="12">
        <v>0.10323735827553394</v>
      </c>
      <c r="D792" s="12">
        <v>0.10630845129302462</v>
      </c>
      <c r="E792" s="12">
        <v>6.9041117039784191E-3</v>
      </c>
    </row>
    <row r="793" spans="1:5" x14ac:dyDescent="0.25">
      <c r="A793" s="9">
        <v>41332.791666666664</v>
      </c>
      <c r="C793" s="12">
        <v>0.10001497014295097</v>
      </c>
      <c r="D793" s="12">
        <v>0.10299160694940522</v>
      </c>
      <c r="E793" s="12">
        <v>6.9173939055105502E-3</v>
      </c>
    </row>
    <row r="794" spans="1:5" x14ac:dyDescent="0.25">
      <c r="A794" s="9">
        <v>41333.791666666664</v>
      </c>
      <c r="C794" s="12">
        <v>9.8791041585847714E-2</v>
      </c>
      <c r="D794" s="12">
        <v>0.10480485437071686</v>
      </c>
      <c r="E794" s="12">
        <v>6.8927810333674795E-3</v>
      </c>
    </row>
    <row r="795" spans="1:5" x14ac:dyDescent="0.25">
      <c r="A795" s="9">
        <v>41334.791666666664</v>
      </c>
      <c r="C795" s="12">
        <v>0.10239180393418432</v>
      </c>
      <c r="D795" s="12">
        <v>0.10322451013018941</v>
      </c>
      <c r="E795" s="12">
        <v>6.8698071146006106E-3</v>
      </c>
    </row>
    <row r="796" spans="1:5" x14ac:dyDescent="0.25">
      <c r="A796" s="9">
        <v>41337.791666666664</v>
      </c>
      <c r="C796" s="12">
        <v>0.10017704581349596</v>
      </c>
      <c r="D796" s="12">
        <v>9.9548200993808261E-2</v>
      </c>
      <c r="E796" s="12">
        <v>6.8855512551331951E-3</v>
      </c>
    </row>
    <row r="797" spans="1:5" x14ac:dyDescent="0.25">
      <c r="A797" s="9">
        <v>41338.791666666664</v>
      </c>
      <c r="C797" s="12">
        <v>9.7255510356677927E-2</v>
      </c>
      <c r="D797" s="12">
        <v>9.7042609554711473E-2</v>
      </c>
      <c r="E797" s="12">
        <v>6.7682676425570264E-3</v>
      </c>
    </row>
    <row r="798" spans="1:5" x14ac:dyDescent="0.25">
      <c r="A798" s="9">
        <v>41339.791666666664</v>
      </c>
      <c r="C798" s="12">
        <v>9.6154476490780752E-2</v>
      </c>
      <c r="D798" s="12">
        <v>9.815397727878071E-2</v>
      </c>
      <c r="E798" s="12">
        <v>6.8318102292186595E-3</v>
      </c>
    </row>
    <row r="799" spans="1:5" x14ac:dyDescent="0.25">
      <c r="A799" s="9">
        <v>41340.791666666664</v>
      </c>
      <c r="C799" s="12">
        <v>9.374822161148233E-2</v>
      </c>
      <c r="D799" s="12">
        <v>9.4722726368507593E-2</v>
      </c>
      <c r="E799" s="12">
        <v>6.812911418168319E-3</v>
      </c>
    </row>
    <row r="800" spans="1:5" x14ac:dyDescent="0.25">
      <c r="A800" s="9">
        <v>41341.791666666664</v>
      </c>
      <c r="C800" s="12">
        <v>9.2560558172982768E-2</v>
      </c>
      <c r="D800" s="12">
        <v>9.2050605588634982E-2</v>
      </c>
      <c r="E800" s="12">
        <v>6.8729545365034863E-3</v>
      </c>
    </row>
    <row r="801" spans="1:5" x14ac:dyDescent="0.25">
      <c r="A801" s="9">
        <v>41344.833333333336</v>
      </c>
      <c r="C801" s="12">
        <v>9.001342178846776E-2</v>
      </c>
      <c r="D801" s="12">
        <v>9.0140741962253496E-2</v>
      </c>
      <c r="E801" s="12">
        <v>6.8512843914861144E-3</v>
      </c>
    </row>
    <row r="802" spans="1:5" x14ac:dyDescent="0.25">
      <c r="A802" s="9">
        <v>41345.833333333336</v>
      </c>
      <c r="C802" s="12">
        <v>8.6832403925890062E-2</v>
      </c>
      <c r="D802" s="12">
        <v>8.7463537968790084E-2</v>
      </c>
      <c r="E802" s="12">
        <v>6.7647516149275501E-3</v>
      </c>
    </row>
    <row r="803" spans="1:5" x14ac:dyDescent="0.25">
      <c r="A803" s="9">
        <v>41346.833333333336</v>
      </c>
      <c r="C803" s="12">
        <v>8.409097303211055E-2</v>
      </c>
      <c r="D803" s="12">
        <v>8.444360922411881E-2</v>
      </c>
      <c r="E803" s="12">
        <v>6.6832541437012736E-3</v>
      </c>
    </row>
    <row r="804" spans="1:5" x14ac:dyDescent="0.25">
      <c r="A804" s="9">
        <v>41347.833333333336</v>
      </c>
      <c r="C804" s="12">
        <v>8.2613850642196313E-2</v>
      </c>
      <c r="D804" s="12">
        <v>8.1435365077720687E-2</v>
      </c>
      <c r="E804" s="12">
        <v>6.6390706032352729E-3</v>
      </c>
    </row>
    <row r="805" spans="1:5" x14ac:dyDescent="0.25">
      <c r="A805" s="9">
        <v>41348.833333333336</v>
      </c>
      <c r="C805" s="12">
        <v>8.1349829025252937E-2</v>
      </c>
      <c r="D805" s="12">
        <v>7.9833436089451079E-2</v>
      </c>
      <c r="E805" s="12">
        <v>6.4190539670252655E-3</v>
      </c>
    </row>
    <row r="806" spans="1:5" x14ac:dyDescent="0.25">
      <c r="A806" s="9">
        <v>41351.833333333336</v>
      </c>
      <c r="C806" s="12">
        <v>7.9437320476308276E-2</v>
      </c>
      <c r="D806" s="12">
        <v>7.7088226944616006E-2</v>
      </c>
      <c r="E806" s="12">
        <v>6.604057275243636E-3</v>
      </c>
    </row>
    <row r="807" spans="1:5" x14ac:dyDescent="0.25">
      <c r="A807" s="9">
        <v>41352.833333333336</v>
      </c>
      <c r="C807" s="12">
        <v>7.9677971695822691E-2</v>
      </c>
      <c r="D807" s="12">
        <v>7.515443475583812E-2</v>
      </c>
      <c r="E807" s="12">
        <v>6.3971076725397574E-3</v>
      </c>
    </row>
    <row r="808" spans="1:5" x14ac:dyDescent="0.25">
      <c r="A808" s="9">
        <v>41353.833333333336</v>
      </c>
      <c r="C808" s="12">
        <v>7.6841942669627739E-2</v>
      </c>
      <c r="D808" s="12">
        <v>7.2477906036670162E-2</v>
      </c>
      <c r="E808" s="12">
        <v>6.2322631627641139E-3</v>
      </c>
    </row>
    <row r="809" spans="1:5" x14ac:dyDescent="0.25">
      <c r="A809" s="9">
        <v>41354.833333333336</v>
      </c>
      <c r="C809" s="12">
        <v>7.612333829254668E-2</v>
      </c>
      <c r="D809" s="12">
        <v>7.5361574912631027E-2</v>
      </c>
      <c r="E809" s="12">
        <v>6.2961521234327989E-3</v>
      </c>
    </row>
    <row r="810" spans="1:5" x14ac:dyDescent="0.25">
      <c r="A810" s="9">
        <v>41355.833333333336</v>
      </c>
      <c r="C810" s="12">
        <v>7.6595504177185317E-2</v>
      </c>
      <c r="D810" s="12">
        <v>7.5559867683264212E-2</v>
      </c>
      <c r="E810" s="12">
        <v>6.3982395829299023E-3</v>
      </c>
    </row>
    <row r="811" spans="1:5" x14ac:dyDescent="0.25">
      <c r="A811" s="9">
        <v>41358.833333333336</v>
      </c>
      <c r="C811" s="12">
        <v>7.5087401876732671E-2</v>
      </c>
      <c r="D811" s="12">
        <v>7.3323985202695521E-2</v>
      </c>
      <c r="E811" s="12">
        <v>6.4093454183721619E-3</v>
      </c>
    </row>
    <row r="812" spans="1:5" x14ac:dyDescent="0.25">
      <c r="A812" s="9">
        <v>41359.833333333336</v>
      </c>
      <c r="C812" s="12">
        <v>7.4144825138959369E-2</v>
      </c>
      <c r="D812" s="12">
        <v>7.1068795443372218E-2</v>
      </c>
      <c r="E812" s="12">
        <v>6.3181003975516488E-3</v>
      </c>
    </row>
    <row r="813" spans="1:5" x14ac:dyDescent="0.25">
      <c r="A813" s="9">
        <v>41360.833333333336</v>
      </c>
      <c r="C813" s="12">
        <v>7.2231032563080333E-2</v>
      </c>
      <c r="D813" s="12">
        <v>6.8847110050160212E-2</v>
      </c>
      <c r="E813" s="12">
        <v>6.2320186006771467E-3</v>
      </c>
    </row>
    <row r="814" spans="1:5" x14ac:dyDescent="0.25">
      <c r="A814" s="9">
        <v>41361.833333333336</v>
      </c>
      <c r="C814" s="12">
        <v>6.9935660944385233E-2</v>
      </c>
      <c r="D814" s="12">
        <v>6.640301959751542E-2</v>
      </c>
      <c r="E814" s="12">
        <v>6.0968278309540096E-3</v>
      </c>
    </row>
    <row r="815" spans="1:5" x14ac:dyDescent="0.25">
      <c r="A815" s="9">
        <v>41365.833333333336</v>
      </c>
      <c r="C815" s="12">
        <v>7.2731352991800752E-2</v>
      </c>
      <c r="D815" s="12">
        <v>6.5179929048102797E-2</v>
      </c>
      <c r="E815" s="12">
        <v>5.9942925872768183E-3</v>
      </c>
    </row>
    <row r="816" spans="1:5" x14ac:dyDescent="0.25">
      <c r="A816" s="9">
        <v>41366.833333333336</v>
      </c>
      <c r="C816" s="12">
        <v>8.1253726878251623E-2</v>
      </c>
      <c r="D816" s="12">
        <v>6.3490419599131945E-2</v>
      </c>
      <c r="E816" s="12">
        <v>6.0351775546142279E-3</v>
      </c>
    </row>
    <row r="817" spans="1:5" x14ac:dyDescent="0.25">
      <c r="A817" s="9">
        <v>41367.833333333336</v>
      </c>
      <c r="C817" s="12">
        <v>7.9378995383275627E-2</v>
      </c>
      <c r="D817" s="12">
        <v>6.1591756659296018E-2</v>
      </c>
      <c r="E817" s="12">
        <v>6.0339928001574847E-3</v>
      </c>
    </row>
    <row r="818" spans="1:5" x14ac:dyDescent="0.25">
      <c r="A818" s="9">
        <v>41368.833333333336</v>
      </c>
      <c r="C818" s="12">
        <v>8.6893025173100394E-2</v>
      </c>
      <c r="D818" s="12">
        <v>7.1137551688518416E-2</v>
      </c>
      <c r="E818" s="12">
        <v>6.0328793988312776E-3</v>
      </c>
    </row>
    <row r="819" spans="1:5" x14ac:dyDescent="0.25">
      <c r="A819" s="9">
        <v>41369.833333333336</v>
      </c>
      <c r="C819" s="12">
        <v>8.3796658230420124E-2</v>
      </c>
      <c r="D819" s="12">
        <v>6.8753967723183401E-2</v>
      </c>
      <c r="E819" s="12">
        <v>6.0708077207491688E-3</v>
      </c>
    </row>
    <row r="820" spans="1:5" x14ac:dyDescent="0.25">
      <c r="A820" s="9">
        <v>41372.833333333336</v>
      </c>
      <c r="C820" s="12">
        <v>8.5290675255517687E-2</v>
      </c>
      <c r="D820" s="12">
        <v>6.7347377350609777E-2</v>
      </c>
      <c r="E820" s="12">
        <v>6.1923922957132123E-3</v>
      </c>
    </row>
    <row r="821" spans="1:5" x14ac:dyDescent="0.25">
      <c r="A821" s="9">
        <v>41373.833333333336</v>
      </c>
      <c r="C821" s="12">
        <v>8.4347789509223461E-2</v>
      </c>
      <c r="D821" s="12">
        <v>6.4961832850464252E-2</v>
      </c>
      <c r="E821" s="12">
        <v>6.1134048639364174E-3</v>
      </c>
    </row>
    <row r="822" spans="1:5" x14ac:dyDescent="0.25">
      <c r="A822" s="9">
        <v>41374.833333333336</v>
      </c>
      <c r="C822" s="12">
        <v>8.1345210497499154E-2</v>
      </c>
      <c r="D822" s="12">
        <v>6.2884091572781131E-2</v>
      </c>
      <c r="E822" s="12">
        <v>6.1867703623183432E-3</v>
      </c>
    </row>
    <row r="823" spans="1:5" x14ac:dyDescent="0.25">
      <c r="A823" s="9">
        <v>41375.833333333336</v>
      </c>
      <c r="C823" s="12">
        <v>7.9622962784110213E-2</v>
      </c>
      <c r="D823" s="12">
        <v>6.1396617878928361E-2</v>
      </c>
      <c r="E823" s="12">
        <v>6.2131553764097252E-3</v>
      </c>
    </row>
    <row r="824" spans="1:5" x14ac:dyDescent="0.25">
      <c r="A824" s="9">
        <v>41376.833333333336</v>
      </c>
      <c r="C824" s="12">
        <v>7.8039873251138453E-2</v>
      </c>
      <c r="D824" s="12">
        <v>5.921920409140638E-2</v>
      </c>
      <c r="E824" s="12">
        <v>6.2375879495895105E-3</v>
      </c>
    </row>
    <row r="825" spans="1:5" x14ac:dyDescent="0.25">
      <c r="A825" s="9">
        <v>41379.833333333336</v>
      </c>
      <c r="C825" s="12">
        <v>7.7514163415463425E-2</v>
      </c>
      <c r="D825" s="12">
        <v>6.2063001289727665E-2</v>
      </c>
      <c r="E825" s="12">
        <v>6.3009885834064338E-3</v>
      </c>
    </row>
    <row r="826" spans="1:5" x14ac:dyDescent="0.25">
      <c r="A826" s="9">
        <v>41380.833333333336</v>
      </c>
      <c r="C826" s="12">
        <v>8.4830607324115057E-2</v>
      </c>
      <c r="D826" s="12">
        <v>8.8951807332137922E-2</v>
      </c>
      <c r="E826" s="12">
        <v>6.2156892511525848E-3</v>
      </c>
    </row>
    <row r="827" spans="1:5" x14ac:dyDescent="0.25">
      <c r="A827" s="9">
        <v>41381.833333333336</v>
      </c>
      <c r="C827" s="12">
        <v>8.9303937776464781E-2</v>
      </c>
      <c r="D827" s="12">
        <v>9.4663306723150431E-2</v>
      </c>
      <c r="E827" s="12">
        <v>6.2808222720373078E-3</v>
      </c>
    </row>
    <row r="828" spans="1:5" x14ac:dyDescent="0.25">
      <c r="A828" s="9">
        <v>41382.833333333336</v>
      </c>
      <c r="C828" s="12">
        <v>9.2790184993129063E-2</v>
      </c>
      <c r="D828" s="12">
        <v>0.10271716281174943</v>
      </c>
      <c r="E828" s="12">
        <v>6.3002740351450334E-3</v>
      </c>
    </row>
    <row r="829" spans="1:5" x14ac:dyDescent="0.25">
      <c r="A829" s="9">
        <v>41383.833333333336</v>
      </c>
      <c r="C829" s="12">
        <v>9.037846716294827E-2</v>
      </c>
      <c r="D829" s="12">
        <v>0.101574781424686</v>
      </c>
      <c r="E829" s="12">
        <v>6.3587127862688615E-3</v>
      </c>
    </row>
    <row r="830" spans="1:5" x14ac:dyDescent="0.25">
      <c r="A830" s="9">
        <v>41386.833333333336</v>
      </c>
      <c r="C830" s="12">
        <v>8.718942375472663E-2</v>
      </c>
      <c r="D830" s="12">
        <v>0.10082802464871152</v>
      </c>
      <c r="E830" s="12">
        <v>6.3725142640808268E-3</v>
      </c>
    </row>
    <row r="831" spans="1:5" x14ac:dyDescent="0.25">
      <c r="A831" s="9">
        <v>41387.833333333336</v>
      </c>
      <c r="C831" s="12">
        <v>8.4241034535198323E-2</v>
      </c>
      <c r="D831" s="12">
        <v>9.7292474315671992E-2</v>
      </c>
      <c r="E831" s="12">
        <v>6.3141554431537439E-3</v>
      </c>
    </row>
    <row r="832" spans="1:5" x14ac:dyDescent="0.25">
      <c r="A832" s="9">
        <v>41388.833333333336</v>
      </c>
      <c r="C832" s="12">
        <v>8.1772782448124706E-2</v>
      </c>
      <c r="D832" s="12">
        <v>9.8976789770040569E-2</v>
      </c>
      <c r="E832" s="12">
        <v>6.3311607131032385E-3</v>
      </c>
    </row>
    <row r="833" spans="1:5" x14ac:dyDescent="0.25">
      <c r="A833" s="9">
        <v>41389.833333333336</v>
      </c>
      <c r="C833" s="12">
        <v>8.5093405237787634E-2</v>
      </c>
      <c r="D833" s="12">
        <v>9.974030689139092E-2</v>
      </c>
      <c r="E833" s="12">
        <v>6.4302869038126249E-3</v>
      </c>
    </row>
    <row r="834" spans="1:5" x14ac:dyDescent="0.25">
      <c r="A834" s="9">
        <v>41390.833333333336</v>
      </c>
      <c r="C834" s="12">
        <v>8.2450307176520354E-2</v>
      </c>
      <c r="D834" s="12">
        <v>9.8425660382949837E-2</v>
      </c>
      <c r="E834" s="12">
        <v>6.4389407502696769E-3</v>
      </c>
    </row>
    <row r="835" spans="1:5" x14ac:dyDescent="0.25">
      <c r="A835" s="9">
        <v>41393.833333333336</v>
      </c>
      <c r="C835" s="12">
        <v>8.35312006027637E-2</v>
      </c>
      <c r="D835" s="12">
        <v>9.5827576022445224E-2</v>
      </c>
      <c r="E835" s="12">
        <v>6.4865923303303154E-3</v>
      </c>
    </row>
    <row r="836" spans="1:5" x14ac:dyDescent="0.25">
      <c r="A836" s="9">
        <v>41394.833333333336</v>
      </c>
      <c r="C836" s="12">
        <v>8.4737953966948484E-2</v>
      </c>
      <c r="D836" s="12">
        <v>0.10448463979920965</v>
      </c>
      <c r="E836" s="12">
        <v>6.3906824030267352E-3</v>
      </c>
    </row>
    <row r="837" spans="1:5" x14ac:dyDescent="0.25">
      <c r="A837" s="9">
        <v>41395.833333333336</v>
      </c>
      <c r="C837" s="12">
        <v>8.2651187606808646E-2</v>
      </c>
      <c r="D837" s="12">
        <v>0.10329376815345487</v>
      </c>
      <c r="E837" s="12">
        <v>6.4021455308928502E-3</v>
      </c>
    </row>
    <row r="838" spans="1:5" x14ac:dyDescent="0.25">
      <c r="A838" s="9">
        <v>41396.833333333336</v>
      </c>
      <c r="C838" s="12">
        <v>0.10272155841193915</v>
      </c>
      <c r="D838" s="12">
        <v>0.11514511968298863</v>
      </c>
      <c r="E838" s="12">
        <v>6.4127826586343976E-3</v>
      </c>
    </row>
    <row r="839" spans="1:5" x14ac:dyDescent="0.25">
      <c r="A839" s="9">
        <v>41397.833333333336</v>
      </c>
      <c r="C839" s="12">
        <v>0.10371936043213653</v>
      </c>
      <c r="D839" s="12">
        <v>0.11229470878945066</v>
      </c>
      <c r="E839" s="12">
        <v>6.4624341994198751E-3</v>
      </c>
    </row>
    <row r="840" spans="1:5" x14ac:dyDescent="0.25">
      <c r="A840" s="9">
        <v>41400.833333333336</v>
      </c>
      <c r="C840" s="12">
        <v>0.10149478928827664</v>
      </c>
      <c r="D840" s="12">
        <v>0.11124304582864344</v>
      </c>
      <c r="E840" s="12">
        <v>6.5957373986136438E-3</v>
      </c>
    </row>
    <row r="841" spans="1:5" x14ac:dyDescent="0.25">
      <c r="A841" s="9">
        <v>41401.833333333336</v>
      </c>
      <c r="C841" s="12">
        <v>9.8325694166388353E-2</v>
      </c>
      <c r="D841" s="12">
        <v>0.11110732181670029</v>
      </c>
      <c r="E841" s="12">
        <v>6.5237821772963873E-3</v>
      </c>
    </row>
    <row r="842" spans="1:5" x14ac:dyDescent="0.25">
      <c r="A842" s="9">
        <v>41402.833333333336</v>
      </c>
      <c r="C842" s="12">
        <v>9.4830869493050168E-2</v>
      </c>
      <c r="D842" s="12">
        <v>0.1084675026028612</v>
      </c>
      <c r="E842" s="12">
        <v>6.7492535415849611E-3</v>
      </c>
    </row>
    <row r="843" spans="1:5" x14ac:dyDescent="0.25">
      <c r="A843" s="9">
        <v>41403.833333333336</v>
      </c>
      <c r="C843" s="12">
        <v>9.1981729503036153E-2</v>
      </c>
      <c r="D843" s="12">
        <v>0.10468290382836802</v>
      </c>
      <c r="E843" s="12">
        <v>6.7736013149079328E-3</v>
      </c>
    </row>
    <row r="844" spans="1:5" x14ac:dyDescent="0.25">
      <c r="A844" s="9">
        <v>41404.833333333336</v>
      </c>
      <c r="C844" s="12">
        <v>8.8837814275401869E-2</v>
      </c>
      <c r="D844" s="12">
        <v>0.10277552644782095</v>
      </c>
      <c r="E844" s="12">
        <v>6.6617955607693258E-3</v>
      </c>
    </row>
    <row r="845" spans="1:5" x14ac:dyDescent="0.25">
      <c r="A845" s="9">
        <v>41407.833333333336</v>
      </c>
      <c r="C845" s="12">
        <v>8.6011235425430141E-2</v>
      </c>
      <c r="D845" s="12">
        <v>0.10002413228574598</v>
      </c>
      <c r="E845" s="12">
        <v>6.7337804460350544E-3</v>
      </c>
    </row>
    <row r="846" spans="1:5" x14ac:dyDescent="0.25">
      <c r="A846" s="9">
        <v>41408.833333333336</v>
      </c>
      <c r="C846" s="12">
        <v>8.3536541446676729E-2</v>
      </c>
      <c r="D846" s="12">
        <v>9.6670849420402535E-2</v>
      </c>
      <c r="E846" s="12">
        <v>6.624121201751417E-3</v>
      </c>
    </row>
    <row r="847" spans="1:5" x14ac:dyDescent="0.25">
      <c r="A847" s="9">
        <v>41409.833333333336</v>
      </c>
      <c r="C847" s="12">
        <v>8.1518948715685116E-2</v>
      </c>
      <c r="D847" s="12">
        <v>9.751547233914501E-2</v>
      </c>
      <c r="E847" s="12">
        <v>6.6991266882535025E-3</v>
      </c>
    </row>
    <row r="848" spans="1:5" x14ac:dyDescent="0.25">
      <c r="A848" s="9">
        <v>41410.833333333336</v>
      </c>
      <c r="C848" s="12">
        <v>7.8774204135525702E-2</v>
      </c>
      <c r="D848" s="12">
        <v>9.4198977348951052E-2</v>
      </c>
      <c r="E848" s="12">
        <v>6.4763937136464488E-3</v>
      </c>
    </row>
    <row r="849" spans="1:5" x14ac:dyDescent="0.25">
      <c r="A849" s="9">
        <v>41411.833333333336</v>
      </c>
      <c r="C849" s="12">
        <v>7.5999234281223974E-2</v>
      </c>
      <c r="D849" s="12">
        <v>9.3062532439352003E-2</v>
      </c>
      <c r="E849" s="12">
        <v>6.4115194242241273E-3</v>
      </c>
    </row>
    <row r="850" spans="1:5" x14ac:dyDescent="0.25">
      <c r="A850" s="9">
        <v>41414.833333333336</v>
      </c>
      <c r="C850" s="12">
        <v>7.4066635995455446E-2</v>
      </c>
      <c r="D850" s="12">
        <v>9.7941618801177022E-2</v>
      </c>
      <c r="E850" s="12">
        <v>6.421411133376429E-3</v>
      </c>
    </row>
    <row r="851" spans="1:5" x14ac:dyDescent="0.25">
      <c r="A851" s="9">
        <v>41415.833333333336</v>
      </c>
      <c r="C851" s="12">
        <v>7.6572581848294172E-2</v>
      </c>
      <c r="D851" s="12">
        <v>9.4514250956525117E-2</v>
      </c>
      <c r="E851" s="12">
        <v>6.359853218476888E-3</v>
      </c>
    </row>
    <row r="852" spans="1:5" x14ac:dyDescent="0.25">
      <c r="A852" s="9">
        <v>41416.833333333336</v>
      </c>
      <c r="C852" s="12">
        <v>7.6084418250150707E-2</v>
      </c>
      <c r="D852" s="12">
        <v>9.1414904855141324E-2</v>
      </c>
      <c r="E852" s="12">
        <v>6.3362461750568408E-3</v>
      </c>
    </row>
    <row r="853" spans="1:5" x14ac:dyDescent="0.25">
      <c r="A853" s="9">
        <v>41417.833333333336</v>
      </c>
      <c r="C853" s="12">
        <v>8.17143458200182E-2</v>
      </c>
      <c r="D853" s="12">
        <v>9.8542330529250211E-2</v>
      </c>
      <c r="E853" s="12">
        <v>9.1808883969463576E-3</v>
      </c>
    </row>
    <row r="854" spans="1:5" x14ac:dyDescent="0.25">
      <c r="A854" s="9">
        <v>41418.833333333336</v>
      </c>
      <c r="C854" s="12">
        <v>7.8901183215079135E-2</v>
      </c>
      <c r="D854" s="12">
        <v>9.5100560169031831E-2</v>
      </c>
      <c r="E854" s="12">
        <v>9.0502157410327442E-3</v>
      </c>
    </row>
    <row r="855" spans="1:5" x14ac:dyDescent="0.25">
      <c r="A855" s="9">
        <v>41422.833333333336</v>
      </c>
      <c r="C855" s="12">
        <v>7.6165183907119044E-2</v>
      </c>
      <c r="D855" s="12">
        <v>9.1712444975632232E-2</v>
      </c>
      <c r="E855" s="12">
        <v>8.7542365734409894E-3</v>
      </c>
    </row>
    <row r="856" spans="1:5" x14ac:dyDescent="0.25">
      <c r="A856" s="9">
        <v>41423.833333333336</v>
      </c>
      <c r="C856" s="12">
        <v>7.5063273210312823E-2</v>
      </c>
      <c r="D856" s="12">
        <v>9.4201222618396502E-2</v>
      </c>
      <c r="E856" s="12">
        <v>8.463320673655985E-3</v>
      </c>
    </row>
    <row r="857" spans="1:5" x14ac:dyDescent="0.25">
      <c r="A857" s="9">
        <v>41424.833333333336</v>
      </c>
      <c r="C857" s="12">
        <v>7.437517120759353E-2</v>
      </c>
      <c r="D857" s="12">
        <v>9.1379583664590244E-2</v>
      </c>
      <c r="E857" s="12">
        <v>8.2090636541916982E-3</v>
      </c>
    </row>
    <row r="858" spans="1:5" x14ac:dyDescent="0.25">
      <c r="A858" s="9">
        <v>41425.833333333336</v>
      </c>
      <c r="C858" s="12">
        <v>7.3266065306503397E-2</v>
      </c>
      <c r="D858" s="12">
        <v>9.0626896289173461E-2</v>
      </c>
      <c r="E858" s="12">
        <v>8.0480140421754741E-3</v>
      </c>
    </row>
    <row r="859" spans="1:5" x14ac:dyDescent="0.25">
      <c r="A859" s="9">
        <v>41428.833333333336</v>
      </c>
      <c r="C859" s="12">
        <v>7.1016748110441841E-2</v>
      </c>
      <c r="D859" s="12">
        <v>9.1685468092216199E-2</v>
      </c>
      <c r="E859" s="12">
        <v>7.8282277905453376E-3</v>
      </c>
    </row>
    <row r="860" spans="1:5" x14ac:dyDescent="0.25">
      <c r="A860" s="9">
        <v>41429.833333333336</v>
      </c>
      <c r="C860" s="12">
        <v>7.0645482662902881E-2</v>
      </c>
      <c r="D860" s="12">
        <v>8.8860850921463549E-2</v>
      </c>
      <c r="E860" s="12">
        <v>7.6384887083861203E-3</v>
      </c>
    </row>
    <row r="861" spans="1:5" x14ac:dyDescent="0.25">
      <c r="A861" s="9">
        <v>41430.833333333336</v>
      </c>
      <c r="C861" s="12">
        <v>7.0619010943508351E-2</v>
      </c>
      <c r="D861" s="12">
        <v>8.7211513483215153E-2</v>
      </c>
      <c r="E861" s="12">
        <v>7.4576732349644903E-3</v>
      </c>
    </row>
    <row r="862" spans="1:5" x14ac:dyDescent="0.25">
      <c r="A862" s="9">
        <v>41431.833333333336</v>
      </c>
      <c r="C862" s="12">
        <v>6.9648362354248691E-2</v>
      </c>
      <c r="D862" s="12">
        <v>8.8757798057046464E-2</v>
      </c>
      <c r="E862" s="12">
        <v>7.3977683083276922E-3</v>
      </c>
    </row>
    <row r="863" spans="1:5" x14ac:dyDescent="0.25">
      <c r="A863" s="9">
        <v>41432.833333333336</v>
      </c>
      <c r="C863" s="12">
        <v>6.9922398723962192E-2</v>
      </c>
      <c r="D863" s="12">
        <v>9.0062247432179915E-2</v>
      </c>
      <c r="E863" s="12">
        <v>1.6454314491813678E-2</v>
      </c>
    </row>
    <row r="864" spans="1:5" x14ac:dyDescent="0.25">
      <c r="A864" s="9">
        <v>41435.833333333336</v>
      </c>
      <c r="C864" s="12">
        <v>7.146496110853548E-2</v>
      </c>
      <c r="D864" s="12">
        <v>9.0977930964839304E-2</v>
      </c>
      <c r="E864" s="12">
        <v>1.5962410682966052E-2</v>
      </c>
    </row>
    <row r="865" spans="1:5" x14ac:dyDescent="0.25">
      <c r="A865" s="9">
        <v>41436.833333333336</v>
      </c>
      <c r="C865" s="12">
        <v>6.9066988282711406E-2</v>
      </c>
      <c r="D865" s="12">
        <v>8.7757645167003448E-2</v>
      </c>
      <c r="E865" s="12">
        <v>1.5461732783865371E-2</v>
      </c>
    </row>
    <row r="866" spans="1:5" x14ac:dyDescent="0.25">
      <c r="A866" s="9">
        <v>41437.833333333336</v>
      </c>
      <c r="C866" s="12">
        <v>6.9373551650108486E-2</v>
      </c>
      <c r="D866" s="12">
        <v>8.7395403938308192E-2</v>
      </c>
      <c r="E866" s="12">
        <v>1.5011216489723981E-2</v>
      </c>
    </row>
    <row r="867" spans="1:5" x14ac:dyDescent="0.25">
      <c r="A867" s="9">
        <v>41438.833333333336</v>
      </c>
      <c r="C867" s="12">
        <v>6.73533264680507E-2</v>
      </c>
      <c r="D867" s="12">
        <v>8.5815015239710316E-2</v>
      </c>
      <c r="E867" s="12">
        <v>1.4597304620545207E-2</v>
      </c>
    </row>
    <row r="868" spans="1:5" x14ac:dyDescent="0.25">
      <c r="A868" s="9">
        <v>41439.833333333336</v>
      </c>
      <c r="C868" s="12">
        <v>7.4866546100820483E-2</v>
      </c>
      <c r="D868" s="12">
        <v>8.5605136141102225E-2</v>
      </c>
      <c r="E868" s="12">
        <v>1.4201543513166855E-2</v>
      </c>
    </row>
    <row r="869" spans="1:5" x14ac:dyDescent="0.25">
      <c r="A869" s="9">
        <v>41442.833333333336</v>
      </c>
      <c r="C869" s="12">
        <v>7.2841189961180955E-2</v>
      </c>
      <c r="D869" s="12">
        <v>8.6176365408378322E-2</v>
      </c>
      <c r="E869" s="12">
        <v>1.3823320100981399E-2</v>
      </c>
    </row>
    <row r="870" spans="1:5" x14ac:dyDescent="0.25">
      <c r="A870" s="9">
        <v>41443.833333333336</v>
      </c>
      <c r="C870" s="12">
        <v>7.056132564456763E-2</v>
      </c>
      <c r="D870" s="12">
        <v>8.4408454977417779E-2</v>
      </c>
      <c r="E870" s="12">
        <v>1.3409336677577445E-2</v>
      </c>
    </row>
    <row r="871" spans="1:5" x14ac:dyDescent="0.25">
      <c r="A871" s="9">
        <v>41444.833333333336</v>
      </c>
      <c r="C871" s="12">
        <v>6.9306952062035229E-2</v>
      </c>
      <c r="D871" s="12">
        <v>8.2947481870462803E-2</v>
      </c>
      <c r="E871" s="12">
        <v>1.3066817039996409E-2</v>
      </c>
    </row>
    <row r="872" spans="1:5" x14ac:dyDescent="0.25">
      <c r="A872" s="9">
        <v>41445.833333333336</v>
      </c>
      <c r="C872" s="12">
        <v>7.0135349610931597E-2</v>
      </c>
      <c r="D872" s="12">
        <v>8.2829358078960816E-2</v>
      </c>
      <c r="E872" s="12">
        <v>1.2740011348448066E-2</v>
      </c>
    </row>
    <row r="873" spans="1:5" x14ac:dyDescent="0.25">
      <c r="A873" s="9">
        <v>41446.833333333336</v>
      </c>
      <c r="C873" s="12">
        <v>7.9825602765603493E-2</v>
      </c>
      <c r="D873" s="12">
        <v>9.5060838215128243E-2</v>
      </c>
      <c r="E873" s="12">
        <v>1.2428371576539782E-2</v>
      </c>
    </row>
    <row r="874" spans="1:5" x14ac:dyDescent="0.25">
      <c r="A874" s="9">
        <v>41449.833333333336</v>
      </c>
      <c r="C874" s="12">
        <v>7.7307230431501409E-2</v>
      </c>
      <c r="D874" s="12">
        <v>9.3241720878246864E-2</v>
      </c>
      <c r="E874" s="12">
        <v>1.2131363310178934E-2</v>
      </c>
    </row>
    <row r="875" spans="1:5" x14ac:dyDescent="0.25">
      <c r="A875" s="9">
        <v>41450.833333333336</v>
      </c>
      <c r="C875" s="12">
        <v>7.6806258685229417E-2</v>
      </c>
      <c r="D875" s="12">
        <v>9.3864653356967767E-2</v>
      </c>
      <c r="E875" s="12">
        <v>1.1771921775206657E-2</v>
      </c>
    </row>
    <row r="876" spans="1:5" x14ac:dyDescent="0.25">
      <c r="A876" s="9">
        <v>41451.833333333336</v>
      </c>
      <c r="C876" s="12">
        <v>7.4505879716669013E-2</v>
      </c>
      <c r="D876" s="12">
        <v>9.4087907316937364E-2</v>
      </c>
      <c r="E876" s="12">
        <v>1.1506329970491561E-2</v>
      </c>
    </row>
    <row r="877" spans="1:5" x14ac:dyDescent="0.25">
      <c r="A877" s="9">
        <v>41452.833333333336</v>
      </c>
      <c r="C877" s="12">
        <v>7.1865668163576313E-2</v>
      </c>
      <c r="D877" s="12">
        <v>9.2297581073005786E-2</v>
      </c>
      <c r="E877" s="12">
        <v>1.1267872865569486E-2</v>
      </c>
    </row>
    <row r="878" spans="1:5" x14ac:dyDescent="0.25">
      <c r="A878" s="9">
        <v>41453.833333333336</v>
      </c>
      <c r="C878" s="12">
        <v>7.1156627733693717E-2</v>
      </c>
      <c r="D878" s="12">
        <v>9.2987981533534755E-2</v>
      </c>
      <c r="E878" s="12">
        <v>1.105207026755959E-2</v>
      </c>
    </row>
    <row r="879" spans="1:5" x14ac:dyDescent="0.25">
      <c r="A879" s="9">
        <v>41456.833333333336</v>
      </c>
      <c r="C879" s="12">
        <v>6.8931171848323217E-2</v>
      </c>
      <c r="D879" s="12">
        <v>8.9720649226775528E-2</v>
      </c>
      <c r="E879" s="12">
        <v>1.0694532497294415E-2</v>
      </c>
    </row>
    <row r="880" spans="1:5" x14ac:dyDescent="0.25">
      <c r="A880" s="9">
        <v>41457.833333333336</v>
      </c>
      <c r="C880" s="12">
        <v>6.7166014304842536E-2</v>
      </c>
      <c r="D880" s="12">
        <v>8.9584300945521542E-2</v>
      </c>
      <c r="E880" s="12">
        <v>1.0435439600180065E-2</v>
      </c>
    </row>
    <row r="881" spans="1:5" x14ac:dyDescent="0.25">
      <c r="A881" s="9">
        <v>41458.833333333336</v>
      </c>
      <c r="C881" s="12">
        <v>6.4928619577789046E-2</v>
      </c>
      <c r="D881" s="12">
        <v>8.7117787599085436E-2</v>
      </c>
      <c r="E881" s="12">
        <v>1.0188565153414505E-2</v>
      </c>
    </row>
    <row r="882" spans="1:5" x14ac:dyDescent="0.25">
      <c r="A882" s="9">
        <v>41460.833333333336</v>
      </c>
      <c r="C882" s="12">
        <v>6.2761895954456373E-2</v>
      </c>
      <c r="D882" s="12">
        <v>8.4013789253191792E-2</v>
      </c>
      <c r="E882" s="12">
        <v>9.977191460442179E-3</v>
      </c>
    </row>
    <row r="883" spans="1:5" x14ac:dyDescent="0.25">
      <c r="A883" s="9">
        <v>41463.833333333336</v>
      </c>
      <c r="C883" s="12">
        <v>6.0937938728667256E-2</v>
      </c>
      <c r="D883" s="12">
        <v>8.8124446095924902E-2</v>
      </c>
      <c r="E883" s="12">
        <v>9.7765100084509764E-3</v>
      </c>
    </row>
    <row r="884" spans="1:5" x14ac:dyDescent="0.25">
      <c r="A884" s="9">
        <v>41464.833333333336</v>
      </c>
      <c r="C884" s="12">
        <v>6.169247960166812E-2</v>
      </c>
      <c r="D884" s="12">
        <v>8.6257560675819286E-2</v>
      </c>
      <c r="E884" s="12">
        <v>9.518210658106754E-3</v>
      </c>
    </row>
    <row r="885" spans="1:5" x14ac:dyDescent="0.25">
      <c r="A885" s="9">
        <v>41465.833333333336</v>
      </c>
      <c r="C885" s="12">
        <v>5.9758344044759742E-2</v>
      </c>
      <c r="D885" s="12">
        <v>8.4493312891518069E-2</v>
      </c>
      <c r="E885" s="12">
        <v>9.1950817581576035E-3</v>
      </c>
    </row>
    <row r="886" spans="1:5" x14ac:dyDescent="0.25">
      <c r="A886" s="9">
        <v>41466.833333333336</v>
      </c>
      <c r="C886" s="12">
        <v>5.7629524922912935E-2</v>
      </c>
      <c r="D886" s="12">
        <v>8.1492997489040986E-2</v>
      </c>
      <c r="E886" s="12">
        <v>9.0635398632912673E-3</v>
      </c>
    </row>
    <row r="887" spans="1:5" x14ac:dyDescent="0.25">
      <c r="A887" s="9">
        <v>41467.833333333336</v>
      </c>
      <c r="C887" s="12">
        <v>5.7730468689566355E-2</v>
      </c>
      <c r="D887" s="12">
        <v>8.0995156307715449E-2</v>
      </c>
      <c r="E887" s="12">
        <v>8.9394679500674479E-3</v>
      </c>
    </row>
    <row r="888" spans="1:5" x14ac:dyDescent="0.25">
      <c r="A888" s="9">
        <v>41470.833333333336</v>
      </c>
      <c r="C888" s="12">
        <v>5.9634573968825301E-2</v>
      </c>
      <c r="D888" s="12">
        <v>7.8214813845009529E-2</v>
      </c>
      <c r="E888" s="12">
        <v>8.7933555475745162E-3</v>
      </c>
    </row>
    <row r="889" spans="1:5" x14ac:dyDescent="0.25">
      <c r="A889" s="9">
        <v>41471.833333333336</v>
      </c>
      <c r="C889" s="12">
        <v>5.8280536103633748E-2</v>
      </c>
      <c r="D889" s="12">
        <v>7.5979970449368134E-2</v>
      </c>
      <c r="E889" s="12">
        <v>8.6027702565061107E-3</v>
      </c>
    </row>
    <row r="890" spans="1:5" x14ac:dyDescent="0.25">
      <c r="A890" s="9">
        <v>41472.833333333336</v>
      </c>
      <c r="C890" s="12">
        <v>5.620457802661985E-2</v>
      </c>
      <c r="D890" s="12">
        <v>7.472786897272124E-2</v>
      </c>
      <c r="E890" s="12">
        <v>8.4752533946655887E-3</v>
      </c>
    </row>
    <row r="891" spans="1:5" x14ac:dyDescent="0.25">
      <c r="A891" s="9">
        <v>41473.833333333336</v>
      </c>
      <c r="C891" s="12">
        <v>5.5458065145643921E-2</v>
      </c>
      <c r="D891" s="12">
        <v>7.2135760637470542E-2</v>
      </c>
      <c r="E891" s="12">
        <v>8.3856030195142168E-3</v>
      </c>
    </row>
    <row r="892" spans="1:5" x14ac:dyDescent="0.25">
      <c r="A892" s="9">
        <v>41474.833333333336</v>
      </c>
      <c r="C892" s="12">
        <v>5.3796296756480615E-2</v>
      </c>
      <c r="D892" s="12">
        <v>7.0231698147581303E-2</v>
      </c>
      <c r="E892" s="12">
        <v>8.0868183307767974E-3</v>
      </c>
    </row>
    <row r="893" spans="1:5" x14ac:dyDescent="0.25">
      <c r="A893" s="9">
        <v>41477.833333333336</v>
      </c>
      <c r="C893" s="12">
        <v>5.3994739623254503E-2</v>
      </c>
      <c r="D893" s="12">
        <v>7.3955024251885493E-2</v>
      </c>
      <c r="E893" s="12">
        <v>7.9888107625279824E-3</v>
      </c>
    </row>
    <row r="894" spans="1:5" x14ac:dyDescent="0.25">
      <c r="A894" s="9">
        <v>41478.833333333336</v>
      </c>
      <c r="C894" s="12">
        <v>5.2070835934927881E-2</v>
      </c>
      <c r="D894" s="12">
        <v>7.199103182091042E-2</v>
      </c>
      <c r="E894" s="12">
        <v>7.8389734845019012E-3</v>
      </c>
    </row>
    <row r="895" spans="1:5" x14ac:dyDescent="0.25">
      <c r="A895" s="9">
        <v>41479.833333333336</v>
      </c>
      <c r="C895" s="12">
        <v>5.0360204300206796E-2</v>
      </c>
      <c r="D895" s="12">
        <v>6.9896070596951285E-2</v>
      </c>
      <c r="E895" s="12">
        <v>7.7556476034594014E-3</v>
      </c>
    </row>
    <row r="896" spans="1:5" x14ac:dyDescent="0.25">
      <c r="A896" s="9">
        <v>41480.833333333336</v>
      </c>
      <c r="C896" s="12">
        <v>5.2071794524282601E-2</v>
      </c>
      <c r="D896" s="12">
        <v>6.8090312702148659E-2</v>
      </c>
      <c r="E896" s="12">
        <v>7.6773385803047623E-3</v>
      </c>
    </row>
    <row r="897" spans="1:5" x14ac:dyDescent="0.25">
      <c r="A897" s="9">
        <v>41481.833333333336</v>
      </c>
      <c r="C897" s="12">
        <v>5.6032243696401564E-2</v>
      </c>
      <c r="D897" s="12">
        <v>6.619872897686313E-2</v>
      </c>
      <c r="E897" s="12">
        <v>7.7124493478397385E-3</v>
      </c>
    </row>
    <row r="898" spans="1:5" x14ac:dyDescent="0.25">
      <c r="A898" s="9">
        <v>41484.833333333336</v>
      </c>
      <c r="C898" s="12">
        <v>5.8069141011238785E-2</v>
      </c>
      <c r="D898" s="12">
        <v>6.4575308448510615E-2</v>
      </c>
      <c r="E898" s="12">
        <v>7.6367580159746274E-3</v>
      </c>
    </row>
    <row r="899" spans="1:5" x14ac:dyDescent="0.25">
      <c r="A899" s="9">
        <v>41485.833333333336</v>
      </c>
      <c r="C899" s="12">
        <v>5.60403538080506E-2</v>
      </c>
      <c r="D899" s="12">
        <v>6.2426052249166357E-2</v>
      </c>
      <c r="E899" s="12">
        <v>7.6243294322282662E-3</v>
      </c>
    </row>
    <row r="900" spans="1:5" x14ac:dyDescent="0.25">
      <c r="A900" s="9">
        <v>41486.833333333336</v>
      </c>
      <c r="C900" s="12">
        <v>5.697030539506661E-2</v>
      </c>
      <c r="D900" s="12">
        <v>6.0537441313004516E-2</v>
      </c>
      <c r="E900" s="12">
        <v>7.5539522300074992E-3</v>
      </c>
    </row>
    <row r="901" spans="1:5" x14ac:dyDescent="0.25">
      <c r="A901" s="9">
        <v>41487.833333333336</v>
      </c>
      <c r="C901" s="12">
        <v>5.6904068548876093E-2</v>
      </c>
      <c r="D901" s="12">
        <v>6.2465798084452281E-2</v>
      </c>
      <c r="E901" s="12">
        <v>7.4270815189842179E-3</v>
      </c>
    </row>
    <row r="902" spans="1:5" x14ac:dyDescent="0.25">
      <c r="A902" s="9">
        <v>41488.833333333336</v>
      </c>
      <c r="C902" s="12">
        <v>5.4985202822494222E-2</v>
      </c>
      <c r="D902" s="12">
        <v>6.2641347826808191E-2</v>
      </c>
      <c r="E902" s="12">
        <v>7.3689180722091964E-3</v>
      </c>
    </row>
    <row r="903" spans="1:5" x14ac:dyDescent="0.25">
      <c r="A903" s="9">
        <v>41491.833333333336</v>
      </c>
      <c r="C903" s="12">
        <v>5.425976805163376E-2</v>
      </c>
      <c r="D903" s="12">
        <v>6.0478848566617165E-2</v>
      </c>
      <c r="E903" s="12">
        <v>7.2819319410274766E-3</v>
      </c>
    </row>
    <row r="904" spans="1:5" x14ac:dyDescent="0.25">
      <c r="A904" s="9">
        <v>41492.833333333336</v>
      </c>
      <c r="C904" s="12">
        <v>5.243349691934053E-2</v>
      </c>
      <c r="D904" s="12">
        <v>5.8386018449613108E-2</v>
      </c>
      <c r="E904" s="12">
        <v>7.0768601051988461E-3</v>
      </c>
    </row>
    <row r="905" spans="1:5" x14ac:dyDescent="0.25">
      <c r="A905" s="9">
        <v>41493.833333333336</v>
      </c>
      <c r="C905" s="12">
        <v>5.6727152710825443E-2</v>
      </c>
      <c r="D905" s="12">
        <v>5.9454545835815914E-2</v>
      </c>
      <c r="E905" s="12">
        <v>7.116674639929689E-3</v>
      </c>
    </row>
    <row r="906" spans="1:5" x14ac:dyDescent="0.25">
      <c r="A906" s="9">
        <v>41494.833333333336</v>
      </c>
      <c r="C906" s="12">
        <v>5.4710443091229459E-2</v>
      </c>
      <c r="D906" s="12">
        <v>5.7335890550607282E-2</v>
      </c>
      <c r="E906" s="12">
        <v>7.0447073094039216E-3</v>
      </c>
    </row>
    <row r="907" spans="1:5" x14ac:dyDescent="0.25">
      <c r="A907" s="9">
        <v>41495.833333333336</v>
      </c>
      <c r="C907" s="12">
        <v>5.3673589050988922E-2</v>
      </c>
      <c r="D907" s="12">
        <v>5.5615390878126607E-2</v>
      </c>
      <c r="E907" s="12">
        <v>2.1362720121193297E-2</v>
      </c>
    </row>
    <row r="908" spans="1:5" x14ac:dyDescent="0.25">
      <c r="A908" s="9">
        <v>41498.833333333336</v>
      </c>
      <c r="C908" s="12">
        <v>5.2056961415906274E-2</v>
      </c>
      <c r="D908" s="12">
        <v>5.3649963781838769E-2</v>
      </c>
      <c r="E908" s="12">
        <v>2.0700025353041204E-2</v>
      </c>
    </row>
    <row r="909" spans="1:5" x14ac:dyDescent="0.25">
      <c r="A909" s="9">
        <v>41499.833333333336</v>
      </c>
      <c r="C909" s="12">
        <v>5.0228386090407716E-2</v>
      </c>
      <c r="D909" s="12">
        <v>5.228616132719828E-2</v>
      </c>
      <c r="E909" s="12">
        <v>1.9995852501312937E-2</v>
      </c>
    </row>
    <row r="910" spans="1:5" x14ac:dyDescent="0.25">
      <c r="A910" s="9">
        <v>41500.833333333336</v>
      </c>
      <c r="C910" s="12">
        <v>4.8595445232341203E-2</v>
      </c>
      <c r="D910" s="12">
        <v>5.1182133462337E-2</v>
      </c>
      <c r="E910" s="12">
        <v>1.938856813833674E-2</v>
      </c>
    </row>
    <row r="911" spans="1:5" x14ac:dyDescent="0.25">
      <c r="A911" s="9">
        <v>41501.833333333336</v>
      </c>
      <c r="C911" s="12">
        <v>4.7125699007983954E-2</v>
      </c>
      <c r="D911" s="12">
        <v>5.1399265621102481E-2</v>
      </c>
      <c r="E911" s="12">
        <v>1.8725065246739066E-2</v>
      </c>
    </row>
    <row r="912" spans="1:5" x14ac:dyDescent="0.25">
      <c r="A912" s="9">
        <v>41502.833333333336</v>
      </c>
      <c r="C912" s="12">
        <v>5.452233312006495E-2</v>
      </c>
      <c r="D912" s="12">
        <v>6.0678693531294417E-2</v>
      </c>
      <c r="E912" s="12">
        <v>1.8223028842652342E-2</v>
      </c>
    </row>
    <row r="913" spans="1:5" x14ac:dyDescent="0.25">
      <c r="A913" s="9">
        <v>41505.833333333336</v>
      </c>
      <c r="C913" s="12">
        <v>5.3788163123471976E-2</v>
      </c>
      <c r="D913" s="12">
        <v>5.8522380256731121E-2</v>
      </c>
      <c r="E913" s="12">
        <v>1.7658647711735708E-2</v>
      </c>
    </row>
    <row r="914" spans="1:5" x14ac:dyDescent="0.25">
      <c r="A914" s="9">
        <v>41506.833333333336</v>
      </c>
      <c r="C914" s="12">
        <v>5.3020512582926005E-2</v>
      </c>
      <c r="D914" s="12">
        <v>6.051494552059597E-2</v>
      </c>
      <c r="E914" s="12">
        <v>1.7078909066786309E-2</v>
      </c>
    </row>
    <row r="915" spans="1:5" x14ac:dyDescent="0.25">
      <c r="A915" s="9">
        <v>41507.833333333336</v>
      </c>
      <c r="C915" s="12">
        <v>5.2335071833316767E-2</v>
      </c>
      <c r="D915" s="12">
        <v>5.9368438082661408E-2</v>
      </c>
      <c r="E915" s="12">
        <v>1.8146925549742031E-2</v>
      </c>
    </row>
    <row r="916" spans="1:5" x14ac:dyDescent="0.25">
      <c r="A916" s="9">
        <v>41508.833333333336</v>
      </c>
      <c r="C916" s="12">
        <v>5.0474486406402383E-2</v>
      </c>
      <c r="D916" s="12">
        <v>5.8754817333114807E-2</v>
      </c>
      <c r="E916" s="12">
        <v>1.7585641952940625E-2</v>
      </c>
    </row>
    <row r="917" spans="1:5" x14ac:dyDescent="0.25">
      <c r="A917" s="9">
        <v>41509.833333333336</v>
      </c>
      <c r="C917" s="12">
        <v>5.0900687743112842E-2</v>
      </c>
      <c r="D917" s="12">
        <v>6.3921358545907817E-2</v>
      </c>
      <c r="E917" s="12">
        <v>1.706222768741554E-2</v>
      </c>
    </row>
    <row r="918" spans="1:5" x14ac:dyDescent="0.25">
      <c r="A918" s="9">
        <v>41512.833333333336</v>
      </c>
      <c r="C918" s="12">
        <v>4.9922143258669338E-2</v>
      </c>
      <c r="D918" s="12">
        <v>6.5611917161236002E-2</v>
      </c>
      <c r="E918" s="12">
        <v>1.65606119845822E-2</v>
      </c>
    </row>
    <row r="919" spans="1:5" x14ac:dyDescent="0.25">
      <c r="A919" s="9">
        <v>41513.833333333336</v>
      </c>
      <c r="C919" s="12">
        <v>4.8407425666653875E-2</v>
      </c>
      <c r="D919" s="12">
        <v>6.3273975254676318E-2</v>
      </c>
      <c r="E919" s="12">
        <v>1.6049164608895907E-2</v>
      </c>
    </row>
    <row r="920" spans="1:5" x14ac:dyDescent="0.25">
      <c r="A920" s="9">
        <v>41514.833333333336</v>
      </c>
      <c r="C920" s="12">
        <v>5.975044312655145E-2</v>
      </c>
      <c r="D920" s="12">
        <v>7.8621332231410865E-2</v>
      </c>
      <c r="E920" s="12">
        <v>1.5544452845242291E-2</v>
      </c>
    </row>
    <row r="921" spans="1:5" x14ac:dyDescent="0.25">
      <c r="A921" s="9">
        <v>41515.833333333336</v>
      </c>
      <c r="C921" s="12">
        <v>5.9502770285604974E-2</v>
      </c>
      <c r="D921" s="12">
        <v>7.5819761217521361E-2</v>
      </c>
      <c r="E921" s="12">
        <v>1.5125698617530568E-2</v>
      </c>
    </row>
    <row r="922" spans="1:5" x14ac:dyDescent="0.25">
      <c r="A922" s="9">
        <v>41516.833333333336</v>
      </c>
      <c r="C922" s="12">
        <v>6.0146404349987789E-2</v>
      </c>
      <c r="D922" s="12">
        <v>7.3836956660445943E-2</v>
      </c>
      <c r="E922" s="12">
        <v>1.4689008542091509E-2</v>
      </c>
    </row>
    <row r="923" spans="1:5" x14ac:dyDescent="0.25">
      <c r="A923" s="9">
        <v>41520.833333333336</v>
      </c>
      <c r="C923" s="12">
        <v>6.0773469565871326E-2</v>
      </c>
      <c r="D923" s="12">
        <v>7.7172221002004812E-2</v>
      </c>
      <c r="E923" s="12">
        <v>1.427089704398502E-2</v>
      </c>
    </row>
    <row r="924" spans="1:5" x14ac:dyDescent="0.25">
      <c r="A924" s="9">
        <v>41521.833333333336</v>
      </c>
      <c r="C924" s="12">
        <v>5.9400054987129122E-2</v>
      </c>
      <c r="D924" s="12">
        <v>7.5407442171037203E-2</v>
      </c>
      <c r="E924" s="12">
        <v>1.3837867681016193E-2</v>
      </c>
    </row>
    <row r="925" spans="1:5" x14ac:dyDescent="0.25">
      <c r="A925" s="9">
        <v>41522.833333333336</v>
      </c>
      <c r="C925" s="12">
        <v>5.8146570703891821E-2</v>
      </c>
      <c r="D925" s="12">
        <v>7.2748611812195899E-2</v>
      </c>
      <c r="E925" s="12">
        <v>1.3748947455174977E-2</v>
      </c>
    </row>
    <row r="926" spans="1:5" x14ac:dyDescent="0.25">
      <c r="A926" s="9">
        <v>41523.833333333336</v>
      </c>
      <c r="C926" s="12">
        <v>5.6368638936489773E-2</v>
      </c>
      <c r="D926" s="12">
        <v>7.0342008241008669E-2</v>
      </c>
      <c r="E926" s="12">
        <v>1.326191548946648E-2</v>
      </c>
    </row>
    <row r="927" spans="1:5" x14ac:dyDescent="0.25">
      <c r="A927" s="9">
        <v>41526.833333333336</v>
      </c>
      <c r="C927" s="12">
        <v>5.4369247032131654E-2</v>
      </c>
      <c r="D927" s="12">
        <v>6.7836529618499786E-2</v>
      </c>
      <c r="E927" s="12">
        <v>1.2905878176240232E-2</v>
      </c>
    </row>
    <row r="928" spans="1:5" x14ac:dyDescent="0.25">
      <c r="A928" s="9">
        <v>41527.833333333336</v>
      </c>
      <c r="C928" s="12">
        <v>5.5471475932094901E-2</v>
      </c>
      <c r="D928" s="12">
        <v>6.853492759318007E-2</v>
      </c>
      <c r="E928" s="12">
        <v>1.2586283895493761E-2</v>
      </c>
    </row>
    <row r="929" spans="1:5" x14ac:dyDescent="0.25">
      <c r="A929" s="9">
        <v>41528.833333333336</v>
      </c>
      <c r="C929" s="12">
        <v>5.5002111866960565E-2</v>
      </c>
      <c r="D929" s="12">
        <v>6.7554776970324679E-2</v>
      </c>
      <c r="E929" s="12">
        <v>1.2260513841926063E-2</v>
      </c>
    </row>
    <row r="930" spans="1:5" x14ac:dyDescent="0.25">
      <c r="A930" s="9">
        <v>41529.833333333336</v>
      </c>
      <c r="C930" s="12">
        <v>5.3453244864695562E-2</v>
      </c>
      <c r="D930" s="12">
        <v>6.5217911659297828E-2</v>
      </c>
      <c r="E930" s="12">
        <v>1.2046151589910962E-2</v>
      </c>
    </row>
    <row r="931" spans="1:5" x14ac:dyDescent="0.25">
      <c r="A931" s="9">
        <v>41530.833333333336</v>
      </c>
      <c r="C931" s="12">
        <v>5.5312161447872862E-2</v>
      </c>
      <c r="D931" s="12">
        <v>6.5768451984175427E-2</v>
      </c>
      <c r="E931" s="12">
        <v>1.1767082695788713E-2</v>
      </c>
    </row>
    <row r="932" spans="1:5" x14ac:dyDescent="0.25">
      <c r="A932" s="9">
        <v>41533.833333333336</v>
      </c>
      <c r="C932" s="12">
        <v>5.3369467155257137E-2</v>
      </c>
      <c r="D932" s="12">
        <v>6.4698204313610605E-2</v>
      </c>
      <c r="E932" s="12">
        <v>1.1501472563375321E-2</v>
      </c>
    </row>
    <row r="933" spans="1:5" x14ac:dyDescent="0.25">
      <c r="A933" s="9">
        <v>41534.833333333336</v>
      </c>
      <c r="C933" s="12">
        <v>5.1521754868263839E-2</v>
      </c>
      <c r="D933" s="12">
        <v>6.3439086457224556E-2</v>
      </c>
      <c r="E933" s="12">
        <v>1.1185136053582068E-2</v>
      </c>
    </row>
    <row r="934" spans="1:5" x14ac:dyDescent="0.25">
      <c r="A934" s="9">
        <v>41535.833333333336</v>
      </c>
      <c r="C934" s="12">
        <v>5.381868260401991E-2</v>
      </c>
      <c r="D934" s="12">
        <v>6.6860116664702804E-2</v>
      </c>
      <c r="E934" s="12">
        <v>1.0924478533620522E-2</v>
      </c>
    </row>
    <row r="935" spans="1:5" x14ac:dyDescent="0.25">
      <c r="A935" s="9">
        <v>41536.833333333336</v>
      </c>
      <c r="C935" s="12">
        <v>5.2229507669600675E-2</v>
      </c>
      <c r="D935" s="12">
        <v>6.8298331084107003E-2</v>
      </c>
      <c r="E935" s="12">
        <v>1.0921543212394804E-2</v>
      </c>
    </row>
    <row r="936" spans="1:5" x14ac:dyDescent="0.25">
      <c r="A936" s="9">
        <v>41537.833333333336</v>
      </c>
      <c r="C936" s="12">
        <v>5.1029162047942875E-2</v>
      </c>
      <c r="D936" s="12">
        <v>6.5873562036379452E-2</v>
      </c>
      <c r="E936" s="12">
        <v>1.0697785412630799E-2</v>
      </c>
    </row>
    <row r="937" spans="1:5" x14ac:dyDescent="0.25">
      <c r="A937" s="9">
        <v>41540.833333333336</v>
      </c>
      <c r="C937" s="12">
        <v>5.0950295358417969E-2</v>
      </c>
      <c r="D937" s="12">
        <v>6.5897432564558128E-2</v>
      </c>
      <c r="E937" s="12">
        <v>1.0540514816780302E-2</v>
      </c>
    </row>
    <row r="938" spans="1:5" x14ac:dyDescent="0.25">
      <c r="A938" s="9">
        <v>41541.833333333336</v>
      </c>
      <c r="C938" s="12">
        <v>5.1035647338510473E-2</v>
      </c>
      <c r="D938" s="12">
        <v>6.4186560628426884E-2</v>
      </c>
      <c r="E938" s="12">
        <v>1.0288032194525334E-2</v>
      </c>
    </row>
    <row r="939" spans="1:5" x14ac:dyDescent="0.25">
      <c r="A939" s="9">
        <v>41542.833333333336</v>
      </c>
      <c r="C939" s="12">
        <v>4.9400331439943587E-2</v>
      </c>
      <c r="D939" s="12">
        <v>6.2112985393091312E-2</v>
      </c>
      <c r="E939" s="12">
        <v>1.0096861533160216E-2</v>
      </c>
    </row>
    <row r="940" spans="1:5" x14ac:dyDescent="0.25">
      <c r="A940" s="9">
        <v>41543.833333333336</v>
      </c>
      <c r="C940" s="12">
        <v>4.7899501866621452E-2</v>
      </c>
      <c r="D940" s="12">
        <v>6.0474197030733694E-2</v>
      </c>
      <c r="E940" s="12">
        <v>9.7640384891714803E-3</v>
      </c>
    </row>
    <row r="941" spans="1:5" x14ac:dyDescent="0.25">
      <c r="A941" s="9">
        <v>41544.833333333336</v>
      </c>
      <c r="C941" s="12">
        <v>4.6623561884274363E-2</v>
      </c>
      <c r="D941" s="12">
        <v>5.9384514426581742E-2</v>
      </c>
      <c r="E941" s="12">
        <v>9.4703451425616272E-3</v>
      </c>
    </row>
    <row r="942" spans="1:5" x14ac:dyDescent="0.25">
      <c r="A942" s="9">
        <v>41547.833333333336</v>
      </c>
      <c r="C942" s="12">
        <v>4.5088204200774799E-2</v>
      </c>
      <c r="D942" s="12">
        <v>5.7790787161793353E-2</v>
      </c>
      <c r="E942" s="12">
        <v>9.2953345322922074E-3</v>
      </c>
    </row>
    <row r="943" spans="1:5" x14ac:dyDescent="0.25">
      <c r="A943" s="9">
        <v>41548.833333333336</v>
      </c>
      <c r="C943" s="12">
        <v>4.5865623392826342E-2</v>
      </c>
      <c r="D943" s="12">
        <v>5.605844803448648E-2</v>
      </c>
      <c r="E943" s="12">
        <v>9.0577618022075288E-3</v>
      </c>
    </row>
    <row r="944" spans="1:5" x14ac:dyDescent="0.25">
      <c r="A944" s="9">
        <v>41549.833333333336</v>
      </c>
      <c r="C944" s="12">
        <v>4.4415770283006188E-2</v>
      </c>
      <c r="D944" s="12">
        <v>5.5353925584592852E-2</v>
      </c>
      <c r="E944" s="12">
        <v>8.9047024006040591E-3</v>
      </c>
    </row>
    <row r="945" spans="1:5" x14ac:dyDescent="0.25">
      <c r="A945" s="9">
        <v>41550.833333333336</v>
      </c>
      <c r="C945" s="12">
        <v>4.3477403059119339E-2</v>
      </c>
      <c r="D945" s="12">
        <v>5.3425888445813315E-2</v>
      </c>
      <c r="E945" s="12">
        <v>8.7599535067936999E-3</v>
      </c>
    </row>
    <row r="946" spans="1:5" x14ac:dyDescent="0.25">
      <c r="A946" s="9">
        <v>41551.833333333336</v>
      </c>
      <c r="C946" s="12">
        <v>4.1976324594053246E-2</v>
      </c>
      <c r="D946" s="12">
        <v>5.6003869437811257E-2</v>
      </c>
      <c r="E946" s="12">
        <v>8.7199008213020273E-3</v>
      </c>
    </row>
    <row r="947" spans="1:5" x14ac:dyDescent="0.25">
      <c r="A947" s="9">
        <v>41554.833333333336</v>
      </c>
      <c r="C947" s="12">
        <v>4.0480537319772608E-2</v>
      </c>
      <c r="D947" s="12">
        <v>5.997793936229933E-2</v>
      </c>
      <c r="E947" s="12">
        <v>8.5575128286863051E-3</v>
      </c>
    </row>
    <row r="948" spans="1:5" x14ac:dyDescent="0.25">
      <c r="A948" s="9">
        <v>41555.833333333336</v>
      </c>
      <c r="C948" s="12">
        <v>4.4053565500179179E-2</v>
      </c>
      <c r="D948" s="12">
        <v>6.5582222734499623E-2</v>
      </c>
      <c r="E948" s="12">
        <v>8.354171607539311E-3</v>
      </c>
    </row>
    <row r="949" spans="1:5" x14ac:dyDescent="0.25">
      <c r="A949" s="9">
        <v>41556.833333333336</v>
      </c>
      <c r="C949" s="12">
        <v>5.8624998617927561E-2</v>
      </c>
      <c r="D949" s="12">
        <v>7.5364666704353447E-2</v>
      </c>
      <c r="E949" s="12">
        <v>8.2401483830888324E-3</v>
      </c>
    </row>
    <row r="950" spans="1:5" x14ac:dyDescent="0.25">
      <c r="A950" s="9">
        <v>41557.833333333336</v>
      </c>
      <c r="C950" s="12">
        <v>5.6535916396230936E-2</v>
      </c>
      <c r="D950" s="12">
        <v>7.2684012569260437E-2</v>
      </c>
      <c r="E950" s="12">
        <v>8.0763878909677535E-3</v>
      </c>
    </row>
    <row r="951" spans="1:5" x14ac:dyDescent="0.25">
      <c r="A951" s="9">
        <v>41558.833333333336</v>
      </c>
      <c r="C951" s="12">
        <v>5.701853855679033E-2</v>
      </c>
      <c r="D951" s="12">
        <v>8.594705336536887E-2</v>
      </c>
      <c r="E951" s="12">
        <v>7.9784202116182732E-3</v>
      </c>
    </row>
    <row r="952" spans="1:5" x14ac:dyDescent="0.25">
      <c r="A952" s="9">
        <v>41561.833333333336</v>
      </c>
      <c r="C952" s="12">
        <v>5.6858671373974982E-2</v>
      </c>
      <c r="D952" s="12">
        <v>8.3771990985204867E-2</v>
      </c>
      <c r="E952" s="12">
        <v>7.9190019840843558E-3</v>
      </c>
    </row>
    <row r="953" spans="1:5" x14ac:dyDescent="0.25">
      <c r="A953" s="9">
        <v>41562.833333333336</v>
      </c>
      <c r="C953" s="12">
        <v>5.5437408438654051E-2</v>
      </c>
      <c r="D953" s="12">
        <v>8.0874493036151282E-2</v>
      </c>
      <c r="E953" s="12">
        <v>7.7464369468970571E-3</v>
      </c>
    </row>
    <row r="954" spans="1:5" x14ac:dyDescent="0.25">
      <c r="A954" s="9">
        <v>41563.833333333336</v>
      </c>
      <c r="C954" s="12">
        <v>5.358291462773461E-2</v>
      </c>
      <c r="D954" s="12">
        <v>7.9497118913029741E-2</v>
      </c>
      <c r="E954" s="12">
        <v>7.6680905975109676E-3</v>
      </c>
    </row>
    <row r="955" spans="1:5" x14ac:dyDescent="0.25">
      <c r="A955" s="9">
        <v>41564.833333333336</v>
      </c>
      <c r="C955" s="12">
        <v>5.3088641867475021E-2</v>
      </c>
      <c r="D955" s="12">
        <v>8.2473081462707862E-2</v>
      </c>
      <c r="E955" s="12">
        <v>7.6285489718575916E-3</v>
      </c>
    </row>
    <row r="956" spans="1:5" x14ac:dyDescent="0.25">
      <c r="A956" s="9">
        <v>41565.833333333336</v>
      </c>
      <c r="C956" s="12">
        <v>5.8822747484832114E-2</v>
      </c>
      <c r="D956" s="12">
        <v>8.3307514406149641E-2</v>
      </c>
      <c r="E956" s="12">
        <v>7.5573713695021808E-3</v>
      </c>
    </row>
    <row r="957" spans="1:5" x14ac:dyDescent="0.25">
      <c r="A957" s="9">
        <v>41568.833333333336</v>
      </c>
      <c r="C957" s="12">
        <v>5.6767714408727611E-2</v>
      </c>
      <c r="D957" s="12">
        <v>8.3490711213379573E-2</v>
      </c>
      <c r="E957" s="12">
        <v>7.5250883870258273E-3</v>
      </c>
    </row>
    <row r="958" spans="1:5" x14ac:dyDescent="0.25">
      <c r="A958" s="9">
        <v>41569.833333333336</v>
      </c>
      <c r="C958" s="12">
        <v>5.6027911355744954E-2</v>
      </c>
      <c r="D958" s="12">
        <v>8.0543124269973759E-2</v>
      </c>
      <c r="E958" s="12">
        <v>7.372163812133653E-3</v>
      </c>
    </row>
    <row r="959" spans="1:5" x14ac:dyDescent="0.25">
      <c r="A959" s="9">
        <v>41570.833333333336</v>
      </c>
      <c r="C959" s="12">
        <v>5.4390622074615202E-2</v>
      </c>
      <c r="D959" s="12">
        <v>7.7674110666915569E-2</v>
      </c>
      <c r="E959" s="12">
        <v>7.2025631623144721E-3</v>
      </c>
    </row>
    <row r="960" spans="1:5" x14ac:dyDescent="0.25">
      <c r="A960" s="9">
        <v>41571.833333333336</v>
      </c>
      <c r="C960" s="12">
        <v>5.5998821604132089E-2</v>
      </c>
      <c r="D960" s="12">
        <v>8.1564023064813362E-2</v>
      </c>
      <c r="E960" s="12">
        <v>7.1941902868228385E-3</v>
      </c>
    </row>
    <row r="961" spans="1:5" x14ac:dyDescent="0.25">
      <c r="A961" s="9">
        <v>41572.833333333336</v>
      </c>
      <c r="C961" s="12">
        <v>5.6174706882504727E-2</v>
      </c>
      <c r="D961" s="12">
        <v>7.9015438148860417E-2</v>
      </c>
      <c r="E961" s="12">
        <v>7.2252524606180469E-3</v>
      </c>
    </row>
    <row r="962" spans="1:5" x14ac:dyDescent="0.25">
      <c r="A962" s="9">
        <v>41575.833333333336</v>
      </c>
      <c r="C962" s="12">
        <v>6.6920367125462663E-2</v>
      </c>
      <c r="D962" s="12">
        <v>7.6311625694840832E-2</v>
      </c>
      <c r="E962" s="12">
        <v>7.1792895326036358E-3</v>
      </c>
    </row>
    <row r="963" spans="1:5" x14ac:dyDescent="0.25">
      <c r="A963" s="9">
        <v>41576.833333333336</v>
      </c>
      <c r="C963" s="12">
        <v>6.4536272287770896E-2</v>
      </c>
      <c r="D963" s="12">
        <v>7.3732831479358746E-2</v>
      </c>
      <c r="E963" s="12">
        <v>7.1027598987108585E-3</v>
      </c>
    </row>
    <row r="964" spans="1:5" x14ac:dyDescent="0.25">
      <c r="A964" s="9">
        <v>41577.833333333336</v>
      </c>
      <c r="C964" s="12">
        <v>6.4946323440636652E-2</v>
      </c>
      <c r="D964" s="12">
        <v>7.1163776139227058E-2</v>
      </c>
      <c r="E964" s="12">
        <v>7.0308297780496166E-3</v>
      </c>
    </row>
    <row r="965" spans="1:5" x14ac:dyDescent="0.25">
      <c r="A965" s="9">
        <v>41578.833333333336</v>
      </c>
      <c r="C965" s="12">
        <v>6.4403124378933085E-2</v>
      </c>
      <c r="D965" s="12">
        <v>7.1429554437687184E-2</v>
      </c>
      <c r="E965" s="12">
        <v>7.0344127828954675E-3</v>
      </c>
    </row>
    <row r="966" spans="1:5" x14ac:dyDescent="0.25">
      <c r="A966" s="9">
        <v>41579.833333333336</v>
      </c>
      <c r="C966" s="12">
        <v>6.2153130595340285E-2</v>
      </c>
      <c r="D966" s="12">
        <v>6.8884256404669553E-2</v>
      </c>
      <c r="E966" s="12">
        <v>7.119806025936262E-3</v>
      </c>
    </row>
    <row r="967" spans="1:5" x14ac:dyDescent="0.25">
      <c r="A967" s="9">
        <v>41582.791666666664</v>
      </c>
      <c r="C967" s="12">
        <v>6.0206227614029661E-2</v>
      </c>
      <c r="D967" s="12">
        <v>6.6717933431354154E-2</v>
      </c>
      <c r="E967" s="12">
        <v>7.1171552424883081E-3</v>
      </c>
    </row>
    <row r="968" spans="1:5" x14ac:dyDescent="0.25">
      <c r="A968" s="9">
        <v>41583.791666666664</v>
      </c>
      <c r="C968" s="12">
        <v>6.3849132517329932E-2</v>
      </c>
      <c r="D968" s="12">
        <v>6.5483454926205192E-2</v>
      </c>
      <c r="E968" s="12">
        <v>6.985163749564492E-3</v>
      </c>
    </row>
    <row r="969" spans="1:5" x14ac:dyDescent="0.25">
      <c r="A969" s="9">
        <v>41584.791666666664</v>
      </c>
      <c r="C969" s="12">
        <v>6.3962415566872696E-2</v>
      </c>
      <c r="D969" s="12">
        <v>6.5542961178750081E-2</v>
      </c>
      <c r="E969" s="12">
        <v>6.954766927703273E-3</v>
      </c>
    </row>
    <row r="970" spans="1:5" x14ac:dyDescent="0.25">
      <c r="A970" s="9">
        <v>41585.791666666664</v>
      </c>
      <c r="C970" s="12">
        <v>6.258082009674551E-2</v>
      </c>
      <c r="D970" s="12">
        <v>6.321614792765122E-2</v>
      </c>
      <c r="E970" s="12">
        <v>7.6127663396148796E-3</v>
      </c>
    </row>
    <row r="971" spans="1:5" x14ac:dyDescent="0.25">
      <c r="A971" s="9">
        <v>41586.791666666664</v>
      </c>
      <c r="C971" s="12">
        <v>6.1745278475304616E-2</v>
      </c>
      <c r="D971" s="12">
        <v>7.0120429817941143E-2</v>
      </c>
      <c r="E971" s="12">
        <v>7.576816452734586E-3</v>
      </c>
    </row>
    <row r="972" spans="1:5" x14ac:dyDescent="0.25">
      <c r="A972" s="9">
        <v>41589.791666666664</v>
      </c>
      <c r="C972" s="12">
        <v>6.7112900532856942E-2</v>
      </c>
      <c r="D972" s="12">
        <v>7.9394645389038482E-2</v>
      </c>
      <c r="E972" s="12">
        <v>7.5087679854141647E-3</v>
      </c>
    </row>
    <row r="973" spans="1:5" x14ac:dyDescent="0.25">
      <c r="A973" s="9">
        <v>41590.791666666664</v>
      </c>
      <c r="C973" s="12">
        <v>6.5979743095416182E-2</v>
      </c>
      <c r="D973" s="12">
        <v>7.8673992255202635E-2</v>
      </c>
      <c r="E973" s="12">
        <v>7.3833409567242193E-3</v>
      </c>
    </row>
    <row r="974" spans="1:5" x14ac:dyDescent="0.25">
      <c r="A974" s="9">
        <v>41591.791666666664</v>
      </c>
      <c r="B974" s="12">
        <v>9.8352736127696891E-2</v>
      </c>
      <c r="C974" s="12">
        <v>6.3836270224686326E-2</v>
      </c>
      <c r="D974" s="12">
        <v>7.6042134971382042E-2</v>
      </c>
      <c r="E974" s="12">
        <v>8.3268270098801125E-3</v>
      </c>
    </row>
    <row r="975" spans="1:5" x14ac:dyDescent="0.25">
      <c r="A975" s="9">
        <v>41592.791666666664</v>
      </c>
      <c r="B975" s="12">
        <v>9.4857321649750123E-2</v>
      </c>
      <c r="C975" s="12">
        <v>6.3918126456582777E-2</v>
      </c>
      <c r="D975" s="12">
        <v>7.8947158830612513E-2</v>
      </c>
      <c r="E975" s="12">
        <v>8.2457450444905524E-3</v>
      </c>
    </row>
    <row r="976" spans="1:5" x14ac:dyDescent="0.25">
      <c r="A976" s="9">
        <v>41593.791666666664</v>
      </c>
      <c r="B976" s="12">
        <v>9.150408992666216E-2</v>
      </c>
      <c r="C976" s="12">
        <v>6.1646768759534266E-2</v>
      </c>
      <c r="D976" s="12">
        <v>7.6674847229255827E-2</v>
      </c>
      <c r="E976" s="12">
        <v>8.1377592354100366E-3</v>
      </c>
    </row>
    <row r="977" spans="1:5" x14ac:dyDescent="0.25">
      <c r="A977" s="9">
        <v>41596.791666666664</v>
      </c>
      <c r="B977" s="12">
        <v>8.8840308563980841E-2</v>
      </c>
      <c r="C977" s="12">
        <v>6.0303320931554563E-2</v>
      </c>
      <c r="D977" s="12">
        <v>7.5651295240706462E-2</v>
      </c>
      <c r="E977" s="12">
        <v>8.0360260038944333E-3</v>
      </c>
    </row>
    <row r="978" spans="1:5" x14ac:dyDescent="0.25">
      <c r="A978" s="9">
        <v>41597.791666666664</v>
      </c>
      <c r="B978" s="12">
        <v>9.7883909098833988E-2</v>
      </c>
      <c r="C978" s="12">
        <v>6.042579684536404E-2</v>
      </c>
      <c r="D978" s="12">
        <v>7.6657080537675892E-2</v>
      </c>
      <c r="E978" s="12">
        <v>7.8149590144148493E-3</v>
      </c>
    </row>
    <row r="979" spans="1:5" x14ac:dyDescent="0.25">
      <c r="A979" s="9">
        <v>41598.791666666664</v>
      </c>
      <c r="B979" s="12">
        <v>9.5203541606127123E-2</v>
      </c>
      <c r="C979" s="12">
        <v>6.1113206272202028E-2</v>
      </c>
      <c r="D979" s="12">
        <v>7.4344344579578114E-2</v>
      </c>
      <c r="E979" s="12">
        <v>7.7322915434464169E-3</v>
      </c>
    </row>
    <row r="980" spans="1:5" x14ac:dyDescent="0.25">
      <c r="A980" s="9">
        <v>41599.791666666664</v>
      </c>
      <c r="B980" s="12">
        <v>9.424282830595436E-2</v>
      </c>
      <c r="C980" s="12">
        <v>6.0005742234936134E-2</v>
      </c>
      <c r="D980" s="12">
        <v>7.2236160348418857E-2</v>
      </c>
      <c r="E980" s="12">
        <v>7.6884768383668747E-3</v>
      </c>
    </row>
    <row r="981" spans="1:5" x14ac:dyDescent="0.25">
      <c r="A981" s="9">
        <v>41600.791666666664</v>
      </c>
      <c r="B981" s="12">
        <v>9.1919434297631705E-2</v>
      </c>
      <c r="C981" s="12">
        <v>6.3877184408711998E-2</v>
      </c>
      <c r="D981" s="12">
        <v>7.7099926242717956E-2</v>
      </c>
      <c r="E981" s="12">
        <v>7.6475026681161653E-3</v>
      </c>
    </row>
    <row r="982" spans="1:5" x14ac:dyDescent="0.25">
      <c r="A982" s="9">
        <v>41603.791666666664</v>
      </c>
      <c r="B982" s="12">
        <v>9.1937703759701173E-2</v>
      </c>
      <c r="C982" s="12">
        <v>6.2520484429278197E-2</v>
      </c>
      <c r="D982" s="12">
        <v>7.5821142492183399E-2</v>
      </c>
      <c r="E982" s="12">
        <v>7.574969188303058E-3</v>
      </c>
    </row>
    <row r="983" spans="1:5" x14ac:dyDescent="0.25">
      <c r="A983" s="9">
        <v>41604.791666666664</v>
      </c>
      <c r="B983" s="12">
        <v>9.1547375670573028E-2</v>
      </c>
      <c r="C983" s="12">
        <v>6.0298388463984672E-2</v>
      </c>
      <c r="D983" s="12">
        <v>7.3762718918750261E-2</v>
      </c>
      <c r="E983" s="12">
        <v>7.4191485104498495E-3</v>
      </c>
    </row>
    <row r="984" spans="1:5" x14ac:dyDescent="0.25">
      <c r="A984" s="9">
        <v>41605.791666666664</v>
      </c>
      <c r="B984" s="12">
        <v>9.7377970234244438E-2</v>
      </c>
      <c r="C984" s="12">
        <v>5.8872634235106497E-2</v>
      </c>
      <c r="D984" s="12">
        <v>7.1525896217977294E-2</v>
      </c>
      <c r="E984" s="12">
        <v>7.3607216395197295E-3</v>
      </c>
    </row>
    <row r="985" spans="1:5" x14ac:dyDescent="0.25">
      <c r="A985" s="9">
        <v>41607.791666666664</v>
      </c>
      <c r="B985" s="12">
        <v>9.4242562885972464E-2</v>
      </c>
      <c r="C985" s="12">
        <v>5.6885971516380959E-2</v>
      </c>
      <c r="D985" s="12">
        <v>7.0778882730594433E-2</v>
      </c>
      <c r="E985" s="12">
        <v>7.3414528539199357E-3</v>
      </c>
    </row>
    <row r="986" spans="1:5" x14ac:dyDescent="0.25">
      <c r="A986" s="9">
        <v>41610.791666666664</v>
      </c>
      <c r="B986" s="12">
        <v>9.1141519748881794E-2</v>
      </c>
      <c r="C986" s="12">
        <v>5.4861164521453232E-2</v>
      </c>
      <c r="D986" s="12">
        <v>6.9263283685340085E-2</v>
      </c>
      <c r="E986" s="12">
        <v>7.1974890291502175E-3</v>
      </c>
    </row>
    <row r="987" spans="1:5" x14ac:dyDescent="0.25">
      <c r="A987" s="9">
        <v>41611.791666666664</v>
      </c>
      <c r="B987" s="12">
        <v>8.8226300800507862E-2</v>
      </c>
      <c r="C987" s="12">
        <v>5.7869511355331596E-2</v>
      </c>
      <c r="D987" s="12">
        <v>6.6937567462126216E-2</v>
      </c>
      <c r="E987" s="12">
        <v>7.1195880378254091E-3</v>
      </c>
    </row>
    <row r="988" spans="1:5" x14ac:dyDescent="0.25">
      <c r="A988" s="9">
        <v>41612.791666666664</v>
      </c>
      <c r="B988" s="12">
        <v>8.5447214571051061E-2</v>
      </c>
      <c r="C988" s="12">
        <v>5.6518226111439737E-2</v>
      </c>
      <c r="D988" s="12">
        <v>7.4219539839247284E-2</v>
      </c>
      <c r="E988" s="12">
        <v>7.1168456332804837E-3</v>
      </c>
    </row>
    <row r="989" spans="1:5" x14ac:dyDescent="0.25">
      <c r="A989" s="9">
        <v>41613.791666666664</v>
      </c>
      <c r="B989" s="12">
        <v>8.4001456417798243E-2</v>
      </c>
      <c r="C989" s="12">
        <v>5.5235068686290648E-2</v>
      </c>
      <c r="D989" s="12">
        <v>7.388260304712263E-2</v>
      </c>
      <c r="E989" s="12">
        <v>7.0776505748272739E-3</v>
      </c>
    </row>
    <row r="990" spans="1:5" x14ac:dyDescent="0.25">
      <c r="A990" s="9">
        <v>41614.791666666664</v>
      </c>
      <c r="B990" s="12">
        <v>8.922281907361404E-2</v>
      </c>
      <c r="C990" s="12">
        <v>6.2452511328950647E-2</v>
      </c>
      <c r="D990" s="12">
        <v>7.2732902153906112E-2</v>
      </c>
      <c r="E990" s="12">
        <v>7.0778328290500622E-3</v>
      </c>
    </row>
    <row r="991" spans="1:5" x14ac:dyDescent="0.25">
      <c r="A991" s="9">
        <v>41617.791666666664</v>
      </c>
      <c r="B991" s="12">
        <v>8.6897953581293416E-2</v>
      </c>
      <c r="C991" s="12">
        <v>6.032757794409728E-2</v>
      </c>
      <c r="D991" s="12">
        <v>7.040849898182E-2</v>
      </c>
      <c r="E991" s="12">
        <v>7.0411664291461992E-3</v>
      </c>
    </row>
    <row r="992" spans="1:5" x14ac:dyDescent="0.25">
      <c r="A992" s="9">
        <v>41618.791666666664</v>
      </c>
      <c r="B992" s="12">
        <v>8.622749377486516E-2</v>
      </c>
      <c r="C992" s="12">
        <v>6.0956350736251171E-2</v>
      </c>
      <c r="D992" s="12">
        <v>6.807964138316272E-2</v>
      </c>
      <c r="E992" s="12">
        <v>6.9412809652373382E-3</v>
      </c>
    </row>
    <row r="993" spans="1:5" x14ac:dyDescent="0.25">
      <c r="A993" s="9">
        <v>41619.791666666664</v>
      </c>
      <c r="B993" s="12">
        <v>8.3256616551635354E-2</v>
      </c>
      <c r="C993" s="12">
        <v>5.9710541101863163E-2</v>
      </c>
      <c r="D993" s="12">
        <v>6.5836351073408766E-2</v>
      </c>
      <c r="E993" s="12">
        <v>6.9510901365354696E-3</v>
      </c>
    </row>
    <row r="994" spans="1:5" x14ac:dyDescent="0.25">
      <c r="A994" s="9">
        <v>41620.791666666664</v>
      </c>
      <c r="B994" s="12">
        <v>8.186463004342065E-2</v>
      </c>
      <c r="C994" s="12">
        <v>6.0153918759964974E-2</v>
      </c>
      <c r="D994" s="12">
        <v>6.8570261813133221E-2</v>
      </c>
      <c r="E994" s="12">
        <v>6.9601989228826548E-3</v>
      </c>
    </row>
    <row r="995" spans="1:5" x14ac:dyDescent="0.25">
      <c r="A995" s="9">
        <v>41621.791666666664</v>
      </c>
      <c r="B995" s="12">
        <v>7.9104304003448533E-2</v>
      </c>
      <c r="C995" s="12">
        <v>5.821438490410228E-2</v>
      </c>
      <c r="D995" s="12">
        <v>7.3233750605630171E-2</v>
      </c>
      <c r="E995" s="12">
        <v>6.9686580741826314E-3</v>
      </c>
    </row>
    <row r="996" spans="1:5" x14ac:dyDescent="0.25">
      <c r="A996" s="9">
        <v>41624.791666666664</v>
      </c>
      <c r="B996" s="12">
        <v>7.6361544079066479E-2</v>
      </c>
      <c r="C996" s="12">
        <v>5.6663366632315075E-2</v>
      </c>
      <c r="D996" s="12">
        <v>7.1837070002045131E-2</v>
      </c>
      <c r="E996" s="12">
        <v>6.9765145464553641E-3</v>
      </c>
    </row>
    <row r="997" spans="1:5" x14ac:dyDescent="0.25">
      <c r="A997" s="9">
        <v>41625.791666666664</v>
      </c>
      <c r="B997" s="12">
        <v>7.6237777042773625E-2</v>
      </c>
      <c r="C997" s="12">
        <v>5.4800165413890538E-2</v>
      </c>
      <c r="D997" s="12">
        <v>7.2443966981114313E-2</v>
      </c>
      <c r="E997" s="12">
        <v>6.9119378629676842E-3</v>
      </c>
    </row>
    <row r="998" spans="1:5" x14ac:dyDescent="0.25">
      <c r="A998" s="9">
        <v>41626.791666666664</v>
      </c>
      <c r="B998" s="12">
        <v>7.3852669823124426E-2</v>
      </c>
      <c r="C998" s="12">
        <v>5.2849592515145753E-2</v>
      </c>
      <c r="D998" s="12">
        <v>6.9866455501255906E-2</v>
      </c>
      <c r="E998" s="12">
        <v>6.6794063145943581E-3</v>
      </c>
    </row>
    <row r="999" spans="1:5" x14ac:dyDescent="0.25">
      <c r="A999" s="9">
        <v>41627.791666666664</v>
      </c>
      <c r="B999" s="12">
        <v>7.3639588049648999E-2</v>
      </c>
      <c r="C999" s="12">
        <v>5.179930233512884E-2</v>
      </c>
      <c r="D999" s="12">
        <v>6.7498068244176868E-2</v>
      </c>
      <c r="E999" s="12">
        <v>6.7499852824894485E-3</v>
      </c>
    </row>
    <row r="1000" spans="1:5" x14ac:dyDescent="0.25">
      <c r="A1000" s="9">
        <v>41628.791666666664</v>
      </c>
      <c r="B1000" s="12">
        <v>7.6039853429253304E-2</v>
      </c>
      <c r="C1000" s="12">
        <v>5.0875165617905622E-2</v>
      </c>
      <c r="D1000" s="12">
        <v>6.5900851266443863E-2</v>
      </c>
      <c r="E1000" s="12">
        <v>6.7735939156520599E-3</v>
      </c>
    </row>
    <row r="1001" spans="1:5" x14ac:dyDescent="0.25">
      <c r="A1001" s="9">
        <v>41631.791666666664</v>
      </c>
      <c r="B1001" s="12">
        <v>7.3970312324930315E-2</v>
      </c>
      <c r="C1001" s="12">
        <v>6.203730691463083E-2</v>
      </c>
      <c r="D1001" s="12">
        <v>6.6086400985119031E-2</v>
      </c>
      <c r="E1001" s="12">
        <v>6.7954749653168856E-3</v>
      </c>
    </row>
    <row r="1002" spans="1:5" x14ac:dyDescent="0.25">
      <c r="A1002" s="9">
        <v>41632.791666666664</v>
      </c>
      <c r="B1002" s="12">
        <v>7.2132386725070566E-2</v>
      </c>
      <c r="C1002" s="12">
        <v>6.060805283849216E-2</v>
      </c>
      <c r="D1002" s="12">
        <v>6.5323039655625609E-2</v>
      </c>
      <c r="E1002" s="12">
        <v>6.6800632627492685E-3</v>
      </c>
    </row>
    <row r="1003" spans="1:5" x14ac:dyDescent="0.25">
      <c r="A1003" s="9">
        <v>41634.791666666664</v>
      </c>
      <c r="B1003" s="12">
        <v>6.9578256092016691E-2</v>
      </c>
      <c r="C1003" s="12">
        <v>5.8448293975145796E-2</v>
      </c>
      <c r="D1003" s="12">
        <v>6.3044166796625042E-2</v>
      </c>
      <c r="E1003" s="12">
        <v>6.7088092791037415E-3</v>
      </c>
    </row>
    <row r="1004" spans="1:5" x14ac:dyDescent="0.25">
      <c r="A1004" s="9">
        <v>41635.791666666664</v>
      </c>
      <c r="B1004" s="12">
        <v>7.7196790805120583E-2</v>
      </c>
      <c r="C1004" s="12">
        <v>5.8723016279709751E-2</v>
      </c>
      <c r="D1004" s="12">
        <v>6.0993744167898857E-2</v>
      </c>
      <c r="E1004" s="12">
        <v>6.6608307824081777E-3</v>
      </c>
    </row>
    <row r="1005" spans="1:5" x14ac:dyDescent="0.25">
      <c r="A1005" s="9">
        <v>41638.791666666664</v>
      </c>
      <c r="B1005" s="12">
        <v>7.4799458773795943E-2</v>
      </c>
      <c r="C1005" s="12">
        <v>5.6673990747643455E-2</v>
      </c>
      <c r="D1005" s="12">
        <v>5.9789836659906434E-2</v>
      </c>
      <c r="E1005" s="12">
        <v>6.7776140991933857E-3</v>
      </c>
    </row>
    <row r="1006" spans="1:5" x14ac:dyDescent="0.25">
      <c r="A1006" s="9">
        <v>41639.791666666664</v>
      </c>
      <c r="B1006" s="12">
        <v>7.2230397855109985E-2</v>
      </c>
      <c r="C1006" s="12">
        <v>5.4660257899271002E-2</v>
      </c>
      <c r="D1006" s="12">
        <v>5.8414306086594543E-2</v>
      </c>
      <c r="E1006" s="12">
        <v>6.760796424860562E-3</v>
      </c>
    </row>
    <row r="1007" spans="1:5" x14ac:dyDescent="0.25">
      <c r="A1007" s="9">
        <v>41641.791666666664</v>
      </c>
      <c r="B1007" s="12">
        <v>7.0879036464421466E-2</v>
      </c>
      <c r="C1007" s="12">
        <v>5.2746329792393486E-2</v>
      </c>
      <c r="D1007" s="12">
        <v>5.7351485472705535E-2</v>
      </c>
      <c r="E1007" s="12">
        <v>6.824926953893428E-3</v>
      </c>
    </row>
    <row r="1008" spans="1:5" x14ac:dyDescent="0.25">
      <c r="A1008" s="9">
        <v>41642.791666666664</v>
      </c>
      <c r="B1008" s="12">
        <v>6.9265431090470286E-2</v>
      </c>
      <c r="C1008" s="12">
        <v>5.646381397880558E-2</v>
      </c>
      <c r="D1008" s="12">
        <v>5.6238522431769356E-2</v>
      </c>
      <c r="E1008" s="12">
        <v>6.6888306422658323E-3</v>
      </c>
    </row>
    <row r="1009" spans="1:5" x14ac:dyDescent="0.25">
      <c r="A1009" s="9">
        <v>41645.791666666664</v>
      </c>
      <c r="B1009" s="12">
        <v>6.689328229660027E-2</v>
      </c>
      <c r="C1009" s="12">
        <v>5.4460214712781105E-2</v>
      </c>
      <c r="D1009" s="12">
        <v>5.5278623883911394E-2</v>
      </c>
      <c r="E1009" s="12">
        <v>6.6322054411231401E-3</v>
      </c>
    </row>
    <row r="1010" spans="1:5" x14ac:dyDescent="0.25">
      <c r="A1010" s="9">
        <v>41646.791666666664</v>
      </c>
      <c r="B1010" s="12">
        <v>6.6727212510012276E-2</v>
      </c>
      <c r="C1010" s="12">
        <v>5.7628551883668097E-2</v>
      </c>
      <c r="D1010" s="12">
        <v>5.3796920201147916E-2</v>
      </c>
      <c r="E1010" s="12">
        <v>6.4535346126143242E-3</v>
      </c>
    </row>
    <row r="1011" spans="1:5" x14ac:dyDescent="0.25">
      <c r="A1011" s="9">
        <v>41647.791666666664</v>
      </c>
      <c r="B1011" s="12">
        <v>6.6566561800203747E-2</v>
      </c>
      <c r="C1011" s="12">
        <v>5.561832926271288E-2</v>
      </c>
      <c r="D1011" s="12">
        <v>5.483452962492124E-2</v>
      </c>
      <c r="E1011" s="12">
        <v>6.4992949662386473E-3</v>
      </c>
    </row>
    <row r="1012" spans="1:5" x14ac:dyDescent="0.25">
      <c r="A1012" s="9">
        <v>41648.791666666664</v>
      </c>
      <c r="B1012" s="12">
        <v>6.7043136777665407E-2</v>
      </c>
      <c r="C1012" s="12">
        <v>5.4441678940579892E-2</v>
      </c>
      <c r="D1012" s="12">
        <v>5.2880566138655646E-2</v>
      </c>
      <c r="E1012" s="12">
        <v>6.4307711131931893E-3</v>
      </c>
    </row>
    <row r="1013" spans="1:5" x14ac:dyDescent="0.25">
      <c r="A1013" s="9">
        <v>41649.791666666664</v>
      </c>
      <c r="B1013" s="12">
        <v>6.8652028085040451E-2</v>
      </c>
      <c r="C1013" s="12">
        <v>5.250528594973676E-2</v>
      </c>
      <c r="D1013" s="12">
        <v>5.377187808194956E-2</v>
      </c>
      <c r="E1013" s="12">
        <v>6.2173224031939677E-3</v>
      </c>
    </row>
    <row r="1014" spans="1:5" x14ac:dyDescent="0.25">
      <c r="A1014" s="9">
        <v>41652.791666666664</v>
      </c>
      <c r="B1014" s="12">
        <v>6.6220102708599807E-2</v>
      </c>
      <c r="C1014" s="12">
        <v>5.0898793305478369E-2</v>
      </c>
      <c r="D1014" s="12">
        <v>5.1932713336236877E-2</v>
      </c>
      <c r="E1014" s="12">
        <v>6.2398451942422403E-3</v>
      </c>
    </row>
    <row r="1015" spans="1:5" x14ac:dyDescent="0.25">
      <c r="A1015" s="9">
        <v>41653.791666666664</v>
      </c>
      <c r="B1015" s="12">
        <v>7.2438993076073321E-2</v>
      </c>
      <c r="C1015" s="12">
        <v>4.9414022588163277E-2</v>
      </c>
      <c r="D1015" s="12">
        <v>5.9039971228916445E-2</v>
      </c>
      <c r="E1015" s="12">
        <v>6.1550094941649116E-3</v>
      </c>
    </row>
    <row r="1016" spans="1:5" x14ac:dyDescent="0.25">
      <c r="A1016" s="9">
        <v>41654.791666666664</v>
      </c>
      <c r="B1016" s="12">
        <v>7.9932832060285092E-2</v>
      </c>
      <c r="C1016" s="12">
        <v>4.8926400251215883E-2</v>
      </c>
      <c r="D1016" s="12">
        <v>6.6526923802078322E-2</v>
      </c>
      <c r="E1016" s="12">
        <v>6.224130780604231E-3</v>
      </c>
    </row>
    <row r="1017" spans="1:5" x14ac:dyDescent="0.25">
      <c r="A1017" s="9">
        <v>41655.791666666664</v>
      </c>
      <c r="B1017" s="12">
        <v>7.8767455491398936E-2</v>
      </c>
      <c r="C1017" s="12">
        <v>4.7788815991010598E-2</v>
      </c>
      <c r="D1017" s="12">
        <v>6.6089183300649834E-2</v>
      </c>
      <c r="E1017" s="12">
        <v>6.2461323051409201E-3</v>
      </c>
    </row>
    <row r="1018" spans="1:5" x14ac:dyDescent="0.25">
      <c r="A1018" s="9">
        <v>41656.791666666664</v>
      </c>
      <c r="B1018" s="12">
        <v>7.7608313303246607E-2</v>
      </c>
      <c r="C1018" s="12">
        <v>4.6254119739669169E-2</v>
      </c>
      <c r="D1018" s="12">
        <v>6.5398430503601973E-2</v>
      </c>
      <c r="E1018" s="12">
        <v>6.3079848523854166E-3</v>
      </c>
    </row>
    <row r="1019" spans="1:5" x14ac:dyDescent="0.25">
      <c r="A1019" s="9">
        <v>41660.791666666664</v>
      </c>
      <c r="B1019" s="12">
        <v>7.4851824761416927E-2</v>
      </c>
      <c r="C1019" s="12">
        <v>4.4937546108570418E-2</v>
      </c>
      <c r="D1019" s="12">
        <v>6.4419303954528648E-2</v>
      </c>
      <c r="E1019" s="12">
        <v>6.3238732872398168E-3</v>
      </c>
    </row>
    <row r="1020" spans="1:5" x14ac:dyDescent="0.25">
      <c r="A1020" s="9">
        <v>41661.791666666664</v>
      </c>
      <c r="B1020" s="12">
        <v>7.2393356214406013E-2</v>
      </c>
      <c r="C1020" s="12">
        <v>4.5890038194613507E-2</v>
      </c>
      <c r="D1020" s="12">
        <v>6.2133291298733836E-2</v>
      </c>
      <c r="E1020" s="12">
        <v>6.1132885072510681E-3</v>
      </c>
    </row>
    <row r="1021" spans="1:5" x14ac:dyDescent="0.25">
      <c r="A1021" s="9">
        <v>41662.791666666664</v>
      </c>
      <c r="B1021" s="12">
        <v>7.0633328228235745E-2</v>
      </c>
      <c r="C1021" s="12">
        <v>4.4350951019427001E-2</v>
      </c>
      <c r="D1021" s="12">
        <v>6.406911045328921E-2</v>
      </c>
      <c r="E1021" s="12">
        <v>6.1857472992110233E-3</v>
      </c>
    </row>
    <row r="1022" spans="1:5" x14ac:dyDescent="0.25">
      <c r="A1022" s="9">
        <v>41663.791666666664</v>
      </c>
      <c r="B1022" s="12">
        <v>7.4920711525333208E-2</v>
      </c>
      <c r="C1022" s="12">
        <v>4.2784995773110457E-2</v>
      </c>
      <c r="D1022" s="12">
        <v>6.3895913213363784E-2</v>
      </c>
      <c r="E1022" s="12">
        <v>6.2105226013530216E-3</v>
      </c>
    </row>
    <row r="1023" spans="1:5" x14ac:dyDescent="0.25">
      <c r="A1023" s="9">
        <v>41666.791666666664</v>
      </c>
      <c r="B1023" s="12">
        <v>9.7570703658216698E-2</v>
      </c>
      <c r="C1023" s="12">
        <v>4.9439207921009046E-2</v>
      </c>
      <c r="D1023" s="12">
        <v>8.4214883534963536E-2</v>
      </c>
      <c r="E1023" s="12">
        <v>6.3199284032055877E-3</v>
      </c>
    </row>
    <row r="1024" spans="1:5" x14ac:dyDescent="0.25">
      <c r="A1024" s="9">
        <v>41667.791666666664</v>
      </c>
      <c r="B1024" s="12">
        <v>0.11584233069658831</v>
      </c>
      <c r="C1024" s="12">
        <v>4.8528810001271343E-2</v>
      </c>
      <c r="D1024" s="12">
        <v>8.6078812973846563E-2</v>
      </c>
      <c r="E1024" s="12">
        <v>6.2304049668995363E-3</v>
      </c>
    </row>
    <row r="1025" spans="1:5" x14ac:dyDescent="0.25">
      <c r="A1025" s="9">
        <v>41668.791666666664</v>
      </c>
      <c r="B1025" s="12">
        <v>0.11527295884629299</v>
      </c>
      <c r="C1025" s="12">
        <v>4.6815522346789727E-2</v>
      </c>
      <c r="D1025" s="12">
        <v>8.3744500470865429E-2</v>
      </c>
      <c r="E1025" s="12">
        <v>6.0505916295944383E-3</v>
      </c>
    </row>
    <row r="1026" spans="1:5" x14ac:dyDescent="0.25">
      <c r="A1026" s="9">
        <v>41669.791666666664</v>
      </c>
      <c r="B1026" s="12">
        <v>0.11209929788722994</v>
      </c>
      <c r="C1026" s="12">
        <v>4.6358771019850177E-2</v>
      </c>
      <c r="D1026" s="12">
        <v>8.2277207438019612E-2</v>
      </c>
      <c r="E1026" s="12">
        <v>6.1332635223706891E-3</v>
      </c>
    </row>
    <row r="1027" spans="1:5" x14ac:dyDescent="0.25">
      <c r="A1027" s="9">
        <v>41670.791666666664</v>
      </c>
      <c r="B1027" s="12">
        <v>0.11224022494698992</v>
      </c>
      <c r="C1027" s="12">
        <v>4.497519778074989E-2</v>
      </c>
      <c r="D1027" s="12">
        <v>8.9444273920829973E-2</v>
      </c>
      <c r="E1027" s="12">
        <v>6.2439780626501757E-3</v>
      </c>
    </row>
    <row r="1028" spans="1:5" x14ac:dyDescent="0.25">
      <c r="A1028" s="9">
        <v>41673.791666666664</v>
      </c>
      <c r="B1028" s="12">
        <v>0.10867402269562126</v>
      </c>
      <c r="C1028" s="12">
        <v>4.3533144448732089E-2</v>
      </c>
      <c r="D1028" s="12">
        <v>8.6458253791243819E-2</v>
      </c>
      <c r="E1028" s="12">
        <v>6.3059535853060966E-3</v>
      </c>
    </row>
    <row r="1029" spans="1:5" x14ac:dyDescent="0.25">
      <c r="A1029" s="9">
        <v>41674.791666666664</v>
      </c>
      <c r="B1029" s="12">
        <v>0.13036991971708958</v>
      </c>
      <c r="C1029" s="12">
        <v>4.5706683297045615E-2</v>
      </c>
      <c r="D1029" s="12">
        <v>0.10246491612100742</v>
      </c>
      <c r="E1029" s="12">
        <v>6.2488927547939789E-3</v>
      </c>
    </row>
    <row r="1030" spans="1:5" x14ac:dyDescent="0.25">
      <c r="A1030" s="9">
        <v>41675.791666666664</v>
      </c>
      <c r="B1030" s="12">
        <v>0.12589939617830284</v>
      </c>
      <c r="C1030" s="12">
        <v>4.7658815029654931E-2</v>
      </c>
      <c r="D1030" s="12">
        <v>9.881619182148435E-2</v>
      </c>
      <c r="E1030" s="12">
        <v>6.6823088590338628E-3</v>
      </c>
    </row>
    <row r="1031" spans="1:5" x14ac:dyDescent="0.25">
      <c r="A1031" s="9">
        <v>41676.791666666664</v>
      </c>
      <c r="B1031" s="12">
        <v>0.12148543435324013</v>
      </c>
      <c r="C1031" s="12">
        <v>4.6146679626275361E-2</v>
      </c>
      <c r="D1031" s="12">
        <v>9.767510238775054E-2</v>
      </c>
      <c r="E1031" s="12">
        <v>6.7107704270486686E-3</v>
      </c>
    </row>
    <row r="1032" spans="1:5" x14ac:dyDescent="0.25">
      <c r="A1032" s="9">
        <v>41677.791666666664</v>
      </c>
      <c r="B1032" s="12">
        <v>0.12068280304011032</v>
      </c>
      <c r="C1032" s="12">
        <v>5.2298251993401212E-2</v>
      </c>
      <c r="D1032" s="12">
        <v>9.4638469492081684E-2</v>
      </c>
      <c r="E1032" s="12">
        <v>6.6982837839902392E-3</v>
      </c>
    </row>
    <row r="1033" spans="1:5" x14ac:dyDescent="0.25">
      <c r="A1033" s="9">
        <v>41680.791666666664</v>
      </c>
      <c r="B1033" s="12">
        <v>0.12486457242981851</v>
      </c>
      <c r="C1033" s="12">
        <v>5.045412921805071E-2</v>
      </c>
      <c r="D1033" s="12">
        <v>9.1726970177106751E-2</v>
      </c>
      <c r="E1033" s="12">
        <v>6.4866500015518126E-3</v>
      </c>
    </row>
    <row r="1034" spans="1:5" x14ac:dyDescent="0.25">
      <c r="A1034" s="9">
        <v>41681.791666666664</v>
      </c>
      <c r="B1034" s="12">
        <v>0.12435785943126255</v>
      </c>
      <c r="C1034" s="12">
        <v>4.868089766101933E-2</v>
      </c>
      <c r="D1034" s="12">
        <v>8.8494010859450176E-2</v>
      </c>
      <c r="E1034" s="12">
        <v>6.4896493731408456E-3</v>
      </c>
    </row>
    <row r="1035" spans="1:5" x14ac:dyDescent="0.25">
      <c r="A1035" s="9">
        <v>41682.791666666664</v>
      </c>
      <c r="B1035" s="12">
        <v>0.12651043573573112</v>
      </c>
      <c r="C1035" s="12">
        <v>4.9869541251015344E-2</v>
      </c>
      <c r="D1035" s="12">
        <v>8.5876536662029768E-2</v>
      </c>
      <c r="E1035" s="12">
        <v>6.9546685373522363E-3</v>
      </c>
    </row>
    <row r="1036" spans="1:5" x14ac:dyDescent="0.25">
      <c r="A1036" s="9">
        <v>41683.791666666664</v>
      </c>
      <c r="B1036" s="12">
        <v>0.12397150921045699</v>
      </c>
      <c r="C1036" s="12">
        <v>5.186421815078144E-2</v>
      </c>
      <c r="D1036" s="12">
        <v>8.2875652089324806E-2</v>
      </c>
      <c r="E1036" s="12">
        <v>6.9633548766815075E-3</v>
      </c>
    </row>
    <row r="1037" spans="1:5" x14ac:dyDescent="0.25">
      <c r="A1037" s="9">
        <v>41684.791666666664</v>
      </c>
      <c r="B1037" s="12">
        <v>0.12128911442695268</v>
      </c>
      <c r="C1037" s="12">
        <v>5.5944181398501797E-2</v>
      </c>
      <c r="D1037" s="12">
        <v>8.1126984195204171E-2</v>
      </c>
      <c r="E1037" s="12">
        <v>6.9714221136699785E-3</v>
      </c>
    </row>
    <row r="1038" spans="1:5" x14ac:dyDescent="0.25">
      <c r="A1038" s="9">
        <v>41688.791666666664</v>
      </c>
      <c r="B1038" s="12">
        <v>0.12272223751213109</v>
      </c>
      <c r="C1038" s="12">
        <v>5.7335746420868014E-2</v>
      </c>
      <c r="D1038" s="12">
        <v>8.0972748355690974E-2</v>
      </c>
      <c r="E1038" s="12">
        <v>6.9789149310684889E-3</v>
      </c>
    </row>
    <row r="1039" spans="1:5" x14ac:dyDescent="0.25">
      <c r="A1039" s="9">
        <v>41689.791666666664</v>
      </c>
      <c r="B1039" s="12">
        <v>0.12131531298241462</v>
      </c>
      <c r="C1039" s="12">
        <v>5.6472936201523896E-2</v>
      </c>
      <c r="D1039" s="12">
        <v>8.0106330291100078E-2</v>
      </c>
      <c r="E1039" s="12">
        <v>6.7845927469701965E-3</v>
      </c>
    </row>
    <row r="1040" spans="1:5" x14ac:dyDescent="0.25">
      <c r="A1040" s="9">
        <v>41690.791666666664</v>
      </c>
      <c r="B1040" s="12">
        <v>0.11728016706708087</v>
      </c>
      <c r="C1040" s="12">
        <v>5.4832055909802127E-2</v>
      </c>
      <c r="D1040" s="12">
        <v>7.8808031184039395E-2</v>
      </c>
      <c r="E1040" s="12">
        <v>6.767024958150545E-3</v>
      </c>
    </row>
    <row r="1041" spans="1:5" x14ac:dyDescent="0.25">
      <c r="A1041" s="9">
        <v>41691.791666666664</v>
      </c>
      <c r="B1041" s="12">
        <v>0.11454173345655048</v>
      </c>
      <c r="C1041" s="12">
        <v>6.2632249765705222E-2</v>
      </c>
      <c r="D1041" s="12">
        <v>7.674801152978164E-2</v>
      </c>
      <c r="E1041" s="12">
        <v>6.6525721533221794E-3</v>
      </c>
    </row>
    <row r="1042" spans="1:5" x14ac:dyDescent="0.25">
      <c r="A1042" s="9">
        <v>41694.791666666664</v>
      </c>
      <c r="B1042" s="12">
        <v>0.11100603240651198</v>
      </c>
      <c r="C1042" s="12">
        <v>6.1433767441664219E-2</v>
      </c>
      <c r="D1042" s="12">
        <v>7.4068076722013765E-2</v>
      </c>
      <c r="E1042" s="12">
        <v>7.1597906928384325E-3</v>
      </c>
    </row>
    <row r="1043" spans="1:5" x14ac:dyDescent="0.25">
      <c r="A1043" s="9">
        <v>41695.791666666664</v>
      </c>
      <c r="B1043" s="12">
        <v>0.11111310712650173</v>
      </c>
      <c r="C1043" s="12">
        <v>6.7097209761945636E-2</v>
      </c>
      <c r="D1043" s="12">
        <v>7.1638204086420576E-2</v>
      </c>
      <c r="E1043" s="12">
        <v>6.9576254896897005E-3</v>
      </c>
    </row>
    <row r="1044" spans="1:5" x14ac:dyDescent="0.25">
      <c r="A1044" s="9">
        <v>41696.791666666664</v>
      </c>
      <c r="B1044" s="12">
        <v>0.10718213792723057</v>
      </c>
      <c r="C1044" s="12">
        <v>6.6189286391690166E-2</v>
      </c>
      <c r="D1044" s="12">
        <v>7.1465775370945589E-2</v>
      </c>
      <c r="E1044" s="12">
        <v>6.9284766177463543E-3</v>
      </c>
    </row>
    <row r="1045" spans="1:5" x14ac:dyDescent="0.25">
      <c r="A1045" s="9">
        <v>41697.791666666664</v>
      </c>
      <c r="B1045" s="12">
        <v>0.10353843481935247</v>
      </c>
      <c r="C1045" s="12">
        <v>6.4830122840928608E-2</v>
      </c>
      <c r="D1045" s="12">
        <v>6.9923495184699702E-2</v>
      </c>
      <c r="E1045" s="12">
        <v>6.8663631646449889E-3</v>
      </c>
    </row>
    <row r="1046" spans="1:5" x14ac:dyDescent="0.25">
      <c r="A1046" s="9">
        <v>41698.791666666664</v>
      </c>
      <c r="B1046" s="12">
        <v>0.10042802176869692</v>
      </c>
      <c r="C1046" s="12">
        <v>6.3225441371430713E-2</v>
      </c>
      <c r="D1046" s="12">
        <v>6.8187174954384783E-2</v>
      </c>
      <c r="E1046" s="12">
        <v>6.8080786041981407E-3</v>
      </c>
    </row>
    <row r="1047" spans="1:5" x14ac:dyDescent="0.25">
      <c r="A1047" s="9">
        <v>41701.791666666664</v>
      </c>
      <c r="B1047" s="12">
        <v>0.10432882381663737</v>
      </c>
      <c r="C1047" s="12">
        <v>6.3518437721982943E-2</v>
      </c>
      <c r="D1047" s="12">
        <v>6.5893880288776394E-2</v>
      </c>
      <c r="E1047" s="12">
        <v>7.1156226584070496E-3</v>
      </c>
    </row>
    <row r="1048" spans="1:5" x14ac:dyDescent="0.25">
      <c r="A1048" s="9">
        <v>41702.791666666664</v>
      </c>
      <c r="B1048" s="12">
        <v>0.10079286454341409</v>
      </c>
      <c r="C1048" s="12">
        <v>6.2905114701941392E-2</v>
      </c>
      <c r="D1048" s="12">
        <v>6.3571922132147629E-2</v>
      </c>
      <c r="E1048" s="12">
        <v>6.9153030077110161E-3</v>
      </c>
    </row>
    <row r="1049" spans="1:5" x14ac:dyDescent="0.25">
      <c r="A1049" s="9">
        <v>41703.791666666664</v>
      </c>
      <c r="B1049" s="12">
        <v>0.11257485410661042</v>
      </c>
      <c r="C1049" s="12">
        <v>7.9092604958115334E-2</v>
      </c>
      <c r="D1049" s="12">
        <v>6.9821966922869821E-2</v>
      </c>
      <c r="E1049" s="12">
        <v>6.8539702360494777E-3</v>
      </c>
    </row>
    <row r="1050" spans="1:5" x14ac:dyDescent="0.25">
      <c r="A1050" s="9">
        <v>41704.791666666664</v>
      </c>
      <c r="B1050" s="12">
        <v>0.10895486106934289</v>
      </c>
      <c r="C1050" s="12">
        <v>7.9390907054077198E-2</v>
      </c>
      <c r="D1050" s="12">
        <v>6.7585246270358529E-2</v>
      </c>
      <c r="E1050" s="12">
        <v>6.8316816074540506E-3</v>
      </c>
    </row>
    <row r="1051" spans="1:5" x14ac:dyDescent="0.25">
      <c r="A1051" s="9">
        <v>41705.791666666664</v>
      </c>
      <c r="B1051" s="12">
        <v>0.10536754009030301</v>
      </c>
      <c r="C1051" s="12">
        <v>7.6972564393451751E-2</v>
      </c>
      <c r="D1051" s="12">
        <v>6.5188039050671359E-2</v>
      </c>
      <c r="E1051" s="12">
        <v>6.8108826313558685E-3</v>
      </c>
    </row>
    <row r="1052" spans="1:5" x14ac:dyDescent="0.25">
      <c r="A1052" s="9">
        <v>41708.833333333336</v>
      </c>
      <c r="B1052" s="12">
        <v>0.10178277668145921</v>
      </c>
      <c r="C1052" s="12">
        <v>7.5565958961828175E-2</v>
      </c>
      <c r="D1052" s="12">
        <v>6.301974682133489E-2</v>
      </c>
      <c r="E1052" s="12">
        <v>6.7914773114733391E-3</v>
      </c>
    </row>
    <row r="1053" spans="1:5" x14ac:dyDescent="0.25">
      <c r="A1053" s="9">
        <v>41709.833333333336</v>
      </c>
      <c r="B1053" s="12">
        <v>9.9047232013805636E-2</v>
      </c>
      <c r="C1053" s="12">
        <v>7.5519789396986753E-2</v>
      </c>
      <c r="D1053" s="12">
        <v>6.2929513937672613E-2</v>
      </c>
      <c r="E1053" s="12">
        <v>6.6755842860963272E-3</v>
      </c>
    </row>
    <row r="1054" spans="1:5" x14ac:dyDescent="0.25">
      <c r="A1054" s="9">
        <v>41710.833333333336</v>
      </c>
      <c r="B1054" s="12">
        <v>0.10516076493109824</v>
      </c>
      <c r="C1054" s="12">
        <v>7.7805535301127049E-2</v>
      </c>
      <c r="D1054" s="12">
        <v>7.0305607803741552E-2</v>
      </c>
      <c r="E1054" s="12">
        <v>6.7044607323596848E-3</v>
      </c>
    </row>
    <row r="1055" spans="1:5" x14ac:dyDescent="0.25">
      <c r="A1055" s="9">
        <v>41711.833333333336</v>
      </c>
      <c r="B1055" s="12">
        <v>0.10351722063525771</v>
      </c>
      <c r="C1055" s="12">
        <v>7.530259126342842E-2</v>
      </c>
      <c r="D1055" s="12">
        <v>6.7848179330235889E-2</v>
      </c>
      <c r="E1055" s="12">
        <v>6.7312032564680185E-3</v>
      </c>
    </row>
    <row r="1056" spans="1:5" x14ac:dyDescent="0.25">
      <c r="A1056" s="9">
        <v>41712.833333333336</v>
      </c>
      <c r="B1056" s="12">
        <v>0.11222270584769087</v>
      </c>
      <c r="C1056" s="12">
        <v>7.7360663446253988E-2</v>
      </c>
      <c r="D1056" s="12">
        <v>7.2336488279582445E-2</v>
      </c>
      <c r="E1056" s="12">
        <v>6.6812939830298654E-3</v>
      </c>
    </row>
    <row r="1057" spans="1:5" x14ac:dyDescent="0.25">
      <c r="A1057" s="9">
        <v>41715.833333333336</v>
      </c>
      <c r="B1057" s="12">
        <v>0.10824339670976464</v>
      </c>
      <c r="C1057" s="12">
        <v>7.5046647067146796E-2</v>
      </c>
      <c r="D1057" s="12">
        <v>7.1630664091396234E-2</v>
      </c>
      <c r="E1057" s="12">
        <v>6.6799480889463475E-3</v>
      </c>
    </row>
    <row r="1058" spans="1:5" x14ac:dyDescent="0.25">
      <c r="A1058" s="9">
        <v>41716.833333333336</v>
      </c>
      <c r="B1058" s="12">
        <v>0.10466935628790809</v>
      </c>
      <c r="C1058" s="12">
        <v>7.3306393083066274E-2</v>
      </c>
      <c r="D1058" s="12">
        <v>7.00407160137409E-2</v>
      </c>
      <c r="E1058" s="12">
        <v>6.592483919332379E-3</v>
      </c>
    </row>
    <row r="1059" spans="1:5" x14ac:dyDescent="0.25">
      <c r="A1059" s="9">
        <v>41717.833333333336</v>
      </c>
      <c r="B1059" s="12">
        <v>0.1132099091005202</v>
      </c>
      <c r="C1059" s="12">
        <v>7.7492103995720318E-2</v>
      </c>
      <c r="D1059" s="12">
        <v>7.5158197402828239E-2</v>
      </c>
      <c r="E1059" s="12">
        <v>6.5879564948508199E-3</v>
      </c>
    </row>
    <row r="1060" spans="1:5" x14ac:dyDescent="0.25">
      <c r="A1060" s="9">
        <v>41718.833333333336</v>
      </c>
      <c r="B1060" s="12">
        <v>0.11165902762124731</v>
      </c>
      <c r="C1060" s="12">
        <v>7.4981709077070954E-2</v>
      </c>
      <c r="D1060" s="12">
        <v>7.7283841951255927E-2</v>
      </c>
      <c r="E1060" s="12">
        <v>6.6233414608186797E-3</v>
      </c>
    </row>
    <row r="1061" spans="1:5" x14ac:dyDescent="0.25">
      <c r="A1061" s="9">
        <v>41719.833333333336</v>
      </c>
      <c r="B1061" s="12">
        <v>0.10773562874934035</v>
      </c>
      <c r="C1061" s="12">
        <v>7.3834099956147911E-2</v>
      </c>
      <c r="D1061" s="12">
        <v>7.4889413627720378E-2</v>
      </c>
      <c r="E1061" s="12">
        <v>6.6166704550002613E-3</v>
      </c>
    </row>
    <row r="1062" spans="1:5" x14ac:dyDescent="0.25">
      <c r="A1062" s="9">
        <v>41722.833333333336</v>
      </c>
      <c r="B1062" s="12">
        <v>0.11429522521880818</v>
      </c>
      <c r="C1062" s="12">
        <v>7.1333256878992363E-2</v>
      </c>
      <c r="D1062" s="12">
        <v>7.2400979960361905E-2</v>
      </c>
      <c r="E1062" s="12">
        <v>6.6499031383910785E-3</v>
      </c>
    </row>
    <row r="1063" spans="1:5" x14ac:dyDescent="0.25">
      <c r="A1063" s="9">
        <v>41723.833333333336</v>
      </c>
      <c r="B1063" s="12">
        <v>0.12332796617726613</v>
      </c>
      <c r="C1063" s="12">
        <v>7.1563361319682425E-2</v>
      </c>
      <c r="D1063" s="12">
        <v>7.2161251873040719E-2</v>
      </c>
      <c r="E1063" s="12">
        <v>6.4142162212882598E-3</v>
      </c>
    </row>
    <row r="1064" spans="1:5" x14ac:dyDescent="0.25">
      <c r="A1064" s="9">
        <v>41724.833333333336</v>
      </c>
      <c r="B1064" s="12">
        <v>0.11954893554166184</v>
      </c>
      <c r="C1064" s="12">
        <v>6.9611387955992532E-2</v>
      </c>
      <c r="D1064" s="12">
        <v>6.9599425647070876E-2</v>
      </c>
      <c r="E1064" s="12">
        <v>6.5063863442435541E-3</v>
      </c>
    </row>
    <row r="1065" spans="1:5" x14ac:dyDescent="0.25">
      <c r="A1065" s="9">
        <v>41725.833333333336</v>
      </c>
      <c r="B1065" s="12">
        <v>0.12509969179575187</v>
      </c>
      <c r="C1065" s="12">
        <v>7.787521873524636E-2</v>
      </c>
      <c r="D1065" s="12">
        <v>7.167495547039468E-2</v>
      </c>
      <c r="E1065" s="12">
        <v>6.5078163952880441E-3</v>
      </c>
    </row>
    <row r="1066" spans="1:5" x14ac:dyDescent="0.25">
      <c r="A1066" s="9">
        <v>41726.833333333336</v>
      </c>
      <c r="B1066" s="12">
        <v>0.12066918128719815</v>
      </c>
      <c r="C1066" s="12">
        <v>7.5587227317735733E-2</v>
      </c>
      <c r="D1066" s="12">
        <v>6.920174353815324E-2</v>
      </c>
      <c r="E1066" s="12">
        <v>6.5492184544913724E-3</v>
      </c>
    </row>
    <row r="1067" spans="1:5" x14ac:dyDescent="0.25">
      <c r="A1067" s="9">
        <v>41729.833333333336</v>
      </c>
      <c r="B1067" s="12">
        <v>0.11637821903232781</v>
      </c>
      <c r="C1067" s="12">
        <v>7.2973851436309217E-2</v>
      </c>
      <c r="D1067" s="12">
        <v>6.8208687278857899E-2</v>
      </c>
      <c r="E1067" s="12">
        <v>6.5874874172984965E-3</v>
      </c>
    </row>
    <row r="1068" spans="1:5" x14ac:dyDescent="0.25">
      <c r="A1068" s="9">
        <v>41730.833333333336</v>
      </c>
      <c r="B1068" s="12">
        <v>0.11538802891058721</v>
      </c>
      <c r="C1068" s="12">
        <v>8.2722650652317015E-2</v>
      </c>
      <c r="D1068" s="12">
        <v>6.8065313461409607E-2</v>
      </c>
      <c r="E1068" s="12">
        <v>6.4824966107020401E-3</v>
      </c>
    </row>
    <row r="1069" spans="1:5" x14ac:dyDescent="0.25">
      <c r="A1069" s="9">
        <v>41731.833333333336</v>
      </c>
      <c r="B1069" s="12">
        <v>0.11829083555150038</v>
      </c>
      <c r="C1069" s="12">
        <v>8.4183904119231157E-2</v>
      </c>
      <c r="D1069" s="12">
        <v>6.6798383722999649E-2</v>
      </c>
      <c r="E1069" s="12">
        <v>6.5258135339287615E-3</v>
      </c>
    </row>
    <row r="1070" spans="1:5" x14ac:dyDescent="0.25">
      <c r="A1070" s="9">
        <v>41732.833333333336</v>
      </c>
      <c r="B1070" s="12">
        <v>0.11480507879031444</v>
      </c>
      <c r="C1070" s="12">
        <v>8.1198469897465694E-2</v>
      </c>
      <c r="D1070" s="12">
        <v>6.4467490967270252E-2</v>
      </c>
      <c r="E1070" s="12">
        <v>6.6087858740087376E-3</v>
      </c>
    </row>
    <row r="1071" spans="1:5" x14ac:dyDescent="0.25">
      <c r="A1071" s="9">
        <v>41733.833333333336</v>
      </c>
      <c r="B1071" s="12">
        <v>0.12017277588564694</v>
      </c>
      <c r="C1071" s="12">
        <v>8.1629309723159751E-2</v>
      </c>
      <c r="D1071" s="12">
        <v>6.514183254201264E-2</v>
      </c>
      <c r="E1071" s="12">
        <v>6.6425734207259859E-3</v>
      </c>
    </row>
    <row r="1072" spans="1:5" x14ac:dyDescent="0.25">
      <c r="A1072" s="9">
        <v>41736.833333333336</v>
      </c>
      <c r="B1072" s="12">
        <v>0.1389889691660092</v>
      </c>
      <c r="C1072" s="12">
        <v>9.0900464841747242E-2</v>
      </c>
      <c r="D1072" s="12">
        <v>7.5687812096500148E-2</v>
      </c>
      <c r="E1072" s="12">
        <v>6.6738409139026258E-3</v>
      </c>
    </row>
    <row r="1073" spans="1:5" x14ac:dyDescent="0.25">
      <c r="A1073" s="9">
        <v>41737.833333333336</v>
      </c>
      <c r="B1073" s="12">
        <v>0.13710410683283369</v>
      </c>
      <c r="C1073" s="12">
        <v>9.8794823242973423E-2</v>
      </c>
      <c r="D1073" s="12">
        <v>8.0033106466570844E-2</v>
      </c>
      <c r="E1073" s="12">
        <v>6.564087376153366E-3</v>
      </c>
    </row>
    <row r="1074" spans="1:5" x14ac:dyDescent="0.25">
      <c r="A1074" s="9">
        <v>41738.833333333336</v>
      </c>
      <c r="B1074" s="12">
        <v>0.13351930710128562</v>
      </c>
      <c r="C1074" s="12">
        <v>9.5466397954686852E-2</v>
      </c>
      <c r="D1074" s="12">
        <v>7.9741494317310563E-2</v>
      </c>
      <c r="E1074" s="12">
        <v>6.6012164390398045E-3</v>
      </c>
    </row>
    <row r="1075" spans="1:5" x14ac:dyDescent="0.25">
      <c r="A1075" s="9">
        <v>41739.833333333336</v>
      </c>
      <c r="B1075" s="12">
        <v>0.14581726373540435</v>
      </c>
      <c r="C1075" s="12">
        <v>0.10031148738251779</v>
      </c>
      <c r="D1075" s="12">
        <v>7.9301260888660505E-2</v>
      </c>
      <c r="E1075" s="12">
        <v>7.7907143460591464E-3</v>
      </c>
    </row>
    <row r="1076" spans="1:5" x14ac:dyDescent="0.25">
      <c r="A1076" s="9">
        <v>41740.833333333336</v>
      </c>
      <c r="B1076" s="12">
        <v>0.17477354984143786</v>
      </c>
      <c r="C1076" s="12">
        <v>0.10367832404390567</v>
      </c>
      <c r="D1076" s="12">
        <v>8.6135418015901979E-2</v>
      </c>
      <c r="E1076" s="12">
        <v>7.7428540020962854E-3</v>
      </c>
    </row>
    <row r="1077" spans="1:5" x14ac:dyDescent="0.25">
      <c r="A1077" s="9">
        <v>41743.833333333336</v>
      </c>
      <c r="B1077" s="12">
        <v>0.17285000370106013</v>
      </c>
      <c r="C1077" s="12">
        <v>0.10172239028445633</v>
      </c>
      <c r="D1077" s="12">
        <v>8.9535010331884157E-2</v>
      </c>
      <c r="E1077" s="12">
        <v>7.6640080106733666E-3</v>
      </c>
    </row>
    <row r="1078" spans="1:5" x14ac:dyDescent="0.25">
      <c r="A1078" s="9">
        <v>41744.833333333336</v>
      </c>
      <c r="B1078" s="12">
        <v>0.16697320312141384</v>
      </c>
      <c r="C1078" s="12">
        <v>9.8391921242346775E-2</v>
      </c>
      <c r="D1078" s="12">
        <v>8.6938785855238856E-2</v>
      </c>
      <c r="E1078" s="12">
        <v>7.5027227484654527E-3</v>
      </c>
    </row>
    <row r="1079" spans="1:5" x14ac:dyDescent="0.25">
      <c r="A1079" s="9">
        <v>41745.833333333336</v>
      </c>
      <c r="B1079" s="12">
        <v>0.16275920403951083</v>
      </c>
      <c r="C1079" s="12">
        <v>9.7080663414220697E-2</v>
      </c>
      <c r="D1079" s="12">
        <v>8.3844989367161935E-2</v>
      </c>
      <c r="E1079" s="12">
        <v>7.4736579108830572E-3</v>
      </c>
    </row>
    <row r="1080" spans="1:5" x14ac:dyDescent="0.25">
      <c r="A1080" s="9">
        <v>41746.833333333336</v>
      </c>
      <c r="B1080" s="12">
        <v>0.1600001185934187</v>
      </c>
      <c r="C1080" s="12">
        <v>9.6662871445873447E-2</v>
      </c>
      <c r="D1080" s="12">
        <v>8.7872653156474675E-2</v>
      </c>
      <c r="E1080" s="12">
        <v>7.4112921123562518E-3</v>
      </c>
    </row>
    <row r="1081" spans="1:5" x14ac:dyDescent="0.25">
      <c r="A1081" s="9">
        <v>41750.833333333336</v>
      </c>
      <c r="B1081" s="12">
        <v>0.15469550157424627</v>
      </c>
      <c r="C1081" s="12">
        <v>9.6501766027098021E-2</v>
      </c>
      <c r="D1081" s="12">
        <v>8.4875506783405261E-2</v>
      </c>
      <c r="E1081" s="12">
        <v>1.1867618666636855E-2</v>
      </c>
    </row>
    <row r="1082" spans="1:5" x14ac:dyDescent="0.25">
      <c r="A1082" s="9">
        <v>41751.833333333336</v>
      </c>
      <c r="B1082" s="12">
        <v>0.16575785931675502</v>
      </c>
      <c r="C1082" s="12">
        <v>9.4852208246384906E-2</v>
      </c>
      <c r="D1082" s="12">
        <v>8.2077496952467355E-2</v>
      </c>
      <c r="E1082" s="12">
        <v>1.1501597352596035E-2</v>
      </c>
    </row>
    <row r="1083" spans="1:5" x14ac:dyDescent="0.25">
      <c r="A1083" s="9">
        <v>41752.833333333336</v>
      </c>
      <c r="B1083" s="12">
        <v>0.16533182835037877</v>
      </c>
      <c r="C1083" s="12">
        <v>9.4426945955231892E-2</v>
      </c>
      <c r="D1083" s="12">
        <v>7.9771681065881214E-2</v>
      </c>
      <c r="E1083" s="12">
        <v>1.124855895109848E-2</v>
      </c>
    </row>
    <row r="1084" spans="1:5" x14ac:dyDescent="0.25">
      <c r="A1084" s="9">
        <v>41753.833333333336</v>
      </c>
      <c r="B1084" s="12">
        <v>0.15986087856281053</v>
      </c>
      <c r="C1084" s="12">
        <v>9.1062646883782253E-2</v>
      </c>
      <c r="D1084" s="12">
        <v>7.7119177818537513E-2</v>
      </c>
      <c r="E1084" s="12">
        <v>1.1008013569315881E-2</v>
      </c>
    </row>
    <row r="1085" spans="1:5" x14ac:dyDescent="0.25">
      <c r="A1085" s="9">
        <v>41754.833333333336</v>
      </c>
      <c r="B1085" s="12">
        <v>0.15464932472102533</v>
      </c>
      <c r="C1085" s="12">
        <v>8.8188305330824862E-2</v>
      </c>
      <c r="D1085" s="12">
        <v>7.4522053309583516E-2</v>
      </c>
      <c r="E1085" s="12">
        <v>1.0779489233545811E-2</v>
      </c>
    </row>
    <row r="1086" spans="1:5" x14ac:dyDescent="0.25">
      <c r="A1086" s="9">
        <v>41757.833333333336</v>
      </c>
      <c r="B1086" s="12">
        <v>0.15388759506631208</v>
      </c>
      <c r="C1086" s="12">
        <v>0.11071870434926714</v>
      </c>
      <c r="D1086" s="12">
        <v>7.4292183278657317E-2</v>
      </c>
      <c r="E1086" s="12">
        <v>1.0562524450990846E-2</v>
      </c>
    </row>
    <row r="1087" spans="1:5" x14ac:dyDescent="0.25">
      <c r="A1087" s="9">
        <v>41758.833333333336</v>
      </c>
      <c r="B1087" s="12">
        <v>0.14996269899066736</v>
      </c>
      <c r="C1087" s="12">
        <v>0.11278480986972308</v>
      </c>
      <c r="D1087" s="12">
        <v>7.1667038812614492E-2</v>
      </c>
      <c r="E1087" s="12">
        <v>1.0286570149157737E-2</v>
      </c>
    </row>
    <row r="1088" spans="1:5" x14ac:dyDescent="0.25">
      <c r="A1088" s="9">
        <v>41759.833333333336</v>
      </c>
      <c r="B1088" s="12">
        <v>0.14566403005128431</v>
      </c>
      <c r="C1088" s="12">
        <v>0.10883588372715379</v>
      </c>
      <c r="D1088" s="12">
        <v>6.9115245037275397E-2</v>
      </c>
      <c r="E1088" s="12">
        <v>1.0095040147122798E-2</v>
      </c>
    </row>
    <row r="1089" spans="1:5" x14ac:dyDescent="0.25">
      <c r="A1089" s="9">
        <v>41760.833333333336</v>
      </c>
      <c r="B1089" s="12">
        <v>0.14061329273937856</v>
      </c>
      <c r="C1089" s="12">
        <v>0.11691609471203099</v>
      </c>
      <c r="D1089" s="12">
        <v>6.6698978604036452E-2</v>
      </c>
      <c r="E1089" s="12">
        <v>9.9135959680902684E-3</v>
      </c>
    </row>
    <row r="1090" spans="1:5" x14ac:dyDescent="0.25">
      <c r="A1090" s="9">
        <v>41761.833333333336</v>
      </c>
      <c r="B1090" s="12">
        <v>0.13787816932443278</v>
      </c>
      <c r="C1090" s="12">
        <v>0.11379300741715415</v>
      </c>
      <c r="D1090" s="12">
        <v>6.4699360027663105E-2</v>
      </c>
      <c r="E1090" s="12">
        <v>9.7148350652580245E-3</v>
      </c>
    </row>
    <row r="1091" spans="1:5" x14ac:dyDescent="0.25">
      <c r="A1091" s="9">
        <v>41764.833333333336</v>
      </c>
      <c r="B1091" s="12">
        <v>0.13312201325562048</v>
      </c>
      <c r="C1091" s="12">
        <v>0.11002066861706056</v>
      </c>
      <c r="D1091" s="12">
        <v>6.2407666011309204E-2</v>
      </c>
      <c r="E1091" s="12">
        <v>9.5834442832140147E-3</v>
      </c>
    </row>
    <row r="1092" spans="1:5" x14ac:dyDescent="0.25">
      <c r="A1092" s="9">
        <v>41765.833333333336</v>
      </c>
      <c r="B1092" s="12">
        <v>0.13611104677889305</v>
      </c>
      <c r="C1092" s="12">
        <v>0.10746304353550674</v>
      </c>
      <c r="D1092" s="12">
        <v>6.0218476990755068E-2</v>
      </c>
      <c r="E1092" s="12">
        <v>9.3122167290581384E-3</v>
      </c>
    </row>
    <row r="1093" spans="1:5" x14ac:dyDescent="0.25">
      <c r="A1093" s="9">
        <v>41766.833333333336</v>
      </c>
      <c r="B1093" s="12">
        <v>0.13126745767738141</v>
      </c>
      <c r="C1093" s="12">
        <v>0.10679972286032249</v>
      </c>
      <c r="D1093" s="12">
        <v>6.0884461418759986E-2</v>
      </c>
      <c r="E1093" s="12">
        <v>9.2042386534023496E-3</v>
      </c>
    </row>
    <row r="1094" spans="1:5" x14ac:dyDescent="0.25">
      <c r="A1094" s="9">
        <v>41767.833333333336</v>
      </c>
      <c r="B1094" s="12">
        <v>0.12766487377565036</v>
      </c>
      <c r="C1094" s="12">
        <v>0.10997010639179908</v>
      </c>
      <c r="D1094" s="12">
        <v>5.8832663486987472E-2</v>
      </c>
      <c r="E1094" s="12">
        <v>9.1361368093050514E-3</v>
      </c>
    </row>
    <row r="1095" spans="1:5" x14ac:dyDescent="0.25">
      <c r="A1095" s="9">
        <v>41768.833333333336</v>
      </c>
      <c r="B1095" s="12">
        <v>0.13019059269378797</v>
      </c>
      <c r="C1095" s="12">
        <v>0.1069055875391217</v>
      </c>
      <c r="D1095" s="12">
        <v>5.7638291243472556E-2</v>
      </c>
      <c r="E1095" s="12">
        <v>8.9779793529181067E-3</v>
      </c>
    </row>
    <row r="1096" spans="1:5" x14ac:dyDescent="0.25">
      <c r="A1096" s="9">
        <v>41771.833333333336</v>
      </c>
      <c r="B1096" s="12">
        <v>0.12638186737538237</v>
      </c>
      <c r="C1096" s="12">
        <v>0.10333278045836551</v>
      </c>
      <c r="D1096" s="12">
        <v>5.5616169199747038E-2</v>
      </c>
      <c r="E1096" s="12">
        <v>8.8900321001437535E-3</v>
      </c>
    </row>
    <row r="1097" spans="1:5" x14ac:dyDescent="0.25">
      <c r="A1097" s="9">
        <v>41772.833333333336</v>
      </c>
      <c r="B1097" s="12">
        <v>0.12258575134921895</v>
      </c>
      <c r="C1097" s="12">
        <v>0.10535875068588178</v>
      </c>
      <c r="D1097" s="12">
        <v>6.2672844584939241E-2</v>
      </c>
      <c r="E1097" s="12">
        <v>8.6694005996413893E-3</v>
      </c>
    </row>
    <row r="1098" spans="1:5" x14ac:dyDescent="0.25">
      <c r="A1098" s="9">
        <v>41773.833333333336</v>
      </c>
      <c r="B1098" s="12">
        <v>0.11849037113434993</v>
      </c>
      <c r="C1098" s="12">
        <v>0.10174662636288012</v>
      </c>
      <c r="D1098" s="12">
        <v>6.1189068964512976E-2</v>
      </c>
      <c r="E1098" s="12">
        <v>8.5674012590943403E-3</v>
      </c>
    </row>
    <row r="1099" spans="1:5" x14ac:dyDescent="0.25">
      <c r="A1099" s="9">
        <v>41774.833333333336</v>
      </c>
      <c r="B1099" s="12">
        <v>0.11455241409507089</v>
      </c>
      <c r="C1099" s="12">
        <v>0.10302764696061521</v>
      </c>
      <c r="D1099" s="12">
        <v>6.6642123093283601E-2</v>
      </c>
      <c r="E1099" s="12">
        <v>8.5048917829323549E-3</v>
      </c>
    </row>
    <row r="1100" spans="1:5" x14ac:dyDescent="0.25">
      <c r="A1100" s="9">
        <v>41775.833333333336</v>
      </c>
      <c r="B1100" s="12">
        <v>0.11047282053990144</v>
      </c>
      <c r="C1100" s="12">
        <v>9.9382392963748789E-2</v>
      </c>
      <c r="D1100" s="12">
        <v>6.8540385729788253E-2</v>
      </c>
      <c r="E1100" s="12">
        <v>8.412656856803407E-3</v>
      </c>
    </row>
    <row r="1101" spans="1:5" x14ac:dyDescent="0.25">
      <c r="A1101" s="9">
        <v>41778.833333333336</v>
      </c>
      <c r="B1101" s="12">
        <v>0.10676913476047967</v>
      </c>
      <c r="C1101" s="12">
        <v>9.5843342621539929E-2</v>
      </c>
      <c r="D1101" s="12">
        <v>6.6175741677124769E-2</v>
      </c>
      <c r="E1101" s="12">
        <v>8.3259602903717721E-3</v>
      </c>
    </row>
    <row r="1102" spans="1:5" x14ac:dyDescent="0.25">
      <c r="A1102" s="9">
        <v>41779.833333333336</v>
      </c>
      <c r="B1102" s="12">
        <v>0.10535025449008266</v>
      </c>
      <c r="C1102" s="12">
        <v>9.5440532500526171E-2</v>
      </c>
      <c r="D1102" s="12">
        <v>6.5419530316706456E-2</v>
      </c>
      <c r="E1102" s="12">
        <v>8.0427127827789723E-3</v>
      </c>
    </row>
    <row r="1103" spans="1:5" x14ac:dyDescent="0.25">
      <c r="A1103" s="9">
        <v>41780.833333333336</v>
      </c>
      <c r="B1103" s="12">
        <v>0.10189985031968285</v>
      </c>
      <c r="C1103" s="12">
        <v>9.6383895572839801E-2</v>
      </c>
      <c r="D1103" s="12">
        <v>6.4094634532580408E-2</v>
      </c>
      <c r="E1103" s="12">
        <v>7.9457072440358364E-3</v>
      </c>
    </row>
    <row r="1104" spans="1:5" x14ac:dyDescent="0.25">
      <c r="A1104" s="9">
        <v>41781.833333333336</v>
      </c>
      <c r="B1104" s="12">
        <v>0.10056967859552322</v>
      </c>
      <c r="C1104" s="12">
        <v>9.3868795924520437E-2</v>
      </c>
      <c r="D1104" s="12">
        <v>6.3078983921435669E-2</v>
      </c>
      <c r="E1104" s="12">
        <v>7.8544124992742329E-3</v>
      </c>
    </row>
    <row r="1105" spans="1:5" x14ac:dyDescent="0.25">
      <c r="A1105" s="9">
        <v>41782.833333333336</v>
      </c>
      <c r="B1105" s="12">
        <v>0.10013839203532926</v>
      </c>
      <c r="C1105" s="12">
        <v>9.1049472019859093E-2</v>
      </c>
      <c r="D1105" s="12">
        <v>6.1088825701986357E-2</v>
      </c>
      <c r="E1105" s="12">
        <v>7.7685410716484896E-3</v>
      </c>
    </row>
    <row r="1106" spans="1:5" x14ac:dyDescent="0.25">
      <c r="A1106" s="9">
        <v>41786.833333333336</v>
      </c>
      <c r="B1106" s="12">
        <v>0.10138643658083361</v>
      </c>
      <c r="C1106" s="12">
        <v>9.037905419021193E-2</v>
      </c>
      <c r="D1106" s="12">
        <v>6.5157546323643054E-2</v>
      </c>
      <c r="E1106" s="12">
        <v>7.7038660831575349E-3</v>
      </c>
    </row>
    <row r="1107" spans="1:5" x14ac:dyDescent="0.25">
      <c r="A1107" s="9">
        <v>41787.833333333336</v>
      </c>
      <c r="B1107" s="12">
        <v>9.8074964124387626E-2</v>
      </c>
      <c r="C1107" s="12">
        <v>8.9758991080431144E-2</v>
      </c>
      <c r="D1107" s="12">
        <v>6.6350513702523151E-2</v>
      </c>
      <c r="E1107" s="12">
        <v>7.4866246681595536E-3</v>
      </c>
    </row>
    <row r="1108" spans="1:5" x14ac:dyDescent="0.25">
      <c r="A1108" s="9">
        <v>41788.833333333336</v>
      </c>
      <c r="B1108" s="12">
        <v>9.6842801232211659E-2</v>
      </c>
      <c r="C1108" s="12">
        <v>8.6849190834503459E-2</v>
      </c>
      <c r="D1108" s="12">
        <v>6.4117756094764472E-2</v>
      </c>
      <c r="E1108" s="12">
        <v>7.4584427128735883E-3</v>
      </c>
    </row>
    <row r="1109" spans="1:5" x14ac:dyDescent="0.25">
      <c r="A1109" s="9">
        <v>41789.833333333336</v>
      </c>
      <c r="B1109" s="12">
        <v>0.10533789157704156</v>
      </c>
      <c r="C1109" s="12">
        <v>8.3768043987748453E-2</v>
      </c>
      <c r="D1109" s="12">
        <v>6.2750820397818069E-2</v>
      </c>
      <c r="E1109" s="12">
        <v>7.2424829199481885E-3</v>
      </c>
    </row>
    <row r="1110" spans="1:5" x14ac:dyDescent="0.25">
      <c r="A1110" s="9">
        <v>41792.833333333336</v>
      </c>
      <c r="B1110" s="12">
        <v>0.10497523561460353</v>
      </c>
      <c r="C1110" s="12">
        <v>8.1140225212113753E-2</v>
      </c>
      <c r="D1110" s="12">
        <v>6.0715344004440952E-2</v>
      </c>
      <c r="E1110" s="12">
        <v>7.1606411832695095E-3</v>
      </c>
    </row>
    <row r="1111" spans="1:5" x14ac:dyDescent="0.25">
      <c r="A1111" s="9">
        <v>41793.833333333336</v>
      </c>
      <c r="B1111" s="12">
        <v>0.10138153124528944</v>
      </c>
      <c r="C1111" s="12">
        <v>7.8862732621927431E-2</v>
      </c>
      <c r="D1111" s="12">
        <v>6.1022058344326675E-2</v>
      </c>
      <c r="E1111" s="12">
        <v>7.0836696073612281E-3</v>
      </c>
    </row>
    <row r="1112" spans="1:5" x14ac:dyDescent="0.25">
      <c r="A1112" s="9">
        <v>41794.833333333336</v>
      </c>
      <c r="B1112" s="12">
        <v>0.10014735833421294</v>
      </c>
      <c r="C1112" s="12">
        <v>7.6075992240026757E-2</v>
      </c>
      <c r="D1112" s="12">
        <v>5.9160138396206076E-2</v>
      </c>
      <c r="E1112" s="12">
        <v>7.122972290924459E-3</v>
      </c>
    </row>
    <row r="1113" spans="1:5" x14ac:dyDescent="0.25">
      <c r="A1113" s="9">
        <v>41795.833333333336</v>
      </c>
      <c r="B1113" s="12">
        <v>0.10098368969755381</v>
      </c>
      <c r="C1113" s="12">
        <v>7.73967874496964E-2</v>
      </c>
      <c r="D1113" s="12">
        <v>6.0482205115149186E-2</v>
      </c>
      <c r="E1113" s="12">
        <v>7.0824508518918285E-3</v>
      </c>
    </row>
    <row r="1114" spans="1:5" x14ac:dyDescent="0.25">
      <c r="A1114" s="9">
        <v>41796.833333333336</v>
      </c>
      <c r="B1114" s="12">
        <v>9.7798671312842131E-2</v>
      </c>
      <c r="C1114" s="12">
        <v>8.2350025335507823E-2</v>
      </c>
      <c r="D1114" s="12">
        <v>5.9105546343795771E-2</v>
      </c>
      <c r="E1114" s="12">
        <v>7.0817932470886493E-3</v>
      </c>
    </row>
    <row r="1115" spans="1:5" x14ac:dyDescent="0.25">
      <c r="A1115" s="9">
        <v>41799.833333333336</v>
      </c>
      <c r="B1115" s="12">
        <v>9.4363639418582515E-2</v>
      </c>
      <c r="C1115" s="12">
        <v>8.0773765882179382E-2</v>
      </c>
      <c r="D1115" s="12">
        <v>5.8670942123535352E-2</v>
      </c>
      <c r="E1115" s="12">
        <v>7.0811802733746296E-3</v>
      </c>
    </row>
    <row r="1116" spans="1:5" x14ac:dyDescent="0.25">
      <c r="A1116" s="9">
        <v>41800.833333333336</v>
      </c>
      <c r="B1116" s="12">
        <v>9.1788015709849222E-2</v>
      </c>
      <c r="C1116" s="12">
        <v>8.1673035814668102E-2</v>
      </c>
      <c r="D1116" s="12">
        <v>5.6601641347925127E-2</v>
      </c>
      <c r="E1116" s="12">
        <v>6.9489105661946094E-3</v>
      </c>
    </row>
    <row r="1117" spans="1:5" x14ac:dyDescent="0.25">
      <c r="A1117" s="9">
        <v>41801.833333333336</v>
      </c>
      <c r="B1117" s="12">
        <v>9.4595606506357482E-2</v>
      </c>
      <c r="C1117" s="12">
        <v>7.9064365795432162E-2</v>
      </c>
      <c r="D1117" s="12">
        <v>5.5597947428002968E-2</v>
      </c>
      <c r="E1117" s="12">
        <v>6.9197452088730358E-3</v>
      </c>
    </row>
    <row r="1118" spans="1:5" x14ac:dyDescent="0.25">
      <c r="A1118" s="9">
        <v>41802.833333333336</v>
      </c>
      <c r="B1118" s="12">
        <v>9.1238347619786359E-2</v>
      </c>
      <c r="C1118" s="12">
        <v>7.6637902343275166E-2</v>
      </c>
      <c r="D1118" s="12">
        <v>5.3935370424951674E-2</v>
      </c>
      <c r="E1118" s="12">
        <v>6.9305745907407524E-3</v>
      </c>
    </row>
    <row r="1119" spans="1:5" x14ac:dyDescent="0.25">
      <c r="A1119" s="9">
        <v>41803.833333333336</v>
      </c>
      <c r="B1119" s="12">
        <v>8.8686569610706853E-2</v>
      </c>
      <c r="C1119" s="12">
        <v>7.528335366765683E-2</v>
      </c>
      <c r="D1119" s="12">
        <v>5.5568930139335795E-2</v>
      </c>
      <c r="E1119" s="12">
        <v>6.8675080881428815E-3</v>
      </c>
    </row>
    <row r="1120" spans="1:5" x14ac:dyDescent="0.25">
      <c r="A1120" s="9">
        <v>41806.833333333336</v>
      </c>
      <c r="B1120" s="12">
        <v>8.5551980692867707E-2</v>
      </c>
      <c r="C1120" s="12">
        <v>7.2620167264298915E-2</v>
      </c>
      <c r="D1120" s="12">
        <v>5.4233825632757388E-2</v>
      </c>
      <c r="E1120" s="12">
        <v>6.882077873951657E-3</v>
      </c>
    </row>
    <row r="1121" spans="1:5" x14ac:dyDescent="0.25">
      <c r="A1121" s="9">
        <v>41807.833333333336</v>
      </c>
      <c r="B1121" s="12">
        <v>8.4710513632341597E-2</v>
      </c>
      <c r="C1121" s="12">
        <v>7.00932344655118E-2</v>
      </c>
      <c r="D1121" s="12">
        <v>5.2398800455363763E-2</v>
      </c>
      <c r="E1121" s="12">
        <v>6.7896141450785145E-3</v>
      </c>
    </row>
    <row r="1122" spans="1:5" x14ac:dyDescent="0.25">
      <c r="A1122" s="9">
        <v>41808.833333333336</v>
      </c>
      <c r="B1122" s="12">
        <v>8.2081884347884881E-2</v>
      </c>
      <c r="C1122" s="12">
        <v>6.9969850917304191E-2</v>
      </c>
      <c r="D1122" s="12">
        <v>5.2877721204124525E-2</v>
      </c>
      <c r="E1122" s="12">
        <v>6.8098134936964609E-3</v>
      </c>
    </row>
    <row r="1123" spans="1:5" x14ac:dyDescent="0.25">
      <c r="A1123" s="9">
        <v>41809.833333333336</v>
      </c>
      <c r="B1123" s="12">
        <v>7.9326803923624525E-2</v>
      </c>
      <c r="C1123" s="12">
        <v>6.9297039363410709E-2</v>
      </c>
      <c r="D1123" s="12">
        <v>5.1146989571665413E-2</v>
      </c>
      <c r="E1123" s="12">
        <v>6.7898909550742972E-3</v>
      </c>
    </row>
    <row r="1124" spans="1:5" x14ac:dyDescent="0.25">
      <c r="A1124" s="9">
        <v>41810.833333333336</v>
      </c>
      <c r="B1124" s="12">
        <v>7.7343681007079473E-2</v>
      </c>
      <c r="C1124" s="12">
        <v>6.7144077229242219E-2</v>
      </c>
      <c r="D1124" s="12">
        <v>4.9997575027612658E-2</v>
      </c>
      <c r="E1124" s="12">
        <v>6.8100659583113484E-3</v>
      </c>
    </row>
    <row r="1125" spans="1:5" x14ac:dyDescent="0.25">
      <c r="A1125" s="9">
        <v>41813.833333333336</v>
      </c>
      <c r="B1125" s="12">
        <v>7.5698260229358758E-2</v>
      </c>
      <c r="C1125" s="12">
        <v>6.4752588085629226E-2</v>
      </c>
      <c r="D1125" s="12">
        <v>5.0503473482065402E-2</v>
      </c>
      <c r="E1125" s="12">
        <v>6.7901186600932088E-3</v>
      </c>
    </row>
    <row r="1126" spans="1:5" x14ac:dyDescent="0.25">
      <c r="A1126" s="9">
        <v>41814.833333333336</v>
      </c>
      <c r="B1126" s="12">
        <v>8.1337006878662091E-2</v>
      </c>
      <c r="C1126" s="12">
        <v>6.3415603435773057E-2</v>
      </c>
      <c r="D1126" s="12">
        <v>4.9032099472652482E-2</v>
      </c>
      <c r="E1126" s="12">
        <v>7.1424851871691505E-3</v>
      </c>
    </row>
    <row r="1127" spans="1:5" x14ac:dyDescent="0.25">
      <c r="A1127" s="9">
        <v>41815.833333333336</v>
      </c>
      <c r="B1127" s="12">
        <v>8.0852773634642466E-2</v>
      </c>
      <c r="C1127" s="12">
        <v>6.3117563727861467E-2</v>
      </c>
      <c r="D1127" s="12">
        <v>4.9020263015170769E-2</v>
      </c>
      <c r="E1127" s="12">
        <v>7.1284289329937465E-3</v>
      </c>
    </row>
    <row r="1128" spans="1:5" x14ac:dyDescent="0.25">
      <c r="A1128" s="9">
        <v>41816.833333333336</v>
      </c>
      <c r="B1128" s="12">
        <v>7.844337853199336E-2</v>
      </c>
      <c r="C1128" s="12">
        <v>6.151930878871046E-2</v>
      </c>
      <c r="D1128" s="12">
        <v>5.4058569413815982E-2</v>
      </c>
      <c r="E1128" s="12">
        <v>7.3193610867240714E-3</v>
      </c>
    </row>
    <row r="1129" spans="1:5" x14ac:dyDescent="0.25">
      <c r="A1129" s="9">
        <v>41817.833333333336</v>
      </c>
      <c r="B1129" s="12">
        <v>8.0868942168356786E-2</v>
      </c>
      <c r="C1129" s="12">
        <v>5.9327180341657973E-2</v>
      </c>
      <c r="D1129" s="12">
        <v>5.2157908401242348E-2</v>
      </c>
      <c r="E1129" s="12">
        <v>7.164842077682575E-3</v>
      </c>
    </row>
    <row r="1130" spans="1:5" x14ac:dyDescent="0.25">
      <c r="A1130" s="9">
        <v>41820.833333333336</v>
      </c>
      <c r="B1130" s="12">
        <v>7.7987579352638225E-2</v>
      </c>
      <c r="C1130" s="12">
        <v>5.7847498645429929E-2</v>
      </c>
      <c r="D1130" s="12">
        <v>5.0373688869875019E-2</v>
      </c>
      <c r="E1130" s="12">
        <v>7.1439374582163533E-3</v>
      </c>
    </row>
    <row r="1131" spans="1:5" x14ac:dyDescent="0.25">
      <c r="A1131" s="9">
        <v>41821.833333333336</v>
      </c>
      <c r="B1131" s="12">
        <v>7.9817499797381508E-2</v>
      </c>
      <c r="C1131" s="12">
        <v>5.6241170477396921E-2</v>
      </c>
      <c r="D1131" s="12">
        <v>4.8867951018020668E-2</v>
      </c>
      <c r="E1131" s="12">
        <v>7.0319981808284549E-3</v>
      </c>
    </row>
    <row r="1132" spans="1:5" x14ac:dyDescent="0.25">
      <c r="A1132" s="9">
        <v>41822.833333333336</v>
      </c>
      <c r="B1132" s="12">
        <v>8.308573836343397E-2</v>
      </c>
      <c r="C1132" s="12">
        <v>5.7914936808103966E-2</v>
      </c>
      <c r="D1132" s="12">
        <v>5.6243194004399623E-2</v>
      </c>
      <c r="E1132" s="12">
        <v>7.0153460649035378E-3</v>
      </c>
    </row>
    <row r="1133" spans="1:5" x14ac:dyDescent="0.25">
      <c r="A1133" s="9">
        <v>41823.833333333336</v>
      </c>
      <c r="B1133" s="12">
        <v>8.0264295461227139E-2</v>
      </c>
      <c r="C1133" s="12">
        <v>5.6762286779759426E-2</v>
      </c>
      <c r="D1133" s="12">
        <v>5.5471798861236599E-2</v>
      </c>
      <c r="E1133" s="12">
        <v>6.9854632387295005E-3</v>
      </c>
    </row>
    <row r="1134" spans="1:5" x14ac:dyDescent="0.25">
      <c r="A1134" s="9">
        <v>41827.833333333336</v>
      </c>
      <c r="B1134" s="12">
        <v>7.7667572365378898E-2</v>
      </c>
      <c r="C1134" s="12">
        <v>5.5119323196829717E-2</v>
      </c>
      <c r="D1134" s="12">
        <v>5.4557585252809002E-2</v>
      </c>
      <c r="E1134" s="12">
        <v>7.004763072441478E-3</v>
      </c>
    </row>
    <row r="1135" spans="1:5" x14ac:dyDescent="0.25">
      <c r="A1135" s="9">
        <v>41828.833333333336</v>
      </c>
      <c r="B1135" s="12">
        <v>8.367113250846224E-2</v>
      </c>
      <c r="C1135" s="12">
        <v>5.8244068615340629E-2</v>
      </c>
      <c r="D1135" s="12">
        <v>5.6360657811034776E-2</v>
      </c>
      <c r="E1135" s="12">
        <v>6.8285411492855818E-3</v>
      </c>
    </row>
    <row r="1136" spans="1:5" x14ac:dyDescent="0.25">
      <c r="A1136" s="9">
        <v>41829.833333333336</v>
      </c>
      <c r="B1136" s="12">
        <v>8.2290838568220032E-2</v>
      </c>
      <c r="C1136" s="12">
        <v>6.0376617821441311E-2</v>
      </c>
      <c r="D1136" s="12">
        <v>5.6225635504814533E-2</v>
      </c>
      <c r="E1136" s="12">
        <v>6.7918783413763208E-3</v>
      </c>
    </row>
    <row r="1137" spans="1:5" x14ac:dyDescent="0.25">
      <c r="A1137" s="9">
        <v>41830.833333333336</v>
      </c>
      <c r="B1137" s="12">
        <v>8.8848532507529734E-2</v>
      </c>
      <c r="C1137" s="12">
        <v>5.8225101786434502E-2</v>
      </c>
      <c r="D1137" s="12">
        <v>5.4223683841016689E-2</v>
      </c>
      <c r="E1137" s="12">
        <v>6.7966191602903282E-3</v>
      </c>
    </row>
    <row r="1138" spans="1:5" x14ac:dyDescent="0.25">
      <c r="A1138" s="9">
        <v>41831.833333333336</v>
      </c>
      <c r="B1138" s="12">
        <v>8.6875013774757454E-2</v>
      </c>
      <c r="C1138" s="12">
        <v>5.8526240053585449E-2</v>
      </c>
      <c r="D1138" s="12">
        <v>5.2311962045969142E-2</v>
      </c>
      <c r="E1138" s="12">
        <v>6.8476028934814489E-3</v>
      </c>
    </row>
    <row r="1139" spans="1:5" x14ac:dyDescent="0.25">
      <c r="A1139" s="9">
        <v>41834.833333333336</v>
      </c>
      <c r="B1139" s="12">
        <v>8.729773185416842E-2</v>
      </c>
      <c r="C1139" s="12">
        <v>5.6746658481652799E-2</v>
      </c>
      <c r="D1139" s="12">
        <v>5.0452121447904778E-2</v>
      </c>
      <c r="E1139" s="12">
        <v>6.8409577677261092E-3</v>
      </c>
    </row>
    <row r="1140" spans="1:5" x14ac:dyDescent="0.25">
      <c r="A1140" s="9">
        <v>41835.833333333336</v>
      </c>
      <c r="B1140" s="12">
        <v>8.5408386209657641E-2</v>
      </c>
      <c r="C1140" s="12">
        <v>5.5235658354360062E-2</v>
      </c>
      <c r="D1140" s="12">
        <v>4.9409030890764129E-2</v>
      </c>
      <c r="E1140" s="12">
        <v>6.7398318755653875E-3</v>
      </c>
    </row>
    <row r="1141" spans="1:5" x14ac:dyDescent="0.25">
      <c r="A1141" s="9">
        <v>41836.833333333336</v>
      </c>
      <c r="B1141" s="12">
        <v>9.0058136071444028E-2</v>
      </c>
      <c r="C1141" s="12">
        <v>5.5307441430999735E-2</v>
      </c>
      <c r="D1141" s="12">
        <v>4.7996648076934878E-2</v>
      </c>
      <c r="E1141" s="12">
        <v>6.7212301274072002E-3</v>
      </c>
    </row>
    <row r="1142" spans="1:5" x14ac:dyDescent="0.25">
      <c r="A1142" s="9">
        <v>41837.833333333336</v>
      </c>
      <c r="B1142" s="12">
        <v>9.5255806616546507E-2</v>
      </c>
      <c r="C1142" s="12">
        <v>5.3375224665257147E-2</v>
      </c>
      <c r="D1142" s="12">
        <v>4.7433139107013043E-2</v>
      </c>
      <c r="E1142" s="12">
        <v>6.7116723385218296E-3</v>
      </c>
    </row>
    <row r="1143" spans="1:5" x14ac:dyDescent="0.25">
      <c r="A1143" s="9">
        <v>41838.833333333336</v>
      </c>
      <c r="B1143" s="12">
        <v>9.37274806221053E-2</v>
      </c>
      <c r="C1143" s="12">
        <v>5.2861544965022274E-2</v>
      </c>
      <c r="D1143" s="12">
        <v>4.820085588977252E-2</v>
      </c>
      <c r="E1143" s="12">
        <v>6.6954621178643538E-3</v>
      </c>
    </row>
    <row r="1144" spans="1:5" x14ac:dyDescent="0.25">
      <c r="A1144" s="9">
        <v>41841.833333333336</v>
      </c>
      <c r="B1144" s="12">
        <v>9.2012938676156591E-2</v>
      </c>
      <c r="C1144" s="12">
        <v>5.9510445135576184E-2</v>
      </c>
      <c r="D1144" s="12">
        <v>5.4828566162631057E-2</v>
      </c>
      <c r="E1144" s="12">
        <v>6.6854415311679545E-3</v>
      </c>
    </row>
    <row r="1145" spans="1:5" x14ac:dyDescent="0.25">
      <c r="A1145" s="9">
        <v>41842.833333333336</v>
      </c>
      <c r="B1145" s="12">
        <v>9.0053314467683832E-2</v>
      </c>
      <c r="C1145" s="12">
        <v>5.7389832855833101E-2</v>
      </c>
      <c r="D1145" s="12">
        <v>5.3413683630414453E-2</v>
      </c>
      <c r="E1145" s="12">
        <v>6.5785343849588812E-3</v>
      </c>
    </row>
    <row r="1146" spans="1:5" x14ac:dyDescent="0.25">
      <c r="A1146" s="9">
        <v>41843.833333333336</v>
      </c>
      <c r="B1146" s="12">
        <v>9.1643626791880053E-2</v>
      </c>
      <c r="C1146" s="12">
        <v>5.5790710313260654E-2</v>
      </c>
      <c r="D1146" s="12">
        <v>5.309337525423035E-2</v>
      </c>
      <c r="E1146" s="12">
        <v>6.6028972634462561E-3</v>
      </c>
    </row>
    <row r="1147" spans="1:5" x14ac:dyDescent="0.25">
      <c r="A1147" s="9">
        <v>41844.833333333336</v>
      </c>
      <c r="B1147" s="12">
        <v>8.8379861577326635E-2</v>
      </c>
      <c r="C1147" s="12">
        <v>5.4340462838758964E-2</v>
      </c>
      <c r="D1147" s="12">
        <v>5.2407246215096182E-2</v>
      </c>
      <c r="E1147" s="12">
        <v>6.6095197828305438E-3</v>
      </c>
    </row>
    <row r="1148" spans="1:5" x14ac:dyDescent="0.25">
      <c r="A1148" s="9">
        <v>41845.833333333336</v>
      </c>
      <c r="B1148" s="12">
        <v>9.0315214041648814E-2</v>
      </c>
      <c r="C1148" s="12">
        <v>5.5738869286524308E-2</v>
      </c>
      <c r="D1148" s="12">
        <v>5.1498545695664068E-2</v>
      </c>
      <c r="E1148" s="12">
        <v>6.6234187540892457E-3</v>
      </c>
    </row>
    <row r="1149" spans="1:5" x14ac:dyDescent="0.25">
      <c r="A1149" s="9">
        <v>41848.833333333336</v>
      </c>
      <c r="B1149" s="12">
        <v>8.7895567121984611E-2</v>
      </c>
      <c r="C1149" s="12">
        <v>5.5742333878591406E-2</v>
      </c>
      <c r="D1149" s="12">
        <v>5.0239500929875426E-2</v>
      </c>
      <c r="E1149" s="12">
        <v>6.631473068953315E-3</v>
      </c>
    </row>
    <row r="1150" spans="1:5" x14ac:dyDescent="0.25">
      <c r="A1150" s="9">
        <v>41849.833333333336</v>
      </c>
      <c r="B1150" s="12">
        <v>8.5360403993305703E-2</v>
      </c>
      <c r="C1150" s="12">
        <v>5.3796156133725688E-2</v>
      </c>
      <c r="D1150" s="12">
        <v>4.8496319528867467E-2</v>
      </c>
      <c r="E1150" s="12">
        <v>6.5370347082134451E-3</v>
      </c>
    </row>
    <row r="1151" spans="1:5" x14ac:dyDescent="0.25">
      <c r="A1151" s="9">
        <v>41850.833333333336</v>
      </c>
      <c r="B1151" s="12">
        <v>8.2807439684452214E-2</v>
      </c>
      <c r="C1151" s="12">
        <v>5.1879626390268808E-2</v>
      </c>
      <c r="D1151" s="12">
        <v>4.9104673006458717E-2</v>
      </c>
      <c r="E1151" s="12">
        <v>6.5523947066454145E-3</v>
      </c>
    </row>
    <row r="1152" spans="1:5" x14ac:dyDescent="0.25">
      <c r="A1152" s="9">
        <v>41851.833333333336</v>
      </c>
      <c r="B1152" s="12">
        <v>8.1227464588753712E-2</v>
      </c>
      <c r="C1152" s="12">
        <v>5.0085114960752665E-2</v>
      </c>
      <c r="D1152" s="12">
        <v>4.7606137611456247E-2</v>
      </c>
      <c r="E1152" s="12">
        <v>6.5687867875997459E-3</v>
      </c>
    </row>
    <row r="1153" spans="1:5" x14ac:dyDescent="0.25">
      <c r="A1153" s="9">
        <v>41852.833333333336</v>
      </c>
      <c r="B1153" s="12">
        <v>0.1031549836297293</v>
      </c>
      <c r="C1153" s="12">
        <v>7.7048646902302703E-2</v>
      </c>
      <c r="D1153" s="12">
        <v>6.6387155040915621E-2</v>
      </c>
      <c r="E1153" s="12">
        <v>6.5777940690489615E-3</v>
      </c>
    </row>
    <row r="1154" spans="1:5" x14ac:dyDescent="0.25">
      <c r="A1154" s="9">
        <v>41855.833333333336</v>
      </c>
      <c r="B1154" s="12">
        <v>0.10250430716525229</v>
      </c>
      <c r="C1154" s="12">
        <v>7.5156257971775969E-2</v>
      </c>
      <c r="D1154" s="12">
        <v>6.4330378148095002E-2</v>
      </c>
      <c r="E1154" s="12">
        <v>6.599250247755744E-3</v>
      </c>
    </row>
    <row r="1155" spans="1:5" x14ac:dyDescent="0.25">
      <c r="A1155" s="9">
        <v>41856.833333333336</v>
      </c>
      <c r="B1155" s="12">
        <v>0.10215909227999001</v>
      </c>
      <c r="C1155" s="12">
        <v>7.2760744337388203E-2</v>
      </c>
      <c r="D1155" s="12">
        <v>6.2055797696457443E-2</v>
      </c>
      <c r="E1155" s="12">
        <v>6.4998457967875307E-3</v>
      </c>
    </row>
    <row r="1156" spans="1:5" x14ac:dyDescent="0.25">
      <c r="A1156" s="9">
        <v>41857.833333333336</v>
      </c>
      <c r="B1156" s="12">
        <v>0.10099778175183925</v>
      </c>
      <c r="C1156" s="12">
        <v>7.0560460749354251E-2</v>
      </c>
      <c r="D1156" s="12">
        <v>6.4117320495828148E-2</v>
      </c>
      <c r="E1156" s="12">
        <v>6.5595298784251691E-3</v>
      </c>
    </row>
    <row r="1157" spans="1:5" x14ac:dyDescent="0.25">
      <c r="A1157" s="9">
        <v>41858.833333333336</v>
      </c>
      <c r="B1157" s="12">
        <v>9.8866774515631861E-2</v>
      </c>
      <c r="C1157" s="12">
        <v>7.0873334768803004E-2</v>
      </c>
      <c r="D1157" s="12">
        <v>6.3340859990650492E-2</v>
      </c>
      <c r="E1157" s="12">
        <v>6.5776245825916934E-3</v>
      </c>
    </row>
    <row r="1158" spans="1:5" x14ac:dyDescent="0.25">
      <c r="A1158" s="9">
        <v>41859.833333333336</v>
      </c>
      <c r="B1158" s="12">
        <v>9.5365740602539509E-2</v>
      </c>
      <c r="C1158" s="12">
        <v>7.2948494904924693E-2</v>
      </c>
      <c r="D1158" s="12">
        <v>6.3671089693730615E-2</v>
      </c>
      <c r="E1158" s="12">
        <v>6.6043950601196184E-3</v>
      </c>
    </row>
    <row r="1159" spans="1:5" x14ac:dyDescent="0.25">
      <c r="A1159" s="9">
        <v>41862.833333333336</v>
      </c>
      <c r="B1159" s="12">
        <v>9.2172367985250067E-2</v>
      </c>
      <c r="C1159" s="12">
        <v>8.5506875235751317E-2</v>
      </c>
      <c r="D1159" s="12">
        <v>6.2706319714256609E-2</v>
      </c>
      <c r="E1159" s="12">
        <v>6.6261500673211876E-3</v>
      </c>
    </row>
    <row r="1160" spans="1:5" x14ac:dyDescent="0.25">
      <c r="A1160" s="9">
        <v>41863.833333333336</v>
      </c>
      <c r="B1160" s="12">
        <v>0.10033707575599154</v>
      </c>
      <c r="C1160" s="12">
        <v>8.3458469947985142E-2</v>
      </c>
      <c r="D1160" s="12">
        <v>6.2566727780159023E-2</v>
      </c>
      <c r="E1160" s="12">
        <v>6.4110282028592971E-3</v>
      </c>
    </row>
    <row r="1161" spans="1:5" x14ac:dyDescent="0.25">
      <c r="A1161" s="9">
        <v>41864.833333333336</v>
      </c>
      <c r="B1161" s="12">
        <v>9.6778021653384241E-2</v>
      </c>
      <c r="C1161" s="12">
        <v>8.3565598613429326E-2</v>
      </c>
      <c r="D1161" s="12">
        <v>6.0413921233315453E-2</v>
      </c>
      <c r="E1161" s="12">
        <v>6.430836890066129E-3</v>
      </c>
    </row>
    <row r="1162" spans="1:5" x14ac:dyDescent="0.25">
      <c r="A1162" s="9">
        <v>41865.833333333336</v>
      </c>
      <c r="B1162" s="12">
        <v>0.10471260611227927</v>
      </c>
      <c r="C1162" s="12">
        <v>8.1564305008205495E-2</v>
      </c>
      <c r="D1162" s="12">
        <v>6.0460781725196068E-2</v>
      </c>
      <c r="E1162" s="12">
        <v>6.4555556537829305E-3</v>
      </c>
    </row>
    <row r="1163" spans="1:5" x14ac:dyDescent="0.25">
      <c r="A1163" s="9">
        <v>41866.833333333336</v>
      </c>
      <c r="B1163" s="12">
        <v>0.10269206769247624</v>
      </c>
      <c r="C1163" s="12">
        <v>7.8799952098681708E-2</v>
      </c>
      <c r="D1163" s="12">
        <v>5.9939668843086734E-2</v>
      </c>
      <c r="E1163" s="12">
        <v>6.4299218792003877E-3</v>
      </c>
    </row>
    <row r="1164" spans="1:5" x14ac:dyDescent="0.25">
      <c r="A1164" s="9">
        <v>41869.833333333336</v>
      </c>
      <c r="B1164" s="12">
        <v>0.10072767581193251</v>
      </c>
      <c r="C1164" s="12">
        <v>7.6312960004563848E-2</v>
      </c>
      <c r="D1164" s="12">
        <v>5.8166766888326581E-2</v>
      </c>
      <c r="E1164" s="12">
        <v>6.4852327570958197E-3</v>
      </c>
    </row>
    <row r="1165" spans="1:5" x14ac:dyDescent="0.25">
      <c r="A1165" s="9">
        <v>41870.833333333336</v>
      </c>
      <c r="B1165" s="12">
        <v>0.10041827726278313</v>
      </c>
      <c r="C1165" s="12">
        <v>7.5594582543059993E-2</v>
      </c>
      <c r="D1165" s="12">
        <v>6.3165177637931433E-2</v>
      </c>
      <c r="E1165" s="12">
        <v>6.3787261621827468E-3</v>
      </c>
    </row>
    <row r="1166" spans="1:5" x14ac:dyDescent="0.25">
      <c r="A1166" s="9">
        <v>41871.833333333336</v>
      </c>
      <c r="B1166" s="12">
        <v>9.6861420988444594E-2</v>
      </c>
      <c r="C1166" s="12">
        <v>7.6143644986038608E-2</v>
      </c>
      <c r="D1166" s="12">
        <v>6.2624189947627168E-2</v>
      </c>
      <c r="E1166" s="12">
        <v>6.3747837523678028E-3</v>
      </c>
    </row>
    <row r="1167" spans="1:5" x14ac:dyDescent="0.25">
      <c r="A1167" s="9">
        <v>41872.833333333336</v>
      </c>
      <c r="B1167" s="12">
        <v>9.5053060595569783E-2</v>
      </c>
      <c r="C1167" s="12">
        <v>7.3431672617117777E-2</v>
      </c>
      <c r="D1167" s="12">
        <v>6.0829181646654275E-2</v>
      </c>
      <c r="E1167" s="12">
        <v>6.4004187455267772E-3</v>
      </c>
    </row>
    <row r="1168" spans="1:5" x14ac:dyDescent="0.25">
      <c r="A1168" s="9">
        <v>41873.833333333336</v>
      </c>
      <c r="B1168" s="12">
        <v>9.4785092936618923E-2</v>
      </c>
      <c r="C1168" s="12">
        <v>7.0846151214987288E-2</v>
      </c>
      <c r="D1168" s="12">
        <v>5.8931260736625565E-2</v>
      </c>
      <c r="E1168" s="12">
        <v>6.4219085539196684E-3</v>
      </c>
    </row>
    <row r="1169" spans="1:5" x14ac:dyDescent="0.25">
      <c r="A1169" s="9">
        <v>41876.833333333336</v>
      </c>
      <c r="B1169" s="12">
        <v>9.3017986454310558E-2</v>
      </c>
      <c r="C1169" s="12">
        <v>6.9102913457904439E-2</v>
      </c>
      <c r="D1169" s="12">
        <v>5.7085868132386454E-2</v>
      </c>
      <c r="E1169" s="12">
        <v>6.5248799107985112E-3</v>
      </c>
    </row>
    <row r="1170" spans="1:5" x14ac:dyDescent="0.25">
      <c r="A1170" s="9">
        <v>41877.833333333336</v>
      </c>
      <c r="B1170" s="12">
        <v>0.16299908477528832</v>
      </c>
      <c r="C1170" s="12">
        <v>6.6659897710656349E-2</v>
      </c>
      <c r="D1170" s="12">
        <v>5.5067149064869994E-2</v>
      </c>
      <c r="E1170" s="12">
        <v>6.6552961494777615E-3</v>
      </c>
    </row>
    <row r="1171" spans="1:5" x14ac:dyDescent="0.25">
      <c r="A1171" s="9">
        <v>41878.833333333336</v>
      </c>
      <c r="B1171" s="12">
        <v>0.15722426615396246</v>
      </c>
      <c r="C1171" s="12">
        <v>6.4495520310860338E-2</v>
      </c>
      <c r="D1171" s="12">
        <v>5.3425867285256584E-2</v>
      </c>
      <c r="E1171" s="12">
        <v>6.7464571661695972E-3</v>
      </c>
    </row>
    <row r="1172" spans="1:5" x14ac:dyDescent="0.25">
      <c r="A1172" s="9">
        <v>41879.833333333336</v>
      </c>
      <c r="B1172" s="12">
        <v>0.15235481986854271</v>
      </c>
      <c r="C1172" s="12">
        <v>6.2526694308639136E-2</v>
      </c>
      <c r="D1172" s="12">
        <v>5.223070560656011E-2</v>
      </c>
      <c r="E1172" s="12">
        <v>6.7945625335582415E-3</v>
      </c>
    </row>
    <row r="1173" spans="1:5" x14ac:dyDescent="0.25">
      <c r="A1173" s="9">
        <v>41880.833333333336</v>
      </c>
      <c r="B1173" s="12">
        <v>0.14693893800927851</v>
      </c>
      <c r="C1173" s="12">
        <v>6.0336974160802442E-2</v>
      </c>
      <c r="D1173" s="12">
        <v>5.0482469465935924E-2</v>
      </c>
      <c r="E1173" s="12">
        <v>6.7869959508630711E-3</v>
      </c>
    </row>
    <row r="1174" spans="1:5" x14ac:dyDescent="0.25">
      <c r="A1174" s="9">
        <v>41884.833333333336</v>
      </c>
      <c r="B1174" s="12">
        <v>0.14276167365644593</v>
      </c>
      <c r="C1174" s="12">
        <v>6.0952431130796257E-2</v>
      </c>
      <c r="D1174" s="12">
        <v>5.3384528809244769E-2</v>
      </c>
      <c r="E1174" s="12">
        <v>6.6848093400256534E-3</v>
      </c>
    </row>
    <row r="1175" spans="1:5" x14ac:dyDescent="0.25">
      <c r="A1175" s="9">
        <v>41885.833333333336</v>
      </c>
      <c r="B1175" s="12">
        <v>0.13775539310018803</v>
      </c>
      <c r="C1175" s="12">
        <v>5.887522404520857E-2</v>
      </c>
      <c r="D1175" s="12">
        <v>5.1706910504248006E-2</v>
      </c>
      <c r="E1175" s="12">
        <v>6.6298000288727028E-3</v>
      </c>
    </row>
    <row r="1176" spans="1:5" x14ac:dyDescent="0.25">
      <c r="A1176" s="9">
        <v>41886.833333333336</v>
      </c>
      <c r="B1176" s="12">
        <v>0.13286184475855806</v>
      </c>
      <c r="C1176" s="12">
        <v>5.6777480121324733E-2</v>
      </c>
      <c r="D1176" s="12">
        <v>5.5825913179527557E-2</v>
      </c>
      <c r="E1176" s="12">
        <v>6.5808026788202034E-3</v>
      </c>
    </row>
    <row r="1177" spans="1:5" x14ac:dyDescent="0.25">
      <c r="A1177" s="9">
        <v>41887.833333333336</v>
      </c>
      <c r="B1177" s="12">
        <v>0.12882207647646757</v>
      </c>
      <c r="C1177" s="12">
        <v>5.9048978293942081E-2</v>
      </c>
      <c r="D1177" s="12">
        <v>5.3837316404539953E-2</v>
      </c>
      <c r="E1177" s="12">
        <v>6.5474873613965779E-3</v>
      </c>
    </row>
    <row r="1178" spans="1:5" x14ac:dyDescent="0.25">
      <c r="A1178" s="9">
        <v>41890.833333333336</v>
      </c>
      <c r="B1178" s="12">
        <v>0.12427984884490789</v>
      </c>
      <c r="C1178" s="12">
        <v>5.7946471270186831E-2</v>
      </c>
      <c r="D1178" s="12">
        <v>5.2368963168724664E-2</v>
      </c>
      <c r="E1178" s="12">
        <v>6.5044583515077711E-3</v>
      </c>
    </row>
    <row r="1179" spans="1:5" x14ac:dyDescent="0.25">
      <c r="A1179" s="9">
        <v>41891.833333333336</v>
      </c>
      <c r="B1179" s="12">
        <v>0.11986949284141692</v>
      </c>
      <c r="C1179" s="12">
        <v>5.7248232131826046E-2</v>
      </c>
      <c r="D1179" s="12">
        <v>5.0991867912913595E-2</v>
      </c>
      <c r="E1179" s="12">
        <v>6.3960456234254514E-3</v>
      </c>
    </row>
    <row r="1180" spans="1:5" x14ac:dyDescent="0.25">
      <c r="A1180" s="9">
        <v>41892.833333333336</v>
      </c>
      <c r="B1180" s="12">
        <v>0.12479207199095656</v>
      </c>
      <c r="C1180" s="12">
        <v>5.5208941604253416E-2</v>
      </c>
      <c r="D1180" s="12">
        <v>4.9944342821658848E-2</v>
      </c>
      <c r="E1180" s="12">
        <v>6.5436567954113341E-3</v>
      </c>
    </row>
    <row r="1181" spans="1:5" x14ac:dyDescent="0.25">
      <c r="A1181" s="9">
        <v>41893.833333333336</v>
      </c>
      <c r="B1181" s="12">
        <v>0.12039332257504368</v>
      </c>
      <c r="C1181" s="12">
        <v>5.3410343240690966E-2</v>
      </c>
      <c r="D1181" s="12">
        <v>5.5259548047882454E-2</v>
      </c>
      <c r="E1181" s="12">
        <v>6.5366780259246086E-3</v>
      </c>
    </row>
    <row r="1182" spans="1:5" x14ac:dyDescent="0.25">
      <c r="A1182" s="9">
        <v>41894.833333333336</v>
      </c>
      <c r="B1182" s="12">
        <v>0.11616778914791764</v>
      </c>
      <c r="C1182" s="12">
        <v>5.463676917420187E-2</v>
      </c>
      <c r="D1182" s="12">
        <v>5.606191321588503E-2</v>
      </c>
      <c r="E1182" s="12">
        <v>6.4866137364717018E-3</v>
      </c>
    </row>
    <row r="1183" spans="1:5" x14ac:dyDescent="0.25">
      <c r="A1183" s="9">
        <v>41897.833333333336</v>
      </c>
      <c r="B1183" s="12">
        <v>0.1145710590576826</v>
      </c>
      <c r="C1183" s="12">
        <v>5.7585527019862685E-2</v>
      </c>
      <c r="D1183" s="12">
        <v>5.6762710775879473E-2</v>
      </c>
      <c r="E1183" s="12">
        <v>6.5018878504833014E-3</v>
      </c>
    </row>
    <row r="1184" spans="1:5" x14ac:dyDescent="0.25">
      <c r="A1184" s="9">
        <v>41898.833333333336</v>
      </c>
      <c r="B1184" s="12">
        <v>0.1137975320244439</v>
      </c>
      <c r="C1184" s="12">
        <v>6.0541005952088944E-2</v>
      </c>
      <c r="D1184" s="12">
        <v>5.4825372358560734E-2</v>
      </c>
      <c r="E1184" s="12">
        <v>6.6933114248917923E-3</v>
      </c>
    </row>
    <row r="1185" spans="1:5" x14ac:dyDescent="0.25">
      <c r="A1185" s="9">
        <v>41899.833333333336</v>
      </c>
      <c r="B1185" s="12">
        <v>0.11488851562590201</v>
      </c>
      <c r="C1185" s="12">
        <v>5.9817789324571075E-2</v>
      </c>
      <c r="D1185" s="12">
        <v>5.2889963793896003E-2</v>
      </c>
      <c r="E1185" s="12">
        <v>6.7018996282088112E-3</v>
      </c>
    </row>
    <row r="1186" spans="1:5" x14ac:dyDescent="0.25">
      <c r="A1186" s="9">
        <v>41900.833333333336</v>
      </c>
      <c r="B1186" s="12">
        <v>0.11079448199957814</v>
      </c>
      <c r="C1186" s="12">
        <v>5.8001613318492823E-2</v>
      </c>
      <c r="D1186" s="12">
        <v>5.1007221007713578E-2</v>
      </c>
      <c r="E1186" s="12">
        <v>6.6963146842552957E-3</v>
      </c>
    </row>
    <row r="1187" spans="1:5" x14ac:dyDescent="0.25">
      <c r="A1187" s="9">
        <v>41901.833333333336</v>
      </c>
      <c r="B1187" s="12">
        <v>0.10724924287876759</v>
      </c>
      <c r="C1187" s="12">
        <v>5.5975242770996241E-2</v>
      </c>
      <c r="D1187" s="12">
        <v>5.0509323002955728E-2</v>
      </c>
      <c r="E1187" s="12">
        <v>6.6876832270619411E-3</v>
      </c>
    </row>
    <row r="1188" spans="1:5" x14ac:dyDescent="0.25">
      <c r="A1188" s="9">
        <v>41904.833333333336</v>
      </c>
      <c r="B1188" s="12">
        <v>0.10349505819942011</v>
      </c>
      <c r="C1188" s="12">
        <v>5.6189724847918107E-2</v>
      </c>
      <c r="D1188" s="12">
        <v>4.9503861168777058E-2</v>
      </c>
      <c r="E1188" s="12">
        <v>6.6655705604799307E-3</v>
      </c>
    </row>
    <row r="1189" spans="1:5" x14ac:dyDescent="0.25">
      <c r="A1189" s="9">
        <v>41905.833333333336</v>
      </c>
      <c r="B1189" s="12">
        <v>0.10050948844738275</v>
      </c>
      <c r="C1189" s="12">
        <v>5.9168611926786054E-2</v>
      </c>
      <c r="D1189" s="12">
        <v>5.3541823401022107E-2</v>
      </c>
      <c r="E1189" s="12">
        <v>6.5716717473130173E-3</v>
      </c>
    </row>
    <row r="1190" spans="1:5" x14ac:dyDescent="0.25">
      <c r="A1190" s="9">
        <v>41906.833333333336</v>
      </c>
      <c r="B1190" s="12">
        <v>9.7417289554476871E-2</v>
      </c>
      <c r="C1190" s="12">
        <v>5.7153901638603094E-2</v>
      </c>
      <c r="D1190" s="12">
        <v>5.1650489474523983E-2</v>
      </c>
      <c r="E1190" s="12">
        <v>6.8434871892277425E-3</v>
      </c>
    </row>
    <row r="1191" spans="1:5" x14ac:dyDescent="0.25">
      <c r="A1191" s="9">
        <v>41907.833333333336</v>
      </c>
      <c r="B1191" s="12">
        <v>0.10143824692699162</v>
      </c>
      <c r="C1191" s="12">
        <v>6.1412524531843343E-2</v>
      </c>
      <c r="D1191" s="12">
        <v>5.0465245047898663E-2</v>
      </c>
      <c r="E1191" s="12">
        <v>6.8058025009161156E-3</v>
      </c>
    </row>
    <row r="1192" spans="1:5" x14ac:dyDescent="0.25">
      <c r="A1192" s="9">
        <v>41908.833333333336</v>
      </c>
      <c r="B1192" s="12">
        <v>0.10941365715543866</v>
      </c>
      <c r="C1192" s="12">
        <v>6.0986903312280905E-2</v>
      </c>
      <c r="D1192" s="12">
        <v>6.0200283082658949E-2</v>
      </c>
      <c r="E1192" s="12">
        <v>6.8492426145190799E-3</v>
      </c>
    </row>
    <row r="1193" spans="1:5" x14ac:dyDescent="0.25">
      <c r="A1193" s="9">
        <v>41911.833333333336</v>
      </c>
      <c r="B1193" s="12">
        <v>0.10575447577369823</v>
      </c>
      <c r="C1193" s="12">
        <v>5.9691296384950715E-2</v>
      </c>
      <c r="D1193" s="12">
        <v>6.1136635407351737E-2</v>
      </c>
      <c r="E1193" s="12">
        <v>6.8360759089717621E-3</v>
      </c>
    </row>
    <row r="1194" spans="1:5" x14ac:dyDescent="0.25">
      <c r="A1194" s="9">
        <v>41912.833333333336</v>
      </c>
      <c r="B1194" s="12">
        <v>0.10309060181838825</v>
      </c>
      <c r="C1194" s="12">
        <v>5.8880791472793771E-2</v>
      </c>
      <c r="D1194" s="12">
        <v>5.9036450771393495E-2</v>
      </c>
      <c r="E1194" s="12">
        <v>6.7307314957971787E-3</v>
      </c>
    </row>
    <row r="1195" spans="1:5" x14ac:dyDescent="0.25">
      <c r="A1195" s="9">
        <v>41913.833333333336</v>
      </c>
      <c r="B1195" s="12">
        <v>0.1015330077536238</v>
      </c>
      <c r="C1195" s="12">
        <v>5.7256669161705034E-2</v>
      </c>
      <c r="D1195" s="12">
        <v>5.7281462298488892E-2</v>
      </c>
      <c r="E1195" s="12">
        <v>6.7334994965912217E-3</v>
      </c>
    </row>
    <row r="1196" spans="1:5" x14ac:dyDescent="0.25">
      <c r="A1196" s="9">
        <v>41914.833333333336</v>
      </c>
      <c r="B1196" s="12">
        <v>0.10069967876112942</v>
      </c>
      <c r="C1196" s="12">
        <v>6.7895932317417168E-2</v>
      </c>
      <c r="D1196" s="12">
        <v>6.4257224778889926E-2</v>
      </c>
      <c r="E1196" s="12">
        <v>6.7407142697798721E-3</v>
      </c>
    </row>
    <row r="1197" spans="1:5" x14ac:dyDescent="0.25">
      <c r="A1197" s="9">
        <v>41915.833333333336</v>
      </c>
      <c r="B1197" s="12">
        <v>9.7146868820395138E-2</v>
      </c>
      <c r="C1197" s="12">
        <v>6.5560824420645814E-2</v>
      </c>
      <c r="D1197" s="12">
        <v>6.4250333193775544E-2</v>
      </c>
      <c r="E1197" s="12">
        <v>9.6233911379697105E-3</v>
      </c>
    </row>
    <row r="1198" spans="1:5" x14ac:dyDescent="0.25">
      <c r="A1198" s="9">
        <v>41918.833333333336</v>
      </c>
      <c r="B1198" s="12">
        <v>9.3783214154632977E-2</v>
      </c>
      <c r="C1198" s="12">
        <v>6.3427231686173868E-2</v>
      </c>
      <c r="D1198" s="12">
        <v>6.4424598424040885E-2</v>
      </c>
      <c r="E1198" s="12">
        <v>9.4982596731835456E-3</v>
      </c>
    </row>
    <row r="1199" spans="1:5" x14ac:dyDescent="0.25">
      <c r="A1199" s="9">
        <v>41919.833333333336</v>
      </c>
      <c r="B1199" s="12">
        <v>9.2443113434151236E-2</v>
      </c>
      <c r="C1199" s="12">
        <v>6.5158821201578121E-2</v>
      </c>
      <c r="D1199" s="12">
        <v>6.2780732117031626E-2</v>
      </c>
      <c r="E1199" s="12">
        <v>9.2633331581042661E-3</v>
      </c>
    </row>
    <row r="1200" spans="1:5" x14ac:dyDescent="0.25">
      <c r="A1200" s="9">
        <v>41920.833333333336</v>
      </c>
      <c r="B1200" s="12">
        <v>8.9651139269629948E-2</v>
      </c>
      <c r="C1200" s="12">
        <v>6.7467377843919929E-2</v>
      </c>
      <c r="D1200" s="12">
        <v>6.899641980288812E-2</v>
      </c>
      <c r="E1200" s="12">
        <v>9.1767522468257697E-3</v>
      </c>
    </row>
    <row r="1201" spans="1:5" x14ac:dyDescent="0.25">
      <c r="A1201" s="9">
        <v>41921.833333333336</v>
      </c>
      <c r="B1201" s="12">
        <v>8.754453362449105E-2</v>
      </c>
      <c r="C1201" s="12">
        <v>6.7275206372323204E-2</v>
      </c>
      <c r="D1201" s="12">
        <v>7.5121435624598887E-2</v>
      </c>
      <c r="E1201" s="12">
        <v>9.187578068497777E-3</v>
      </c>
    </row>
    <row r="1202" spans="1:5" x14ac:dyDescent="0.25">
      <c r="A1202" s="9">
        <v>41922.833333333336</v>
      </c>
      <c r="B1202" s="12">
        <v>9.8672672094877165E-2</v>
      </c>
      <c r="C1202" s="12">
        <v>7.0317711031504901E-2</v>
      </c>
      <c r="D1202" s="12">
        <v>9.0102362457875715E-2</v>
      </c>
      <c r="E1202" s="12">
        <v>9.0205150294412062E-3</v>
      </c>
    </row>
    <row r="1203" spans="1:5" x14ac:dyDescent="0.25">
      <c r="A1203" s="9">
        <v>41925.833333333336</v>
      </c>
      <c r="B1203" s="12">
        <v>0.10125236511954913</v>
      </c>
      <c r="C1203" s="12">
        <v>7.0826182666200749E-2</v>
      </c>
      <c r="D1203" s="12">
        <v>9.9449445716949109E-2</v>
      </c>
      <c r="E1203" s="12">
        <v>8.8892121716279467E-3</v>
      </c>
    </row>
    <row r="1204" spans="1:5" x14ac:dyDescent="0.25">
      <c r="A1204" s="9">
        <v>41926.833333333336</v>
      </c>
      <c r="B1204" s="12">
        <v>0.1019815490002962</v>
      </c>
      <c r="C1204" s="12">
        <v>6.8805532342338799E-2</v>
      </c>
      <c r="D1204" s="12">
        <v>0.10219757659219614</v>
      </c>
      <c r="E1204" s="12">
        <v>8.6847589896764891E-3</v>
      </c>
    </row>
    <row r="1205" spans="1:5" x14ac:dyDescent="0.25">
      <c r="A1205" s="9">
        <v>41927.833333333336</v>
      </c>
      <c r="B1205" s="12">
        <v>0.10268371608244423</v>
      </c>
      <c r="C1205" s="12">
        <v>6.928759254373712E-2</v>
      </c>
      <c r="D1205" s="12">
        <v>9.8756676372633509E-2</v>
      </c>
      <c r="E1205" s="12">
        <v>8.5432550942252505E-3</v>
      </c>
    </row>
    <row r="1206" spans="1:5" x14ac:dyDescent="0.25">
      <c r="A1206" s="9">
        <v>41928.833333333336</v>
      </c>
      <c r="B1206" s="12">
        <v>9.9230441555640023E-2</v>
      </c>
      <c r="C1206" s="12">
        <v>6.6830119608994584E-2</v>
      </c>
      <c r="D1206" s="12">
        <v>9.5480796832834738E-2</v>
      </c>
      <c r="E1206" s="12">
        <v>8.4598620162298615E-3</v>
      </c>
    </row>
    <row r="1207" spans="1:5" x14ac:dyDescent="0.25">
      <c r="A1207" s="9">
        <v>41929.833333333336</v>
      </c>
      <c r="B1207" s="12">
        <v>0.10384808656684091</v>
      </c>
      <c r="C1207" s="12">
        <v>6.6137833646015817E-2</v>
      </c>
      <c r="D1207" s="12">
        <v>9.2460309476003699E-2</v>
      </c>
      <c r="E1207" s="12">
        <v>8.2871312102298471E-3</v>
      </c>
    </row>
    <row r="1208" spans="1:5" x14ac:dyDescent="0.25">
      <c r="A1208" s="9">
        <v>41932.833333333336</v>
      </c>
      <c r="B1208" s="12">
        <v>0.10300136639998292</v>
      </c>
      <c r="C1208" s="12">
        <v>6.4206157436395558E-2</v>
      </c>
      <c r="D1208" s="12">
        <v>8.9302767868175689E-2</v>
      </c>
      <c r="E1208" s="12">
        <v>8.307009207511205E-3</v>
      </c>
    </row>
    <row r="1209" spans="1:5" x14ac:dyDescent="0.25">
      <c r="A1209" s="9">
        <v>41933.833333333336</v>
      </c>
      <c r="B1209" s="12">
        <v>0.10176389002224882</v>
      </c>
      <c r="C1209" s="12">
        <v>6.1919112991688452E-2</v>
      </c>
      <c r="D1209" s="12">
        <v>8.731528024934114E-2</v>
      </c>
      <c r="E1209" s="12">
        <v>8.1151711368520514E-3</v>
      </c>
    </row>
    <row r="1210" spans="1:5" x14ac:dyDescent="0.25">
      <c r="A1210" s="9">
        <v>41934.833333333336</v>
      </c>
      <c r="B1210" s="12">
        <v>0.10139891341798458</v>
      </c>
      <c r="C1210" s="12">
        <v>6.0345654211074191E-2</v>
      </c>
      <c r="D1210" s="12">
        <v>9.7044751076430374E-2</v>
      </c>
      <c r="E1210" s="12">
        <v>8.0185262523812754E-3</v>
      </c>
    </row>
    <row r="1211" spans="1:5" x14ac:dyDescent="0.25">
      <c r="A1211" s="9">
        <v>41935.833333333336</v>
      </c>
      <c r="B1211" s="12">
        <v>9.8198364037314537E-2</v>
      </c>
      <c r="C1211" s="12">
        <v>5.9720093922839647E-2</v>
      </c>
      <c r="D1211" s="12">
        <v>9.387647103350602E-2</v>
      </c>
      <c r="E1211" s="12">
        <v>7.9448404598204125E-3</v>
      </c>
    </row>
    <row r="1212" spans="1:5" x14ac:dyDescent="0.25">
      <c r="A1212" s="9">
        <v>41936.833333333336</v>
      </c>
      <c r="B1212" s="12">
        <v>9.7540335851240043E-2</v>
      </c>
      <c r="C1212" s="12">
        <v>6.8014686071537642E-2</v>
      </c>
      <c r="D1212" s="12">
        <v>9.1304778273499546E-2</v>
      </c>
      <c r="E1212" s="12">
        <v>7.8514921919682033E-3</v>
      </c>
    </row>
    <row r="1213" spans="1:5" x14ac:dyDescent="0.25">
      <c r="A1213" s="9">
        <v>41939.833333333336</v>
      </c>
      <c r="B1213" s="12">
        <v>9.5005797415860835E-2</v>
      </c>
      <c r="C1213" s="12">
        <v>6.5971832586718501E-2</v>
      </c>
      <c r="D1213" s="12">
        <v>9.0582589252573259E-2</v>
      </c>
      <c r="E1213" s="12">
        <v>7.7853110963778645E-3</v>
      </c>
    </row>
    <row r="1214" spans="1:5" x14ac:dyDescent="0.25">
      <c r="A1214" s="9">
        <v>41940.833333333336</v>
      </c>
      <c r="B1214" s="12">
        <v>9.2379896587106131E-2</v>
      </c>
      <c r="C1214" s="12">
        <v>6.3718576836324495E-2</v>
      </c>
      <c r="D1214" s="12">
        <v>8.7591312958412396E-2</v>
      </c>
      <c r="E1214" s="12">
        <v>7.6300787384401417E-3</v>
      </c>
    </row>
    <row r="1215" spans="1:5" x14ac:dyDescent="0.25">
      <c r="A1215" s="9">
        <v>41941.833333333336</v>
      </c>
      <c r="B1215" s="12">
        <v>9.0083712190499779E-2</v>
      </c>
      <c r="C1215" s="12">
        <v>6.154114468470008E-2</v>
      </c>
      <c r="D1215" s="12">
        <v>9.7122267683199079E-2</v>
      </c>
      <c r="E1215" s="12">
        <v>7.5717903740316322E-3</v>
      </c>
    </row>
    <row r="1216" spans="1:5" x14ac:dyDescent="0.25">
      <c r="A1216" s="9">
        <v>41942.833333333336</v>
      </c>
      <c r="B1216" s="12">
        <v>8.6917628173610914E-2</v>
      </c>
      <c r="C1216" s="12">
        <v>6.7794286381490224E-2</v>
      </c>
      <c r="D1216" s="12">
        <v>9.3736424659102285E-2</v>
      </c>
      <c r="E1216" s="12">
        <v>7.522701888496206E-3</v>
      </c>
    </row>
    <row r="1217" spans="1:5" x14ac:dyDescent="0.25">
      <c r="A1217" s="9">
        <v>41943.833333333336</v>
      </c>
      <c r="B1217" s="12">
        <v>8.6175199772880781E-2</v>
      </c>
      <c r="C1217" s="12">
        <v>6.5422286942167868E-2</v>
      </c>
      <c r="D1217" s="12">
        <v>0.10323716232733271</v>
      </c>
      <c r="E1217" s="12">
        <v>7.4643544903066229E-3</v>
      </c>
    </row>
    <row r="1218" spans="1:5" x14ac:dyDescent="0.25">
      <c r="A1218" s="9">
        <v>41946.791666666664</v>
      </c>
      <c r="B1218" s="12">
        <v>8.5983858942236424E-2</v>
      </c>
      <c r="C1218" s="12">
        <v>7.5484131767461771E-2</v>
      </c>
      <c r="D1218" s="12">
        <v>0.10404925963673135</v>
      </c>
      <c r="E1218" s="12">
        <v>7.4345387450022631E-3</v>
      </c>
    </row>
    <row r="1219" spans="1:5" x14ac:dyDescent="0.25">
      <c r="A1219" s="9">
        <v>41947.791666666664</v>
      </c>
      <c r="B1219" s="12">
        <v>8.3059943068033631E-2</v>
      </c>
      <c r="C1219" s="12">
        <v>7.312748971540714E-2</v>
      </c>
      <c r="D1219" s="12">
        <v>0.10166697294152974</v>
      </c>
      <c r="E1219" s="12">
        <v>7.3003402830293636E-3</v>
      </c>
    </row>
    <row r="1220" spans="1:5" x14ac:dyDescent="0.25">
      <c r="A1220" s="9">
        <v>41948.791666666664</v>
      </c>
      <c r="B1220" s="12">
        <v>8.2738465970800881E-2</v>
      </c>
      <c r="C1220" s="12">
        <v>7.0589976071585001E-2</v>
      </c>
      <c r="D1220" s="12">
        <v>9.821420959872805E-2</v>
      </c>
      <c r="E1220" s="12">
        <v>7.6834126571874673E-3</v>
      </c>
    </row>
    <row r="1221" spans="1:5" x14ac:dyDescent="0.25">
      <c r="A1221" s="9">
        <v>41949.791666666664</v>
      </c>
      <c r="B1221" s="12">
        <v>8.1888909782867059E-2</v>
      </c>
      <c r="C1221" s="12">
        <v>7.0399183275003219E-2</v>
      </c>
      <c r="D1221" s="12">
        <v>9.4983389105353186E-2</v>
      </c>
      <c r="E1221" s="12">
        <v>7.4387624163793657E-3</v>
      </c>
    </row>
    <row r="1222" spans="1:5" x14ac:dyDescent="0.25">
      <c r="A1222" s="9">
        <v>41950.791666666664</v>
      </c>
      <c r="B1222" s="12">
        <v>7.923028653605467E-2</v>
      </c>
      <c r="C1222" s="12">
        <v>6.8445056058202322E-2</v>
      </c>
      <c r="D1222" s="12">
        <v>9.1701203092858993E-2</v>
      </c>
      <c r="E1222" s="12">
        <v>7.4070164243092203E-3</v>
      </c>
    </row>
    <row r="1223" spans="1:5" x14ac:dyDescent="0.25">
      <c r="A1223" s="9">
        <v>41953.791666666664</v>
      </c>
      <c r="B1223" s="12">
        <v>7.6767965341894867E-2</v>
      </c>
      <c r="C1223" s="12">
        <v>6.6308385210438525E-2</v>
      </c>
      <c r="D1223" s="12">
        <v>8.9201118903272161E-2</v>
      </c>
      <c r="E1223" s="12">
        <v>7.3593621172064307E-3</v>
      </c>
    </row>
    <row r="1224" spans="1:5" x14ac:dyDescent="0.25">
      <c r="A1224" s="9">
        <v>41954.791666666664</v>
      </c>
      <c r="B1224" s="12">
        <v>7.4316291529999953E-2</v>
      </c>
      <c r="C1224" s="12">
        <v>6.4083291299405987E-2</v>
      </c>
      <c r="D1224" s="12">
        <v>8.7822148172734496E-2</v>
      </c>
      <c r="E1224" s="12">
        <v>7.2243782658093182E-3</v>
      </c>
    </row>
    <row r="1225" spans="1:5" x14ac:dyDescent="0.25">
      <c r="A1225" s="9">
        <v>41955.791666666664</v>
      </c>
      <c r="B1225" s="12">
        <v>7.1810928588817657E-2</v>
      </c>
      <c r="C1225" s="12">
        <v>6.2482179850459285E-2</v>
      </c>
      <c r="D1225" s="12">
        <v>8.696442441751516E-2</v>
      </c>
      <c r="E1225" s="12">
        <v>7.1942407056665575E-3</v>
      </c>
    </row>
    <row r="1226" spans="1:5" x14ac:dyDescent="0.25">
      <c r="A1226" s="9">
        <v>41956.791666666664</v>
      </c>
      <c r="B1226" s="12">
        <v>6.990313907275586E-2</v>
      </c>
      <c r="C1226" s="12">
        <v>6.0257535774433622E-2</v>
      </c>
      <c r="D1226" s="12">
        <v>8.4009074279070187E-2</v>
      </c>
      <c r="E1226" s="12">
        <v>7.1654906718816606E-3</v>
      </c>
    </row>
    <row r="1227" spans="1:5" x14ac:dyDescent="0.25">
      <c r="A1227" s="9">
        <v>41957.791666666664</v>
      </c>
      <c r="B1227" s="12">
        <v>6.7485099642758672E-2</v>
      </c>
      <c r="C1227" s="12">
        <v>5.8953824715944257E-2</v>
      </c>
      <c r="D1227" s="12">
        <v>8.1436186632548743E-2</v>
      </c>
      <c r="E1227" s="12">
        <v>7.1383127905576965E-3</v>
      </c>
    </row>
    <row r="1228" spans="1:5" x14ac:dyDescent="0.25">
      <c r="A1228" s="9">
        <v>41960.791666666664</v>
      </c>
      <c r="B1228" s="12">
        <v>6.5355358042647263E-2</v>
      </c>
      <c r="C1228" s="12">
        <v>5.7172256043517437E-2</v>
      </c>
      <c r="D1228" s="12">
        <v>7.8779272217415597E-2</v>
      </c>
      <c r="E1228" s="12">
        <v>7.1153938859081093E-3</v>
      </c>
    </row>
    <row r="1229" spans="1:5" x14ac:dyDescent="0.25">
      <c r="A1229" s="9">
        <v>41961.791666666664</v>
      </c>
      <c r="B1229" s="12">
        <v>6.4154106752106921E-2</v>
      </c>
      <c r="C1229" s="12">
        <v>5.8819678903126463E-2</v>
      </c>
      <c r="D1229" s="12">
        <v>7.5972721686147188E-2</v>
      </c>
      <c r="E1229" s="12">
        <v>6.9914944909405183E-3</v>
      </c>
    </row>
    <row r="1230" spans="1:5" x14ac:dyDescent="0.25">
      <c r="A1230" s="9">
        <v>41962.791666666664</v>
      </c>
      <c r="B1230" s="12">
        <v>6.8323355426200272E-2</v>
      </c>
      <c r="C1230" s="12">
        <v>5.7376982370497459E-2</v>
      </c>
      <c r="D1230" s="12">
        <v>7.3925352864807961E-2</v>
      </c>
      <c r="E1230" s="12">
        <v>6.982847193111299E-3</v>
      </c>
    </row>
    <row r="1231" spans="1:5" x14ac:dyDescent="0.25">
      <c r="A1231" s="9">
        <v>41963.791666666664</v>
      </c>
      <c r="B1231" s="12">
        <v>6.5904361625950592E-2</v>
      </c>
      <c r="C1231" s="12">
        <v>5.9448985320777095E-2</v>
      </c>
      <c r="D1231" s="12">
        <v>7.1626018567158348E-2</v>
      </c>
      <c r="E1231" s="12">
        <v>6.9592397350701201E-3</v>
      </c>
    </row>
    <row r="1232" spans="1:5" x14ac:dyDescent="0.25">
      <c r="A1232" s="9">
        <v>41964.791666666664</v>
      </c>
      <c r="B1232" s="12">
        <v>6.4379803266318106E-2</v>
      </c>
      <c r="C1232" s="12">
        <v>5.8483751970072786E-2</v>
      </c>
      <c r="D1232" s="12">
        <v>6.9849963621167757E-2</v>
      </c>
      <c r="E1232" s="12">
        <v>6.9453647257549803E-3</v>
      </c>
    </row>
    <row r="1233" spans="1:5" x14ac:dyDescent="0.25">
      <c r="A1233" s="9">
        <v>41967.791666666664</v>
      </c>
      <c r="B1233" s="12">
        <v>6.4773671771618302E-2</v>
      </c>
      <c r="C1233" s="12">
        <v>5.7073871541916239E-2</v>
      </c>
      <c r="D1233" s="12">
        <v>6.8436451424962047E-2</v>
      </c>
      <c r="E1233" s="12">
        <v>6.9233323116821939E-3</v>
      </c>
    </row>
    <row r="1234" spans="1:5" x14ac:dyDescent="0.25">
      <c r="A1234" s="9">
        <v>41968.791666666664</v>
      </c>
      <c r="B1234" s="12">
        <v>6.3285736966013931E-2</v>
      </c>
      <c r="C1234" s="12">
        <v>5.9191257602477294E-2</v>
      </c>
      <c r="D1234" s="12">
        <v>7.0108232038005647E-2</v>
      </c>
      <c r="E1234" s="12">
        <v>6.7892921266276855E-3</v>
      </c>
    </row>
    <row r="1235" spans="1:5" x14ac:dyDescent="0.25">
      <c r="A1235" s="9">
        <v>41969.791666666664</v>
      </c>
      <c r="B1235" s="12">
        <v>6.1730688348249817E-2</v>
      </c>
      <c r="C1235" s="12">
        <v>5.7088025817907263E-2</v>
      </c>
      <c r="D1235" s="12">
        <v>6.83250796159421E-2</v>
      </c>
      <c r="E1235" s="12">
        <v>6.7472279113506934E-3</v>
      </c>
    </row>
    <row r="1236" spans="1:5" x14ac:dyDescent="0.25">
      <c r="A1236" s="9">
        <v>41971.791666666664</v>
      </c>
      <c r="B1236" s="12">
        <v>5.9933448100844701E-2</v>
      </c>
      <c r="C1236" s="12">
        <v>5.5300269759868285E-2</v>
      </c>
      <c r="D1236" s="12">
        <v>6.6227400075066112E-2</v>
      </c>
      <c r="E1236" s="12">
        <v>6.7266613313810399E-3</v>
      </c>
    </row>
    <row r="1237" spans="1:5" x14ac:dyDescent="0.25">
      <c r="A1237" s="9">
        <v>41974.791666666664</v>
      </c>
      <c r="B1237" s="12">
        <v>6.1764092608374024E-2</v>
      </c>
      <c r="C1237" s="12">
        <v>5.5014637579338568E-2</v>
      </c>
      <c r="D1237" s="12">
        <v>6.3912519420906838E-2</v>
      </c>
      <c r="E1237" s="12">
        <v>6.547887427195742E-3</v>
      </c>
    </row>
    <row r="1238" spans="1:5" x14ac:dyDescent="0.25">
      <c r="A1238" s="9">
        <v>41975.791666666664</v>
      </c>
      <c r="B1238" s="12">
        <v>6.0603621482729991E-2</v>
      </c>
      <c r="C1238" s="12">
        <v>6.09141557209011E-2</v>
      </c>
      <c r="D1238" s="12">
        <v>7.0524009604583687E-2</v>
      </c>
      <c r="E1238" s="12">
        <v>6.4868116389648007E-3</v>
      </c>
    </row>
    <row r="1239" spans="1:5" x14ac:dyDescent="0.25">
      <c r="A1239" s="9">
        <v>41976.791666666664</v>
      </c>
      <c r="B1239" s="12">
        <v>6.785402627867744E-2</v>
      </c>
      <c r="C1239" s="12">
        <v>6.3867014822343568E-2</v>
      </c>
      <c r="D1239" s="12">
        <v>6.8080691262522128E-2</v>
      </c>
      <c r="E1239" s="12">
        <v>6.4770443432518917E-3</v>
      </c>
    </row>
    <row r="1240" spans="1:5" x14ac:dyDescent="0.25">
      <c r="A1240" s="9">
        <v>41977.791666666664</v>
      </c>
      <c r="B1240" s="12">
        <v>6.5438672008289622E-2</v>
      </c>
      <c r="C1240" s="12">
        <v>6.1593156993899396E-2</v>
      </c>
      <c r="D1240" s="12">
        <v>7.1964718461078644E-2</v>
      </c>
      <c r="E1240" s="12">
        <v>6.4069071632083313E-3</v>
      </c>
    </row>
    <row r="1241" spans="1:5" x14ac:dyDescent="0.25">
      <c r="A1241" s="9">
        <v>41978.791666666664</v>
      </c>
      <c r="B1241" s="12">
        <v>6.335544749896263E-2</v>
      </c>
      <c r="C1241" s="12">
        <v>5.9762511781560695E-2</v>
      </c>
      <c r="D1241" s="12">
        <v>6.9737950491923925E-2</v>
      </c>
      <c r="E1241" s="12">
        <v>7.790740076381939E-3</v>
      </c>
    </row>
    <row r="1242" spans="1:5" x14ac:dyDescent="0.25">
      <c r="A1242" s="9">
        <v>41981.791666666664</v>
      </c>
      <c r="B1242" s="12">
        <v>6.146311852835757E-2</v>
      </c>
      <c r="C1242" s="12">
        <v>5.8838221938491718E-2</v>
      </c>
      <c r="D1242" s="12">
        <v>6.7270500452420889E-2</v>
      </c>
      <c r="E1242" s="12">
        <v>7.5662657630586536E-3</v>
      </c>
    </row>
    <row r="1243" spans="1:5" x14ac:dyDescent="0.25">
      <c r="A1243" s="9">
        <v>41982.791666666664</v>
      </c>
      <c r="B1243" s="12">
        <v>6.4454770980015508E-2</v>
      </c>
      <c r="C1243" s="12">
        <v>6.2625709782090866E-2</v>
      </c>
      <c r="D1243" s="12">
        <v>8.500792084361572E-2</v>
      </c>
      <c r="E1243" s="12">
        <v>7.306296779850412E-3</v>
      </c>
    </row>
    <row r="1244" spans="1:5" x14ac:dyDescent="0.25">
      <c r="A1244" s="9">
        <v>41983.791666666664</v>
      </c>
      <c r="B1244" s="12">
        <v>6.7310709396943363E-2</v>
      </c>
      <c r="C1244" s="12">
        <v>6.0815448871362761E-2</v>
      </c>
      <c r="D1244" s="12">
        <v>8.2230577292098456E-2</v>
      </c>
      <c r="E1244" s="12">
        <v>7.5441953712648687E-3</v>
      </c>
    </row>
    <row r="1245" spans="1:5" x14ac:dyDescent="0.25">
      <c r="A1245" s="9">
        <v>41984.791666666664</v>
      </c>
      <c r="B1245" s="12">
        <v>6.9188345388582234E-2</v>
      </c>
      <c r="C1245" s="12">
        <v>6.3331404759936843E-2</v>
      </c>
      <c r="D1245" s="12">
        <v>8.8100688799188767E-2</v>
      </c>
      <c r="E1245" s="12">
        <v>8.0768606132079444E-3</v>
      </c>
    </row>
    <row r="1246" spans="1:5" x14ac:dyDescent="0.25">
      <c r="A1246" s="9">
        <v>41985.791666666664</v>
      </c>
      <c r="B1246" s="12">
        <v>6.700779037204406E-2</v>
      </c>
      <c r="C1246" s="12">
        <v>6.1445665166562718E-2</v>
      </c>
      <c r="D1246" s="12">
        <v>8.8040815014303539E-2</v>
      </c>
      <c r="E1246" s="12">
        <v>1.021594908286521E-2</v>
      </c>
    </row>
    <row r="1247" spans="1:5" x14ac:dyDescent="0.25">
      <c r="A1247" s="9">
        <v>41988.791666666664</v>
      </c>
      <c r="B1247" s="12">
        <v>6.7477798997950478E-2</v>
      </c>
      <c r="C1247" s="12">
        <v>6.4585998078134907E-2</v>
      </c>
      <c r="D1247" s="12">
        <v>8.7565961998039635E-2</v>
      </c>
      <c r="E1247" s="12">
        <v>1.0019344311617748E-2</v>
      </c>
    </row>
    <row r="1248" spans="1:5" x14ac:dyDescent="0.25">
      <c r="A1248" s="9">
        <v>41989.791666666664</v>
      </c>
      <c r="B1248" s="12">
        <v>6.5428054285680368E-2</v>
      </c>
      <c r="C1248" s="12">
        <v>6.4355283651800543E-2</v>
      </c>
      <c r="D1248" s="12">
        <v>8.4832126871764085E-2</v>
      </c>
      <c r="E1248" s="12">
        <v>9.774480354752842E-3</v>
      </c>
    </row>
    <row r="1249" spans="1:5" x14ac:dyDescent="0.25">
      <c r="A1249" s="9">
        <v>41990.791666666664</v>
      </c>
      <c r="B1249" s="12">
        <v>7.4393441047551787E-2</v>
      </c>
      <c r="C1249" s="12">
        <v>6.2186421594616771E-2</v>
      </c>
      <c r="D1249" s="12">
        <v>9.2661026663275373E-2</v>
      </c>
      <c r="E1249" s="12">
        <v>9.5288393541908961E-3</v>
      </c>
    </row>
    <row r="1250" spans="1:5" x14ac:dyDescent="0.25">
      <c r="A1250" s="9">
        <v>41991.791666666664</v>
      </c>
      <c r="B1250" s="12">
        <v>8.2268819851147174E-2</v>
      </c>
      <c r="C1250" s="12">
        <v>7.2222715277688115E-2</v>
      </c>
      <c r="D1250" s="12">
        <v>9.5983058791588569E-2</v>
      </c>
      <c r="E1250" s="12">
        <v>9.5975929217255035E-3</v>
      </c>
    </row>
    <row r="1251" spans="1:5" x14ac:dyDescent="0.25">
      <c r="A1251" s="9">
        <v>41992.791666666664</v>
      </c>
      <c r="B1251" s="12">
        <v>8.8470706641807076E-2</v>
      </c>
      <c r="C1251" s="12">
        <v>7.4001502780566372E-2</v>
      </c>
      <c r="D1251" s="12">
        <v>9.8827916653346559E-2</v>
      </c>
      <c r="E1251" s="12">
        <v>9.4415686610939843E-3</v>
      </c>
    </row>
    <row r="1252" spans="1:5" x14ac:dyDescent="0.25">
      <c r="A1252" s="9">
        <v>41995.791666666664</v>
      </c>
      <c r="B1252" s="12">
        <v>8.6985865184961014E-2</v>
      </c>
      <c r="C1252" s="12">
        <v>7.2122874002535989E-2</v>
      </c>
      <c r="D1252" s="12">
        <v>9.6395325162523637E-2</v>
      </c>
      <c r="E1252" s="12">
        <v>9.2815837257915427E-3</v>
      </c>
    </row>
    <row r="1253" spans="1:5" x14ac:dyDescent="0.25">
      <c r="A1253" s="9">
        <v>41996.791666666664</v>
      </c>
      <c r="B1253" s="12">
        <v>8.3940384142995067E-2</v>
      </c>
      <c r="C1253" s="12">
        <v>7.0487485800183075E-2</v>
      </c>
      <c r="D1253" s="12">
        <v>9.4492398272156275E-2</v>
      </c>
      <c r="E1253" s="12">
        <v>9.0264486159727583E-3</v>
      </c>
    </row>
    <row r="1254" spans="1:5" x14ac:dyDescent="0.25">
      <c r="A1254" s="9">
        <v>41997.791666666664</v>
      </c>
      <c r="B1254" s="12">
        <v>9.7190182799668887E-2</v>
      </c>
      <c r="C1254" s="12">
        <v>6.8022873609907039E-2</v>
      </c>
      <c r="D1254" s="12">
        <v>9.1647933946894286E-2</v>
      </c>
      <c r="E1254" s="12">
        <v>8.8745536061185081E-3</v>
      </c>
    </row>
    <row r="1255" spans="1:5" x14ac:dyDescent="0.25">
      <c r="A1255" s="9">
        <v>41999.791666666664</v>
      </c>
      <c r="B1255" s="12">
        <v>9.8182659749773832E-2</v>
      </c>
      <c r="C1255" s="12">
        <v>6.5757926155707663E-2</v>
      </c>
      <c r="D1255" s="12">
        <v>8.8416256579233854E-2</v>
      </c>
      <c r="E1255" s="12">
        <v>8.7350820799443358E-3</v>
      </c>
    </row>
    <row r="1256" spans="1:5" x14ac:dyDescent="0.25">
      <c r="A1256" s="9">
        <v>42002.791666666664</v>
      </c>
      <c r="B1256" s="12">
        <v>9.5878406707295152E-2</v>
      </c>
      <c r="C1256" s="12">
        <v>6.4693669834357953E-2</v>
      </c>
      <c r="D1256" s="12">
        <v>8.5645669246742426E-2</v>
      </c>
      <c r="E1256" s="12">
        <v>8.5309740359932641E-3</v>
      </c>
    </row>
    <row r="1257" spans="1:5" x14ac:dyDescent="0.25">
      <c r="A1257" s="9">
        <v>42003.791666666664</v>
      </c>
      <c r="B1257" s="12">
        <v>9.2754340440985947E-2</v>
      </c>
      <c r="C1257" s="12">
        <v>6.254349760057519E-2</v>
      </c>
      <c r="D1257" s="12">
        <v>8.3226275149803866E-2</v>
      </c>
      <c r="E1257" s="12">
        <v>8.2911965251394153E-3</v>
      </c>
    </row>
    <row r="1258" spans="1:5" x14ac:dyDescent="0.25">
      <c r="A1258" s="9">
        <v>42004.791666666664</v>
      </c>
      <c r="B1258" s="12">
        <v>8.9449540734858113E-2</v>
      </c>
      <c r="C1258" s="12">
        <v>6.0534565510644206E-2</v>
      </c>
      <c r="D1258" s="12">
        <v>8.0283531139523967E-2</v>
      </c>
      <c r="E1258" s="12">
        <v>7.9958976782921135E-3</v>
      </c>
    </row>
    <row r="1259" spans="1:5" x14ac:dyDescent="0.25">
      <c r="A1259" s="9">
        <v>42006.791666666664</v>
      </c>
      <c r="B1259" s="12">
        <v>8.6688085403815937E-2</v>
      </c>
      <c r="C1259" s="12">
        <v>5.8499750626920935E-2</v>
      </c>
      <c r="D1259" s="12">
        <v>8.148147053082333E-2</v>
      </c>
      <c r="E1259" s="12">
        <v>8.4935974086812992E-3</v>
      </c>
    </row>
    <row r="1260" spans="1:5" x14ac:dyDescent="0.25">
      <c r="A1260" s="9">
        <v>42009.791666666664</v>
      </c>
      <c r="B1260" s="12">
        <v>8.411980577345482E-2</v>
      </c>
      <c r="C1260" s="12">
        <v>5.6415990383079616E-2</v>
      </c>
      <c r="D1260" s="12">
        <v>7.8607578615125184E-2</v>
      </c>
      <c r="E1260" s="12">
        <v>9.6570343255075949E-3</v>
      </c>
    </row>
    <row r="1261" spans="1:5" x14ac:dyDescent="0.25">
      <c r="A1261" s="9">
        <v>42010.791666666664</v>
      </c>
      <c r="B1261" s="12">
        <v>8.3248688589873235E-2</v>
      </c>
      <c r="C1261" s="12">
        <v>5.6802382913310731E-2</v>
      </c>
      <c r="D1261" s="12">
        <v>8.0576064853290261E-2</v>
      </c>
      <c r="E1261" s="12">
        <v>9.3967560333542179E-3</v>
      </c>
    </row>
    <row r="1262" spans="1:5" x14ac:dyDescent="0.25">
      <c r="A1262" s="9">
        <v>42011.791666666664</v>
      </c>
      <c r="B1262" s="12">
        <v>8.4544621090795746E-2</v>
      </c>
      <c r="C1262" s="12">
        <v>5.9948217439521299E-2</v>
      </c>
      <c r="D1262" s="12">
        <v>7.8151124634290511E-2</v>
      </c>
      <c r="E1262" s="12">
        <v>9.236576212443488E-3</v>
      </c>
    </row>
    <row r="1263" spans="1:5" x14ac:dyDescent="0.25">
      <c r="A1263" s="9">
        <v>42012.791666666664</v>
      </c>
      <c r="B1263" s="12">
        <v>8.3958971883032182E-2</v>
      </c>
      <c r="C1263" s="12">
        <v>5.8657009357903071E-2</v>
      </c>
      <c r="D1263" s="12">
        <v>7.6611932383017889E-2</v>
      </c>
      <c r="E1263" s="12">
        <v>9.1252862440757421E-3</v>
      </c>
    </row>
    <row r="1264" spans="1:5" x14ac:dyDescent="0.25">
      <c r="A1264" s="9">
        <v>42013.791666666664</v>
      </c>
      <c r="B1264" s="12">
        <v>8.1526853642259839E-2</v>
      </c>
      <c r="C1264" s="12">
        <v>5.7189798515856968E-2</v>
      </c>
      <c r="D1264" s="12">
        <v>8.0073294291002406E-2</v>
      </c>
      <c r="E1264" s="12">
        <v>8.9654801207724906E-3</v>
      </c>
    </row>
    <row r="1265" spans="1:5" x14ac:dyDescent="0.25">
      <c r="A1265" s="9">
        <v>42016.791666666664</v>
      </c>
      <c r="B1265" s="12">
        <v>7.8621665010173966E-2</v>
      </c>
      <c r="C1265" s="12">
        <v>5.6716939746095804E-2</v>
      </c>
      <c r="D1265" s="12">
        <v>7.7274992672247356E-2</v>
      </c>
      <c r="E1265" s="12">
        <v>8.8072685566885651E-3</v>
      </c>
    </row>
    <row r="1266" spans="1:5" x14ac:dyDescent="0.25">
      <c r="A1266" s="9">
        <v>42017.791666666664</v>
      </c>
      <c r="B1266" s="12">
        <v>8.0765145130418839E-2</v>
      </c>
      <c r="C1266" s="12">
        <v>5.7494910461091009E-2</v>
      </c>
      <c r="D1266" s="12">
        <v>7.7692283000526025E-2</v>
      </c>
      <c r="E1266" s="12">
        <v>8.6162665211631153E-3</v>
      </c>
    </row>
    <row r="1267" spans="1:5" x14ac:dyDescent="0.25">
      <c r="A1267" s="9">
        <v>42018.791666666664</v>
      </c>
      <c r="B1267" s="12">
        <v>8.055564462831423E-2</v>
      </c>
      <c r="C1267" s="12">
        <v>5.5446086709839332E-2</v>
      </c>
      <c r="D1267" s="12">
        <v>7.7691473547027698E-2</v>
      </c>
      <c r="E1267" s="12">
        <v>8.4875231556230044E-3</v>
      </c>
    </row>
    <row r="1268" spans="1:5" x14ac:dyDescent="0.25">
      <c r="A1268" s="9">
        <v>42019.791666666664</v>
      </c>
      <c r="B1268" s="12">
        <v>8.2633649652434374E-2</v>
      </c>
      <c r="C1268" s="12">
        <v>5.4278193405283247E-2</v>
      </c>
      <c r="D1268" s="12">
        <v>8.0859903286508369E-2</v>
      </c>
      <c r="E1268" s="12">
        <v>8.372698015282367E-3</v>
      </c>
    </row>
    <row r="1269" spans="1:5" x14ac:dyDescent="0.25">
      <c r="A1269" s="9">
        <v>42020.791666666664</v>
      </c>
      <c r="B1269" s="12">
        <v>8.7621781135641105E-2</v>
      </c>
      <c r="C1269" s="12">
        <v>5.5458344043809851E-2</v>
      </c>
      <c r="D1269" s="12">
        <v>8.2795503314960522E-2</v>
      </c>
      <c r="E1269" s="12">
        <v>8.232682336270572E-3</v>
      </c>
    </row>
    <row r="1270" spans="1:5" x14ac:dyDescent="0.25">
      <c r="A1270" s="9">
        <v>42024.791666666664</v>
      </c>
      <c r="B1270" s="12">
        <v>9.3445864411997315E-2</v>
      </c>
      <c r="C1270" s="12">
        <v>5.8386580259770671E-2</v>
      </c>
      <c r="D1270" s="12">
        <v>8.4455909295859E-2</v>
      </c>
      <c r="E1270" s="12">
        <v>8.1286993680684174E-3</v>
      </c>
    </row>
    <row r="1271" spans="1:5" x14ac:dyDescent="0.25">
      <c r="A1271" s="9">
        <v>42025.791666666664</v>
      </c>
      <c r="B1271" s="12">
        <v>9.0138644948038721E-2</v>
      </c>
      <c r="C1271" s="12">
        <v>5.7118353818225019E-2</v>
      </c>
      <c r="D1271" s="12">
        <v>8.5683328857359103E-2</v>
      </c>
      <c r="E1271" s="12">
        <v>7.9353537206548926E-3</v>
      </c>
    </row>
    <row r="1272" spans="1:5" x14ac:dyDescent="0.25">
      <c r="A1272" s="9">
        <v>42026.791666666664</v>
      </c>
      <c r="B1272" s="12">
        <v>8.7188485051274522E-2</v>
      </c>
      <c r="C1272" s="12">
        <v>5.6262097240702844E-2</v>
      </c>
      <c r="D1272" s="12">
        <v>8.4477191954363748E-2</v>
      </c>
      <c r="E1272" s="12">
        <v>7.8384952739377969E-3</v>
      </c>
    </row>
    <row r="1273" spans="1:5" x14ac:dyDescent="0.25">
      <c r="A1273" s="9">
        <v>42027.791666666664</v>
      </c>
      <c r="B1273" s="12">
        <v>9.1693071274435767E-2</v>
      </c>
      <c r="C1273" s="12">
        <v>5.5581731894965021E-2</v>
      </c>
      <c r="D1273" s="12">
        <v>8.461329179496048E-2</v>
      </c>
      <c r="E1273" s="12">
        <v>7.7753701042000099E-3</v>
      </c>
    </row>
    <row r="1274" spans="1:5" x14ac:dyDescent="0.25">
      <c r="A1274" s="9">
        <v>42030.791666666664</v>
      </c>
      <c r="B1274" s="12">
        <v>8.8638731579905219E-2</v>
      </c>
      <c r="C1274" s="12">
        <v>5.4496255368261255E-2</v>
      </c>
      <c r="D1274" s="12">
        <v>8.1688857920255237E-2</v>
      </c>
      <c r="E1274" s="12">
        <v>7.7074118043726587E-3</v>
      </c>
    </row>
    <row r="1275" spans="1:5" x14ac:dyDescent="0.25">
      <c r="A1275" s="9">
        <v>42031.791666666664</v>
      </c>
      <c r="B1275" s="12">
        <v>8.5704895789386254E-2</v>
      </c>
      <c r="C1275" s="12">
        <v>5.2634430540166366E-2</v>
      </c>
      <c r="D1275" s="12">
        <v>7.9407795188998917E-2</v>
      </c>
      <c r="E1275" s="12">
        <v>7.7083623261434524E-3</v>
      </c>
    </row>
    <row r="1276" spans="1:5" x14ac:dyDescent="0.25">
      <c r="A1276" s="9">
        <v>42032.791666666664</v>
      </c>
      <c r="B1276" s="12">
        <v>8.2875548332952589E-2</v>
      </c>
      <c r="C1276" s="12">
        <v>5.0758846239956801E-2</v>
      </c>
      <c r="D1276" s="12">
        <v>9.5257840309559902E-2</v>
      </c>
      <c r="E1276" s="12">
        <v>7.5932293356066258E-3</v>
      </c>
    </row>
    <row r="1277" spans="1:5" x14ac:dyDescent="0.25">
      <c r="A1277" s="9">
        <v>42033.791666666664</v>
      </c>
      <c r="B1277" s="12">
        <v>8.0237680275987253E-2</v>
      </c>
      <c r="C1277" s="12">
        <v>4.9176601778862281E-2</v>
      </c>
      <c r="D1277" s="12">
        <v>9.2017944351963435E-2</v>
      </c>
      <c r="E1277" s="12">
        <v>7.4738038480963954E-3</v>
      </c>
    </row>
    <row r="1278" spans="1:5" x14ac:dyDescent="0.25">
      <c r="A1278" s="9">
        <v>42034.791666666664</v>
      </c>
      <c r="B1278" s="12">
        <v>9.0323920048149764E-2</v>
      </c>
      <c r="C1278" s="12">
        <v>5.196640138862349E-2</v>
      </c>
      <c r="D1278" s="12">
        <v>9.4709336971826791E-2</v>
      </c>
      <c r="E1278" s="12">
        <v>7.3804482796272063E-3</v>
      </c>
    </row>
    <row r="1279" spans="1:5" x14ac:dyDescent="0.25">
      <c r="A1279" s="9">
        <v>42037.791666666664</v>
      </c>
      <c r="B1279" s="12">
        <v>9.0826687202179943E-2</v>
      </c>
      <c r="C1279" s="12">
        <v>5.6767713454057837E-2</v>
      </c>
      <c r="D1279" s="12">
        <v>0.10678200856149327</v>
      </c>
      <c r="E1279" s="12">
        <v>7.1930040813917625E-3</v>
      </c>
    </row>
    <row r="1280" spans="1:5" x14ac:dyDescent="0.25">
      <c r="A1280" s="9">
        <v>42038.791666666664</v>
      </c>
      <c r="B1280" s="12">
        <v>9.0662755151416738E-2</v>
      </c>
      <c r="C1280" s="12">
        <v>5.6536833488019474E-2</v>
      </c>
      <c r="D1280" s="12">
        <v>0.10434263085139348</v>
      </c>
      <c r="E1280" s="12">
        <v>6.9725012828700797E-3</v>
      </c>
    </row>
    <row r="1281" spans="1:5" x14ac:dyDescent="0.25">
      <c r="A1281" s="9">
        <v>42039.791666666664</v>
      </c>
      <c r="B1281" s="12">
        <v>9.258708864608968E-2</v>
      </c>
      <c r="C1281" s="12">
        <v>5.4722431680313613E-2</v>
      </c>
      <c r="D1281" s="12">
        <v>0.10119087871965597</v>
      </c>
      <c r="E1281" s="12">
        <v>6.8580628799279949E-3</v>
      </c>
    </row>
    <row r="1282" spans="1:5" x14ac:dyDescent="0.25">
      <c r="A1282" s="9">
        <v>42040.791666666664</v>
      </c>
      <c r="B1282" s="12">
        <v>8.9568385251178328E-2</v>
      </c>
      <c r="C1282" s="12">
        <v>5.2772609558152613E-2</v>
      </c>
      <c r="D1282" s="12">
        <v>9.7591667367995308E-2</v>
      </c>
      <c r="E1282" s="12">
        <v>6.8634189432140351E-3</v>
      </c>
    </row>
    <row r="1283" spans="1:5" x14ac:dyDescent="0.25">
      <c r="A1283" s="9">
        <v>42041.791666666664</v>
      </c>
      <c r="B1283" s="12">
        <v>9.0245816221597969E-2</v>
      </c>
      <c r="C1283" s="12">
        <v>5.1211762391981754E-2</v>
      </c>
      <c r="D1283" s="12">
        <v>9.4490523389164915E-2</v>
      </c>
      <c r="E1283" s="12">
        <v>6.9335791439490641E-3</v>
      </c>
    </row>
    <row r="1284" spans="1:5" x14ac:dyDescent="0.25">
      <c r="A1284" s="9">
        <v>42044.791666666664</v>
      </c>
      <c r="B1284" s="12">
        <v>9.5006123227044922E-2</v>
      </c>
      <c r="C1284" s="12">
        <v>4.9536189378266558E-2</v>
      </c>
      <c r="D1284" s="12">
        <v>9.1128558695854275E-2</v>
      </c>
      <c r="E1284" s="12">
        <v>6.9124851734522156E-3</v>
      </c>
    </row>
    <row r="1285" spans="1:5" x14ac:dyDescent="0.25">
      <c r="A1285" s="9">
        <v>42045.791666666664</v>
      </c>
      <c r="B1285" s="12">
        <v>9.6828941361094711E-2</v>
      </c>
      <c r="C1285" s="12">
        <v>4.8567665573470073E-2</v>
      </c>
      <c r="D1285" s="12">
        <v>8.8784179607278788E-2</v>
      </c>
      <c r="E1285" s="12">
        <v>6.8352505020493294E-3</v>
      </c>
    </row>
    <row r="1286" spans="1:5" x14ac:dyDescent="0.25">
      <c r="A1286" s="9">
        <v>42046.791666666664</v>
      </c>
      <c r="B1286" s="12">
        <v>9.8443196228543611E-2</v>
      </c>
      <c r="C1286" s="12">
        <v>4.7374330345849432E-2</v>
      </c>
      <c r="D1286" s="12">
        <v>8.562760641952287E-2</v>
      </c>
      <c r="E1286" s="12">
        <v>6.8470502539675383E-3</v>
      </c>
    </row>
    <row r="1287" spans="1:5" x14ac:dyDescent="0.25">
      <c r="A1287" s="9">
        <v>42047.791666666664</v>
      </c>
      <c r="B1287" s="12">
        <v>9.4966487030593544E-2</v>
      </c>
      <c r="C1287" s="12">
        <v>4.5686748819007458E-2</v>
      </c>
      <c r="D1287" s="12">
        <v>8.4509108168162775E-2</v>
      </c>
      <c r="E1287" s="12">
        <v>1.1386299411195408E-2</v>
      </c>
    </row>
    <row r="1288" spans="1:5" x14ac:dyDescent="0.25">
      <c r="A1288" s="9">
        <v>42048.791666666664</v>
      </c>
      <c r="B1288" s="12">
        <v>9.3591945129819956E-2</v>
      </c>
      <c r="C1288" s="12">
        <v>4.4062165781806245E-2</v>
      </c>
      <c r="D1288" s="12">
        <v>9.2651743545839715E-2</v>
      </c>
      <c r="E1288" s="12">
        <v>1.110552190045215E-2</v>
      </c>
    </row>
    <row r="1289" spans="1:5" x14ac:dyDescent="0.25">
      <c r="A1289" s="9">
        <v>42052.791666666664</v>
      </c>
      <c r="B1289" s="12">
        <v>9.0259383868054557E-2</v>
      </c>
      <c r="C1289" s="12">
        <v>4.6382650839015223E-2</v>
      </c>
      <c r="D1289" s="12">
        <v>9.0583662474931895E-2</v>
      </c>
      <c r="E1289" s="12">
        <v>1.1383084975315481E-2</v>
      </c>
    </row>
    <row r="1290" spans="1:5" x14ac:dyDescent="0.25">
      <c r="A1290" s="9">
        <v>42053.791666666664</v>
      </c>
      <c r="B1290" s="12">
        <v>8.7385295334357557E-2</v>
      </c>
      <c r="C1290" s="12">
        <v>4.6138235901822908E-2</v>
      </c>
      <c r="D1290" s="12">
        <v>8.7954122131349066E-2</v>
      </c>
      <c r="E1290" s="12">
        <v>1.1012315149162696E-2</v>
      </c>
    </row>
    <row r="1291" spans="1:5" x14ac:dyDescent="0.25">
      <c r="A1291" s="9">
        <v>42054.791666666664</v>
      </c>
      <c r="B1291" s="12">
        <v>8.4279132119494365E-2</v>
      </c>
      <c r="C1291" s="12">
        <v>4.6205765227004821E-2</v>
      </c>
      <c r="D1291" s="12">
        <v>8.5621890224840111E-2</v>
      </c>
      <c r="E1291" s="12">
        <v>1.0728053607277757E-2</v>
      </c>
    </row>
    <row r="1292" spans="1:5" x14ac:dyDescent="0.25">
      <c r="A1292" s="9">
        <v>42055.791666666664</v>
      </c>
      <c r="B1292" s="12">
        <v>8.1275856086575907E-2</v>
      </c>
      <c r="C1292" s="12">
        <v>4.4618082161095099E-2</v>
      </c>
      <c r="D1292" s="12">
        <v>8.4259100209485668E-2</v>
      </c>
      <c r="E1292" s="12">
        <v>1.0402521999114067E-2</v>
      </c>
    </row>
    <row r="1293" spans="1:5" x14ac:dyDescent="0.25">
      <c r="A1293" s="9">
        <v>42058.791666666664</v>
      </c>
      <c r="B1293" s="12">
        <v>8.02708786565801E-2</v>
      </c>
      <c r="C1293" s="12">
        <v>4.4489749824402201E-2</v>
      </c>
      <c r="D1293" s="12">
        <v>8.632212083411589E-2</v>
      </c>
      <c r="E1293" s="12">
        <v>1.0157526325044334E-2</v>
      </c>
    </row>
    <row r="1294" spans="1:5" x14ac:dyDescent="0.25">
      <c r="A1294" s="9">
        <v>42059.791666666664</v>
      </c>
      <c r="B1294" s="12">
        <v>7.9804366274327423E-2</v>
      </c>
      <c r="C1294" s="12">
        <v>4.2904941703015502E-2</v>
      </c>
      <c r="D1294" s="12">
        <v>9.0543337319176354E-2</v>
      </c>
      <c r="E1294" s="12">
        <v>9.807030466532328E-3</v>
      </c>
    </row>
    <row r="1295" spans="1:5" x14ac:dyDescent="0.25">
      <c r="A1295" s="9">
        <v>42060.791666666664</v>
      </c>
      <c r="B1295" s="12">
        <v>7.8003663099504017E-2</v>
      </c>
      <c r="C1295" s="12">
        <v>4.17172478872775E-2</v>
      </c>
      <c r="D1295" s="12">
        <v>8.8108722656807859E-2</v>
      </c>
      <c r="E1295" s="12">
        <v>9.6611616032713198E-3</v>
      </c>
    </row>
    <row r="1296" spans="1:5" x14ac:dyDescent="0.25">
      <c r="A1296" s="9">
        <v>42061.791666666664</v>
      </c>
      <c r="B1296" s="12">
        <v>7.7494206032943339E-2</v>
      </c>
      <c r="C1296" s="12">
        <v>4.0262880269965967E-2</v>
      </c>
      <c r="D1296" s="12">
        <v>8.7536654767598754E-2</v>
      </c>
      <c r="E1296" s="12">
        <v>9.5423215697121432E-3</v>
      </c>
    </row>
    <row r="1297" spans="1:5" x14ac:dyDescent="0.25">
      <c r="A1297" s="9">
        <v>42062.791666666664</v>
      </c>
      <c r="B1297" s="12">
        <v>7.5325618695057411E-2</v>
      </c>
      <c r="C1297" s="12">
        <v>4.1045542816358284E-2</v>
      </c>
      <c r="D1297" s="12">
        <v>8.4518441816295045E-2</v>
      </c>
      <c r="E1297" s="12">
        <v>1.0251837702418954E-2</v>
      </c>
    </row>
    <row r="1298" spans="1:5" x14ac:dyDescent="0.25">
      <c r="A1298" s="9">
        <v>42065.791666666664</v>
      </c>
      <c r="B1298" s="12">
        <v>7.4008600540926853E-2</v>
      </c>
      <c r="C1298" s="12">
        <v>3.9648365939007744E-2</v>
      </c>
      <c r="D1298" s="12">
        <v>8.3879783849040088E-2</v>
      </c>
      <c r="E1298" s="12">
        <v>9.9023014830346163E-3</v>
      </c>
    </row>
    <row r="1299" spans="1:5" x14ac:dyDescent="0.25">
      <c r="A1299" s="9">
        <v>42066.791666666664</v>
      </c>
      <c r="B1299" s="12">
        <v>8.073420935230094E-2</v>
      </c>
      <c r="C1299" s="12">
        <v>4.1785110522841985E-2</v>
      </c>
      <c r="D1299" s="12">
        <v>8.3257801883551238E-2</v>
      </c>
      <c r="E1299" s="12">
        <v>1.0460538647720664E-2</v>
      </c>
    </row>
    <row r="1300" spans="1:5" x14ac:dyDescent="0.25">
      <c r="A1300" s="9">
        <v>42067.791666666664</v>
      </c>
      <c r="B1300" s="12">
        <v>7.8351794379430628E-2</v>
      </c>
      <c r="C1300" s="12">
        <v>4.182389228081064E-2</v>
      </c>
      <c r="D1300" s="12">
        <v>8.1928354915713403E-2</v>
      </c>
      <c r="E1300" s="12">
        <v>1.0755053851279039E-2</v>
      </c>
    </row>
    <row r="1301" spans="1:5" x14ac:dyDescent="0.25">
      <c r="A1301" s="9">
        <v>42068.791666666664</v>
      </c>
      <c r="B1301" s="12">
        <v>7.6111066302756644E-2</v>
      </c>
      <c r="C1301" s="12">
        <v>4.7132031805732444E-2</v>
      </c>
      <c r="D1301" s="12">
        <v>8.4217429403467631E-2</v>
      </c>
      <c r="E1301" s="12">
        <v>1.0508941297162979E-2</v>
      </c>
    </row>
    <row r="1302" spans="1:5" x14ac:dyDescent="0.25">
      <c r="A1302" s="9">
        <v>42069.791666666664</v>
      </c>
      <c r="B1302" s="12">
        <v>8.2556353338903293E-2</v>
      </c>
      <c r="C1302" s="12">
        <v>4.566965351828934E-2</v>
      </c>
      <c r="D1302" s="12">
        <v>8.1601066342321893E-2</v>
      </c>
      <c r="E1302" s="12">
        <v>1.0241978221301976E-2</v>
      </c>
    </row>
    <row r="1303" spans="1:5" x14ac:dyDescent="0.25">
      <c r="A1303" s="9">
        <v>42072.833333333336</v>
      </c>
      <c r="B1303" s="12">
        <v>8.2563442293788772E-2</v>
      </c>
      <c r="C1303" s="12">
        <v>4.4308984290805306E-2</v>
      </c>
      <c r="D1303" s="12">
        <v>8.0801408115785761E-2</v>
      </c>
      <c r="E1303" s="12">
        <v>9.971728121579369E-3</v>
      </c>
    </row>
    <row r="1304" spans="1:5" x14ac:dyDescent="0.25">
      <c r="A1304" s="9">
        <v>42073.833333333336</v>
      </c>
      <c r="B1304" s="12">
        <v>8.2264248290323208E-2</v>
      </c>
      <c r="C1304" s="12">
        <v>4.2942313613800395E-2</v>
      </c>
      <c r="D1304" s="12">
        <v>8.2464641055496779E-2</v>
      </c>
      <c r="E1304" s="12">
        <v>9.9663717723375168E-3</v>
      </c>
    </row>
    <row r="1305" spans="1:5" x14ac:dyDescent="0.25">
      <c r="A1305" s="9">
        <v>42074.833333333336</v>
      </c>
      <c r="B1305" s="12">
        <v>8.0508778268879255E-2</v>
      </c>
      <c r="C1305" s="12">
        <v>5.216711050461089E-2</v>
      </c>
      <c r="D1305" s="12">
        <v>9.5683635450446655E-2</v>
      </c>
      <c r="E1305" s="12">
        <v>9.6140652270828211E-3</v>
      </c>
    </row>
    <row r="1306" spans="1:5" x14ac:dyDescent="0.25">
      <c r="A1306" s="9">
        <v>42075.833333333336</v>
      </c>
      <c r="B1306" s="12">
        <v>7.8173217507231552E-2</v>
      </c>
      <c r="C1306" s="12">
        <v>5.2215435201097456E-2</v>
      </c>
      <c r="D1306" s="12">
        <v>9.2627170556757024E-2</v>
      </c>
      <c r="E1306" s="12">
        <v>9.3517736112061264E-3</v>
      </c>
    </row>
    <row r="1307" spans="1:5" x14ac:dyDescent="0.25">
      <c r="A1307" s="9">
        <v>42076.833333333336</v>
      </c>
      <c r="B1307" s="12">
        <v>8.2162394145849083E-2</v>
      </c>
      <c r="C1307" s="12">
        <v>5.1278706617283232E-2</v>
      </c>
      <c r="D1307" s="12">
        <v>9.629606538322194E-2</v>
      </c>
      <c r="E1307" s="12">
        <v>9.1416243264534815E-3</v>
      </c>
    </row>
    <row r="1308" spans="1:5" x14ac:dyDescent="0.25">
      <c r="A1308" s="9">
        <v>42079.833333333336</v>
      </c>
      <c r="B1308" s="12">
        <v>7.9377477519316217E-2</v>
      </c>
      <c r="C1308" s="12">
        <v>5.02128225248578E-2</v>
      </c>
      <c r="D1308" s="12">
        <v>9.2925065051657194E-2</v>
      </c>
      <c r="E1308" s="12">
        <v>9.1916402368610491E-3</v>
      </c>
    </row>
    <row r="1309" spans="1:5" x14ac:dyDescent="0.25">
      <c r="A1309" s="9">
        <v>42080.833333333336</v>
      </c>
      <c r="B1309" s="12">
        <v>7.6663004987859787E-2</v>
      </c>
      <c r="C1309" s="12">
        <v>4.8903523030886381E-2</v>
      </c>
      <c r="D1309" s="12">
        <v>9.0845906992432016E-2</v>
      </c>
      <c r="E1309" s="12">
        <v>8.8647041452102667E-3</v>
      </c>
    </row>
    <row r="1310" spans="1:5" x14ac:dyDescent="0.25">
      <c r="A1310" s="9">
        <v>42081.833333333336</v>
      </c>
      <c r="B1310" s="12">
        <v>7.4254508860824145E-2</v>
      </c>
      <c r="C1310" s="12">
        <v>4.807671829231204E-2</v>
      </c>
      <c r="D1310" s="12">
        <v>8.7812430456998727E-2</v>
      </c>
      <c r="E1310" s="12">
        <v>8.5520929039532134E-3</v>
      </c>
    </row>
    <row r="1311" spans="1:5" x14ac:dyDescent="0.25">
      <c r="A1311" s="9">
        <v>42082.833333333336</v>
      </c>
      <c r="B1311" s="12">
        <v>7.8064298661843473E-2</v>
      </c>
      <c r="C1311" s="12">
        <v>4.6760806497796716E-2</v>
      </c>
      <c r="D1311" s="12">
        <v>8.5189241071251018E-2</v>
      </c>
      <c r="E1311" s="12">
        <v>8.7104341755727937E-3</v>
      </c>
    </row>
    <row r="1312" spans="1:5" x14ac:dyDescent="0.25">
      <c r="A1312" s="9">
        <v>42083.833333333336</v>
      </c>
      <c r="B1312" s="12">
        <v>8.3934984688314673E-2</v>
      </c>
      <c r="C1312" s="12">
        <v>4.5348087877288522E-2</v>
      </c>
      <c r="D1312" s="12">
        <v>8.2163868125807227E-2</v>
      </c>
      <c r="E1312" s="12">
        <v>9.105271069038327E-3</v>
      </c>
    </row>
    <row r="1313" spans="1:5" x14ac:dyDescent="0.25">
      <c r="A1313" s="9">
        <v>42086.833333333336</v>
      </c>
      <c r="B1313" s="12">
        <v>8.0998602718309068E-2</v>
      </c>
      <c r="C1313" s="12">
        <v>4.4440480072953592E-2</v>
      </c>
      <c r="D1313" s="12">
        <v>7.9236527108935362E-2</v>
      </c>
      <c r="E1313" s="12">
        <v>8.9687463268528257E-3</v>
      </c>
    </row>
    <row r="1314" spans="1:5" x14ac:dyDescent="0.25">
      <c r="A1314" s="9">
        <v>42087.833333333336</v>
      </c>
      <c r="B1314" s="12">
        <v>8.0381279601806396E-2</v>
      </c>
      <c r="C1314" s="12">
        <v>4.4369314508739488E-2</v>
      </c>
      <c r="D1314" s="12">
        <v>7.6815787618136955E-2</v>
      </c>
      <c r="E1314" s="12">
        <v>8.7882847766362644E-3</v>
      </c>
    </row>
    <row r="1315" spans="1:5" x14ac:dyDescent="0.25">
      <c r="A1315" s="9">
        <v>42088.833333333336</v>
      </c>
      <c r="B1315" s="12">
        <v>8.1873736516061613E-2</v>
      </c>
      <c r="C1315" s="12">
        <v>4.2820705829671048E-2</v>
      </c>
      <c r="D1315" s="12">
        <v>7.4872380358800478E-2</v>
      </c>
      <c r="E1315" s="12">
        <v>8.7727604564208465E-3</v>
      </c>
    </row>
    <row r="1316" spans="1:5" x14ac:dyDescent="0.25">
      <c r="A1316" s="9">
        <v>42089.833333333336</v>
      </c>
      <c r="B1316" s="12">
        <v>0.10013361518508691</v>
      </c>
      <c r="C1316" s="12">
        <v>4.5433415822065532E-2</v>
      </c>
      <c r="D1316" s="12">
        <v>8.9304657398231804E-2</v>
      </c>
      <c r="E1316" s="12">
        <v>8.7697301823324442E-3</v>
      </c>
    </row>
    <row r="1317" spans="1:5" x14ac:dyDescent="0.25">
      <c r="A1317" s="9">
        <v>42090.833333333336</v>
      </c>
      <c r="B1317" s="12">
        <v>9.6566990734660435E-2</v>
      </c>
      <c r="C1317" s="12">
        <v>4.3885723204908619E-2</v>
      </c>
      <c r="D1317" s="12">
        <v>8.6132393130853524E-2</v>
      </c>
      <c r="E1317" s="12">
        <v>1.0681239073600055E-2</v>
      </c>
    </row>
    <row r="1318" spans="1:5" x14ac:dyDescent="0.25">
      <c r="A1318" s="9">
        <v>42093.833333333336</v>
      </c>
      <c r="B1318" s="12">
        <v>9.6085850037240753E-2</v>
      </c>
      <c r="C1318" s="12">
        <v>4.8407417326771722E-2</v>
      </c>
      <c r="D1318" s="12">
        <v>8.4125537060411676E-2</v>
      </c>
      <c r="E1318" s="12">
        <v>1.1708835906531836E-2</v>
      </c>
    </row>
    <row r="1319" spans="1:5" x14ac:dyDescent="0.25">
      <c r="A1319" s="9">
        <v>42094.833333333336</v>
      </c>
      <c r="B1319" s="12">
        <v>0.12332195331846885</v>
      </c>
      <c r="C1319" s="12">
        <v>4.6695856502700125E-2</v>
      </c>
      <c r="D1319" s="12">
        <v>8.3175489456736654E-2</v>
      </c>
      <c r="E1319" s="12">
        <v>1.1363069328958655E-2</v>
      </c>
    </row>
    <row r="1320" spans="1:5" x14ac:dyDescent="0.25">
      <c r="A1320" s="9">
        <v>42095.833333333336</v>
      </c>
      <c r="B1320" s="12">
        <v>0.11980346482310987</v>
      </c>
      <c r="C1320" s="12">
        <v>4.595254681800099E-2</v>
      </c>
      <c r="D1320" s="12">
        <v>8.7578437241308135E-2</v>
      </c>
      <c r="E1320" s="12">
        <v>1.1076862966639426E-2</v>
      </c>
    </row>
    <row r="1321" spans="1:5" x14ac:dyDescent="0.25">
      <c r="A1321" s="9">
        <v>42096.833333333336</v>
      </c>
      <c r="B1321" s="12">
        <v>0.11626044374035473</v>
      </c>
      <c r="C1321" s="12">
        <v>4.4796644343554085E-2</v>
      </c>
      <c r="D1321" s="12">
        <v>8.7168062840333502E-2</v>
      </c>
      <c r="E1321" s="12">
        <v>1.0815058027421413E-2</v>
      </c>
    </row>
    <row r="1322" spans="1:5" x14ac:dyDescent="0.25">
      <c r="A1322" s="9">
        <v>42100.833333333336</v>
      </c>
      <c r="B1322" s="12">
        <v>0.11212951089855397</v>
      </c>
      <c r="C1322" s="12">
        <v>4.3201228007907225E-2</v>
      </c>
      <c r="D1322" s="12">
        <v>8.4719584872407314E-2</v>
      </c>
      <c r="E1322" s="12">
        <v>1.0514892549057558E-2</v>
      </c>
    </row>
    <row r="1323" spans="1:5" x14ac:dyDescent="0.25">
      <c r="A1323" s="9">
        <v>42101.833333333336</v>
      </c>
      <c r="B1323" s="12">
        <v>0.1094822110562033</v>
      </c>
      <c r="C1323" s="12">
        <v>4.1753918878720521E-2</v>
      </c>
      <c r="D1323" s="12">
        <v>8.1702072306331919E-2</v>
      </c>
      <c r="E1323" s="12">
        <v>1.0167212966462376E-2</v>
      </c>
    </row>
    <row r="1324" spans="1:5" x14ac:dyDescent="0.25">
      <c r="A1324" s="9">
        <v>42102.833333333336</v>
      </c>
      <c r="B1324" s="12">
        <v>0.106387046052171</v>
      </c>
      <c r="C1324" s="12">
        <v>4.0668280019353846E-2</v>
      </c>
      <c r="D1324" s="12">
        <v>7.9101866192572645E-2</v>
      </c>
      <c r="E1324" s="12">
        <v>1.006639071712806E-2</v>
      </c>
    </row>
    <row r="1325" spans="1:5" x14ac:dyDescent="0.25">
      <c r="A1325" s="9">
        <v>42103.833333333336</v>
      </c>
      <c r="B1325" s="12">
        <v>0.10658080771902832</v>
      </c>
      <c r="C1325" s="12">
        <v>4.1845562583887733E-2</v>
      </c>
      <c r="D1325" s="12">
        <v>8.4008778195119496E-2</v>
      </c>
      <c r="E1325" s="12">
        <v>9.9168916444565859E-3</v>
      </c>
    </row>
    <row r="1326" spans="1:5" x14ac:dyDescent="0.25">
      <c r="A1326" s="9">
        <v>42104.833333333336</v>
      </c>
      <c r="B1326" s="12">
        <v>0.10278295489032861</v>
      </c>
      <c r="C1326" s="12">
        <v>4.038077041620567E-2</v>
      </c>
      <c r="D1326" s="12">
        <v>8.1528193102709853E-2</v>
      </c>
      <c r="E1326" s="12">
        <v>9.6264489748693668E-3</v>
      </c>
    </row>
    <row r="1327" spans="1:5" x14ac:dyDescent="0.25">
      <c r="A1327" s="9">
        <v>42107.833333333336</v>
      </c>
      <c r="B1327" s="12">
        <v>0.1000408040688669</v>
      </c>
      <c r="C1327" s="12">
        <v>3.9177924467774891E-2</v>
      </c>
      <c r="D1327" s="12">
        <v>7.9604293729186593E-2</v>
      </c>
      <c r="E1327" s="12">
        <v>9.4011169923496202E-3</v>
      </c>
    </row>
    <row r="1328" spans="1:5" x14ac:dyDescent="0.25">
      <c r="A1328" s="9">
        <v>42108.833333333336</v>
      </c>
      <c r="B1328" s="12">
        <v>9.6909284276820939E-2</v>
      </c>
      <c r="C1328" s="12">
        <v>3.7890692459545766E-2</v>
      </c>
      <c r="D1328" s="12">
        <v>7.7164255821391706E-2</v>
      </c>
      <c r="E1328" s="12">
        <v>9.2638904764838683E-3</v>
      </c>
    </row>
    <row r="1329" spans="1:5" x14ac:dyDescent="0.25">
      <c r="A1329" s="9">
        <v>42109.833333333336</v>
      </c>
      <c r="B1329" s="12">
        <v>9.3973612577325699E-2</v>
      </c>
      <c r="C1329" s="12">
        <v>3.7963273164928042E-2</v>
      </c>
      <c r="D1329" s="12">
        <v>7.8830722670135578E-2</v>
      </c>
      <c r="E1329" s="12">
        <v>9.0607543520978204E-3</v>
      </c>
    </row>
    <row r="1330" spans="1:5" x14ac:dyDescent="0.25">
      <c r="A1330" s="9">
        <v>42110.833333333336</v>
      </c>
      <c r="B1330" s="12">
        <v>9.1329063849299494E-2</v>
      </c>
      <c r="C1330" s="12">
        <v>3.7074940186715949E-2</v>
      </c>
      <c r="D1330" s="12">
        <v>7.8011475281720422E-2</v>
      </c>
      <c r="E1330" s="12">
        <v>9.0056528215200719E-3</v>
      </c>
    </row>
    <row r="1331" spans="1:5" x14ac:dyDescent="0.25">
      <c r="A1331" s="9">
        <v>42111.833333333336</v>
      </c>
      <c r="B1331" s="12">
        <v>8.8140082635196265E-2</v>
      </c>
      <c r="C1331" s="12">
        <v>3.5946482822755067E-2</v>
      </c>
      <c r="D1331" s="12">
        <v>7.676186813542106E-2</v>
      </c>
      <c r="E1331" s="12">
        <v>8.7250503633802805E-3</v>
      </c>
    </row>
    <row r="1332" spans="1:5" x14ac:dyDescent="0.25">
      <c r="A1332" s="9">
        <v>42114.833333333336</v>
      </c>
      <c r="B1332" s="12">
        <v>9.1239361930852289E-2</v>
      </c>
      <c r="C1332" s="12">
        <v>3.4717842698940654E-2</v>
      </c>
      <c r="D1332" s="12">
        <v>7.802971329595948E-2</v>
      </c>
      <c r="E1332" s="12">
        <v>9.4930768898473933E-3</v>
      </c>
    </row>
    <row r="1333" spans="1:5" x14ac:dyDescent="0.25">
      <c r="A1333" s="9">
        <v>42115.833333333336</v>
      </c>
      <c r="B1333" s="12">
        <v>8.8970959118145176E-2</v>
      </c>
      <c r="C1333" s="12">
        <v>3.4803990429506271E-2</v>
      </c>
      <c r="D1333" s="12">
        <v>8.0209294248687071E-2</v>
      </c>
      <c r="E1333" s="12">
        <v>9.2532215191828294E-3</v>
      </c>
    </row>
    <row r="1334" spans="1:5" x14ac:dyDescent="0.25">
      <c r="A1334" s="9">
        <v>42116.833333333336</v>
      </c>
      <c r="B1334" s="12">
        <v>8.9558912968677476E-2</v>
      </c>
      <c r="C1334" s="12">
        <v>3.4118771545183703E-2</v>
      </c>
      <c r="D1334" s="12">
        <v>7.7351193217398292E-2</v>
      </c>
      <c r="E1334" s="12">
        <v>9.0905061074618813E-3</v>
      </c>
    </row>
    <row r="1335" spans="1:5" x14ac:dyDescent="0.25">
      <c r="A1335" s="9">
        <v>42117.833333333336</v>
      </c>
      <c r="B1335" s="12">
        <v>8.7002025317236456E-2</v>
      </c>
      <c r="C1335" s="12">
        <v>3.3370744337843282E-2</v>
      </c>
      <c r="D1335" s="12">
        <v>7.5515454179915981E-2</v>
      </c>
      <c r="E1335" s="12">
        <v>8.8959374412005011E-3</v>
      </c>
    </row>
    <row r="1336" spans="1:5" x14ac:dyDescent="0.25">
      <c r="A1336" s="9">
        <v>42118.833333333336</v>
      </c>
      <c r="B1336" s="12">
        <v>8.3956856599307461E-2</v>
      </c>
      <c r="C1336" s="12">
        <v>4.1177954633861973E-2</v>
      </c>
      <c r="D1336" s="12">
        <v>7.2853903077273199E-2</v>
      </c>
      <c r="E1336" s="12">
        <v>8.9170037503248888E-3</v>
      </c>
    </row>
    <row r="1337" spans="1:5" x14ac:dyDescent="0.25">
      <c r="A1337" s="9">
        <v>42121.833333333336</v>
      </c>
      <c r="B1337" s="12">
        <v>8.1255531990178986E-2</v>
      </c>
      <c r="C1337" s="12">
        <v>4.4074121198551468E-2</v>
      </c>
      <c r="D1337" s="12">
        <v>7.3182062404597265E-2</v>
      </c>
      <c r="E1337" s="12">
        <v>8.8869405487114871E-3</v>
      </c>
    </row>
    <row r="1338" spans="1:5" x14ac:dyDescent="0.25">
      <c r="A1338" s="9">
        <v>42122.833333333336</v>
      </c>
      <c r="B1338" s="12">
        <v>7.8871308973673102E-2</v>
      </c>
      <c r="C1338" s="12">
        <v>4.5484399137947329E-2</v>
      </c>
      <c r="D1338" s="12">
        <v>7.2550759015524977E-2</v>
      </c>
      <c r="E1338" s="12">
        <v>8.698204094697657E-3</v>
      </c>
    </row>
    <row r="1339" spans="1:5" x14ac:dyDescent="0.25">
      <c r="A1339" s="9">
        <v>42123.833333333336</v>
      </c>
      <c r="B1339" s="12">
        <v>7.6636774461555562E-2</v>
      </c>
      <c r="C1339" s="12">
        <v>4.3864753396439513E-2</v>
      </c>
      <c r="D1339" s="12">
        <v>7.0797614177512999E-2</v>
      </c>
      <c r="E1339" s="12">
        <v>8.6426137853586882E-3</v>
      </c>
    </row>
    <row r="1340" spans="1:5" x14ac:dyDescent="0.25">
      <c r="A1340" s="9">
        <v>42124.833333333336</v>
      </c>
      <c r="B1340" s="12">
        <v>7.3958255185208113E-2</v>
      </c>
      <c r="C1340" s="12">
        <v>4.6210221465745056E-2</v>
      </c>
      <c r="D1340" s="12">
        <v>7.217308498861362E-2</v>
      </c>
      <c r="E1340" s="12">
        <v>8.5447758733049623E-3</v>
      </c>
    </row>
    <row r="1341" spans="1:5" x14ac:dyDescent="0.25">
      <c r="A1341" s="9">
        <v>42125.833333333336</v>
      </c>
      <c r="B1341" s="12">
        <v>8.4251321110293001E-2</v>
      </c>
      <c r="C1341" s="12">
        <v>4.5164762660747683E-2</v>
      </c>
      <c r="D1341" s="12">
        <v>7.8910630277273769E-2</v>
      </c>
      <c r="E1341" s="12">
        <v>8.5473078067739953E-3</v>
      </c>
    </row>
    <row r="1342" spans="1:5" x14ac:dyDescent="0.25">
      <c r="A1342" s="9">
        <v>42128.833333333336</v>
      </c>
      <c r="B1342" s="12">
        <v>8.439779038621685E-2</v>
      </c>
      <c r="C1342" s="12">
        <v>4.3601551479776998E-2</v>
      </c>
      <c r="D1342" s="12">
        <v>7.7967947456293693E-2</v>
      </c>
      <c r="E1342" s="12">
        <v>8.2664800073946887E-3</v>
      </c>
    </row>
    <row r="1343" spans="1:5" x14ac:dyDescent="0.25">
      <c r="A1343" s="9">
        <v>42129.833333333336</v>
      </c>
      <c r="B1343" s="12">
        <v>8.1997578924676975E-2</v>
      </c>
      <c r="C1343" s="12">
        <v>4.2315413024722762E-2</v>
      </c>
      <c r="D1343" s="12">
        <v>7.5527818275634526E-2</v>
      </c>
      <c r="E1343" s="12">
        <v>8.1459595845248603E-3</v>
      </c>
    </row>
    <row r="1344" spans="1:5" x14ac:dyDescent="0.25">
      <c r="A1344" s="9">
        <v>42130.833333333336</v>
      </c>
      <c r="B1344" s="12">
        <v>8.6408418922701527E-2</v>
      </c>
      <c r="C1344" s="12">
        <v>4.3021808209259327E-2</v>
      </c>
      <c r="D1344" s="12">
        <v>7.6870218408129951E-2</v>
      </c>
      <c r="E1344" s="12">
        <v>8.0868155610730342E-3</v>
      </c>
    </row>
    <row r="1345" spans="1:5" x14ac:dyDescent="0.25">
      <c r="A1345" s="9">
        <v>42131.833333333336</v>
      </c>
      <c r="B1345" s="12">
        <v>8.4841126660559499E-2</v>
      </c>
      <c r="C1345" s="12">
        <v>4.1637876787075472E-2</v>
      </c>
      <c r="D1345" s="12">
        <v>7.4347548646930148E-2</v>
      </c>
      <c r="E1345" s="12">
        <v>8.1644011692163336E-3</v>
      </c>
    </row>
    <row r="1346" spans="1:5" x14ac:dyDescent="0.25">
      <c r="A1346" s="9">
        <v>42132.833333333336</v>
      </c>
      <c r="B1346" s="12">
        <v>8.2456569314756464E-2</v>
      </c>
      <c r="C1346" s="12">
        <v>4.0446361496035962E-2</v>
      </c>
      <c r="D1346" s="12">
        <v>7.5684431055748208E-2</v>
      </c>
      <c r="E1346" s="12">
        <v>7.9404991341076262E-3</v>
      </c>
    </row>
    <row r="1347" spans="1:5" x14ac:dyDescent="0.25">
      <c r="A1347" s="9">
        <v>42135.833333333336</v>
      </c>
      <c r="B1347" s="12">
        <v>8.3901232954878724E-2</v>
      </c>
      <c r="C1347" s="12">
        <v>4.1489763567401208E-2</v>
      </c>
      <c r="D1347" s="12">
        <v>8.0355671183770197E-2</v>
      </c>
      <c r="E1347" s="12">
        <v>7.8871949809296276E-3</v>
      </c>
    </row>
    <row r="1348" spans="1:5" x14ac:dyDescent="0.25">
      <c r="A1348" s="9">
        <v>42136.833333333336</v>
      </c>
      <c r="B1348" s="12">
        <v>8.1177408953524766E-2</v>
      </c>
      <c r="C1348" s="12">
        <v>4.0251391188801805E-2</v>
      </c>
      <c r="D1348" s="12">
        <v>7.7499191189382727E-2</v>
      </c>
      <c r="E1348" s="12">
        <v>7.7390945586190444E-3</v>
      </c>
    </row>
    <row r="1349" spans="1:5" x14ac:dyDescent="0.25">
      <c r="A1349" s="9">
        <v>42137.833333333336</v>
      </c>
      <c r="B1349" s="12">
        <v>7.8534700411318201E-2</v>
      </c>
      <c r="C1349" s="12">
        <v>3.8817037468564922E-2</v>
      </c>
      <c r="D1349" s="12">
        <v>7.9481653918760553E-2</v>
      </c>
      <c r="E1349" s="12">
        <v>7.9913170379847607E-3</v>
      </c>
    </row>
    <row r="1350" spans="1:5" x14ac:dyDescent="0.25">
      <c r="A1350" s="9">
        <v>42138.833333333336</v>
      </c>
      <c r="B1350" s="12">
        <v>7.5857039879664884E-2</v>
      </c>
      <c r="C1350" s="12">
        <v>3.7920454474061782E-2</v>
      </c>
      <c r="D1350" s="12">
        <v>7.8934321136047148E-2</v>
      </c>
      <c r="E1350" s="12">
        <v>7.7296484540132961E-3</v>
      </c>
    </row>
    <row r="1351" spans="1:5" x14ac:dyDescent="0.25">
      <c r="A1351" s="9">
        <v>42139.833333333336</v>
      </c>
      <c r="B1351" s="12">
        <v>7.5315102678690557E-2</v>
      </c>
      <c r="C1351" s="12">
        <v>4.3517270330056437E-2</v>
      </c>
      <c r="D1351" s="12">
        <v>8.6338382577187359E-2</v>
      </c>
      <c r="E1351" s="12">
        <v>7.6715352985668962E-3</v>
      </c>
    </row>
    <row r="1352" spans="1:5" x14ac:dyDescent="0.25">
      <c r="A1352" s="9">
        <v>42142.833333333336</v>
      </c>
      <c r="B1352" s="12">
        <v>7.2780787848411077E-2</v>
      </c>
      <c r="C1352" s="12">
        <v>4.5554194291323097E-2</v>
      </c>
      <c r="D1352" s="12">
        <v>8.3434599267255966E-2</v>
      </c>
      <c r="E1352" s="12">
        <v>7.6129205041371596E-3</v>
      </c>
    </row>
    <row r="1353" spans="1:5" x14ac:dyDescent="0.25">
      <c r="A1353" s="9">
        <v>42143.833333333336</v>
      </c>
      <c r="B1353" s="12">
        <v>7.7087655065612007E-2</v>
      </c>
      <c r="C1353" s="12">
        <v>4.799036529442248E-2</v>
      </c>
      <c r="D1353" s="12">
        <v>8.0591423543402846E-2</v>
      </c>
      <c r="E1353" s="12">
        <v>7.4614553241655734E-3</v>
      </c>
    </row>
    <row r="1354" spans="1:5" x14ac:dyDescent="0.25">
      <c r="A1354" s="9">
        <v>42144.833333333336</v>
      </c>
      <c r="B1354" s="12">
        <v>7.474609628217499E-2</v>
      </c>
      <c r="C1354" s="12">
        <v>4.6903462243622469E-2</v>
      </c>
      <c r="D1354" s="12">
        <v>7.9392453764565593E-2</v>
      </c>
      <c r="E1354" s="12">
        <v>7.4130402600512757E-3</v>
      </c>
    </row>
    <row r="1355" spans="1:5" x14ac:dyDescent="0.25">
      <c r="A1355" s="9">
        <v>42145.833333333336</v>
      </c>
      <c r="B1355" s="12">
        <v>7.3053475823300976E-2</v>
      </c>
      <c r="C1355" s="12">
        <v>4.5397007076086585E-2</v>
      </c>
      <c r="D1355" s="12">
        <v>7.8860196918053585E-2</v>
      </c>
      <c r="E1355" s="12">
        <v>7.3850937324600385E-3</v>
      </c>
    </row>
    <row r="1356" spans="1:5" x14ac:dyDescent="0.25">
      <c r="A1356" s="9">
        <v>42146.833333333336</v>
      </c>
      <c r="B1356" s="12">
        <v>7.0542318776747229E-2</v>
      </c>
      <c r="C1356" s="12">
        <v>4.512480155811599E-2</v>
      </c>
      <c r="D1356" s="12">
        <v>7.6070743072725461E-2</v>
      </c>
      <c r="E1356" s="12">
        <v>7.3484256372511455E-3</v>
      </c>
    </row>
    <row r="1357" spans="1:5" x14ac:dyDescent="0.25">
      <c r="A1357" s="9">
        <v>42150.833333333336</v>
      </c>
      <c r="B1357" s="12">
        <v>6.8854873201833242E-2</v>
      </c>
      <c r="C1357" s="12">
        <v>4.4444479547874394E-2</v>
      </c>
      <c r="D1357" s="12">
        <v>7.3466013991388843E-2</v>
      </c>
      <c r="E1357" s="12">
        <v>7.2929686947852445E-3</v>
      </c>
    </row>
    <row r="1358" spans="1:5" x14ac:dyDescent="0.25">
      <c r="A1358" s="9">
        <v>42151.833333333336</v>
      </c>
      <c r="B1358" s="12">
        <v>7.3277275924111526E-2</v>
      </c>
      <c r="C1358" s="12">
        <v>4.4005496247650724E-2</v>
      </c>
      <c r="D1358" s="12">
        <v>7.8593133583789998E-2</v>
      </c>
      <c r="E1358" s="12">
        <v>7.1187706701978928E-3</v>
      </c>
    </row>
    <row r="1359" spans="1:5" x14ac:dyDescent="0.25">
      <c r="A1359" s="9">
        <v>42152.833333333336</v>
      </c>
      <c r="B1359" s="12">
        <v>9.3628458647416951E-2</v>
      </c>
      <c r="C1359" s="12">
        <v>4.6293847192437031E-2</v>
      </c>
      <c r="D1359" s="12">
        <v>8.9852553854339573E-2</v>
      </c>
      <c r="E1359" s="12">
        <v>7.0967890094148526E-3</v>
      </c>
    </row>
    <row r="1360" spans="1:5" x14ac:dyDescent="0.25">
      <c r="A1360" s="9">
        <v>42153.833333333336</v>
      </c>
      <c r="B1360" s="12">
        <v>9.0370611851820049E-2</v>
      </c>
      <c r="C1360" s="12">
        <v>4.4969574541408514E-2</v>
      </c>
      <c r="D1360" s="12">
        <v>8.6867722153314536E-2</v>
      </c>
      <c r="E1360" s="12">
        <v>7.0860439340830117E-3</v>
      </c>
    </row>
    <row r="1361" spans="1:5" x14ac:dyDescent="0.25">
      <c r="A1361" s="9">
        <v>42156.833333333336</v>
      </c>
      <c r="B1361" s="12">
        <v>8.9555738432021997E-2</v>
      </c>
      <c r="C1361" s="12">
        <v>4.6001213517071544E-2</v>
      </c>
      <c r="D1361" s="12">
        <v>8.7931248711526105E-2</v>
      </c>
      <c r="E1361" s="12">
        <v>6.9416853986904864E-3</v>
      </c>
    </row>
    <row r="1362" spans="1:5" x14ac:dyDescent="0.25">
      <c r="A1362" s="9">
        <v>42157.833333333336</v>
      </c>
      <c r="B1362" s="12">
        <v>8.7857617681129388E-2</v>
      </c>
      <c r="C1362" s="12">
        <v>4.4862064425327461E-2</v>
      </c>
      <c r="D1362" s="12">
        <v>8.7271848880159708E-2</v>
      </c>
      <c r="E1362" s="12">
        <v>6.9060891403773406E-3</v>
      </c>
    </row>
    <row r="1363" spans="1:5" x14ac:dyDescent="0.25">
      <c r="A1363" s="9">
        <v>42158.833333333336</v>
      </c>
      <c r="B1363" s="12">
        <v>8.6528498759150418E-2</v>
      </c>
      <c r="C1363" s="12">
        <v>4.3532827556042909E-2</v>
      </c>
      <c r="D1363" s="12">
        <v>8.5771289880352736E-2</v>
      </c>
      <c r="E1363" s="12">
        <v>6.8770596056686199E-3</v>
      </c>
    </row>
    <row r="1364" spans="1:5" x14ac:dyDescent="0.25">
      <c r="A1364" s="9">
        <v>42159.833333333336</v>
      </c>
      <c r="B1364" s="12">
        <v>8.3996872338909317E-2</v>
      </c>
      <c r="C1364" s="12">
        <v>4.4200588456966824E-2</v>
      </c>
      <c r="D1364" s="12">
        <v>8.6390992156826454E-2</v>
      </c>
      <c r="E1364" s="12">
        <v>6.9228806018313384E-3</v>
      </c>
    </row>
    <row r="1365" spans="1:5" x14ac:dyDescent="0.25">
      <c r="A1365" s="9">
        <v>42160.833333333336</v>
      </c>
      <c r="B1365" s="12">
        <v>8.3205156225545418E-2</v>
      </c>
      <c r="C1365" s="12">
        <v>4.6794486212675172E-2</v>
      </c>
      <c r="D1365" s="12">
        <v>8.6573516492120958E-2</v>
      </c>
      <c r="E1365" s="12">
        <v>6.9683461858824729E-3</v>
      </c>
    </row>
    <row r="1366" spans="1:5" x14ac:dyDescent="0.25">
      <c r="A1366" s="9">
        <v>42163.833333333336</v>
      </c>
      <c r="B1366" s="12">
        <v>8.0468684410605576E-2</v>
      </c>
      <c r="C1366" s="12">
        <v>4.5794792932124177E-2</v>
      </c>
      <c r="D1366" s="12">
        <v>8.3557239267114183E-2</v>
      </c>
      <c r="E1366" s="12">
        <v>6.9348889454741002E-3</v>
      </c>
    </row>
    <row r="1367" spans="1:5" x14ac:dyDescent="0.25">
      <c r="A1367" s="9">
        <v>42164.833333333336</v>
      </c>
      <c r="B1367" s="12">
        <v>7.7608224382141239E-2</v>
      </c>
      <c r="C1367" s="12">
        <v>4.8628360223929301E-2</v>
      </c>
      <c r="D1367" s="12">
        <v>9.0393496795283287E-2</v>
      </c>
      <c r="E1367" s="12">
        <v>6.8356541262430967E-3</v>
      </c>
    </row>
    <row r="1368" spans="1:5" x14ac:dyDescent="0.25">
      <c r="A1368" s="9">
        <v>42165.833333333336</v>
      </c>
      <c r="B1368" s="12">
        <v>7.7134931449147737E-2</v>
      </c>
      <c r="C1368" s="12">
        <v>4.7329333974098879E-2</v>
      </c>
      <c r="D1368" s="12">
        <v>9.0086917435811195E-2</v>
      </c>
      <c r="E1368" s="12">
        <v>6.866084308946507E-3</v>
      </c>
    </row>
    <row r="1369" spans="1:5" x14ac:dyDescent="0.25">
      <c r="A1369" s="9">
        <v>42166.833333333336</v>
      </c>
      <c r="B1369" s="12">
        <v>7.9836591260167816E-2</v>
      </c>
      <c r="C1369" s="12">
        <v>4.6078221902212411E-2</v>
      </c>
      <c r="D1369" s="12">
        <v>9.3711195364689706E-2</v>
      </c>
      <c r="E1369" s="12">
        <v>6.8985822179743334E-3</v>
      </c>
    </row>
    <row r="1370" spans="1:5" x14ac:dyDescent="0.25">
      <c r="A1370" s="9">
        <v>42167.833333333336</v>
      </c>
      <c r="B1370" s="12">
        <v>7.9323605838503036E-2</v>
      </c>
      <c r="C1370" s="12">
        <v>4.5097010960464097E-2</v>
      </c>
      <c r="D1370" s="12">
        <v>9.1139272763811618E-2</v>
      </c>
      <c r="E1370" s="12">
        <v>6.842521463516155E-3</v>
      </c>
    </row>
    <row r="1371" spans="1:5" x14ac:dyDescent="0.25">
      <c r="A1371" s="9">
        <v>42170.833333333336</v>
      </c>
      <c r="B1371" s="12">
        <v>7.6870602618434467E-2</v>
      </c>
      <c r="C1371" s="12">
        <v>4.5615786487336794E-2</v>
      </c>
      <c r="D1371" s="12">
        <v>8.8565856642444443E-2</v>
      </c>
      <c r="E1371" s="12">
        <v>6.7000338179450105E-3</v>
      </c>
    </row>
    <row r="1372" spans="1:5" x14ac:dyDescent="0.25">
      <c r="A1372" s="9">
        <v>42171.833333333336</v>
      </c>
      <c r="B1372" s="12">
        <v>7.5018556498490249E-2</v>
      </c>
      <c r="C1372" s="12">
        <v>4.4649915475987831E-2</v>
      </c>
      <c r="D1372" s="12">
        <v>8.5524568692420574E-2</v>
      </c>
      <c r="E1372" s="12">
        <v>6.4805950183956509E-3</v>
      </c>
    </row>
    <row r="1373" spans="1:5" x14ac:dyDescent="0.25">
      <c r="A1373" s="9">
        <v>42172.833333333336</v>
      </c>
      <c r="B1373" s="12">
        <v>7.4273159422424032E-2</v>
      </c>
      <c r="C1373" s="12">
        <v>4.3648083035623418E-2</v>
      </c>
      <c r="D1373" s="12">
        <v>8.2608572465366042E-2</v>
      </c>
      <c r="E1373" s="12">
        <v>6.4137171640911688E-3</v>
      </c>
    </row>
    <row r="1374" spans="1:5" x14ac:dyDescent="0.25">
      <c r="A1374" s="9">
        <v>42173.833333333336</v>
      </c>
      <c r="B1374" s="12">
        <v>7.2797032609710988E-2</v>
      </c>
      <c r="C1374" s="12">
        <v>4.2257578594053345E-2</v>
      </c>
      <c r="D1374" s="12">
        <v>7.9692462093703897E-2</v>
      </c>
      <c r="E1374" s="12">
        <v>6.4832825616040072E-3</v>
      </c>
    </row>
    <row r="1375" spans="1:5" x14ac:dyDescent="0.25">
      <c r="A1375" s="9">
        <v>42174.833333333336</v>
      </c>
      <c r="B1375" s="12">
        <v>7.8603675079067473E-2</v>
      </c>
      <c r="C1375" s="12">
        <v>4.6576936869552471E-2</v>
      </c>
      <c r="D1375" s="12">
        <v>8.344567203569106E-2</v>
      </c>
      <c r="E1375" s="12">
        <v>6.7617496467795753E-3</v>
      </c>
    </row>
    <row r="1376" spans="1:5" x14ac:dyDescent="0.25">
      <c r="A1376" s="9">
        <v>42177.833333333336</v>
      </c>
      <c r="B1376" s="12">
        <v>7.6659978178629073E-2</v>
      </c>
      <c r="C1376" s="12">
        <v>4.4942199442677605E-2</v>
      </c>
      <c r="D1376" s="12">
        <v>8.1023542579812327E-2</v>
      </c>
      <c r="E1376" s="12">
        <v>6.7306448036738324E-3</v>
      </c>
    </row>
    <row r="1377" spans="1:5" x14ac:dyDescent="0.25">
      <c r="A1377" s="9">
        <v>42178.833333333336</v>
      </c>
      <c r="B1377" s="12">
        <v>7.7353616807019951E-2</v>
      </c>
      <c r="C1377" s="12">
        <v>4.4247092963229935E-2</v>
      </c>
      <c r="D1377" s="12">
        <v>8.0940473068659549E-2</v>
      </c>
      <c r="E1377" s="12">
        <v>6.7649163685031388E-3</v>
      </c>
    </row>
    <row r="1378" spans="1:5" x14ac:dyDescent="0.25">
      <c r="A1378" s="9">
        <v>42179.833333333336</v>
      </c>
      <c r="B1378" s="12">
        <v>7.4627630169786546E-2</v>
      </c>
      <c r="C1378" s="12">
        <v>4.3045814900030392E-2</v>
      </c>
      <c r="D1378" s="12">
        <v>7.8058576715170636E-2</v>
      </c>
      <c r="E1378" s="12">
        <v>9.4595203209971324E-3</v>
      </c>
    </row>
    <row r="1379" spans="1:5" x14ac:dyDescent="0.25">
      <c r="A1379" s="9">
        <v>42180.833333333336</v>
      </c>
      <c r="B1379" s="12">
        <v>7.7589246316189825E-2</v>
      </c>
      <c r="C1379" s="12">
        <v>4.7333022497836948E-2</v>
      </c>
      <c r="D1379" s="12">
        <v>7.7710494651070161E-2</v>
      </c>
      <c r="E1379" s="12">
        <v>9.2476386824144833E-3</v>
      </c>
    </row>
    <row r="1380" spans="1:5" x14ac:dyDescent="0.25">
      <c r="A1380" s="9">
        <v>42181.833333333336</v>
      </c>
      <c r="B1380" s="12">
        <v>7.7057323516549564E-2</v>
      </c>
      <c r="C1380" s="12">
        <v>4.5922294352984346E-2</v>
      </c>
      <c r="D1380" s="12">
        <v>7.5951857070158946E-2</v>
      </c>
      <c r="E1380" s="12">
        <v>9.0355169957003247E-3</v>
      </c>
    </row>
    <row r="1381" spans="1:5" x14ac:dyDescent="0.25">
      <c r="A1381" s="9">
        <v>42184.833333333336</v>
      </c>
      <c r="B1381" s="12">
        <v>7.800786950160811E-2</v>
      </c>
      <c r="C1381" s="12">
        <v>5.5582915718066027E-2</v>
      </c>
      <c r="D1381" s="12">
        <v>7.414000235470207E-2</v>
      </c>
      <c r="E1381" s="12">
        <v>8.8423775793640413E-3</v>
      </c>
    </row>
    <row r="1382" spans="1:5" x14ac:dyDescent="0.25">
      <c r="A1382" s="9">
        <v>42185.833333333336</v>
      </c>
      <c r="B1382" s="12">
        <v>8.8606453534721769E-2</v>
      </c>
      <c r="C1382" s="12">
        <v>6.0228336839849635E-2</v>
      </c>
      <c r="D1382" s="12">
        <v>8.7964339907221065E-2</v>
      </c>
      <c r="E1382" s="12">
        <v>9.5558663319038287E-3</v>
      </c>
    </row>
    <row r="1383" spans="1:5" x14ac:dyDescent="0.25">
      <c r="A1383" s="9">
        <v>42186.833333333336</v>
      </c>
      <c r="B1383" s="12">
        <v>9.7924300257903704E-2</v>
      </c>
      <c r="C1383" s="12">
        <v>5.960060658046238E-2</v>
      </c>
      <c r="D1383" s="12">
        <v>8.5078348983980548E-2</v>
      </c>
      <c r="E1383" s="12">
        <v>9.3662499812621619E-3</v>
      </c>
    </row>
    <row r="1384" spans="1:5" x14ac:dyDescent="0.25">
      <c r="A1384" s="9">
        <v>42187.833333333336</v>
      </c>
      <c r="B1384" s="12">
        <v>9.6461933325857008E-2</v>
      </c>
      <c r="C1384" s="12">
        <v>5.801299437367969E-2</v>
      </c>
      <c r="D1384" s="12">
        <v>8.2093091670364937E-2</v>
      </c>
      <c r="E1384" s="12">
        <v>9.191394895303899E-3</v>
      </c>
    </row>
    <row r="1385" spans="1:5" x14ac:dyDescent="0.25">
      <c r="A1385" s="9">
        <v>42191.833333333336</v>
      </c>
      <c r="B1385" s="12">
        <v>9.4368198004543435E-2</v>
      </c>
      <c r="C1385" s="12">
        <v>5.60518069355075E-2</v>
      </c>
      <c r="D1385" s="12">
        <v>7.9864326871924629E-2</v>
      </c>
      <c r="E1385" s="12">
        <v>8.8859360407006118E-3</v>
      </c>
    </row>
    <row r="1386" spans="1:5" x14ac:dyDescent="0.25">
      <c r="A1386" s="9">
        <v>42192.833333333336</v>
      </c>
      <c r="B1386" s="12">
        <v>9.131472779180988E-2</v>
      </c>
      <c r="C1386" s="12">
        <v>5.4612549836074331E-2</v>
      </c>
      <c r="D1386" s="12">
        <v>7.7183127000763574E-2</v>
      </c>
      <c r="E1386" s="12">
        <v>8.6902069594903576E-3</v>
      </c>
    </row>
    <row r="1387" spans="1:5" x14ac:dyDescent="0.25">
      <c r="A1387" s="9">
        <v>42193.833333333336</v>
      </c>
      <c r="B1387" s="12">
        <v>8.8449876588047441E-2</v>
      </c>
      <c r="C1387" s="12">
        <v>5.4307300043714354E-2</v>
      </c>
      <c r="D1387" s="12">
        <v>7.4448986097100683E-2</v>
      </c>
      <c r="E1387" s="12">
        <v>8.8154235072756427E-3</v>
      </c>
    </row>
    <row r="1388" spans="1:5" x14ac:dyDescent="0.25">
      <c r="A1388" s="9">
        <v>42194.833333333336</v>
      </c>
      <c r="B1388" s="12">
        <v>0.11019983647232671</v>
      </c>
      <c r="C1388" s="12">
        <v>5.52632953637298E-2</v>
      </c>
      <c r="D1388" s="12">
        <v>7.9979227609775772E-2</v>
      </c>
      <c r="E1388" s="12">
        <v>9.5215810024263867E-3</v>
      </c>
    </row>
    <row r="1389" spans="1:5" x14ac:dyDescent="0.25">
      <c r="A1389" s="9">
        <v>42195.833333333336</v>
      </c>
      <c r="B1389" s="12">
        <v>0.10866222830777716</v>
      </c>
      <c r="C1389" s="12">
        <v>5.6719470154881699E-2</v>
      </c>
      <c r="D1389" s="12">
        <v>7.818907492553652E-2</v>
      </c>
      <c r="E1389" s="12">
        <v>9.2389397605313079E-3</v>
      </c>
    </row>
    <row r="1390" spans="1:5" x14ac:dyDescent="0.25">
      <c r="A1390" s="9">
        <v>42198.833333333336</v>
      </c>
      <c r="B1390" s="12">
        <v>0.11281562469593566</v>
      </c>
      <c r="C1390" s="12">
        <v>5.9450380378996859E-2</v>
      </c>
      <c r="D1390" s="12">
        <v>8.3779952414273648E-2</v>
      </c>
      <c r="E1390" s="12">
        <v>9.1585779345955028E-3</v>
      </c>
    </row>
    <row r="1391" spans="1:5" x14ac:dyDescent="0.25">
      <c r="A1391" s="9">
        <v>42199.833333333336</v>
      </c>
      <c r="B1391" s="12">
        <v>0.11163553609117613</v>
      </c>
      <c r="C1391" s="12">
        <v>5.7597776275799234E-2</v>
      </c>
      <c r="D1391" s="12">
        <v>8.6847854038699629E-2</v>
      </c>
      <c r="E1391" s="12">
        <v>9.6447132077550381E-3</v>
      </c>
    </row>
    <row r="1392" spans="1:5" x14ac:dyDescent="0.25">
      <c r="A1392" s="9">
        <v>42200.833333333336</v>
      </c>
      <c r="B1392" s="12">
        <v>0.10847060492158242</v>
      </c>
      <c r="C1392" s="12">
        <v>5.5928057011985485E-2</v>
      </c>
      <c r="D1392" s="12">
        <v>8.500271294813351E-2</v>
      </c>
      <c r="E1392" s="12">
        <v>9.6570197233568789E-3</v>
      </c>
    </row>
    <row r="1393" spans="1:5" x14ac:dyDescent="0.25">
      <c r="A1393" s="9">
        <v>42201.833333333336</v>
      </c>
      <c r="B1393" s="12">
        <v>0.10489141340712939</v>
      </c>
      <c r="C1393" s="12">
        <v>5.487214638967304E-2</v>
      </c>
      <c r="D1393" s="12">
        <v>8.198125695597494E-2</v>
      </c>
      <c r="E1393" s="12">
        <v>9.4885217029834941E-3</v>
      </c>
    </row>
    <row r="1394" spans="1:5" x14ac:dyDescent="0.25">
      <c r="A1394" s="9">
        <v>42202.833333333336</v>
      </c>
      <c r="B1394" s="12">
        <v>0.10531059092449294</v>
      </c>
      <c r="C1394" s="12">
        <v>5.477818750327678E-2</v>
      </c>
      <c r="D1394" s="12">
        <v>8.260169569694005E-2</v>
      </c>
      <c r="E1394" s="12">
        <v>9.2926106007814053E-3</v>
      </c>
    </row>
    <row r="1395" spans="1:5" x14ac:dyDescent="0.25">
      <c r="A1395" s="9">
        <v>42205.833333333336</v>
      </c>
      <c r="B1395" s="12">
        <v>0.10158969576338477</v>
      </c>
      <c r="C1395" s="12">
        <v>5.4085672576803898E-2</v>
      </c>
      <c r="D1395" s="12">
        <v>8.6524000466181458E-2</v>
      </c>
      <c r="E1395" s="12">
        <v>9.1375257278242649E-3</v>
      </c>
    </row>
    <row r="1396" spans="1:5" x14ac:dyDescent="0.25">
      <c r="A1396" s="9">
        <v>42206.833333333336</v>
      </c>
      <c r="B1396" s="12">
        <v>9.8408955396558209E-2</v>
      </c>
      <c r="C1396" s="12">
        <v>5.4522608982332632E-2</v>
      </c>
      <c r="D1396" s="12">
        <v>8.4573565837302481E-2</v>
      </c>
      <c r="E1396" s="12">
        <v>8.9055130899544747E-3</v>
      </c>
    </row>
    <row r="1397" spans="1:5" x14ac:dyDescent="0.25">
      <c r="A1397" s="9">
        <v>42207.833333333336</v>
      </c>
      <c r="B1397" s="12">
        <v>9.5229284116517515E-2</v>
      </c>
      <c r="C1397" s="12">
        <v>5.3726980010794421E-2</v>
      </c>
      <c r="D1397" s="12">
        <v>8.2972998521989222E-2</v>
      </c>
      <c r="E1397" s="12">
        <v>8.7237995659779077E-3</v>
      </c>
    </row>
    <row r="1398" spans="1:5" x14ac:dyDescent="0.25">
      <c r="A1398" s="9">
        <v>42208.833333333336</v>
      </c>
      <c r="B1398" s="12">
        <v>9.3346209579124137E-2</v>
      </c>
      <c r="C1398" s="12">
        <v>5.2721587430997752E-2</v>
      </c>
      <c r="D1398" s="12">
        <v>8.1434833016311547E-2</v>
      </c>
      <c r="E1398" s="12">
        <v>8.6150112426314866E-3</v>
      </c>
    </row>
    <row r="1399" spans="1:5" x14ac:dyDescent="0.25">
      <c r="A1399" s="9">
        <v>42209.833333333336</v>
      </c>
      <c r="B1399" s="12">
        <v>9.003109225755343E-2</v>
      </c>
      <c r="C1399" s="12">
        <v>5.0978884914688154E-2</v>
      </c>
      <c r="D1399" s="12">
        <v>7.8936226535937376E-2</v>
      </c>
      <c r="E1399" s="12">
        <v>8.4916631849386547E-3</v>
      </c>
    </row>
    <row r="1400" spans="1:5" x14ac:dyDescent="0.25">
      <c r="A1400" s="9">
        <v>42212.833333333336</v>
      </c>
      <c r="B1400" s="12">
        <v>9.5514770625882928E-2</v>
      </c>
      <c r="C1400" s="12">
        <v>5.9107104841981402E-2</v>
      </c>
      <c r="D1400" s="12">
        <v>7.776286557627371E-2</v>
      </c>
      <c r="E1400" s="12">
        <v>8.3736534470645364E-3</v>
      </c>
    </row>
    <row r="1401" spans="1:5" x14ac:dyDescent="0.25">
      <c r="A1401" s="9">
        <v>42213.833333333336</v>
      </c>
      <c r="B1401" s="12">
        <v>9.9365446776911656E-2</v>
      </c>
      <c r="C1401" s="12">
        <v>5.7022095959933468E-2</v>
      </c>
      <c r="D1401" s="12">
        <v>7.8800995424577969E-2</v>
      </c>
      <c r="E1401" s="12">
        <v>8.2190132588601909E-3</v>
      </c>
    </row>
    <row r="1402" spans="1:5" x14ac:dyDescent="0.25">
      <c r="A1402" s="9">
        <v>42214.833333333336</v>
      </c>
      <c r="B1402" s="12">
        <v>0.10232711157855114</v>
      </c>
      <c r="C1402" s="12">
        <v>5.4990118171289112E-2</v>
      </c>
      <c r="D1402" s="12">
        <v>7.614416667746339E-2</v>
      </c>
      <c r="E1402" s="12">
        <v>8.1331336289830209E-3</v>
      </c>
    </row>
    <row r="1403" spans="1:5" x14ac:dyDescent="0.25">
      <c r="A1403" s="9">
        <v>42215.833333333336</v>
      </c>
      <c r="B1403" s="12">
        <v>0.10077494109155452</v>
      </c>
      <c r="C1403" s="12">
        <v>5.3772273023317912E-2</v>
      </c>
      <c r="D1403" s="12">
        <v>7.3431643916426412E-2</v>
      </c>
      <c r="E1403" s="12">
        <v>8.0515709030807344E-3</v>
      </c>
    </row>
    <row r="1404" spans="1:5" x14ac:dyDescent="0.25">
      <c r="A1404" s="9">
        <v>42216.833333333336</v>
      </c>
      <c r="B1404" s="12">
        <v>9.7446061242336166E-2</v>
      </c>
      <c r="C1404" s="12">
        <v>5.2555909609705707E-2</v>
      </c>
      <c r="D1404" s="12">
        <v>7.0840945731805383E-2</v>
      </c>
      <c r="E1404" s="12">
        <v>7.9676857564962185E-3</v>
      </c>
    </row>
    <row r="1405" spans="1:5" x14ac:dyDescent="0.25">
      <c r="A1405" s="9">
        <v>42219.833333333336</v>
      </c>
      <c r="B1405" s="12">
        <v>9.5291756510347145E-2</v>
      </c>
      <c r="C1405" s="12">
        <v>5.570828123193669E-2</v>
      </c>
      <c r="D1405" s="12">
        <v>6.956596293418553E-2</v>
      </c>
      <c r="E1405" s="12">
        <v>7.79418404256829E-3</v>
      </c>
    </row>
    <row r="1406" spans="1:5" x14ac:dyDescent="0.25">
      <c r="A1406" s="9">
        <v>42220.833333333336</v>
      </c>
      <c r="B1406" s="12">
        <v>9.3453297610299024E-2</v>
      </c>
      <c r="C1406" s="12">
        <v>5.3745132892387817E-2</v>
      </c>
      <c r="D1406" s="12">
        <v>6.711393678593805E-2</v>
      </c>
      <c r="E1406" s="12">
        <v>7.6613524320893562E-3</v>
      </c>
    </row>
    <row r="1407" spans="1:5" x14ac:dyDescent="0.25">
      <c r="A1407" s="9">
        <v>42221.833333333336</v>
      </c>
      <c r="B1407" s="12">
        <v>9.2475343741207375E-2</v>
      </c>
      <c r="C1407" s="12">
        <v>5.2486623933770189E-2</v>
      </c>
      <c r="D1407" s="12">
        <v>6.513754180508774E-2</v>
      </c>
      <c r="E1407" s="12">
        <v>9.2345602156325372E-3</v>
      </c>
    </row>
    <row r="1408" spans="1:5" x14ac:dyDescent="0.25">
      <c r="A1408" s="9">
        <v>42222.833333333336</v>
      </c>
      <c r="B1408" s="12">
        <v>9.3918644772113313E-2</v>
      </c>
      <c r="C1408" s="12">
        <v>5.312662946949518E-2</v>
      </c>
      <c r="D1408" s="12">
        <v>6.473777888872502E-2</v>
      </c>
      <c r="E1408" s="12">
        <v>9.8486607521966196E-3</v>
      </c>
    </row>
    <row r="1409" spans="1:5" x14ac:dyDescent="0.25">
      <c r="A1409" s="9">
        <v>42223.833333333336</v>
      </c>
      <c r="B1409" s="12">
        <v>0.10377541974543006</v>
      </c>
      <c r="C1409" s="12">
        <v>5.175583957715104E-2</v>
      </c>
      <c r="D1409" s="12">
        <v>7.5681117216693489E-2</v>
      </c>
      <c r="E1409" s="12">
        <v>9.665382419644682E-3</v>
      </c>
    </row>
    <row r="1410" spans="1:5" x14ac:dyDescent="0.25">
      <c r="A1410" s="9">
        <v>42226.833333333336</v>
      </c>
      <c r="B1410" s="12">
        <v>0.10009600863401735</v>
      </c>
      <c r="C1410" s="12">
        <v>5.4943177434228573E-2</v>
      </c>
      <c r="D1410" s="12">
        <v>7.3160224913621688E-2</v>
      </c>
      <c r="E1410" s="12">
        <v>9.4891847947823141E-3</v>
      </c>
    </row>
    <row r="1411" spans="1:5" x14ac:dyDescent="0.25">
      <c r="A1411" s="9">
        <v>42227.833333333336</v>
      </c>
      <c r="B1411" s="12">
        <v>0.10665349442729249</v>
      </c>
      <c r="C1411" s="12">
        <v>5.3661365093485451E-2</v>
      </c>
      <c r="D1411" s="12">
        <v>7.1619201030065971E-2</v>
      </c>
      <c r="E1411" s="12">
        <v>9.2707511326997182E-3</v>
      </c>
    </row>
    <row r="1412" spans="1:5" x14ac:dyDescent="0.25">
      <c r="A1412" s="9">
        <v>42228.833333333336</v>
      </c>
      <c r="B1412" s="12">
        <v>0.1112109992482692</v>
      </c>
      <c r="C1412" s="12">
        <v>5.1816639808183046E-2</v>
      </c>
      <c r="D1412" s="12">
        <v>7.9884361758081196E-2</v>
      </c>
      <c r="E1412" s="12">
        <v>9.1189157464365688E-3</v>
      </c>
    </row>
    <row r="1413" spans="1:5" x14ac:dyDescent="0.25">
      <c r="A1413" s="9">
        <v>42229.833333333336</v>
      </c>
      <c r="B1413" s="12">
        <v>0.10727180391879115</v>
      </c>
      <c r="C1413" s="12">
        <v>5.0069720218335598E-2</v>
      </c>
      <c r="D1413" s="12">
        <v>8.309218137442935E-2</v>
      </c>
      <c r="E1413" s="12">
        <v>8.974107688596215E-3</v>
      </c>
    </row>
    <row r="1414" spans="1:5" x14ac:dyDescent="0.25">
      <c r="A1414" s="9">
        <v>42230.833333333336</v>
      </c>
      <c r="B1414" s="12">
        <v>0.10578454293230546</v>
      </c>
      <c r="C1414" s="12">
        <v>4.8296817517862863E-2</v>
      </c>
      <c r="D1414" s="12">
        <v>8.1207017423516034E-2</v>
      </c>
      <c r="E1414" s="12">
        <v>8.8425203338206356E-3</v>
      </c>
    </row>
    <row r="1415" spans="1:5" x14ac:dyDescent="0.25">
      <c r="A1415" s="9">
        <v>42233.833333333336</v>
      </c>
      <c r="B1415" s="12">
        <v>0.10323111938425156</v>
      </c>
      <c r="C1415" s="12">
        <v>4.786578841251049E-2</v>
      </c>
      <c r="D1415" s="12">
        <v>8.2135129904439733E-2</v>
      </c>
      <c r="E1415" s="12">
        <v>8.7091831383406312E-3</v>
      </c>
    </row>
    <row r="1416" spans="1:5" x14ac:dyDescent="0.25">
      <c r="A1416" s="9">
        <v>42234.833333333336</v>
      </c>
      <c r="B1416" s="12">
        <v>0.10341239039886038</v>
      </c>
      <c r="C1416" s="12">
        <v>4.6179114582317889E-2</v>
      </c>
      <c r="D1416" s="12">
        <v>8.0008095820681358E-2</v>
      </c>
      <c r="E1416" s="12">
        <v>8.5101825336868896E-3</v>
      </c>
    </row>
    <row r="1417" spans="1:5" x14ac:dyDescent="0.25">
      <c r="A1417" s="9">
        <v>42235.833333333336</v>
      </c>
      <c r="B1417" s="12">
        <v>0.10212276207000696</v>
      </c>
      <c r="C1417" s="12">
        <v>4.457291659792173E-2</v>
      </c>
      <c r="D1417" s="12">
        <v>7.8190866022476352E-2</v>
      </c>
      <c r="E1417" s="12">
        <v>8.3983285863918709E-3</v>
      </c>
    </row>
    <row r="1418" spans="1:5" x14ac:dyDescent="0.25">
      <c r="A1418" s="9">
        <v>42236.833333333336</v>
      </c>
      <c r="B1418" s="12">
        <v>9.9406763321327293E-2</v>
      </c>
      <c r="C1418" s="12">
        <v>4.3260374126044859E-2</v>
      </c>
      <c r="D1418" s="12">
        <v>7.7398552925438208E-2</v>
      </c>
      <c r="E1418" s="12">
        <v>8.2877464336519359E-3</v>
      </c>
    </row>
    <row r="1419" spans="1:5" x14ac:dyDescent="0.25">
      <c r="A1419" s="9">
        <v>42237.833333333336</v>
      </c>
      <c r="B1419" s="12">
        <v>9.990761873182985E-2</v>
      </c>
      <c r="C1419" s="12">
        <v>4.1924626803499176E-2</v>
      </c>
      <c r="D1419" s="12">
        <v>8.5013341139210441E-2</v>
      </c>
      <c r="E1419" s="12">
        <v>1.2859995096142354E-2</v>
      </c>
    </row>
    <row r="1420" spans="1:5" x14ac:dyDescent="0.25">
      <c r="A1420" s="9">
        <v>42240.833333333336</v>
      </c>
      <c r="B1420" s="12">
        <v>0.10637417048558902</v>
      </c>
      <c r="C1420" s="12">
        <v>4.1493294973665315E-2</v>
      </c>
      <c r="D1420" s="12">
        <v>0.10980871652676043</v>
      </c>
      <c r="E1420" s="12">
        <v>1.2723060720085791E-2</v>
      </c>
    </row>
    <row r="1421" spans="1:5" x14ac:dyDescent="0.25">
      <c r="A1421" s="9">
        <v>42241.833333333336</v>
      </c>
      <c r="B1421" s="12">
        <v>0.12092363266440855</v>
      </c>
      <c r="C1421" s="12">
        <v>4.0068385447379104E-2</v>
      </c>
      <c r="D1421" s="12">
        <v>0.12294497036255453</v>
      </c>
      <c r="E1421" s="12">
        <v>1.2340495722771235E-2</v>
      </c>
    </row>
    <row r="1422" spans="1:5" x14ac:dyDescent="0.25">
      <c r="A1422" s="9">
        <v>42242.833333333336</v>
      </c>
      <c r="B1422" s="12">
        <v>0.1211945452345123</v>
      </c>
      <c r="C1422" s="12">
        <v>3.92159583605899E-2</v>
      </c>
      <c r="D1422" s="12">
        <v>0.11965583337879689</v>
      </c>
      <c r="E1422" s="12">
        <v>1.2022195526485759E-2</v>
      </c>
    </row>
    <row r="1423" spans="1:5" x14ac:dyDescent="0.25">
      <c r="A1423" s="9">
        <v>42243.833333333336</v>
      </c>
      <c r="B1423" s="12">
        <v>0.12786319178142505</v>
      </c>
      <c r="C1423" s="12">
        <v>3.9702810737240725E-2</v>
      </c>
      <c r="D1423" s="12">
        <v>0.12089898383980482</v>
      </c>
      <c r="E1423" s="12">
        <v>1.1674644381145816E-2</v>
      </c>
    </row>
    <row r="1424" spans="1:5" x14ac:dyDescent="0.25">
      <c r="A1424" s="9">
        <v>42244.833333333336</v>
      </c>
      <c r="B1424" s="12">
        <v>0.1255388624356038</v>
      </c>
      <c r="C1424" s="12">
        <v>3.9021837916324187E-2</v>
      </c>
      <c r="D1424" s="12">
        <v>0.1170976550753262</v>
      </c>
      <c r="E1424" s="12">
        <v>1.1279908607163866E-2</v>
      </c>
    </row>
    <row r="1425" spans="1:5" x14ac:dyDescent="0.25">
      <c r="A1425" s="9">
        <v>42247.833333333336</v>
      </c>
      <c r="B1425" s="12">
        <v>0.12111267069566291</v>
      </c>
      <c r="C1425" s="12">
        <v>3.7860800117793809E-2</v>
      </c>
      <c r="D1425" s="12">
        <v>0.11312265943682177</v>
      </c>
      <c r="E1425" s="12">
        <v>1.0878369502020291E-2</v>
      </c>
    </row>
    <row r="1426" spans="1:5" x14ac:dyDescent="0.25">
      <c r="A1426" s="9">
        <v>42248.833333333336</v>
      </c>
      <c r="B1426" s="12">
        <v>0.11896798615639474</v>
      </c>
      <c r="C1426" s="12">
        <v>3.6764117230060428E-2</v>
      </c>
      <c r="D1426" s="12">
        <v>0.11104475228703273</v>
      </c>
      <c r="E1426" s="12">
        <v>1.0935996749051265E-2</v>
      </c>
    </row>
    <row r="1427" spans="1:5" x14ac:dyDescent="0.25">
      <c r="A1427" s="9">
        <v>42249.833333333336</v>
      </c>
      <c r="B1427" s="12">
        <v>0.11728812984048149</v>
      </c>
      <c r="C1427" s="12">
        <v>4.2947583169890197E-2</v>
      </c>
      <c r="D1427" s="12">
        <v>0.13078789257124224</v>
      </c>
      <c r="E1427" s="12">
        <v>1.0664285696212113E-2</v>
      </c>
    </row>
    <row r="1428" spans="1:5" x14ac:dyDescent="0.25">
      <c r="A1428" s="9">
        <v>42250.833333333336</v>
      </c>
      <c r="B1428" s="12">
        <v>0.12046673226593788</v>
      </c>
      <c r="C1428" s="12">
        <v>4.5551837612002842E-2</v>
      </c>
      <c r="D1428" s="12">
        <v>0.13599900966992609</v>
      </c>
      <c r="E1428" s="12">
        <v>1.0284471228163467E-2</v>
      </c>
    </row>
    <row r="1429" spans="1:5" x14ac:dyDescent="0.25">
      <c r="A1429" s="9">
        <v>42251.833333333336</v>
      </c>
      <c r="B1429" s="12">
        <v>0.1161990874568123</v>
      </c>
      <c r="C1429" s="12">
        <v>4.4847756065172655E-2</v>
      </c>
      <c r="D1429" s="12">
        <v>0.13144736690045733</v>
      </c>
      <c r="E1429" s="12">
        <v>1.2293251978366738E-2</v>
      </c>
    </row>
    <row r="1430" spans="1:5" x14ac:dyDescent="0.25">
      <c r="A1430" s="9">
        <v>42255.833333333336</v>
      </c>
      <c r="B1430" s="12">
        <v>0.11398469424561372</v>
      </c>
      <c r="C1430" s="12">
        <v>4.3267940842303648E-2</v>
      </c>
      <c r="D1430" s="12">
        <v>0.12761684539958282</v>
      </c>
      <c r="E1430" s="12">
        <v>1.2000881076628325E-2</v>
      </c>
    </row>
    <row r="1431" spans="1:5" x14ac:dyDescent="0.25">
      <c r="A1431" s="9">
        <v>42256.833333333336</v>
      </c>
      <c r="B1431" s="12">
        <v>0.12070788950883932</v>
      </c>
      <c r="C1431" s="12">
        <v>4.8468662578463682E-2</v>
      </c>
      <c r="D1431" s="12">
        <v>0.12712751741248898</v>
      </c>
      <c r="E1431" s="12">
        <v>1.1609663736814569E-2</v>
      </c>
    </row>
    <row r="1432" spans="1:5" x14ac:dyDescent="0.25">
      <c r="A1432" s="9">
        <v>42257.833333333336</v>
      </c>
      <c r="B1432" s="12">
        <v>0.11641181370142679</v>
      </c>
      <c r="C1432" s="12">
        <v>4.674645259067281E-2</v>
      </c>
      <c r="D1432" s="12">
        <v>0.12355351404463864</v>
      </c>
      <c r="E1432" s="12">
        <v>1.1308791008589017E-2</v>
      </c>
    </row>
    <row r="1433" spans="1:5" x14ac:dyDescent="0.25">
      <c r="A1433" s="9">
        <v>42258.833333333336</v>
      </c>
      <c r="B1433" s="12">
        <v>0.11851405362364997</v>
      </c>
      <c r="C1433" s="12">
        <v>4.5888823248349711E-2</v>
      </c>
      <c r="D1433" s="12">
        <v>0.11915539307800876</v>
      </c>
      <c r="E1433" s="12">
        <v>1.1135447683453479E-2</v>
      </c>
    </row>
    <row r="1434" spans="1:5" x14ac:dyDescent="0.25">
      <c r="A1434" s="9">
        <v>42261.833333333336</v>
      </c>
      <c r="B1434" s="12">
        <v>0.11712472922839202</v>
      </c>
      <c r="C1434" s="12">
        <v>5.134817027278607E-2</v>
      </c>
      <c r="D1434" s="12">
        <v>0.11540809816790733</v>
      </c>
      <c r="E1434" s="12">
        <v>1.08965530966364E-2</v>
      </c>
    </row>
    <row r="1435" spans="1:5" x14ac:dyDescent="0.25">
      <c r="A1435" s="9">
        <v>42262.833333333336</v>
      </c>
      <c r="B1435" s="12">
        <v>0.11510522017183185</v>
      </c>
      <c r="C1435" s="12">
        <v>5.0558500018868288E-2</v>
      </c>
      <c r="D1435" s="12">
        <v>0.11253820592264371</v>
      </c>
      <c r="E1435" s="12">
        <v>1.062756946979755E-2</v>
      </c>
    </row>
    <row r="1436" spans="1:5" x14ac:dyDescent="0.25">
      <c r="A1436" s="9">
        <v>42263.833333333336</v>
      </c>
      <c r="B1436" s="12">
        <v>0.11146591298562546</v>
      </c>
      <c r="C1436" s="12">
        <v>4.9148176182786482E-2</v>
      </c>
      <c r="D1436" s="12">
        <v>0.11030458653454328</v>
      </c>
      <c r="E1436" s="12">
        <v>1.0403203787398337E-2</v>
      </c>
    </row>
    <row r="1437" spans="1:5" x14ac:dyDescent="0.25">
      <c r="A1437" s="9">
        <v>42264.833333333336</v>
      </c>
      <c r="B1437" s="12">
        <v>0.10789084684311362</v>
      </c>
      <c r="C1437" s="12">
        <v>4.7504246422674618E-2</v>
      </c>
      <c r="D1437" s="12">
        <v>0.10639065276701098</v>
      </c>
      <c r="E1437" s="12">
        <v>1.0205661703082035E-2</v>
      </c>
    </row>
    <row r="1438" spans="1:5" x14ac:dyDescent="0.25">
      <c r="A1438" s="9">
        <v>42265.833333333336</v>
      </c>
      <c r="B1438" s="12">
        <v>0.11168927850843191</v>
      </c>
      <c r="C1438" s="12">
        <v>5.0713042846832625E-2</v>
      </c>
      <c r="D1438" s="12">
        <v>0.10302638106148364</v>
      </c>
      <c r="E1438" s="12">
        <v>1.0132885465614456E-2</v>
      </c>
    </row>
    <row r="1439" spans="1:5" x14ac:dyDescent="0.25">
      <c r="A1439" s="9">
        <v>42268.833333333336</v>
      </c>
      <c r="B1439" s="12">
        <v>0.10846703769314714</v>
      </c>
      <c r="C1439" s="12">
        <v>4.8905889414183744E-2</v>
      </c>
      <c r="D1439" s="12">
        <v>0.1015254956081201</v>
      </c>
      <c r="E1439" s="12">
        <v>9.9424609047100813E-3</v>
      </c>
    </row>
    <row r="1440" spans="1:5" x14ac:dyDescent="0.25">
      <c r="A1440" s="9">
        <v>42269.833333333336</v>
      </c>
      <c r="B1440" s="12">
        <v>0.1085378806794501</v>
      </c>
      <c r="C1440" s="12">
        <v>4.7707325680585472E-2</v>
      </c>
      <c r="D1440" s="12">
        <v>0.10303987370396345</v>
      </c>
      <c r="E1440" s="12">
        <v>9.6969170799904407E-3</v>
      </c>
    </row>
    <row r="1441" spans="1:5" x14ac:dyDescent="0.25">
      <c r="A1441" s="9">
        <v>42270.833333333336</v>
      </c>
      <c r="B1441" s="12">
        <v>0.10954055153348599</v>
      </c>
      <c r="C1441" s="12">
        <v>4.6669575899746803E-2</v>
      </c>
      <c r="D1441" s="12">
        <v>0.10378770591047677</v>
      </c>
      <c r="E1441" s="12">
        <v>9.4842431640231942E-3</v>
      </c>
    </row>
    <row r="1442" spans="1:5" x14ac:dyDescent="0.25">
      <c r="A1442" s="9">
        <v>42271.833333333336</v>
      </c>
      <c r="B1442" s="12">
        <v>0.105784251304159</v>
      </c>
      <c r="C1442" s="12">
        <v>4.5342218078593899E-2</v>
      </c>
      <c r="D1442" s="12">
        <v>0.10026956716665937</v>
      </c>
      <c r="E1442" s="12">
        <v>9.4622498209579846E-3</v>
      </c>
    </row>
    <row r="1443" spans="1:5" x14ac:dyDescent="0.25">
      <c r="A1443" s="9">
        <v>42272.833333333336</v>
      </c>
      <c r="B1443" s="12">
        <v>0.10228543494258963</v>
      </c>
      <c r="C1443" s="12">
        <v>4.3728340102201425E-2</v>
      </c>
      <c r="D1443" s="12">
        <v>9.7933597133711539E-2</v>
      </c>
      <c r="E1443" s="12">
        <v>9.2999948683525971E-3</v>
      </c>
    </row>
    <row r="1444" spans="1:5" x14ac:dyDescent="0.25">
      <c r="A1444" s="9">
        <v>42275.833333333336</v>
      </c>
      <c r="B1444" s="12">
        <v>0.10018576386563155</v>
      </c>
      <c r="C1444" s="12">
        <v>4.2217960186417706E-2</v>
      </c>
      <c r="D1444" s="12">
        <v>9.4656219456693655E-2</v>
      </c>
      <c r="E1444" s="12">
        <v>9.1030831405040733E-3</v>
      </c>
    </row>
    <row r="1445" spans="1:5" x14ac:dyDescent="0.25">
      <c r="A1445" s="9">
        <v>42276.833333333336</v>
      </c>
      <c r="B1445" s="12">
        <v>0.10224303262039017</v>
      </c>
      <c r="C1445" s="12">
        <v>4.4627010443993261E-2</v>
      </c>
      <c r="D1445" s="12">
        <v>0.10066154261406632</v>
      </c>
      <c r="E1445" s="12">
        <v>8.8862634323333065E-3</v>
      </c>
    </row>
    <row r="1446" spans="1:5" x14ac:dyDescent="0.25">
      <c r="A1446" s="9">
        <v>42277.833333333336</v>
      </c>
      <c r="B1446" s="12">
        <v>0.10158806863704493</v>
      </c>
      <c r="C1446" s="12">
        <v>4.6927417999612961E-2</v>
      </c>
      <c r="D1446" s="12">
        <v>9.8370160354181016E-2</v>
      </c>
      <c r="E1446" s="12">
        <v>8.739531190234422E-3</v>
      </c>
    </row>
    <row r="1447" spans="1:5" x14ac:dyDescent="0.25">
      <c r="A1447" s="9">
        <v>42278.833333333336</v>
      </c>
      <c r="B1447" s="12">
        <v>0.10831212207596735</v>
      </c>
      <c r="C1447" s="12">
        <v>4.9967008872866578E-2</v>
      </c>
      <c r="D1447" s="12">
        <v>9.6822525219018837E-2</v>
      </c>
      <c r="E1447" s="12">
        <v>8.606578178071117E-3</v>
      </c>
    </row>
    <row r="1448" spans="1:5" x14ac:dyDescent="0.25">
      <c r="A1448" s="9">
        <v>42279.833333333336</v>
      </c>
      <c r="B1448" s="12">
        <v>0.10918112840671779</v>
      </c>
      <c r="C1448" s="12">
        <v>4.8209600300413165E-2</v>
      </c>
      <c r="D1448" s="12">
        <v>9.3498956920991139E-2</v>
      </c>
      <c r="E1448" s="12">
        <v>8.307204731073119E-3</v>
      </c>
    </row>
    <row r="1449" spans="1:5" x14ac:dyDescent="0.25">
      <c r="A1449" s="9">
        <v>42282.833333333336</v>
      </c>
      <c r="B1449" s="12">
        <v>0.10973227483337064</v>
      </c>
      <c r="C1449" s="12">
        <v>4.6506436748346189E-2</v>
      </c>
      <c r="D1449" s="12">
        <v>9.154431804697459E-2</v>
      </c>
      <c r="E1449" s="12">
        <v>8.2617108470598253E-3</v>
      </c>
    </row>
    <row r="1450" spans="1:5" x14ac:dyDescent="0.25">
      <c r="A1450" s="9">
        <v>42283.833333333336</v>
      </c>
      <c r="B1450" s="12">
        <v>0.10610766635779324</v>
      </c>
      <c r="C1450" s="12">
        <v>4.4903932168824337E-2</v>
      </c>
      <c r="D1450" s="12">
        <v>9.970086273290979E-2</v>
      </c>
      <c r="E1450" s="12">
        <v>8.3518686999604994E-3</v>
      </c>
    </row>
    <row r="1451" spans="1:5" x14ac:dyDescent="0.25">
      <c r="A1451" s="9">
        <v>42284.833333333336</v>
      </c>
      <c r="B1451" s="12">
        <v>0.10443343333132603</v>
      </c>
      <c r="C1451" s="12">
        <v>4.5242271731297197E-2</v>
      </c>
      <c r="D1451" s="12">
        <v>9.7997753568185464E-2</v>
      </c>
      <c r="E1451" s="12">
        <v>8.2769100849286181E-3</v>
      </c>
    </row>
    <row r="1452" spans="1:5" x14ac:dyDescent="0.25">
      <c r="A1452" s="9">
        <v>42285.833333333336</v>
      </c>
      <c r="B1452" s="12">
        <v>0.10326967030329126</v>
      </c>
      <c r="C1452" s="12">
        <v>4.3950531232343756E-2</v>
      </c>
      <c r="D1452" s="12">
        <v>9.9596460064695663E-2</v>
      </c>
      <c r="E1452" s="12">
        <v>8.2774973316916828E-3</v>
      </c>
    </row>
    <row r="1453" spans="1:5" x14ac:dyDescent="0.25">
      <c r="A1453" s="9">
        <v>42286.833333333336</v>
      </c>
      <c r="B1453" s="12">
        <v>0.12016667469676851</v>
      </c>
      <c r="C1453" s="12">
        <v>4.573256459427609E-2</v>
      </c>
      <c r="D1453" s="12">
        <v>9.6079165168914252E-2</v>
      </c>
      <c r="E1453" s="12">
        <v>8.2389682020196191E-3</v>
      </c>
    </row>
    <row r="1454" spans="1:5" x14ac:dyDescent="0.25">
      <c r="A1454" s="9">
        <v>42289.833333333336</v>
      </c>
      <c r="B1454" s="12">
        <v>0.11634298140787706</v>
      </c>
      <c r="C1454" s="12">
        <v>4.4803895537272286E-2</v>
      </c>
      <c r="D1454" s="12">
        <v>9.2774164176531657E-2</v>
      </c>
      <c r="E1454" s="12">
        <v>8.2944300326810872E-3</v>
      </c>
    </row>
    <row r="1455" spans="1:5" x14ac:dyDescent="0.25">
      <c r="A1455" s="9">
        <v>42290.833333333336</v>
      </c>
      <c r="B1455" s="12">
        <v>0.11249496072864554</v>
      </c>
      <c r="C1455" s="12">
        <v>4.3239084383037633E-2</v>
      </c>
      <c r="D1455" s="12">
        <v>9.043017742157819E-2</v>
      </c>
      <c r="E1455" s="12">
        <v>8.2632592374794877E-3</v>
      </c>
    </row>
    <row r="1456" spans="1:5" x14ac:dyDescent="0.25">
      <c r="A1456" s="9">
        <v>42291.833333333336</v>
      </c>
      <c r="B1456" s="12">
        <v>0.10882934458723745</v>
      </c>
      <c r="C1456" s="12">
        <v>5.6839169249315702E-2</v>
      </c>
      <c r="D1456" s="12">
        <v>8.7207866207412707E-2</v>
      </c>
      <c r="E1456" s="12">
        <v>8.1952389694940307E-3</v>
      </c>
    </row>
    <row r="1457" spans="1:5" x14ac:dyDescent="0.25">
      <c r="A1457" s="9">
        <v>42292.833333333336</v>
      </c>
      <c r="B1457" s="12">
        <v>0.10557167175595242</v>
      </c>
      <c r="C1457" s="12">
        <v>7.2829869117348886E-2</v>
      </c>
      <c r="D1457" s="12">
        <v>8.4169794353228716E-2</v>
      </c>
      <c r="E1457" s="12">
        <v>8.906474612028455E-3</v>
      </c>
    </row>
    <row r="1458" spans="1:5" x14ac:dyDescent="0.25">
      <c r="A1458" s="9">
        <v>42293.833333333336</v>
      </c>
      <c r="B1458" s="12">
        <v>0.12584226211179253</v>
      </c>
      <c r="C1458" s="12">
        <v>7.6638395722792602E-2</v>
      </c>
      <c r="D1458" s="12">
        <v>8.1807352029720906E-2</v>
      </c>
      <c r="E1458" s="12">
        <v>8.7771507988103382E-3</v>
      </c>
    </row>
    <row r="1459" spans="1:5" x14ac:dyDescent="0.25">
      <c r="A1459" s="9">
        <v>42296.833333333336</v>
      </c>
      <c r="B1459" s="12">
        <v>0.12215230844394122</v>
      </c>
      <c r="C1459" s="12">
        <v>7.5164641750555025E-2</v>
      </c>
      <c r="D1459" s="12">
        <v>7.8967998136966061E-2</v>
      </c>
      <c r="E1459" s="12">
        <v>8.5305077863919113E-3</v>
      </c>
    </row>
    <row r="1460" spans="1:5" x14ac:dyDescent="0.25">
      <c r="A1460" s="9">
        <v>42297.833333333336</v>
      </c>
      <c r="B1460" s="12">
        <v>0.11792168223454025</v>
      </c>
      <c r="C1460" s="12">
        <v>7.4603335631984916E-2</v>
      </c>
      <c r="D1460" s="12">
        <v>7.6620142939795133E-2</v>
      </c>
      <c r="E1460" s="12">
        <v>8.2909491502461598E-3</v>
      </c>
    </row>
    <row r="1461" spans="1:5" x14ac:dyDescent="0.25">
      <c r="A1461" s="9">
        <v>42298.833333333336</v>
      </c>
      <c r="B1461" s="12">
        <v>0.11392870358688909</v>
      </c>
      <c r="C1461" s="12">
        <v>7.2723511571919947E-2</v>
      </c>
      <c r="D1461" s="12">
        <v>7.3955044094974151E-2</v>
      </c>
      <c r="E1461" s="12">
        <v>8.2456412168397785E-3</v>
      </c>
    </row>
    <row r="1462" spans="1:5" x14ac:dyDescent="0.25">
      <c r="A1462" s="9">
        <v>42299.833333333336</v>
      </c>
      <c r="B1462" s="12">
        <v>0.10999225540114295</v>
      </c>
      <c r="C1462" s="12">
        <v>7.8133062386263094E-2</v>
      </c>
      <c r="D1462" s="12">
        <v>7.3599625433801871E-2</v>
      </c>
      <c r="E1462" s="12">
        <v>8.3554396012402391E-3</v>
      </c>
    </row>
    <row r="1463" spans="1:5" x14ac:dyDescent="0.25">
      <c r="A1463" s="9">
        <v>42300.833333333336</v>
      </c>
      <c r="B1463" s="12">
        <v>0.12025357804146704</v>
      </c>
      <c r="C1463" s="12">
        <v>7.5379963342607853E-2</v>
      </c>
      <c r="D1463" s="12">
        <v>7.5210664680095365E-2</v>
      </c>
      <c r="E1463" s="12">
        <v>8.2729854692616921E-3</v>
      </c>
    </row>
    <row r="1464" spans="1:5" x14ac:dyDescent="0.25">
      <c r="A1464" s="9">
        <v>42303.833333333336</v>
      </c>
      <c r="B1464" s="12">
        <v>0.1173098780146426</v>
      </c>
      <c r="C1464" s="12">
        <v>8.1811231715224086E-2</v>
      </c>
      <c r="D1464" s="12">
        <v>0.100046228989483</v>
      </c>
      <c r="E1464" s="12">
        <v>8.471085169753579E-3</v>
      </c>
    </row>
    <row r="1465" spans="1:5" x14ac:dyDescent="0.25">
      <c r="A1465" s="9">
        <v>42304.833333333336</v>
      </c>
      <c r="B1465" s="12">
        <v>0.11313589297360382</v>
      </c>
      <c r="C1465" s="12">
        <v>7.9124730592872228E-2</v>
      </c>
      <c r="D1465" s="12">
        <v>9.6557229021471111E-2</v>
      </c>
      <c r="E1465" s="12">
        <v>8.2782444277160437E-3</v>
      </c>
    </row>
    <row r="1466" spans="1:5" x14ac:dyDescent="0.25">
      <c r="A1466" s="9">
        <v>42305.833333333336</v>
      </c>
      <c r="B1466" s="12">
        <v>0.11201739939750767</v>
      </c>
      <c r="C1466" s="12">
        <v>7.7013291731598488E-2</v>
      </c>
      <c r="D1466" s="12">
        <v>9.8716697077897417E-2</v>
      </c>
      <c r="E1466" s="12">
        <v>8.0965944041798948E-3</v>
      </c>
    </row>
    <row r="1467" spans="1:5" x14ac:dyDescent="0.25">
      <c r="A1467" s="9">
        <v>42306.833333333336</v>
      </c>
      <c r="B1467" s="12">
        <v>0.10818712309650566</v>
      </c>
      <c r="C1467" s="12">
        <v>7.7201969571178711E-2</v>
      </c>
      <c r="D1467" s="12">
        <v>0.1014534134621433</v>
      </c>
      <c r="E1467" s="12">
        <v>9.4661708253170121E-3</v>
      </c>
    </row>
    <row r="1468" spans="1:5" x14ac:dyDescent="0.25">
      <c r="A1468" s="9">
        <v>42307.833333333336</v>
      </c>
      <c r="B1468" s="12">
        <v>0.10435163235862402</v>
      </c>
      <c r="C1468" s="12">
        <v>8.0027354925635688E-2</v>
      </c>
      <c r="D1468" s="12">
        <v>9.7951408370495999E-2</v>
      </c>
      <c r="E1468" s="12">
        <v>1.4665408815309268E-2</v>
      </c>
    </row>
    <row r="1469" spans="1:5" x14ac:dyDescent="0.25">
      <c r="A1469" s="9">
        <v>42310.791666666664</v>
      </c>
      <c r="B1469" s="12">
        <v>0.10074526790223755</v>
      </c>
      <c r="C1469" s="12">
        <v>7.7471209310510158E-2</v>
      </c>
      <c r="D1469" s="12">
        <v>9.5715187376810187E-2</v>
      </c>
      <c r="E1469" s="12">
        <v>1.5237385549718452E-2</v>
      </c>
    </row>
    <row r="1470" spans="1:5" x14ac:dyDescent="0.25">
      <c r="A1470" s="9">
        <v>42311.791666666664</v>
      </c>
      <c r="B1470" s="12">
        <v>0.10048658678774178</v>
      </c>
      <c r="C1470" s="12">
        <v>7.4712661661825649E-2</v>
      </c>
      <c r="D1470" s="12">
        <v>9.2843424122431226E-2</v>
      </c>
      <c r="E1470" s="12">
        <v>1.5742774737135284E-2</v>
      </c>
    </row>
    <row r="1471" spans="1:5" x14ac:dyDescent="0.25">
      <c r="A1471" s="9">
        <v>42312.791666666664</v>
      </c>
      <c r="B1471" s="12">
        <v>9.7549138888319023E-2</v>
      </c>
      <c r="C1471" s="12">
        <v>7.2581527130384335E-2</v>
      </c>
      <c r="D1471" s="12">
        <v>8.9535326294852002E-2</v>
      </c>
      <c r="E1471" s="12">
        <v>1.5323418891497393E-2</v>
      </c>
    </row>
    <row r="1472" spans="1:5" x14ac:dyDescent="0.25">
      <c r="A1472" s="9">
        <v>42313.791666666664</v>
      </c>
      <c r="B1472" s="12">
        <v>9.6053891356717047E-2</v>
      </c>
      <c r="C1472" s="12">
        <v>7.0055183728230302E-2</v>
      </c>
      <c r="D1472" s="12">
        <v>8.6739332675795935E-2</v>
      </c>
      <c r="E1472" s="12">
        <v>1.4897545400148668E-2</v>
      </c>
    </row>
    <row r="1473" spans="1:5" x14ac:dyDescent="0.25">
      <c r="A1473" s="9">
        <v>42314.791666666664</v>
      </c>
      <c r="B1473" s="12">
        <v>9.3056834408208763E-2</v>
      </c>
      <c r="C1473" s="12">
        <v>6.9496724657252318E-2</v>
      </c>
      <c r="D1473" s="12">
        <v>8.8125062881786148E-2</v>
      </c>
      <c r="E1473" s="12">
        <v>1.4472363276712835E-2</v>
      </c>
    </row>
    <row r="1474" spans="1:5" x14ac:dyDescent="0.25">
      <c r="A1474" s="9">
        <v>42317.791666666664</v>
      </c>
      <c r="B1474" s="12">
        <v>9.3041052069401817E-2</v>
      </c>
      <c r="C1474" s="12">
        <v>6.8446906596072915E-2</v>
      </c>
      <c r="D1474" s="12">
        <v>8.7142576155197896E-2</v>
      </c>
      <c r="E1474" s="12">
        <v>1.4054141547414177E-2</v>
      </c>
    </row>
    <row r="1475" spans="1:5" x14ac:dyDescent="0.25">
      <c r="A1475" s="9">
        <v>42318.791666666664</v>
      </c>
      <c r="B1475" s="12">
        <v>9.1942126589981479E-2</v>
      </c>
      <c r="C1475" s="12">
        <v>7.225780793220013E-2</v>
      </c>
      <c r="D1475" s="12">
        <v>8.4891687770896257E-2</v>
      </c>
      <c r="E1475" s="12">
        <v>1.3618461345141195E-2</v>
      </c>
    </row>
    <row r="1476" spans="1:5" x14ac:dyDescent="0.25">
      <c r="A1476" s="9">
        <v>42319.791666666664</v>
      </c>
      <c r="B1476" s="12">
        <v>8.8689969670603427E-2</v>
      </c>
      <c r="C1476" s="12">
        <v>6.9774153479214798E-2</v>
      </c>
      <c r="D1476" s="12">
        <v>8.4340231155504833E-2</v>
      </c>
      <c r="E1476" s="12">
        <v>1.3280721882387873E-2</v>
      </c>
    </row>
    <row r="1477" spans="1:5" x14ac:dyDescent="0.25">
      <c r="A1477" s="9">
        <v>42320.791666666664</v>
      </c>
      <c r="B1477" s="12">
        <v>8.5577562596586998E-2</v>
      </c>
      <c r="C1477" s="12">
        <v>6.7404816442123691E-2</v>
      </c>
      <c r="D1477" s="12">
        <v>8.1334922098516921E-2</v>
      </c>
      <c r="E1477" s="12">
        <v>1.289516875045507E-2</v>
      </c>
    </row>
    <row r="1478" spans="1:5" x14ac:dyDescent="0.25">
      <c r="A1478" s="9">
        <v>42321.791666666664</v>
      </c>
      <c r="B1478" s="12">
        <v>8.2646665859869628E-2</v>
      </c>
      <c r="C1478" s="12">
        <v>6.5409742425313069E-2</v>
      </c>
      <c r="D1478" s="12">
        <v>7.8737015418648665E-2</v>
      </c>
      <c r="E1478" s="12">
        <v>1.2531058658469941E-2</v>
      </c>
    </row>
    <row r="1479" spans="1:5" x14ac:dyDescent="0.25">
      <c r="A1479" s="9">
        <v>42324.791666666664</v>
      </c>
      <c r="B1479" s="12">
        <v>8.354806621877961E-2</v>
      </c>
      <c r="C1479" s="12">
        <v>6.3159763667477734E-2</v>
      </c>
      <c r="D1479" s="12">
        <v>7.8696055790010558E-2</v>
      </c>
      <c r="E1479" s="12">
        <v>1.215711906279213E-2</v>
      </c>
    </row>
    <row r="1480" spans="1:5" x14ac:dyDescent="0.25">
      <c r="A1480" s="9">
        <v>42325.791666666664</v>
      </c>
      <c r="B1480" s="12">
        <v>0.10020217351278843</v>
      </c>
      <c r="C1480" s="12">
        <v>6.3192730926237242E-2</v>
      </c>
      <c r="D1480" s="12">
        <v>7.6566138535245104E-2</v>
      </c>
      <c r="E1480" s="12">
        <v>1.179401468009819E-2</v>
      </c>
    </row>
    <row r="1481" spans="1:5" x14ac:dyDescent="0.25">
      <c r="A1481" s="9">
        <v>42326.791666666664</v>
      </c>
      <c r="B1481" s="12">
        <v>9.7433183469302312E-2</v>
      </c>
      <c r="C1481" s="12">
        <v>6.1985025913272804E-2</v>
      </c>
      <c r="D1481" s="12">
        <v>7.3915558929842015E-2</v>
      </c>
      <c r="E1481" s="12">
        <v>1.1402989439527847E-2</v>
      </c>
    </row>
    <row r="1482" spans="1:5" x14ac:dyDescent="0.25">
      <c r="A1482" s="9">
        <v>42327.791666666664</v>
      </c>
      <c r="B1482" s="12">
        <v>9.4431442112332009E-2</v>
      </c>
      <c r="C1482" s="12">
        <v>6.0478273157215143E-2</v>
      </c>
      <c r="D1482" s="12">
        <v>7.3815956169198449E-2</v>
      </c>
      <c r="E1482" s="12">
        <v>1.1036961127748292E-2</v>
      </c>
    </row>
    <row r="1483" spans="1:5" x14ac:dyDescent="0.25">
      <c r="A1483" s="9">
        <v>42328.791666666664</v>
      </c>
      <c r="B1483" s="12">
        <v>9.7162558060259599E-2</v>
      </c>
      <c r="C1483" s="12">
        <v>5.8439994971258104E-2</v>
      </c>
      <c r="D1483" s="12">
        <v>7.1430787211946373E-2</v>
      </c>
      <c r="E1483" s="12">
        <v>1.0723293434400748E-2</v>
      </c>
    </row>
    <row r="1484" spans="1:5" x14ac:dyDescent="0.25">
      <c r="A1484" s="9">
        <v>42331.791666666664</v>
      </c>
      <c r="B1484" s="12">
        <v>9.5069190006832088E-2</v>
      </c>
      <c r="C1484" s="12">
        <v>6.4325482554961344E-2</v>
      </c>
      <c r="D1484" s="12">
        <v>6.9402756543270827E-2</v>
      </c>
      <c r="E1484" s="12">
        <v>1.0347520118909628E-2</v>
      </c>
    </row>
    <row r="1485" spans="1:5" x14ac:dyDescent="0.25">
      <c r="A1485" s="9">
        <v>42332.791666666664</v>
      </c>
      <c r="B1485" s="12">
        <v>9.2526242917431945E-2</v>
      </c>
      <c r="C1485" s="12">
        <v>6.2033690852890851E-2</v>
      </c>
      <c r="D1485" s="12">
        <v>6.7053731746333958E-2</v>
      </c>
      <c r="E1485" s="12">
        <v>1.0016920786270062E-2</v>
      </c>
    </row>
    <row r="1486" spans="1:5" x14ac:dyDescent="0.25">
      <c r="A1486" s="9">
        <v>42333.791666666664</v>
      </c>
      <c r="B1486" s="12">
        <v>8.9882508821207588E-2</v>
      </c>
      <c r="C1486" s="12">
        <v>5.9824356254899139E-2</v>
      </c>
      <c r="D1486" s="12">
        <v>6.6075911138757215E-2</v>
      </c>
      <c r="E1486" s="12">
        <v>9.8399294773292185E-3</v>
      </c>
    </row>
    <row r="1487" spans="1:5" x14ac:dyDescent="0.25">
      <c r="A1487" s="9">
        <v>42335.791666666664</v>
      </c>
      <c r="B1487" s="12">
        <v>8.673729210346133E-2</v>
      </c>
      <c r="C1487" s="12">
        <v>5.8628246308789017E-2</v>
      </c>
      <c r="D1487" s="12">
        <v>6.3753228137624199E-2</v>
      </c>
      <c r="E1487" s="12">
        <v>9.6709665224356135E-3</v>
      </c>
    </row>
    <row r="1488" spans="1:5" x14ac:dyDescent="0.25">
      <c r="A1488" s="9">
        <v>42338.791666666664</v>
      </c>
      <c r="B1488" s="12">
        <v>8.4176677323819893E-2</v>
      </c>
      <c r="C1488" s="12">
        <v>5.7253716984401785E-2</v>
      </c>
      <c r="D1488" s="12">
        <v>6.1643314855651637E-2</v>
      </c>
      <c r="E1488" s="12">
        <v>9.4644934578319885E-3</v>
      </c>
    </row>
    <row r="1489" spans="1:5" x14ac:dyDescent="0.25">
      <c r="A1489" s="9">
        <v>42339.791666666664</v>
      </c>
      <c r="B1489" s="12">
        <v>8.8589330571071739E-2</v>
      </c>
      <c r="C1489" s="12">
        <v>5.530348898834711E-2</v>
      </c>
      <c r="D1489" s="12">
        <v>6.2038582608385573E-2</v>
      </c>
      <c r="E1489" s="12">
        <v>9.2527418830348346E-3</v>
      </c>
    </row>
    <row r="1490" spans="1:5" x14ac:dyDescent="0.25">
      <c r="A1490" s="9">
        <v>42340.791666666664</v>
      </c>
      <c r="B1490" s="12">
        <v>8.549706513743939E-2</v>
      </c>
      <c r="C1490" s="12">
        <v>5.4495564610185697E-2</v>
      </c>
      <c r="D1490" s="12">
        <v>5.9871571289904439E-2</v>
      </c>
      <c r="E1490" s="12">
        <v>9.1006507084109498E-3</v>
      </c>
    </row>
    <row r="1491" spans="1:5" x14ac:dyDescent="0.25">
      <c r="A1491" s="9">
        <v>42341.791666666664</v>
      </c>
      <c r="B1491" s="12">
        <v>8.3118074041081152E-2</v>
      </c>
      <c r="C1491" s="12">
        <v>5.2980300045053663E-2</v>
      </c>
      <c r="D1491" s="12">
        <v>5.9414291810086922E-2</v>
      </c>
      <c r="E1491" s="12">
        <v>8.9640256374859187E-3</v>
      </c>
    </row>
    <row r="1492" spans="1:5" x14ac:dyDescent="0.25">
      <c r="A1492" s="9">
        <v>42342.791666666664</v>
      </c>
      <c r="B1492" s="12">
        <v>8.020274842037857E-2</v>
      </c>
      <c r="C1492" s="12">
        <v>5.3334566005436602E-2</v>
      </c>
      <c r="D1492" s="12">
        <v>5.8004230580061579E-2</v>
      </c>
      <c r="E1492" s="12">
        <v>8.8691156867003792E-3</v>
      </c>
    </row>
    <row r="1493" spans="1:5" x14ac:dyDescent="0.25">
      <c r="A1493" s="9">
        <v>42345.791666666664</v>
      </c>
      <c r="B1493" s="12">
        <v>8.9441601230277973E-2</v>
      </c>
      <c r="C1493" s="12">
        <v>5.2990638028108411E-2</v>
      </c>
      <c r="D1493" s="12">
        <v>5.9385033533663568E-2</v>
      </c>
      <c r="E1493" s="12">
        <v>8.7618645280166021E-3</v>
      </c>
    </row>
    <row r="1494" spans="1:5" x14ac:dyDescent="0.25">
      <c r="A1494" s="9">
        <v>42346.791666666664</v>
      </c>
      <c r="B1494" s="12">
        <v>9.4093029958044139E-2</v>
      </c>
      <c r="C1494" s="12">
        <v>5.8928845739208056E-2</v>
      </c>
      <c r="D1494" s="12">
        <v>5.7286823382262736E-2</v>
      </c>
      <c r="E1494" s="12">
        <v>8.5397245019639897E-3</v>
      </c>
    </row>
    <row r="1495" spans="1:5" x14ac:dyDescent="0.25">
      <c r="A1495" s="9">
        <v>42347.791666666664</v>
      </c>
      <c r="B1495" s="12">
        <v>9.0811866276032299E-2</v>
      </c>
      <c r="C1495" s="12">
        <v>5.7685637647886631E-2</v>
      </c>
      <c r="D1495" s="12">
        <v>5.5605004045344436E-2</v>
      </c>
      <c r="E1495" s="12">
        <v>8.4700854621817551E-3</v>
      </c>
    </row>
    <row r="1496" spans="1:5" x14ac:dyDescent="0.25">
      <c r="A1496" s="9">
        <v>42348.791666666664</v>
      </c>
      <c r="B1496" s="12">
        <v>9.3399822089598683E-2</v>
      </c>
      <c r="C1496" s="12">
        <v>5.9748506291706228E-2</v>
      </c>
      <c r="D1496" s="12">
        <v>5.9670276842386898E-2</v>
      </c>
      <c r="E1496" s="12">
        <v>8.3908388599919902E-3</v>
      </c>
    </row>
    <row r="1497" spans="1:5" x14ac:dyDescent="0.25">
      <c r="A1497" s="9">
        <v>42349.791666666664</v>
      </c>
      <c r="B1497" s="12">
        <v>9.0958896389865235E-2</v>
      </c>
      <c r="C1497" s="12">
        <v>5.7625604120209756E-2</v>
      </c>
      <c r="D1497" s="12">
        <v>5.8400091867356417E-2</v>
      </c>
      <c r="E1497" s="12">
        <v>8.2800566474996833E-3</v>
      </c>
    </row>
    <row r="1498" spans="1:5" x14ac:dyDescent="0.25">
      <c r="A1498" s="9">
        <v>42352.791666666664</v>
      </c>
      <c r="B1498" s="12">
        <v>9.5289638435857707E-2</v>
      </c>
      <c r="C1498" s="12">
        <v>5.9870557902901023E-2</v>
      </c>
      <c r="D1498" s="12">
        <v>6.9434515729300872E-2</v>
      </c>
      <c r="E1498" s="12">
        <v>8.1034590019341598E-3</v>
      </c>
    </row>
    <row r="1499" spans="1:5" x14ac:dyDescent="0.25">
      <c r="A1499" s="9">
        <v>42353.791666666664</v>
      </c>
      <c r="B1499" s="12">
        <v>9.3192592180465911E-2</v>
      </c>
      <c r="C1499" s="12">
        <v>6.3113363933412492E-2</v>
      </c>
      <c r="D1499" s="12">
        <v>6.7933713829390896E-2</v>
      </c>
      <c r="E1499" s="12">
        <v>8.8271894680813645E-3</v>
      </c>
    </row>
    <row r="1500" spans="1:5" x14ac:dyDescent="0.25">
      <c r="A1500" s="9">
        <v>42354.791666666664</v>
      </c>
      <c r="B1500" s="12">
        <v>9.0055196670956308E-2</v>
      </c>
      <c r="C1500" s="12">
        <v>6.2510296423146108E-2</v>
      </c>
      <c r="D1500" s="12">
        <v>6.5520261723556295E-2</v>
      </c>
      <c r="E1500" s="12">
        <v>8.7329236358451509E-3</v>
      </c>
    </row>
    <row r="1501" spans="1:5" x14ac:dyDescent="0.25">
      <c r="A1501" s="9">
        <v>42355.791666666664</v>
      </c>
      <c r="B1501" s="12">
        <v>8.6983895312092011E-2</v>
      </c>
      <c r="C1501" s="12">
        <v>6.1316826434937334E-2</v>
      </c>
      <c r="D1501" s="12">
        <v>6.5042536466835041E-2</v>
      </c>
      <c r="E1501" s="12">
        <v>8.5561304110219893E-3</v>
      </c>
    </row>
    <row r="1502" spans="1:5" x14ac:dyDescent="0.25">
      <c r="A1502" s="9">
        <v>42356.791666666664</v>
      </c>
      <c r="B1502" s="12">
        <v>8.5960402321106091E-2</v>
      </c>
      <c r="C1502" s="12">
        <v>5.9596222775034333E-2</v>
      </c>
      <c r="D1502" s="12">
        <v>6.5164830431602247E-2</v>
      </c>
      <c r="E1502" s="12">
        <v>8.4478049520553544E-3</v>
      </c>
    </row>
    <row r="1503" spans="1:5" x14ac:dyDescent="0.25">
      <c r="A1503" s="9">
        <v>42359.791666666664</v>
      </c>
      <c r="B1503" s="12">
        <v>8.3636809268731918E-2</v>
      </c>
      <c r="C1503" s="12">
        <v>5.8205505332006809E-2</v>
      </c>
      <c r="D1503" s="12">
        <v>7.0610982255856894E-2</v>
      </c>
      <c r="E1503" s="12">
        <v>8.3572491997467597E-3</v>
      </c>
    </row>
    <row r="1504" spans="1:5" x14ac:dyDescent="0.25">
      <c r="A1504" s="9">
        <v>42360.791666666664</v>
      </c>
      <c r="B1504" s="12">
        <v>8.425822971019091E-2</v>
      </c>
      <c r="C1504" s="12">
        <v>5.6505201379464083E-2</v>
      </c>
      <c r="D1504" s="12">
        <v>6.9280815709099969E-2</v>
      </c>
      <c r="E1504" s="12">
        <v>8.1917413511990236E-3</v>
      </c>
    </row>
    <row r="1505" spans="1:5" x14ac:dyDescent="0.25">
      <c r="A1505" s="9">
        <v>42361.791666666664</v>
      </c>
      <c r="B1505" s="12">
        <v>8.1258422748767031E-2</v>
      </c>
      <c r="C1505" s="12">
        <v>5.5036523959684273E-2</v>
      </c>
      <c r="D1505" s="12">
        <v>6.8143525609397376E-2</v>
      </c>
      <c r="E1505" s="12">
        <v>8.1071536459090855E-3</v>
      </c>
    </row>
    <row r="1506" spans="1:5" x14ac:dyDescent="0.25">
      <c r="A1506" s="9">
        <v>42362.791666666664</v>
      </c>
      <c r="B1506" s="12">
        <v>7.8429263747316319E-2</v>
      </c>
      <c r="C1506" s="12">
        <v>5.4151212675185627E-2</v>
      </c>
      <c r="D1506" s="12">
        <v>6.5715602395779268E-2</v>
      </c>
      <c r="E1506" s="12">
        <v>7.9921521733750476E-3</v>
      </c>
    </row>
    <row r="1507" spans="1:5" x14ac:dyDescent="0.25">
      <c r="A1507" s="9">
        <v>42366.791666666664</v>
      </c>
      <c r="B1507" s="12">
        <v>7.5772518786723544E-2</v>
      </c>
      <c r="C1507" s="12">
        <v>5.2223900567929846E-2</v>
      </c>
      <c r="D1507" s="12">
        <v>6.354922240087256E-2</v>
      </c>
      <c r="E1507" s="12">
        <v>7.91295333019474E-3</v>
      </c>
    </row>
    <row r="1508" spans="1:5" x14ac:dyDescent="0.25">
      <c r="A1508" s="9">
        <v>42367.791666666664</v>
      </c>
      <c r="B1508" s="12">
        <v>7.3076623426352141E-2</v>
      </c>
      <c r="C1508" s="12">
        <v>5.0403734273223789E-2</v>
      </c>
      <c r="D1508" s="12">
        <v>6.2753625975435517E-2</v>
      </c>
      <c r="E1508" s="12">
        <v>7.6335450601298319E-3</v>
      </c>
    </row>
    <row r="1509" spans="1:5" x14ac:dyDescent="0.25">
      <c r="A1509" s="9">
        <v>42368.791666666664</v>
      </c>
      <c r="B1509" s="12">
        <v>7.1296587678514378E-2</v>
      </c>
      <c r="C1509" s="12">
        <v>5.1764180445414462E-2</v>
      </c>
      <c r="D1509" s="12">
        <v>6.438694368858533E-2</v>
      </c>
      <c r="E1509" s="12">
        <v>7.8337954610960912E-3</v>
      </c>
    </row>
    <row r="1510" spans="1:5" x14ac:dyDescent="0.25">
      <c r="A1510" s="9">
        <v>42369.791666666664</v>
      </c>
      <c r="B1510" s="12">
        <v>6.9026420577592576E-2</v>
      </c>
      <c r="C1510" s="12">
        <v>5.0781812569061377E-2</v>
      </c>
      <c r="D1510" s="12">
        <v>6.6569157556232231E-2</v>
      </c>
      <c r="E1510" s="12">
        <v>8.0039402383337097E-3</v>
      </c>
    </row>
    <row r="1511" spans="1:5" x14ac:dyDescent="0.25">
      <c r="A1511" s="9">
        <v>42373.791666666664</v>
      </c>
      <c r="B1511" s="12">
        <v>6.7644038495344144E-2</v>
      </c>
      <c r="C1511" s="12">
        <v>5.2925892353521027E-2</v>
      </c>
      <c r="D1511" s="12">
        <v>6.8674930747788243E-2</v>
      </c>
      <c r="E1511" s="12">
        <v>7.9156804341596349E-3</v>
      </c>
    </row>
    <row r="1512" spans="1:5" x14ac:dyDescent="0.25">
      <c r="A1512" s="9">
        <v>42374.791666666664</v>
      </c>
      <c r="B1512" s="12">
        <v>7.9051244833816384E-2</v>
      </c>
      <c r="C1512" s="12">
        <v>5.8727754694245932E-2</v>
      </c>
      <c r="D1512" s="12">
        <v>8.1541344082195044E-2</v>
      </c>
      <c r="E1512" s="12">
        <v>7.634083874873983E-3</v>
      </c>
    </row>
    <row r="1513" spans="1:5" x14ac:dyDescent="0.25">
      <c r="A1513" s="9">
        <v>42375.791666666664</v>
      </c>
      <c r="B1513" s="12">
        <v>7.6966056934819324E-2</v>
      </c>
      <c r="C1513" s="12">
        <v>5.8748441075498085E-2</v>
      </c>
      <c r="D1513" s="12">
        <v>7.976179247389667E-2</v>
      </c>
      <c r="E1513" s="12">
        <v>7.3704560022747299E-3</v>
      </c>
    </row>
    <row r="1514" spans="1:5" x14ac:dyDescent="0.25">
      <c r="A1514" s="9">
        <v>42376.791666666664</v>
      </c>
      <c r="B1514" s="12">
        <v>8.0987160165857663E-2</v>
      </c>
      <c r="C1514" s="12">
        <v>5.8239233715621334E-2</v>
      </c>
      <c r="D1514" s="12">
        <v>8.1601473030212646E-2</v>
      </c>
      <c r="E1514" s="12">
        <v>7.2742956730290223E-3</v>
      </c>
    </row>
    <row r="1515" spans="1:5" x14ac:dyDescent="0.25">
      <c r="A1515" s="9">
        <v>42377.791666666664</v>
      </c>
      <c r="B1515" s="12">
        <v>0.10020600344969448</v>
      </c>
      <c r="C1515" s="12">
        <v>7.0150554567202011E-2</v>
      </c>
      <c r="D1515" s="12">
        <v>8.8227897124126126E-2</v>
      </c>
      <c r="E1515" s="12">
        <v>7.195608954044328E-3</v>
      </c>
    </row>
    <row r="1516" spans="1:5" x14ac:dyDescent="0.25">
      <c r="A1516" s="9">
        <v>42380.791666666664</v>
      </c>
      <c r="B1516" s="12">
        <v>9.8116061386266176E-2</v>
      </c>
      <c r="C1516" s="12">
        <v>7.1654706488392145E-2</v>
      </c>
      <c r="D1516" s="12">
        <v>8.5125364097855719E-2</v>
      </c>
      <c r="E1516" s="12">
        <v>7.4013607893549946E-3</v>
      </c>
    </row>
    <row r="1517" spans="1:5" x14ac:dyDescent="0.25">
      <c r="A1517" s="9">
        <v>42381.791666666664</v>
      </c>
      <c r="B1517" s="12">
        <v>9.8485267595834633E-2</v>
      </c>
      <c r="C1517" s="12">
        <v>6.9378882257237248E-2</v>
      </c>
      <c r="D1517" s="12">
        <v>8.2128412420596014E-2</v>
      </c>
      <c r="E1517" s="12">
        <v>7.3389268571338109E-3</v>
      </c>
    </row>
    <row r="1518" spans="1:5" x14ac:dyDescent="0.25">
      <c r="A1518" s="9">
        <v>42382.791666666664</v>
      </c>
      <c r="B1518" s="12">
        <v>9.4990738834702521E-2</v>
      </c>
      <c r="C1518" s="12">
        <v>6.6940853996087818E-2</v>
      </c>
      <c r="D1518" s="12">
        <v>7.9241897549383031E-2</v>
      </c>
      <c r="E1518" s="12">
        <v>7.0883584832762362E-3</v>
      </c>
    </row>
    <row r="1519" spans="1:5" x14ac:dyDescent="0.25">
      <c r="A1519" s="9">
        <v>42383.791666666664</v>
      </c>
      <c r="B1519" s="12">
        <v>9.9698705163026424E-2</v>
      </c>
      <c r="C1519" s="12">
        <v>7.5382753351375675E-2</v>
      </c>
      <c r="D1519" s="12">
        <v>8.3919613902643395E-2</v>
      </c>
      <c r="E1519" s="12">
        <v>7.9442184741367328E-3</v>
      </c>
    </row>
    <row r="1520" spans="1:5" x14ac:dyDescent="0.25">
      <c r="A1520" s="9">
        <v>42384.791666666664</v>
      </c>
      <c r="B1520" s="12">
        <v>9.6277504613185586E-2</v>
      </c>
      <c r="C1520" s="12">
        <v>7.9845546571090747E-2</v>
      </c>
      <c r="D1520" s="12">
        <v>8.2914161520854152E-2</v>
      </c>
      <c r="E1520" s="12">
        <v>7.715794128195605E-3</v>
      </c>
    </row>
    <row r="1521" spans="1:5" x14ac:dyDescent="0.25">
      <c r="A1521" s="9">
        <v>42388.791666666664</v>
      </c>
      <c r="B1521" s="12">
        <v>9.6189118785989722E-2</v>
      </c>
      <c r="C1521" s="12">
        <v>8.187660948131556E-2</v>
      </c>
      <c r="D1521" s="12">
        <v>8.3370543352660323E-2</v>
      </c>
      <c r="E1521" s="12">
        <v>7.9233131202995008E-3</v>
      </c>
    </row>
    <row r="1522" spans="1:5" x14ac:dyDescent="0.25">
      <c r="A1522" s="9">
        <v>42389.791666666664</v>
      </c>
      <c r="B1522" s="12">
        <v>9.6394421055853996E-2</v>
      </c>
      <c r="C1522" s="12">
        <v>8.3739912810115058E-2</v>
      </c>
      <c r="D1522" s="12">
        <v>8.0402064289202047E-2</v>
      </c>
      <c r="E1522" s="12">
        <v>7.745900895919971E-3</v>
      </c>
    </row>
    <row r="1523" spans="1:5" x14ac:dyDescent="0.25">
      <c r="A1523" s="9">
        <v>42390.791666666664</v>
      </c>
      <c r="B1523" s="12">
        <v>9.3147688013952526E-2</v>
      </c>
      <c r="C1523" s="12">
        <v>8.1788010840484052E-2</v>
      </c>
      <c r="D1523" s="12">
        <v>7.8324416094151583E-2</v>
      </c>
      <c r="E1523" s="12">
        <v>8.528111737626784E-3</v>
      </c>
    </row>
    <row r="1524" spans="1:5" x14ac:dyDescent="0.25">
      <c r="A1524" s="9">
        <v>42391.791666666664</v>
      </c>
      <c r="B1524" s="12">
        <v>9.0834784620860184E-2</v>
      </c>
      <c r="C1524" s="12">
        <v>0.1197333519291163</v>
      </c>
      <c r="D1524" s="12">
        <v>7.5533337763227654E-2</v>
      </c>
      <c r="E1524" s="12">
        <v>8.2374663771793352E-3</v>
      </c>
    </row>
    <row r="1525" spans="1:5" x14ac:dyDescent="0.25">
      <c r="A1525" s="9">
        <v>42394.791666666664</v>
      </c>
      <c r="B1525" s="12">
        <v>0.10000665585491574</v>
      </c>
      <c r="C1525" s="12">
        <v>0.11620444733129173</v>
      </c>
      <c r="D1525" s="12">
        <v>7.5640589765887292E-2</v>
      </c>
      <c r="E1525" s="12">
        <v>8.0042108207670198E-3</v>
      </c>
    </row>
    <row r="1526" spans="1:5" x14ac:dyDescent="0.25">
      <c r="A1526" s="9">
        <v>42395.791666666664</v>
      </c>
      <c r="B1526" s="12">
        <v>9.6490171055503296E-2</v>
      </c>
      <c r="C1526" s="12">
        <v>0.11361698405259314</v>
      </c>
      <c r="D1526" s="12">
        <v>7.406977443277854E-2</v>
      </c>
      <c r="E1526" s="12">
        <v>7.9087826425792984E-3</v>
      </c>
    </row>
    <row r="1527" spans="1:5" x14ac:dyDescent="0.25">
      <c r="A1527" s="9">
        <v>42396.791666666664</v>
      </c>
      <c r="B1527" s="12">
        <v>9.5293589750367599E-2</v>
      </c>
      <c r="C1527" s="12">
        <v>0.11208224605248025</v>
      </c>
      <c r="D1527" s="12">
        <v>7.1698086762582131E-2</v>
      </c>
      <c r="E1527" s="12">
        <v>7.9727075936078268E-3</v>
      </c>
    </row>
    <row r="1528" spans="1:5" x14ac:dyDescent="0.25">
      <c r="A1528" s="9">
        <v>42397.791666666664</v>
      </c>
      <c r="B1528" s="12">
        <v>0.10620601324959898</v>
      </c>
      <c r="C1528" s="12">
        <v>0.11710885711486138</v>
      </c>
      <c r="D1528" s="12">
        <v>7.5403219604471175E-2</v>
      </c>
      <c r="E1528" s="12">
        <v>8.3174199776877775E-3</v>
      </c>
    </row>
    <row r="1529" spans="1:5" x14ac:dyDescent="0.25">
      <c r="A1529" s="9">
        <v>42398.791666666664</v>
      </c>
      <c r="B1529" s="12">
        <v>0.1027838178979988</v>
      </c>
      <c r="C1529" s="12">
        <v>0.11334623692628434</v>
      </c>
      <c r="D1529" s="12">
        <v>7.549647288616948E-2</v>
      </c>
      <c r="E1529" s="12">
        <v>4.6633737619105609E-2</v>
      </c>
    </row>
    <row r="1530" spans="1:5" x14ac:dyDescent="0.25">
      <c r="A1530" s="9">
        <v>42401.791666666664</v>
      </c>
      <c r="B1530" s="12">
        <v>0.11411584919430079</v>
      </c>
      <c r="C1530" s="12">
        <v>0.11945649874155481</v>
      </c>
      <c r="D1530" s="12">
        <v>7.6119757073131025E-2</v>
      </c>
      <c r="E1530" s="12">
        <v>4.4979943218849239E-2</v>
      </c>
    </row>
    <row r="1531" spans="1:5" x14ac:dyDescent="0.25">
      <c r="A1531" s="9">
        <v>42402.791666666664</v>
      </c>
      <c r="B1531" s="12">
        <v>0.11034645046560189</v>
      </c>
      <c r="C1531" s="12">
        <v>0.11527510963581691</v>
      </c>
      <c r="D1531" s="12">
        <v>7.3407709208279243E-2</v>
      </c>
      <c r="E1531" s="12">
        <v>4.3407533256060948E-2</v>
      </c>
    </row>
    <row r="1532" spans="1:5" x14ac:dyDescent="0.25">
      <c r="A1532" s="9">
        <v>42403.791666666664</v>
      </c>
      <c r="B1532" s="12">
        <v>0.10681351254018878</v>
      </c>
      <c r="C1532" s="12">
        <v>0.11749140279019853</v>
      </c>
      <c r="D1532" s="12">
        <v>7.309553306514123E-2</v>
      </c>
      <c r="E1532" s="12">
        <v>4.1919071138608315E-2</v>
      </c>
    </row>
    <row r="1533" spans="1:5" x14ac:dyDescent="0.25">
      <c r="A1533" s="9">
        <v>42404.791666666664</v>
      </c>
      <c r="B1533" s="12">
        <v>0.10326495380783847</v>
      </c>
      <c r="C1533" s="12">
        <v>0.11416429278168823</v>
      </c>
      <c r="D1533" s="12">
        <v>7.8704317552791656E-2</v>
      </c>
      <c r="E1533" s="12">
        <v>4.0474818479215115E-2</v>
      </c>
    </row>
    <row r="1534" spans="1:5" x14ac:dyDescent="0.25">
      <c r="A1534" s="9">
        <v>42405.791666666664</v>
      </c>
      <c r="B1534" s="12">
        <v>0.10375175169609596</v>
      </c>
      <c r="C1534" s="12">
        <v>0.11955259575099995</v>
      </c>
      <c r="D1534" s="12">
        <v>7.5900074115041211E-2</v>
      </c>
      <c r="E1534" s="12">
        <v>3.9084624801265608E-2</v>
      </c>
    </row>
    <row r="1535" spans="1:5" x14ac:dyDescent="0.25">
      <c r="A1535" s="9">
        <v>42408.791666666664</v>
      </c>
      <c r="B1535" s="12">
        <v>0.12185231022739572</v>
      </c>
      <c r="C1535" s="12">
        <v>0.15010255537032877</v>
      </c>
      <c r="D1535" s="12">
        <v>8.3773678597632337E-2</v>
      </c>
      <c r="E1535" s="12">
        <v>3.7744131450491124E-2</v>
      </c>
    </row>
    <row r="1536" spans="1:5" x14ac:dyDescent="0.25">
      <c r="A1536" s="9">
        <v>42409.791666666664</v>
      </c>
      <c r="B1536" s="12">
        <v>0.13896399471561072</v>
      </c>
      <c r="C1536" s="12">
        <v>0.14954428999999472</v>
      </c>
      <c r="D1536" s="12">
        <v>8.2267919407229842E-2</v>
      </c>
      <c r="E1536" s="12">
        <v>3.6467601430118214E-2</v>
      </c>
    </row>
    <row r="1537" spans="1:5" x14ac:dyDescent="0.25">
      <c r="A1537" s="9">
        <v>42410.791666666664</v>
      </c>
      <c r="B1537" s="12">
        <v>0.13402078541826115</v>
      </c>
      <c r="C1537" s="12">
        <v>0.14528474678100092</v>
      </c>
      <c r="D1537" s="12">
        <v>7.9341864588970593E-2</v>
      </c>
      <c r="E1537" s="12">
        <v>3.5207945547978431E-2</v>
      </c>
    </row>
    <row r="1538" spans="1:5" x14ac:dyDescent="0.25">
      <c r="A1538" s="9">
        <v>42411.791666666664</v>
      </c>
      <c r="B1538" s="12">
        <v>0.13439157342038902</v>
      </c>
      <c r="C1538" s="12">
        <v>0.1417419136342544</v>
      </c>
      <c r="D1538" s="12">
        <v>7.7688389379968928E-2</v>
      </c>
      <c r="E1538" s="12">
        <v>3.401024202940655E-2</v>
      </c>
    </row>
    <row r="1539" spans="1:5" x14ac:dyDescent="0.25">
      <c r="A1539" s="9">
        <v>42412.791666666664</v>
      </c>
      <c r="B1539" s="12">
        <v>0.12960341643050252</v>
      </c>
      <c r="C1539" s="12">
        <v>0.13671547657809296</v>
      </c>
      <c r="D1539" s="12">
        <v>7.4929039292794791E-2</v>
      </c>
      <c r="E1539" s="12">
        <v>3.2861290289668589E-2</v>
      </c>
    </row>
    <row r="1540" spans="1:5" x14ac:dyDescent="0.25">
      <c r="A1540" s="9">
        <v>42416.791666666664</v>
      </c>
      <c r="B1540" s="12">
        <v>0.12665174080327574</v>
      </c>
      <c r="C1540" s="12">
        <v>0.13417629257760583</v>
      </c>
      <c r="D1540" s="12">
        <v>7.2923441148857585E-2</v>
      </c>
      <c r="E1540" s="12">
        <v>3.1753750030532484E-2</v>
      </c>
    </row>
    <row r="1541" spans="1:5" x14ac:dyDescent="0.25">
      <c r="A1541" s="9">
        <v>42417.791666666664</v>
      </c>
      <c r="B1541" s="12">
        <v>0.12405824734220772</v>
      </c>
      <c r="C1541" s="12">
        <v>0.13244995563019862</v>
      </c>
      <c r="D1541" s="12">
        <v>7.6960733910358362E-2</v>
      </c>
      <c r="E1541" s="12">
        <v>3.0642718922996245E-2</v>
      </c>
    </row>
    <row r="1542" spans="1:5" x14ac:dyDescent="0.25">
      <c r="A1542" s="9">
        <v>42418.791666666664</v>
      </c>
      <c r="B1542" s="12">
        <v>0.12172026787395136</v>
      </c>
      <c r="C1542" s="12">
        <v>0.13045156335252869</v>
      </c>
      <c r="D1542" s="12">
        <v>7.5120279229480974E-2</v>
      </c>
      <c r="E1542" s="12">
        <v>2.9568471625851418E-2</v>
      </c>
    </row>
    <row r="1543" spans="1:5" x14ac:dyDescent="0.25">
      <c r="A1543" s="9">
        <v>42419.791666666664</v>
      </c>
      <c r="B1543" s="12">
        <v>0.119012011028597</v>
      </c>
      <c r="C1543" s="12">
        <v>0.12748618080709587</v>
      </c>
      <c r="D1543" s="12">
        <v>7.2851405217945323E-2</v>
      </c>
      <c r="E1543" s="12">
        <v>2.86567067148134E-2</v>
      </c>
    </row>
    <row r="1544" spans="1:5" x14ac:dyDescent="0.25">
      <c r="A1544" s="9">
        <v>42422.791666666664</v>
      </c>
      <c r="B1544" s="12">
        <v>0.12006047044236112</v>
      </c>
      <c r="C1544" s="12">
        <v>0.12386965380638755</v>
      </c>
      <c r="D1544" s="12">
        <v>7.0653075123707776E-2</v>
      </c>
      <c r="E1544" s="12">
        <v>2.7712345603512142E-2</v>
      </c>
    </row>
    <row r="1545" spans="1:5" x14ac:dyDescent="0.25">
      <c r="A1545" s="9">
        <v>42423.791666666664</v>
      </c>
      <c r="B1545" s="12">
        <v>0.11635368292076112</v>
      </c>
      <c r="C1545" s="12">
        <v>0.12897987063373584</v>
      </c>
      <c r="D1545" s="12">
        <v>7.5936662480059522E-2</v>
      </c>
      <c r="E1545" s="12">
        <v>2.6772660405894818E-2</v>
      </c>
    </row>
    <row r="1546" spans="1:5" x14ac:dyDescent="0.25">
      <c r="A1546" s="9">
        <v>42424.791666666664</v>
      </c>
      <c r="B1546" s="12">
        <v>0.11230873238465172</v>
      </c>
      <c r="C1546" s="12">
        <v>0.12601175736108786</v>
      </c>
      <c r="D1546" s="12">
        <v>7.5217292662215315E-2</v>
      </c>
      <c r="E1546" s="12">
        <v>2.5818633107701452E-2</v>
      </c>
    </row>
    <row r="1547" spans="1:5" x14ac:dyDescent="0.25">
      <c r="A1547" s="9">
        <v>42425.791666666664</v>
      </c>
      <c r="B1547" s="12">
        <v>0.11167371692896917</v>
      </c>
      <c r="C1547" s="12">
        <v>0.12627775295007787</v>
      </c>
      <c r="D1547" s="12">
        <v>7.2587180985683009E-2</v>
      </c>
      <c r="E1547" s="12">
        <v>4.9118234787512025E-2</v>
      </c>
    </row>
    <row r="1548" spans="1:5" x14ac:dyDescent="0.25">
      <c r="A1548" s="9">
        <v>42426.791666666664</v>
      </c>
      <c r="B1548" s="12">
        <v>0.10953556742479387</v>
      </c>
      <c r="C1548" s="12">
        <v>0.12207218610815268</v>
      </c>
      <c r="D1548" s="12">
        <v>7.0004003090528011E-2</v>
      </c>
      <c r="E1548" s="12">
        <v>4.7700582802153328E-2</v>
      </c>
    </row>
    <row r="1549" spans="1:5" x14ac:dyDescent="0.25">
      <c r="A1549" s="9">
        <v>42429.791666666664</v>
      </c>
      <c r="B1549" s="12">
        <v>0.10566574806205939</v>
      </c>
      <c r="C1549" s="12">
        <v>0.12517202748552425</v>
      </c>
      <c r="D1549" s="12">
        <v>6.76266022521506E-2</v>
      </c>
      <c r="E1549" s="12">
        <v>4.6237030903266314E-2</v>
      </c>
    </row>
    <row r="1550" spans="1:5" x14ac:dyDescent="0.25">
      <c r="A1550" s="9">
        <v>42430.791666666664</v>
      </c>
      <c r="B1550" s="12">
        <v>0.11411163870833173</v>
      </c>
      <c r="C1550" s="12">
        <v>0.12303045908093495</v>
      </c>
      <c r="D1550" s="12">
        <v>6.6485086582504918E-2</v>
      </c>
      <c r="E1550" s="12">
        <v>4.4678726580474407E-2</v>
      </c>
    </row>
    <row r="1551" spans="1:5" x14ac:dyDescent="0.25">
      <c r="A1551" s="9">
        <v>42431.791666666664</v>
      </c>
      <c r="B1551" s="12">
        <v>0.11561223631836615</v>
      </c>
      <c r="C1551" s="12">
        <v>0.12157208521812081</v>
      </c>
      <c r="D1551" s="12">
        <v>6.7110384007947707E-2</v>
      </c>
      <c r="E1551" s="12">
        <v>4.3089746862854876E-2</v>
      </c>
    </row>
    <row r="1552" spans="1:5" x14ac:dyDescent="0.25">
      <c r="A1552" s="9">
        <v>42432.791666666664</v>
      </c>
      <c r="B1552" s="12">
        <v>0.11203044270578547</v>
      </c>
      <c r="C1552" s="12">
        <v>0.11823278554227942</v>
      </c>
      <c r="D1552" s="12">
        <v>6.4760455807067477E-2</v>
      </c>
      <c r="E1552" s="12">
        <v>4.1559338356202256E-2</v>
      </c>
    </row>
    <row r="1553" spans="1:5" x14ac:dyDescent="0.25">
      <c r="A1553" s="9">
        <v>42433.791666666664</v>
      </c>
      <c r="B1553" s="12">
        <v>0.11463421583011463</v>
      </c>
      <c r="C1553" s="12">
        <v>0.11432716378875733</v>
      </c>
      <c r="D1553" s="12">
        <v>6.2887980671374105E-2</v>
      </c>
      <c r="E1553" s="12">
        <v>4.0162374656546741E-2</v>
      </c>
    </row>
    <row r="1554" spans="1:5" x14ac:dyDescent="0.25">
      <c r="A1554" s="9">
        <v>42436.791666666664</v>
      </c>
      <c r="B1554" s="12">
        <v>0.1118360955758767</v>
      </c>
      <c r="C1554" s="12">
        <v>0.11041950575903459</v>
      </c>
      <c r="D1554" s="12">
        <v>6.0710877384609077E-2</v>
      </c>
      <c r="E1554" s="12">
        <v>3.8853962341947636E-2</v>
      </c>
    </row>
    <row r="1555" spans="1:5" x14ac:dyDescent="0.25">
      <c r="A1555" s="9">
        <v>42437.791666666664</v>
      </c>
      <c r="B1555" s="12">
        <v>0.1094142337886187</v>
      </c>
      <c r="C1555" s="12">
        <v>0.10654967927271349</v>
      </c>
      <c r="D1555" s="12">
        <v>5.9263449680230749E-2</v>
      </c>
      <c r="E1555" s="12">
        <v>3.7500040148595634E-2</v>
      </c>
    </row>
    <row r="1556" spans="1:5" x14ac:dyDescent="0.25">
      <c r="A1556" s="9">
        <v>42438.791666666664</v>
      </c>
      <c r="B1556" s="12">
        <v>0.1058582519790415</v>
      </c>
      <c r="C1556" s="12">
        <v>0.11703787950858358</v>
      </c>
      <c r="D1556" s="12">
        <v>6.0092474083323182E-2</v>
      </c>
      <c r="E1556" s="12">
        <v>3.6175116759962218E-2</v>
      </c>
    </row>
    <row r="1557" spans="1:5" x14ac:dyDescent="0.25">
      <c r="A1557" s="9">
        <v>42439.791666666664</v>
      </c>
      <c r="B1557" s="12">
        <v>0.10231437720892456</v>
      </c>
      <c r="C1557" s="12">
        <v>0.11289098772607815</v>
      </c>
      <c r="D1557" s="12">
        <v>5.8234246305323555E-2</v>
      </c>
      <c r="E1557" s="12">
        <v>3.4985011622732362E-2</v>
      </c>
    </row>
    <row r="1558" spans="1:5" x14ac:dyDescent="0.25">
      <c r="A1558" s="9">
        <v>42440.791666666664</v>
      </c>
      <c r="B1558" s="12">
        <v>0.10672560031279306</v>
      </c>
      <c r="C1558" s="12">
        <v>0.11188514201542624</v>
      </c>
      <c r="D1558" s="12">
        <v>6.0263496992373558E-2</v>
      </c>
      <c r="E1558" s="12">
        <v>3.4182933251518173E-2</v>
      </c>
    </row>
    <row r="1559" spans="1:5" x14ac:dyDescent="0.25">
      <c r="A1559" s="9">
        <v>42443.833333333336</v>
      </c>
      <c r="B1559" s="12">
        <v>0.1059126856506004</v>
      </c>
      <c r="C1559" s="12">
        <v>0.11279146952588857</v>
      </c>
      <c r="D1559" s="12">
        <v>6.1481382161485215E-2</v>
      </c>
      <c r="E1559" s="12">
        <v>3.3026772256676919E-2</v>
      </c>
    </row>
    <row r="1560" spans="1:5" x14ac:dyDescent="0.25">
      <c r="A1560" s="9">
        <v>42444.833333333336</v>
      </c>
      <c r="B1560" s="12">
        <v>0.10217700282081579</v>
      </c>
      <c r="C1560" s="12">
        <v>0.10892861222778419</v>
      </c>
      <c r="D1560" s="12">
        <v>5.9348442983853361E-2</v>
      </c>
      <c r="E1560" s="12">
        <v>3.211451716411956E-2</v>
      </c>
    </row>
    <row r="1561" spans="1:5" x14ac:dyDescent="0.25">
      <c r="A1561" s="9">
        <v>42445.833333333336</v>
      </c>
      <c r="B1561" s="12">
        <v>0.10243042890426844</v>
      </c>
      <c r="C1561" s="12">
        <v>0.10877940099467426</v>
      </c>
      <c r="D1561" s="12">
        <v>5.787754038007753E-2</v>
      </c>
      <c r="E1561" s="12">
        <v>3.1946341094445489E-2</v>
      </c>
    </row>
    <row r="1562" spans="1:5" x14ac:dyDescent="0.25">
      <c r="A1562" s="9">
        <v>42446.833333333336</v>
      </c>
      <c r="B1562" s="12">
        <v>0.10453755278826543</v>
      </c>
      <c r="C1562" s="12">
        <v>0.10497693231578774</v>
      </c>
      <c r="D1562" s="12">
        <v>6.1546027121687073E-2</v>
      </c>
      <c r="E1562" s="12">
        <v>3.0877543895623298E-2</v>
      </c>
    </row>
    <row r="1563" spans="1:5" x14ac:dyDescent="0.25">
      <c r="A1563" s="9">
        <v>42447.833333333336</v>
      </c>
      <c r="B1563" s="12">
        <v>0.10229957783066483</v>
      </c>
      <c r="C1563" s="12">
        <v>0.10258941940955067</v>
      </c>
      <c r="D1563" s="12">
        <v>5.9887786895184932E-2</v>
      </c>
      <c r="E1563" s="12">
        <v>2.9853565399122019E-2</v>
      </c>
    </row>
    <row r="1564" spans="1:5" x14ac:dyDescent="0.25">
      <c r="A1564" s="9">
        <v>42450.833333333336</v>
      </c>
      <c r="B1564" s="12">
        <v>0.10156991540798749</v>
      </c>
      <c r="C1564" s="12">
        <v>0.1021916892785454</v>
      </c>
      <c r="D1564" s="12">
        <v>5.8125291105047577E-2</v>
      </c>
      <c r="E1564" s="12">
        <v>2.8916022969470923E-2</v>
      </c>
    </row>
    <row r="1565" spans="1:5" x14ac:dyDescent="0.25">
      <c r="A1565" s="9">
        <v>42451.833333333336</v>
      </c>
      <c r="B1565" s="12">
        <v>9.9483245475733367E-2</v>
      </c>
      <c r="C1565" s="12">
        <v>9.8691475659383091E-2</v>
      </c>
      <c r="D1565" s="12">
        <v>5.6429961397092866E-2</v>
      </c>
      <c r="E1565" s="12">
        <v>2.7904889164361547E-2</v>
      </c>
    </row>
    <row r="1566" spans="1:5" x14ac:dyDescent="0.25">
      <c r="A1566" s="9">
        <v>42452.833333333336</v>
      </c>
      <c r="B1566" s="12">
        <v>0.10238158476887757</v>
      </c>
      <c r="C1566" s="12">
        <v>9.6976580896760187E-2</v>
      </c>
      <c r="D1566" s="12">
        <v>5.4460237669109957E-2</v>
      </c>
      <c r="E1566" s="12">
        <v>2.6973705511464295E-2</v>
      </c>
    </row>
    <row r="1567" spans="1:5" x14ac:dyDescent="0.25">
      <c r="A1567" s="9">
        <v>42453.833333333336</v>
      </c>
      <c r="B1567" s="12">
        <v>0.10004773028271473</v>
      </c>
      <c r="C1567" s="12">
        <v>9.4515201003479654E-2</v>
      </c>
      <c r="D1567" s="12">
        <v>5.7006026644467217E-2</v>
      </c>
      <c r="E1567" s="12">
        <v>2.6088923702759923E-2</v>
      </c>
    </row>
    <row r="1568" spans="1:5" x14ac:dyDescent="0.25">
      <c r="A1568" s="9">
        <v>42457.833333333336</v>
      </c>
      <c r="B1568" s="12">
        <v>9.758450295090608E-2</v>
      </c>
      <c r="C1568" s="12">
        <v>9.1317761980090978E-2</v>
      </c>
      <c r="D1568" s="12">
        <v>5.5291396708889683E-2</v>
      </c>
      <c r="E1568" s="12">
        <v>2.5228360627403738E-2</v>
      </c>
    </row>
    <row r="1569" spans="1:5" x14ac:dyDescent="0.25">
      <c r="A1569" s="9">
        <v>42458.833333333336</v>
      </c>
      <c r="B1569" s="12">
        <v>9.4313128493009754E-2</v>
      </c>
      <c r="C1569" s="12">
        <v>8.9479446109579891E-2</v>
      </c>
      <c r="D1569" s="12">
        <v>5.4875506101995319E-2</v>
      </c>
      <c r="E1569" s="12">
        <v>2.4343863883819525E-2</v>
      </c>
    </row>
    <row r="1570" spans="1:5" x14ac:dyDescent="0.25">
      <c r="A1570" s="9">
        <v>42459.833333333336</v>
      </c>
      <c r="B1570" s="12">
        <v>9.0987166362698796E-2</v>
      </c>
      <c r="C1570" s="12">
        <v>8.8537545486224667E-2</v>
      </c>
      <c r="D1570" s="12">
        <v>6.6185766102392254E-2</v>
      </c>
      <c r="E1570" s="12">
        <v>2.3663104445303753E-2</v>
      </c>
    </row>
    <row r="1571" spans="1:5" x14ac:dyDescent="0.25">
      <c r="A1571" s="9">
        <v>42460.833333333336</v>
      </c>
      <c r="B1571" s="12">
        <v>8.9191247052573114E-2</v>
      </c>
      <c r="C1571" s="12">
        <v>8.5563080665868804E-2</v>
      </c>
      <c r="D1571" s="12">
        <v>6.4161427716567646E-2</v>
      </c>
      <c r="E1571" s="12">
        <v>2.2909102554908158E-2</v>
      </c>
    </row>
    <row r="1572" spans="1:5" x14ac:dyDescent="0.25">
      <c r="A1572" s="9">
        <v>42461.833333333336</v>
      </c>
      <c r="B1572" s="12">
        <v>8.7049333017587424E-2</v>
      </c>
      <c r="C1572" s="12">
        <v>8.3138229110511733E-2</v>
      </c>
      <c r="D1572" s="12">
        <v>6.2733907425197633E-2</v>
      </c>
      <c r="E1572" s="12">
        <v>2.2125446500273586E-2</v>
      </c>
    </row>
    <row r="1573" spans="1:5" x14ac:dyDescent="0.25">
      <c r="A1573" s="9">
        <v>42464.833333333336</v>
      </c>
      <c r="B1573" s="12">
        <v>8.4477292499267873E-2</v>
      </c>
      <c r="C1573" s="12">
        <v>8.3449501101908116E-2</v>
      </c>
      <c r="D1573" s="12">
        <v>6.0585678784625015E-2</v>
      </c>
      <c r="E1573" s="12">
        <v>2.1426414278091017E-2</v>
      </c>
    </row>
    <row r="1574" spans="1:5" x14ac:dyDescent="0.25">
      <c r="A1574" s="9">
        <v>42465.833333333336</v>
      </c>
      <c r="B1574" s="12">
        <v>8.2221550041228761E-2</v>
      </c>
      <c r="C1574" s="12">
        <v>8.1250014692306083E-2</v>
      </c>
      <c r="D1574" s="12">
        <v>5.8553028181673801E-2</v>
      </c>
      <c r="E1574" s="12">
        <v>2.0706158837512419E-2</v>
      </c>
    </row>
    <row r="1575" spans="1:5" x14ac:dyDescent="0.25">
      <c r="A1575" s="9">
        <v>42466.833333333336</v>
      </c>
      <c r="B1575" s="12">
        <v>7.958094120078256E-2</v>
      </c>
      <c r="C1575" s="12">
        <v>7.9361914783432269E-2</v>
      </c>
      <c r="D1575" s="12">
        <v>6.2901538805618495E-2</v>
      </c>
      <c r="E1575" s="12">
        <v>2.005813800334539E-2</v>
      </c>
    </row>
    <row r="1576" spans="1:5" x14ac:dyDescent="0.25">
      <c r="A1576" s="9">
        <v>42467.833333333336</v>
      </c>
      <c r="B1576" s="12">
        <v>9.1445800990010165E-2</v>
      </c>
      <c r="C1576" s="12">
        <v>7.8156282026665178E-2</v>
      </c>
      <c r="D1576" s="12">
        <v>6.0931868512900049E-2</v>
      </c>
      <c r="E1576" s="12">
        <v>1.9465381688823804E-2</v>
      </c>
    </row>
    <row r="1577" spans="1:5" x14ac:dyDescent="0.25">
      <c r="A1577" s="9">
        <v>42468.833333333336</v>
      </c>
      <c r="B1577" s="12">
        <v>8.8365474594405288E-2</v>
      </c>
      <c r="C1577" s="12">
        <v>7.5984246733263747E-2</v>
      </c>
      <c r="D1577" s="12">
        <v>6.2502859573397518E-2</v>
      </c>
      <c r="E1577" s="12">
        <v>1.8819903046717962E-2</v>
      </c>
    </row>
    <row r="1578" spans="1:5" x14ac:dyDescent="0.25">
      <c r="A1578" s="9">
        <v>42471.833333333336</v>
      </c>
      <c r="B1578" s="12">
        <v>8.6795934804818203E-2</v>
      </c>
      <c r="C1578" s="12">
        <v>7.4088843744708185E-2</v>
      </c>
      <c r="D1578" s="12">
        <v>6.0275657321659647E-2</v>
      </c>
      <c r="E1578" s="12">
        <v>1.8343891379081483E-2</v>
      </c>
    </row>
    <row r="1579" spans="1:5" x14ac:dyDescent="0.25">
      <c r="A1579" s="9">
        <v>42472.833333333336</v>
      </c>
      <c r="B1579" s="12">
        <v>9.1154496861299977E-2</v>
      </c>
      <c r="C1579" s="12">
        <v>7.1506533919378196E-2</v>
      </c>
      <c r="D1579" s="12">
        <v>5.8253133901558826E-2</v>
      </c>
      <c r="E1579" s="12">
        <v>1.7736856945425695E-2</v>
      </c>
    </row>
    <row r="1580" spans="1:5" x14ac:dyDescent="0.25">
      <c r="A1580" s="9">
        <v>42473.833333333336</v>
      </c>
      <c r="B1580" s="12">
        <v>8.8177283185752964E-2</v>
      </c>
      <c r="C1580" s="12">
        <v>6.9767216813921049E-2</v>
      </c>
      <c r="D1580" s="12">
        <v>5.6214020704889192E-2</v>
      </c>
      <c r="E1580" s="12">
        <v>1.7695559357941846E-2</v>
      </c>
    </row>
    <row r="1581" spans="1:5" x14ac:dyDescent="0.25">
      <c r="A1581" s="9">
        <v>42474.833333333336</v>
      </c>
      <c r="B1581" s="12">
        <v>9.4528989208368913E-2</v>
      </c>
      <c r="C1581" s="12">
        <v>6.9671796498335603E-2</v>
      </c>
      <c r="D1581" s="12">
        <v>5.7699843448288213E-2</v>
      </c>
      <c r="E1581" s="12">
        <v>1.7185202744116116E-2</v>
      </c>
    </row>
    <row r="1582" spans="1:5" x14ac:dyDescent="0.25">
      <c r="A1582" s="9">
        <v>42475.833333333336</v>
      </c>
      <c r="B1582" s="12">
        <v>9.6611683642620919E-2</v>
      </c>
      <c r="C1582" s="12">
        <v>6.7720550885312203E-2</v>
      </c>
      <c r="D1582" s="12">
        <v>5.6061258208798391E-2</v>
      </c>
      <c r="E1582" s="12">
        <v>1.6722090519071899E-2</v>
      </c>
    </row>
    <row r="1583" spans="1:5" x14ac:dyDescent="0.25">
      <c r="A1583" s="9">
        <v>42478.833333333336</v>
      </c>
      <c r="B1583" s="12">
        <v>9.399088695111682E-2</v>
      </c>
      <c r="C1583" s="12">
        <v>6.6908935397054517E-2</v>
      </c>
      <c r="D1583" s="12">
        <v>5.4333278142961433E-2</v>
      </c>
      <c r="E1583" s="12">
        <v>1.6269612525270302E-2</v>
      </c>
    </row>
    <row r="1584" spans="1:5" x14ac:dyDescent="0.25">
      <c r="A1584" s="9">
        <v>42479.833333333336</v>
      </c>
      <c r="B1584" s="12">
        <v>9.4831465084568384E-2</v>
      </c>
      <c r="C1584" s="12">
        <v>6.7291906177321684E-2</v>
      </c>
      <c r="D1584" s="12">
        <v>5.2480931343842588E-2</v>
      </c>
      <c r="E1584" s="12">
        <v>1.5810322150940928E-2</v>
      </c>
    </row>
    <row r="1585" spans="1:5" x14ac:dyDescent="0.25">
      <c r="A1585" s="9">
        <v>42480.833333333336</v>
      </c>
      <c r="B1585" s="12">
        <v>9.4170778591731091E-2</v>
      </c>
      <c r="C1585" s="12">
        <v>6.489818168051148E-2</v>
      </c>
      <c r="D1585" s="12">
        <v>5.1201805839813042E-2</v>
      </c>
      <c r="E1585" s="12">
        <v>1.5289625228693702E-2</v>
      </c>
    </row>
    <row r="1586" spans="1:5" x14ac:dyDescent="0.25">
      <c r="A1586" s="9">
        <v>42481.833333333336</v>
      </c>
      <c r="B1586" s="12">
        <v>9.165942232375543E-2</v>
      </c>
      <c r="C1586" s="12">
        <v>6.26364768417733E-2</v>
      </c>
      <c r="D1586" s="12">
        <v>5.0614418589542846E-2</v>
      </c>
      <c r="E1586" s="12">
        <v>1.4814291528182304E-2</v>
      </c>
    </row>
    <row r="1587" spans="1:5" x14ac:dyDescent="0.25">
      <c r="A1587" s="9">
        <v>42482.833333333336</v>
      </c>
      <c r="B1587" s="12">
        <v>8.8534261273539569E-2</v>
      </c>
      <c r="C1587" s="12">
        <v>6.0834392089349008E-2</v>
      </c>
      <c r="D1587" s="12">
        <v>4.8882644752333233E-2</v>
      </c>
      <c r="E1587" s="12">
        <v>1.4418923920815929E-2</v>
      </c>
    </row>
    <row r="1588" spans="1:5" x14ac:dyDescent="0.25">
      <c r="A1588" s="9">
        <v>42485.833333333336</v>
      </c>
      <c r="B1588" s="12">
        <v>8.5991686654875749E-2</v>
      </c>
      <c r="C1588" s="12">
        <v>5.8669861872765378E-2</v>
      </c>
      <c r="D1588" s="12">
        <v>5.2692037189236124E-2</v>
      </c>
      <c r="E1588" s="12">
        <v>1.4064890657076249E-2</v>
      </c>
    </row>
    <row r="1589" spans="1:5" x14ac:dyDescent="0.25">
      <c r="A1589" s="9">
        <v>42486.833333333336</v>
      </c>
      <c r="B1589" s="12">
        <v>8.2929011603004602E-2</v>
      </c>
      <c r="C1589" s="12">
        <v>5.6627901927620961E-2</v>
      </c>
      <c r="D1589" s="12">
        <v>5.1036016337157014E-2</v>
      </c>
      <c r="E1589" s="12">
        <v>1.3660273417918551E-2</v>
      </c>
    </row>
    <row r="1590" spans="1:5" x14ac:dyDescent="0.25">
      <c r="A1590" s="9">
        <v>42487.833333333336</v>
      </c>
      <c r="B1590" s="12">
        <v>8.0229191155939378E-2</v>
      </c>
      <c r="C1590" s="12">
        <v>5.8102538628654124E-2</v>
      </c>
      <c r="D1590" s="12">
        <v>4.9871646770364174E-2</v>
      </c>
      <c r="E1590" s="12">
        <v>1.3331744837348241E-2</v>
      </c>
    </row>
    <row r="1591" spans="1:5" x14ac:dyDescent="0.25">
      <c r="A1591" s="9">
        <v>42488.833333333336</v>
      </c>
      <c r="B1591" s="12">
        <v>7.7446390183145059E-2</v>
      </c>
      <c r="C1591" s="12">
        <v>5.7878391011425979E-2</v>
      </c>
      <c r="D1591" s="12">
        <v>5.092556977745593E-2</v>
      </c>
      <c r="E1591" s="12">
        <v>1.297934026918122E-2</v>
      </c>
    </row>
    <row r="1592" spans="1:5" x14ac:dyDescent="0.25">
      <c r="A1592" s="9">
        <v>42489.833333333336</v>
      </c>
      <c r="B1592" s="12">
        <v>7.8130269156216181E-2</v>
      </c>
      <c r="C1592" s="12">
        <v>5.5894156802657552E-2</v>
      </c>
      <c r="D1592" s="12">
        <v>4.9426421554785216E-2</v>
      </c>
      <c r="E1592" s="12">
        <v>1.2671794063472259E-2</v>
      </c>
    </row>
    <row r="1593" spans="1:5" x14ac:dyDescent="0.25">
      <c r="A1593" s="9">
        <v>42492.833333333336</v>
      </c>
      <c r="B1593" s="12">
        <v>8.0261391975718008E-2</v>
      </c>
      <c r="C1593" s="12">
        <v>5.4112883385106968E-2</v>
      </c>
      <c r="D1593" s="12">
        <v>5.4325596567508211E-2</v>
      </c>
      <c r="E1593" s="12">
        <v>1.2350358999856016E-2</v>
      </c>
    </row>
    <row r="1594" spans="1:5" x14ac:dyDescent="0.25">
      <c r="A1594" s="9">
        <v>42493.833333333336</v>
      </c>
      <c r="B1594" s="12">
        <v>8.1337749596304881E-2</v>
      </c>
      <c r="C1594" s="12">
        <v>5.2228048503059982E-2</v>
      </c>
      <c r="D1594" s="12">
        <v>5.2609677673824302E-2</v>
      </c>
      <c r="E1594" s="12">
        <v>1.2020868292183799E-2</v>
      </c>
    </row>
    <row r="1595" spans="1:5" x14ac:dyDescent="0.25">
      <c r="A1595" s="9">
        <v>42494.833333333336</v>
      </c>
      <c r="B1595" s="12">
        <v>7.8486511452842578E-2</v>
      </c>
      <c r="C1595" s="12">
        <v>5.0415431801208582E-2</v>
      </c>
      <c r="D1595" s="12">
        <v>5.2546600155373178E-2</v>
      </c>
      <c r="E1595" s="12">
        <v>1.1687404352727349E-2</v>
      </c>
    </row>
    <row r="1596" spans="1:5" x14ac:dyDescent="0.25">
      <c r="A1596" s="9">
        <v>42495.833333333336</v>
      </c>
      <c r="B1596" s="12">
        <v>7.7528855540955136E-2</v>
      </c>
      <c r="C1596" s="12">
        <v>4.9010388127321856E-2</v>
      </c>
      <c r="D1596" s="12">
        <v>5.1530307416224719E-2</v>
      </c>
      <c r="E1596" s="12">
        <v>6.4265600684894786E-2</v>
      </c>
    </row>
    <row r="1597" spans="1:5" x14ac:dyDescent="0.25">
      <c r="A1597" s="9">
        <v>42496.833333333336</v>
      </c>
      <c r="B1597" s="12">
        <v>7.5432019035002906E-2</v>
      </c>
      <c r="C1597" s="12">
        <v>4.7988817888982863E-2</v>
      </c>
      <c r="D1597" s="12">
        <v>4.99943864056046E-2</v>
      </c>
      <c r="E1597" s="12">
        <v>6.2007901644838742E-2</v>
      </c>
    </row>
    <row r="1598" spans="1:5" x14ac:dyDescent="0.25">
      <c r="A1598" s="9">
        <v>42499.833333333336</v>
      </c>
      <c r="B1598" s="12">
        <v>7.3067018280035659E-2</v>
      </c>
      <c r="C1598" s="12">
        <v>5.0896037262868787E-2</v>
      </c>
      <c r="D1598" s="12">
        <v>4.9783229772594875E-2</v>
      </c>
      <c r="E1598" s="12">
        <v>5.9821510921812635E-2</v>
      </c>
    </row>
    <row r="1599" spans="1:5" x14ac:dyDescent="0.25">
      <c r="A1599" s="9">
        <v>42500.833333333336</v>
      </c>
      <c r="B1599" s="12">
        <v>7.6650057858181714E-2</v>
      </c>
      <c r="C1599" s="12">
        <v>4.9559861396905977E-2</v>
      </c>
      <c r="D1599" s="12">
        <v>4.8063150494243236E-2</v>
      </c>
      <c r="E1599" s="12">
        <v>5.7689996107338527E-2</v>
      </c>
    </row>
    <row r="1600" spans="1:5" x14ac:dyDescent="0.25">
      <c r="A1600" s="9">
        <v>42501.833333333336</v>
      </c>
      <c r="B1600" s="12">
        <v>7.4214664037023911E-2</v>
      </c>
      <c r="C1600" s="12">
        <v>4.7799878238166831E-2</v>
      </c>
      <c r="D1600" s="12">
        <v>4.7082957361481811E-2</v>
      </c>
      <c r="E1600" s="12">
        <v>5.5684803816327788E-2</v>
      </c>
    </row>
    <row r="1601" spans="1:5" x14ac:dyDescent="0.25">
      <c r="A1601" s="9">
        <v>42502.833333333336</v>
      </c>
      <c r="B1601" s="12">
        <v>7.3696718866400335E-2</v>
      </c>
      <c r="C1601" s="12">
        <v>5.139294818071595E-2</v>
      </c>
      <c r="D1601" s="12">
        <v>4.5613784787270628E-2</v>
      </c>
      <c r="E1601" s="12">
        <v>5.3738658676233772E-2</v>
      </c>
    </row>
    <row r="1602" spans="1:5" x14ac:dyDescent="0.25">
      <c r="A1602" s="9">
        <v>42503.833333333336</v>
      </c>
      <c r="B1602" s="12">
        <v>7.5169535228982606E-2</v>
      </c>
      <c r="C1602" s="12">
        <v>5.3109878751134938E-2</v>
      </c>
      <c r="D1602" s="12">
        <v>4.5456658241463985E-2</v>
      </c>
      <c r="E1602" s="12">
        <v>5.18331652413365E-2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V2199"/>
  <sheetViews>
    <sheetView workbookViewId="0">
      <pane xSplit="3" ySplit="1" topLeftCell="Q2" activePane="bottomRight" state="frozen"/>
      <selection pane="topRight" activeCell="B1" sqref="B1"/>
      <selection pane="bottomLeft" activeCell="A2" sqref="A2"/>
      <selection pane="bottomRight" activeCell="S2" sqref="S2"/>
    </sheetView>
  </sheetViews>
  <sheetFormatPr defaultRowHeight="15" x14ac:dyDescent="0.25"/>
  <cols>
    <col min="1" max="1" width="10.7109375" style="2" bestFit="1" customWidth="1" collapsed="1"/>
    <col min="2" max="2" width="10.7109375" customWidth="1" collapsed="1"/>
    <col min="3" max="3" width="10.7109375" bestFit="1" customWidth="1" collapsed="1"/>
    <col min="4" max="4" width="14.140625" style="16" customWidth="1" collapsed="1"/>
    <col min="5" max="5" width="19.85546875" style="16" customWidth="1" collapsed="1"/>
    <col min="6" max="6" width="17" style="16" bestFit="1" customWidth="1" collapsed="1"/>
    <col min="7" max="7" width="15.140625" style="21" customWidth="1" collapsed="1"/>
    <col min="8" max="8" width="20.5703125" style="21" bestFit="1" customWidth="1" collapsed="1"/>
    <col min="9" max="9" width="19.7109375" style="16" bestFit="1" customWidth="1" collapsed="1"/>
    <col min="10" max="10" width="17.42578125" style="16" bestFit="1" customWidth="1" collapsed="1"/>
    <col min="11" max="11" width="14.5703125" style="21" bestFit="1" customWidth="1" collapsed="1"/>
    <col min="12" max="12" width="15.85546875" style="21" bestFit="1" customWidth="1" collapsed="1"/>
    <col min="13" max="13" width="14.5703125" style="16" customWidth="1" collapsed="1"/>
    <col min="14" max="14" width="13.5703125" style="16" bestFit="1" customWidth="1" collapsed="1"/>
    <col min="15" max="15" width="15" style="16" bestFit="1" customWidth="1" collapsed="1"/>
    <col min="16" max="16" width="27.140625" style="16" bestFit="1" customWidth="1" collapsed="1"/>
    <col min="17" max="17" width="24.85546875" style="16" bestFit="1" customWidth="1" collapsed="1"/>
    <col min="18" max="18" width="28.5703125" style="16" bestFit="1" customWidth="1" collapsed="1"/>
    <col min="19" max="19" width="29.85546875" style="16" bestFit="1" customWidth="1" collapsed="1"/>
    <col min="20" max="20" width="27.5703125" style="16" bestFit="1" customWidth="1" collapsed="1"/>
    <col min="21" max="21" width="31.28515625" style="21" bestFit="1" customWidth="1" collapsed="1"/>
    <col min="22" max="22" width="26.28515625" style="16" customWidth="1" collapsed="1"/>
    <col min="23" max="23" width="20.5703125" style="16" bestFit="1" customWidth="1" collapsed="1"/>
    <col min="24" max="24" width="19.28515625" style="21" customWidth="1" collapsed="1"/>
    <col min="25" max="25" width="23.5703125" style="21" customWidth="1" collapsed="1"/>
    <col min="26" max="26" width="28.7109375" style="21" customWidth="1" collapsed="1"/>
    <col min="27" max="27" width="19.7109375" bestFit="1" customWidth="1" collapsed="1"/>
    <col min="28" max="28" width="25.7109375" bestFit="1" customWidth="1" collapsed="1"/>
    <col min="29" max="29" width="24.7109375" style="16" bestFit="1" customWidth="1" collapsed="1"/>
    <col min="30" max="30" width="22.42578125" style="13" bestFit="1" customWidth="1" collapsed="1"/>
    <col min="31" max="31" width="19.5703125" style="13" bestFit="1" customWidth="1" collapsed="1"/>
    <col min="32" max="32" width="20.85546875" style="13" bestFit="1" customWidth="1" collapsed="1"/>
    <col min="33" max="33" width="24.42578125" style="13" customWidth="1" collapsed="1"/>
    <col min="34" max="34" width="18.5703125" style="13" bestFit="1" customWidth="1" collapsed="1"/>
    <col min="35" max="35" width="20" style="13" bestFit="1" customWidth="1" collapsed="1"/>
    <col min="36" max="36" width="32.140625" style="13" bestFit="1" customWidth="1" collapsed="1"/>
    <col min="37" max="37" width="30" style="13" bestFit="1" customWidth="1" collapsed="1"/>
    <col min="38" max="38" width="33.5703125" style="13" bestFit="1" customWidth="1" collapsed="1"/>
    <col min="39" max="39" width="34.85546875" style="13" bestFit="1" customWidth="1" collapsed="1"/>
    <col min="40" max="40" width="32.5703125" style="13" bestFit="1" customWidth="1" collapsed="1"/>
    <col min="41" max="41" width="36.28515625" style="13" bestFit="1" customWidth="1" collapsed="1"/>
    <col min="42" max="42" width="23" style="13" bestFit="1" customWidth="1" collapsed="1"/>
    <col min="43" max="43" width="25.7109375" style="13" bestFit="1" customWidth="1" collapsed="1"/>
    <col min="44" max="44" width="12" style="13" bestFit="1" customWidth="1" collapsed="1"/>
    <col min="45" max="45" width="18.28515625" style="16" bestFit="1" customWidth="1" collapsed="1"/>
    <col min="46" max="47" width="12" style="16" bestFit="1" customWidth="1" collapsed="1"/>
    <col min="48" max="48" width="18.28515625" style="16" bestFit="1" customWidth="1" collapsed="1"/>
    <col min="49" max="49" width="26.85546875" style="16" bestFit="1" customWidth="1" collapsed="1"/>
    <col min="50" max="50" width="17.85546875" style="16" bestFit="1" customWidth="1" collapsed="1"/>
    <col min="51" max="51" width="16.85546875" style="16" bestFit="1" customWidth="1" collapsed="1"/>
    <col min="52" max="52" width="12" style="16" bestFit="1" customWidth="1" collapsed="1"/>
    <col min="53" max="53" width="17.85546875" style="16" bestFit="1" customWidth="1" collapsed="1"/>
    <col min="54" max="56" width="12" style="16" bestFit="1" customWidth="1" collapsed="1"/>
    <col min="57" max="57" width="16.85546875" style="16" bestFit="1" customWidth="1" collapsed="1"/>
    <col min="58" max="59" width="12" style="16" bestFit="1" customWidth="1" collapsed="1"/>
    <col min="60" max="60" width="19.85546875" style="16" bestFit="1" customWidth="1" collapsed="1"/>
    <col min="61" max="62" width="12" style="16" bestFit="1" customWidth="1" collapsed="1"/>
    <col min="63" max="63" width="19.42578125" style="16" bestFit="1" customWidth="1" collapsed="1"/>
    <col min="64" max="64" width="18.5703125" style="16" bestFit="1" customWidth="1" collapsed="1"/>
    <col min="65" max="65" width="12" style="16" bestFit="1" customWidth="1" collapsed="1"/>
    <col min="66" max="66" width="22.7109375" style="16" bestFit="1" customWidth="1" collapsed="1"/>
    <col min="67" max="67" width="17.28515625" style="16" bestFit="1" customWidth="1" collapsed="1"/>
    <col min="68" max="69" width="9.7109375" style="16" bestFit="1" customWidth="1" collapsed="1"/>
    <col min="70" max="70" width="11.42578125" style="16" bestFit="1" customWidth="1" collapsed="1"/>
    <col min="71" max="71" width="22.7109375" style="16" bestFit="1" customWidth="1" collapsed="1"/>
    <col min="72" max="72" width="9.28515625" style="16" bestFit="1" customWidth="1" collapsed="1"/>
    <col min="73" max="73" width="10.28515625" style="16" bestFit="1" customWidth="1" collapsed="1"/>
    <col min="74" max="74" width="9.7109375" style="16" bestFit="1" customWidth="1" collapsed="1"/>
    <col min="75" max="75" width="27" style="16" bestFit="1" customWidth="1" collapsed="1"/>
    <col min="76" max="76" width="9.7109375" style="16" bestFit="1" customWidth="1" collapsed="1"/>
    <col min="77" max="77" width="9.140625" style="16"/>
    <col min="79" max="79" width="9.140625" collapsed="1"/>
    <col min="80" max="80" width="11.140625" style="16" bestFit="1" customWidth="1" collapsed="1"/>
    <col min="81" max="82" width="9.140625" collapsed="1"/>
    <col min="83" max="83" width="9.140625" style="16"/>
  </cols>
  <sheetData>
    <row r="1" spans="1:100" x14ac:dyDescent="0.25">
      <c r="A1" s="2" t="s">
        <v>0</v>
      </c>
      <c r="B1" t="s">
        <v>105</v>
      </c>
      <c r="C1" t="s">
        <v>104</v>
      </c>
      <c r="D1" s="16" t="s">
        <v>52</v>
      </c>
      <c r="E1" s="16" t="s">
        <v>47</v>
      </c>
      <c r="F1" s="16" t="s">
        <v>180</v>
      </c>
      <c r="G1" s="21" t="s">
        <v>179</v>
      </c>
      <c r="H1" s="21" t="s">
        <v>178</v>
      </c>
      <c r="I1" s="16" t="s">
        <v>181</v>
      </c>
      <c r="J1" s="16" t="s">
        <v>71</v>
      </c>
      <c r="K1" s="21" t="s">
        <v>72</v>
      </c>
      <c r="L1" s="21" t="s">
        <v>73</v>
      </c>
      <c r="M1" s="16" t="s">
        <v>74</v>
      </c>
      <c r="N1" s="16" t="s">
        <v>51</v>
      </c>
      <c r="O1" s="16" t="s">
        <v>54</v>
      </c>
      <c r="P1" s="16" t="s">
        <v>55</v>
      </c>
      <c r="Q1" s="16" t="s">
        <v>49</v>
      </c>
      <c r="R1" s="16" t="s">
        <v>16</v>
      </c>
      <c r="S1" s="16" t="s">
        <v>204</v>
      </c>
      <c r="T1" s="16" t="s">
        <v>203</v>
      </c>
      <c r="U1" s="21" t="s">
        <v>202</v>
      </c>
      <c r="V1" s="16" t="s">
        <v>78</v>
      </c>
      <c r="W1" s="16" t="s">
        <v>79</v>
      </c>
      <c r="X1" s="21" t="s">
        <v>80</v>
      </c>
      <c r="Y1" s="21" t="s">
        <v>182</v>
      </c>
      <c r="Z1" s="21" t="s">
        <v>106</v>
      </c>
      <c r="AA1" t="s">
        <v>141</v>
      </c>
      <c r="AB1" t="s">
        <v>56</v>
      </c>
      <c r="AC1" s="16" t="s">
        <v>53</v>
      </c>
      <c r="AD1" s="13" t="s">
        <v>5</v>
      </c>
      <c r="AE1" s="13" t="s">
        <v>6</v>
      </c>
      <c r="AF1" s="13" t="s">
        <v>7</v>
      </c>
      <c r="AG1" s="13" t="s">
        <v>8</v>
      </c>
      <c r="AH1" s="13" t="s">
        <v>9</v>
      </c>
      <c r="AI1" s="13" t="s">
        <v>10</v>
      </c>
      <c r="AJ1" s="13" t="s">
        <v>11</v>
      </c>
      <c r="AK1" s="13" t="s">
        <v>12</v>
      </c>
      <c r="AL1" s="13" t="s">
        <v>13</v>
      </c>
      <c r="AM1" s="13" t="s">
        <v>14</v>
      </c>
      <c r="AN1" s="13" t="s">
        <v>15</v>
      </c>
      <c r="AO1" s="13" t="s">
        <v>43</v>
      </c>
      <c r="AP1" s="13" t="s">
        <v>44</v>
      </c>
      <c r="AQ1" s="13" t="s">
        <v>45</v>
      </c>
      <c r="AR1" s="13" t="s">
        <v>46</v>
      </c>
      <c r="AS1" s="16" t="s">
        <v>81</v>
      </c>
      <c r="AT1" s="16" t="s">
        <v>82</v>
      </c>
      <c r="AU1" s="16" t="s">
        <v>83</v>
      </c>
      <c r="AV1" s="16" t="s">
        <v>84</v>
      </c>
      <c r="AW1" s="16" t="s">
        <v>85</v>
      </c>
      <c r="AX1" s="16" t="s">
        <v>86</v>
      </c>
      <c r="AY1" s="16" t="s">
        <v>87</v>
      </c>
      <c r="AZ1" s="16" t="s">
        <v>88</v>
      </c>
      <c r="BA1" s="16" t="s">
        <v>89</v>
      </c>
      <c r="BB1" s="16" t="s">
        <v>90</v>
      </c>
      <c r="BC1" s="16" t="s">
        <v>91</v>
      </c>
      <c r="BD1" s="16" t="s">
        <v>92</v>
      </c>
      <c r="BE1" s="16" t="s">
        <v>93</v>
      </c>
      <c r="BF1" s="16" t="s">
        <v>94</v>
      </c>
      <c r="BG1" s="16" t="s">
        <v>95</v>
      </c>
      <c r="BH1" s="16" t="s">
        <v>96</v>
      </c>
      <c r="BI1" s="16" t="s">
        <v>97</v>
      </c>
      <c r="BJ1" s="16" t="s">
        <v>107</v>
      </c>
      <c r="BK1" s="16" t="s">
        <v>108</v>
      </c>
      <c r="BL1" s="16" t="s">
        <v>109</v>
      </c>
      <c r="BM1" s="16" t="s">
        <v>110</v>
      </c>
      <c r="BN1" s="16" t="s">
        <v>111</v>
      </c>
      <c r="BO1" s="16" t="s">
        <v>112</v>
      </c>
      <c r="BP1" s="16" t="s">
        <v>113</v>
      </c>
      <c r="BQ1" s="16" t="s">
        <v>114</v>
      </c>
      <c r="BR1" s="16" t="s">
        <v>115</v>
      </c>
      <c r="BS1" s="16" t="s">
        <v>116</v>
      </c>
      <c r="BT1" s="16" t="s">
        <v>117</v>
      </c>
      <c r="BU1" s="16" t="s">
        <v>118</v>
      </c>
      <c r="BV1" s="16" t="s">
        <v>119</v>
      </c>
      <c r="BW1" s="16" t="s">
        <v>120</v>
      </c>
      <c r="BX1" s="16" t="s">
        <v>121</v>
      </c>
      <c r="BY1" s="16" t="s">
        <v>122</v>
      </c>
      <c r="BZ1" t="s">
        <v>98</v>
      </c>
      <c r="CA1" t="s">
        <v>99</v>
      </c>
      <c r="CB1" s="16" t="s">
        <v>156</v>
      </c>
      <c r="CC1" t="s">
        <v>100</v>
      </c>
      <c r="CD1" t="s">
        <v>101</v>
      </c>
      <c r="CE1" s="16" t="s">
        <v>155</v>
      </c>
      <c r="CF1" t="s">
        <v>131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</row>
    <row r="2" spans="1:100" x14ac:dyDescent="0.25">
      <c r="A2" s="2">
        <f>IF(ISBLANK(TBL_DATA[[#This Row],[Row.names]]), "",   DATE(YEAR(TBL_DATA[[#This Row],[Row.names]]), MONTH(TBL_DATA[[#This Row],[Row.names]]), DAY(TBL_DATA[[#This Row],[Row.names]])))</f>
        <v>39996</v>
      </c>
      <c r="B2">
        <v>1</v>
      </c>
      <c r="C2">
        <v>39996</v>
      </c>
      <c r="D2" s="16">
        <v>-6.2047569803516112E-3</v>
      </c>
      <c r="E2" s="16">
        <v>-6.2047569803516112E-3</v>
      </c>
      <c r="P2" s="16">
        <v>-6.2047569803516112E-3</v>
      </c>
      <c r="AA2">
        <v>0</v>
      </c>
      <c r="AB2">
        <v>0</v>
      </c>
      <c r="AC2" s="16">
        <v>4.4942953564839044E-2</v>
      </c>
      <c r="BZ2" s="16"/>
      <c r="CA2" s="16"/>
      <c r="CC2" s="16"/>
      <c r="CD2" s="16"/>
      <c r="CF2" s="25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</row>
    <row r="3" spans="1:100" x14ac:dyDescent="0.25">
      <c r="A3" s="2">
        <f>IF(ISBLANK(TBL_DATA[[#This Row],[Row.names]]), "",   DATE(YEAR(TBL_DATA[[#This Row],[Row.names]]), MONTH(TBL_DATA[[#This Row],[Row.names]]), DAY(TBL_DATA[[#This Row],[Row.names]])))</f>
        <v>40000</v>
      </c>
      <c r="B3">
        <v>2</v>
      </c>
      <c r="C3">
        <v>40000</v>
      </c>
      <c r="D3" s="16">
        <v>-2.0811654526534662E-3</v>
      </c>
      <c r="E3" s="16">
        <v>-8.2730093071354815E-3</v>
      </c>
      <c r="P3" s="16">
        <v>-8.2730093071354815E-3</v>
      </c>
      <c r="AA3">
        <v>0</v>
      </c>
      <c r="AB3">
        <v>0</v>
      </c>
      <c r="AC3" s="16">
        <v>5.1513427828432483E-2</v>
      </c>
      <c r="BZ3" s="16"/>
      <c r="CA3" s="16"/>
      <c r="CC3" s="16"/>
      <c r="CD3" s="16"/>
      <c r="CF3" s="25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</row>
    <row r="4" spans="1:100" x14ac:dyDescent="0.25">
      <c r="A4" s="2">
        <f>IF(ISBLANK(TBL_DATA[[#This Row],[Row.names]]), "",   DATE(YEAR(TBL_DATA[[#This Row],[Row.names]]), MONTH(TBL_DATA[[#This Row],[Row.names]]), DAY(TBL_DATA[[#This Row],[Row.names]])))</f>
        <v>40001</v>
      </c>
      <c r="B4">
        <v>3</v>
      </c>
      <c r="C4">
        <v>40001</v>
      </c>
      <c r="D4" s="16">
        <v>0</v>
      </c>
      <c r="E4" s="16">
        <v>-8.2730093071354815E-3</v>
      </c>
      <c r="P4" s="16">
        <v>-8.2730093071354815E-3</v>
      </c>
      <c r="AA4">
        <v>0</v>
      </c>
      <c r="AB4">
        <v>0</v>
      </c>
      <c r="AC4" s="16">
        <v>5.0350602647294677E-2</v>
      </c>
      <c r="BZ4" s="16"/>
      <c r="CA4" s="16"/>
      <c r="CC4" s="16"/>
      <c r="CD4" s="16"/>
      <c r="CF4" s="25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</row>
    <row r="5" spans="1:100" x14ac:dyDescent="0.25">
      <c r="A5" s="2">
        <f>IF(ISBLANK(TBL_DATA[[#This Row],[Row.names]]), "",   DATE(YEAR(TBL_DATA[[#This Row],[Row.names]]), MONTH(TBL_DATA[[#This Row],[Row.names]]), DAY(TBL_DATA[[#This Row],[Row.names]])))</f>
        <v>40002</v>
      </c>
      <c r="B5">
        <v>4</v>
      </c>
      <c r="C5">
        <v>40002</v>
      </c>
      <c r="D5" s="16">
        <v>-2.0855057351407691E-3</v>
      </c>
      <c r="E5" s="16">
        <v>-1.0341261633919352E-2</v>
      </c>
      <c r="P5" s="16">
        <v>-1.0341261633919352E-2</v>
      </c>
      <c r="AA5">
        <v>0</v>
      </c>
      <c r="AB5">
        <v>0</v>
      </c>
      <c r="AC5" s="16">
        <v>4.8295817553554644E-2</v>
      </c>
      <c r="BZ5" s="16"/>
      <c r="CA5" s="16"/>
      <c r="CC5" s="16"/>
      <c r="CD5" s="16"/>
      <c r="CF5" s="25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</row>
    <row r="6" spans="1:100" x14ac:dyDescent="0.25">
      <c r="A6" s="2">
        <f>IF(ISBLANK(TBL_DATA[[#This Row],[Row.names]]), "",   DATE(YEAR(TBL_DATA[[#This Row],[Row.names]]), MONTH(TBL_DATA[[#This Row],[Row.names]]), DAY(TBL_DATA[[#This Row],[Row.names]])))</f>
        <v>40003</v>
      </c>
      <c r="B6">
        <v>5</v>
      </c>
      <c r="C6">
        <v>40003</v>
      </c>
      <c r="D6" s="16">
        <v>2.089864158829613E-3</v>
      </c>
      <c r="E6" s="16">
        <v>-8.2730093071354815E-3</v>
      </c>
      <c r="P6" s="16">
        <v>-8.2730093071354815E-3</v>
      </c>
      <c r="AA6">
        <v>0</v>
      </c>
      <c r="AB6">
        <v>0</v>
      </c>
      <c r="AC6" s="16">
        <v>4.7329754445251823E-2</v>
      </c>
      <c r="BZ6" s="16"/>
      <c r="CA6" s="16"/>
      <c r="CC6" s="16"/>
      <c r="CD6" s="16"/>
      <c r="CF6" s="25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</row>
    <row r="7" spans="1:100" x14ac:dyDescent="0.25">
      <c r="A7" s="2">
        <f>IF(ISBLANK(TBL_DATA[[#This Row],[Row.names]]), "",   DATE(YEAR(TBL_DATA[[#This Row],[Row.names]]), MONTH(TBL_DATA[[#This Row],[Row.names]]), DAY(TBL_DATA[[#This Row],[Row.names]])))</f>
        <v>40004</v>
      </c>
      <c r="B7">
        <v>6</v>
      </c>
      <c r="C7">
        <v>40004</v>
      </c>
      <c r="D7" s="16">
        <v>1.0427528675702735E-3</v>
      </c>
      <c r="E7" s="16">
        <v>-7.2388831437436574E-3</v>
      </c>
      <c r="P7" s="16">
        <v>-7.2388831437436574E-3</v>
      </c>
      <c r="AA7">
        <v>0</v>
      </c>
      <c r="AB7">
        <v>0</v>
      </c>
      <c r="AC7" s="16">
        <v>4.628857521990596E-2</v>
      </c>
      <c r="BZ7" s="16"/>
      <c r="CA7" s="16"/>
      <c r="CC7" s="16"/>
      <c r="CD7" s="16"/>
      <c r="CF7" s="25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</row>
    <row r="8" spans="1:100" x14ac:dyDescent="0.25">
      <c r="A8" s="2">
        <f>IF(ISBLANK(TBL_DATA[[#This Row],[Row.names]]), "",   DATE(YEAR(TBL_DATA[[#This Row],[Row.names]]), MONTH(TBL_DATA[[#This Row],[Row.names]]), DAY(TBL_DATA[[#This Row],[Row.names]])))</f>
        <v>40007</v>
      </c>
      <c r="B8">
        <v>7</v>
      </c>
      <c r="C8">
        <v>40007</v>
      </c>
      <c r="D8" s="16">
        <v>2.0833333333332149E-3</v>
      </c>
      <c r="E8" s="16">
        <v>-5.170630816959898E-3</v>
      </c>
      <c r="P8" s="16">
        <v>-5.170630816959898E-3</v>
      </c>
      <c r="AA8">
        <v>0</v>
      </c>
      <c r="AB8">
        <v>0</v>
      </c>
      <c r="AC8" s="16">
        <v>4.4609981770727843E-2</v>
      </c>
      <c r="BZ8" s="16"/>
      <c r="CA8" s="16"/>
      <c r="CC8" s="16"/>
      <c r="CD8" s="16"/>
      <c r="CF8" s="25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</row>
    <row r="9" spans="1:100" x14ac:dyDescent="0.25">
      <c r="A9" s="2">
        <f>IF(ISBLANK(TBL_DATA[[#This Row],[Row.names]]), "",   DATE(YEAR(TBL_DATA[[#This Row],[Row.names]]), MONTH(TBL_DATA[[#This Row],[Row.names]]), DAY(TBL_DATA[[#This Row],[Row.names]])))</f>
        <v>40008</v>
      </c>
      <c r="B9">
        <v>8</v>
      </c>
      <c r="C9">
        <v>40008</v>
      </c>
      <c r="D9" s="16">
        <v>2.0790020790022457E-3</v>
      </c>
      <c r="E9" s="16">
        <v>-3.1023784901759166E-3</v>
      </c>
      <c r="P9" s="16">
        <v>-3.1023784901759166E-3</v>
      </c>
      <c r="AA9">
        <v>0</v>
      </c>
      <c r="AB9">
        <v>0</v>
      </c>
      <c r="AC9" s="16">
        <v>4.3727017720746927E-2</v>
      </c>
      <c r="BZ9" s="16"/>
      <c r="CA9" s="16"/>
      <c r="CC9" s="16"/>
      <c r="CD9" s="16"/>
      <c r="CF9" s="25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</row>
    <row r="10" spans="1:100" x14ac:dyDescent="0.25">
      <c r="A10" s="2">
        <f>IF(ISBLANK(TBL_DATA[[#This Row],[Row.names]]), "",   DATE(YEAR(TBL_DATA[[#This Row],[Row.names]]), MONTH(TBL_DATA[[#This Row],[Row.names]]), DAY(TBL_DATA[[#This Row],[Row.names]])))</f>
        <v>40009</v>
      </c>
      <c r="B10">
        <v>9</v>
      </c>
      <c r="C10">
        <v>40009</v>
      </c>
      <c r="D10" s="16">
        <v>7.2614107883817169E-3</v>
      </c>
      <c r="E10" s="16">
        <v>4.1365046535675187E-3</v>
      </c>
      <c r="P10" s="16">
        <v>0</v>
      </c>
      <c r="AA10">
        <v>0</v>
      </c>
      <c r="AB10">
        <v>0</v>
      </c>
      <c r="AC10" s="16">
        <v>4.289456187582924E-2</v>
      </c>
      <c r="BZ10" s="16"/>
      <c r="CA10" s="16"/>
      <c r="CC10" s="16"/>
      <c r="CD10" s="16"/>
      <c r="CF10" s="25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</row>
    <row r="11" spans="1:100" x14ac:dyDescent="0.25">
      <c r="A11" s="2">
        <f>IF(ISBLANK(TBL_DATA[[#This Row],[Row.names]]), "",   DATE(YEAR(TBL_DATA[[#This Row],[Row.names]]), MONTH(TBL_DATA[[#This Row],[Row.names]]), DAY(TBL_DATA[[#This Row],[Row.names]])))</f>
        <v>40010</v>
      </c>
      <c r="B11">
        <v>10</v>
      </c>
      <c r="C11">
        <v>40010</v>
      </c>
      <c r="D11" s="16">
        <v>1.029866117404632E-3</v>
      </c>
      <c r="E11" s="16">
        <v>5.1706308169594539E-3</v>
      </c>
      <c r="P11" s="16">
        <v>0</v>
      </c>
      <c r="AA11">
        <v>0</v>
      </c>
      <c r="AB11">
        <v>0</v>
      </c>
      <c r="AC11" s="16">
        <v>5.2283031716674415E-2</v>
      </c>
      <c r="BZ11" s="16"/>
      <c r="CA11" s="16"/>
      <c r="CC11" s="16"/>
      <c r="CD11" s="16"/>
      <c r="CF11" s="25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</row>
    <row r="12" spans="1:100" x14ac:dyDescent="0.25">
      <c r="A12" s="2">
        <f>IF(ISBLANK(TBL_DATA[[#This Row],[Row.names]]), "",   DATE(YEAR(TBL_DATA[[#This Row],[Row.names]]), MONTH(TBL_DATA[[#This Row],[Row.names]]), DAY(TBL_DATA[[#This Row],[Row.names]])))</f>
        <v>40011</v>
      </c>
      <c r="B12">
        <v>11</v>
      </c>
      <c r="C12">
        <v>40011</v>
      </c>
      <c r="D12" s="16">
        <v>3.0864197530864335E-3</v>
      </c>
      <c r="E12" s="16">
        <v>8.2730093071352595E-3</v>
      </c>
      <c r="P12" s="16">
        <v>0</v>
      </c>
      <c r="AA12">
        <v>0</v>
      </c>
      <c r="AB12">
        <v>0</v>
      </c>
      <c r="AC12" s="16">
        <v>5.0330549645928278E-2</v>
      </c>
      <c r="BZ12" s="16"/>
      <c r="CA12" s="16"/>
      <c r="CC12" s="16"/>
      <c r="CD12" s="16"/>
      <c r="CF12" s="25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</row>
    <row r="13" spans="1:100" x14ac:dyDescent="0.25">
      <c r="A13" s="2">
        <f>IF(ISBLANK(TBL_DATA[[#This Row],[Row.names]]), "",   DATE(YEAR(TBL_DATA[[#This Row],[Row.names]]), MONTH(TBL_DATA[[#This Row],[Row.names]]), DAY(TBL_DATA[[#This Row],[Row.names]])))</f>
        <v>40014</v>
      </c>
      <c r="B13">
        <v>12</v>
      </c>
      <c r="C13">
        <v>40014</v>
      </c>
      <c r="D13" s="16">
        <v>3.0769230769229772E-3</v>
      </c>
      <c r="E13" s="16">
        <v>1.1375387797310843E-2</v>
      </c>
      <c r="P13" s="16">
        <v>0</v>
      </c>
      <c r="AA13">
        <v>0</v>
      </c>
      <c r="AB13">
        <v>0</v>
      </c>
      <c r="AC13" s="16">
        <v>5.0131561481361039E-2</v>
      </c>
      <c r="BZ13" s="16"/>
      <c r="CA13" s="16"/>
      <c r="CC13" s="16"/>
      <c r="CD13" s="16"/>
      <c r="CF13" s="25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</row>
    <row r="14" spans="1:100" x14ac:dyDescent="0.25">
      <c r="A14" s="2">
        <f>IF(ISBLANK(TBL_DATA[[#This Row],[Row.names]]), "",   DATE(YEAR(TBL_DATA[[#This Row],[Row.names]]), MONTH(TBL_DATA[[#This Row],[Row.names]]), DAY(TBL_DATA[[#This Row],[Row.names]])))</f>
        <v>40015</v>
      </c>
      <c r="B14">
        <v>13</v>
      </c>
      <c r="C14">
        <v>40015</v>
      </c>
      <c r="D14" s="16">
        <v>-1.0224948875255935E-3</v>
      </c>
      <c r="E14" s="16">
        <v>1.0341261633918908E-2</v>
      </c>
      <c r="P14" s="16">
        <v>-1.0224948875255935E-3</v>
      </c>
      <c r="AA14">
        <v>0</v>
      </c>
      <c r="AB14">
        <v>0</v>
      </c>
      <c r="AC14" s="16">
        <v>4.993627123028558E-2</v>
      </c>
      <c r="BZ14" s="16"/>
      <c r="CA14" s="16"/>
      <c r="CC14" s="16"/>
      <c r="CD14" s="16"/>
      <c r="CF14" s="25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</row>
    <row r="15" spans="1:100" x14ac:dyDescent="0.25">
      <c r="A15" s="2">
        <f>IF(ISBLANK(TBL_DATA[[#This Row],[Row.names]]), "",   DATE(YEAR(TBL_DATA[[#This Row],[Row.names]]), MONTH(TBL_DATA[[#This Row],[Row.names]]), DAY(TBL_DATA[[#This Row],[Row.names]])))</f>
        <v>40016</v>
      </c>
      <c r="B15">
        <v>14</v>
      </c>
      <c r="C15">
        <v>40016</v>
      </c>
      <c r="D15" s="16">
        <v>3.0706243602867112E-3</v>
      </c>
      <c r="E15" s="16">
        <v>1.3443640124094935E-2</v>
      </c>
      <c r="P15" s="16">
        <v>0</v>
      </c>
      <c r="AA15">
        <v>0</v>
      </c>
      <c r="AB15">
        <v>0</v>
      </c>
      <c r="AC15" s="16">
        <v>4.8150620459533382E-2</v>
      </c>
      <c r="BZ15" s="16"/>
      <c r="CA15" s="16"/>
      <c r="CC15" s="16"/>
      <c r="CD15" s="16"/>
      <c r="CF15" s="25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</row>
    <row r="16" spans="1:100" x14ac:dyDescent="0.25">
      <c r="A16" s="2">
        <f>IF(ISBLANK(TBL_DATA[[#This Row],[Row.names]]), "",   DATE(YEAR(TBL_DATA[[#This Row],[Row.names]]), MONTH(TBL_DATA[[#This Row],[Row.names]]), DAY(TBL_DATA[[#This Row],[Row.names]])))</f>
        <v>40017</v>
      </c>
      <c r="B16">
        <v>15</v>
      </c>
      <c r="C16">
        <v>40017</v>
      </c>
      <c r="D16" s="16">
        <v>3.0612244897958441E-3</v>
      </c>
      <c r="E16" s="16">
        <v>1.6546018614270519E-2</v>
      </c>
      <c r="P16" s="16">
        <v>0</v>
      </c>
      <c r="AA16">
        <v>0</v>
      </c>
      <c r="AB16">
        <v>0</v>
      </c>
      <c r="AC16" s="16">
        <v>4.8101497187440605E-2</v>
      </c>
      <c r="BZ16" s="16"/>
      <c r="CA16" s="16"/>
      <c r="CC16" s="16"/>
      <c r="CD16" s="16"/>
      <c r="CF16" s="25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</row>
    <row r="17" spans="1:100" x14ac:dyDescent="0.25">
      <c r="A17" s="2">
        <f>IF(ISBLANK(TBL_DATA[[#This Row],[Row.names]]), "",   DATE(YEAR(TBL_DATA[[#This Row],[Row.names]]), MONTH(TBL_DATA[[#This Row],[Row.names]]), DAY(TBL_DATA[[#This Row],[Row.names]])))</f>
        <v>40018</v>
      </c>
      <c r="B17">
        <v>16</v>
      </c>
      <c r="C17">
        <v>40018</v>
      </c>
      <c r="D17" s="16">
        <v>6.1037639877925542E-3</v>
      </c>
      <c r="E17" s="16">
        <v>2.2750775594622352E-2</v>
      </c>
      <c r="P17" s="16">
        <v>0</v>
      </c>
      <c r="AA17">
        <v>0</v>
      </c>
      <c r="AB17">
        <v>0</v>
      </c>
      <c r="AC17" s="16">
        <v>4.8044469047704375E-2</v>
      </c>
      <c r="BZ17" s="16"/>
      <c r="CA17" s="16"/>
      <c r="CC17" s="16"/>
      <c r="CD17" s="16"/>
      <c r="CF17" s="25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</row>
    <row r="18" spans="1:100" x14ac:dyDescent="0.25">
      <c r="A18" s="2">
        <f>IF(ISBLANK(TBL_DATA[[#This Row],[Row.names]]), "",   DATE(YEAR(TBL_DATA[[#This Row],[Row.names]]), MONTH(TBL_DATA[[#This Row],[Row.names]]), DAY(TBL_DATA[[#This Row],[Row.names]])))</f>
        <v>40021</v>
      </c>
      <c r="B18">
        <v>17</v>
      </c>
      <c r="C18">
        <v>40021</v>
      </c>
      <c r="D18" s="16">
        <v>0</v>
      </c>
      <c r="E18" s="16">
        <v>2.2750775594622352E-2</v>
      </c>
      <c r="P18" s="16">
        <v>0</v>
      </c>
      <c r="AA18">
        <v>0</v>
      </c>
      <c r="AB18">
        <v>0</v>
      </c>
      <c r="AC18" s="16">
        <v>5.344175375979196E-2</v>
      </c>
      <c r="BZ18" s="16"/>
      <c r="CA18" s="16"/>
      <c r="CC18" s="16"/>
      <c r="CD18" s="16"/>
      <c r="CF18" s="25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</row>
    <row r="19" spans="1:100" x14ac:dyDescent="0.25">
      <c r="A19" s="2">
        <f>IF(ISBLANK(TBL_DATA[[#This Row],[Row.names]]), "",   DATE(YEAR(TBL_DATA[[#This Row],[Row.names]]), MONTH(TBL_DATA[[#This Row],[Row.names]]), DAY(TBL_DATA[[#This Row],[Row.names]])))</f>
        <v>40022</v>
      </c>
      <c r="B19">
        <v>18</v>
      </c>
      <c r="C19">
        <v>40022</v>
      </c>
      <c r="D19" s="16">
        <v>1.0111223458038054E-3</v>
      </c>
      <c r="E19" s="16">
        <v>2.3784901758014287E-2</v>
      </c>
      <c r="P19" s="16">
        <v>0</v>
      </c>
      <c r="AA19">
        <v>0</v>
      </c>
      <c r="AB19">
        <v>0</v>
      </c>
      <c r="AC19" s="16">
        <v>5.1260675205313078E-2</v>
      </c>
      <c r="BZ19" s="16"/>
      <c r="CA19" s="16"/>
      <c r="CC19" s="16"/>
      <c r="CD19" s="16"/>
      <c r="CF19" s="25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</row>
    <row r="20" spans="1:100" x14ac:dyDescent="0.25">
      <c r="A20" s="2">
        <f>IF(ISBLANK(TBL_DATA[[#This Row],[Row.names]]), "",   DATE(YEAR(TBL_DATA[[#This Row],[Row.names]]), MONTH(TBL_DATA[[#This Row],[Row.names]]), DAY(TBL_DATA[[#This Row],[Row.names]])))</f>
        <v>40023</v>
      </c>
      <c r="B20">
        <v>19</v>
      </c>
      <c r="C20">
        <v>40023</v>
      </c>
      <c r="D20" s="16">
        <v>-4.0404040404041774E-3</v>
      </c>
      <c r="E20" s="16">
        <v>1.9648397104446325E-2</v>
      </c>
      <c r="P20" s="16">
        <v>-4.0404040404042885E-3</v>
      </c>
      <c r="AA20">
        <v>0</v>
      </c>
      <c r="AB20">
        <v>0</v>
      </c>
      <c r="AC20" s="16">
        <v>4.9346335032588166E-2</v>
      </c>
      <c r="BZ20" s="16"/>
      <c r="CA20" s="16"/>
      <c r="CC20" s="16"/>
      <c r="CD20" s="16"/>
      <c r="CF20" s="25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</row>
    <row r="21" spans="1:100" x14ac:dyDescent="0.25">
      <c r="A21" s="2">
        <f>IF(ISBLANK(TBL_DATA[[#This Row],[Row.names]]), "",   DATE(YEAR(TBL_DATA[[#This Row],[Row.names]]), MONTH(TBL_DATA[[#This Row],[Row.names]]), DAY(TBL_DATA[[#This Row],[Row.names]])))</f>
        <v>40024</v>
      </c>
      <c r="B21">
        <v>20</v>
      </c>
      <c r="C21">
        <v>40024</v>
      </c>
      <c r="D21" s="16">
        <v>7.0993914807302438E-3</v>
      </c>
      <c r="E21" s="16">
        <v>2.6887280248189871E-2</v>
      </c>
      <c r="P21" s="16">
        <v>0</v>
      </c>
      <c r="AA21">
        <v>0</v>
      </c>
      <c r="AB21">
        <v>0</v>
      </c>
      <c r="AC21" s="16">
        <v>5.0812574187948607E-2</v>
      </c>
      <c r="BZ21" s="16"/>
      <c r="CA21" s="16"/>
      <c r="CC21" s="16"/>
      <c r="CD21" s="16"/>
      <c r="CF21" s="25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</row>
    <row r="22" spans="1:100" x14ac:dyDescent="0.25">
      <c r="A22" s="2">
        <f>IF(ISBLANK(TBL_DATA[[#This Row],[Row.names]]), "",   DATE(YEAR(TBL_DATA[[#This Row],[Row.names]]), MONTH(TBL_DATA[[#This Row],[Row.names]]), DAY(TBL_DATA[[#This Row],[Row.names]])))</f>
        <v>40025</v>
      </c>
      <c r="B22">
        <v>21</v>
      </c>
      <c r="C22">
        <v>40025</v>
      </c>
      <c r="D22" s="16">
        <v>2.0140986908359082E-3</v>
      </c>
      <c r="E22" s="16">
        <v>2.8955532574973741E-2</v>
      </c>
      <c r="P22" s="16">
        <v>0</v>
      </c>
      <c r="AA22">
        <v>0</v>
      </c>
      <c r="AB22">
        <v>0</v>
      </c>
      <c r="AC22" s="16">
        <v>5.8049319920464561E-2</v>
      </c>
      <c r="BZ22" s="16"/>
      <c r="CA22" s="16"/>
      <c r="CC22" s="16"/>
      <c r="CD22" s="16"/>
      <c r="CF22" s="25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</row>
    <row r="23" spans="1:100" x14ac:dyDescent="0.25">
      <c r="A23" s="2">
        <f>IF(ISBLANK(TBL_DATA[[#This Row],[Row.names]]), "",   DATE(YEAR(TBL_DATA[[#This Row],[Row.names]]), MONTH(TBL_DATA[[#This Row],[Row.names]]), DAY(TBL_DATA[[#This Row],[Row.names]])))</f>
        <v>40028</v>
      </c>
      <c r="B23">
        <v>22</v>
      </c>
      <c r="C23">
        <v>40028</v>
      </c>
      <c r="D23" s="16">
        <v>6.0301507537690036E-3</v>
      </c>
      <c r="E23" s="16">
        <v>3.5160289555325575E-2</v>
      </c>
      <c r="P23" s="16">
        <v>0</v>
      </c>
      <c r="AA23">
        <v>0</v>
      </c>
      <c r="AB23">
        <v>0</v>
      </c>
      <c r="AC23" s="16">
        <v>5.6354638762804804E-2</v>
      </c>
      <c r="BZ23" s="16"/>
      <c r="CA23" s="16"/>
      <c r="CC23" s="16"/>
      <c r="CD23" s="16"/>
      <c r="CF23" s="25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</row>
    <row r="24" spans="1:100" x14ac:dyDescent="0.25">
      <c r="A24" s="2">
        <f>IF(ISBLANK(TBL_DATA[[#This Row],[Row.names]]), "",   DATE(YEAR(TBL_DATA[[#This Row],[Row.names]]), MONTH(TBL_DATA[[#This Row],[Row.names]]), DAY(TBL_DATA[[#This Row],[Row.names]])))</f>
        <v>40029</v>
      </c>
      <c r="B24">
        <v>23</v>
      </c>
      <c r="C24">
        <v>40029</v>
      </c>
      <c r="D24" s="16">
        <v>-9.9900099900096517E-4</v>
      </c>
      <c r="E24" s="16">
        <v>3.4126163391933639E-2</v>
      </c>
      <c r="P24" s="16">
        <v>-9.9900099900096517E-4</v>
      </c>
      <c r="AA24">
        <v>0</v>
      </c>
      <c r="AB24">
        <v>0</v>
      </c>
      <c r="AC24" s="16">
        <v>6.0302642672355071E-2</v>
      </c>
      <c r="BZ24" s="16"/>
      <c r="CA24" s="16"/>
      <c r="CC24" s="16"/>
      <c r="CD24" s="16"/>
      <c r="CF24" s="25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</row>
    <row r="25" spans="1:100" x14ac:dyDescent="0.25">
      <c r="A25" s="2">
        <f>IF(ISBLANK(TBL_DATA[[#This Row],[Row.names]]), "",   DATE(YEAR(TBL_DATA[[#This Row],[Row.names]]), MONTH(TBL_DATA[[#This Row],[Row.names]]), DAY(TBL_DATA[[#This Row],[Row.names]])))</f>
        <v>40030</v>
      </c>
      <c r="B25">
        <v>24</v>
      </c>
      <c r="C25">
        <v>40030</v>
      </c>
      <c r="D25" s="16">
        <v>2.0000000000000018E-3</v>
      </c>
      <c r="E25" s="16">
        <v>3.619441571871751E-2</v>
      </c>
      <c r="P25" s="16">
        <v>0</v>
      </c>
      <c r="AA25">
        <v>0</v>
      </c>
      <c r="AB25">
        <v>0</v>
      </c>
      <c r="AC25" s="16">
        <v>5.8041431890374175E-2</v>
      </c>
      <c r="BZ25" s="16"/>
      <c r="CA25" s="16"/>
      <c r="CC25" s="16"/>
      <c r="CD25" s="16"/>
      <c r="CF25" s="25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</row>
    <row r="26" spans="1:100" x14ac:dyDescent="0.25">
      <c r="A26" s="2">
        <f>IF(ISBLANK(TBL_DATA[[#This Row],[Row.names]]), "",   DATE(YEAR(TBL_DATA[[#This Row],[Row.names]]), MONTH(TBL_DATA[[#This Row],[Row.names]]), DAY(TBL_DATA[[#This Row],[Row.names]])))</f>
        <v>40031</v>
      </c>
      <c r="B26">
        <v>25</v>
      </c>
      <c r="C26">
        <v>40031</v>
      </c>
      <c r="D26" s="16">
        <v>-9.9800399201599443E-4</v>
      </c>
      <c r="E26" s="16">
        <v>3.5160289555325575E-2</v>
      </c>
      <c r="P26" s="16">
        <v>-9.9800399201599443E-4</v>
      </c>
      <c r="AA26">
        <v>0</v>
      </c>
      <c r="AB26">
        <v>0</v>
      </c>
      <c r="AC26" s="16">
        <v>5.6337423675490501E-2</v>
      </c>
      <c r="BZ26" s="16"/>
      <c r="CA26" s="16"/>
      <c r="CC26" s="16"/>
      <c r="CD26" s="16"/>
      <c r="CF26" s="25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</row>
    <row r="27" spans="1:100" x14ac:dyDescent="0.25">
      <c r="A27" s="2">
        <f>IF(ISBLANK(TBL_DATA[[#This Row],[Row.names]]), "",   DATE(YEAR(TBL_DATA[[#This Row],[Row.names]]), MONTH(TBL_DATA[[#This Row],[Row.names]]), DAY(TBL_DATA[[#This Row],[Row.names]])))</f>
        <v>40032</v>
      </c>
      <c r="B27">
        <v>26</v>
      </c>
      <c r="C27">
        <v>40032</v>
      </c>
      <c r="D27" s="16">
        <v>9.990009990010762E-4</v>
      </c>
      <c r="E27" s="16">
        <v>3.619441571871751E-2</v>
      </c>
      <c r="P27" s="16">
        <v>0</v>
      </c>
      <c r="AA27">
        <v>0</v>
      </c>
      <c r="AB27">
        <v>0</v>
      </c>
      <c r="AC27" s="16">
        <v>5.4251833830507662E-2</v>
      </c>
      <c r="BZ27" s="16"/>
      <c r="CA27" s="16"/>
      <c r="CC27" s="16"/>
      <c r="CD27" s="16"/>
      <c r="CF27" s="25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</row>
    <row r="28" spans="1:100" x14ac:dyDescent="0.25">
      <c r="A28" s="2">
        <f>IF(ISBLANK(TBL_DATA[[#This Row],[Row.names]]), "",   DATE(YEAR(TBL_DATA[[#This Row],[Row.names]]), MONTH(TBL_DATA[[#This Row],[Row.names]]), DAY(TBL_DATA[[#This Row],[Row.names]])))</f>
        <v>40035</v>
      </c>
      <c r="B28">
        <v>27</v>
      </c>
      <c r="C28">
        <v>40035</v>
      </c>
      <c r="D28" s="16">
        <v>1.9960079840319889E-3</v>
      </c>
      <c r="E28" s="16">
        <v>3.8262668045501602E-2</v>
      </c>
      <c r="P28" s="16">
        <v>0</v>
      </c>
      <c r="AA28">
        <v>0</v>
      </c>
      <c r="AB28">
        <v>0</v>
      </c>
      <c r="AC28" s="16">
        <v>5.2201179675650952E-2</v>
      </c>
      <c r="BZ28" s="16"/>
      <c r="CA28" s="16"/>
      <c r="CC28" s="16"/>
      <c r="CD28" s="16"/>
      <c r="CF28" s="25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</row>
    <row r="29" spans="1:100" x14ac:dyDescent="0.25">
      <c r="A29" s="2">
        <f>IF(ISBLANK(TBL_DATA[[#This Row],[Row.names]]), "",   DATE(YEAR(TBL_DATA[[#This Row],[Row.names]]), MONTH(TBL_DATA[[#This Row],[Row.names]]), DAY(TBL_DATA[[#This Row],[Row.names]])))</f>
        <v>40036</v>
      </c>
      <c r="B29">
        <v>28</v>
      </c>
      <c r="C29">
        <v>40036</v>
      </c>
      <c r="D29" s="16">
        <v>-4.980079681274785E-3</v>
      </c>
      <c r="E29" s="16">
        <v>3.3092037228541926E-2</v>
      </c>
      <c r="P29" s="16">
        <v>-4.980079681274896E-3</v>
      </c>
      <c r="AA29">
        <v>0</v>
      </c>
      <c r="AB29">
        <v>0</v>
      </c>
      <c r="AC29" s="16">
        <v>5.0806091305760921E-2</v>
      </c>
      <c r="BZ29" s="16"/>
      <c r="CA29" s="16"/>
      <c r="CC29" s="16"/>
      <c r="CD29" s="16"/>
      <c r="CF29" s="25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</row>
    <row r="30" spans="1:100" x14ac:dyDescent="0.25">
      <c r="A30" s="2">
        <f>IF(ISBLANK(TBL_DATA[[#This Row],[Row.names]]), "",   DATE(YEAR(TBL_DATA[[#This Row],[Row.names]]), MONTH(TBL_DATA[[#This Row],[Row.names]]), DAY(TBL_DATA[[#This Row],[Row.names]])))</f>
        <v>40037</v>
      </c>
      <c r="B30">
        <v>29</v>
      </c>
      <c r="C30">
        <v>40037</v>
      </c>
      <c r="D30" s="16">
        <v>4.0040040040039138E-3</v>
      </c>
      <c r="E30" s="16">
        <v>3.7228541882109667E-2</v>
      </c>
      <c r="P30" s="16">
        <v>-9.960159362549792E-4</v>
      </c>
      <c r="AA30">
        <v>0</v>
      </c>
      <c r="AB30">
        <v>0</v>
      </c>
      <c r="AC30" s="16">
        <v>5.3760531812262154E-2</v>
      </c>
      <c r="BZ30" s="16"/>
      <c r="CA30" s="16"/>
      <c r="CC30" s="16"/>
      <c r="CD30" s="16"/>
      <c r="CF30" s="25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</row>
    <row r="31" spans="1:100" x14ac:dyDescent="0.25">
      <c r="A31" s="2">
        <f>IF(ISBLANK(TBL_DATA[[#This Row],[Row.names]]), "",   DATE(YEAR(TBL_DATA[[#This Row],[Row.names]]), MONTH(TBL_DATA[[#This Row],[Row.names]]), DAY(TBL_DATA[[#This Row],[Row.names]])))</f>
        <v>40038</v>
      </c>
      <c r="B31">
        <v>30</v>
      </c>
      <c r="C31">
        <v>40038</v>
      </c>
      <c r="D31" s="16">
        <v>4.9850448654038537E-3</v>
      </c>
      <c r="E31" s="16">
        <v>4.2399172699069343E-2</v>
      </c>
      <c r="P31" s="16">
        <v>0</v>
      </c>
      <c r="AA31">
        <v>0</v>
      </c>
      <c r="AB31">
        <v>0</v>
      </c>
      <c r="AC31" s="16">
        <v>5.4497520444652323E-2</v>
      </c>
      <c r="BZ31" s="16"/>
      <c r="CA31" s="16"/>
      <c r="CC31" s="16"/>
      <c r="CD31" s="16"/>
      <c r="CF31" s="25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</row>
    <row r="32" spans="1:100" x14ac:dyDescent="0.25">
      <c r="A32" s="2">
        <f>IF(ISBLANK(TBL_DATA[[#This Row],[Row.names]]), "",   DATE(YEAR(TBL_DATA[[#This Row],[Row.names]]), MONTH(TBL_DATA[[#This Row],[Row.names]]), DAY(TBL_DATA[[#This Row],[Row.names]])))</f>
        <v>40039</v>
      </c>
      <c r="B32">
        <v>31</v>
      </c>
      <c r="C32">
        <v>40039</v>
      </c>
      <c r="D32" s="16">
        <v>-5.9523809523810423E-3</v>
      </c>
      <c r="E32" s="16">
        <v>3.6194415718717732E-2</v>
      </c>
      <c r="P32" s="16">
        <v>-5.9523809523809312E-3</v>
      </c>
      <c r="AA32">
        <v>0</v>
      </c>
      <c r="AB32">
        <v>0</v>
      </c>
      <c r="AC32" s="16">
        <v>5.6728705558179687E-2</v>
      </c>
      <c r="BZ32" s="16"/>
      <c r="CA32" s="16"/>
      <c r="CC32" s="16"/>
      <c r="CD32" s="16"/>
      <c r="CF32" s="25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</row>
    <row r="33" spans="1:100" x14ac:dyDescent="0.25">
      <c r="A33" s="2">
        <f>IF(ISBLANK(TBL_DATA[[#This Row],[Row.names]]), "",   DATE(YEAR(TBL_DATA[[#This Row],[Row.names]]), MONTH(TBL_DATA[[#This Row],[Row.names]]), DAY(TBL_DATA[[#This Row],[Row.names]])))</f>
        <v>40042</v>
      </c>
      <c r="B33">
        <v>32</v>
      </c>
      <c r="C33">
        <v>40042</v>
      </c>
      <c r="D33" s="16">
        <v>-5.9880239520956335E-3</v>
      </c>
      <c r="E33" s="16">
        <v>2.9989658738366121E-2</v>
      </c>
      <c r="P33" s="16">
        <v>-1.1904761904761973E-2</v>
      </c>
      <c r="AA33">
        <v>0</v>
      </c>
      <c r="AB33">
        <v>0</v>
      </c>
      <c r="AC33" s="16">
        <v>6.077348934672816E-2</v>
      </c>
      <c r="BZ33" s="16"/>
      <c r="CA33" s="16"/>
      <c r="CC33" s="16"/>
      <c r="CD33" s="16"/>
      <c r="CF33" s="25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</row>
    <row r="34" spans="1:100" x14ac:dyDescent="0.25">
      <c r="A34" s="2">
        <f>IF(ISBLANK(TBL_DATA[[#This Row],[Row.names]]), "",   DATE(YEAR(TBL_DATA[[#This Row],[Row.names]]), MONTH(TBL_DATA[[#This Row],[Row.names]]), DAY(TBL_DATA[[#This Row],[Row.names]])))</f>
        <v>40043</v>
      </c>
      <c r="B34">
        <v>33</v>
      </c>
      <c r="C34">
        <v>40043</v>
      </c>
      <c r="D34" s="16">
        <v>1.1044176706827225E-2</v>
      </c>
      <c r="E34" s="16">
        <v>4.1365046535677408E-2</v>
      </c>
      <c r="P34" s="16">
        <v>-9.9206349206348854E-4</v>
      </c>
      <c r="AA34">
        <v>0</v>
      </c>
      <c r="AB34">
        <v>0</v>
      </c>
      <c r="AC34" s="16">
        <v>6.4337826601125275E-2</v>
      </c>
      <c r="BZ34" s="16"/>
      <c r="CA34" s="16"/>
      <c r="CC34" s="16"/>
      <c r="CD34" s="16"/>
      <c r="CF34" s="25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</row>
    <row r="35" spans="1:100" x14ac:dyDescent="0.25">
      <c r="A35" s="2">
        <f>IF(ISBLANK(TBL_DATA[[#This Row],[Row.names]]), "",   DATE(YEAR(TBL_DATA[[#This Row],[Row.names]]), MONTH(TBL_DATA[[#This Row],[Row.names]]), DAY(TBL_DATA[[#This Row],[Row.names]])))</f>
        <v>40044</v>
      </c>
      <c r="B35">
        <v>34</v>
      </c>
      <c r="C35">
        <v>40044</v>
      </c>
      <c r="D35" s="16">
        <v>9.930486593843213E-4</v>
      </c>
      <c r="E35" s="16">
        <v>4.2399172699069343E-2</v>
      </c>
      <c r="P35" s="16">
        <v>0</v>
      </c>
      <c r="AA35">
        <v>0</v>
      </c>
      <c r="AB35">
        <v>0</v>
      </c>
      <c r="AC35" s="16">
        <v>7.8951422749365049E-2</v>
      </c>
      <c r="BZ35" s="16"/>
      <c r="CA35" s="16"/>
      <c r="CC35" s="16"/>
      <c r="CD35" s="16"/>
      <c r="CF35" s="25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</row>
    <row r="36" spans="1:100" x14ac:dyDescent="0.25">
      <c r="A36" s="2">
        <f>IF(ISBLANK(TBL_DATA[[#This Row],[Row.names]]), "",   DATE(YEAR(TBL_DATA[[#This Row],[Row.names]]), MONTH(TBL_DATA[[#This Row],[Row.names]]), DAY(TBL_DATA[[#This Row],[Row.names]])))</f>
        <v>40045</v>
      </c>
      <c r="B36">
        <v>35</v>
      </c>
      <c r="C36">
        <v>40045</v>
      </c>
      <c r="D36" s="16">
        <v>1.9841269841269771E-3</v>
      </c>
      <c r="E36" s="16">
        <v>4.4467425025853213E-2</v>
      </c>
      <c r="P36" s="16">
        <v>0</v>
      </c>
      <c r="AA36">
        <v>0</v>
      </c>
      <c r="AB36">
        <v>0</v>
      </c>
      <c r="AC36" s="16">
        <v>7.58393226522074E-2</v>
      </c>
      <c r="BZ36" s="16"/>
      <c r="CA36" s="16"/>
      <c r="CC36" s="16"/>
      <c r="CD36" s="16"/>
      <c r="CF36" s="25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</row>
    <row r="37" spans="1:100" x14ac:dyDescent="0.25">
      <c r="A37" s="2">
        <f>IF(ISBLANK(TBL_DATA[[#This Row],[Row.names]]), "",   DATE(YEAR(TBL_DATA[[#This Row],[Row.names]]), MONTH(TBL_DATA[[#This Row],[Row.names]]), DAY(TBL_DATA[[#This Row],[Row.names]])))</f>
        <v>40046</v>
      </c>
      <c r="B37">
        <v>36</v>
      </c>
      <c r="C37">
        <v>40046</v>
      </c>
      <c r="D37" s="16">
        <v>4.9504950495049549E-3</v>
      </c>
      <c r="E37" s="16">
        <v>4.9638055842812889E-2</v>
      </c>
      <c r="P37" s="16">
        <v>0</v>
      </c>
      <c r="AA37">
        <v>0</v>
      </c>
      <c r="AB37">
        <v>0</v>
      </c>
      <c r="AC37" s="16">
        <v>7.3245140989749102E-2</v>
      </c>
      <c r="BZ37" s="16"/>
      <c r="CA37" s="16"/>
      <c r="CC37" s="16"/>
      <c r="CD37" s="16"/>
      <c r="CF37" s="25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</row>
    <row r="38" spans="1:100" x14ac:dyDescent="0.25">
      <c r="A38" s="2">
        <f>IF(ISBLANK(TBL_DATA[[#This Row],[Row.names]]), "",   DATE(YEAR(TBL_DATA[[#This Row],[Row.names]]), MONTH(TBL_DATA[[#This Row],[Row.names]]), DAY(TBL_DATA[[#This Row],[Row.names]])))</f>
        <v>40049</v>
      </c>
      <c r="B38">
        <v>37</v>
      </c>
      <c r="C38">
        <v>40049</v>
      </c>
      <c r="D38" s="16">
        <v>-9.8522167487680168E-4</v>
      </c>
      <c r="E38" s="16">
        <v>4.8603929679420954E-2</v>
      </c>
      <c r="P38" s="16">
        <v>-9.8522167487680168E-4</v>
      </c>
      <c r="AA38">
        <v>0</v>
      </c>
      <c r="AB38">
        <v>0</v>
      </c>
      <c r="AC38" s="16">
        <v>7.3584055955994876E-2</v>
      </c>
      <c r="BZ38" s="16"/>
      <c r="CA38" s="16"/>
      <c r="CC38" s="16"/>
      <c r="CD38" s="16"/>
      <c r="CF38" s="25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</row>
    <row r="39" spans="1:100" x14ac:dyDescent="0.25">
      <c r="A39" s="2">
        <f>IF(ISBLANK(TBL_DATA[[#This Row],[Row.names]]), "",   DATE(YEAR(TBL_DATA[[#This Row],[Row.names]]), MONTH(TBL_DATA[[#This Row],[Row.names]]), DAY(TBL_DATA[[#This Row],[Row.names]])))</f>
        <v>40050</v>
      </c>
      <c r="B39">
        <v>38</v>
      </c>
      <c r="C39">
        <v>40050</v>
      </c>
      <c r="D39" s="16">
        <v>9.8619329388549559E-4</v>
      </c>
      <c r="E39" s="16">
        <v>4.9638055842812889E-2</v>
      </c>
      <c r="P39" s="16">
        <v>0</v>
      </c>
      <c r="AA39">
        <v>0</v>
      </c>
      <c r="AB39">
        <v>0</v>
      </c>
      <c r="AC39" s="16">
        <v>7.0740104746463042E-2</v>
      </c>
      <c r="BZ39" s="16"/>
      <c r="CA39" s="16"/>
      <c r="CC39" s="16"/>
      <c r="CD39" s="16"/>
      <c r="CF39" s="25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</row>
    <row r="40" spans="1:100" x14ac:dyDescent="0.25">
      <c r="A40" s="2">
        <f>IF(ISBLANK(TBL_DATA[[#This Row],[Row.names]]), "",   DATE(YEAR(TBL_DATA[[#This Row],[Row.names]]), MONTH(TBL_DATA[[#This Row],[Row.names]]), DAY(TBL_DATA[[#This Row],[Row.names]])))</f>
        <v>40051</v>
      </c>
      <c r="B40">
        <v>39</v>
      </c>
      <c r="C40">
        <v>40051</v>
      </c>
      <c r="D40" s="16">
        <v>-3.9408866995074288E-3</v>
      </c>
      <c r="E40" s="16">
        <v>4.5501551189245149E-2</v>
      </c>
      <c r="P40" s="16">
        <v>-3.9408866995074288E-3</v>
      </c>
      <c r="AA40">
        <v>0</v>
      </c>
      <c r="AB40">
        <v>0</v>
      </c>
      <c r="AC40" s="16">
        <v>6.7974398589386642E-2</v>
      </c>
      <c r="BZ40" s="16"/>
      <c r="CA40" s="16"/>
      <c r="CC40" s="16"/>
      <c r="CD40" s="16"/>
      <c r="CF40" s="25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</row>
    <row r="41" spans="1:100" x14ac:dyDescent="0.25">
      <c r="A41" s="2">
        <f>IF(ISBLANK(TBL_DATA[[#This Row],[Row.names]]), "",   DATE(YEAR(TBL_DATA[[#This Row],[Row.names]]), MONTH(TBL_DATA[[#This Row],[Row.names]]), DAY(TBL_DATA[[#This Row],[Row.names]])))</f>
        <v>40052</v>
      </c>
      <c r="B41">
        <v>40</v>
      </c>
      <c r="C41">
        <v>40052</v>
      </c>
      <c r="D41" s="16">
        <v>0</v>
      </c>
      <c r="E41" s="16">
        <v>4.5501551189245149E-2</v>
      </c>
      <c r="P41" s="16">
        <v>-3.9408866995074288E-3</v>
      </c>
      <c r="AA41">
        <v>0</v>
      </c>
      <c r="AB41">
        <v>0</v>
      </c>
      <c r="AC41" s="16">
        <v>6.7647765881272998E-2</v>
      </c>
      <c r="BZ41" s="16"/>
      <c r="CA41" s="16"/>
      <c r="CC41" s="16"/>
      <c r="CD41" s="16"/>
      <c r="CF41" s="25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</row>
    <row r="42" spans="1:100" x14ac:dyDescent="0.25">
      <c r="A42" s="2">
        <f>IF(ISBLANK(TBL_DATA[[#This Row],[Row.names]]), "",   DATE(YEAR(TBL_DATA[[#This Row],[Row.names]]), MONTH(TBL_DATA[[#This Row],[Row.names]]), DAY(TBL_DATA[[#This Row],[Row.names]])))</f>
        <v>40053</v>
      </c>
      <c r="B42">
        <v>41</v>
      </c>
      <c r="C42">
        <v>40053</v>
      </c>
      <c r="D42" s="16">
        <v>9.8911968348169843E-4</v>
      </c>
      <c r="E42" s="16">
        <v>4.6535677352637084E-2</v>
      </c>
      <c r="P42" s="16">
        <v>-2.9556650246305161E-3</v>
      </c>
      <c r="AA42">
        <v>0</v>
      </c>
      <c r="AB42">
        <v>0</v>
      </c>
      <c r="AC42" s="16">
        <v>6.488636275524666E-2</v>
      </c>
      <c r="BZ42" s="16"/>
      <c r="CA42" s="16"/>
      <c r="CC42" s="16"/>
      <c r="CD42" s="16"/>
      <c r="CF42" s="25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</row>
    <row r="43" spans="1:100" x14ac:dyDescent="0.25">
      <c r="A43" s="2">
        <f>IF(ISBLANK(TBL_DATA[[#This Row],[Row.names]]), "",   DATE(YEAR(TBL_DATA[[#This Row],[Row.names]]), MONTH(TBL_DATA[[#This Row],[Row.names]]), DAY(TBL_DATA[[#This Row],[Row.names]])))</f>
        <v>40056</v>
      </c>
      <c r="B43">
        <v>42</v>
      </c>
      <c r="C43">
        <v>40056</v>
      </c>
      <c r="D43" s="16">
        <v>9.8814229249022389E-4</v>
      </c>
      <c r="E43" s="16">
        <v>4.7569803516029019E-2</v>
      </c>
      <c r="P43" s="16">
        <v>-1.9704433497537144E-3</v>
      </c>
      <c r="AA43">
        <v>0</v>
      </c>
      <c r="AB43">
        <v>0</v>
      </c>
      <c r="AC43" s="16">
        <v>6.2371610790581039E-2</v>
      </c>
      <c r="BZ43" s="16"/>
      <c r="CA43" s="16"/>
      <c r="CC43" s="16"/>
      <c r="CD43" s="16"/>
      <c r="CF43" s="25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</row>
    <row r="44" spans="1:100" x14ac:dyDescent="0.25">
      <c r="A44" s="2">
        <f>IF(ISBLANK(TBL_DATA[[#This Row],[Row.names]]), "",   DATE(YEAR(TBL_DATA[[#This Row],[Row.names]]), MONTH(TBL_DATA[[#This Row],[Row.names]]), DAY(TBL_DATA[[#This Row],[Row.names]])))</f>
        <v>40057</v>
      </c>
      <c r="B44">
        <v>43</v>
      </c>
      <c r="C44">
        <v>40057</v>
      </c>
      <c r="D44" s="16">
        <v>-5.9230009871669154E-3</v>
      </c>
      <c r="E44" s="16">
        <v>4.1365046535677408E-2</v>
      </c>
      <c r="P44" s="16">
        <v>-7.8817733990147465E-3</v>
      </c>
      <c r="AA44">
        <v>0</v>
      </c>
      <c r="AB44">
        <v>0</v>
      </c>
      <c r="AC44" s="16">
        <v>5.9964668100948505E-2</v>
      </c>
      <c r="BZ44" s="16"/>
      <c r="CA44" s="16"/>
      <c r="CC44" s="16"/>
      <c r="CD44" s="16"/>
      <c r="CF44" s="25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</row>
    <row r="45" spans="1:100" x14ac:dyDescent="0.25">
      <c r="A45" s="2">
        <f>IF(ISBLANK(TBL_DATA[[#This Row],[Row.names]]), "",   DATE(YEAR(TBL_DATA[[#This Row],[Row.names]]), MONTH(TBL_DATA[[#This Row],[Row.names]]), DAY(TBL_DATA[[#This Row],[Row.names]])))</f>
        <v>40058</v>
      </c>
      <c r="B45">
        <v>44</v>
      </c>
      <c r="C45">
        <v>40058</v>
      </c>
      <c r="D45" s="16">
        <v>9.930486593843213E-4</v>
      </c>
      <c r="E45" s="16">
        <v>4.2399172699069343E-2</v>
      </c>
      <c r="P45" s="16">
        <v>-6.8965517241379448E-3</v>
      </c>
      <c r="AA45">
        <v>0</v>
      </c>
      <c r="AB45">
        <v>0</v>
      </c>
      <c r="AC45" s="16">
        <v>6.3511408036849459E-2</v>
      </c>
      <c r="BZ45" s="16"/>
      <c r="CA45" s="16"/>
      <c r="CC45" s="16"/>
      <c r="CD45" s="16"/>
      <c r="CF45" s="25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</row>
    <row r="46" spans="1:100" x14ac:dyDescent="0.25">
      <c r="A46" s="2">
        <f>IF(ISBLANK(TBL_DATA[[#This Row],[Row.names]]), "",   DATE(YEAR(TBL_DATA[[#This Row],[Row.names]]), MONTH(TBL_DATA[[#This Row],[Row.names]]), DAY(TBL_DATA[[#This Row],[Row.names]])))</f>
        <v>40059</v>
      </c>
      <c r="B46">
        <v>45</v>
      </c>
      <c r="C46">
        <v>40059</v>
      </c>
      <c r="D46" s="16">
        <v>2.9761904761904656E-3</v>
      </c>
      <c r="E46" s="16">
        <v>4.5501551189245149E-2</v>
      </c>
      <c r="P46" s="16">
        <v>-3.9408866995074288E-3</v>
      </c>
      <c r="AA46">
        <v>0</v>
      </c>
      <c r="AB46">
        <v>0</v>
      </c>
      <c r="AC46" s="16">
        <v>6.1056898981899713E-2</v>
      </c>
      <c r="BZ46" s="16"/>
      <c r="CA46" s="16"/>
      <c r="CC46" s="16"/>
      <c r="CD46" s="16"/>
      <c r="CF46" s="25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</row>
    <row r="47" spans="1:100" x14ac:dyDescent="0.25">
      <c r="A47" s="2">
        <f>IF(ISBLANK(TBL_DATA[[#This Row],[Row.names]]), "",   DATE(YEAR(TBL_DATA[[#This Row],[Row.names]]), MONTH(TBL_DATA[[#This Row],[Row.names]]), DAY(TBL_DATA[[#This Row],[Row.names]])))</f>
        <v>40060</v>
      </c>
      <c r="B47">
        <v>46</v>
      </c>
      <c r="C47">
        <v>40060</v>
      </c>
      <c r="D47" s="16">
        <v>2.9673590504453173E-3</v>
      </c>
      <c r="E47" s="16">
        <v>4.8603929679421176E-2</v>
      </c>
      <c r="P47" s="16">
        <v>-9.8522167487669066E-4</v>
      </c>
      <c r="AA47">
        <v>0</v>
      </c>
      <c r="AB47">
        <v>0</v>
      </c>
      <c r="AC47" s="16">
        <v>5.9993653579309164E-2</v>
      </c>
      <c r="BZ47" s="16"/>
      <c r="CA47" s="16"/>
      <c r="CC47" s="16"/>
      <c r="CD47" s="16"/>
      <c r="CF47" s="25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</row>
    <row r="48" spans="1:100" x14ac:dyDescent="0.25">
      <c r="A48" s="2">
        <f>IF(ISBLANK(TBL_DATA[[#This Row],[Row.names]]), "",   DATE(YEAR(TBL_DATA[[#This Row],[Row.names]]), MONTH(TBL_DATA[[#This Row],[Row.names]]), DAY(TBL_DATA[[#This Row],[Row.names]])))</f>
        <v>40064</v>
      </c>
      <c r="B48">
        <v>47</v>
      </c>
      <c r="C48">
        <v>40064</v>
      </c>
      <c r="D48" s="16">
        <v>5.9171597633134176E-3</v>
      </c>
      <c r="E48" s="16">
        <v>5.4808686659772565E-2</v>
      </c>
      <c r="P48" s="16">
        <v>0</v>
      </c>
      <c r="AA48">
        <v>0</v>
      </c>
      <c r="AB48">
        <v>0</v>
      </c>
      <c r="AC48" s="16">
        <v>5.8989808639212465E-2</v>
      </c>
      <c r="BZ48" s="16"/>
      <c r="CA48" s="16"/>
      <c r="CC48" s="16"/>
      <c r="CD48" s="16"/>
      <c r="CF48" s="25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</row>
    <row r="49" spans="1:100" x14ac:dyDescent="0.25">
      <c r="A49" s="2">
        <f>IF(ISBLANK(TBL_DATA[[#This Row],[Row.names]]), "",   DATE(YEAR(TBL_DATA[[#This Row],[Row.names]]), MONTH(TBL_DATA[[#This Row],[Row.names]]), DAY(TBL_DATA[[#This Row],[Row.names]])))</f>
        <v>40065</v>
      </c>
      <c r="B49">
        <v>48</v>
      </c>
      <c r="C49">
        <v>40065</v>
      </c>
      <c r="D49" s="16">
        <v>8.8235294117646745E-3</v>
      </c>
      <c r="E49" s="16">
        <v>6.4115822130299982E-2</v>
      </c>
      <c r="P49" s="16">
        <v>0</v>
      </c>
      <c r="AA49">
        <v>0</v>
      </c>
      <c r="AB49">
        <v>0</v>
      </c>
      <c r="AC49" s="16">
        <v>6.2363272361068013E-2</v>
      </c>
      <c r="BZ49" s="16"/>
      <c r="CA49" s="16"/>
      <c r="CC49" s="16"/>
      <c r="CD49" s="16"/>
      <c r="CF49" s="25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</row>
    <row r="50" spans="1:100" x14ac:dyDescent="0.25">
      <c r="A50" s="2">
        <f>IF(ISBLANK(TBL_DATA[[#This Row],[Row.names]]), "",   DATE(YEAR(TBL_DATA[[#This Row],[Row.names]]), MONTH(TBL_DATA[[#This Row],[Row.names]]), DAY(TBL_DATA[[#This Row],[Row.names]])))</f>
        <v>40066</v>
      </c>
      <c r="B50">
        <v>49</v>
      </c>
      <c r="C50">
        <v>40066</v>
      </c>
      <c r="D50" s="16">
        <v>4.859086491739717E-3</v>
      </c>
      <c r="E50" s="16">
        <v>6.9286452947259658E-2</v>
      </c>
      <c r="P50" s="16">
        <v>0</v>
      </c>
      <c r="AA50">
        <v>0</v>
      </c>
      <c r="AB50">
        <v>0</v>
      </c>
      <c r="AC50" s="16">
        <v>7.1558054885658168E-2</v>
      </c>
      <c r="BZ50" s="16"/>
      <c r="CA50" s="16"/>
      <c r="CC50" s="16"/>
      <c r="CD50" s="16"/>
      <c r="CF50" s="25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</row>
    <row r="51" spans="1:100" x14ac:dyDescent="0.25">
      <c r="A51" s="2">
        <f>IF(ISBLANK(TBL_DATA[[#This Row],[Row.names]]), "",   DATE(YEAR(TBL_DATA[[#This Row],[Row.names]]), MONTH(TBL_DATA[[#This Row],[Row.names]]), DAY(TBL_DATA[[#This Row],[Row.names]])))</f>
        <v>40067</v>
      </c>
      <c r="B51">
        <v>50</v>
      </c>
      <c r="C51">
        <v>40067</v>
      </c>
      <c r="D51" s="16">
        <v>1.9342359767891004E-3</v>
      </c>
      <c r="E51" s="16">
        <v>7.1354705274043528E-2</v>
      </c>
      <c r="P51" s="16">
        <v>0</v>
      </c>
      <c r="AA51">
        <v>0</v>
      </c>
      <c r="AB51">
        <v>0</v>
      </c>
      <c r="AC51" s="16">
        <v>7.1917075378271758E-2</v>
      </c>
      <c r="BZ51" s="16"/>
      <c r="CA51" s="16"/>
      <c r="CC51" s="16"/>
      <c r="CD51" s="16"/>
      <c r="CF51" s="25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</row>
    <row r="52" spans="1:100" x14ac:dyDescent="0.25">
      <c r="A52" s="2">
        <f>IF(ISBLANK(TBL_DATA[[#This Row],[Row.names]]), "",   DATE(YEAR(TBL_DATA[[#This Row],[Row.names]]), MONTH(TBL_DATA[[#This Row],[Row.names]]), DAY(TBL_DATA[[#This Row],[Row.names]])))</f>
        <v>40070</v>
      </c>
      <c r="B52">
        <v>51</v>
      </c>
      <c r="C52">
        <v>40070</v>
      </c>
      <c r="D52" s="16">
        <v>5.791505791505891E-3</v>
      </c>
      <c r="E52" s="16">
        <v>7.755946225439514E-2</v>
      </c>
      <c r="P52" s="16">
        <v>0</v>
      </c>
      <c r="AA52">
        <v>0</v>
      </c>
      <c r="AB52">
        <v>0</v>
      </c>
      <c r="AC52" s="16">
        <v>6.9483012079871953E-2</v>
      </c>
      <c r="BZ52" s="16"/>
      <c r="CA52" s="16"/>
      <c r="CC52" s="16"/>
      <c r="CD52" s="16"/>
      <c r="CF52" s="25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</row>
    <row r="53" spans="1:100" x14ac:dyDescent="0.25">
      <c r="A53" s="2">
        <f>IF(ISBLANK(TBL_DATA[[#This Row],[Row.names]]), "",   DATE(YEAR(TBL_DATA[[#This Row],[Row.names]]), MONTH(TBL_DATA[[#This Row],[Row.names]]), DAY(TBL_DATA[[#This Row],[Row.names]])))</f>
        <v>40071</v>
      </c>
      <c r="B53">
        <v>52</v>
      </c>
      <c r="C53">
        <v>40071</v>
      </c>
      <c r="D53" s="16">
        <v>-1.9193857965450478E-3</v>
      </c>
      <c r="E53" s="16">
        <v>7.5491209927611491E-2</v>
      </c>
      <c r="P53" s="16">
        <v>-1.9193857965449368E-3</v>
      </c>
      <c r="AA53">
        <v>0</v>
      </c>
      <c r="AB53">
        <v>0</v>
      </c>
      <c r="AC53" s="16">
        <v>7.1415323181684059E-2</v>
      </c>
      <c r="BZ53" s="16"/>
      <c r="CA53" s="16"/>
      <c r="CC53" s="16"/>
      <c r="CD53" s="16"/>
      <c r="CF53" s="25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</row>
    <row r="54" spans="1:100" x14ac:dyDescent="0.25">
      <c r="A54" s="2">
        <f>IF(ISBLANK(TBL_DATA[[#This Row],[Row.names]]), "",   DATE(YEAR(TBL_DATA[[#This Row],[Row.names]]), MONTH(TBL_DATA[[#This Row],[Row.names]]), DAY(TBL_DATA[[#This Row],[Row.names]])))</f>
        <v>40072</v>
      </c>
      <c r="B54">
        <v>53</v>
      </c>
      <c r="C54">
        <v>40072</v>
      </c>
      <c r="D54" s="16">
        <v>5.7692307692307487E-3</v>
      </c>
      <c r="E54" s="16">
        <v>8.1695966907963102E-2</v>
      </c>
      <c r="P54" s="16">
        <v>0</v>
      </c>
      <c r="AA54">
        <v>0</v>
      </c>
      <c r="AB54">
        <v>0</v>
      </c>
      <c r="AC54" s="16">
        <v>6.9082787293129166E-2</v>
      </c>
      <c r="BZ54" s="16"/>
      <c r="CA54" s="16"/>
      <c r="CC54" s="16"/>
      <c r="CD54" s="16"/>
      <c r="CF54" s="25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</row>
    <row r="55" spans="1:100" x14ac:dyDescent="0.25">
      <c r="A55" s="2">
        <f>IF(ISBLANK(TBL_DATA[[#This Row],[Row.names]]), "",   DATE(YEAR(TBL_DATA[[#This Row],[Row.names]]), MONTH(TBL_DATA[[#This Row],[Row.names]]), DAY(TBL_DATA[[#This Row],[Row.names]])))</f>
        <v>40073</v>
      </c>
      <c r="B55">
        <v>54</v>
      </c>
      <c r="C55">
        <v>40073</v>
      </c>
      <c r="D55" s="16">
        <v>-9.5602294455077175E-4</v>
      </c>
      <c r="E55" s="16">
        <v>8.0661840744570945E-2</v>
      </c>
      <c r="P55" s="16">
        <v>-9.5602294455088277E-4</v>
      </c>
      <c r="AA55">
        <v>0</v>
      </c>
      <c r="AB55">
        <v>0</v>
      </c>
      <c r="AC55" s="16">
        <v>7.1021155682474427E-2</v>
      </c>
      <c r="BZ55" s="16"/>
      <c r="CA55" s="16"/>
      <c r="CC55" s="16"/>
      <c r="CD55" s="16"/>
      <c r="CF55" s="25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</row>
    <row r="56" spans="1:100" x14ac:dyDescent="0.25">
      <c r="A56" s="2">
        <f>IF(ISBLANK(TBL_DATA[[#This Row],[Row.names]]), "",   DATE(YEAR(TBL_DATA[[#This Row],[Row.names]]), MONTH(TBL_DATA[[#This Row],[Row.names]]), DAY(TBL_DATA[[#This Row],[Row.names]])))</f>
        <v>40074</v>
      </c>
      <c r="B56">
        <v>55</v>
      </c>
      <c r="C56">
        <v>40074</v>
      </c>
      <c r="D56" s="16">
        <v>5.741626794258492E-3</v>
      </c>
      <c r="E56" s="16">
        <v>8.6866597724922778E-2</v>
      </c>
      <c r="P56" s="16">
        <v>0</v>
      </c>
      <c r="AA56">
        <v>0</v>
      </c>
      <c r="AB56">
        <v>0</v>
      </c>
      <c r="AC56" s="16">
        <v>6.8278618990121887E-2</v>
      </c>
      <c r="BZ56" s="16"/>
      <c r="CA56" s="16"/>
      <c r="CC56" s="16"/>
      <c r="CD56" s="16"/>
      <c r="CF56" s="25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</row>
    <row r="57" spans="1:100" x14ac:dyDescent="0.25">
      <c r="A57" s="2">
        <f>IF(ISBLANK(TBL_DATA[[#This Row],[Row.names]]), "",   DATE(YEAR(TBL_DATA[[#This Row],[Row.names]]), MONTH(TBL_DATA[[#This Row],[Row.names]]), DAY(TBL_DATA[[#This Row],[Row.names]])))</f>
        <v>40077</v>
      </c>
      <c r="B57">
        <v>56</v>
      </c>
      <c r="C57">
        <v>40077</v>
      </c>
      <c r="D57" s="16">
        <v>2.8544243577544037E-3</v>
      </c>
      <c r="E57" s="16">
        <v>8.9968976215098362E-2</v>
      </c>
      <c r="P57" s="16">
        <v>0</v>
      </c>
      <c r="AA57">
        <v>0</v>
      </c>
      <c r="AB57">
        <v>0</v>
      </c>
      <c r="AC57" s="16">
        <v>7.0257092231705745E-2</v>
      </c>
      <c r="BZ57" s="16"/>
      <c r="CA57" s="16"/>
      <c r="CC57" s="16"/>
      <c r="CD57" s="16"/>
      <c r="CF57" s="25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</row>
    <row r="58" spans="1:100" x14ac:dyDescent="0.25">
      <c r="A58" s="2">
        <f>IF(ISBLANK(TBL_DATA[[#This Row],[Row.names]]), "",   DATE(YEAR(TBL_DATA[[#This Row],[Row.names]]), MONTH(TBL_DATA[[#This Row],[Row.names]]), DAY(TBL_DATA[[#This Row],[Row.names]])))</f>
        <v>40078</v>
      </c>
      <c r="B58">
        <v>57</v>
      </c>
      <c r="C58">
        <v>40078</v>
      </c>
      <c r="D58" s="16">
        <v>5.6925996204935103E-3</v>
      </c>
      <c r="E58" s="16">
        <v>9.6173733195450195E-2</v>
      </c>
      <c r="P58" s="16">
        <v>0</v>
      </c>
      <c r="AA58">
        <v>0</v>
      </c>
      <c r="AB58">
        <v>0</v>
      </c>
      <c r="AC58" s="16">
        <v>6.8532949534025264E-2</v>
      </c>
      <c r="BZ58" s="16"/>
      <c r="CA58" s="16"/>
      <c r="CC58" s="16"/>
      <c r="CD58" s="16"/>
      <c r="CF58" s="25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</row>
    <row r="59" spans="1:100" x14ac:dyDescent="0.25">
      <c r="A59" s="2">
        <f>IF(ISBLANK(TBL_DATA[[#This Row],[Row.names]]), "",   DATE(YEAR(TBL_DATA[[#This Row],[Row.names]]), MONTH(TBL_DATA[[#This Row],[Row.names]]), DAY(TBL_DATA[[#This Row],[Row.names]])))</f>
        <v>40079</v>
      </c>
      <c r="B59">
        <v>58</v>
      </c>
      <c r="C59">
        <v>40079</v>
      </c>
      <c r="D59" s="16">
        <v>-1.8867924528301883E-3</v>
      </c>
      <c r="E59" s="16">
        <v>9.4105480868666325E-2</v>
      </c>
      <c r="P59" s="16">
        <v>-1.8867924528301883E-3</v>
      </c>
      <c r="AA59">
        <v>0</v>
      </c>
      <c r="AB59">
        <v>0</v>
      </c>
      <c r="AC59" s="16">
        <v>7.0405398799225E-2</v>
      </c>
      <c r="BZ59" s="16"/>
      <c r="CA59" s="16"/>
      <c r="CC59" s="16"/>
      <c r="CD59" s="16"/>
      <c r="CF59" s="25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</row>
    <row r="60" spans="1:100" x14ac:dyDescent="0.25">
      <c r="A60" s="2">
        <f>IF(ISBLANK(TBL_DATA[[#This Row],[Row.names]]), "",   DATE(YEAR(TBL_DATA[[#This Row],[Row.names]]), MONTH(TBL_DATA[[#This Row],[Row.names]]), DAY(TBL_DATA[[#This Row],[Row.names]])))</f>
        <v>40080</v>
      </c>
      <c r="B60">
        <v>59</v>
      </c>
      <c r="C60">
        <v>40080</v>
      </c>
      <c r="D60" s="16">
        <v>-3.780718336483968E-3</v>
      </c>
      <c r="E60" s="16">
        <v>8.9968976215098584E-2</v>
      </c>
      <c r="P60" s="16">
        <v>-5.6603773584905648E-3</v>
      </c>
      <c r="AA60">
        <v>0</v>
      </c>
      <c r="AB60">
        <v>0</v>
      </c>
      <c r="AC60" s="16">
        <v>6.8103305862431254E-2</v>
      </c>
      <c r="BZ60" s="16"/>
      <c r="CA60" s="16"/>
      <c r="CC60" s="16"/>
      <c r="CD60" s="16"/>
      <c r="CF60" s="25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</row>
    <row r="61" spans="1:100" x14ac:dyDescent="0.25">
      <c r="A61" s="2">
        <f>IF(ISBLANK(TBL_DATA[[#This Row],[Row.names]]), "",   DATE(YEAR(TBL_DATA[[#This Row],[Row.names]]), MONTH(TBL_DATA[[#This Row],[Row.names]]), DAY(TBL_DATA[[#This Row],[Row.names]])))</f>
        <v>40081</v>
      </c>
      <c r="B61">
        <v>60</v>
      </c>
      <c r="C61">
        <v>40081</v>
      </c>
      <c r="D61" s="16">
        <v>-9.4876660341558505E-4</v>
      </c>
      <c r="E61" s="16">
        <v>8.8934850051706427E-2</v>
      </c>
      <c r="P61" s="16">
        <v>-6.6037735849058254E-3</v>
      </c>
      <c r="AA61">
        <v>0</v>
      </c>
      <c r="AB61">
        <v>0</v>
      </c>
      <c r="AC61" s="16">
        <v>6.7579082254817818E-2</v>
      </c>
      <c r="BZ61" s="16"/>
      <c r="CA61" s="16"/>
      <c r="CC61" s="16"/>
      <c r="CD61" s="16"/>
      <c r="CF61" s="25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</row>
    <row r="62" spans="1:100" x14ac:dyDescent="0.25">
      <c r="A62" s="2">
        <f>IF(ISBLANK(TBL_DATA[[#This Row],[Row.names]]), "",   DATE(YEAR(TBL_DATA[[#This Row],[Row.names]]), MONTH(TBL_DATA[[#This Row],[Row.names]]), DAY(TBL_DATA[[#This Row],[Row.names]])))</f>
        <v>40084</v>
      </c>
      <c r="B62">
        <v>61</v>
      </c>
      <c r="C62">
        <v>40084</v>
      </c>
      <c r="D62" s="16">
        <v>3.7986704653372172E-3</v>
      </c>
      <c r="E62" s="16">
        <v>9.3071354705274389E-2</v>
      </c>
      <c r="P62" s="16">
        <v>-2.8301886792453379E-3</v>
      </c>
      <c r="AA62">
        <v>0</v>
      </c>
      <c r="AB62">
        <v>0</v>
      </c>
      <c r="AC62" s="16">
        <v>6.4982785494518469E-2</v>
      </c>
      <c r="BZ62" s="16"/>
      <c r="CA62" s="16"/>
      <c r="CC62" s="16"/>
      <c r="CD62" s="16"/>
      <c r="CF62" s="25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</row>
    <row r="63" spans="1:100" x14ac:dyDescent="0.25">
      <c r="A63" s="2">
        <f>IF(ISBLANK(TBL_DATA[[#This Row],[Row.names]]), "",   DATE(YEAR(TBL_DATA[[#This Row],[Row.names]]), MONTH(TBL_DATA[[#This Row],[Row.names]]), DAY(TBL_DATA[[#This Row],[Row.names]])))</f>
        <v>40085</v>
      </c>
      <c r="B63">
        <v>62</v>
      </c>
      <c r="C63">
        <v>40085</v>
      </c>
      <c r="D63" s="16">
        <v>9.4607379375588607E-4</v>
      </c>
      <c r="E63" s="16">
        <v>9.4105480868666325E-2</v>
      </c>
      <c r="P63" s="16">
        <v>-1.8867924528301883E-3</v>
      </c>
      <c r="AA63">
        <v>0</v>
      </c>
      <c r="AB63">
        <v>0</v>
      </c>
      <c r="AC63" s="16">
        <v>6.4531190475777239E-2</v>
      </c>
      <c r="BZ63" s="16"/>
      <c r="CA63" s="16"/>
      <c r="CC63" s="16"/>
      <c r="CD63" s="16"/>
      <c r="CF63" s="25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</row>
    <row r="64" spans="1:100" x14ac:dyDescent="0.25">
      <c r="A64" s="2">
        <f>IF(ISBLANK(TBL_DATA[[#This Row],[Row.names]]), "",   DATE(YEAR(TBL_DATA[[#This Row],[Row.names]]), MONTH(TBL_DATA[[#This Row],[Row.names]]), DAY(TBL_DATA[[#This Row],[Row.names]])))</f>
        <v>40086</v>
      </c>
      <c r="B64">
        <v>63</v>
      </c>
      <c r="C64">
        <v>40086</v>
      </c>
      <c r="D64" s="16">
        <v>1.890359168241984E-3</v>
      </c>
      <c r="E64" s="16">
        <v>9.6173733195450195E-2</v>
      </c>
      <c r="F64" s="16">
        <v>0.22440296987058805</v>
      </c>
      <c r="G64" s="21">
        <v>0.41142898000809119</v>
      </c>
      <c r="H64" s="21">
        <v>0.47789102954078322</v>
      </c>
      <c r="I64" s="16">
        <v>2.6901611671358802E-3</v>
      </c>
      <c r="J64" s="16">
        <v>0.13325031565962564</v>
      </c>
      <c r="K64" s="21">
        <v>1.2707617841292895</v>
      </c>
      <c r="L64" s="21">
        <v>0.33369240587482352</v>
      </c>
      <c r="M64" s="16">
        <v>3.0390308123192443E-3</v>
      </c>
      <c r="N64" s="16">
        <v>5.9101430426699186E-2</v>
      </c>
      <c r="O64" s="16">
        <v>3.0826457412213574E-2</v>
      </c>
      <c r="P64" s="16">
        <v>0</v>
      </c>
      <c r="Q64" s="16">
        <v>-8.3782076491774049E-3</v>
      </c>
      <c r="R64" s="16">
        <v>-7.1266474840357462E-3</v>
      </c>
      <c r="Y64" s="21">
        <v>0.69129662919819246</v>
      </c>
      <c r="Z64" s="21">
        <v>0.57766115143293439</v>
      </c>
      <c r="AA64">
        <v>0</v>
      </c>
      <c r="AB64">
        <v>0</v>
      </c>
      <c r="AC64" s="16">
        <v>6.2019212005130296E-2</v>
      </c>
      <c r="BZ64" s="16"/>
      <c r="CA64" s="16"/>
      <c r="CC64" s="16"/>
      <c r="CD64" s="16"/>
      <c r="CF64" s="25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</row>
    <row r="65" spans="1:100" x14ac:dyDescent="0.25">
      <c r="A65" s="2">
        <f>IF(ISBLANK(TBL_DATA[[#This Row],[Row.names]]), "",   DATE(YEAR(TBL_DATA[[#This Row],[Row.names]]), MONTH(TBL_DATA[[#This Row],[Row.names]]), DAY(TBL_DATA[[#This Row],[Row.names]])))</f>
        <v>40087</v>
      </c>
      <c r="B65">
        <v>64</v>
      </c>
      <c r="C65">
        <v>40087</v>
      </c>
      <c r="D65" s="16">
        <v>-6.6037735849057144E-3</v>
      </c>
      <c r="E65" s="16">
        <v>8.8934850051706649E-2</v>
      </c>
      <c r="F65" s="16">
        <v>0.21287039507709937</v>
      </c>
      <c r="G65" s="21">
        <v>0.42059740005019802</v>
      </c>
      <c r="H65" s="21">
        <v>0.47881026650901681</v>
      </c>
      <c r="I65" s="16">
        <v>2.6975911615367172E-3</v>
      </c>
      <c r="J65" s="16">
        <v>0.1321543371937588</v>
      </c>
      <c r="K65" s="21">
        <v>1.3120514583448732</v>
      </c>
      <c r="L65" s="21">
        <v>0.36234333606163033</v>
      </c>
      <c r="M65" s="16">
        <v>2.9838133672175763E-3</v>
      </c>
      <c r="N65" s="16">
        <v>5.9316903859549443E-2</v>
      </c>
      <c r="O65" s="16">
        <v>3.1156279336418249E-2</v>
      </c>
      <c r="P65" s="16">
        <v>-6.6037735849057144E-3</v>
      </c>
      <c r="Q65" s="16">
        <v>-8.4204294027465099E-3</v>
      </c>
      <c r="R65" s="16">
        <v>-7.1643062691072248E-3</v>
      </c>
      <c r="Y65" s="21">
        <v>0.69196117413408154</v>
      </c>
      <c r="Z65" s="21">
        <v>0.60194961256041224</v>
      </c>
      <c r="AA65">
        <v>0</v>
      </c>
      <c r="AB65">
        <v>0</v>
      </c>
      <c r="AC65" s="16">
        <v>6.004175637367077E-2</v>
      </c>
      <c r="BZ65" s="16"/>
      <c r="CA65" s="16"/>
      <c r="CC65" s="16"/>
      <c r="CD65" s="16"/>
      <c r="CF65" s="25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</row>
    <row r="66" spans="1:100" x14ac:dyDescent="0.25">
      <c r="A66" s="2">
        <f>IF(ISBLANK(TBL_DATA[[#This Row],[Row.names]]), "",   DATE(YEAR(TBL_DATA[[#This Row],[Row.names]]), MONTH(TBL_DATA[[#This Row],[Row.names]]), DAY(TBL_DATA[[#This Row],[Row.names]])))</f>
        <v>40088</v>
      </c>
      <c r="B66">
        <v>65</v>
      </c>
      <c r="C66">
        <v>40088</v>
      </c>
      <c r="D66" s="16">
        <v>-1.8993352326684976E-3</v>
      </c>
      <c r="E66" s="16">
        <v>8.6866597724922778E-2</v>
      </c>
      <c r="F66" s="16">
        <v>0.22230254423141704</v>
      </c>
      <c r="G66" s="21">
        <v>0.42347440379965556</v>
      </c>
      <c r="H66" s="21">
        <v>0.49078128938557691</v>
      </c>
      <c r="I66" s="16">
        <v>2.6644977782275762E-3</v>
      </c>
      <c r="J66" s="16">
        <v>0.11930156651030543</v>
      </c>
      <c r="K66" s="21">
        <v>1.3332876309222017</v>
      </c>
      <c r="L66" s="21">
        <v>0.35989405753622111</v>
      </c>
      <c r="M66" s="16">
        <v>2.9873706887659224E-3</v>
      </c>
      <c r="N66" s="16">
        <v>5.9273893621354136E-2</v>
      </c>
      <c r="O66" s="16">
        <v>3.1109783683398912E-2</v>
      </c>
      <c r="P66" s="16">
        <v>-8.4905660377359027E-3</v>
      </c>
      <c r="Q66" s="16">
        <v>-8.4103796427350604E-3</v>
      </c>
      <c r="R66" s="16">
        <v>-7.1551673144761166E-3</v>
      </c>
      <c r="Y66" s="21">
        <v>0.7005578415702568</v>
      </c>
      <c r="Z66" s="21">
        <v>0.59991170811730377</v>
      </c>
      <c r="AA66">
        <v>0</v>
      </c>
      <c r="AB66">
        <v>0</v>
      </c>
      <c r="AC66" s="16">
        <v>6.493248267173192E-2</v>
      </c>
      <c r="BZ66" s="16"/>
      <c r="CA66" s="16"/>
      <c r="CC66" s="16"/>
      <c r="CD66" s="16"/>
      <c r="CF66" s="25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</row>
    <row r="67" spans="1:100" x14ac:dyDescent="0.25">
      <c r="A67" s="2">
        <f>IF(ISBLANK(TBL_DATA[[#This Row],[Row.names]]), "",   DATE(YEAR(TBL_DATA[[#This Row],[Row.names]]), MONTH(TBL_DATA[[#This Row],[Row.names]]), DAY(TBL_DATA[[#This Row],[Row.names]])))</f>
        <v>40091</v>
      </c>
      <c r="B67">
        <v>66</v>
      </c>
      <c r="C67">
        <v>40091</v>
      </c>
      <c r="D67" s="16">
        <v>1.9029495718363432E-3</v>
      </c>
      <c r="E67" s="16">
        <v>8.8934850051706649E-2</v>
      </c>
      <c r="F67" s="16">
        <v>0.18209346692683082</v>
      </c>
      <c r="G67" s="21">
        <v>0.43750364461394359</v>
      </c>
      <c r="H67" s="21">
        <v>0.5001332704661785</v>
      </c>
      <c r="I67" s="16">
        <v>2.6368607694953789E-3</v>
      </c>
      <c r="J67" s="16">
        <v>0.11883485318763576</v>
      </c>
      <c r="K67" s="21">
        <v>1.3147643639050584</v>
      </c>
      <c r="L67" s="21">
        <v>0.35550792728484709</v>
      </c>
      <c r="M67" s="16">
        <v>2.9941177305120937E-3</v>
      </c>
      <c r="N67" s="16">
        <v>5.9205268296009833E-2</v>
      </c>
      <c r="O67" s="16">
        <v>3.1109783683398912E-2</v>
      </c>
      <c r="P67" s="16">
        <v>-6.6037735849057144E-3</v>
      </c>
      <c r="Q67" s="16">
        <v>-8.3687442095811658E-3</v>
      </c>
      <c r="R67" s="16">
        <v>-7.1149851240424186E-3</v>
      </c>
      <c r="Y67" s="21">
        <v>0.70720101135828306</v>
      </c>
      <c r="Z67" s="21">
        <v>0.59624485514329351</v>
      </c>
      <c r="AA67">
        <v>0</v>
      </c>
      <c r="AB67">
        <v>0</v>
      </c>
      <c r="AC67" s="16">
        <v>6.2909608147113619E-2</v>
      </c>
      <c r="BZ67" s="16"/>
      <c r="CA67" s="16"/>
      <c r="CC67" s="16"/>
      <c r="CD67" s="16"/>
      <c r="CF67" s="25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</row>
    <row r="68" spans="1:100" x14ac:dyDescent="0.25">
      <c r="A68" s="2">
        <f>IF(ISBLANK(TBL_DATA[[#This Row],[Row.names]]), "",   DATE(YEAR(TBL_DATA[[#This Row],[Row.names]]), MONTH(TBL_DATA[[#This Row],[Row.names]]), DAY(TBL_DATA[[#This Row],[Row.names]])))</f>
        <v>40092</v>
      </c>
      <c r="B68">
        <v>67</v>
      </c>
      <c r="C68">
        <v>40092</v>
      </c>
      <c r="D68" s="16">
        <v>2.8490028490029129E-3</v>
      </c>
      <c r="E68" s="16">
        <v>9.2037228541882454E-2</v>
      </c>
      <c r="F68" s="16">
        <v>0.19462821474839553</v>
      </c>
      <c r="G68" s="21">
        <v>0.43343387007545775</v>
      </c>
      <c r="H68" s="21">
        <v>0.50551682299902789</v>
      </c>
      <c r="I68" s="16">
        <v>2.6053147737807526E-3</v>
      </c>
      <c r="J68" s="16">
        <v>0.12939190180710525</v>
      </c>
      <c r="K68" s="21">
        <v>1.2645713699383576</v>
      </c>
      <c r="L68" s="21">
        <v>0.3455335842487946</v>
      </c>
      <c r="M68" s="16">
        <v>2.9972855812652284E-3</v>
      </c>
      <c r="N68" s="16">
        <v>5.8814541013812553E-2</v>
      </c>
      <c r="O68" s="16">
        <v>3.082890371295504E-2</v>
      </c>
      <c r="P68" s="16">
        <v>-3.7735849056603765E-3</v>
      </c>
      <c r="Q68" s="16">
        <v>-8.2253411319790325E-3</v>
      </c>
      <c r="R68" s="16">
        <v>-6.9798562742940202E-3</v>
      </c>
      <c r="Y68" s="21">
        <v>0.71099706258115292</v>
      </c>
      <c r="Z68" s="21">
        <v>0.58782104781029632</v>
      </c>
      <c r="AA68">
        <v>0</v>
      </c>
      <c r="AB68">
        <v>0</v>
      </c>
      <c r="AC68" s="16">
        <v>6.0895597828307849E-2</v>
      </c>
      <c r="BZ68" s="16"/>
      <c r="CA68" s="16"/>
      <c r="CC68" s="16"/>
      <c r="CD68" s="16"/>
      <c r="CF68" s="25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</row>
    <row r="69" spans="1:100" x14ac:dyDescent="0.25">
      <c r="A69" s="2">
        <f>IF(ISBLANK(TBL_DATA[[#This Row],[Row.names]]), "",   DATE(YEAR(TBL_DATA[[#This Row],[Row.names]]), MONTH(TBL_DATA[[#This Row],[Row.names]]), DAY(TBL_DATA[[#This Row],[Row.names]])))</f>
        <v>40093</v>
      </c>
      <c r="B69">
        <v>68</v>
      </c>
      <c r="C69">
        <v>40093</v>
      </c>
      <c r="D69" s="16">
        <v>2.8409090909089496E-3</v>
      </c>
      <c r="E69" s="16">
        <v>9.5139607032058038E-2</v>
      </c>
      <c r="F69" s="16">
        <v>0.19204753321127277</v>
      </c>
      <c r="G69" s="21">
        <v>0.43449945186299954</v>
      </c>
      <c r="H69" s="21">
        <v>0.50715625968461386</v>
      </c>
      <c r="I69" s="16">
        <v>2.603031840828671E-3</v>
      </c>
      <c r="J69" s="16">
        <v>0.13350414578623582</v>
      </c>
      <c r="K69" s="21">
        <v>1.2645513100862635</v>
      </c>
      <c r="L69" s="21">
        <v>0.34493475377124172</v>
      </c>
      <c r="M69" s="16">
        <v>3.0010078924532111E-3</v>
      </c>
      <c r="N69" s="16">
        <v>5.8860660131474167E-2</v>
      </c>
      <c r="O69" s="16">
        <v>3.082890371295504E-2</v>
      </c>
      <c r="P69" s="16">
        <v>-9.4339622641526066E-4</v>
      </c>
      <c r="Q69" s="16">
        <v>-8.2211011490116552E-3</v>
      </c>
      <c r="R69" s="16">
        <v>-6.9746396508274175E-3</v>
      </c>
      <c r="Y69" s="21">
        <v>0.71214904316766015</v>
      </c>
      <c r="Z69" s="21">
        <v>0.58731146231896558</v>
      </c>
      <c r="AA69">
        <v>0</v>
      </c>
      <c r="AB69">
        <v>0</v>
      </c>
      <c r="AC69" s="16">
        <v>5.9720985644873117E-2</v>
      </c>
      <c r="BZ69" s="16"/>
      <c r="CA69" s="16"/>
      <c r="CC69" s="16"/>
      <c r="CD69" s="16"/>
      <c r="CF69" s="25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</row>
    <row r="70" spans="1:100" x14ac:dyDescent="0.25">
      <c r="A70" s="2">
        <f>IF(ISBLANK(TBL_DATA[[#This Row],[Row.names]]), "",   DATE(YEAR(TBL_DATA[[#This Row],[Row.names]]), MONTH(TBL_DATA[[#This Row],[Row.names]]), DAY(TBL_DATA[[#This Row],[Row.names]])))</f>
        <v>40094</v>
      </c>
      <c r="B70">
        <v>69</v>
      </c>
      <c r="C70">
        <v>40094</v>
      </c>
      <c r="D70" s="16">
        <v>2.8328611898016387E-3</v>
      </c>
      <c r="E70" s="16">
        <v>9.8241985522233843E-2</v>
      </c>
      <c r="F70" s="16">
        <v>0.19166234364600454</v>
      </c>
      <c r="G70" s="21">
        <v>0.43546712641431912</v>
      </c>
      <c r="H70" s="21">
        <v>0.50780234371503286</v>
      </c>
      <c r="I70" s="16">
        <v>2.603188231155646E-3</v>
      </c>
      <c r="J70" s="16">
        <v>0.12675509873585189</v>
      </c>
      <c r="K70" s="21">
        <v>1.241145268561324</v>
      </c>
      <c r="L70" s="21">
        <v>0.34186204887803567</v>
      </c>
      <c r="M70" s="16">
        <v>3.0101924969705204E-3</v>
      </c>
      <c r="N70" s="16">
        <v>5.8902817904121905E-2</v>
      </c>
      <c r="O70" s="16">
        <v>3.082890371295504E-2</v>
      </c>
      <c r="P70" s="16">
        <v>0</v>
      </c>
      <c r="Q70" s="16">
        <v>-8.1997083149254486E-3</v>
      </c>
      <c r="R70" s="16">
        <v>-6.9523540635791307E-3</v>
      </c>
      <c r="Y70" s="21">
        <v>0.71260251453038859</v>
      </c>
      <c r="Z70" s="21">
        <v>0.58468970307166834</v>
      </c>
      <c r="AA70">
        <v>0</v>
      </c>
      <c r="AB70">
        <v>0</v>
      </c>
      <c r="AC70" s="16">
        <v>5.8611851367105429E-2</v>
      </c>
      <c r="BZ70" s="16"/>
      <c r="CA70" s="16"/>
      <c r="CC70" s="16"/>
      <c r="CD70" s="16"/>
      <c r="CF70" s="25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</row>
    <row r="71" spans="1:100" x14ac:dyDescent="0.25">
      <c r="A71" s="2">
        <f>IF(ISBLANK(TBL_DATA[[#This Row],[Row.names]]), "",   DATE(YEAR(TBL_DATA[[#This Row],[Row.names]]), MONTH(TBL_DATA[[#This Row],[Row.names]]), DAY(TBL_DATA[[#This Row],[Row.names]])))</f>
        <v>40095</v>
      </c>
      <c r="B71">
        <v>70</v>
      </c>
      <c r="C71">
        <v>40095</v>
      </c>
      <c r="D71" s="16">
        <v>0</v>
      </c>
      <c r="E71" s="16">
        <v>9.8241985522233843E-2</v>
      </c>
      <c r="F71" s="16">
        <v>0.19147164940664108</v>
      </c>
      <c r="G71" s="21">
        <v>0.46711263924484897</v>
      </c>
      <c r="H71" s="21">
        <v>0.54014616034549834</v>
      </c>
      <c r="I71" s="16">
        <v>2.5195947140676999E-3</v>
      </c>
      <c r="J71" s="16">
        <v>0.10739054006819893</v>
      </c>
      <c r="K71" s="21">
        <v>1.2680847662721746</v>
      </c>
      <c r="L71" s="21">
        <v>0.35269066844084468</v>
      </c>
      <c r="M71" s="16">
        <v>2.9893496400957417E-3</v>
      </c>
      <c r="N71" s="16">
        <v>5.8982211269011958E-2</v>
      </c>
      <c r="O71" s="16">
        <v>3.082890371295504E-2</v>
      </c>
      <c r="P71" s="16">
        <v>0</v>
      </c>
      <c r="Q71" s="16">
        <v>-8.246000452169059E-3</v>
      </c>
      <c r="R71" s="16">
        <v>-6.9969649289456396E-3</v>
      </c>
      <c r="Y71" s="21">
        <v>0.73494636562506932</v>
      </c>
      <c r="Z71" s="21">
        <v>0.59387765443805407</v>
      </c>
      <c r="AA71">
        <v>0</v>
      </c>
      <c r="AB71">
        <v>0</v>
      </c>
      <c r="AC71" s="16">
        <v>5.7564799135180734E-2</v>
      </c>
      <c r="BZ71" s="16"/>
      <c r="CA71" s="16"/>
      <c r="CC71" s="16"/>
      <c r="CD71" s="16"/>
      <c r="CF71" s="25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</row>
    <row r="72" spans="1:100" x14ac:dyDescent="0.25">
      <c r="A72" s="2">
        <f>IF(ISBLANK(TBL_DATA[[#This Row],[Row.names]]), "",   DATE(YEAR(TBL_DATA[[#This Row],[Row.names]]), MONTH(TBL_DATA[[#This Row],[Row.names]]), DAY(TBL_DATA[[#This Row],[Row.names]])))</f>
        <v>40099</v>
      </c>
      <c r="B72">
        <v>71</v>
      </c>
      <c r="C72">
        <v>40099</v>
      </c>
      <c r="D72" s="16">
        <v>-1.8832391713746732E-3</v>
      </c>
      <c r="E72" s="16">
        <v>9.6173733195450195E-2</v>
      </c>
      <c r="F72" s="16">
        <v>0.17559004371656584</v>
      </c>
      <c r="G72" s="21">
        <v>0.46943886320484129</v>
      </c>
      <c r="H72" s="21">
        <v>0.53927910281992275</v>
      </c>
      <c r="I72" s="16">
        <v>2.5388228989600896E-3</v>
      </c>
      <c r="J72" s="16">
        <v>8.4501423748829518E-2</v>
      </c>
      <c r="K72" s="21">
        <v>1.2684497148612415</v>
      </c>
      <c r="L72" s="21">
        <v>0.34738832119535812</v>
      </c>
      <c r="M72" s="16">
        <v>3.0216271347759125E-3</v>
      </c>
      <c r="N72" s="16">
        <v>5.9376380700413553E-2</v>
      </c>
      <c r="O72" s="16">
        <v>3.1058133608590402E-2</v>
      </c>
      <c r="P72" s="16">
        <v>-1.8832391713745622E-3</v>
      </c>
      <c r="Q72" s="16">
        <v>-8.3745440217757594E-3</v>
      </c>
      <c r="R72" s="16">
        <v>-7.1171613781003101E-3</v>
      </c>
      <c r="Y72" s="21">
        <v>0.73435625061677168</v>
      </c>
      <c r="Z72" s="21">
        <v>0.58939657378997223</v>
      </c>
      <c r="AA72">
        <v>0</v>
      </c>
      <c r="AB72">
        <v>0</v>
      </c>
      <c r="AC72" s="16">
        <v>5.5215279340884882E-2</v>
      </c>
      <c r="BZ72" s="16"/>
      <c r="CA72" s="16"/>
      <c r="CC72" s="16"/>
      <c r="CD72" s="16"/>
      <c r="CF72" s="25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</row>
    <row r="73" spans="1:100" x14ac:dyDescent="0.25">
      <c r="A73" s="2">
        <f>IF(ISBLANK(TBL_DATA[[#This Row],[Row.names]]), "",   DATE(YEAR(TBL_DATA[[#This Row],[Row.names]]), MONTH(TBL_DATA[[#This Row],[Row.names]]), DAY(TBL_DATA[[#This Row],[Row.names]])))</f>
        <v>40100</v>
      </c>
      <c r="B73">
        <v>72</v>
      </c>
      <c r="C73">
        <v>40100</v>
      </c>
      <c r="D73" s="16">
        <v>6.6037735849056034E-3</v>
      </c>
      <c r="E73" s="16">
        <v>0.10341261633919352</v>
      </c>
      <c r="F73" s="16">
        <v>0.18069554953434297</v>
      </c>
      <c r="G73" s="21">
        <v>0.4813899404781764</v>
      </c>
      <c r="H73" s="21">
        <v>0.53381548345600816</v>
      </c>
      <c r="I73" s="16">
        <v>2.5433105009184855E-3</v>
      </c>
      <c r="J73" s="16">
        <v>6.6870100598056093E-2</v>
      </c>
      <c r="K73" s="21">
        <v>1.2916316990983743</v>
      </c>
      <c r="L73" s="21">
        <v>0.36881108415908626</v>
      </c>
      <c r="M73" s="16">
        <v>2.9593759745125763E-3</v>
      </c>
      <c r="N73" s="16">
        <v>5.9131750016191198E-2</v>
      </c>
      <c r="O73" s="16">
        <v>3.1058133608590402E-2</v>
      </c>
      <c r="P73" s="16">
        <v>0</v>
      </c>
      <c r="Q73" s="16">
        <v>-8.344238267704647E-3</v>
      </c>
      <c r="R73" s="16">
        <v>-7.0920360404308604E-3</v>
      </c>
      <c r="Y73" s="21">
        <v>0.73062677439032309</v>
      </c>
      <c r="Z73" s="21">
        <v>0.60729818389246504</v>
      </c>
      <c r="AA73">
        <v>0</v>
      </c>
      <c r="AB73">
        <v>0</v>
      </c>
      <c r="AC73" s="16">
        <v>5.3686512381909787E-2</v>
      </c>
      <c r="BZ73" s="16"/>
      <c r="CA73" s="16"/>
      <c r="CC73" s="16"/>
      <c r="CD73" s="16"/>
      <c r="CF73" s="25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</row>
    <row r="74" spans="1:100" x14ac:dyDescent="0.25">
      <c r="A74" s="2">
        <f>IF(ISBLANK(TBL_DATA[[#This Row],[Row.names]]), "",   DATE(YEAR(TBL_DATA[[#This Row],[Row.names]]), MONTH(TBL_DATA[[#This Row],[Row.names]]), DAY(TBL_DATA[[#This Row],[Row.names]])))</f>
        <v>40101</v>
      </c>
      <c r="B74">
        <v>73</v>
      </c>
      <c r="C74">
        <v>40101</v>
      </c>
      <c r="D74" s="16">
        <v>-1.8744142455482393E-3</v>
      </c>
      <c r="E74" s="16">
        <v>0.10134436401240965</v>
      </c>
      <c r="F74" s="16">
        <v>0.17396093144702007</v>
      </c>
      <c r="G74" s="21">
        <v>0.48697451605551545</v>
      </c>
      <c r="H74" s="21">
        <v>0.53404794214347351</v>
      </c>
      <c r="I74" s="16">
        <v>2.5589655133529993E-3</v>
      </c>
      <c r="J74" s="16">
        <v>5.763007450671731E-2</v>
      </c>
      <c r="K74" s="21">
        <v>1.3028511130050702</v>
      </c>
      <c r="L74" s="21">
        <v>0.37419019321408659</v>
      </c>
      <c r="M74" s="16">
        <v>2.9656165606346692E-3</v>
      </c>
      <c r="N74" s="16">
        <v>5.9510566759134333E-2</v>
      </c>
      <c r="O74" s="16">
        <v>3.1283564028171562E-2</v>
      </c>
      <c r="P74" s="16">
        <v>-1.8744142455482393E-3</v>
      </c>
      <c r="Q74" s="16">
        <v>-8.4534317418178163E-3</v>
      </c>
      <c r="R74" s="16">
        <v>-7.1932075099676003E-3</v>
      </c>
      <c r="Y74" s="21">
        <v>0.73078583876774283</v>
      </c>
      <c r="Z74" s="21">
        <v>0.61171087387268719</v>
      </c>
      <c r="AA74">
        <v>0</v>
      </c>
      <c r="AB74">
        <v>0</v>
      </c>
      <c r="AC74" s="16">
        <v>5.9250566019233779E-2</v>
      </c>
      <c r="BZ74" s="16"/>
      <c r="CA74" s="16"/>
      <c r="CC74" s="16"/>
      <c r="CD74" s="16"/>
      <c r="CF74" s="25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</row>
    <row r="75" spans="1:100" x14ac:dyDescent="0.25">
      <c r="A75" s="2">
        <f>IF(ISBLANK(TBL_DATA[[#This Row],[Row.names]]), "",   DATE(YEAR(TBL_DATA[[#This Row],[Row.names]]), MONTH(TBL_DATA[[#This Row],[Row.names]]), DAY(TBL_DATA[[#This Row],[Row.names]])))</f>
        <v>40102</v>
      </c>
      <c r="B75">
        <v>74</v>
      </c>
      <c r="C75">
        <v>40102</v>
      </c>
      <c r="D75" s="16">
        <v>-9.3896713615015948E-4</v>
      </c>
      <c r="E75" s="16">
        <v>0.10031023784901794</v>
      </c>
      <c r="F75" s="16">
        <v>0.16123665748632021</v>
      </c>
      <c r="G75" s="21">
        <v>0.48948558268073517</v>
      </c>
      <c r="H75" s="21">
        <v>0.54527808706744074</v>
      </c>
      <c r="I75" s="16">
        <v>2.5320553705780236E-3</v>
      </c>
      <c r="J75" s="16">
        <v>4.7437949199799601E-2</v>
      </c>
      <c r="K75" s="21">
        <v>1.306548432423799</v>
      </c>
      <c r="L75" s="21">
        <v>0.37825652592984277</v>
      </c>
      <c r="M75" s="16">
        <v>2.9607782017299585E-3</v>
      </c>
      <c r="N75" s="16">
        <v>5.9607447823067754E-2</v>
      </c>
      <c r="O75" s="16">
        <v>3.1339878995232093E-2</v>
      </c>
      <c r="P75" s="16">
        <v>-2.811621368322248E-3</v>
      </c>
      <c r="Q75" s="16">
        <v>-8.5334627879954644E-3</v>
      </c>
      <c r="R75" s="16">
        <v>-7.2711869563869998E-3</v>
      </c>
      <c r="Y75" s="21">
        <v>0.73842947331985664</v>
      </c>
      <c r="Z75" s="21">
        <v>0.61502563030319546</v>
      </c>
      <c r="AA75">
        <v>0</v>
      </c>
      <c r="AB75">
        <v>0</v>
      </c>
      <c r="AC75" s="16">
        <v>5.750214105856355E-2</v>
      </c>
      <c r="BZ75" s="16"/>
      <c r="CA75" s="16"/>
      <c r="CC75" s="16"/>
      <c r="CD75" s="16"/>
      <c r="CF75" s="25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</row>
    <row r="76" spans="1:100" x14ac:dyDescent="0.25">
      <c r="A76" s="2">
        <f>IF(ISBLANK(TBL_DATA[[#This Row],[Row.names]]), "",   DATE(YEAR(TBL_DATA[[#This Row],[Row.names]]), MONTH(TBL_DATA[[#This Row],[Row.names]]), DAY(TBL_DATA[[#This Row],[Row.names]])))</f>
        <v>40105</v>
      </c>
      <c r="B76">
        <v>75</v>
      </c>
      <c r="C76">
        <v>40105</v>
      </c>
      <c r="D76" s="16">
        <v>4.6992481203007586E-3</v>
      </c>
      <c r="E76" s="16">
        <v>0.10548086866597761</v>
      </c>
      <c r="F76" s="16">
        <v>0.17035469720423557</v>
      </c>
      <c r="G76" s="21">
        <v>0.49754566738710532</v>
      </c>
      <c r="H76" s="21">
        <v>0.55097974344959899</v>
      </c>
      <c r="I76" s="16">
        <v>2.5276884486835427E-3</v>
      </c>
      <c r="J76" s="16">
        <v>4.8513039812960512E-2</v>
      </c>
      <c r="K76" s="21">
        <v>1.3145165848078091</v>
      </c>
      <c r="L76" s="21">
        <v>0.38173491093557371</v>
      </c>
      <c r="M76" s="16">
        <v>2.9660463887997111E-3</v>
      </c>
      <c r="N76" s="16">
        <v>5.9881248593725088E-2</v>
      </c>
      <c r="O76" s="16">
        <v>3.1339878995232093E-2</v>
      </c>
      <c r="P76" s="16">
        <v>0</v>
      </c>
      <c r="Q76" s="16">
        <v>-8.5533144575831114E-3</v>
      </c>
      <c r="R76" s="16">
        <v>-7.2852404898675225E-3</v>
      </c>
      <c r="Y76" s="21">
        <v>0.74228009770544101</v>
      </c>
      <c r="Z76" s="21">
        <v>0.61784699637982676</v>
      </c>
      <c r="AA76">
        <v>0</v>
      </c>
      <c r="AB76">
        <v>0</v>
      </c>
      <c r="AC76" s="16">
        <v>5.5342190723268847E-2</v>
      </c>
      <c r="BZ76" s="16"/>
      <c r="CA76" s="16"/>
      <c r="CC76" s="16"/>
      <c r="CD76" s="16"/>
      <c r="CF76" s="25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</row>
    <row r="77" spans="1:100" x14ac:dyDescent="0.25">
      <c r="A77" s="2">
        <f>IF(ISBLANK(TBL_DATA[[#This Row],[Row.names]]), "",   DATE(YEAR(TBL_DATA[[#This Row],[Row.names]]), MONTH(TBL_DATA[[#This Row],[Row.names]]), DAY(TBL_DATA[[#This Row],[Row.names]])))</f>
        <v>40106</v>
      </c>
      <c r="B77">
        <v>76</v>
      </c>
      <c r="C77">
        <v>40106</v>
      </c>
      <c r="D77" s="16">
        <v>-2.8063610851262188E-3</v>
      </c>
      <c r="E77" s="16">
        <v>0.10237849017580181</v>
      </c>
      <c r="F77" s="16">
        <v>0.17375525438684791</v>
      </c>
      <c r="G77" s="21">
        <v>0.50689594912963343</v>
      </c>
      <c r="H77" s="21">
        <v>0.56755605939114373</v>
      </c>
      <c r="I77" s="16">
        <v>2.4971922967466716E-3</v>
      </c>
      <c r="J77" s="16">
        <v>4.5590574644540416E-2</v>
      </c>
      <c r="K77" s="21">
        <v>1.3298976276278089</v>
      </c>
      <c r="L77" s="21">
        <v>0.39087582382778963</v>
      </c>
      <c r="M77" s="16">
        <v>2.9637392859115474E-3</v>
      </c>
      <c r="N77" s="16">
        <v>6.0281957835299771E-2</v>
      </c>
      <c r="O77" s="16">
        <v>3.1772766363918792E-2</v>
      </c>
      <c r="P77" s="16">
        <v>-2.8063610851263299E-3</v>
      </c>
      <c r="Q77" s="16">
        <v>-8.6483698828476348E-3</v>
      </c>
      <c r="R77" s="16">
        <v>-7.3718103045311142E-3</v>
      </c>
      <c r="Y77" s="21">
        <v>0.75336316567187156</v>
      </c>
      <c r="Z77" s="21">
        <v>0.62520062686132183</v>
      </c>
      <c r="AA77">
        <v>0</v>
      </c>
      <c r="AB77">
        <v>0</v>
      </c>
      <c r="AC77" s="16">
        <v>5.6996351364294547E-2</v>
      </c>
      <c r="BZ77" s="16"/>
      <c r="CA77" s="16"/>
      <c r="CC77" s="16"/>
      <c r="CD77" s="16"/>
      <c r="CF77" s="25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</row>
    <row r="78" spans="1:100" x14ac:dyDescent="0.25">
      <c r="A78" s="2">
        <f>IF(ISBLANK(TBL_DATA[[#This Row],[Row.names]]), "",   DATE(YEAR(TBL_DATA[[#This Row],[Row.names]]), MONTH(TBL_DATA[[#This Row],[Row.names]]), DAY(TBL_DATA[[#This Row],[Row.names]])))</f>
        <v>40107</v>
      </c>
      <c r="B78">
        <v>77</v>
      </c>
      <c r="C78">
        <v>40107</v>
      </c>
      <c r="D78" s="16">
        <v>9.3808630393987791E-4</v>
      </c>
      <c r="E78" s="16">
        <v>0.10341261633919374</v>
      </c>
      <c r="F78" s="16">
        <v>0.17987101926485671</v>
      </c>
      <c r="G78" s="21">
        <v>0.49759829586841686</v>
      </c>
      <c r="H78" s="21">
        <v>0.56304744515591909</v>
      </c>
      <c r="I78" s="16">
        <v>2.5064050293924552E-3</v>
      </c>
      <c r="J78" s="16">
        <v>4.1724382277715133E-2</v>
      </c>
      <c r="K78" s="21">
        <v>1.3273677895787912</v>
      </c>
      <c r="L78" s="21">
        <v>0.39142295052460047</v>
      </c>
      <c r="M78" s="16">
        <v>2.9579572768978209E-3</v>
      </c>
      <c r="N78" s="16">
        <v>6.0191391334153993E-2</v>
      </c>
      <c r="O78" s="16">
        <v>3.1772766363918792E-2</v>
      </c>
      <c r="P78" s="16">
        <v>-1.8709073900842199E-3</v>
      </c>
      <c r="Q78" s="16">
        <v>-8.6671353984675986E-3</v>
      </c>
      <c r="R78" s="16">
        <v>-7.3924936997068176E-3</v>
      </c>
      <c r="Y78" s="21">
        <v>0.7503648746815903</v>
      </c>
      <c r="Z78" s="21">
        <v>0.62563803474900748</v>
      </c>
      <c r="AA78">
        <v>0</v>
      </c>
      <c r="AB78">
        <v>0</v>
      </c>
      <c r="AC78" s="16">
        <v>5.618029211579053E-2</v>
      </c>
      <c r="BZ78" s="16"/>
      <c r="CA78" s="16"/>
      <c r="CC78" s="16"/>
      <c r="CD78" s="16"/>
      <c r="CF78" s="25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</row>
    <row r="79" spans="1:100" x14ac:dyDescent="0.25">
      <c r="A79" s="2">
        <f>IF(ISBLANK(TBL_DATA[[#This Row],[Row.names]]), "",   DATE(YEAR(TBL_DATA[[#This Row],[Row.names]]), MONTH(TBL_DATA[[#This Row],[Row.names]]), DAY(TBL_DATA[[#This Row],[Row.names]])))</f>
        <v>40108</v>
      </c>
      <c r="B79">
        <v>78</v>
      </c>
      <c r="C79">
        <v>40108</v>
      </c>
      <c r="D79" s="16">
        <v>-9.3720712277411966E-4</v>
      </c>
      <c r="E79" s="16">
        <v>0.10237849017580181</v>
      </c>
      <c r="F79" s="16">
        <v>0.17119227599011211</v>
      </c>
      <c r="G79" s="21">
        <v>0.50366393483507477</v>
      </c>
      <c r="H79" s="21">
        <v>0.55160894517154446</v>
      </c>
      <c r="I79" s="16">
        <v>2.5420076094526821E-3</v>
      </c>
      <c r="J79" s="16">
        <v>3.9160048363089395E-2</v>
      </c>
      <c r="K79" s="21">
        <v>1.3258330066996393</v>
      </c>
      <c r="L79" s="21">
        <v>0.39321972610577538</v>
      </c>
      <c r="M79" s="16">
        <v>2.957087007142473E-3</v>
      </c>
      <c r="N79" s="16">
        <v>6.0262708437096149E-2</v>
      </c>
      <c r="O79" s="16">
        <v>3.1828008281701868E-2</v>
      </c>
      <c r="P79" s="16">
        <v>-2.8063610851263299E-3</v>
      </c>
      <c r="Q79" s="16">
        <v>-8.7424807800719363E-3</v>
      </c>
      <c r="R79" s="16">
        <v>-7.4663288362207848E-3</v>
      </c>
      <c r="Y79" s="21">
        <v>0.74270380716106776</v>
      </c>
      <c r="Z79" s="21">
        <v>0.62707234519294131</v>
      </c>
      <c r="AA79">
        <v>0</v>
      </c>
      <c r="AB79">
        <v>0</v>
      </c>
      <c r="AC79" s="16">
        <v>5.4024979983579968E-2</v>
      </c>
      <c r="BZ79" s="16"/>
      <c r="CA79" s="16"/>
      <c r="CC79" s="16"/>
      <c r="CD79" s="16"/>
      <c r="CF79" s="25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</row>
    <row r="80" spans="1:100" x14ac:dyDescent="0.25">
      <c r="A80" s="2">
        <f>IF(ISBLANK(TBL_DATA[[#This Row],[Row.names]]), "",   DATE(YEAR(TBL_DATA[[#This Row],[Row.names]]), MONTH(TBL_DATA[[#This Row],[Row.names]]), DAY(TBL_DATA[[#This Row],[Row.names]])))</f>
        <v>40109</v>
      </c>
      <c r="B80">
        <v>79</v>
      </c>
      <c r="C80">
        <v>40109</v>
      </c>
      <c r="D80" s="16">
        <v>0</v>
      </c>
      <c r="E80" s="16">
        <v>0.10237849017580181</v>
      </c>
      <c r="F80" s="16">
        <v>0.17358260122667524</v>
      </c>
      <c r="G80" s="21">
        <v>0.48564611830794685</v>
      </c>
      <c r="H80" s="21">
        <v>0.54796943694032396</v>
      </c>
      <c r="I80" s="16">
        <v>2.5206218624106275E-3</v>
      </c>
      <c r="J80" s="16">
        <v>3.7506550816134521E-2</v>
      </c>
      <c r="K80" s="21">
        <v>1.2905808617083743</v>
      </c>
      <c r="L80" s="21">
        <v>0.39520509665575926</v>
      </c>
      <c r="M80" s="16">
        <v>2.9155994541843326E-3</v>
      </c>
      <c r="N80" s="16">
        <v>5.9514675408322483E-2</v>
      </c>
      <c r="O80" s="16">
        <v>3.1828008281701868E-2</v>
      </c>
      <c r="P80" s="16">
        <v>-2.8063610851263299E-3</v>
      </c>
      <c r="Q80" s="16">
        <v>-8.7147773543121958E-3</v>
      </c>
      <c r="R80" s="16">
        <v>-7.4544661157411752E-3</v>
      </c>
      <c r="Y80" s="21">
        <v>0.74024957746717024</v>
      </c>
      <c r="Z80" s="21">
        <v>0.62865339946250132</v>
      </c>
      <c r="AA80">
        <v>0</v>
      </c>
      <c r="AB80">
        <v>0</v>
      </c>
      <c r="AC80" s="16">
        <v>5.2018382752347499E-2</v>
      </c>
      <c r="BZ80" s="16"/>
      <c r="CA80" s="16"/>
      <c r="CC80" s="16"/>
      <c r="CD80" s="16"/>
      <c r="CF80" s="25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</row>
    <row r="81" spans="1:100" x14ac:dyDescent="0.25">
      <c r="A81" s="2">
        <f>IF(ISBLANK(TBL_DATA[[#This Row],[Row.names]]), "",   DATE(YEAR(TBL_DATA[[#This Row],[Row.names]]), MONTH(TBL_DATA[[#This Row],[Row.names]]), DAY(TBL_DATA[[#This Row],[Row.names]])))</f>
        <v>40112</v>
      </c>
      <c r="B81">
        <v>80</v>
      </c>
      <c r="C81">
        <v>40112</v>
      </c>
      <c r="D81" s="16">
        <v>-4.6904315196998336E-3</v>
      </c>
      <c r="E81" s="16">
        <v>9.720785935884213E-2</v>
      </c>
      <c r="F81" s="16">
        <v>0.17089827557982029</v>
      </c>
      <c r="G81" s="21">
        <v>0.49227865633838669</v>
      </c>
      <c r="H81" s="21">
        <v>0.56403437657343458</v>
      </c>
      <c r="I81" s="16">
        <v>2.5217017008537703E-3</v>
      </c>
      <c r="J81" s="16">
        <v>5.3866433037251138E-2</v>
      </c>
      <c r="K81" s="21">
        <v>1.2759706042792116</v>
      </c>
      <c r="L81" s="21">
        <v>0.42174052006955259</v>
      </c>
      <c r="M81" s="16">
        <v>2.9042163703198965E-3</v>
      </c>
      <c r="N81" s="16">
        <v>6.0627248519097947E-2</v>
      </c>
      <c r="O81" s="16">
        <v>3.3181662142575945E-2</v>
      </c>
      <c r="P81" s="16">
        <v>-7.4836295603367686E-3</v>
      </c>
      <c r="Q81" s="16">
        <v>-8.9745331546352645E-3</v>
      </c>
      <c r="R81" s="16">
        <v>-7.6906615356098088E-3</v>
      </c>
      <c r="Y81" s="21">
        <v>0.75102222109164951</v>
      </c>
      <c r="Z81" s="21">
        <v>0.64941552188837659</v>
      </c>
      <c r="AA81">
        <v>0</v>
      </c>
      <c r="AB81">
        <v>0</v>
      </c>
      <c r="AC81" s="16">
        <v>4.9895457045830191E-2</v>
      </c>
      <c r="BZ81" s="16"/>
      <c r="CA81" s="16"/>
      <c r="CC81" s="16"/>
      <c r="CD81" s="16"/>
      <c r="CF81" s="25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</row>
    <row r="82" spans="1:100" x14ac:dyDescent="0.25">
      <c r="A82" s="2">
        <f>IF(ISBLANK(TBL_DATA[[#This Row],[Row.names]]), "",   DATE(YEAR(TBL_DATA[[#This Row],[Row.names]]), MONTH(TBL_DATA[[#This Row],[Row.names]]), DAY(TBL_DATA[[#This Row],[Row.names]])))</f>
        <v>40113</v>
      </c>
      <c r="B82">
        <v>81</v>
      </c>
      <c r="C82">
        <v>40113</v>
      </c>
      <c r="D82" s="16">
        <v>-2.827521206408945E-3</v>
      </c>
      <c r="E82" s="16">
        <v>9.4105480868666325E-2</v>
      </c>
      <c r="F82" s="16">
        <v>0.15091173369437727</v>
      </c>
      <c r="G82" s="21">
        <v>0.49552817491921458</v>
      </c>
      <c r="H82" s="21">
        <v>0.56144924824619002</v>
      </c>
      <c r="I82" s="16">
        <v>2.5505582859353488E-3</v>
      </c>
      <c r="J82" s="16">
        <v>3.8976837967958256E-2</v>
      </c>
      <c r="K82" s="21">
        <v>1.2973458451536506</v>
      </c>
      <c r="L82" s="21">
        <v>0.43676625410434239</v>
      </c>
      <c r="M82" s="16">
        <v>2.8904779213859456E-3</v>
      </c>
      <c r="N82" s="16">
        <v>6.1140022338376031E-2</v>
      </c>
      <c r="O82" s="16">
        <v>3.3660098146541806E-2</v>
      </c>
      <c r="P82" s="16">
        <v>-1.0289990645463098E-2</v>
      </c>
      <c r="Q82" s="16">
        <v>-9.1208689983154467E-3</v>
      </c>
      <c r="R82" s="16">
        <v>-7.8261386355793459E-3</v>
      </c>
      <c r="Y82" s="21">
        <v>0.74929917139029989</v>
      </c>
      <c r="Z82" s="21">
        <v>0.66088293524976283</v>
      </c>
      <c r="AA82">
        <v>0</v>
      </c>
      <c r="AB82">
        <v>0</v>
      </c>
      <c r="AC82" s="16">
        <v>5.2425834831635487E-2</v>
      </c>
      <c r="BZ82" s="16"/>
      <c r="CA82" s="16"/>
      <c r="CC82" s="16"/>
      <c r="CD82" s="16"/>
      <c r="CF82" s="25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</row>
    <row r="83" spans="1:100" x14ac:dyDescent="0.25">
      <c r="A83" s="2">
        <f>IF(ISBLANK(TBL_DATA[[#This Row],[Row.names]]), "",   DATE(YEAR(TBL_DATA[[#This Row],[Row.names]]), MONTH(TBL_DATA[[#This Row],[Row.names]]), DAY(TBL_DATA[[#This Row],[Row.names]])))</f>
        <v>40114</v>
      </c>
      <c r="B83">
        <v>82</v>
      </c>
      <c r="C83">
        <v>40114</v>
      </c>
      <c r="D83" s="16">
        <v>-1.0396975425330801E-2</v>
      </c>
      <c r="E83" s="16">
        <v>8.2730093071355038E-2</v>
      </c>
      <c r="F83" s="16">
        <v>0.13462940057081263</v>
      </c>
      <c r="G83" s="21">
        <v>0.51987256532527171</v>
      </c>
      <c r="H83" s="21">
        <v>0.58818086667394021</v>
      </c>
      <c r="I83" s="16">
        <v>2.6084163680212195E-3</v>
      </c>
      <c r="J83" s="16">
        <v>1.1195547488606072E-2</v>
      </c>
      <c r="K83" s="21">
        <v>1.3776359833420078</v>
      </c>
      <c r="L83" s="21">
        <v>0.48260188281960836</v>
      </c>
      <c r="M83" s="16">
        <v>2.9237220198509262E-3</v>
      </c>
      <c r="N83" s="16">
        <v>6.4524392899276473E-2</v>
      </c>
      <c r="O83" s="16">
        <v>3.8731010056228844E-2</v>
      </c>
      <c r="P83" s="16">
        <v>-2.0579981290926086E-2</v>
      </c>
      <c r="Q83" s="16">
        <v>-9.7854504667272621E-3</v>
      </c>
      <c r="R83" s="16">
        <v>-8.4190510538933901E-3</v>
      </c>
      <c r="Y83" s="21">
        <v>0.76692950567437435</v>
      </c>
      <c r="Z83" s="21">
        <v>0.69469553245980242</v>
      </c>
      <c r="AA83">
        <v>0</v>
      </c>
      <c r="AB83">
        <v>0</v>
      </c>
      <c r="AC83" s="16">
        <v>5.1947926376436276E-2</v>
      </c>
      <c r="BZ83" s="16"/>
      <c r="CA83" s="16"/>
      <c r="CC83" s="16"/>
      <c r="CD83" s="16"/>
      <c r="CF83" s="25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</row>
    <row r="84" spans="1:100" x14ac:dyDescent="0.25">
      <c r="A84" s="2">
        <f>IF(ISBLANK(TBL_DATA[[#This Row],[Row.names]]), "",   DATE(YEAR(TBL_DATA[[#This Row],[Row.names]]), MONTH(TBL_DATA[[#This Row],[Row.names]]), DAY(TBL_DATA[[#This Row],[Row.names]])))</f>
        <v>40115</v>
      </c>
      <c r="B84">
        <v>83</v>
      </c>
      <c r="C84">
        <v>40115</v>
      </c>
      <c r="D84" s="16">
        <v>3.8204393505252288E-3</v>
      </c>
      <c r="E84" s="16">
        <v>8.6866597724922778E-2</v>
      </c>
      <c r="F84" s="16">
        <v>0.11567380440707042</v>
      </c>
      <c r="G84" s="21">
        <v>0.49699133636407633</v>
      </c>
      <c r="H84" s="21">
        <v>0.5739874931542388</v>
      </c>
      <c r="I84" s="16">
        <v>2.6142786591170004E-3</v>
      </c>
      <c r="J84" s="16">
        <v>7.5090597022569039E-3</v>
      </c>
      <c r="K84" s="21">
        <v>1.3468199982695188</v>
      </c>
      <c r="L84" s="21">
        <v>0.46366531303322861</v>
      </c>
      <c r="M84" s="16">
        <v>2.9333146130117874E-3</v>
      </c>
      <c r="N84" s="16">
        <v>6.3582993896184284E-2</v>
      </c>
      <c r="O84" s="16">
        <v>3.8731010056228844E-2</v>
      </c>
      <c r="P84" s="16">
        <v>-1.6838166510757757E-2</v>
      </c>
      <c r="Q84" s="16">
        <v>-9.6807027064499656E-3</v>
      </c>
      <c r="R84" s="16">
        <v>-8.3342388092756594E-3</v>
      </c>
      <c r="Y84" s="21">
        <v>0.75761962299972063</v>
      </c>
      <c r="Z84" s="21">
        <v>0.680929741627746</v>
      </c>
      <c r="AA84">
        <v>0</v>
      </c>
      <c r="AB84">
        <v>0</v>
      </c>
      <c r="AC84" s="16">
        <v>6.8513163221401302E-2</v>
      </c>
      <c r="BZ84" s="16"/>
      <c r="CA84" s="16"/>
      <c r="CC84" s="16"/>
      <c r="CD84" s="16"/>
      <c r="CF84" s="25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</row>
    <row r="85" spans="1:100" x14ac:dyDescent="0.25">
      <c r="A85" s="2">
        <f>IF(ISBLANK(TBL_DATA[[#This Row],[Row.names]]), "",   DATE(YEAR(TBL_DATA[[#This Row],[Row.names]]), MONTH(TBL_DATA[[#This Row],[Row.names]]), DAY(TBL_DATA[[#This Row],[Row.names]])))</f>
        <v>40116</v>
      </c>
      <c r="B85">
        <v>84</v>
      </c>
      <c r="C85">
        <v>40116</v>
      </c>
      <c r="D85" s="16">
        <v>-9.5147478591817158E-4</v>
      </c>
      <c r="E85" s="16">
        <v>8.5832471561530843E-2</v>
      </c>
      <c r="F85" s="16">
        <v>0.1501064169915487</v>
      </c>
      <c r="G85" s="21">
        <v>0.45934793934541579</v>
      </c>
      <c r="H85" s="21">
        <v>0.54170659202791993</v>
      </c>
      <c r="I85" s="16">
        <v>2.7143825798192044E-3</v>
      </c>
      <c r="J85" s="16">
        <v>3.4166847756422314E-2</v>
      </c>
      <c r="K85" s="21">
        <v>1.364389734818406</v>
      </c>
      <c r="L85" s="21">
        <v>0.4719361491521562</v>
      </c>
      <c r="M85" s="16">
        <v>2.9136841632344977E-3</v>
      </c>
      <c r="N85" s="16">
        <v>6.3650163653267464E-2</v>
      </c>
      <c r="O85" s="16">
        <v>3.8777730168856613E-2</v>
      </c>
      <c r="P85" s="16">
        <v>-1.7773620205799867E-2</v>
      </c>
      <c r="Q85" s="16">
        <v>-9.7389627536833678E-3</v>
      </c>
      <c r="R85" s="16">
        <v>-8.3910764375987133E-3</v>
      </c>
      <c r="Y85" s="21">
        <v>0.73600719563596639</v>
      </c>
      <c r="Z85" s="21">
        <v>0.68697609066994192</v>
      </c>
      <c r="AA85">
        <v>0</v>
      </c>
      <c r="AB85">
        <v>0</v>
      </c>
      <c r="AC85" s="16">
        <v>6.7831696933187052E-2</v>
      </c>
      <c r="BZ85" s="16"/>
      <c r="CA85" s="16"/>
      <c r="CC85" s="16"/>
      <c r="CD85" s="16"/>
      <c r="CF85" s="25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</row>
    <row r="86" spans="1:100" x14ac:dyDescent="0.25">
      <c r="A86" s="2">
        <f>IF(ISBLANK(TBL_DATA[[#This Row],[Row.names]]), "",   DATE(YEAR(TBL_DATA[[#This Row],[Row.names]]), MONTH(TBL_DATA[[#This Row],[Row.names]]), DAY(TBL_DATA[[#This Row],[Row.names]])))</f>
        <v>40119</v>
      </c>
      <c r="B86">
        <v>85</v>
      </c>
      <c r="C86">
        <v>40119</v>
      </c>
      <c r="D86" s="16">
        <v>-9.5238095238092679E-4</v>
      </c>
      <c r="E86" s="16">
        <v>8.4798345398138908E-2</v>
      </c>
      <c r="F86" s="16">
        <v>0.12862782950727025</v>
      </c>
      <c r="G86" s="21">
        <v>0.45027462876600688</v>
      </c>
      <c r="H86" s="21">
        <v>0.5247882542837945</v>
      </c>
      <c r="I86" s="16">
        <v>2.7302880698705967E-3</v>
      </c>
      <c r="J86" s="16">
        <v>2.500815847028437E-2</v>
      </c>
      <c r="K86" s="21">
        <v>1.3542846594860836</v>
      </c>
      <c r="L86" s="21">
        <v>0.45598026438057587</v>
      </c>
      <c r="M86" s="16">
        <v>2.921273477402439E-3</v>
      </c>
      <c r="N86" s="16">
        <v>6.2873141189493234E-2</v>
      </c>
      <c r="O86" s="16">
        <v>3.882448293232614E-2</v>
      </c>
      <c r="P86" s="16">
        <v>-1.8709073900841977E-2</v>
      </c>
      <c r="Q86" s="16">
        <v>-9.7203796893361137E-3</v>
      </c>
      <c r="R86" s="16">
        <v>-8.3889479726758538E-3</v>
      </c>
      <c r="Y86" s="21">
        <v>0.72442270414709853</v>
      </c>
      <c r="Z86" s="21">
        <v>0.67526310752222785</v>
      </c>
      <c r="AA86">
        <v>0</v>
      </c>
      <c r="AB86">
        <v>0</v>
      </c>
      <c r="AC86" s="16">
        <v>6.522533789353166E-2</v>
      </c>
      <c r="BZ86" s="16"/>
      <c r="CA86" s="16"/>
      <c r="CC86" s="16"/>
      <c r="CD86" s="16"/>
      <c r="CF86" s="25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</row>
    <row r="87" spans="1:100" x14ac:dyDescent="0.25">
      <c r="A87" s="2">
        <f>IF(ISBLANK(TBL_DATA[[#This Row],[Row.names]]), "",   DATE(YEAR(TBL_DATA[[#This Row],[Row.names]]), MONTH(TBL_DATA[[#This Row],[Row.names]]), DAY(TBL_DATA[[#This Row],[Row.names]])))</f>
        <v>40120</v>
      </c>
      <c r="B87">
        <v>86</v>
      </c>
      <c r="C87">
        <v>40120</v>
      </c>
      <c r="D87" s="16">
        <v>9.5328884652046142E-4</v>
      </c>
      <c r="E87" s="16">
        <v>8.5832471561530843E-2</v>
      </c>
      <c r="F87" s="16">
        <v>0.13908431949553601</v>
      </c>
      <c r="G87" s="21">
        <v>0.45105459941030102</v>
      </c>
      <c r="H87" s="21">
        <v>0.5281134161924661</v>
      </c>
      <c r="I87" s="16">
        <v>2.7164022186376637E-3</v>
      </c>
      <c r="J87" s="16">
        <v>3.1812688305264958E-2</v>
      </c>
      <c r="K87" s="21">
        <v>1.3697580559954048</v>
      </c>
      <c r="L87" s="21">
        <v>0.46717086359295085</v>
      </c>
      <c r="M87" s="16">
        <v>2.8864845947923815E-3</v>
      </c>
      <c r="N87" s="16">
        <v>6.2773382631295463E-2</v>
      </c>
      <c r="O87" s="16">
        <v>3.8773037835311074E-2</v>
      </c>
      <c r="P87" s="16">
        <v>-1.7773620205799867E-2</v>
      </c>
      <c r="Q87" s="16">
        <v>-9.6727756846620543E-3</v>
      </c>
      <c r="R87" s="16">
        <v>-8.3434565029551939E-3</v>
      </c>
      <c r="Y87" s="21">
        <v>0.72671412274185643</v>
      </c>
      <c r="Z87" s="21">
        <v>0.68349898580243018</v>
      </c>
      <c r="AA87">
        <v>0</v>
      </c>
      <c r="AB87">
        <v>0</v>
      </c>
      <c r="AC87" s="16">
        <v>6.2732219946194018E-2</v>
      </c>
      <c r="BZ87" s="16"/>
      <c r="CA87" s="16"/>
      <c r="CC87" s="16"/>
      <c r="CD87" s="16"/>
      <c r="CF87" s="25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</row>
    <row r="88" spans="1:100" x14ac:dyDescent="0.25">
      <c r="A88" s="2">
        <f>IF(ISBLANK(TBL_DATA[[#This Row],[Row.names]]), "",   DATE(YEAR(TBL_DATA[[#This Row],[Row.names]]), MONTH(TBL_DATA[[#This Row],[Row.names]]), DAY(TBL_DATA[[#This Row],[Row.names]])))</f>
        <v>40121</v>
      </c>
      <c r="B88">
        <v>87</v>
      </c>
      <c r="C88">
        <v>40121</v>
      </c>
      <c r="D88" s="16">
        <v>9.5238095238103782E-4</v>
      </c>
      <c r="E88" s="16">
        <v>8.6866597724922778E-2</v>
      </c>
      <c r="F88" s="16">
        <v>0.12828013686264073</v>
      </c>
      <c r="G88" s="21">
        <v>0.45431181441279078</v>
      </c>
      <c r="H88" s="21">
        <v>0.53451006038456306</v>
      </c>
      <c r="I88" s="16">
        <v>2.6958807966966725E-3</v>
      </c>
      <c r="J88" s="16">
        <v>1.7239185982099059E-2</v>
      </c>
      <c r="K88" s="21">
        <v>1.3560941509023474</v>
      </c>
      <c r="L88" s="21">
        <v>0.46430863201478395</v>
      </c>
      <c r="M88" s="16">
        <v>2.8920304392530257E-3</v>
      </c>
      <c r="N88" s="16">
        <v>6.2725741786999162E-2</v>
      </c>
      <c r="O88" s="16">
        <v>3.8773037835311074E-2</v>
      </c>
      <c r="P88" s="16">
        <v>-1.6838166510757757E-2</v>
      </c>
      <c r="Q88" s="16">
        <v>-9.6814697422411399E-3</v>
      </c>
      <c r="R88" s="16">
        <v>-8.3531594258447195E-3</v>
      </c>
      <c r="Y88" s="21">
        <v>0.73110194937817197</v>
      </c>
      <c r="Z88" s="21">
        <v>0.68140196067723779</v>
      </c>
      <c r="AA88">
        <v>0</v>
      </c>
      <c r="AB88">
        <v>0</v>
      </c>
      <c r="AC88" s="16">
        <v>6.0299328768934984E-2</v>
      </c>
      <c r="BZ88" s="16"/>
      <c r="CA88" s="16"/>
      <c r="CC88" s="16"/>
      <c r="CD88" s="16"/>
      <c r="CF88" s="25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</row>
    <row r="89" spans="1:100" x14ac:dyDescent="0.25">
      <c r="A89" s="2">
        <f>IF(ISBLANK(TBL_DATA[[#This Row],[Row.names]]), "",   DATE(YEAR(TBL_DATA[[#This Row],[Row.names]]), MONTH(TBL_DATA[[#This Row],[Row.names]]), DAY(TBL_DATA[[#This Row],[Row.names]])))</f>
        <v>40122</v>
      </c>
      <c r="B89">
        <v>88</v>
      </c>
      <c r="C89">
        <v>40122</v>
      </c>
      <c r="D89" s="16">
        <v>2.8544243577544037E-3</v>
      </c>
      <c r="E89" s="16">
        <v>8.9968976215098584E-2</v>
      </c>
      <c r="F89" s="16">
        <v>0.11838166198430056</v>
      </c>
      <c r="G89" s="21">
        <v>0.44035315511282608</v>
      </c>
      <c r="H89" s="21">
        <v>0.52535095824645672</v>
      </c>
      <c r="I89" s="16">
        <v>2.7237018313901137E-3</v>
      </c>
      <c r="J89" s="16">
        <v>2.7672138414935876E-2</v>
      </c>
      <c r="K89" s="21">
        <v>1.357040334655143</v>
      </c>
      <c r="L89" s="21">
        <v>0.46476204771014901</v>
      </c>
      <c r="M89" s="16">
        <v>2.8923224520984348E-3</v>
      </c>
      <c r="N89" s="16">
        <v>6.2758640764747478E-2</v>
      </c>
      <c r="O89" s="16">
        <v>3.8721627226992218E-2</v>
      </c>
      <c r="P89" s="16">
        <v>-1.4031805425631427E-2</v>
      </c>
      <c r="Q89" s="16">
        <v>-9.6257995719377515E-3</v>
      </c>
      <c r="R89" s="16">
        <v>-8.2967925710494949E-3</v>
      </c>
      <c r="Y89" s="21">
        <v>0.72481098104709807</v>
      </c>
      <c r="Z89" s="21">
        <v>0.6817345874386519</v>
      </c>
      <c r="AA89">
        <v>0</v>
      </c>
      <c r="AB89">
        <v>0</v>
      </c>
      <c r="AC89" s="16">
        <v>5.7970685562539072E-2</v>
      </c>
      <c r="BZ89" s="16"/>
      <c r="CA89" s="16"/>
      <c r="CC89" s="16"/>
      <c r="CD89" s="16"/>
      <c r="CF89" s="25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</row>
    <row r="90" spans="1:100" x14ac:dyDescent="0.25">
      <c r="A90" s="2">
        <f>IF(ISBLANK(TBL_DATA[[#This Row],[Row.names]]), "",   DATE(YEAR(TBL_DATA[[#This Row],[Row.names]]), MONTH(TBL_DATA[[#This Row],[Row.names]]), DAY(TBL_DATA[[#This Row],[Row.names]])))</f>
        <v>40123</v>
      </c>
      <c r="B90">
        <v>89</v>
      </c>
      <c r="C90">
        <v>40123</v>
      </c>
      <c r="D90" s="16">
        <v>-9.4876660341558505E-4</v>
      </c>
      <c r="E90" s="16">
        <v>8.8934850051706649E-2</v>
      </c>
      <c r="F90" s="16">
        <v>0.11760148155367145</v>
      </c>
      <c r="G90" s="21">
        <v>0.44452629615631351</v>
      </c>
      <c r="H90" s="21">
        <v>0.52706546566674539</v>
      </c>
      <c r="I90" s="16">
        <v>2.723072185340659E-3</v>
      </c>
      <c r="J90" s="16">
        <v>1.3785651022287571E-2</v>
      </c>
      <c r="K90" s="21">
        <v>1.3640843597875594</v>
      </c>
      <c r="L90" s="21">
        <v>0.46622804242988941</v>
      </c>
      <c r="M90" s="16">
        <v>2.8929206200265524E-3</v>
      </c>
      <c r="N90" s="16">
        <v>6.2857761460639872E-2</v>
      </c>
      <c r="O90" s="16">
        <v>3.8768093161479736E-2</v>
      </c>
      <c r="P90" s="16">
        <v>-1.4967259120673537E-2</v>
      </c>
      <c r="Q90" s="16">
        <v>-9.6732255558809304E-3</v>
      </c>
      <c r="R90" s="16">
        <v>-8.3421195277166103E-3</v>
      </c>
      <c r="Y90" s="21">
        <v>0.72599274491329824</v>
      </c>
      <c r="Z90" s="21">
        <v>0.68280893552288058</v>
      </c>
      <c r="AA90">
        <v>0</v>
      </c>
      <c r="AB90">
        <v>0</v>
      </c>
      <c r="AC90" s="16">
        <v>5.6985465142531853E-2</v>
      </c>
      <c r="BZ90" s="16"/>
      <c r="CA90" s="16"/>
      <c r="CC90" s="16"/>
      <c r="CD90" s="16"/>
      <c r="CF90" s="25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</row>
    <row r="91" spans="1:100" x14ac:dyDescent="0.25">
      <c r="A91" s="2">
        <f>IF(ISBLANK(TBL_DATA[[#This Row],[Row.names]]), "",   DATE(YEAR(TBL_DATA[[#This Row],[Row.names]]), MONTH(TBL_DATA[[#This Row],[Row.names]]), DAY(TBL_DATA[[#This Row],[Row.names]])))</f>
        <v>40126</v>
      </c>
      <c r="B91">
        <v>90</v>
      </c>
      <c r="C91">
        <v>40126</v>
      </c>
      <c r="D91" s="16">
        <v>5.6980056980058258E-3</v>
      </c>
      <c r="E91" s="16">
        <v>9.513960703205826E-2</v>
      </c>
      <c r="F91" s="16">
        <v>0.10724274043609738</v>
      </c>
      <c r="G91" s="21">
        <v>0.44105714037233629</v>
      </c>
      <c r="H91" s="21">
        <v>0.53975271656756896</v>
      </c>
      <c r="I91" s="16">
        <v>2.7170338004868701E-3</v>
      </c>
      <c r="J91" s="16">
        <v>1.3772283774627025E-2</v>
      </c>
      <c r="K91" s="21">
        <v>1.3779193442039783</v>
      </c>
      <c r="L91" s="21">
        <v>0.47708464479013202</v>
      </c>
      <c r="M91" s="16">
        <v>2.8961104569214784E-3</v>
      </c>
      <c r="N91" s="16">
        <v>6.3576950753470196E-2</v>
      </c>
      <c r="O91" s="16">
        <v>3.8768093161479736E-2</v>
      </c>
      <c r="P91" s="16">
        <v>-9.3545369504209885E-3</v>
      </c>
      <c r="Q91" s="16">
        <v>-9.73424819019089E-3</v>
      </c>
      <c r="R91" s="16">
        <v>-8.387912265497767E-3</v>
      </c>
      <c r="Y91" s="21">
        <v>0.73467864850393527</v>
      </c>
      <c r="Z91" s="21">
        <v>0.69071314218721225</v>
      </c>
      <c r="AA91">
        <v>0</v>
      </c>
      <c r="AB91">
        <v>0</v>
      </c>
      <c r="AC91" s="16">
        <v>5.4851986467267515E-2</v>
      </c>
      <c r="BZ91" s="16"/>
      <c r="CA91" s="16"/>
      <c r="CC91" s="16"/>
      <c r="CD91" s="16"/>
      <c r="CF91" s="25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</row>
    <row r="92" spans="1:100" x14ac:dyDescent="0.25">
      <c r="A92" s="2">
        <f>IF(ISBLANK(TBL_DATA[[#This Row],[Row.names]]), "",   DATE(YEAR(TBL_DATA[[#This Row],[Row.names]]), MONTH(TBL_DATA[[#This Row],[Row.names]]), DAY(TBL_DATA[[#This Row],[Row.names]])))</f>
        <v>40127</v>
      </c>
      <c r="B92">
        <v>91</v>
      </c>
      <c r="C92">
        <v>40127</v>
      </c>
      <c r="D92" s="16">
        <v>-1.8885741265344258E-3</v>
      </c>
      <c r="E92" s="16">
        <v>9.3071354705274389E-2</v>
      </c>
      <c r="F92" s="16">
        <v>0.10972576611424656</v>
      </c>
      <c r="G92" s="21">
        <v>0.43461119088442507</v>
      </c>
      <c r="H92" s="21">
        <v>0.52771276015185375</v>
      </c>
      <c r="I92" s="16">
        <v>2.7151833021925383E-3</v>
      </c>
      <c r="J92" s="16">
        <v>2.7572725471893822E-2</v>
      </c>
      <c r="K92" s="21">
        <v>1.369936141478548</v>
      </c>
      <c r="L92" s="21">
        <v>0.48456285393503779</v>
      </c>
      <c r="M92" s="16">
        <v>2.836507295940505E-3</v>
      </c>
      <c r="N92" s="16">
        <v>6.2718594660419028E-2</v>
      </c>
      <c r="O92" s="16">
        <v>3.7656700888094925E-2</v>
      </c>
      <c r="P92" s="16">
        <v>-1.1225444340505208E-2</v>
      </c>
      <c r="Q92" s="16">
        <v>-9.5422132577749133E-3</v>
      </c>
      <c r="R92" s="16">
        <v>-8.2140542923501772E-3</v>
      </c>
      <c r="Y92" s="21">
        <v>0.72643840767944945</v>
      </c>
      <c r="Z92" s="21">
        <v>0.69610549052211756</v>
      </c>
      <c r="AA92">
        <v>0</v>
      </c>
      <c r="AB92">
        <v>0</v>
      </c>
      <c r="AC92" s="16">
        <v>5.835376759191771E-2</v>
      </c>
      <c r="BZ92" s="16"/>
      <c r="CA92" s="16"/>
      <c r="CC92" s="16"/>
      <c r="CD92" s="16"/>
      <c r="CF92" s="25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</row>
    <row r="93" spans="1:100" x14ac:dyDescent="0.25">
      <c r="A93" s="2">
        <f>IF(ISBLANK(TBL_DATA[[#This Row],[Row.names]]), "",   DATE(YEAR(TBL_DATA[[#This Row],[Row.names]]), MONTH(TBL_DATA[[#This Row],[Row.names]]), DAY(TBL_DATA[[#This Row],[Row.names]])))</f>
        <v>40129</v>
      </c>
      <c r="B93">
        <v>92</v>
      </c>
      <c r="C93">
        <v>40129</v>
      </c>
      <c r="D93" s="16">
        <v>-8.5146641438031967E-3</v>
      </c>
      <c r="E93" s="16">
        <v>8.3764219234747195E-2</v>
      </c>
      <c r="F93" s="16">
        <v>7.4697923035310199E-2</v>
      </c>
      <c r="G93" s="21">
        <v>0.44856353519325343</v>
      </c>
      <c r="H93" s="21">
        <v>0.52175000029600371</v>
      </c>
      <c r="I93" s="16">
        <v>2.838353073657636E-3</v>
      </c>
      <c r="J93" s="16">
        <v>-1.1599171694104071E-2</v>
      </c>
      <c r="K93" s="21">
        <v>1.417152466811646</v>
      </c>
      <c r="L93" s="21">
        <v>0.48767475166889795</v>
      </c>
      <c r="M93" s="16">
        <v>2.9377295275955064E-3</v>
      </c>
      <c r="N93" s="16">
        <v>6.5153717314056267E-2</v>
      </c>
      <c r="O93" s="16">
        <v>4.1328260835686276E-2</v>
      </c>
      <c r="P93" s="16">
        <v>-1.9644527595883865E-2</v>
      </c>
      <c r="Q93" s="16">
        <v>-1.0146503892956541E-2</v>
      </c>
      <c r="R93" s="16">
        <v>-8.7667776052432807E-3</v>
      </c>
      <c r="Y93" s="21">
        <v>0.72232264279614267</v>
      </c>
      <c r="Z93" s="21">
        <v>0.69833713324503821</v>
      </c>
      <c r="AA93">
        <v>0</v>
      </c>
      <c r="AB93">
        <v>0</v>
      </c>
      <c r="AC93" s="16">
        <v>5.6662015580008329E-2</v>
      </c>
      <c r="BZ93" s="16"/>
      <c r="CA93" s="16"/>
      <c r="CC93" s="16"/>
      <c r="CD93" s="16"/>
      <c r="CF93" s="25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</row>
    <row r="94" spans="1:100" x14ac:dyDescent="0.25">
      <c r="A94" s="2">
        <f>IF(ISBLANK(TBL_DATA[[#This Row],[Row.names]]), "",   DATE(YEAR(TBL_DATA[[#This Row],[Row.names]]), MONTH(TBL_DATA[[#This Row],[Row.names]]), DAY(TBL_DATA[[#This Row],[Row.names]])))</f>
        <v>40130</v>
      </c>
      <c r="B94">
        <v>93</v>
      </c>
      <c r="C94">
        <v>40130</v>
      </c>
      <c r="D94" s="16">
        <v>3.8167938931297218E-3</v>
      </c>
      <c r="E94" s="16">
        <v>8.7900723888314714E-2</v>
      </c>
      <c r="F94" s="16">
        <v>7.3685691002114861E-2</v>
      </c>
      <c r="G94" s="21">
        <v>0.44673855730229367</v>
      </c>
      <c r="H94" s="21">
        <v>0.51903159955505529</v>
      </c>
      <c r="I94" s="16">
        <v>2.8345872333961218E-3</v>
      </c>
      <c r="J94" s="16">
        <v>-7.4520831396817089E-3</v>
      </c>
      <c r="K94" s="21">
        <v>1.4195514583299336</v>
      </c>
      <c r="L94" s="21">
        <v>0.48128576013584251</v>
      </c>
      <c r="M94" s="16">
        <v>2.9437141803478526E-3</v>
      </c>
      <c r="N94" s="16">
        <v>6.4883134891122476E-2</v>
      </c>
      <c r="O94" s="16">
        <v>4.1328260835686276E-2</v>
      </c>
      <c r="P94" s="16">
        <v>-1.5902712815715647E-2</v>
      </c>
      <c r="Q94" s="16">
        <v>-1.0119980730023116E-2</v>
      </c>
      <c r="R94" s="16">
        <v>-8.7459844251459133E-3</v>
      </c>
      <c r="Y94" s="21">
        <v>0.72043847728661414</v>
      </c>
      <c r="Z94" s="21">
        <v>0.69374761991364153</v>
      </c>
      <c r="AA94">
        <v>0</v>
      </c>
      <c r="AB94">
        <v>0</v>
      </c>
      <c r="AC94" s="16">
        <v>6.6645706012387076E-2</v>
      </c>
      <c r="BZ94" s="16"/>
      <c r="CA94" s="16"/>
      <c r="CC94" s="16"/>
      <c r="CD94" s="16"/>
      <c r="CF94" s="25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</row>
    <row r="95" spans="1:100" x14ac:dyDescent="0.25">
      <c r="A95" s="2">
        <f>IF(ISBLANK(TBL_DATA[[#This Row],[Row.names]]), "",   DATE(YEAR(TBL_DATA[[#This Row],[Row.names]]), MONTH(TBL_DATA[[#This Row],[Row.names]]), DAY(TBL_DATA[[#This Row],[Row.names]])))</f>
        <v>40133</v>
      </c>
      <c r="B95">
        <v>94</v>
      </c>
      <c r="C95">
        <v>40133</v>
      </c>
      <c r="D95" s="16">
        <v>3.8022813688214363E-3</v>
      </c>
      <c r="E95" s="16">
        <v>9.2037228541882676E-2</v>
      </c>
      <c r="F95" s="16">
        <v>9.1114985418001337E-2</v>
      </c>
      <c r="G95" s="21">
        <v>0.43442313911524782</v>
      </c>
      <c r="H95" s="21">
        <v>0.51913047656891631</v>
      </c>
      <c r="I95" s="16">
        <v>2.7847717264829078E-3</v>
      </c>
      <c r="J95" s="16">
        <v>6.3395370773842163E-3</v>
      </c>
      <c r="K95" s="21">
        <v>1.3319761712213789</v>
      </c>
      <c r="L95" s="21">
        <v>0.46514402165661783</v>
      </c>
      <c r="M95" s="16">
        <v>2.9369354512378508E-3</v>
      </c>
      <c r="N95" s="16">
        <v>6.3749421009002313E-2</v>
      </c>
      <c r="O95" s="16">
        <v>3.9576530768795866E-2</v>
      </c>
      <c r="P95" s="16">
        <v>-1.2160898035547096E-2</v>
      </c>
      <c r="Q95" s="16">
        <v>-9.776319214686054E-3</v>
      </c>
      <c r="R95" s="16">
        <v>-8.4263309773511333E-3</v>
      </c>
      <c r="Y95" s="21">
        <v>0.72050709682064629</v>
      </c>
      <c r="Z95" s="21">
        <v>0.68201467847592401</v>
      </c>
      <c r="AA95">
        <v>0</v>
      </c>
      <c r="AB95">
        <v>0</v>
      </c>
      <c r="AC95" s="16">
        <v>6.6093705579753095E-2</v>
      </c>
      <c r="BZ95" s="16"/>
      <c r="CA95" s="16"/>
      <c r="CC95" s="16"/>
      <c r="CD95" s="16"/>
      <c r="CF95" s="25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</row>
    <row r="96" spans="1:100" x14ac:dyDescent="0.25">
      <c r="A96" s="2">
        <f>IF(ISBLANK(TBL_DATA[[#This Row],[Row.names]]), "",   DATE(YEAR(TBL_DATA[[#This Row],[Row.names]]), MONTH(TBL_DATA[[#This Row],[Row.names]]), DAY(TBL_DATA[[#This Row],[Row.names]])))</f>
        <v>40134</v>
      </c>
      <c r="B96">
        <v>95</v>
      </c>
      <c r="C96">
        <v>40134</v>
      </c>
      <c r="D96" s="16">
        <v>-3.7878787878788955E-3</v>
      </c>
      <c r="E96" s="16">
        <v>8.7900723888314714E-2</v>
      </c>
      <c r="F96" s="16">
        <v>7.3586133865180425E-2</v>
      </c>
      <c r="G96" s="21">
        <v>0.43388017886025576</v>
      </c>
      <c r="H96" s="21">
        <v>0.48712736441283139</v>
      </c>
      <c r="I96" s="16">
        <v>2.8393451232626042E-3</v>
      </c>
      <c r="J96" s="16">
        <v>1.6085599896131786E-3</v>
      </c>
      <c r="K96" s="21">
        <v>1.3191317025544291</v>
      </c>
      <c r="L96" s="21">
        <v>0.44251433234198928</v>
      </c>
      <c r="M96" s="16">
        <v>2.9602628416483204E-3</v>
      </c>
      <c r="N96" s="16">
        <v>6.2938109088930438E-2</v>
      </c>
      <c r="O96" s="16">
        <v>3.8474253301872062E-2</v>
      </c>
      <c r="P96" s="16">
        <v>-1.5902712815715647E-2</v>
      </c>
      <c r="Q96" s="16">
        <v>-9.6062682975568501E-3</v>
      </c>
      <c r="R96" s="16">
        <v>-8.2734607895771344E-3</v>
      </c>
      <c r="Y96" s="21">
        <v>0.69794510128865528</v>
      </c>
      <c r="Z96" s="21">
        <v>0.66521750754320141</v>
      </c>
      <c r="AA96">
        <v>0</v>
      </c>
      <c r="AB96">
        <v>0</v>
      </c>
      <c r="AC96" s="16">
        <v>6.5565105159873863E-2</v>
      </c>
      <c r="BZ96" s="16"/>
      <c r="CA96" s="16"/>
      <c r="CC96" s="16"/>
      <c r="CD96" s="16"/>
      <c r="CF96" s="25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</row>
    <row r="97" spans="1:100" x14ac:dyDescent="0.25">
      <c r="A97" s="2">
        <f>IF(ISBLANK(TBL_DATA[[#This Row],[Row.names]]), "",   DATE(YEAR(TBL_DATA[[#This Row],[Row.names]]), MONTH(TBL_DATA[[#This Row],[Row.names]]), DAY(TBL_DATA[[#This Row],[Row.names]])))</f>
        <v>40135</v>
      </c>
      <c r="B97">
        <v>96</v>
      </c>
      <c r="C97">
        <v>40135</v>
      </c>
      <c r="D97" s="16">
        <v>0</v>
      </c>
      <c r="E97" s="16">
        <v>8.7900723888314714E-2</v>
      </c>
      <c r="F97" s="16">
        <v>4.283907009193233E-2</v>
      </c>
      <c r="G97" s="21">
        <v>0.41994453299615403</v>
      </c>
      <c r="H97" s="21">
        <v>0.50859559803066912</v>
      </c>
      <c r="I97" s="16">
        <v>2.625976584845226E-3</v>
      </c>
      <c r="J97" s="16">
        <v>-3.2155642598974743E-2</v>
      </c>
      <c r="K97" s="21">
        <v>1.2707935834206288</v>
      </c>
      <c r="L97" s="21">
        <v>0.45865695246541738</v>
      </c>
      <c r="M97" s="16">
        <v>2.7561802081043315E-3</v>
      </c>
      <c r="N97" s="16">
        <v>5.9466393234563354E-2</v>
      </c>
      <c r="O97" s="16">
        <v>3.8474253301872062E-2</v>
      </c>
      <c r="P97" s="16">
        <v>-1.5902712815715647E-2</v>
      </c>
      <c r="Q97" s="16">
        <v>-9.2033413929415581E-3</v>
      </c>
      <c r="R97" s="16">
        <v>-7.9440526007804966E-3</v>
      </c>
      <c r="Y97" s="21">
        <v>0.71315888694642859</v>
      </c>
      <c r="Z97" s="21">
        <v>0.67724216678040461</v>
      </c>
      <c r="AA97">
        <v>0</v>
      </c>
      <c r="AB97">
        <v>0</v>
      </c>
      <c r="AC97" s="16">
        <v>6.5237350376239345E-2</v>
      </c>
      <c r="BZ97" s="16"/>
      <c r="CA97" s="16"/>
      <c r="CC97" s="16"/>
      <c r="CD97" s="16"/>
      <c r="CF97" s="25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</row>
    <row r="98" spans="1:100" x14ac:dyDescent="0.25">
      <c r="A98" s="2">
        <f>IF(ISBLANK(TBL_DATA[[#This Row],[Row.names]]), "",   DATE(YEAR(TBL_DATA[[#This Row],[Row.names]]), MONTH(TBL_DATA[[#This Row],[Row.names]]), DAY(TBL_DATA[[#This Row],[Row.names]])))</f>
        <v>40136</v>
      </c>
      <c r="B98">
        <v>97</v>
      </c>
      <c r="C98">
        <v>40136</v>
      </c>
      <c r="D98" s="16">
        <v>-1.9011406844106071E-3</v>
      </c>
      <c r="E98" s="16">
        <v>8.5832471561531065E-2</v>
      </c>
      <c r="F98" s="16">
        <v>5.3597490520098656E-2</v>
      </c>
      <c r="G98" s="21">
        <v>0.41760532979137494</v>
      </c>
      <c r="H98" s="21">
        <v>0.51242536975430863</v>
      </c>
      <c r="I98" s="16">
        <v>2.6255565041875509E-3</v>
      </c>
      <c r="J98" s="16">
        <v>-3.6960930463200259E-2</v>
      </c>
      <c r="K98" s="21">
        <v>1.2770213700907505</v>
      </c>
      <c r="L98" s="21">
        <v>0.4606159180216553</v>
      </c>
      <c r="M98" s="16">
        <v>2.7615307396416048E-3</v>
      </c>
      <c r="N98" s="16">
        <v>5.9689932731412286E-2</v>
      </c>
      <c r="O98" s="16">
        <v>3.8661680133490042E-2</v>
      </c>
      <c r="P98" s="16">
        <v>-1.7773620205799645E-2</v>
      </c>
      <c r="Q98" s="16">
        <v>-9.286512505512089E-3</v>
      </c>
      <c r="R98" s="16">
        <v>-8.0224899340233195E-3</v>
      </c>
      <c r="Y98" s="21">
        <v>0.71583892724153286</v>
      </c>
      <c r="Z98" s="21">
        <v>0.67868690721249025</v>
      </c>
      <c r="AA98">
        <v>0</v>
      </c>
      <c r="AB98">
        <v>0</v>
      </c>
      <c r="AC98" s="16">
        <v>6.2574406865422053E-2</v>
      </c>
      <c r="BZ98" s="16"/>
      <c r="CA98" s="16"/>
      <c r="CC98" s="16"/>
      <c r="CD98" s="16"/>
      <c r="CF98" s="25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</row>
    <row r="99" spans="1:100" x14ac:dyDescent="0.25">
      <c r="A99" s="2">
        <f>IF(ISBLANK(TBL_DATA[[#This Row],[Row.names]]), "",   DATE(YEAR(TBL_DATA[[#This Row],[Row.names]]), MONTH(TBL_DATA[[#This Row],[Row.names]]), DAY(TBL_DATA[[#This Row],[Row.names]])))</f>
        <v>40137</v>
      </c>
      <c r="B99">
        <v>98</v>
      </c>
      <c r="C99">
        <v>40137</v>
      </c>
      <c r="D99" s="16">
        <v>-3.8095238095237072E-3</v>
      </c>
      <c r="E99" s="16">
        <v>8.1695966907963324E-2</v>
      </c>
      <c r="F99" s="16">
        <v>4.3626056367536137E-2</v>
      </c>
      <c r="G99" s="21">
        <v>0.4242529661722203</v>
      </c>
      <c r="H99" s="21">
        <v>0.51227067359705447</v>
      </c>
      <c r="I99" s="16">
        <v>2.6522547657817784E-3</v>
      </c>
      <c r="J99" s="16">
        <v>-5.5543894705827435E-2</v>
      </c>
      <c r="K99" s="21">
        <v>1.2885897096099481</v>
      </c>
      <c r="L99" s="21">
        <v>0.46137035415249528</v>
      </c>
      <c r="M99" s="16">
        <v>2.7872179488517973E-3</v>
      </c>
      <c r="N99" s="16">
        <v>6.028733328169613E-2</v>
      </c>
      <c r="O99" s="16">
        <v>3.9405271187565892E-2</v>
      </c>
      <c r="P99" s="16">
        <v>-2.1515434985967974E-2</v>
      </c>
      <c r="Q99" s="16">
        <v>-9.4779752071271969E-3</v>
      </c>
      <c r="R99" s="16">
        <v>-8.2013017957861464E-3</v>
      </c>
      <c r="Y99" s="21">
        <v>0.71573086673487429</v>
      </c>
      <c r="Z99" s="21">
        <v>0.67924248553259337</v>
      </c>
      <c r="AA99">
        <v>0</v>
      </c>
      <c r="AB99">
        <v>0</v>
      </c>
      <c r="AC99" s="16">
        <v>6.0672443866514984E-2</v>
      </c>
      <c r="BZ99" s="16"/>
      <c r="CA99" s="16"/>
      <c r="CC99" s="16"/>
      <c r="CD99" s="16"/>
      <c r="CF99" s="25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</row>
    <row r="100" spans="1:100" x14ac:dyDescent="0.25">
      <c r="A100" s="2">
        <f>IF(ISBLANK(TBL_DATA[[#This Row],[Row.names]]), "",   DATE(YEAR(TBL_DATA[[#This Row],[Row.names]]), MONTH(TBL_DATA[[#This Row],[Row.names]]), DAY(TBL_DATA[[#This Row],[Row.names]])))</f>
        <v>40140</v>
      </c>
      <c r="B100">
        <v>99</v>
      </c>
      <c r="C100">
        <v>40140</v>
      </c>
      <c r="D100" s="16">
        <v>4.7801147227533036E-3</v>
      </c>
      <c r="E100" s="16">
        <v>8.6866597724923E-2</v>
      </c>
      <c r="F100" s="16">
        <v>4.4979154482537753E-2</v>
      </c>
      <c r="G100" s="21">
        <v>0.42499846620863685</v>
      </c>
      <c r="H100" s="21">
        <v>0.51076276035976842</v>
      </c>
      <c r="I100" s="16">
        <v>2.6541725781305415E-3</v>
      </c>
      <c r="J100" s="16">
        <v>-6.1872448900989307E-2</v>
      </c>
      <c r="K100" s="21">
        <v>1.2875679651618532</v>
      </c>
      <c r="L100" s="21">
        <v>0.46882275762931835</v>
      </c>
      <c r="M100" s="16">
        <v>2.7655985211511489E-3</v>
      </c>
      <c r="N100" s="16">
        <v>6.0237879407974801E-2</v>
      </c>
      <c r="O100" s="16">
        <v>3.9405271187565892E-2</v>
      </c>
      <c r="P100" s="16">
        <v>-1.6838166510757535E-2</v>
      </c>
      <c r="Q100" s="16">
        <v>-9.472442871625816E-3</v>
      </c>
      <c r="R100" s="16">
        <v>-8.1968167191736729E-3</v>
      </c>
      <c r="Y100" s="21">
        <v>0.71467668239545101</v>
      </c>
      <c r="Z100" s="21">
        <v>0.68470632947952093</v>
      </c>
      <c r="AA100">
        <v>0</v>
      </c>
      <c r="AB100">
        <v>0</v>
      </c>
      <c r="AC100" s="16">
        <v>6.0754153490358016E-2</v>
      </c>
      <c r="BZ100" s="16"/>
      <c r="CA100" s="16"/>
      <c r="CC100" s="16"/>
      <c r="CD100" s="16"/>
      <c r="CF100" s="25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</row>
    <row r="101" spans="1:100" x14ac:dyDescent="0.25">
      <c r="A101" s="2">
        <f>IF(ISBLANK(TBL_DATA[[#This Row],[Row.names]]), "",   DATE(YEAR(TBL_DATA[[#This Row],[Row.names]]), MONTH(TBL_DATA[[#This Row],[Row.names]]), DAY(TBL_DATA[[#This Row],[Row.names]])))</f>
        <v>40141</v>
      </c>
      <c r="B101">
        <v>100</v>
      </c>
      <c r="C101">
        <v>40141</v>
      </c>
      <c r="D101" s="16">
        <v>-9.5147478591817158E-4</v>
      </c>
      <c r="E101" s="16">
        <v>8.5832471561531065E-2</v>
      </c>
      <c r="F101" s="16">
        <v>4.5815195430444211E-2</v>
      </c>
      <c r="G101" s="21">
        <v>0.4252315578658814</v>
      </c>
      <c r="H101" s="21">
        <v>0.51140720614643365</v>
      </c>
      <c r="I101" s="16">
        <v>2.6522705857533473E-3</v>
      </c>
      <c r="J101" s="16">
        <v>-5.4462208783005006E-2</v>
      </c>
      <c r="K101" s="21">
        <v>1.2983916576214345</v>
      </c>
      <c r="L101" s="21">
        <v>0.47686710071184929</v>
      </c>
      <c r="M101" s="16">
        <v>2.7444183647490033E-3</v>
      </c>
      <c r="N101" s="16">
        <v>6.0234397496186788E-2</v>
      </c>
      <c r="O101" s="16">
        <v>3.9401953853127315E-2</v>
      </c>
      <c r="P101" s="16">
        <v>-1.7773620205799645E-2</v>
      </c>
      <c r="Q101" s="16">
        <v>-9.4713272772421839E-3</v>
      </c>
      <c r="R101" s="16">
        <v>-8.1957748594198281E-3</v>
      </c>
      <c r="Y101" s="21">
        <v>0.71512740553444998</v>
      </c>
      <c r="Z101" s="21">
        <v>0.69055564635433209</v>
      </c>
      <c r="AA101">
        <v>0</v>
      </c>
      <c r="AB101">
        <v>0</v>
      </c>
      <c r="AC101" s="16">
        <v>6.1982525604832674E-2</v>
      </c>
      <c r="BZ101" s="16"/>
      <c r="CA101" s="16"/>
      <c r="CC101" s="16"/>
      <c r="CD101" s="16"/>
      <c r="CF101" s="25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</row>
    <row r="102" spans="1:100" x14ac:dyDescent="0.25">
      <c r="A102" s="2">
        <f>IF(ISBLANK(TBL_DATA[[#This Row],[Row.names]]), "",   DATE(YEAR(TBL_DATA[[#This Row],[Row.names]]), MONTH(TBL_DATA[[#This Row],[Row.names]]), DAY(TBL_DATA[[#This Row],[Row.names]])))</f>
        <v>40142</v>
      </c>
      <c r="B102">
        <v>101</v>
      </c>
      <c r="C102">
        <v>40142</v>
      </c>
      <c r="D102" s="16">
        <v>-1.9047619047618536E-3</v>
      </c>
      <c r="E102" s="16">
        <v>8.3764219234747195E-2</v>
      </c>
      <c r="F102" s="16">
        <v>3.2817043761347087E-2</v>
      </c>
      <c r="G102" s="21">
        <v>0.42235540012503087</v>
      </c>
      <c r="H102" s="21">
        <v>0.50191737623507815</v>
      </c>
      <c r="I102" s="16">
        <v>2.686539752333321E-3</v>
      </c>
      <c r="J102" s="16">
        <v>-7.9353058470621352E-2</v>
      </c>
      <c r="K102" s="21">
        <v>1.2834060599685411</v>
      </c>
      <c r="L102" s="21">
        <v>0.46336821529062922</v>
      </c>
      <c r="M102" s="16">
        <v>2.7885649978031993E-3</v>
      </c>
      <c r="N102" s="16">
        <v>6.0428643591576015E-2</v>
      </c>
      <c r="O102" s="16">
        <v>3.9585684774919611E-2</v>
      </c>
      <c r="P102" s="16">
        <v>-1.9644527595883865E-2</v>
      </c>
      <c r="Q102" s="16">
        <v>-9.5495680945416935E-3</v>
      </c>
      <c r="R102" s="16">
        <v>-8.2699022284750522E-3</v>
      </c>
      <c r="Y102" s="21">
        <v>0.70846127363115485</v>
      </c>
      <c r="Z102" s="21">
        <v>0.68071155072514333</v>
      </c>
      <c r="AA102">
        <v>0</v>
      </c>
      <c r="AB102">
        <v>0</v>
      </c>
      <c r="AC102" s="16">
        <v>5.9630390952281516E-2</v>
      </c>
      <c r="BZ102" s="16"/>
      <c r="CA102" s="16"/>
      <c r="CC102" s="16"/>
      <c r="CD102" s="16"/>
      <c r="CF102" s="25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</row>
    <row r="103" spans="1:100" x14ac:dyDescent="0.25">
      <c r="A103" s="2">
        <f>IF(ISBLANK(TBL_DATA[[#This Row],[Row.names]]), "",   DATE(YEAR(TBL_DATA[[#This Row],[Row.names]]), MONTH(TBL_DATA[[#This Row],[Row.names]]), DAY(TBL_DATA[[#This Row],[Row.names]])))</f>
        <v>40144</v>
      </c>
      <c r="B103">
        <v>102</v>
      </c>
      <c r="C103">
        <v>40144</v>
      </c>
      <c r="D103" s="16">
        <v>-7.6335877862595547E-3</v>
      </c>
      <c r="E103" s="16">
        <v>7.5491209927611713E-2</v>
      </c>
      <c r="F103" s="16">
        <v>3.138167679052084E-2</v>
      </c>
      <c r="G103" s="21">
        <v>0.43645642639003568</v>
      </c>
      <c r="H103" s="21">
        <v>0.5297546886561032</v>
      </c>
      <c r="I103" s="16">
        <v>2.6768460065290083E-3</v>
      </c>
      <c r="J103" s="16">
        <v>-7.6483834026522923E-2</v>
      </c>
      <c r="K103" s="21">
        <v>1.3069183406605296</v>
      </c>
      <c r="L103" s="21">
        <v>0.49919548366420097</v>
      </c>
      <c r="M103" s="16">
        <v>2.7624553627930404E-3</v>
      </c>
      <c r="N103" s="16">
        <v>6.1967135548025451E-2</v>
      </c>
      <c r="O103" s="16">
        <v>4.1689216077398339E-2</v>
      </c>
      <c r="P103" s="16">
        <v>-2.7128157156220634E-2</v>
      </c>
      <c r="Q103" s="16">
        <v>-9.8644257758214744E-3</v>
      </c>
      <c r="R103" s="16">
        <v>-8.5521800680626574E-3</v>
      </c>
      <c r="Y103" s="21">
        <v>0.72784248890546577</v>
      </c>
      <c r="Z103" s="21">
        <v>0.70653767320943406</v>
      </c>
      <c r="AA103">
        <v>0</v>
      </c>
      <c r="AB103">
        <v>0</v>
      </c>
      <c r="AC103" s="16">
        <v>5.7883014737866757E-2</v>
      </c>
      <c r="BZ103" s="16"/>
      <c r="CA103" s="16"/>
      <c r="CC103" s="16"/>
      <c r="CD103" s="16"/>
      <c r="CF103" s="25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</row>
    <row r="104" spans="1:100" x14ac:dyDescent="0.25">
      <c r="A104" s="2">
        <f>IF(ISBLANK(TBL_DATA[[#This Row],[Row.names]]), "",   DATE(YEAR(TBL_DATA[[#This Row],[Row.names]]), MONTH(TBL_DATA[[#This Row],[Row.names]]), DAY(TBL_DATA[[#This Row],[Row.names]])))</f>
        <v>40147</v>
      </c>
      <c r="B104">
        <v>103</v>
      </c>
      <c r="C104">
        <v>40147</v>
      </c>
      <c r="D104" s="16">
        <v>3.8461538461538325E-3</v>
      </c>
      <c r="E104" s="16">
        <v>7.9627714581179454E-2</v>
      </c>
      <c r="F104" s="16">
        <v>4.4937129351574123E-2</v>
      </c>
      <c r="G104" s="21">
        <v>0.43846060765055578</v>
      </c>
      <c r="H104" s="21">
        <v>0.52902068851659034</v>
      </c>
      <c r="I104" s="16">
        <v>2.6945506699267742E-3</v>
      </c>
      <c r="J104" s="16">
        <v>-5.6918156123020647E-2</v>
      </c>
      <c r="K104" s="21">
        <v>1.2932875236960959</v>
      </c>
      <c r="L104" s="21">
        <v>0.48437358533367225</v>
      </c>
      <c r="M104" s="16">
        <v>2.8193761281061036E-3</v>
      </c>
      <c r="N104" s="16">
        <v>6.2328361452633929E-2</v>
      </c>
      <c r="O104" s="16">
        <v>4.1689216077398339E-2</v>
      </c>
      <c r="P104" s="16">
        <v>-2.3386342376052194E-2</v>
      </c>
      <c r="Q104" s="16">
        <v>-9.8635396602141621E-3</v>
      </c>
      <c r="R104" s="16">
        <v>-8.5436444598870412E-3</v>
      </c>
      <c r="Y104" s="21">
        <v>0.727338084054857</v>
      </c>
      <c r="Z104" s="21">
        <v>0.69596952902671827</v>
      </c>
      <c r="AA104">
        <v>0</v>
      </c>
      <c r="AB104">
        <v>0</v>
      </c>
      <c r="AC104" s="16">
        <v>6.5427637778275233E-2</v>
      </c>
      <c r="BZ104" s="16"/>
      <c r="CA104" s="16"/>
      <c r="CC104" s="16"/>
      <c r="CD104" s="16"/>
      <c r="CF104" s="25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</row>
    <row r="105" spans="1:100" x14ac:dyDescent="0.25">
      <c r="A105" s="2">
        <f>IF(ISBLANK(TBL_DATA[[#This Row],[Row.names]]), "",   DATE(YEAR(TBL_DATA[[#This Row],[Row.names]]), MONTH(TBL_DATA[[#This Row],[Row.names]]), DAY(TBL_DATA[[#This Row],[Row.names]])))</f>
        <v>40148</v>
      </c>
      <c r="B105">
        <v>104</v>
      </c>
      <c r="C105">
        <v>40148</v>
      </c>
      <c r="D105" s="16">
        <v>0</v>
      </c>
      <c r="E105" s="16">
        <v>7.9627714581179454E-2</v>
      </c>
      <c r="F105" s="16">
        <v>2.9301703368932452E-2</v>
      </c>
      <c r="G105" s="21">
        <v>0.43298070448297077</v>
      </c>
      <c r="H105" s="21">
        <v>0.52144019694486321</v>
      </c>
      <c r="I105" s="16">
        <v>2.716191303664644E-3</v>
      </c>
      <c r="J105" s="16">
        <v>-6.6618504450793981E-2</v>
      </c>
      <c r="K105" s="21">
        <v>1.2361849422042757</v>
      </c>
      <c r="L105" s="21">
        <v>0.46050019358097127</v>
      </c>
      <c r="M105" s="16">
        <v>2.8839511018303402E-3</v>
      </c>
      <c r="N105" s="16">
        <v>6.2329338294590697E-2</v>
      </c>
      <c r="O105" s="16">
        <v>4.1689216077398339E-2</v>
      </c>
      <c r="P105" s="16">
        <v>-2.3386342376052194E-2</v>
      </c>
      <c r="Q105" s="16">
        <v>-9.879402670467571E-3</v>
      </c>
      <c r="R105" s="16">
        <v>-8.5594867840678469E-3</v>
      </c>
      <c r="Y105" s="21">
        <v>0.72210816152766422</v>
      </c>
      <c r="Z105" s="21">
        <v>0.67860164572521586</v>
      </c>
      <c r="AA105">
        <v>0</v>
      </c>
      <c r="AB105">
        <v>0</v>
      </c>
      <c r="AC105" s="16">
        <v>6.4998606392623198E-2</v>
      </c>
      <c r="BZ105" s="16"/>
      <c r="CA105" s="16"/>
      <c r="CC105" s="16"/>
      <c r="CD105" s="16"/>
      <c r="CF105" s="25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</row>
    <row r="106" spans="1:100" x14ac:dyDescent="0.25">
      <c r="A106" s="2">
        <f>IF(ISBLANK(TBL_DATA[[#This Row],[Row.names]]), "",   DATE(YEAR(TBL_DATA[[#This Row],[Row.names]]), MONTH(TBL_DATA[[#This Row],[Row.names]]), DAY(TBL_DATA[[#This Row],[Row.names]])))</f>
        <v>40149</v>
      </c>
      <c r="B106">
        <v>105</v>
      </c>
      <c r="C106">
        <v>40149</v>
      </c>
      <c r="D106" s="16">
        <v>3.8314176245211051E-3</v>
      </c>
      <c r="E106" s="16">
        <v>8.3764219234747195E-2</v>
      </c>
      <c r="F106" s="16">
        <v>3.4159542473192195E-2</v>
      </c>
      <c r="G106" s="21">
        <v>0.43565561058673469</v>
      </c>
      <c r="H106" s="21">
        <v>0.51800973615495405</v>
      </c>
      <c r="I106" s="16">
        <v>2.7411544474540395E-3</v>
      </c>
      <c r="J106" s="16">
        <v>-6.8704826181529399E-2</v>
      </c>
      <c r="K106" s="21">
        <v>1.2554970225987641</v>
      </c>
      <c r="L106" s="21">
        <v>0.46523031030467804</v>
      </c>
      <c r="M106" s="16">
        <v>2.8873389214269158E-3</v>
      </c>
      <c r="N106" s="16">
        <v>6.2677929803670651E-2</v>
      </c>
      <c r="O106" s="16">
        <v>4.1689216077398339E-2</v>
      </c>
      <c r="P106" s="16">
        <v>-1.9644527595883865E-2</v>
      </c>
      <c r="Q106" s="16">
        <v>-9.8923309409140372E-3</v>
      </c>
      <c r="R106" s="16">
        <v>-8.5650331139500799E-3</v>
      </c>
      <c r="Y106" s="21">
        <v>0.71972893241480429</v>
      </c>
      <c r="Z106" s="21">
        <v>0.68207793565301478</v>
      </c>
      <c r="AA106">
        <v>0</v>
      </c>
      <c r="AB106">
        <v>0</v>
      </c>
      <c r="AC106" s="16">
        <v>6.2345415128304708E-2</v>
      </c>
      <c r="BZ106" s="16"/>
      <c r="CA106" s="16"/>
      <c r="CC106" s="16"/>
      <c r="CD106" s="16"/>
      <c r="CF106" s="25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</row>
    <row r="107" spans="1:100" x14ac:dyDescent="0.25">
      <c r="A107" s="2">
        <f>IF(ISBLANK(TBL_DATA[[#This Row],[Row.names]]), "",   DATE(YEAR(TBL_DATA[[#This Row],[Row.names]]), MONTH(TBL_DATA[[#This Row],[Row.names]]), DAY(TBL_DATA[[#This Row],[Row.names]])))</f>
        <v>40150</v>
      </c>
      <c r="B107">
        <v>106</v>
      </c>
      <c r="C107">
        <v>40150</v>
      </c>
      <c r="D107" s="16">
        <v>-1.9083969465648609E-3</v>
      </c>
      <c r="E107" s="16">
        <v>8.1695966907963324E-2</v>
      </c>
      <c r="F107" s="16">
        <v>3.8873088951413726E-2</v>
      </c>
      <c r="G107" s="21">
        <v>0.43194215089384053</v>
      </c>
      <c r="H107" s="21">
        <v>0.49938405076628023</v>
      </c>
      <c r="I107" s="16">
        <v>2.7409674537445137E-3</v>
      </c>
      <c r="J107" s="16">
        <v>-5.5838842995542648E-2</v>
      </c>
      <c r="K107" s="21">
        <v>1.23322107657025</v>
      </c>
      <c r="L107" s="21">
        <v>0.46286436010785298</v>
      </c>
      <c r="M107" s="16">
        <v>2.8391838935739062E-3</v>
      </c>
      <c r="N107" s="16">
        <v>6.1496699534848744E-2</v>
      </c>
      <c r="O107" s="16">
        <v>4.015259505928253E-2</v>
      </c>
      <c r="P107" s="16">
        <v>-2.1515434985967974E-2</v>
      </c>
      <c r="Q107" s="16">
        <v>-9.6318673746069068E-3</v>
      </c>
      <c r="R107" s="16">
        <v>-8.3295838449221095E-3</v>
      </c>
      <c r="Y107" s="21">
        <v>0.70667110508798958</v>
      </c>
      <c r="Z107" s="21">
        <v>0.68034135557663467</v>
      </c>
      <c r="AA107">
        <v>0</v>
      </c>
      <c r="AB107">
        <v>0</v>
      </c>
      <c r="AC107" s="16">
        <v>6.2131025408442772E-2</v>
      </c>
      <c r="BZ107" s="16"/>
      <c r="CA107" s="16"/>
      <c r="CC107" s="16"/>
      <c r="CD107" s="16"/>
      <c r="CF107" s="25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</row>
    <row r="108" spans="1:100" x14ac:dyDescent="0.25">
      <c r="A108" s="2">
        <f>IF(ISBLANK(TBL_DATA[[#This Row],[Row.names]]), "",   DATE(YEAR(TBL_DATA[[#This Row],[Row.names]]), MONTH(TBL_DATA[[#This Row],[Row.names]]), DAY(TBL_DATA[[#This Row],[Row.names]])))</f>
        <v>40151</v>
      </c>
      <c r="B108">
        <v>107</v>
      </c>
      <c r="C108">
        <v>40151</v>
      </c>
      <c r="D108" s="16">
        <v>-1.9120458891014325E-3</v>
      </c>
      <c r="E108" s="16">
        <v>7.9627714581179454E-2</v>
      </c>
      <c r="F108" s="16">
        <v>2.2332425049954807E-2</v>
      </c>
      <c r="G108" s="21">
        <v>0.43167517077279199</v>
      </c>
      <c r="H108" s="21">
        <v>0.49511094593245741</v>
      </c>
      <c r="I108" s="16">
        <v>2.7616255932607038E-3</v>
      </c>
      <c r="J108" s="16">
        <v>-3.0854488091155541E-2</v>
      </c>
      <c r="K108" s="21">
        <v>1.1682585745454741</v>
      </c>
      <c r="L108" s="21">
        <v>0.4515601729197169</v>
      </c>
      <c r="M108" s="16">
        <v>2.8782685599546987E-3</v>
      </c>
      <c r="N108" s="16">
        <v>6.1697432508859451E-2</v>
      </c>
      <c r="O108" s="16">
        <v>4.0334285266046786E-2</v>
      </c>
      <c r="P108" s="16">
        <v>-2.3386342376052194E-2</v>
      </c>
      <c r="Q108" s="16">
        <v>-9.7114130474693239E-3</v>
      </c>
      <c r="R108" s="16">
        <v>-8.4048787002951961E-3</v>
      </c>
      <c r="Y108" s="21">
        <v>0.70364120539693908</v>
      </c>
      <c r="Z108" s="21">
        <v>0.67198227128378685</v>
      </c>
      <c r="AA108">
        <v>0</v>
      </c>
      <c r="AB108">
        <v>0</v>
      </c>
      <c r="AC108" s="16">
        <v>6.0256587606138515E-2</v>
      </c>
      <c r="BZ108" s="16"/>
      <c r="CA108" s="16"/>
      <c r="CC108" s="16"/>
      <c r="CD108" s="16"/>
      <c r="CF108" s="25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</row>
    <row r="109" spans="1:100" x14ac:dyDescent="0.25">
      <c r="A109" s="2">
        <f>IF(ISBLANK(TBL_DATA[[#This Row],[Row.names]]), "",   DATE(YEAR(TBL_DATA[[#This Row],[Row.names]]), MONTH(TBL_DATA[[#This Row],[Row.names]]), DAY(TBL_DATA[[#This Row],[Row.names]])))</f>
        <v>40154</v>
      </c>
      <c r="B109">
        <v>108</v>
      </c>
      <c r="C109">
        <v>40154</v>
      </c>
      <c r="D109" s="16">
        <v>-1.9157088122604415E-3</v>
      </c>
      <c r="E109" s="16">
        <v>7.7559462254395584E-2</v>
      </c>
      <c r="F109" s="16">
        <v>1.1597132158279289E-2</v>
      </c>
      <c r="G109" s="21">
        <v>0.43149013605497566</v>
      </c>
      <c r="H109" s="21">
        <v>0.49252124304617356</v>
      </c>
      <c r="I109" s="16">
        <v>2.7686344448286187E-3</v>
      </c>
      <c r="J109" s="16">
        <v>-4.0436053590116039E-2</v>
      </c>
      <c r="K109" s="21">
        <v>1.1677427276621815</v>
      </c>
      <c r="L109" s="21">
        <v>0.44328006723850294</v>
      </c>
      <c r="M109" s="16">
        <v>2.8998468997468952E-3</v>
      </c>
      <c r="N109" s="16">
        <v>6.1695992398225215E-2</v>
      </c>
      <c r="O109" s="16">
        <v>4.051585281018194E-2</v>
      </c>
      <c r="P109" s="16">
        <v>-2.5257249766136414E-2</v>
      </c>
      <c r="Q109" s="16">
        <v>-9.7888223850373466E-3</v>
      </c>
      <c r="R109" s="16">
        <v>-8.482318534334966E-3</v>
      </c>
      <c r="Y109" s="21">
        <v>0.70179857726143469</v>
      </c>
      <c r="Z109" s="21">
        <v>0.66579281104447419</v>
      </c>
      <c r="AA109">
        <v>0</v>
      </c>
      <c r="AB109">
        <v>0</v>
      </c>
      <c r="AC109" s="16">
        <v>5.848156368726707E-2</v>
      </c>
      <c r="BZ109" s="16"/>
      <c r="CA109" s="16"/>
      <c r="CC109" s="16"/>
      <c r="CD109" s="16"/>
      <c r="CF109" s="25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</row>
    <row r="110" spans="1:100" x14ac:dyDescent="0.25">
      <c r="A110" s="2">
        <f>IF(ISBLANK(TBL_DATA[[#This Row],[Row.names]]), "",   DATE(YEAR(TBL_DATA[[#This Row],[Row.names]]), MONTH(TBL_DATA[[#This Row],[Row.names]]), DAY(TBL_DATA[[#This Row],[Row.names]])))</f>
        <v>40155</v>
      </c>
      <c r="B110">
        <v>109</v>
      </c>
      <c r="C110">
        <v>40155</v>
      </c>
      <c r="D110" s="16">
        <v>-2.8790786948176272E-3</v>
      </c>
      <c r="E110" s="16">
        <v>7.445708376422E-2</v>
      </c>
      <c r="F110" s="16">
        <v>8.0525268240914105E-3</v>
      </c>
      <c r="G110" s="21">
        <v>0.43307884088142068</v>
      </c>
      <c r="H110" s="21">
        <v>0.49447817114209297</v>
      </c>
      <c r="I110" s="16">
        <v>2.770121073597216E-3</v>
      </c>
      <c r="J110" s="16">
        <v>-3.7368378135852809E-2</v>
      </c>
      <c r="K110" s="21">
        <v>1.1523332184412551</v>
      </c>
      <c r="L110" s="21">
        <v>0.44548995250762546</v>
      </c>
      <c r="M110" s="16">
        <v>2.9012389830186023E-3</v>
      </c>
      <c r="N110" s="16">
        <v>6.1848484842931178E-2</v>
      </c>
      <c r="O110" s="16">
        <v>4.0922985050703943E-2</v>
      </c>
      <c r="P110" s="16">
        <v>-2.8063610851262522E-2</v>
      </c>
      <c r="Q110" s="16">
        <v>-9.9070213484792405E-3</v>
      </c>
      <c r="R110" s="16">
        <v>-8.5972882448146042E-3</v>
      </c>
      <c r="Y110" s="21">
        <v>0.70319141856403011</v>
      </c>
      <c r="Z110" s="21">
        <v>0.66745033710953017</v>
      </c>
      <c r="AA110">
        <v>0</v>
      </c>
      <c r="AB110">
        <v>0</v>
      </c>
      <c r="AC110" s="16">
        <v>5.6802158492425661E-2</v>
      </c>
      <c r="BZ110" s="16"/>
      <c r="CA110" s="16"/>
      <c r="CC110" s="16"/>
      <c r="CD110" s="16"/>
      <c r="CF110" s="25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</row>
    <row r="111" spans="1:100" x14ac:dyDescent="0.25">
      <c r="A111" s="2">
        <f>IF(ISBLANK(TBL_DATA[[#This Row],[Row.names]]), "",   DATE(YEAR(TBL_DATA[[#This Row],[Row.names]]), MONTH(TBL_DATA[[#This Row],[Row.names]]), DAY(TBL_DATA[[#This Row],[Row.names]])))</f>
        <v>40156</v>
      </c>
      <c r="B111">
        <v>110</v>
      </c>
      <c r="C111">
        <v>40156</v>
      </c>
      <c r="D111" s="16">
        <v>3.8498556304138454E-3</v>
      </c>
      <c r="E111" s="16">
        <v>7.8593588417787741E-2</v>
      </c>
      <c r="F111" s="16">
        <v>6.9290805303074965E-3</v>
      </c>
      <c r="G111" s="21">
        <v>0.42780479763780771</v>
      </c>
      <c r="H111" s="21">
        <v>0.48810457804753665</v>
      </c>
      <c r="I111" s="16">
        <v>2.7598017781980161E-3</v>
      </c>
      <c r="J111" s="16">
        <v>-2.9843074228988686E-2</v>
      </c>
      <c r="K111" s="21">
        <v>1.1283783578038054</v>
      </c>
      <c r="L111" s="21">
        <v>0.42579032218815388</v>
      </c>
      <c r="M111" s="16">
        <v>2.9229576385082436E-3</v>
      </c>
      <c r="N111" s="16">
        <v>6.1233282035827327E-2</v>
      </c>
      <c r="O111" s="16">
        <v>4.0922985050703943E-2</v>
      </c>
      <c r="P111" s="16">
        <v>-2.4321796071094082E-2</v>
      </c>
      <c r="Q111" s="16">
        <v>-9.8373706560354671E-3</v>
      </c>
      <c r="R111" s="16">
        <v>-8.5406653813302237E-3</v>
      </c>
      <c r="Y111" s="21">
        <v>0.69864481537297374</v>
      </c>
      <c r="Z111" s="21">
        <v>0.65252610843410219</v>
      </c>
      <c r="AA111">
        <v>0</v>
      </c>
      <c r="AB111">
        <v>0</v>
      </c>
      <c r="AC111" s="16">
        <v>5.6075421116573307E-2</v>
      </c>
      <c r="BZ111" s="16"/>
      <c r="CA111" s="16"/>
      <c r="CC111" s="16"/>
      <c r="CD111" s="16"/>
      <c r="CF111" s="25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</row>
    <row r="112" spans="1:100" x14ac:dyDescent="0.25">
      <c r="A112" s="2">
        <f>IF(ISBLANK(TBL_DATA[[#This Row],[Row.names]]), "",   DATE(YEAR(TBL_DATA[[#This Row],[Row.names]]), MONTH(TBL_DATA[[#This Row],[Row.names]]), DAY(TBL_DATA[[#This Row],[Row.names]])))</f>
        <v>40157</v>
      </c>
      <c r="B112">
        <v>111</v>
      </c>
      <c r="C112">
        <v>40157</v>
      </c>
      <c r="D112" s="16">
        <v>3.835091083413289E-3</v>
      </c>
      <c r="E112" s="16">
        <v>8.2730093071355482E-2</v>
      </c>
      <c r="F112" s="16">
        <v>-8.0447197919825131E-3</v>
      </c>
      <c r="G112" s="21">
        <v>0.41888791505215134</v>
      </c>
      <c r="H112" s="21">
        <v>0.4980823221716385</v>
      </c>
      <c r="I112" s="16">
        <v>2.6425048406662449E-3</v>
      </c>
      <c r="J112" s="16">
        <v>-4.7435287302417861E-2</v>
      </c>
      <c r="K112" s="21">
        <v>1.1277353350897517</v>
      </c>
      <c r="L112" s="21">
        <v>0.45533237905374407</v>
      </c>
      <c r="M112" s="16">
        <v>2.7527408307965844E-3</v>
      </c>
      <c r="N112" s="16">
        <v>5.9210648257569137E-2</v>
      </c>
      <c r="O112" s="16">
        <v>4.0922985050703943E-2</v>
      </c>
      <c r="P112" s="16">
        <v>-2.0579981290925753E-2</v>
      </c>
      <c r="Q112" s="16">
        <v>-9.5796726443988425E-3</v>
      </c>
      <c r="R112" s="16">
        <v>-8.3257996302203135E-3</v>
      </c>
      <c r="Y112" s="21">
        <v>0.70574947550220579</v>
      </c>
      <c r="Z112" s="21">
        <v>0.67478320892990806</v>
      </c>
      <c r="AA112">
        <v>0</v>
      </c>
      <c r="AB112">
        <v>0</v>
      </c>
      <c r="AC112" s="16">
        <v>5.6391175554121639E-2</v>
      </c>
      <c r="BZ112" s="16"/>
      <c r="CA112" s="16"/>
      <c r="CC112" s="16"/>
      <c r="CD112" s="16"/>
      <c r="CF112" s="25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</row>
    <row r="113" spans="1:100" x14ac:dyDescent="0.25">
      <c r="A113" s="2">
        <f>IF(ISBLANK(TBL_DATA[[#This Row],[Row.names]]), "",   DATE(YEAR(TBL_DATA[[#This Row],[Row.names]]), MONTH(TBL_DATA[[#This Row],[Row.names]]), DAY(TBL_DATA[[#This Row],[Row.names]])))</f>
        <v>40158</v>
      </c>
      <c r="B113">
        <v>112</v>
      </c>
      <c r="C113">
        <v>40158</v>
      </c>
      <c r="D113" s="16">
        <v>0</v>
      </c>
      <c r="E113" s="16">
        <v>8.2730093071355482E-2</v>
      </c>
      <c r="F113" s="16">
        <v>-1.5723147910168822E-2</v>
      </c>
      <c r="G113" s="21">
        <v>0.41401834322724612</v>
      </c>
      <c r="H113" s="21">
        <v>0.48721895471936683</v>
      </c>
      <c r="I113" s="16">
        <v>2.6378530083677205E-3</v>
      </c>
      <c r="J113" s="16">
        <v>-5.4652443626857172E-2</v>
      </c>
      <c r="K113" s="21">
        <v>1.1119070056810407</v>
      </c>
      <c r="L113" s="21">
        <v>0.45067388509181511</v>
      </c>
      <c r="M113" s="16">
        <v>2.7302331314852076E-3</v>
      </c>
      <c r="N113" s="16">
        <v>5.8476972499502365E-2</v>
      </c>
      <c r="O113" s="16">
        <v>4.0922985050703943E-2</v>
      </c>
      <c r="P113" s="16">
        <v>-2.0579981290925753E-2</v>
      </c>
      <c r="Q113" s="16">
        <v>-9.534603706815005E-3</v>
      </c>
      <c r="R113" s="16">
        <v>-8.2962673614835232E-3</v>
      </c>
      <c r="Y113" s="21">
        <v>0.69801071246748558</v>
      </c>
      <c r="Z113" s="21">
        <v>0.67132248963654939</v>
      </c>
      <c r="AA113">
        <v>0</v>
      </c>
      <c r="AB113">
        <v>0</v>
      </c>
      <c r="AC113" s="16">
        <v>5.6660334910195898E-2</v>
      </c>
      <c r="BZ113" s="16"/>
      <c r="CA113" s="16"/>
      <c r="CC113" s="16"/>
      <c r="CD113" s="16"/>
      <c r="CF113" s="25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</row>
    <row r="114" spans="1:100" x14ac:dyDescent="0.25">
      <c r="A114" s="2">
        <f>IF(ISBLANK(TBL_DATA[[#This Row],[Row.names]]), "",   DATE(YEAR(TBL_DATA[[#This Row],[Row.names]]), MONTH(TBL_DATA[[#This Row],[Row.names]]), DAY(TBL_DATA[[#This Row],[Row.names]])))</f>
        <v>40161</v>
      </c>
      <c r="B114">
        <v>113</v>
      </c>
      <c r="C114">
        <v>40161</v>
      </c>
      <c r="D114" s="16">
        <v>3.8204393505252288E-3</v>
      </c>
      <c r="E114" s="16">
        <v>8.6866597724923E-2</v>
      </c>
      <c r="F114" s="16">
        <v>-1.6585462953255914E-2</v>
      </c>
      <c r="G114" s="21">
        <v>0.41821410187263902</v>
      </c>
      <c r="H114" s="21">
        <v>0.49345375459213231</v>
      </c>
      <c r="I114" s="16">
        <v>2.6373407459129761E-3</v>
      </c>
      <c r="J114" s="16">
        <v>-4.2542159595455264E-2</v>
      </c>
      <c r="K114" s="21">
        <v>1.1230597486360072</v>
      </c>
      <c r="L114" s="21">
        <v>0.44847985040801436</v>
      </c>
      <c r="M114" s="16">
        <v>2.7519300217145088E-3</v>
      </c>
      <c r="N114" s="16">
        <v>5.8824326647191574E-2</v>
      </c>
      <c r="O114" s="16">
        <v>4.0922985050703943E-2</v>
      </c>
      <c r="P114" s="16">
        <v>-1.6838166510757535E-2</v>
      </c>
      <c r="Q114" s="16">
        <v>-9.5625175070408967E-3</v>
      </c>
      <c r="R114" s="16">
        <v>-8.3168254241019514E-3</v>
      </c>
      <c r="Y114" s="21">
        <v>0.70246263572672107</v>
      </c>
      <c r="Z114" s="21">
        <v>0.66968638212824227</v>
      </c>
      <c r="AA114">
        <v>0</v>
      </c>
      <c r="AB114">
        <v>0</v>
      </c>
      <c r="AC114" s="16">
        <v>5.4347764711539508E-2</v>
      </c>
      <c r="BZ114" s="16"/>
      <c r="CA114" s="16"/>
      <c r="CC114" s="16"/>
      <c r="CD114" s="16"/>
      <c r="CF114" s="25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</row>
    <row r="115" spans="1:100" x14ac:dyDescent="0.25">
      <c r="A115" s="2">
        <f>IF(ISBLANK(TBL_DATA[[#This Row],[Row.names]]), "",   DATE(YEAR(TBL_DATA[[#This Row],[Row.names]]), MONTH(TBL_DATA[[#This Row],[Row.names]]), DAY(TBL_DATA[[#This Row],[Row.names]])))</f>
        <v>40162</v>
      </c>
      <c r="B115">
        <v>114</v>
      </c>
      <c r="C115">
        <v>40162</v>
      </c>
      <c r="D115" s="16">
        <v>-2.8544243577544037E-3</v>
      </c>
      <c r="E115" s="16">
        <v>8.3764219234747417E-2</v>
      </c>
      <c r="F115" s="16">
        <v>-3.7949408609179613E-2</v>
      </c>
      <c r="G115" s="21">
        <v>0.41547094071349416</v>
      </c>
      <c r="H115" s="21">
        <v>0.5036566632705658</v>
      </c>
      <c r="I115" s="16">
        <v>2.5758886870944101E-3</v>
      </c>
      <c r="J115" s="16">
        <v>-7.9698463025615007E-2</v>
      </c>
      <c r="K115" s="21">
        <v>1.1353522179124029</v>
      </c>
      <c r="L115" s="21">
        <v>0.47014994096539159</v>
      </c>
      <c r="M115" s="16">
        <v>2.6614143076339027E-3</v>
      </c>
      <c r="N115" s="16">
        <v>5.804118413283612E-2</v>
      </c>
      <c r="O115" s="16">
        <v>4.1319264987614499E-2</v>
      </c>
      <c r="P115" s="16">
        <v>-1.9644527595883643E-2</v>
      </c>
      <c r="Q115" s="16">
        <v>-9.5693182681543931E-3</v>
      </c>
      <c r="R115" s="16">
        <v>-8.3402103857588162E-3</v>
      </c>
      <c r="Y115" s="21">
        <v>0.70968772236143818</v>
      </c>
      <c r="Z115" s="21">
        <v>0.68567480700795147</v>
      </c>
      <c r="AA115">
        <v>0</v>
      </c>
      <c r="AB115">
        <v>0</v>
      </c>
      <c r="AC115" s="16">
        <v>5.4772210324316305E-2</v>
      </c>
      <c r="BZ115" s="16"/>
      <c r="CA115" s="16"/>
      <c r="CC115" s="16"/>
      <c r="CD115" s="16"/>
      <c r="CF115" s="25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</row>
    <row r="116" spans="1:100" x14ac:dyDescent="0.25">
      <c r="A116" s="2">
        <f>IF(ISBLANK(TBL_DATA[[#This Row],[Row.names]]), "",   DATE(YEAR(TBL_DATA[[#This Row],[Row.names]]), MONTH(TBL_DATA[[#This Row],[Row.names]]), DAY(TBL_DATA[[#This Row],[Row.names]])))</f>
        <v>40163</v>
      </c>
      <c r="B116">
        <v>115</v>
      </c>
      <c r="C116">
        <v>40163</v>
      </c>
      <c r="D116" s="16">
        <v>1.9083969465647499E-3</v>
      </c>
      <c r="E116" s="16">
        <v>8.5832471561531065E-2</v>
      </c>
      <c r="F116" s="16">
        <v>-2.2443014614806023E-2</v>
      </c>
      <c r="G116" s="21">
        <v>0.41661568146089295</v>
      </c>
      <c r="H116" s="21">
        <v>0.50692570397334524</v>
      </c>
      <c r="I116" s="16">
        <v>2.5658073738664519E-3</v>
      </c>
      <c r="J116" s="16">
        <v>-6.3413794106031318E-2</v>
      </c>
      <c r="K116" s="21">
        <v>1.1434299072685774</v>
      </c>
      <c r="L116" s="21">
        <v>0.47653942152909223</v>
      </c>
      <c r="M116" s="16">
        <v>2.6436859175595698E-3</v>
      </c>
      <c r="N116" s="16">
        <v>5.8005361486535255E-2</v>
      </c>
      <c r="O116" s="16">
        <v>4.1140557747468491E-2</v>
      </c>
      <c r="P116" s="16">
        <v>-1.7773620205799645E-2</v>
      </c>
      <c r="Q116" s="16">
        <v>-9.5025933745407024E-3</v>
      </c>
      <c r="R116" s="16">
        <v>-8.2742440896409267E-3</v>
      </c>
      <c r="Y116" s="21">
        <v>0.71198715155074632</v>
      </c>
      <c r="Z116" s="21">
        <v>0.69031834795918057</v>
      </c>
      <c r="AA116">
        <v>0</v>
      </c>
      <c r="AB116">
        <v>0</v>
      </c>
      <c r="AC116" s="16">
        <v>5.4158621413672656E-2</v>
      </c>
      <c r="BZ116" s="16"/>
      <c r="CA116" s="16"/>
      <c r="CC116" s="16"/>
      <c r="CD116" s="16"/>
      <c r="CF116" s="25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</row>
    <row r="117" spans="1:100" x14ac:dyDescent="0.25">
      <c r="A117" s="2">
        <f>IF(ISBLANK(TBL_DATA[[#This Row],[Row.names]]), "",   DATE(YEAR(TBL_DATA[[#This Row],[Row.names]]), MONTH(TBL_DATA[[#This Row],[Row.names]]), DAY(TBL_DATA[[#This Row],[Row.names]])))</f>
        <v>40164</v>
      </c>
      <c r="B117">
        <v>116</v>
      </c>
      <c r="C117">
        <v>40164</v>
      </c>
      <c r="D117" s="16">
        <v>-2.8571428571427804E-3</v>
      </c>
      <c r="E117" s="16">
        <v>8.2730093071355482E-2</v>
      </c>
      <c r="F117" s="16">
        <v>-3.2028157897506015E-2</v>
      </c>
      <c r="G117" s="21">
        <v>0.41049416079742596</v>
      </c>
      <c r="H117" s="21">
        <v>0.49731738753378335</v>
      </c>
      <c r="I117" s="16">
        <v>2.5535412943205322E-3</v>
      </c>
      <c r="J117" s="16">
        <v>-7.347109371024807E-2</v>
      </c>
      <c r="K117" s="21">
        <v>1.1248312769850519</v>
      </c>
      <c r="L117" s="21">
        <v>0.46775898451038778</v>
      </c>
      <c r="M117" s="16">
        <v>2.6275447615488365E-3</v>
      </c>
      <c r="N117" s="16">
        <v>5.7173690196516753E-2</v>
      </c>
      <c r="O117" s="16">
        <v>4.153550954300763E-2</v>
      </c>
      <c r="P117" s="16">
        <v>-2.0579981290925753E-2</v>
      </c>
      <c r="Q117" s="16">
        <v>-9.5010010091408428E-3</v>
      </c>
      <c r="R117" s="16">
        <v>-8.2902635933542902E-3</v>
      </c>
      <c r="Y117" s="21">
        <v>0.70520733655697554</v>
      </c>
      <c r="Z117" s="21">
        <v>0.68392907856764484</v>
      </c>
      <c r="AA117">
        <v>0</v>
      </c>
      <c r="AB117">
        <v>0</v>
      </c>
      <c r="AC117" s="16">
        <v>5.2594392346404353E-2</v>
      </c>
      <c r="BZ117" s="16"/>
      <c r="CA117" s="16"/>
      <c r="CC117" s="16"/>
      <c r="CD117" s="16"/>
      <c r="CF117" s="25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</row>
    <row r="118" spans="1:100" x14ac:dyDescent="0.25">
      <c r="A118" s="2">
        <f>IF(ISBLANK(TBL_DATA[[#This Row],[Row.names]]), "",   DATE(YEAR(TBL_DATA[[#This Row],[Row.names]]), MONTH(TBL_DATA[[#This Row],[Row.names]]), DAY(TBL_DATA[[#This Row],[Row.names]])))</f>
        <v>40165</v>
      </c>
      <c r="B118">
        <v>117</v>
      </c>
      <c r="C118">
        <v>40165</v>
      </c>
      <c r="D118" s="16">
        <v>1.9102196752625034E-3</v>
      </c>
      <c r="E118" s="16">
        <v>8.479834539813913E-2</v>
      </c>
      <c r="F118" s="16">
        <v>-2.5987408057457917E-2</v>
      </c>
      <c r="G118" s="21">
        <v>0.41115270947685162</v>
      </c>
      <c r="H118" s="21">
        <v>0.49833779617749657</v>
      </c>
      <c r="I118" s="16">
        <v>2.5548798939698963E-3</v>
      </c>
      <c r="J118" s="16">
        <v>-6.7724691898716549E-2</v>
      </c>
      <c r="K118" s="21">
        <v>1.1263146229055201</v>
      </c>
      <c r="L118" s="21">
        <v>0.46682126160225745</v>
      </c>
      <c r="M118" s="16">
        <v>2.6339116855590445E-3</v>
      </c>
      <c r="N118" s="16">
        <v>5.7261809540582048E-2</v>
      </c>
      <c r="O118" s="16">
        <v>4.1491476636958194E-2</v>
      </c>
      <c r="P118" s="16">
        <v>-1.8709073900841755E-2</v>
      </c>
      <c r="Q118" s="16">
        <v>-9.4701818033291179E-3</v>
      </c>
      <c r="R118" s="16">
        <v>-8.2575783301558937E-3</v>
      </c>
      <c r="Y118" s="21">
        <v>0.70593044712457098</v>
      </c>
      <c r="Z118" s="21">
        <v>0.68324319360111985</v>
      </c>
      <c r="AA118">
        <v>0</v>
      </c>
      <c r="AB118">
        <v>0</v>
      </c>
      <c r="AC118" s="16">
        <v>5.2137881987106671E-2</v>
      </c>
      <c r="BZ118" s="16"/>
      <c r="CA118" s="16"/>
      <c r="CC118" s="16"/>
      <c r="CD118" s="16"/>
      <c r="CF118" s="25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</row>
    <row r="119" spans="1:100" x14ac:dyDescent="0.25">
      <c r="A119" s="2">
        <f>IF(ISBLANK(TBL_DATA[[#This Row],[Row.names]]), "",   DATE(YEAR(TBL_DATA[[#This Row],[Row.names]]), MONTH(TBL_DATA[[#This Row],[Row.names]]), DAY(TBL_DATA[[#This Row],[Row.names]])))</f>
        <v>40168</v>
      </c>
      <c r="B119">
        <v>118</v>
      </c>
      <c r="C119">
        <v>40168</v>
      </c>
      <c r="D119" s="16">
        <v>2.8598665395613843E-3</v>
      </c>
      <c r="E119" s="16">
        <v>8.7900723888314714E-2</v>
      </c>
      <c r="F119" s="16">
        <v>-4.3644311457820884E-2</v>
      </c>
      <c r="G119" s="21">
        <v>0.41290891087689841</v>
      </c>
      <c r="H119" s="21">
        <v>0.52196481452941168</v>
      </c>
      <c r="I119" s="16">
        <v>2.4557754121615409E-3</v>
      </c>
      <c r="J119" s="16">
        <v>-8.0173241727071076E-2</v>
      </c>
      <c r="K119" s="21">
        <v>1.137197823440615</v>
      </c>
      <c r="L119" s="21">
        <v>0.4903045269732354</v>
      </c>
      <c r="M119" s="16">
        <v>2.5357947774935067E-3</v>
      </c>
      <c r="N119" s="16">
        <v>5.6384402848219294E-2</v>
      </c>
      <c r="O119" s="16">
        <v>4.1491476636958194E-2</v>
      </c>
      <c r="P119" s="16">
        <v>-1.5902712815715647E-2</v>
      </c>
      <c r="Q119" s="16">
        <v>-9.3697876432028357E-3</v>
      </c>
      <c r="R119" s="16">
        <v>-8.1757645539029238E-3</v>
      </c>
      <c r="Y119" s="21">
        <v>0.72247132436478878</v>
      </c>
      <c r="Z119" s="21">
        <v>0.70021748548092921</v>
      </c>
      <c r="AA119">
        <v>0</v>
      </c>
      <c r="AB119">
        <v>0</v>
      </c>
      <c r="AC119" s="16">
        <v>5.068225610323334E-2</v>
      </c>
      <c r="BZ119" s="16"/>
      <c r="CA119" s="16"/>
      <c r="CC119" s="16"/>
      <c r="CD119" s="16"/>
      <c r="CF119" s="25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</row>
    <row r="120" spans="1:100" x14ac:dyDescent="0.25">
      <c r="A120" s="2">
        <f>IF(ISBLANK(TBL_DATA[[#This Row],[Row.names]]), "",   DATE(YEAR(TBL_DATA[[#This Row],[Row.names]]), MONTH(TBL_DATA[[#This Row],[Row.names]]), DAY(TBL_DATA[[#This Row],[Row.names]])))</f>
        <v>40169</v>
      </c>
      <c r="B120">
        <v>119</v>
      </c>
      <c r="C120">
        <v>40169</v>
      </c>
      <c r="D120" s="16">
        <v>1.9011406844104961E-3</v>
      </c>
      <c r="E120" s="16">
        <v>8.9968976215098584E-2</v>
      </c>
      <c r="F120" s="16">
        <v>-5.3076378749898789E-2</v>
      </c>
      <c r="G120" s="21">
        <v>0.41758473682278358</v>
      </c>
      <c r="H120" s="21">
        <v>0.53560175181927239</v>
      </c>
      <c r="I120" s="16">
        <v>2.4135100440546655E-3</v>
      </c>
      <c r="J120" s="16">
        <v>-8.5837219085425409E-2</v>
      </c>
      <c r="K120" s="21">
        <v>1.1427197161163496</v>
      </c>
      <c r="L120" s="21">
        <v>0.49747426660371064</v>
      </c>
      <c r="M120" s="16">
        <v>2.5106315212928948E-3</v>
      </c>
      <c r="N120" s="16">
        <v>5.6221715674707184E-2</v>
      </c>
      <c r="O120" s="16">
        <v>4.1491476636958194E-2</v>
      </c>
      <c r="P120" s="16">
        <v>-1.4031805425631427E-2</v>
      </c>
      <c r="Q120" s="16">
        <v>-9.3578227837048597E-3</v>
      </c>
      <c r="R120" s="16">
        <v>-8.1672448358216156E-3</v>
      </c>
      <c r="Y120" s="21">
        <v>0.73184817538836033</v>
      </c>
      <c r="Z120" s="21">
        <v>0.70531855682642475</v>
      </c>
      <c r="AA120">
        <v>0</v>
      </c>
      <c r="AB120">
        <v>0</v>
      </c>
      <c r="AC120" s="16">
        <v>5.0193593927534995E-2</v>
      </c>
      <c r="BZ120" s="16"/>
      <c r="CA120" s="16"/>
      <c r="CC120" s="16"/>
      <c r="CD120" s="16"/>
      <c r="CF120" s="25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</row>
    <row r="121" spans="1:100" x14ac:dyDescent="0.25">
      <c r="A121" s="2">
        <f>IF(ISBLANK(TBL_DATA[[#This Row],[Row.names]]), "",   DATE(YEAR(TBL_DATA[[#This Row],[Row.names]]), MONTH(TBL_DATA[[#This Row],[Row.names]]), DAY(TBL_DATA[[#This Row],[Row.names]])))</f>
        <v>40170</v>
      </c>
      <c r="B121">
        <v>120</v>
      </c>
      <c r="C121">
        <v>40170</v>
      </c>
      <c r="D121" s="16">
        <v>2.8462998102467552E-3</v>
      </c>
      <c r="E121" s="16">
        <v>9.3071354705274389E-2</v>
      </c>
      <c r="F121" s="16">
        <v>-5.8227443080927199E-2</v>
      </c>
      <c r="G121" s="21">
        <v>0.41169634817145967</v>
      </c>
      <c r="H121" s="21">
        <v>0.53397220325262051</v>
      </c>
      <c r="I121" s="16">
        <v>2.37951326441589E-3</v>
      </c>
      <c r="J121" s="16">
        <v>-9.5143380802236388E-2</v>
      </c>
      <c r="K121" s="21">
        <v>1.1266550339380452</v>
      </c>
      <c r="L121" s="21">
        <v>0.49940657996816418</v>
      </c>
      <c r="M121" s="16">
        <v>2.4661800927380717E-3</v>
      </c>
      <c r="N121" s="16">
        <v>5.5332779923494016E-2</v>
      </c>
      <c r="O121" s="16">
        <v>4.1491476636958194E-2</v>
      </c>
      <c r="P121" s="16">
        <v>-1.1225444340505208E-2</v>
      </c>
      <c r="Q121" s="16">
        <v>-9.2549455381043706E-3</v>
      </c>
      <c r="R121" s="16">
        <v>-8.0831921189602127E-3</v>
      </c>
      <c r="Y121" s="21">
        <v>0.73073401676165362</v>
      </c>
      <c r="Z121" s="21">
        <v>0.70668704528112303</v>
      </c>
      <c r="AA121">
        <v>0</v>
      </c>
      <c r="AB121">
        <v>0</v>
      </c>
      <c r="AC121" s="16">
        <v>4.8836221248477529E-2</v>
      </c>
      <c r="BZ121" s="16"/>
      <c r="CA121" s="16"/>
      <c r="CC121" s="16"/>
      <c r="CD121" s="16"/>
      <c r="CF121" s="25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</row>
    <row r="122" spans="1:100" x14ac:dyDescent="0.25">
      <c r="A122" s="2">
        <f>IF(ISBLANK(TBL_DATA[[#This Row],[Row.names]]), "",   DATE(YEAR(TBL_DATA[[#This Row],[Row.names]]), MONTH(TBL_DATA[[#This Row],[Row.names]]), DAY(TBL_DATA[[#This Row],[Row.names]])))</f>
        <v>40171</v>
      </c>
      <c r="B122">
        <v>121</v>
      </c>
      <c r="C122">
        <v>40171</v>
      </c>
      <c r="D122" s="16">
        <v>1.8921475875117721E-3</v>
      </c>
      <c r="E122" s="16">
        <v>9.513960703205826E-2</v>
      </c>
      <c r="F122" s="16">
        <v>-5.5864999290154649E-2</v>
      </c>
      <c r="G122" s="21">
        <v>0.41389682881645934</v>
      </c>
      <c r="H122" s="21">
        <v>0.53235528863094395</v>
      </c>
      <c r="I122" s="16">
        <v>2.3837773627963005E-3</v>
      </c>
      <c r="J122" s="16">
        <v>-9.1720978907902984E-2</v>
      </c>
      <c r="K122" s="21">
        <v>1.1216612721101917</v>
      </c>
      <c r="L122" s="21">
        <v>0.50124311717384207</v>
      </c>
      <c r="M122" s="16">
        <v>2.4617963793282429E-3</v>
      </c>
      <c r="N122" s="16">
        <v>5.5336023615697942E-2</v>
      </c>
      <c r="O122" s="16">
        <v>4.1319519485045079E-2</v>
      </c>
      <c r="P122" s="16">
        <v>-9.3545369504209885E-3</v>
      </c>
      <c r="Q122" s="16">
        <v>-9.1955026157006913E-3</v>
      </c>
      <c r="R122" s="16">
        <v>-8.0236805065786263E-3</v>
      </c>
      <c r="Y122" s="21">
        <v>0.72962681463262014</v>
      </c>
      <c r="Z122" s="21">
        <v>0.70798525208781149</v>
      </c>
      <c r="AA122">
        <v>0</v>
      </c>
      <c r="AB122">
        <v>0</v>
      </c>
      <c r="AC122" s="16">
        <v>4.846504459023817E-2</v>
      </c>
      <c r="BZ122" s="16"/>
      <c r="CA122" s="16"/>
      <c r="CC122" s="16"/>
      <c r="CD122" s="16"/>
      <c r="CF122" s="25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</row>
    <row r="123" spans="1:100" x14ac:dyDescent="0.25">
      <c r="A123" s="2">
        <f>IF(ISBLANK(TBL_DATA[[#This Row],[Row.names]]), "",   DATE(YEAR(TBL_DATA[[#This Row],[Row.names]]), MONTH(TBL_DATA[[#This Row],[Row.names]]), DAY(TBL_DATA[[#This Row],[Row.names]])))</f>
        <v>40175</v>
      </c>
      <c r="B123">
        <v>122</v>
      </c>
      <c r="C123">
        <v>40175</v>
      </c>
      <c r="D123" s="16">
        <v>0</v>
      </c>
      <c r="E123" s="16">
        <v>9.513960703205826E-2</v>
      </c>
      <c r="F123" s="16">
        <v>-4.9306571832223867E-2</v>
      </c>
      <c r="G123" s="21">
        <v>0.4102537274844511</v>
      </c>
      <c r="H123" s="21">
        <v>0.52596988675189216</v>
      </c>
      <c r="I123" s="16">
        <v>2.3764996855369482E-3</v>
      </c>
      <c r="J123" s="16">
        <v>-8.4811984960448505E-2</v>
      </c>
      <c r="K123" s="21">
        <v>1.1111667823441564</v>
      </c>
      <c r="L123" s="21">
        <v>0.49401247408964888</v>
      </c>
      <c r="M123" s="16">
        <v>2.4553007729890709E-3</v>
      </c>
      <c r="N123" s="16">
        <v>5.4794259955410055E-2</v>
      </c>
      <c r="O123" s="16">
        <v>4.0621759758972961E-2</v>
      </c>
      <c r="P123" s="16">
        <v>-9.3545369504209885E-3</v>
      </c>
      <c r="Q123" s="16">
        <v>-9.0452578197366944E-3</v>
      </c>
      <c r="R123" s="16">
        <v>-7.8849083570673856E-3</v>
      </c>
      <c r="Y123" s="21">
        <v>0.72523781392857067</v>
      </c>
      <c r="Z123" s="21">
        <v>0.70286020949378603</v>
      </c>
      <c r="AA123">
        <v>0</v>
      </c>
      <c r="AB123">
        <v>0</v>
      </c>
      <c r="AC123" s="16">
        <v>4.7195582833815163E-2</v>
      </c>
      <c r="BZ123" s="16"/>
      <c r="CA123" s="16"/>
      <c r="CC123" s="16"/>
      <c r="CD123" s="16"/>
      <c r="CF123" s="25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</row>
    <row r="124" spans="1:100" x14ac:dyDescent="0.25">
      <c r="A124" s="2">
        <f>IF(ISBLANK(TBL_DATA[[#This Row],[Row.names]]), "",   DATE(YEAR(TBL_DATA[[#This Row],[Row.names]]), MONTH(TBL_DATA[[#This Row],[Row.names]]), DAY(TBL_DATA[[#This Row],[Row.names]])))</f>
        <v>40176</v>
      </c>
      <c r="B124">
        <v>123</v>
      </c>
      <c r="C124">
        <v>40176</v>
      </c>
      <c r="D124" s="16">
        <v>2.8328611898016387E-3</v>
      </c>
      <c r="E124" s="16">
        <v>9.8241985522233843E-2</v>
      </c>
      <c r="F124" s="16">
        <v>-3.9614295582453773E-2</v>
      </c>
      <c r="G124" s="21">
        <v>0.4100325539879065</v>
      </c>
      <c r="H124" s="21">
        <v>0.51764381271251758</v>
      </c>
      <c r="I124" s="16">
        <v>2.4074571835826421E-3</v>
      </c>
      <c r="J124" s="16">
        <v>-7.5562959992707346E-2</v>
      </c>
      <c r="K124" s="21">
        <v>1.1123412184591523</v>
      </c>
      <c r="L124" s="21">
        <v>0.48923366152952552</v>
      </c>
      <c r="M124" s="16">
        <v>2.477340935819034E-3</v>
      </c>
      <c r="N124" s="16">
        <v>5.5026883335009151E-2</v>
      </c>
      <c r="O124" s="16">
        <v>4.0577416547196404E-2</v>
      </c>
      <c r="P124" s="16">
        <v>-6.5481758652948807E-3</v>
      </c>
      <c r="Q124" s="16">
        <v>-9.0239765461348816E-3</v>
      </c>
      <c r="R124" s="16">
        <v>-7.8587009394909691E-3</v>
      </c>
      <c r="Y124" s="21">
        <v>0.71947467829835243</v>
      </c>
      <c r="Z124" s="21">
        <v>0.69945240118933438</v>
      </c>
      <c r="AA124">
        <v>0</v>
      </c>
      <c r="AB124">
        <v>0</v>
      </c>
      <c r="AC124" s="16">
        <v>4.5269710150140877E-2</v>
      </c>
      <c r="BZ124" s="16"/>
      <c r="CA124" s="16"/>
      <c r="CC124" s="16"/>
      <c r="CD124" s="16"/>
      <c r="CF124" s="25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</row>
    <row r="125" spans="1:100" x14ac:dyDescent="0.25">
      <c r="A125" s="2">
        <f>IF(ISBLANK(TBL_DATA[[#This Row],[Row.names]]), "",   DATE(YEAR(TBL_DATA[[#This Row],[Row.names]]), MONTH(TBL_DATA[[#This Row],[Row.names]]), DAY(TBL_DATA[[#This Row],[Row.names]])))</f>
        <v>40177</v>
      </c>
      <c r="B125">
        <v>124</v>
      </c>
      <c r="C125">
        <v>40177</v>
      </c>
      <c r="D125" s="16">
        <v>3.4194067796589067E-4</v>
      </c>
      <c r="E125" s="16">
        <v>9.8617519131334097E-2</v>
      </c>
      <c r="F125" s="16">
        <v>-3.6704318190063145E-2</v>
      </c>
      <c r="G125" s="21">
        <v>0.41336171671451455</v>
      </c>
      <c r="H125" s="21">
        <v>0.50933672756466097</v>
      </c>
      <c r="I125" s="16">
        <v>2.4059527010642438E-3</v>
      </c>
      <c r="J125" s="16">
        <v>-7.8002307010419991E-2</v>
      </c>
      <c r="K125" s="21">
        <v>1.0974860795795121</v>
      </c>
      <c r="L125" s="21">
        <v>0.48542708616768315</v>
      </c>
      <c r="M125" s="16">
        <v>2.4638755661700721E-3</v>
      </c>
      <c r="N125" s="16">
        <v>5.4524988182929765E-2</v>
      </c>
      <c r="O125" s="16">
        <v>4.0577416547196404E-2</v>
      </c>
      <c r="P125" s="16">
        <v>-6.2084742750236899E-3</v>
      </c>
      <c r="Q125" s="16">
        <v>-8.9952521746317262E-3</v>
      </c>
      <c r="R125" s="16">
        <v>-7.8406049398374467E-3</v>
      </c>
      <c r="Y125" s="21">
        <v>0.71367830817859468</v>
      </c>
      <c r="Z125" s="21">
        <v>0.69672597638360168</v>
      </c>
      <c r="AA125">
        <v>0</v>
      </c>
      <c r="AB125">
        <v>0</v>
      </c>
      <c r="AC125" s="16">
        <v>4.5150679208179854E-2</v>
      </c>
      <c r="BZ125" s="16"/>
      <c r="CA125" s="16"/>
      <c r="CC125" s="16"/>
      <c r="CD125" s="16"/>
      <c r="CF125" s="25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</row>
    <row r="126" spans="1:100" x14ac:dyDescent="0.25">
      <c r="A126" s="2">
        <f>IF(ISBLANK(TBL_DATA[[#This Row],[Row.names]]), "",   DATE(YEAR(TBL_DATA[[#This Row],[Row.names]]), MONTH(TBL_DATA[[#This Row],[Row.names]]), DAY(TBL_DATA[[#This Row],[Row.names]])))</f>
        <v>40178</v>
      </c>
      <c r="B126">
        <v>125</v>
      </c>
      <c r="C126">
        <v>40178</v>
      </c>
      <c r="D126" s="16">
        <v>9.9999999999988987E-4</v>
      </c>
      <c r="E126" s="16">
        <v>9.9716136650465304E-2</v>
      </c>
      <c r="F126" s="16">
        <v>-2.6554019240126236E-2</v>
      </c>
      <c r="G126" s="21">
        <v>0.40205197946283444</v>
      </c>
      <c r="H126" s="21">
        <v>0.49258187884852689</v>
      </c>
      <c r="I126" s="16">
        <v>2.4468462303944864E-3</v>
      </c>
      <c r="J126" s="16">
        <v>-8.2570502208299201E-2</v>
      </c>
      <c r="K126" s="21">
        <v>1.0932734906335988</v>
      </c>
      <c r="L126" s="21">
        <v>0.48525976378104868</v>
      </c>
      <c r="M126" s="16">
        <v>2.4644371659063944E-3</v>
      </c>
      <c r="N126" s="16">
        <v>5.4528551517581826E-2</v>
      </c>
      <c r="O126" s="16">
        <v>4.0577416547196404E-2</v>
      </c>
      <c r="P126" s="16">
        <v>-5.2146827492988157E-3</v>
      </c>
      <c r="Q126" s="16">
        <v>-8.9949896939607761E-3</v>
      </c>
      <c r="R126" s="16">
        <v>-7.8402670002871901E-3</v>
      </c>
      <c r="Y126" s="21">
        <v>0.7018417762206286</v>
      </c>
      <c r="Z126" s="21">
        <v>0.69660588841973536</v>
      </c>
      <c r="AA126">
        <v>0</v>
      </c>
      <c r="AB126">
        <v>0</v>
      </c>
      <c r="AC126" s="16">
        <v>4.3323427637979799E-2</v>
      </c>
      <c r="BZ126" s="16"/>
      <c r="CA126" s="16"/>
      <c r="CC126" s="16"/>
      <c r="CD126" s="16"/>
      <c r="CF126" s="25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</row>
    <row r="127" spans="1:100" x14ac:dyDescent="0.25">
      <c r="A127" s="2">
        <f>IF(ISBLANK(TBL_DATA[[#This Row],[Row.names]]), "",   DATE(YEAR(TBL_DATA[[#This Row],[Row.names]]), MONTH(TBL_DATA[[#This Row],[Row.names]]), DAY(TBL_DATA[[#This Row],[Row.names]])))</f>
        <v>40182</v>
      </c>
      <c r="B127">
        <v>126</v>
      </c>
      <c r="C127">
        <v>40182</v>
      </c>
      <c r="D127" s="16">
        <v>4.9950049950051589E-3</v>
      </c>
      <c r="E127" s="16">
        <v>0.105209224246122</v>
      </c>
      <c r="F127" s="16">
        <v>-3.4915260298680528E-2</v>
      </c>
      <c r="G127" s="21">
        <v>0.40958899221607942</v>
      </c>
      <c r="H127" s="21">
        <v>0.51616072087088083</v>
      </c>
      <c r="I127" s="16">
        <v>2.422861608135928E-3</v>
      </c>
      <c r="J127" s="16">
        <v>-7.5768578222857541E-2</v>
      </c>
      <c r="K127" s="21">
        <v>1.1324899967855913</v>
      </c>
      <c r="L127" s="21">
        <v>0.51010228545136604</v>
      </c>
      <c r="M127" s="16">
        <v>2.4379834537120453E-3</v>
      </c>
      <c r="N127" s="16">
        <v>5.5294039378230304E-2</v>
      </c>
      <c r="O127" s="16">
        <v>4.0577416547196404E-2</v>
      </c>
      <c r="P127" s="16">
        <v>-2.4572512067388974E-4</v>
      </c>
      <c r="Q127" s="16">
        <v>-9.0732053577224567E-3</v>
      </c>
      <c r="R127" s="16">
        <v>-7.9022723268984789E-3</v>
      </c>
      <c r="S127" s="16">
        <v>8.4446703190444561E-2</v>
      </c>
      <c r="T127" s="16">
        <v>4.1035102817880233E-2</v>
      </c>
      <c r="U127" s="21">
        <v>2.0579137711737032</v>
      </c>
      <c r="V127" s="16">
        <v>2.5140157148636266E-2</v>
      </c>
      <c r="W127" s="16">
        <v>4.4047810377660854E-2</v>
      </c>
      <c r="X127" s="21">
        <v>0.57074703448565212</v>
      </c>
      <c r="Y127" s="21">
        <v>0.71844326210973752</v>
      </c>
      <c r="Z127" s="21">
        <v>0.71421445340413414</v>
      </c>
      <c r="AA127">
        <v>0</v>
      </c>
      <c r="AB127">
        <v>0</v>
      </c>
      <c r="AC127" s="16">
        <v>4.1760814410112507E-2</v>
      </c>
      <c r="BZ127" s="16"/>
      <c r="CA127" s="16"/>
      <c r="CC127" s="16"/>
      <c r="CD127" s="16"/>
      <c r="CF127" s="25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</row>
    <row r="128" spans="1:100" x14ac:dyDescent="0.25">
      <c r="A128" s="2">
        <f>IF(ISBLANK(TBL_DATA[[#This Row],[Row.names]]), "",   DATE(YEAR(TBL_DATA[[#This Row],[Row.names]]), MONTH(TBL_DATA[[#This Row],[Row.names]]), DAY(TBL_DATA[[#This Row],[Row.names]])))</f>
        <v>40183</v>
      </c>
      <c r="B128">
        <v>127</v>
      </c>
      <c r="C128">
        <v>40183</v>
      </c>
      <c r="D128" s="16">
        <v>8.9463220675944921E-3</v>
      </c>
      <c r="E128" s="16">
        <v>0.11509678191830419</v>
      </c>
      <c r="F128" s="16">
        <v>-3.2172498812045314E-3</v>
      </c>
      <c r="G128" s="21">
        <v>0.41398344722019198</v>
      </c>
      <c r="H128" s="21">
        <v>0.46197082081326213</v>
      </c>
      <c r="I128" s="16">
        <v>2.6026419368047051E-3</v>
      </c>
      <c r="J128" s="16">
        <v>-3.4213968312906018E-2</v>
      </c>
      <c r="K128" s="21">
        <v>1.1431688298515044</v>
      </c>
      <c r="L128" s="21">
        <v>0.50048106591294927</v>
      </c>
      <c r="M128" s="16">
        <v>2.5077687481406459E-3</v>
      </c>
      <c r="N128" s="16">
        <v>5.6326371983155002E-2</v>
      </c>
      <c r="O128" s="16">
        <v>3.8367791588803941E-2</v>
      </c>
      <c r="P128" s="16">
        <v>0</v>
      </c>
      <c r="Q128" s="16">
        <v>-8.9983184993077583E-3</v>
      </c>
      <c r="R128" s="16">
        <v>-7.8055242993687081E-3</v>
      </c>
      <c r="S128" s="16">
        <v>9.7442722174036378E-2</v>
      </c>
      <c r="T128" s="16">
        <v>4.2230909080980143E-2</v>
      </c>
      <c r="U128" s="21">
        <v>2.3073792228148458</v>
      </c>
      <c r="V128" s="16">
        <v>4.8902482693316207E-2</v>
      </c>
      <c r="W128" s="16">
        <v>4.3898709510132534E-2</v>
      </c>
      <c r="X128" s="21">
        <v>1.1139845166070024</v>
      </c>
      <c r="Y128" s="21">
        <v>0.67968435380937087</v>
      </c>
      <c r="Z128" s="21">
        <v>0.70744686437424342</v>
      </c>
      <c r="AA128">
        <v>0</v>
      </c>
      <c r="AB128">
        <v>0</v>
      </c>
      <c r="AC128" s="16">
        <v>4.5740423601415836E-2</v>
      </c>
      <c r="BZ128" s="16"/>
      <c r="CA128" s="16"/>
      <c r="CC128" s="16"/>
      <c r="CD128" s="16"/>
      <c r="CF128" s="25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</row>
    <row r="129" spans="1:100" x14ac:dyDescent="0.25">
      <c r="A129" s="2">
        <f>IF(ISBLANK(TBL_DATA[[#This Row],[Row.names]]), "",   DATE(YEAR(TBL_DATA[[#This Row],[Row.names]]), MONTH(TBL_DATA[[#This Row],[Row.names]]), DAY(TBL_DATA[[#This Row],[Row.names]])))</f>
        <v>40184</v>
      </c>
      <c r="B129">
        <v>128</v>
      </c>
      <c r="C129">
        <v>40184</v>
      </c>
      <c r="D129" s="16">
        <v>6.8965517241379448E-3</v>
      </c>
      <c r="E129" s="16">
        <v>0.12278710455222352</v>
      </c>
      <c r="F129" s="16">
        <v>2.7696150804298547E-2</v>
      </c>
      <c r="G129" s="21">
        <v>0.41026163558150852</v>
      </c>
      <c r="H129" s="21">
        <v>0.43030623225770032</v>
      </c>
      <c r="I129" s="16">
        <v>2.7391736447587908E-3</v>
      </c>
      <c r="J129" s="16">
        <v>-2.5069444818456188E-2</v>
      </c>
      <c r="K129" s="21">
        <v>1.1663922700932272</v>
      </c>
      <c r="L129" s="21">
        <v>0.51714621171770969</v>
      </c>
      <c r="M129" s="16">
        <v>2.521776839230798E-3</v>
      </c>
      <c r="N129" s="16">
        <v>5.7610162545081813E-2</v>
      </c>
      <c r="O129" s="16">
        <v>3.8179281476969557E-2</v>
      </c>
      <c r="P129" s="16">
        <v>0</v>
      </c>
      <c r="Q129" s="16">
        <v>-9.0725228583244857E-3</v>
      </c>
      <c r="R129" s="16">
        <v>-7.8525424952741191E-3</v>
      </c>
      <c r="S129" s="16">
        <v>0.11912647080583261</v>
      </c>
      <c r="T129" s="16">
        <v>4.2944848148608154E-2</v>
      </c>
      <c r="U129" s="21">
        <v>2.7739409019122006</v>
      </c>
      <c r="V129" s="16">
        <v>4.8438725619370127E-2</v>
      </c>
      <c r="W129" s="16">
        <v>4.3951116506163367E-2</v>
      </c>
      <c r="X129" s="21">
        <v>1.1021045531932607</v>
      </c>
      <c r="Y129" s="21">
        <v>0.65597731077964916</v>
      </c>
      <c r="Z129" s="21">
        <v>0.71912878660064061</v>
      </c>
      <c r="AA129">
        <v>0</v>
      </c>
      <c r="AB129">
        <v>0</v>
      </c>
      <c r="AC129" s="16">
        <v>5.9253139093521395E-2</v>
      </c>
      <c r="BZ129" s="16"/>
      <c r="CA129" s="16"/>
      <c r="CC129" s="16"/>
      <c r="CD129" s="16"/>
      <c r="CF129" s="25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</row>
    <row r="130" spans="1:100" x14ac:dyDescent="0.25">
      <c r="A130" s="2">
        <f>IF(ISBLANK(TBL_DATA[[#This Row],[Row.names]]), "",   DATE(YEAR(TBL_DATA[[#This Row],[Row.names]]), MONTH(TBL_DATA[[#This Row],[Row.names]]), DAY(TBL_DATA[[#This Row],[Row.names]])))</f>
        <v>40185</v>
      </c>
      <c r="B130">
        <v>129</v>
      </c>
      <c r="C130">
        <v>40185</v>
      </c>
      <c r="D130" s="16">
        <v>0</v>
      </c>
      <c r="E130" s="16">
        <v>0.12278710455222352</v>
      </c>
      <c r="F130" s="16">
        <v>2.9805343329077916E-2</v>
      </c>
      <c r="G130" s="21">
        <v>0.41749891461324556</v>
      </c>
      <c r="H130" s="21">
        <v>0.43263692723700503</v>
      </c>
      <c r="I130" s="16">
        <v>2.7307357951466059E-3</v>
      </c>
      <c r="J130" s="16">
        <v>-2.295337696991584E-2</v>
      </c>
      <c r="K130" s="21">
        <v>1.1715881640873789</v>
      </c>
      <c r="L130" s="21">
        <v>0.51696358362218442</v>
      </c>
      <c r="M130" s="16">
        <v>2.5196434389927747E-3</v>
      </c>
      <c r="N130" s="16">
        <v>5.7550542331261501E-2</v>
      </c>
      <c r="O130" s="16">
        <v>3.8179281476969557E-2</v>
      </c>
      <c r="P130" s="16">
        <v>0</v>
      </c>
      <c r="Q130" s="16">
        <v>-9.09279836816408E-3</v>
      </c>
      <c r="R130" s="16">
        <v>-7.874080551284187E-3</v>
      </c>
      <c r="S130" s="16">
        <v>0.1018901985086369</v>
      </c>
      <c r="T130" s="16">
        <v>4.2546741624088204E-2</v>
      </c>
      <c r="U130" s="21">
        <v>2.3947826465505617</v>
      </c>
      <c r="V130" s="16">
        <v>4.8528455746805754E-2</v>
      </c>
      <c r="W130" s="16">
        <v>4.3950287831190246E-2</v>
      </c>
      <c r="X130" s="21">
        <v>1.1041669609354985</v>
      </c>
      <c r="Y130" s="21">
        <v>0.65775141751044897</v>
      </c>
      <c r="Z130" s="21">
        <v>0.71900179667521302</v>
      </c>
      <c r="AA130">
        <v>0</v>
      </c>
      <c r="AB130">
        <v>0</v>
      </c>
      <c r="AC130" s="16">
        <v>6.45585808939481E-2</v>
      </c>
      <c r="BZ130" s="16"/>
      <c r="CA130" s="16"/>
      <c r="CC130" s="16"/>
      <c r="CD130" s="16"/>
      <c r="CF130" s="25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</row>
    <row r="131" spans="1:100" x14ac:dyDescent="0.25">
      <c r="A131" s="2">
        <f>IF(ISBLANK(TBL_DATA[[#This Row],[Row.names]]), "",   DATE(YEAR(TBL_DATA[[#This Row],[Row.names]]), MONTH(TBL_DATA[[#This Row],[Row.names]]), DAY(TBL_DATA[[#This Row],[Row.names]])))</f>
        <v>40186</v>
      </c>
      <c r="B131">
        <v>130</v>
      </c>
      <c r="C131">
        <v>40186</v>
      </c>
      <c r="D131" s="16">
        <v>2.9354207436398383E-3</v>
      </c>
      <c r="E131" s="16">
        <v>0.12608295710961737</v>
      </c>
      <c r="F131" s="16">
        <v>3.9662192057710932E-2</v>
      </c>
      <c r="G131" s="21">
        <v>0.42100039560977509</v>
      </c>
      <c r="H131" s="21">
        <v>0.42889190655875048</v>
      </c>
      <c r="I131" s="16">
        <v>2.7404303636508818E-3</v>
      </c>
      <c r="J131" s="16">
        <v>-1.4397584021921928E-2</v>
      </c>
      <c r="K131" s="21">
        <v>1.190324237904169</v>
      </c>
      <c r="L131" s="21">
        <v>0.51732974649706831</v>
      </c>
      <c r="M131" s="16">
        <v>2.5193289698078169E-3</v>
      </c>
      <c r="N131" s="16">
        <v>5.7565182227627486E-2</v>
      </c>
      <c r="O131" s="16">
        <v>3.8179281476969557E-2</v>
      </c>
      <c r="P131" s="16">
        <v>0</v>
      </c>
      <c r="Q131" s="16">
        <v>-9.0938650020675124E-3</v>
      </c>
      <c r="R131" s="16">
        <v>-7.8748371637383727E-3</v>
      </c>
      <c r="S131" s="16">
        <v>0.11238245080941511</v>
      </c>
      <c r="T131" s="16">
        <v>4.2369724325177771E-2</v>
      </c>
      <c r="U131" s="21">
        <v>2.652423460367737</v>
      </c>
      <c r="V131" s="16">
        <v>5.4866831685549844E-2</v>
      </c>
      <c r="W131" s="16">
        <v>4.3897826413386368E-2</v>
      </c>
      <c r="X131" s="21">
        <v>1.2498758177425056</v>
      </c>
      <c r="Y131" s="21">
        <v>0.65489839407250849</v>
      </c>
      <c r="Z131" s="21">
        <v>0.71925638439785056</v>
      </c>
      <c r="AA131">
        <v>0</v>
      </c>
      <c r="AB131">
        <v>0</v>
      </c>
      <c r="AC131" s="16">
        <v>6.1923363917453213E-2</v>
      </c>
      <c r="BZ131" s="16"/>
      <c r="CA131" s="16"/>
      <c r="CC131" s="16"/>
      <c r="CD131" s="16"/>
      <c r="CF131" s="25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</row>
    <row r="132" spans="1:100" x14ac:dyDescent="0.25">
      <c r="A132" s="2">
        <f>IF(ISBLANK(TBL_DATA[[#This Row],[Row.names]]), "",   DATE(YEAR(TBL_DATA[[#This Row],[Row.names]]), MONTH(TBL_DATA[[#This Row],[Row.names]]), DAY(TBL_DATA[[#This Row],[Row.names]])))</f>
        <v>40189</v>
      </c>
      <c r="B132">
        <v>131</v>
      </c>
      <c r="C132">
        <v>40189</v>
      </c>
      <c r="D132" s="16">
        <v>1.9512195121951237E-3</v>
      </c>
      <c r="E132" s="16">
        <v>0.12828019214788</v>
      </c>
      <c r="F132" s="16">
        <v>3.9881188626199382E-2</v>
      </c>
      <c r="G132" s="21">
        <v>0.41962704061789097</v>
      </c>
      <c r="H132" s="21">
        <v>0.42655203239250722</v>
      </c>
      <c r="I132" s="16">
        <v>2.7403112695036898E-3</v>
      </c>
      <c r="J132" s="16">
        <v>-2.2730815215797895E-2</v>
      </c>
      <c r="K132" s="21">
        <v>1.1854866911214814</v>
      </c>
      <c r="L132" s="21">
        <v>0.51930992464801051</v>
      </c>
      <c r="M132" s="16">
        <v>2.508912212799167E-3</v>
      </c>
      <c r="N132" s="16">
        <v>5.7445122275860294E-2</v>
      </c>
      <c r="O132" s="16">
        <v>3.8179281476969557E-2</v>
      </c>
      <c r="P132" s="16">
        <v>0</v>
      </c>
      <c r="Q132" s="16">
        <v>-9.0879904852718008E-3</v>
      </c>
      <c r="R132" s="16">
        <v>-7.8715050939185769E-3</v>
      </c>
      <c r="S132" s="16">
        <v>0.1114308449009469</v>
      </c>
      <c r="T132" s="16">
        <v>4.2347533505263296E-2</v>
      </c>
      <c r="U132" s="21">
        <v>2.6313420328741786</v>
      </c>
      <c r="V132" s="16">
        <v>5.2367237242953779E-2</v>
      </c>
      <c r="W132" s="16">
        <v>4.3903173727415166E-2</v>
      </c>
      <c r="X132" s="21">
        <v>1.1927893315433198</v>
      </c>
      <c r="Y132" s="21">
        <v>0.65310951026034469</v>
      </c>
      <c r="Z132" s="21">
        <v>0.72063161507667051</v>
      </c>
      <c r="AA132">
        <v>0</v>
      </c>
      <c r="AB132">
        <v>0</v>
      </c>
      <c r="AC132" s="16">
        <v>6.0766261411017986E-2</v>
      </c>
      <c r="BZ132" s="16"/>
      <c r="CA132" s="16"/>
      <c r="CC132" s="16"/>
      <c r="CD132" s="16"/>
      <c r="CF132" s="25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</row>
    <row r="133" spans="1:100" x14ac:dyDescent="0.25">
      <c r="A133" s="2">
        <f>IF(ISBLANK(TBL_DATA[[#This Row],[Row.names]]), "",   DATE(YEAR(TBL_DATA[[#This Row],[Row.names]]), MONTH(TBL_DATA[[#This Row],[Row.names]]), DAY(TBL_DATA[[#This Row],[Row.names]])))</f>
        <v>40190</v>
      </c>
      <c r="B133">
        <v>132</v>
      </c>
      <c r="C133">
        <v>40190</v>
      </c>
      <c r="D133" s="16">
        <v>-3.894839337877154E-3</v>
      </c>
      <c r="E133" s="16">
        <v>0.12388572207135495</v>
      </c>
      <c r="F133" s="16">
        <v>2.4644513441461013E-2</v>
      </c>
      <c r="G133" s="21">
        <v>0.42346723470121145</v>
      </c>
      <c r="H133" s="21">
        <v>0.4307319775873486</v>
      </c>
      <c r="I133" s="16">
        <v>2.7518806099333156E-3</v>
      </c>
      <c r="J133" s="16">
        <v>-2.7185134269866351E-2</v>
      </c>
      <c r="K133" s="21">
        <v>1.2105363286956574</v>
      </c>
      <c r="L133" s="21">
        <v>0.52523381097113653</v>
      </c>
      <c r="M133" s="16">
        <v>2.5131076089091988E-3</v>
      </c>
      <c r="N133" s="16">
        <v>5.789905349300406E-2</v>
      </c>
      <c r="O133" s="16">
        <v>3.8965839243742362E-2</v>
      </c>
      <c r="P133" s="16">
        <v>-3.894839337877043E-3</v>
      </c>
      <c r="Q133" s="16">
        <v>-9.2703838523006919E-3</v>
      </c>
      <c r="R133" s="16">
        <v>-8.0442857963302205E-3</v>
      </c>
      <c r="S133" s="16">
        <v>0.10258536147379949</v>
      </c>
      <c r="T133" s="16">
        <v>4.2484839346743207E-2</v>
      </c>
      <c r="U133" s="21">
        <v>2.4146345626151802</v>
      </c>
      <c r="V133" s="16">
        <v>4.4125034029151244E-2</v>
      </c>
      <c r="W133" s="16">
        <v>4.3959315327835549E-2</v>
      </c>
      <c r="X133" s="21">
        <v>1.0037698198909564</v>
      </c>
      <c r="Y133" s="21">
        <v>0.65630174278859599</v>
      </c>
      <c r="Z133" s="21">
        <v>0.72473016424814041</v>
      </c>
      <c r="AA133">
        <v>0</v>
      </c>
      <c r="AB133">
        <v>0</v>
      </c>
      <c r="AC133" s="16">
        <v>5.8889744462550749E-2</v>
      </c>
      <c r="BZ133" s="16"/>
      <c r="CA133" s="16"/>
      <c r="CC133" s="16"/>
      <c r="CD133" s="16"/>
      <c r="CF133" s="25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</row>
    <row r="134" spans="1:100" x14ac:dyDescent="0.25">
      <c r="A134" s="2">
        <f>IF(ISBLANK(TBL_DATA[[#This Row],[Row.names]]), "",   DATE(YEAR(TBL_DATA[[#This Row],[Row.names]]), MONTH(TBL_DATA[[#This Row],[Row.names]]), DAY(TBL_DATA[[#This Row],[Row.names]])))</f>
        <v>40191</v>
      </c>
      <c r="B134">
        <v>133</v>
      </c>
      <c r="C134">
        <v>40191</v>
      </c>
      <c r="D134" s="16">
        <v>1.9550342130987275E-3</v>
      </c>
      <c r="E134" s="16">
        <v>0.12608295710961759</v>
      </c>
      <c r="F134" s="16">
        <v>2.8108163693488786E-2</v>
      </c>
      <c r="G134" s="21">
        <v>0.42398201559022636</v>
      </c>
      <c r="H134" s="21">
        <v>0.4330321931938112</v>
      </c>
      <c r="I134" s="16">
        <v>2.7501469968305666E-3</v>
      </c>
      <c r="J134" s="16">
        <v>-1.880796129490403E-2</v>
      </c>
      <c r="K134" s="21">
        <v>1.2050416781510107</v>
      </c>
      <c r="L134" s="21">
        <v>0.51914156811415757</v>
      </c>
      <c r="M134" s="16">
        <v>2.5327091873009033E-3</v>
      </c>
      <c r="N134" s="16">
        <v>5.7979835418089272E-2</v>
      </c>
      <c r="O134" s="16">
        <v>3.8965839243742362E-2</v>
      </c>
      <c r="P134" s="16">
        <v>-1.9474196689384105E-3</v>
      </c>
      <c r="Q134" s="16">
        <v>-9.252806188887101E-3</v>
      </c>
      <c r="R134" s="16">
        <v>-8.0249974562245398E-3</v>
      </c>
      <c r="S134" s="16">
        <v>0.1070888929075462</v>
      </c>
      <c r="T134" s="16">
        <v>4.1903796466498944E-2</v>
      </c>
      <c r="U134" s="21">
        <v>2.5555892768131674</v>
      </c>
      <c r="V134" s="16">
        <v>4.1714937669398156E-2</v>
      </c>
      <c r="W134" s="16">
        <v>4.3866981859758916E-2</v>
      </c>
      <c r="X134" s="21">
        <v>0.95094159435812642</v>
      </c>
      <c r="Y134" s="21">
        <v>0.65805181649609568</v>
      </c>
      <c r="Z134" s="21">
        <v>0.72051479382047212</v>
      </c>
      <c r="AA134">
        <v>0</v>
      </c>
      <c r="AB134">
        <v>0</v>
      </c>
      <c r="AC134" s="16">
        <v>5.9232499336277881E-2</v>
      </c>
      <c r="BZ134" s="16"/>
      <c r="CA134" s="16"/>
      <c r="CC134" s="16"/>
      <c r="CD134" s="16"/>
      <c r="CF134" s="25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</row>
    <row r="135" spans="1:100" x14ac:dyDescent="0.25">
      <c r="A135" s="2">
        <f>IF(ISBLANK(TBL_DATA[[#This Row],[Row.names]]), "",   DATE(YEAR(TBL_DATA[[#This Row],[Row.names]]), MONTH(TBL_DATA[[#This Row],[Row.names]]), DAY(TBL_DATA[[#This Row],[Row.names]])))</f>
        <v>40192</v>
      </c>
      <c r="B135">
        <v>134</v>
      </c>
      <c r="C135">
        <v>40192</v>
      </c>
      <c r="D135" s="16">
        <v>-4.8780487804879202E-3</v>
      </c>
      <c r="E135" s="16">
        <v>0.12058986951396089</v>
      </c>
      <c r="F135" s="16">
        <v>1.2577059408894309E-2</v>
      </c>
      <c r="G135" s="21">
        <v>0.41776467389940375</v>
      </c>
      <c r="H135" s="21">
        <v>0.40982309248316962</v>
      </c>
      <c r="I135" s="16">
        <v>2.8438255806321222E-3</v>
      </c>
      <c r="J135" s="16">
        <v>-3.0079710802854875E-2</v>
      </c>
      <c r="K135" s="21">
        <v>1.1929049012563084</v>
      </c>
      <c r="L135" s="21">
        <v>0.49573384936907472</v>
      </c>
      <c r="M135" s="16">
        <v>2.6287044394252283E-3</v>
      </c>
      <c r="N135" s="16">
        <v>5.8764104265347297E-2</v>
      </c>
      <c r="O135" s="16">
        <v>3.999164548355133E-2</v>
      </c>
      <c r="P135" s="16">
        <v>-6.8159688412851027E-3</v>
      </c>
      <c r="Q135" s="16">
        <v>-9.4309666709990556E-3</v>
      </c>
      <c r="R135" s="16">
        <v>-8.1865498860287413E-3</v>
      </c>
      <c r="S135" s="16">
        <v>9.176307373933712E-2</v>
      </c>
      <c r="T135" s="16">
        <v>4.2858432773412045E-2</v>
      </c>
      <c r="U135" s="21">
        <v>2.1410739451085083</v>
      </c>
      <c r="V135" s="16">
        <v>2.5715416137091163E-2</v>
      </c>
      <c r="W135" s="16">
        <v>4.4824845483136949E-2</v>
      </c>
      <c r="X135" s="21">
        <v>0.57368666550708514</v>
      </c>
      <c r="Y135" s="21">
        <v>0.64017426727662941</v>
      </c>
      <c r="Z135" s="21">
        <v>0.70408369486096944</v>
      </c>
      <c r="AA135">
        <v>0</v>
      </c>
      <c r="AB135">
        <v>0</v>
      </c>
      <c r="AC135" s="16">
        <v>5.7436617989365779E-2</v>
      </c>
      <c r="BZ135" s="16"/>
      <c r="CA135" s="16"/>
      <c r="CC135" s="16"/>
      <c r="CD135" s="16"/>
      <c r="CF135" s="25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</row>
    <row r="136" spans="1:100" x14ac:dyDescent="0.25">
      <c r="A136" s="2">
        <f>IF(ISBLANK(TBL_DATA[[#This Row],[Row.names]]), "",   DATE(YEAR(TBL_DATA[[#This Row],[Row.names]]), MONTH(TBL_DATA[[#This Row],[Row.names]]), DAY(TBL_DATA[[#This Row],[Row.names]])))</f>
        <v>40193</v>
      </c>
      <c r="B136">
        <v>135</v>
      </c>
      <c r="C136">
        <v>40193</v>
      </c>
      <c r="D136" s="16">
        <v>-9.8039215686274161E-4</v>
      </c>
      <c r="E136" s="16">
        <v>0.11949125199482946</v>
      </c>
      <c r="F136" s="16">
        <v>9.2099945303178998E-3</v>
      </c>
      <c r="G136" s="21">
        <v>0.4016875612289843</v>
      </c>
      <c r="H136" s="21">
        <v>0.38925940381040081</v>
      </c>
      <c r="I136" s="16">
        <v>2.8272402484354592E-3</v>
      </c>
      <c r="J136" s="16">
        <v>-4.1803416570294738E-2</v>
      </c>
      <c r="K136" s="21">
        <v>1.1650917463342094</v>
      </c>
      <c r="L136" s="21">
        <v>0.48810633813076376</v>
      </c>
      <c r="M136" s="16">
        <v>2.5883571206564851E-3</v>
      </c>
      <c r="N136" s="16">
        <v>5.7429441241321544E-2</v>
      </c>
      <c r="O136" s="16">
        <v>4.0039685108739349E-2</v>
      </c>
      <c r="P136" s="16">
        <v>-7.78967867575453E-3</v>
      </c>
      <c r="Q136" s="16">
        <v>-9.3290555839206073E-3</v>
      </c>
      <c r="R136" s="16">
        <v>-8.1129022616566616E-3</v>
      </c>
      <c r="S136" s="16">
        <v>9.5234864328234581E-2</v>
      </c>
      <c r="T136" s="16">
        <v>4.2890126869953062E-2</v>
      </c>
      <c r="U136" s="21">
        <v>2.2204379254226909</v>
      </c>
      <c r="V136" s="16">
        <v>1.3903615223541221E-2</v>
      </c>
      <c r="W136" s="16">
        <v>4.4051282819335673E-2</v>
      </c>
      <c r="X136" s="21">
        <v>0.31562339014196494</v>
      </c>
      <c r="Y136" s="21">
        <v>0.62390656657098975</v>
      </c>
      <c r="Z136" s="21">
        <v>0.69864607501278042</v>
      </c>
      <c r="AA136">
        <v>0</v>
      </c>
      <c r="AB136">
        <v>0</v>
      </c>
      <c r="AC136" s="16">
        <v>5.9412901238591484E-2</v>
      </c>
      <c r="BZ136" s="16"/>
      <c r="CA136" s="16"/>
      <c r="CC136" s="16"/>
      <c r="CD136" s="16"/>
      <c r="CF136" s="25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</row>
    <row r="137" spans="1:100" x14ac:dyDescent="0.25">
      <c r="A137" s="2">
        <f>IF(ISBLANK(TBL_DATA[[#This Row],[Row.names]]), "",   DATE(YEAR(TBL_DATA[[#This Row],[Row.names]]), MONTH(TBL_DATA[[#This Row],[Row.names]]), DAY(TBL_DATA[[#This Row],[Row.names]])))</f>
        <v>40197</v>
      </c>
      <c r="B137">
        <v>136</v>
      </c>
      <c r="C137">
        <v>40197</v>
      </c>
      <c r="D137" s="16">
        <v>1.9627085377822429E-3</v>
      </c>
      <c r="E137" s="16">
        <v>0.12168848703309232</v>
      </c>
      <c r="F137" s="16">
        <v>1.6472284339746013E-2</v>
      </c>
      <c r="G137" s="21">
        <v>0.4004384643212423</v>
      </c>
      <c r="H137" s="21">
        <v>0.39569918119606778</v>
      </c>
      <c r="I137" s="16">
        <v>2.8093359972261784E-3</v>
      </c>
      <c r="J137" s="16">
        <v>-2.7062579249740759E-2</v>
      </c>
      <c r="K137" s="21">
        <v>1.1565020151193877</v>
      </c>
      <c r="L137" s="21">
        <v>0.48151807754566961</v>
      </c>
      <c r="M137" s="16">
        <v>2.6022193506565032E-3</v>
      </c>
      <c r="N137" s="16">
        <v>5.7369011005447917E-2</v>
      </c>
      <c r="O137" s="16">
        <v>3.9863801481436097E-2</v>
      </c>
      <c r="P137" s="16">
        <v>-5.8422590068156754E-3</v>
      </c>
      <c r="Q137" s="16">
        <v>-9.2580839210099977E-3</v>
      </c>
      <c r="R137" s="16">
        <v>-8.0432102983310459E-3</v>
      </c>
      <c r="S137" s="16">
        <v>9.629219897903174E-2</v>
      </c>
      <c r="T137" s="16">
        <v>4.2845214479519132E-2</v>
      </c>
      <c r="U137" s="21">
        <v>2.247443504456287</v>
      </c>
      <c r="V137" s="16">
        <v>1.8764306179979595E-2</v>
      </c>
      <c r="W137" s="16">
        <v>4.4164803659411181E-2</v>
      </c>
      <c r="X137" s="21">
        <v>0.42487013696892245</v>
      </c>
      <c r="Y137" s="21">
        <v>0.62904624726332148</v>
      </c>
      <c r="Z137" s="21">
        <v>0.69391503625852469</v>
      </c>
      <c r="AA137">
        <v>0</v>
      </c>
      <c r="AB137">
        <v>0</v>
      </c>
      <c r="AC137" s="16">
        <v>5.7184030610664051E-2</v>
      </c>
      <c r="BZ137" s="16"/>
      <c r="CA137" s="16"/>
      <c r="CC137" s="16"/>
      <c r="CD137" s="16"/>
      <c r="CF137" s="25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</row>
    <row r="138" spans="1:100" x14ac:dyDescent="0.25">
      <c r="A138" s="2">
        <f>IF(ISBLANK(TBL_DATA[[#This Row],[Row.names]]), "",   DATE(YEAR(TBL_DATA[[#This Row],[Row.names]]), MONTH(TBL_DATA[[#This Row],[Row.names]]), DAY(TBL_DATA[[#This Row],[Row.names]])))</f>
        <v>40198</v>
      </c>
      <c r="B138">
        <v>137</v>
      </c>
      <c r="C138">
        <v>40198</v>
      </c>
      <c r="D138" s="16">
        <v>-4.8971596474045587E-3</v>
      </c>
      <c r="E138" s="16">
        <v>0.11619539943743562</v>
      </c>
      <c r="F138" s="16">
        <v>1.3153415887960929E-3</v>
      </c>
      <c r="G138" s="21">
        <v>0.41034431323805626</v>
      </c>
      <c r="H138" s="21">
        <v>0.4059959680388221</v>
      </c>
      <c r="I138" s="16">
        <v>2.8283126300619257E-3</v>
      </c>
      <c r="J138" s="16">
        <v>-3.4746702724525402E-2</v>
      </c>
      <c r="K138" s="21">
        <v>1.1740494956298215</v>
      </c>
      <c r="L138" s="21">
        <v>0.49244577909674403</v>
      </c>
      <c r="M138" s="16">
        <v>2.6144114589150245E-3</v>
      </c>
      <c r="N138" s="16">
        <v>5.8254970525022855E-2</v>
      </c>
      <c r="O138" s="16">
        <v>4.1006398547896596E-2</v>
      </c>
      <c r="P138" s="16">
        <v>-1.0710808179162368E-2</v>
      </c>
      <c r="Q138" s="16">
        <v>-9.4684732752661777E-3</v>
      </c>
      <c r="R138" s="16">
        <v>-8.2348381499531519E-3</v>
      </c>
      <c r="S138" s="16">
        <v>8.1521638134218311E-2</v>
      </c>
      <c r="T138" s="16">
        <v>4.2780011638578627E-2</v>
      </c>
      <c r="U138" s="21">
        <v>1.9056011209848021</v>
      </c>
      <c r="V138" s="16">
        <v>9.3686920691824493E-3</v>
      </c>
      <c r="W138" s="16">
        <v>4.4192451013925445E-2</v>
      </c>
      <c r="X138" s="21">
        <v>0.21199756642215406</v>
      </c>
      <c r="Y138" s="21">
        <v>0.63717812897087256</v>
      </c>
      <c r="Z138" s="21">
        <v>0.70174481052355775</v>
      </c>
      <c r="AA138">
        <v>0</v>
      </c>
      <c r="AB138">
        <v>0</v>
      </c>
      <c r="AC138" s="16">
        <v>5.5499099335736601E-2</v>
      </c>
      <c r="BZ138" s="16"/>
      <c r="CA138" s="16"/>
      <c r="CC138" s="16"/>
      <c r="CD138" s="16"/>
      <c r="CF138" s="25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</row>
    <row r="139" spans="1:100" x14ac:dyDescent="0.25">
      <c r="A139" s="2">
        <f>IF(ISBLANK(TBL_DATA[[#This Row],[Row.names]]), "",   DATE(YEAR(TBL_DATA[[#This Row],[Row.names]]), MONTH(TBL_DATA[[#This Row],[Row.names]]), DAY(TBL_DATA[[#This Row],[Row.names]])))</f>
        <v>40199</v>
      </c>
      <c r="B139">
        <v>138</v>
      </c>
      <c r="C139">
        <v>40199</v>
      </c>
      <c r="D139" s="16">
        <v>-3.937007874015741E-3</v>
      </c>
      <c r="E139" s="16">
        <v>0.11180092936091013</v>
      </c>
      <c r="F139" s="16">
        <v>-5.5533950582202785E-3</v>
      </c>
      <c r="G139" s="21">
        <v>0.40236772221423811</v>
      </c>
      <c r="H139" s="21">
        <v>0.40944815269531126</v>
      </c>
      <c r="I139" s="16">
        <v>2.8137893725883965E-3</v>
      </c>
      <c r="J139" s="16">
        <v>-4.6102845396056247E-2</v>
      </c>
      <c r="K139" s="21">
        <v>1.1665510388778813</v>
      </c>
      <c r="L139" s="21">
        <v>0.49615121541540802</v>
      </c>
      <c r="M139" s="16">
        <v>2.599038282402228E-3</v>
      </c>
      <c r="N139" s="16">
        <v>5.8124983046260306E-2</v>
      </c>
      <c r="O139" s="16">
        <v>4.175553670915013E-2</v>
      </c>
      <c r="P139" s="16">
        <v>-1.4605647517039855E-2</v>
      </c>
      <c r="Q139" s="16">
        <v>-9.5839066518526167E-3</v>
      </c>
      <c r="R139" s="16">
        <v>-8.3530242035765381E-3</v>
      </c>
      <c r="S139" s="16">
        <v>8.4816704370650253E-2</v>
      </c>
      <c r="T139" s="16">
        <v>4.276194255620995E-2</v>
      </c>
      <c r="U139" s="21">
        <v>1.9834623803434546</v>
      </c>
      <c r="V139" s="16">
        <v>4.9850438599352564E-3</v>
      </c>
      <c r="W139" s="16">
        <v>4.4170773253420843E-2</v>
      </c>
      <c r="X139" s="21">
        <v>0.11285842408360341</v>
      </c>
      <c r="Y139" s="21">
        <v>0.6398813582964511</v>
      </c>
      <c r="Z139" s="21">
        <v>0.70438002201610461</v>
      </c>
      <c r="AA139">
        <v>0</v>
      </c>
      <c r="AB139">
        <v>0</v>
      </c>
      <c r="AC139" s="16">
        <v>5.772701222564719E-2</v>
      </c>
      <c r="BZ139" s="16"/>
      <c r="CA139" s="16"/>
      <c r="CC139" s="16"/>
      <c r="CD139" s="16"/>
      <c r="CF139" s="25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</row>
    <row r="140" spans="1:100" x14ac:dyDescent="0.25">
      <c r="A140" s="2">
        <f>IF(ISBLANK(TBL_DATA[[#This Row],[Row.names]]), "",   DATE(YEAR(TBL_DATA[[#This Row],[Row.names]]), MONTH(TBL_DATA[[#This Row],[Row.names]]), DAY(TBL_DATA[[#This Row],[Row.names]])))</f>
        <v>40200</v>
      </c>
      <c r="B140">
        <v>139</v>
      </c>
      <c r="C140">
        <v>40200</v>
      </c>
      <c r="D140" s="16">
        <v>-4.9407114624505644E-3</v>
      </c>
      <c r="E140" s="16">
        <v>0.10630784176525365</v>
      </c>
      <c r="F140" s="16">
        <v>3.2559847776201245E-3</v>
      </c>
      <c r="G140" s="21">
        <v>0.3975121991858438</v>
      </c>
      <c r="H140" s="21">
        <v>0.42451242535112438</v>
      </c>
      <c r="I140" s="16">
        <v>2.8057265341705721E-3</v>
      </c>
      <c r="J140" s="16">
        <v>-4.6228876084194792E-2</v>
      </c>
      <c r="K140" s="21">
        <v>1.1765808420465813</v>
      </c>
      <c r="L140" s="21">
        <v>0.50662875222923542</v>
      </c>
      <c r="M140" s="16">
        <v>2.5978512604890062E-3</v>
      </c>
      <c r="N140" s="16">
        <v>5.8712102670142298E-2</v>
      </c>
      <c r="O140" s="16">
        <v>4.2540154145577595E-2</v>
      </c>
      <c r="P140" s="16">
        <v>-1.9474196689386325E-2</v>
      </c>
      <c r="Q140" s="16">
        <v>-9.7155728811773485E-3</v>
      </c>
      <c r="R140" s="16">
        <v>-8.4722573068649228E-3</v>
      </c>
      <c r="S140" s="16">
        <v>9.371470486314859E-2</v>
      </c>
      <c r="T140" s="16">
        <v>4.2529957979895928E-2</v>
      </c>
      <c r="U140" s="21">
        <v>2.2034986469407727</v>
      </c>
      <c r="V140" s="16">
        <v>4.0753824008286088E-3</v>
      </c>
      <c r="W140" s="16">
        <v>4.4141477949481908E-2</v>
      </c>
      <c r="X140" s="21">
        <v>9.2325463263661339E-2</v>
      </c>
      <c r="Y140" s="21">
        <v>0.65154618052070912</v>
      </c>
      <c r="Z140" s="21">
        <v>0.71177858371071778</v>
      </c>
      <c r="AA140">
        <v>0</v>
      </c>
      <c r="AB140">
        <v>0</v>
      </c>
      <c r="AC140" s="16">
        <v>5.8228259574266326E-2</v>
      </c>
      <c r="BZ140" s="16"/>
      <c r="CA140" s="16"/>
      <c r="CC140" s="16"/>
      <c r="CD140" s="16"/>
      <c r="CF140" s="25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</row>
    <row r="141" spans="1:100" x14ac:dyDescent="0.25">
      <c r="A141" s="2">
        <f>IF(ISBLANK(TBL_DATA[[#This Row],[Row.names]]), "",   DATE(YEAR(TBL_DATA[[#This Row],[Row.names]]), MONTH(TBL_DATA[[#This Row],[Row.names]]), DAY(TBL_DATA[[#This Row],[Row.names]])))</f>
        <v>40203</v>
      </c>
      <c r="B141">
        <v>140</v>
      </c>
      <c r="C141">
        <v>40203</v>
      </c>
      <c r="D141" s="16">
        <v>9.930486593843213E-4</v>
      </c>
      <c r="E141" s="16">
        <v>0.10740645928438486</v>
      </c>
      <c r="F141" s="16">
        <v>-1.0638016949899187E-2</v>
      </c>
      <c r="G141" s="21">
        <v>0.40730017541200542</v>
      </c>
      <c r="H141" s="21">
        <v>0.43854080740707591</v>
      </c>
      <c r="I141" s="16">
        <v>2.7714806144412516E-3</v>
      </c>
      <c r="J141" s="16">
        <v>-3.8161881506925122E-2</v>
      </c>
      <c r="K141" s="21">
        <v>1.1625962076269745</v>
      </c>
      <c r="L141" s="21">
        <v>0.49851055645305931</v>
      </c>
      <c r="M141" s="16">
        <v>2.6192903597783051E-3</v>
      </c>
      <c r="N141" s="16">
        <v>5.8715534294642283E-2</v>
      </c>
      <c r="O141" s="16">
        <v>4.2540154145577595E-2</v>
      </c>
      <c r="P141" s="16">
        <v>-1.8500486854917009E-2</v>
      </c>
      <c r="Q141" s="16">
        <v>-9.7152720167221155E-3</v>
      </c>
      <c r="R141" s="16">
        <v>-8.4718837726875731E-3</v>
      </c>
      <c r="S141" s="16">
        <v>8.5580018752438258E-2</v>
      </c>
      <c r="T141" s="16">
        <v>4.2291441381869917E-2</v>
      </c>
      <c r="U141" s="21">
        <v>2.02357772532969</v>
      </c>
      <c r="V141" s="16">
        <v>7.5272675463295968E-3</v>
      </c>
      <c r="W141" s="16">
        <v>4.4233956271545395E-2</v>
      </c>
      <c r="X141" s="21">
        <v>0.17016943951657565</v>
      </c>
      <c r="Y141" s="21">
        <v>0.66222413683516246</v>
      </c>
      <c r="Z141" s="21">
        <v>0.70605280004618576</v>
      </c>
      <c r="AA141">
        <v>0</v>
      </c>
      <c r="AB141">
        <v>0</v>
      </c>
      <c r="AC141" s="16">
        <v>6.0222333447219535E-2</v>
      </c>
      <c r="BZ141" s="16"/>
      <c r="CA141" s="16"/>
      <c r="CC141" s="16"/>
      <c r="CD141" s="16"/>
      <c r="CF141" s="25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</row>
    <row r="142" spans="1:100" x14ac:dyDescent="0.25">
      <c r="A142" s="2">
        <f>IF(ISBLANK(TBL_DATA[[#This Row],[Row.names]]), "",   DATE(YEAR(TBL_DATA[[#This Row],[Row.names]]), MONTH(TBL_DATA[[#This Row],[Row.names]]), DAY(TBL_DATA[[#This Row],[Row.names]])))</f>
        <v>40204</v>
      </c>
      <c r="B142">
        <v>141</v>
      </c>
      <c r="C142">
        <v>40204</v>
      </c>
      <c r="D142" s="16">
        <v>-2.9761904761904656E-3</v>
      </c>
      <c r="E142" s="16">
        <v>0.1041106067269908</v>
      </c>
      <c r="F142" s="16">
        <v>-4.3002138418535285E-3</v>
      </c>
      <c r="G142" s="21">
        <v>0.42003501099788965</v>
      </c>
      <c r="H142" s="21">
        <v>0.45513046624863995</v>
      </c>
      <c r="I142" s="16">
        <v>2.7433536531496021E-3</v>
      </c>
      <c r="J142" s="16">
        <v>-4.235004747022042E-2</v>
      </c>
      <c r="K142" s="21">
        <v>1.1682037182635649</v>
      </c>
      <c r="L142" s="21">
        <v>0.50225625263855689</v>
      </c>
      <c r="M142" s="16">
        <v>2.6220347390184312E-3</v>
      </c>
      <c r="N142" s="16">
        <v>5.8997798345057965E-2</v>
      </c>
      <c r="O142" s="16">
        <v>4.2913658955720101E-2</v>
      </c>
      <c r="P142" s="16">
        <v>-2.1421616358325068E-2</v>
      </c>
      <c r="Q142" s="16">
        <v>-9.7946492933458796E-3</v>
      </c>
      <c r="R142" s="16">
        <v>-8.5452836907431735E-3</v>
      </c>
      <c r="S142" s="16">
        <v>8.5095376346179252E-2</v>
      </c>
      <c r="T142" s="16">
        <v>4.2216475297417379E-2</v>
      </c>
      <c r="U142" s="21">
        <v>2.0156911666992015</v>
      </c>
      <c r="V142" s="16">
        <v>3.5030714752373182E-3</v>
      </c>
      <c r="W142" s="16">
        <v>4.4240305094988601E-2</v>
      </c>
      <c r="X142" s="21">
        <v>7.9182805537074269E-2</v>
      </c>
      <c r="Y142" s="21">
        <v>0.67463357924775724</v>
      </c>
      <c r="Z142" s="21">
        <v>0.70870039695103659</v>
      </c>
      <c r="AA142">
        <v>0</v>
      </c>
      <c r="AB142">
        <v>0</v>
      </c>
      <c r="AC142" s="16">
        <v>5.7909696672409056E-2</v>
      </c>
      <c r="BZ142" s="16"/>
      <c r="CA142" s="16"/>
      <c r="CC142" s="16"/>
      <c r="CD142" s="16"/>
      <c r="CF142" s="25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</row>
    <row r="143" spans="1:100" x14ac:dyDescent="0.25">
      <c r="A143" s="2">
        <f>IF(ISBLANK(TBL_DATA[[#This Row],[Row.names]]), "",   DATE(YEAR(TBL_DATA[[#This Row],[Row.names]]), MONTH(TBL_DATA[[#This Row],[Row.names]]), DAY(TBL_DATA[[#This Row],[Row.names]])))</f>
        <v>40205</v>
      </c>
      <c r="B143">
        <v>142</v>
      </c>
      <c r="C143">
        <v>40205</v>
      </c>
      <c r="D143" s="16">
        <v>0</v>
      </c>
      <c r="E143" s="16">
        <v>0.1041106067269908</v>
      </c>
      <c r="F143" s="16">
        <v>-2.2810111235394781E-2</v>
      </c>
      <c r="G143" s="21">
        <v>0.43143397939621725</v>
      </c>
      <c r="H143" s="21">
        <v>0.46731118186863857</v>
      </c>
      <c r="I143" s="16">
        <v>2.7125161022527114E-3</v>
      </c>
      <c r="J143" s="16">
        <v>-4.1755653210155397E-2</v>
      </c>
      <c r="K143" s="21">
        <v>1.1664580964405562</v>
      </c>
      <c r="L143" s="21">
        <v>0.50151077778055464</v>
      </c>
      <c r="M143" s="16">
        <v>2.6239975257483024E-3</v>
      </c>
      <c r="N143" s="16">
        <v>5.8997798345057965E-2</v>
      </c>
      <c r="O143" s="16">
        <v>4.2913658955720101E-2</v>
      </c>
      <c r="P143" s="16">
        <v>-2.1421616358325068E-2</v>
      </c>
      <c r="Q143" s="16">
        <v>-9.7946492933458796E-3</v>
      </c>
      <c r="R143" s="16">
        <v>-8.5452836907431735E-3</v>
      </c>
      <c r="S143" s="16">
        <v>7.2350470267033451E-2</v>
      </c>
      <c r="T143" s="16">
        <v>4.1775693552706654E-2</v>
      </c>
      <c r="U143" s="21">
        <v>1.7318795719274385</v>
      </c>
      <c r="V143" s="16">
        <v>9.5088590110026239E-4</v>
      </c>
      <c r="W143" s="16">
        <v>4.3868382912412879E-2</v>
      </c>
      <c r="X143" s="21">
        <v>2.1675882217924252E-2</v>
      </c>
      <c r="Y143" s="21">
        <v>0.68360162512141431</v>
      </c>
      <c r="Z143" s="21">
        <v>0.70817425664913469</v>
      </c>
      <c r="AA143">
        <v>0</v>
      </c>
      <c r="AB143">
        <v>0</v>
      </c>
      <c r="AC143" s="16">
        <v>5.7211003846456006E-2</v>
      </c>
      <c r="BZ143" s="16"/>
      <c r="CA143" s="16"/>
      <c r="CC143" s="16"/>
      <c r="CD143" s="16"/>
      <c r="CF143" s="25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</row>
    <row r="144" spans="1:100" x14ac:dyDescent="0.25">
      <c r="A144" s="2">
        <f>IF(ISBLANK(TBL_DATA[[#This Row],[Row.names]]), "",   DATE(YEAR(TBL_DATA[[#This Row],[Row.names]]), MONTH(TBL_DATA[[#This Row],[Row.names]]), DAY(TBL_DATA[[#This Row],[Row.names]])))</f>
        <v>40206</v>
      </c>
      <c r="B144">
        <v>143</v>
      </c>
      <c r="C144">
        <v>40206</v>
      </c>
      <c r="D144" s="16">
        <v>-2.9850746268658135E-3</v>
      </c>
      <c r="E144" s="16">
        <v>0.10081475416959673</v>
      </c>
      <c r="F144" s="16">
        <v>-1.7057901644471518E-2</v>
      </c>
      <c r="G144" s="21">
        <v>0.42625762464944611</v>
      </c>
      <c r="H144" s="21">
        <v>0.46072395342938438</v>
      </c>
      <c r="I144" s="16">
        <v>2.7080499480484463E-3</v>
      </c>
      <c r="J144" s="16">
        <v>-5.2117635673089469E-2</v>
      </c>
      <c r="K144" s="21">
        <v>1.1859597359346847</v>
      </c>
      <c r="L144" s="21">
        <v>0.49138765758800351</v>
      </c>
      <c r="M144" s="16">
        <v>2.6299322010165287E-3</v>
      </c>
      <c r="N144" s="16">
        <v>5.8539819035596852E-2</v>
      </c>
      <c r="O144" s="16">
        <v>4.2299222400839873E-2</v>
      </c>
      <c r="P144" s="16">
        <v>-2.4342745861733128E-2</v>
      </c>
      <c r="Q144" s="16">
        <v>-9.6913014369300471E-3</v>
      </c>
      <c r="R144" s="16">
        <v>-8.4516342232841268E-3</v>
      </c>
      <c r="S144" s="16">
        <v>7.4429349959386215E-2</v>
      </c>
      <c r="T144" s="16">
        <v>4.1753443450739024E-2</v>
      </c>
      <c r="U144" s="21">
        <v>1.7825918968144132</v>
      </c>
      <c r="V144" s="16">
        <v>3.0661067461568159E-4</v>
      </c>
      <c r="W144" s="16">
        <v>4.3848834065104925E-2</v>
      </c>
      <c r="X144" s="21">
        <v>6.9924476021514916E-3</v>
      </c>
      <c r="Y144" s="21">
        <v>0.67876649403854961</v>
      </c>
      <c r="Z144" s="21">
        <v>0.70099048323640134</v>
      </c>
      <c r="AA144">
        <v>0</v>
      </c>
      <c r="AB144">
        <v>0</v>
      </c>
      <c r="AC144" s="16">
        <v>5.4875937398880095E-2</v>
      </c>
      <c r="BZ144" s="16"/>
      <c r="CA144" s="16"/>
      <c r="CC144" s="16"/>
      <c r="CD144" s="16"/>
      <c r="CF144" s="25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</row>
    <row r="145" spans="1:100" x14ac:dyDescent="0.25">
      <c r="A145" s="2">
        <f>IF(ISBLANK(TBL_DATA[[#This Row],[Row.names]]), "",   DATE(YEAR(TBL_DATA[[#This Row],[Row.names]]), MONTH(TBL_DATA[[#This Row],[Row.names]]), DAY(TBL_DATA[[#This Row],[Row.names]])))</f>
        <v>40207</v>
      </c>
      <c r="B145">
        <v>144</v>
      </c>
      <c r="C145">
        <v>40207</v>
      </c>
      <c r="D145" s="16">
        <v>0</v>
      </c>
      <c r="E145" s="16">
        <v>0.10081475416959673</v>
      </c>
      <c r="F145" s="16">
        <v>1.9261579248155414E-3</v>
      </c>
      <c r="G145" s="21">
        <v>0.42022585476389046</v>
      </c>
      <c r="H145" s="21">
        <v>0.45785102472742067</v>
      </c>
      <c r="I145" s="16">
        <v>2.7016062267542483E-3</v>
      </c>
      <c r="J145" s="16">
        <v>-5.1559493930734779E-2</v>
      </c>
      <c r="K145" s="21">
        <v>1.1846105533502655</v>
      </c>
      <c r="L145" s="21">
        <v>0.48626867629476211</v>
      </c>
      <c r="M145" s="16">
        <v>2.6298486267357455E-3</v>
      </c>
      <c r="N145" s="16">
        <v>5.8245583234672806E-2</v>
      </c>
      <c r="O145" s="16">
        <v>4.1919502752596483E-2</v>
      </c>
      <c r="P145" s="16">
        <v>-2.4342745861733128E-2</v>
      </c>
      <c r="Q145" s="16">
        <v>-9.5974137327065976E-3</v>
      </c>
      <c r="R145" s="16">
        <v>-8.3639773971449522E-3</v>
      </c>
      <c r="S145" s="16">
        <v>7.6441791186403485E-2</v>
      </c>
      <c r="T145" s="16">
        <v>4.1812269293802405E-2</v>
      </c>
      <c r="U145" s="21">
        <v>1.8282143609396015</v>
      </c>
      <c r="V145" s="16">
        <v>-5.8351083813076299E-3</v>
      </c>
      <c r="W145" s="16">
        <v>4.3719595123473114E-2</v>
      </c>
      <c r="X145" s="21">
        <v>-0.13346666099784515</v>
      </c>
      <c r="Y145" s="21">
        <v>0.67664689811409073</v>
      </c>
      <c r="Z145" s="21">
        <v>0.69732967547262903</v>
      </c>
      <c r="AA145">
        <v>0</v>
      </c>
      <c r="AB145">
        <v>0</v>
      </c>
      <c r="AC145" s="16">
        <v>5.440039233937153E-2</v>
      </c>
      <c r="BZ145" s="16"/>
      <c r="CA145" s="16"/>
      <c r="CC145" s="16"/>
      <c r="CD145" s="16"/>
      <c r="CF145" s="25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</row>
    <row r="146" spans="1:100" x14ac:dyDescent="0.25">
      <c r="A146" s="2">
        <f>IF(ISBLANK(TBL_DATA[[#This Row],[Row.names]]), "",   DATE(YEAR(TBL_DATA[[#This Row],[Row.names]]), MONTH(TBL_DATA[[#This Row],[Row.names]]), DAY(TBL_DATA[[#This Row],[Row.names]])))</f>
        <v>40210</v>
      </c>
      <c r="B146">
        <v>145</v>
      </c>
      <c r="C146">
        <v>40210</v>
      </c>
      <c r="D146" s="16">
        <v>0</v>
      </c>
      <c r="E146" s="16">
        <v>0.10081475416959673</v>
      </c>
      <c r="F146" s="16">
        <v>1.7982277925817858E-2</v>
      </c>
      <c r="G146" s="21">
        <v>0.37676106353287137</v>
      </c>
      <c r="H146" s="21">
        <v>0.41180710895258232</v>
      </c>
      <c r="I146" s="16">
        <v>2.6184531479492598E-3</v>
      </c>
      <c r="J146" s="16">
        <v>-3.6005087704248484E-2</v>
      </c>
      <c r="K146" s="21">
        <v>1.0833320394936916</v>
      </c>
      <c r="L146" s="21">
        <v>0.42463543637169376</v>
      </c>
      <c r="M146" s="16">
        <v>2.5897418621361884E-3</v>
      </c>
      <c r="N146" s="16">
        <v>5.4198241055417672E-2</v>
      </c>
      <c r="O146" s="16">
        <v>3.6398575783198085E-2</v>
      </c>
      <c r="P146" s="16">
        <v>-2.4342745861733128E-2</v>
      </c>
      <c r="Q146" s="16">
        <v>-8.7582776933520876E-3</v>
      </c>
      <c r="R146" s="16">
        <v>-7.6105498120474981E-3</v>
      </c>
      <c r="S146" s="16">
        <v>7.6588312606373776E-2</v>
      </c>
      <c r="T146" s="16">
        <v>4.1928385148162842E-2</v>
      </c>
      <c r="U146" s="21">
        <v>1.8266458947973485</v>
      </c>
      <c r="V146" s="16">
        <v>-9.1646358343192569E-3</v>
      </c>
      <c r="W146" s="16">
        <v>4.3877524411692875E-2</v>
      </c>
      <c r="X146" s="21">
        <v>-0.2088685712605286</v>
      </c>
      <c r="Y146" s="21">
        <v>0.64172198727531715</v>
      </c>
      <c r="Z146" s="21">
        <v>0.6516405729938044</v>
      </c>
      <c r="AA146">
        <v>0</v>
      </c>
      <c r="AB146">
        <v>0</v>
      </c>
      <c r="AC146" s="16">
        <v>5.2180148839568175E-2</v>
      </c>
      <c r="BZ146" s="16"/>
      <c r="CA146" s="16"/>
      <c r="CC146" s="16"/>
      <c r="CD146" s="16"/>
      <c r="CF146" s="25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</row>
    <row r="147" spans="1:100" x14ac:dyDescent="0.25">
      <c r="A147" s="2">
        <f>IF(ISBLANK(TBL_DATA[[#This Row],[Row.names]]), "",   DATE(YEAR(TBL_DATA[[#This Row],[Row.names]]), MONTH(TBL_DATA[[#This Row],[Row.names]]), DAY(TBL_DATA[[#This Row],[Row.names]])))</f>
        <v>40211</v>
      </c>
      <c r="B147">
        <v>146</v>
      </c>
      <c r="C147">
        <v>40211</v>
      </c>
      <c r="D147" s="16">
        <v>2.9940119760480943E-3</v>
      </c>
      <c r="E147" s="16">
        <v>0.10411060672699102</v>
      </c>
      <c r="F147" s="16">
        <v>2.041170137565218E-2</v>
      </c>
      <c r="G147" s="21">
        <v>0.38146906645259776</v>
      </c>
      <c r="H147" s="21">
        <v>0.40874086102659513</v>
      </c>
      <c r="I147" s="16">
        <v>2.6158105649841902E-3</v>
      </c>
      <c r="J147" s="16">
        <v>-3.1960126071863826E-2</v>
      </c>
      <c r="K147" s="21">
        <v>1.0974994513704803</v>
      </c>
      <c r="L147" s="21">
        <v>0.42007228545187886</v>
      </c>
      <c r="M147" s="16">
        <v>2.5906234251970653E-3</v>
      </c>
      <c r="N147" s="16">
        <v>5.4002967667554309E-2</v>
      </c>
      <c r="O147" s="16">
        <v>3.6398575783198085E-2</v>
      </c>
      <c r="P147" s="16">
        <v>-2.1421616358324846E-2</v>
      </c>
      <c r="Q147" s="16">
        <v>-8.7388718480436445E-3</v>
      </c>
      <c r="R147" s="16">
        <v>-7.5952791694202373E-3</v>
      </c>
      <c r="S147" s="16">
        <v>6.8860046793264074E-2</v>
      </c>
      <c r="T147" s="16">
        <v>4.1696665211573523E-2</v>
      </c>
      <c r="U147" s="21">
        <v>1.6514521351734133</v>
      </c>
      <c r="V147" s="16">
        <v>-9.4564784093967846E-3</v>
      </c>
      <c r="W147" s="16">
        <v>4.3856883996584557E-2</v>
      </c>
      <c r="X147" s="21">
        <v>-0.21562130155286971</v>
      </c>
      <c r="Y147" s="21">
        <v>0.6393284453444843</v>
      </c>
      <c r="Z147" s="21">
        <v>0.64812983687829007</v>
      </c>
      <c r="AA147">
        <v>0</v>
      </c>
      <c r="AB147">
        <v>0</v>
      </c>
      <c r="AC147" s="16">
        <v>5.0050613976874138E-2</v>
      </c>
      <c r="BZ147" s="16"/>
      <c r="CA147" s="16"/>
      <c r="CC147" s="16"/>
      <c r="CD147" s="16"/>
      <c r="CF147" s="25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</row>
    <row r="148" spans="1:100" x14ac:dyDescent="0.25">
      <c r="A148" s="2">
        <f>IF(ISBLANK(TBL_DATA[[#This Row],[Row.names]]), "",   DATE(YEAR(TBL_DATA[[#This Row],[Row.names]]), MONTH(TBL_DATA[[#This Row],[Row.names]]), DAY(TBL_DATA[[#This Row],[Row.names]])))</f>
        <v>40212</v>
      </c>
      <c r="B148">
        <v>147</v>
      </c>
      <c r="C148">
        <v>40212</v>
      </c>
      <c r="D148" s="16">
        <v>0</v>
      </c>
      <c r="E148" s="16">
        <v>0.10411060672699102</v>
      </c>
      <c r="F148" s="16">
        <v>7.4211034958970856E-4</v>
      </c>
      <c r="G148" s="21">
        <v>0.41943961994166357</v>
      </c>
      <c r="H148" s="21">
        <v>0.43986791136858516</v>
      </c>
      <c r="I148" s="16">
        <v>2.5435286782095174E-3</v>
      </c>
      <c r="J148" s="16">
        <v>-4.3198572721644402E-2</v>
      </c>
      <c r="K148" s="21">
        <v>1.1324198142777906</v>
      </c>
      <c r="L148" s="21">
        <v>0.42800577159782266</v>
      </c>
      <c r="M148" s="16">
        <v>2.5703202361229576E-3</v>
      </c>
      <c r="N148" s="16">
        <v>5.3950029004661039E-2</v>
      </c>
      <c r="O148" s="16">
        <v>3.6348797806423548E-2</v>
      </c>
      <c r="P148" s="16">
        <v>-2.1421616358324846E-2</v>
      </c>
      <c r="Q148" s="16">
        <v>-8.7149518798097063E-3</v>
      </c>
      <c r="R148" s="16">
        <v>-7.5724802556378533E-3</v>
      </c>
      <c r="S148" s="16">
        <v>7.1343443123984551E-2</v>
      </c>
      <c r="T148" s="16">
        <v>4.1741626421604325E-2</v>
      </c>
      <c r="U148" s="21">
        <v>1.7091677838182926</v>
      </c>
      <c r="V148" s="16">
        <v>-4.9748783022398602E-3</v>
      </c>
      <c r="W148" s="16">
        <v>4.3583313009890358E-2</v>
      </c>
      <c r="X148" s="21">
        <v>-0.11414640050679285</v>
      </c>
      <c r="Y148" s="21">
        <v>0.66322538504537443</v>
      </c>
      <c r="Z148" s="21">
        <v>0.65422150040932059</v>
      </c>
      <c r="AA148">
        <v>0</v>
      </c>
      <c r="AB148">
        <v>0</v>
      </c>
      <c r="AC148" s="16">
        <v>4.9762215851483632E-2</v>
      </c>
      <c r="BZ148" s="16"/>
      <c r="CA148" s="16"/>
      <c r="CC148" s="16"/>
      <c r="CD148" s="16"/>
      <c r="CF148" s="25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</row>
    <row r="149" spans="1:100" x14ac:dyDescent="0.25">
      <c r="A149" s="2">
        <f>IF(ISBLANK(TBL_DATA[[#This Row],[Row.names]]), "",   DATE(YEAR(TBL_DATA[[#This Row],[Row.names]]), MONTH(TBL_DATA[[#This Row],[Row.names]]), DAY(TBL_DATA[[#This Row],[Row.names]])))</f>
        <v>40213</v>
      </c>
      <c r="B149">
        <v>148</v>
      </c>
      <c r="C149">
        <v>40213</v>
      </c>
      <c r="D149" s="16">
        <v>-4.9751243781095411E-3</v>
      </c>
      <c r="E149" s="16">
        <v>9.8617519131334097E-2</v>
      </c>
      <c r="F149" s="16">
        <v>2.1161719437990056E-2</v>
      </c>
      <c r="G149" s="21">
        <v>0.4036324094324249</v>
      </c>
      <c r="H149" s="21">
        <v>0.46123142291165364</v>
      </c>
      <c r="I149" s="16">
        <v>2.5390331162920598E-3</v>
      </c>
      <c r="J149" s="16">
        <v>-3.6928765782671014E-2</v>
      </c>
      <c r="K149" s="21">
        <v>1.1302079562837692</v>
      </c>
      <c r="L149" s="21">
        <v>0.45051008431342665</v>
      </c>
      <c r="M149" s="16">
        <v>2.5641716815305434E-3</v>
      </c>
      <c r="N149" s="16">
        <v>5.4912030955829791E-2</v>
      </c>
      <c r="O149" s="16">
        <v>3.7637938763554375E-2</v>
      </c>
      <c r="P149" s="16">
        <v>-2.6290165530671761E-2</v>
      </c>
      <c r="Q149" s="16">
        <v>-8.9390310915612309E-3</v>
      </c>
      <c r="R149" s="16">
        <v>-7.7761876538447842E-3</v>
      </c>
      <c r="S149" s="16">
        <v>7.3193584473756124E-2</v>
      </c>
      <c r="T149" s="16">
        <v>4.1735166820079279E-2</v>
      </c>
      <c r="U149" s="21">
        <v>1.7537628348125311</v>
      </c>
      <c r="V149" s="16">
        <v>-4.9432184709834459E-3</v>
      </c>
      <c r="W149" s="16">
        <v>4.3551425997354322E-2</v>
      </c>
      <c r="X149" s="21">
        <v>-0.11350302218080617</v>
      </c>
      <c r="Y149" s="21">
        <v>0.6791402085811542</v>
      </c>
      <c r="Z149" s="21">
        <v>0.67120047997109389</v>
      </c>
      <c r="AA149">
        <v>0</v>
      </c>
      <c r="AB149">
        <v>0</v>
      </c>
      <c r="AC149" s="16">
        <v>4.7731471143364283E-2</v>
      </c>
      <c r="BZ149" s="16"/>
      <c r="CA149" s="16"/>
      <c r="CC149" s="16"/>
      <c r="CD149" s="16"/>
      <c r="CF149" s="25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</row>
    <row r="150" spans="1:100" x14ac:dyDescent="0.25">
      <c r="A150" s="2">
        <f>IF(ISBLANK(TBL_DATA[[#This Row],[Row.names]]), "",   DATE(YEAR(TBL_DATA[[#This Row],[Row.names]]), MONTH(TBL_DATA[[#This Row],[Row.names]]), DAY(TBL_DATA[[#This Row],[Row.names]])))</f>
        <v>40214</v>
      </c>
      <c r="B150">
        <v>149</v>
      </c>
      <c r="C150">
        <v>40214</v>
      </c>
      <c r="D150" s="16">
        <v>-1.9999999999998908E-3</v>
      </c>
      <c r="E150" s="16">
        <v>9.6420284093071684E-2</v>
      </c>
      <c r="F150" s="16">
        <v>6.3367445964763736E-3</v>
      </c>
      <c r="G150" s="21">
        <v>0.40024447365959553</v>
      </c>
      <c r="H150" s="21">
        <v>0.45204084240529296</v>
      </c>
      <c r="I150" s="16">
        <v>2.567791731607867E-3</v>
      </c>
      <c r="J150" s="16">
        <v>-3.2557156575871216E-2</v>
      </c>
      <c r="K150" s="21">
        <v>1.137311581397791</v>
      </c>
      <c r="L150" s="21">
        <v>0.4554373065232003</v>
      </c>
      <c r="M150" s="16">
        <v>2.5598212751583452E-3</v>
      </c>
      <c r="N150" s="16">
        <v>5.506630955229172E-2</v>
      </c>
      <c r="O150" s="16">
        <v>3.7849893452545774E-2</v>
      </c>
      <c r="P150" s="16">
        <v>-2.8237585199610171E-2</v>
      </c>
      <c r="Q150" s="16">
        <v>-9.0116045489425436E-3</v>
      </c>
      <c r="R150" s="16">
        <v>-7.8454940338597533E-3</v>
      </c>
      <c r="S150" s="16">
        <v>7.0194629815495624E-2</v>
      </c>
      <c r="T150" s="16">
        <v>4.1921230111531968E-2</v>
      </c>
      <c r="U150" s="21">
        <v>1.6744410798238007</v>
      </c>
      <c r="V150" s="16">
        <v>1.4766131418453288E-3</v>
      </c>
      <c r="W150" s="16">
        <v>4.3242930058684806E-2</v>
      </c>
      <c r="X150" s="21">
        <v>3.4146926210629647E-2</v>
      </c>
      <c r="Y150" s="21">
        <v>0.67233982657975355</v>
      </c>
      <c r="Z150" s="21">
        <v>0.67486095347352859</v>
      </c>
      <c r="AA150">
        <v>0</v>
      </c>
      <c r="AB150">
        <v>0</v>
      </c>
      <c r="AC150" s="16">
        <v>5.1092628487139441E-2</v>
      </c>
      <c r="BZ150" s="16"/>
      <c r="CA150" s="16"/>
      <c r="CC150" s="16"/>
      <c r="CD150" s="16"/>
      <c r="CF150" s="25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</row>
    <row r="151" spans="1:100" x14ac:dyDescent="0.25">
      <c r="A151" s="2">
        <f>IF(ISBLANK(TBL_DATA[[#This Row],[Row.names]]), "",   DATE(YEAR(TBL_DATA[[#This Row],[Row.names]]), MONTH(TBL_DATA[[#This Row],[Row.names]]), DAY(TBL_DATA[[#This Row],[Row.names]])))</f>
        <v>40217</v>
      </c>
      <c r="B151">
        <v>150</v>
      </c>
      <c r="C151">
        <v>40217</v>
      </c>
      <c r="D151" s="16">
        <v>-1.0020040080158665E-3</v>
      </c>
      <c r="E151" s="16">
        <v>9.5321666573940478E-2</v>
      </c>
      <c r="F151" s="16">
        <v>8.2166884809389273E-3</v>
      </c>
      <c r="G151" s="21">
        <v>0.39667119717506799</v>
      </c>
      <c r="H151" s="21">
        <v>0.45137419626684389</v>
      </c>
      <c r="I151" s="16">
        <v>2.5704922546943153E-3</v>
      </c>
      <c r="J151" s="16">
        <v>-2.3143280707802694E-2</v>
      </c>
      <c r="K151" s="21">
        <v>1.1424024717062498</v>
      </c>
      <c r="L151" s="21">
        <v>0.4577901478770916</v>
      </c>
      <c r="M151" s="16">
        <v>2.555417630921672E-3</v>
      </c>
      <c r="N151" s="16">
        <v>5.5090720836333727E-2</v>
      </c>
      <c r="O151" s="16">
        <v>3.7902908628459984E-2</v>
      </c>
      <c r="P151" s="16">
        <v>-2.9211295034079376E-2</v>
      </c>
      <c r="Q151" s="16">
        <v>-9.0466923514825465E-3</v>
      </c>
      <c r="R151" s="16">
        <v>-7.8800648913703985E-3</v>
      </c>
      <c r="S151" s="16">
        <v>6.6730300034908652E-2</v>
      </c>
      <c r="T151" s="16">
        <v>4.1765266894555758E-2</v>
      </c>
      <c r="U151" s="21">
        <v>1.5977462852896833</v>
      </c>
      <c r="V151" s="16">
        <v>1.3337281985603688E-4</v>
      </c>
      <c r="W151" s="16">
        <v>4.3188367010927139E-2</v>
      </c>
      <c r="X151" s="21">
        <v>3.0881653807908983E-3</v>
      </c>
      <c r="Y151" s="21">
        <v>0.67184387789637845</v>
      </c>
      <c r="Z151" s="21">
        <v>0.67660191241016432</v>
      </c>
      <c r="AA151">
        <v>0</v>
      </c>
      <c r="AB151">
        <v>0</v>
      </c>
      <c r="AC151" s="16">
        <v>4.9885197778916007E-2</v>
      </c>
      <c r="BZ151" s="16"/>
      <c r="CA151" s="16"/>
      <c r="CC151" s="16"/>
      <c r="CD151" s="16"/>
      <c r="CF151" s="25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</row>
    <row r="152" spans="1:100" x14ac:dyDescent="0.25">
      <c r="A152" s="2">
        <f>IF(ISBLANK(TBL_DATA[[#This Row],[Row.names]]), "",   DATE(YEAR(TBL_DATA[[#This Row],[Row.names]]), MONTH(TBL_DATA[[#This Row],[Row.names]]), DAY(TBL_DATA[[#This Row],[Row.names]])))</f>
        <v>40218</v>
      </c>
      <c r="B152">
        <v>151</v>
      </c>
      <c r="C152">
        <v>40218</v>
      </c>
      <c r="D152" s="16">
        <v>2.0060180541623396E-3</v>
      </c>
      <c r="E152" s="16">
        <v>9.7518901612202891E-2</v>
      </c>
      <c r="F152" s="16">
        <v>1.2602145150706123E-2</v>
      </c>
      <c r="G152" s="21">
        <v>0.4057017093289727</v>
      </c>
      <c r="H152" s="21">
        <v>0.45326872297760029</v>
      </c>
      <c r="I152" s="16">
        <v>2.559312182668996E-3</v>
      </c>
      <c r="J152" s="16">
        <v>-2.5559215589482265E-2</v>
      </c>
      <c r="K152" s="21">
        <v>1.1395057123843073</v>
      </c>
      <c r="L152" s="21">
        <v>0.45740005740888523</v>
      </c>
      <c r="M152" s="16">
        <v>2.5496242198235989E-3</v>
      </c>
      <c r="N152" s="16">
        <v>5.4946062353887076E-2</v>
      </c>
      <c r="O152" s="16">
        <v>3.7902908628459984E-2</v>
      </c>
      <c r="P152" s="16">
        <v>-2.7263875365140966E-2</v>
      </c>
      <c r="Q152" s="16">
        <v>-9.0360655387183922E-3</v>
      </c>
      <c r="R152" s="16">
        <v>-7.8725014358358904E-3</v>
      </c>
      <c r="S152" s="16">
        <v>6.4331329354565536E-2</v>
      </c>
      <c r="T152" s="16">
        <v>4.1804819738878923E-2</v>
      </c>
      <c r="U152" s="21">
        <v>1.53884958137343</v>
      </c>
      <c r="V152" s="16">
        <v>4.197805952690592E-3</v>
      </c>
      <c r="W152" s="16">
        <v>4.3173679642591327E-2</v>
      </c>
      <c r="X152" s="21">
        <v>9.7230673582647531E-2</v>
      </c>
      <c r="Y152" s="21">
        <v>0.67325234717570814</v>
      </c>
      <c r="Z152" s="21">
        <v>0.6763135791989433</v>
      </c>
      <c r="AA152">
        <v>0</v>
      </c>
      <c r="AB152">
        <v>0</v>
      </c>
      <c r="AC152" s="16">
        <v>4.8092541053360409E-2</v>
      </c>
      <c r="BZ152" s="16"/>
      <c r="CA152" s="16"/>
      <c r="CC152" s="16"/>
      <c r="CD152" s="16"/>
      <c r="CF152" s="25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</row>
    <row r="153" spans="1:100" x14ac:dyDescent="0.25">
      <c r="A153" s="2">
        <f>IF(ISBLANK(TBL_DATA[[#This Row],[Row.names]]), "",   DATE(YEAR(TBL_DATA[[#This Row],[Row.names]]), MONTH(TBL_DATA[[#This Row],[Row.names]]), DAY(TBL_DATA[[#This Row],[Row.names]])))</f>
        <v>40219</v>
      </c>
      <c r="B153">
        <v>152</v>
      </c>
      <c r="C153">
        <v>40219</v>
      </c>
      <c r="D153" s="16">
        <v>-1.0010010010010895E-3</v>
      </c>
      <c r="E153" s="16">
        <v>9.6420284093071462E-2</v>
      </c>
      <c r="F153" s="16">
        <v>1.9469456987414535E-2</v>
      </c>
      <c r="G153" s="21">
        <v>0.40783353799605843</v>
      </c>
      <c r="H153" s="21">
        <v>0.45817139688922837</v>
      </c>
      <c r="I153" s="16">
        <v>2.5480066252659833E-3</v>
      </c>
      <c r="J153" s="16">
        <v>-2.4123310408187826E-2</v>
      </c>
      <c r="K153" s="21">
        <v>1.1412712875984043</v>
      </c>
      <c r="L153" s="21">
        <v>0.45868258214860241</v>
      </c>
      <c r="M153" s="16">
        <v>2.546804390117177E-3</v>
      </c>
      <c r="N153" s="16">
        <v>5.4950273639806771E-2</v>
      </c>
      <c r="O153" s="16">
        <v>3.7908282238085921E-2</v>
      </c>
      <c r="P153" s="16">
        <v>-2.8237585199610393E-2</v>
      </c>
      <c r="Q153" s="16">
        <v>-9.0375960664575376E-3</v>
      </c>
      <c r="R153" s="16">
        <v>-7.8739427833697008E-3</v>
      </c>
      <c r="S153" s="16">
        <v>6.7749022654882252E-2</v>
      </c>
      <c r="T153" s="16">
        <v>4.169900839194126E-2</v>
      </c>
      <c r="U153" s="21">
        <v>1.6247154373094257</v>
      </c>
      <c r="V153" s="16">
        <v>-1.3704026336633923E-3</v>
      </c>
      <c r="W153" s="16">
        <v>4.3142448568405198E-2</v>
      </c>
      <c r="X153" s="21">
        <v>-3.1764600275075452E-2</v>
      </c>
      <c r="Y153" s="21">
        <v>0.67688359183040359</v>
      </c>
      <c r="Z153" s="21">
        <v>0.67726108861251022</v>
      </c>
      <c r="AA153">
        <v>0</v>
      </c>
      <c r="AB153">
        <v>0</v>
      </c>
      <c r="AC153" s="16">
        <v>4.6935388831563757E-2</v>
      </c>
      <c r="BZ153" s="16"/>
      <c r="CA153" s="16"/>
      <c r="CC153" s="16"/>
      <c r="CD153" s="16"/>
      <c r="CF153" s="25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</row>
    <row r="154" spans="1:100" x14ac:dyDescent="0.25">
      <c r="A154" s="2">
        <f>IF(ISBLANK(TBL_DATA[[#This Row],[Row.names]]), "",   DATE(YEAR(TBL_DATA[[#This Row],[Row.names]]), MONTH(TBL_DATA[[#This Row],[Row.names]]), DAY(TBL_DATA[[#This Row],[Row.names]])))</f>
        <v>40220</v>
      </c>
      <c r="B154">
        <v>153</v>
      </c>
      <c r="C154">
        <v>40220</v>
      </c>
      <c r="D154" s="16">
        <v>1.0020040080160886E-3</v>
      </c>
      <c r="E154" s="16">
        <v>9.7518901612202891E-2</v>
      </c>
      <c r="F154" s="16">
        <v>1.4119154285311852E-2</v>
      </c>
      <c r="G154" s="21">
        <v>0.40409751318747644</v>
      </c>
      <c r="H154" s="21">
        <v>0.43235237616357203</v>
      </c>
      <c r="I154" s="16">
        <v>2.5534870718291313E-3</v>
      </c>
      <c r="J154" s="16">
        <v>-3.4988568292222633E-2</v>
      </c>
      <c r="K154" s="21">
        <v>1.1102026844905981</v>
      </c>
      <c r="L154" s="21">
        <v>0.44218307294531611</v>
      </c>
      <c r="M154" s="16">
        <v>2.5312794636604226E-3</v>
      </c>
      <c r="N154" s="16">
        <v>5.3801517043232584E-2</v>
      </c>
      <c r="O154" s="16">
        <v>3.7908282238085921E-2</v>
      </c>
      <c r="P154" s="16">
        <v>-2.7263875365140966E-2</v>
      </c>
      <c r="Q154" s="16">
        <v>-8.9208047325015187E-3</v>
      </c>
      <c r="R154" s="16">
        <v>-7.781478068673753E-3</v>
      </c>
      <c r="S154" s="16">
        <v>6.0562861787617273E-2</v>
      </c>
      <c r="T154" s="16">
        <v>4.1681510822851237E-2</v>
      </c>
      <c r="U154" s="21">
        <v>1.4529910406801911</v>
      </c>
      <c r="V154" s="16">
        <v>-5.4134960223776174E-3</v>
      </c>
      <c r="W154" s="16">
        <v>4.3143637586541425E-2</v>
      </c>
      <c r="X154" s="21">
        <v>-0.12547611479256324</v>
      </c>
      <c r="Y154" s="21">
        <v>0.65753507599486427</v>
      </c>
      <c r="Z154" s="21">
        <v>0.66496847515150381</v>
      </c>
      <c r="AA154">
        <v>0</v>
      </c>
      <c r="AB154">
        <v>0</v>
      </c>
      <c r="AC154" s="16">
        <v>4.5277973253869223E-2</v>
      </c>
      <c r="BZ154" s="16"/>
      <c r="CA154" s="16"/>
      <c r="CC154" s="16"/>
      <c r="CD154" s="16"/>
      <c r="CF154" s="25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</row>
    <row r="155" spans="1:100" x14ac:dyDescent="0.25">
      <c r="A155" s="2">
        <f>IF(ISBLANK(TBL_DATA[[#This Row],[Row.names]]), "",   DATE(YEAR(TBL_DATA[[#This Row],[Row.names]]), MONTH(TBL_DATA[[#This Row],[Row.names]]), DAY(TBL_DATA[[#This Row],[Row.names]])))</f>
        <v>40221</v>
      </c>
      <c r="B155">
        <v>154</v>
      </c>
      <c r="C155">
        <v>40221</v>
      </c>
      <c r="D155" s="16">
        <v>1.0010010010010895E-3</v>
      </c>
      <c r="E155" s="16">
        <v>9.8617519131334319E-2</v>
      </c>
      <c r="F155" s="16">
        <v>2.7978424235353128E-2</v>
      </c>
      <c r="G155" s="21">
        <v>0.40401670630548442</v>
      </c>
      <c r="H155" s="21">
        <v>0.43408000746470055</v>
      </c>
      <c r="I155" s="16">
        <v>2.5443499413506285E-3</v>
      </c>
      <c r="J155" s="16">
        <v>-2.4568285395371481E-2</v>
      </c>
      <c r="K155" s="21">
        <v>1.108595989778125</v>
      </c>
      <c r="L155" s="21">
        <v>0.44263749787083534</v>
      </c>
      <c r="M155" s="16">
        <v>2.5250396243814625E-3</v>
      </c>
      <c r="N155" s="16">
        <v>5.3690765316633006E-2</v>
      </c>
      <c r="O155" s="16">
        <v>3.771963697222866E-2</v>
      </c>
      <c r="P155" s="16">
        <v>-2.6290165530671539E-2</v>
      </c>
      <c r="Q155" s="16">
        <v>-8.8564922175735188E-3</v>
      </c>
      <c r="R155" s="16">
        <v>-7.7195108852924181E-3</v>
      </c>
      <c r="S155" s="16">
        <v>6.8835802537050794E-2</v>
      </c>
      <c r="T155" s="16">
        <v>4.1561347782622125E-2</v>
      </c>
      <c r="U155" s="21">
        <v>1.6562456755994046</v>
      </c>
      <c r="V155" s="16">
        <v>6.503930176667172E-3</v>
      </c>
      <c r="W155" s="16">
        <v>4.2593744909443072E-2</v>
      </c>
      <c r="X155" s="21">
        <v>0.15269683824455746</v>
      </c>
      <c r="Y155" s="21">
        <v>0.65884748422127293</v>
      </c>
      <c r="Z155" s="21">
        <v>0.66531007648376639</v>
      </c>
      <c r="AA155">
        <v>0</v>
      </c>
      <c r="AB155">
        <v>0</v>
      </c>
      <c r="AC155" s="16">
        <v>4.362753461270396E-2</v>
      </c>
      <c r="BZ155" s="16"/>
      <c r="CA155" s="16"/>
      <c r="CC155" s="16"/>
      <c r="CD155" s="16"/>
      <c r="CF155" s="25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</row>
    <row r="156" spans="1:100" x14ac:dyDescent="0.25">
      <c r="A156" s="2">
        <f>IF(ISBLANK(TBL_DATA[[#This Row],[Row.names]]), "",   DATE(YEAR(TBL_DATA[[#This Row],[Row.names]]), MONTH(TBL_DATA[[#This Row],[Row.names]]), DAY(TBL_DATA[[#This Row],[Row.names]])))</f>
        <v>40225</v>
      </c>
      <c r="B156">
        <v>155</v>
      </c>
      <c r="C156">
        <v>40225</v>
      </c>
      <c r="D156" s="16">
        <v>9.9999999999988987E-4</v>
      </c>
      <c r="E156" s="16">
        <v>9.9716136650465526E-2</v>
      </c>
      <c r="F156" s="16">
        <v>4.1484406208715408E-2</v>
      </c>
      <c r="G156" s="21">
        <v>0.36490768043412553</v>
      </c>
      <c r="H156" s="21">
        <v>0.41697581507335557</v>
      </c>
      <c r="I156" s="16">
        <v>2.4429748659322201E-3</v>
      </c>
      <c r="J156" s="16">
        <v>-6.4751924322103971E-4</v>
      </c>
      <c r="K156" s="21">
        <v>1.0496421569643155</v>
      </c>
      <c r="L156" s="21">
        <v>0.44503627496255721</v>
      </c>
      <c r="M156" s="16">
        <v>2.3834607905224591E-3</v>
      </c>
      <c r="N156" s="16">
        <v>5.0789739342511957E-2</v>
      </c>
      <c r="O156" s="16">
        <v>3.3656693114292258E-2</v>
      </c>
      <c r="P156" s="16">
        <v>-2.5316455696202333E-2</v>
      </c>
      <c r="Q156" s="16">
        <v>-8.2222857033573959E-3</v>
      </c>
      <c r="R156" s="16">
        <v>-7.1467378849699109E-3</v>
      </c>
      <c r="S156" s="16">
        <v>5.9987656724253435E-2</v>
      </c>
      <c r="T156" s="16">
        <v>4.1941721770282721E-2</v>
      </c>
      <c r="U156" s="21">
        <v>1.4302621397569075</v>
      </c>
      <c r="V156" s="16">
        <v>-1.4372924646033347E-4</v>
      </c>
      <c r="W156" s="16">
        <v>4.2572812129707156E-2</v>
      </c>
      <c r="X156" s="21">
        <v>-3.3760806315174027E-3</v>
      </c>
      <c r="Y156" s="21">
        <v>0.64573664529230157</v>
      </c>
      <c r="Z156" s="21">
        <v>0.66711039188619847</v>
      </c>
      <c r="AA156">
        <v>0</v>
      </c>
      <c r="AB156">
        <v>0</v>
      </c>
      <c r="AC156" s="16">
        <v>4.2051515104169712E-2</v>
      </c>
      <c r="BZ156" s="16"/>
      <c r="CA156" s="16"/>
      <c r="CC156" s="16"/>
      <c r="CD156" s="16"/>
      <c r="CF156" s="25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</row>
    <row r="157" spans="1:100" x14ac:dyDescent="0.25">
      <c r="A157" s="2">
        <f>IF(ISBLANK(TBL_DATA[[#This Row],[Row.names]]), "",   DATE(YEAR(TBL_DATA[[#This Row],[Row.names]]), MONTH(TBL_DATA[[#This Row],[Row.names]]), DAY(TBL_DATA[[#This Row],[Row.names]])))</f>
        <v>40226</v>
      </c>
      <c r="B157">
        <v>156</v>
      </c>
      <c r="C157">
        <v>40226</v>
      </c>
      <c r="D157" s="16">
        <v>2.9970029970030065E-3</v>
      </c>
      <c r="E157" s="16">
        <v>0.10301198920785959</v>
      </c>
      <c r="F157" s="16">
        <v>4.182302922652581E-2</v>
      </c>
      <c r="G157" s="21">
        <v>0.36225907827987697</v>
      </c>
      <c r="H157" s="21">
        <v>0.41179606052153545</v>
      </c>
      <c r="I157" s="16">
        <v>2.4437143370520465E-3</v>
      </c>
      <c r="J157" s="16">
        <v>-4.3423815421941292E-3</v>
      </c>
      <c r="K157" s="21">
        <v>1.0449128202040847</v>
      </c>
      <c r="L157" s="21">
        <v>0.44554654622230444</v>
      </c>
      <c r="M157" s="16">
        <v>2.3725699140758937E-3</v>
      </c>
      <c r="N157" s="16">
        <v>5.058092214806427E-2</v>
      </c>
      <c r="O157" s="16">
        <v>3.3656693114292258E-2</v>
      </c>
      <c r="P157" s="16">
        <v>-2.2395326192794274E-2</v>
      </c>
      <c r="Q157" s="16">
        <v>-8.2005187297331198E-3</v>
      </c>
      <c r="R157" s="16">
        <v>-7.1293929241544683E-3</v>
      </c>
      <c r="S157" s="16">
        <v>5.9807314448873772E-2</v>
      </c>
      <c r="T157" s="16">
        <v>4.1916211473678196E-2</v>
      </c>
      <c r="U157" s="21">
        <v>1.4268301534462511</v>
      </c>
      <c r="V157" s="16">
        <v>-2.3189441074511485E-4</v>
      </c>
      <c r="W157" s="16">
        <v>4.2564478582986738E-2</v>
      </c>
      <c r="X157" s="21">
        <v>-5.4480735689736454E-3</v>
      </c>
      <c r="Y157" s="21">
        <v>0.64171337879269408</v>
      </c>
      <c r="Z157" s="21">
        <v>0.66749273121308561</v>
      </c>
      <c r="AA157">
        <v>0</v>
      </c>
      <c r="AB157">
        <v>0</v>
      </c>
      <c r="AC157" s="16">
        <v>4.0547050660048829E-2</v>
      </c>
      <c r="BZ157" s="16"/>
      <c r="CA157" s="16"/>
      <c r="CC157" s="16"/>
      <c r="CD157" s="16"/>
      <c r="CF157" s="25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</row>
    <row r="158" spans="1:100" x14ac:dyDescent="0.25">
      <c r="A158" s="2">
        <f>IF(ISBLANK(TBL_DATA[[#This Row],[Row.names]]), "",   DATE(YEAR(TBL_DATA[[#This Row],[Row.names]]), MONTH(TBL_DATA[[#This Row],[Row.names]]), DAY(TBL_DATA[[#This Row],[Row.names]])))</f>
        <v>40227</v>
      </c>
      <c r="B158">
        <v>157</v>
      </c>
      <c r="C158">
        <v>40227</v>
      </c>
      <c r="D158" s="16">
        <v>9.9601593625520124E-4</v>
      </c>
      <c r="E158" s="16">
        <v>0.10411060672699124</v>
      </c>
      <c r="F158" s="16">
        <v>4.0794744720304532E-2</v>
      </c>
      <c r="G158" s="21">
        <v>0.36223511827745125</v>
      </c>
      <c r="H158" s="21">
        <v>0.39985854203101107</v>
      </c>
      <c r="I158" s="16">
        <v>2.444085469938552E-3</v>
      </c>
      <c r="J158" s="16">
        <v>3.9854381682669082E-3</v>
      </c>
      <c r="K158" s="21">
        <v>1.0753641896892432</v>
      </c>
      <c r="L158" s="21">
        <v>0.43706113997118301</v>
      </c>
      <c r="M158" s="16">
        <v>2.3671195338902844E-3</v>
      </c>
      <c r="N158" s="16">
        <v>5.0082943444901863E-2</v>
      </c>
      <c r="O158" s="16">
        <v>3.3656693114292258E-2</v>
      </c>
      <c r="P158" s="16">
        <v>-2.1421616358324735E-2</v>
      </c>
      <c r="Q158" s="16">
        <v>-8.1621218309701291E-3</v>
      </c>
      <c r="R158" s="16">
        <v>-7.1015414606451967E-3</v>
      </c>
      <c r="S158" s="16">
        <v>6.8644471024403408E-2</v>
      </c>
      <c r="T158" s="16">
        <v>4.1462176700787702E-2</v>
      </c>
      <c r="U158" s="21">
        <v>1.655592554143432</v>
      </c>
      <c r="V158" s="16">
        <v>1.0752604548410982E-2</v>
      </c>
      <c r="W158" s="16">
        <v>4.2236958720246048E-2</v>
      </c>
      <c r="X158" s="21">
        <v>0.25457809639255069</v>
      </c>
      <c r="Y158" s="21">
        <v>0.63234368980089561</v>
      </c>
      <c r="Z158" s="21">
        <v>0.66110599753079158</v>
      </c>
      <c r="AA158">
        <v>0</v>
      </c>
      <c r="AB158">
        <v>0</v>
      </c>
      <c r="AC158" s="16">
        <v>4.1042777468368472E-2</v>
      </c>
      <c r="BZ158" s="16"/>
      <c r="CA158" s="16"/>
      <c r="CC158" s="16"/>
      <c r="CD158" s="16"/>
      <c r="CF158" s="25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</row>
    <row r="159" spans="1:100" x14ac:dyDescent="0.25">
      <c r="A159" s="2">
        <f>IF(ISBLANK(TBL_DATA[[#This Row],[Row.names]]), "",   DATE(YEAR(TBL_DATA[[#This Row],[Row.names]]), MONTH(TBL_DATA[[#This Row],[Row.names]]), DAY(TBL_DATA[[#This Row],[Row.names]])))</f>
        <v>40228</v>
      </c>
      <c r="B159">
        <v>158</v>
      </c>
      <c r="C159">
        <v>40228</v>
      </c>
      <c r="D159" s="16">
        <v>9.9502487562186381E-4</v>
      </c>
      <c r="E159" s="16">
        <v>0.10520922424612245</v>
      </c>
      <c r="F159" s="16">
        <v>5.9434144898306451E-2</v>
      </c>
      <c r="G159" s="21">
        <v>0.36366528653595814</v>
      </c>
      <c r="H159" s="21">
        <v>0.41378185758555164</v>
      </c>
      <c r="I159" s="16">
        <v>2.3851631162680265E-3</v>
      </c>
      <c r="J159" s="16">
        <v>1.9120373602994123E-2</v>
      </c>
      <c r="K159" s="21">
        <v>1.0684924460197642</v>
      </c>
      <c r="L159" s="21">
        <v>0.44267262932265306</v>
      </c>
      <c r="M159" s="16">
        <v>2.3256461845442061E-3</v>
      </c>
      <c r="N159" s="16">
        <v>4.9452554220355063E-2</v>
      </c>
      <c r="O159" s="16">
        <v>3.2793000602918246E-2</v>
      </c>
      <c r="P159" s="16">
        <v>-2.044790652385553E-2</v>
      </c>
      <c r="Q159" s="16">
        <v>-7.9812083091590474E-3</v>
      </c>
      <c r="R159" s="16">
        <v>-6.9339773626345405E-3</v>
      </c>
      <c r="S159" s="16">
        <v>7.0543894988920997E-2</v>
      </c>
      <c r="T159" s="16">
        <v>4.1452920293610758E-2</v>
      </c>
      <c r="U159" s="21">
        <v>1.7017834808563319</v>
      </c>
      <c r="V159" s="16">
        <v>1.6773440814149998E-2</v>
      </c>
      <c r="W159" s="16">
        <v>4.2131678047300787E-2</v>
      </c>
      <c r="X159" s="21">
        <v>0.3981194576517611</v>
      </c>
      <c r="Y159" s="21">
        <v>0.643258779641251</v>
      </c>
      <c r="Z159" s="21">
        <v>0.66533647827445408</v>
      </c>
      <c r="AA159">
        <v>0</v>
      </c>
      <c r="AB159">
        <v>0</v>
      </c>
      <c r="AC159" s="16">
        <v>3.9582831485359633E-2</v>
      </c>
      <c r="BZ159" s="16"/>
      <c r="CA159" s="16"/>
      <c r="CC159" s="16"/>
      <c r="CD159" s="16"/>
      <c r="CF159" s="25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</row>
    <row r="160" spans="1:100" x14ac:dyDescent="0.25">
      <c r="A160" s="2">
        <f>IF(ISBLANK(TBL_DATA[[#This Row],[Row.names]]), "",   DATE(YEAR(TBL_DATA[[#This Row],[Row.names]]), MONTH(TBL_DATA[[#This Row],[Row.names]]), DAY(TBL_DATA[[#This Row],[Row.names]])))</f>
        <v>40231</v>
      </c>
      <c r="B160">
        <v>159</v>
      </c>
      <c r="C160">
        <v>40231</v>
      </c>
      <c r="D160" s="16">
        <v>-9.9403578528811654E-4</v>
      </c>
      <c r="E160" s="16">
        <v>0.10411060672699124</v>
      </c>
      <c r="F160" s="16">
        <v>5.4601223145024358E-2</v>
      </c>
      <c r="G160" s="21">
        <v>0.36390015747344651</v>
      </c>
      <c r="H160" s="21">
        <v>0.41319653317978755</v>
      </c>
      <c r="I160" s="16">
        <v>2.3892868912855289E-3</v>
      </c>
      <c r="J160" s="16">
        <v>2.0728149970271836E-2</v>
      </c>
      <c r="K160" s="21">
        <v>1.0783569543772933</v>
      </c>
      <c r="L160" s="21">
        <v>0.44637227953104874</v>
      </c>
      <c r="M160" s="16">
        <v>2.3207634632243495E-3</v>
      </c>
      <c r="N160" s="16">
        <v>4.9513341360322899E-2</v>
      </c>
      <c r="O160" s="16">
        <v>3.2853208627358306E-2</v>
      </c>
      <c r="P160" s="16">
        <v>-2.1421616358324735E-2</v>
      </c>
      <c r="Q160" s="16">
        <v>-8.007111051148097E-3</v>
      </c>
      <c r="R160" s="16">
        <v>-6.9585928470667522E-3</v>
      </c>
      <c r="S160" s="16">
        <v>5.1609891063866264E-2</v>
      </c>
      <c r="T160" s="16">
        <v>3.9653564334464722E-2</v>
      </c>
      <c r="U160" s="21">
        <v>1.3015195967896827</v>
      </c>
      <c r="V160" s="16">
        <v>-6.1096519281000905E-4</v>
      </c>
      <c r="W160" s="16">
        <v>4.0287072000727994E-2</v>
      </c>
      <c r="X160" s="21">
        <v>-1.5165291555538432E-2</v>
      </c>
      <c r="Y160" s="21">
        <v>0.64280365056507538</v>
      </c>
      <c r="Z160" s="21">
        <v>0.66811097845421497</v>
      </c>
      <c r="AA160">
        <v>0</v>
      </c>
      <c r="AB160">
        <v>0</v>
      </c>
      <c r="AC160" s="16">
        <v>3.8189939863666443E-2</v>
      </c>
      <c r="BZ160" s="16"/>
      <c r="CA160" s="16"/>
      <c r="CC160" s="16"/>
      <c r="CD160" s="16"/>
      <c r="CF160" s="25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</row>
    <row r="161" spans="1:100" x14ac:dyDescent="0.25">
      <c r="A161" s="2">
        <f>IF(ISBLANK(TBL_DATA[[#This Row],[Row.names]]), "",   DATE(YEAR(TBL_DATA[[#This Row],[Row.names]]), MONTH(TBL_DATA[[#This Row],[Row.names]]), DAY(TBL_DATA[[#This Row],[Row.names]])))</f>
        <v>40232</v>
      </c>
      <c r="B161">
        <v>160</v>
      </c>
      <c r="C161">
        <v>40232</v>
      </c>
      <c r="D161" s="16">
        <v>-9.9502487562208586E-4</v>
      </c>
      <c r="E161" s="16">
        <v>0.10301198920785981</v>
      </c>
      <c r="F161" s="16">
        <v>5.5168499335116028E-2</v>
      </c>
      <c r="G161" s="21">
        <v>0.3642905645510805</v>
      </c>
      <c r="H161" s="21">
        <v>0.40983452924515046</v>
      </c>
      <c r="I161" s="16">
        <v>2.3900130319807408E-3</v>
      </c>
      <c r="J161" s="16">
        <v>3.1282943833675247E-2</v>
      </c>
      <c r="K161" s="21">
        <v>1.06909421543033</v>
      </c>
      <c r="L161" s="21">
        <v>0.44742092837853176</v>
      </c>
      <c r="M161" s="16">
        <v>2.3126536004203515E-3</v>
      </c>
      <c r="N161" s="16">
        <v>4.9387113194017278E-2</v>
      </c>
      <c r="O161" s="16">
        <v>3.2693061519494811E-2</v>
      </c>
      <c r="P161" s="16">
        <v>-2.2395326192794163E-2</v>
      </c>
      <c r="Q161" s="16">
        <v>-7.9717043405586122E-3</v>
      </c>
      <c r="R161" s="16">
        <v>-6.925859204515156E-3</v>
      </c>
      <c r="S161" s="16">
        <v>5.6251293549482106E-2</v>
      </c>
      <c r="T161" s="16">
        <v>3.9648140765689309E-2</v>
      </c>
      <c r="U161" s="21">
        <v>1.4187624555187421</v>
      </c>
      <c r="V161" s="16">
        <v>2.7482175075965731E-3</v>
      </c>
      <c r="W161" s="16">
        <v>4.0309428967994346E-2</v>
      </c>
      <c r="X161" s="21">
        <v>6.8178031243723541E-2</v>
      </c>
      <c r="Y161" s="21">
        <v>0.64018319975234472</v>
      </c>
      <c r="Z161" s="21">
        <v>0.66889530449729706</v>
      </c>
      <c r="AA161">
        <v>0</v>
      </c>
      <c r="AB161">
        <v>0</v>
      </c>
      <c r="AC161" s="16">
        <v>3.6944428595030582E-2</v>
      </c>
      <c r="BZ161" s="16"/>
      <c r="CA161" s="16"/>
      <c r="CC161" s="16"/>
      <c r="CD161" s="16"/>
      <c r="CF161" s="25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</row>
    <row r="162" spans="1:100" x14ac:dyDescent="0.25">
      <c r="A162" s="2">
        <f>IF(ISBLANK(TBL_DATA[[#This Row],[Row.names]]), "",   DATE(YEAR(TBL_DATA[[#This Row],[Row.names]]), MONTH(TBL_DATA[[#This Row],[Row.names]]), DAY(TBL_DATA[[#This Row],[Row.names]])))</f>
        <v>40233</v>
      </c>
      <c r="B162">
        <v>161</v>
      </c>
      <c r="C162">
        <v>40233</v>
      </c>
      <c r="D162" s="16">
        <v>0</v>
      </c>
      <c r="E162" s="16">
        <v>0.10301198920785981</v>
      </c>
      <c r="F162" s="16">
        <v>6.0070998599384584E-2</v>
      </c>
      <c r="G162" s="21">
        <v>0.35358079302722012</v>
      </c>
      <c r="H162" s="21">
        <v>0.40310525347672499</v>
      </c>
      <c r="I162" s="16">
        <v>2.3699645332177777E-3</v>
      </c>
      <c r="J162" s="16">
        <v>4.5792645524249442E-2</v>
      </c>
      <c r="K162" s="21">
        <v>1.0622772354707519</v>
      </c>
      <c r="L162" s="21">
        <v>0.45399289434623707</v>
      </c>
      <c r="M162" s="16">
        <v>2.2666899330746905E-3</v>
      </c>
      <c r="N162" s="16">
        <v>4.8695994413066893E-2</v>
      </c>
      <c r="O162" s="16">
        <v>3.1792866887026087E-2</v>
      </c>
      <c r="P162" s="16">
        <v>-2.2395326192794163E-2</v>
      </c>
      <c r="Q162" s="16">
        <v>-7.7961264872543033E-3</v>
      </c>
      <c r="R162" s="16">
        <v>-6.764916813151005E-3</v>
      </c>
      <c r="S162" s="16">
        <v>5.3436972743393651E-2</v>
      </c>
      <c r="T162" s="16">
        <v>3.9778745933210305E-2</v>
      </c>
      <c r="U162" s="21">
        <v>1.3433548868814496</v>
      </c>
      <c r="V162" s="16">
        <v>5.5068000104241399E-4</v>
      </c>
      <c r="W162" s="16">
        <v>4.0279390117064814E-2</v>
      </c>
      <c r="X162" s="21">
        <v>1.3671507921097153E-2</v>
      </c>
      <c r="Y162" s="21">
        <v>0.63490570439768834</v>
      </c>
      <c r="Z162" s="21">
        <v>0.6737899482377554</v>
      </c>
      <c r="AA162">
        <v>0</v>
      </c>
      <c r="AB162">
        <v>0</v>
      </c>
      <c r="AC162" s="16">
        <v>3.5760862181018968E-2</v>
      </c>
      <c r="BZ162" s="16"/>
      <c r="CA162" s="16"/>
      <c r="CC162" s="16"/>
      <c r="CD162" s="16"/>
      <c r="CF162" s="25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</row>
    <row r="163" spans="1:100" x14ac:dyDescent="0.25">
      <c r="A163" s="2">
        <f>IF(ISBLANK(TBL_DATA[[#This Row],[Row.names]]), "",   DATE(YEAR(TBL_DATA[[#This Row],[Row.names]]), MONTH(TBL_DATA[[#This Row],[Row.names]]), DAY(TBL_DATA[[#This Row],[Row.names]])))</f>
        <v>40234</v>
      </c>
      <c r="B163">
        <v>162</v>
      </c>
      <c r="C163">
        <v>40234</v>
      </c>
      <c r="D163" s="16">
        <v>0</v>
      </c>
      <c r="E163" s="16">
        <v>0.10301198920785981</v>
      </c>
      <c r="F163" s="16">
        <v>5.3181625603425653E-2</v>
      </c>
      <c r="G163" s="21">
        <v>0.34637468763706836</v>
      </c>
      <c r="H163" s="21">
        <v>0.38635328665768576</v>
      </c>
      <c r="I163" s="16">
        <v>2.3610115420747515E-3</v>
      </c>
      <c r="J163" s="16">
        <v>4.328431193191995E-2</v>
      </c>
      <c r="K163" s="21">
        <v>1.0395164778442121</v>
      </c>
      <c r="L163" s="21">
        <v>0.43756988131479907</v>
      </c>
      <c r="M163" s="16">
        <v>2.260336971558636E-3</v>
      </c>
      <c r="N163" s="16">
        <v>4.7845288132473532E-2</v>
      </c>
      <c r="O163" s="16">
        <v>3.1792866887026087E-2</v>
      </c>
      <c r="P163" s="16">
        <v>-2.2395326192794163E-2</v>
      </c>
      <c r="Q163" s="16">
        <v>-7.7303120222199338E-3</v>
      </c>
      <c r="R163" s="16">
        <v>-6.7171173112967053E-3</v>
      </c>
      <c r="S163" s="16">
        <v>5.1615414708935603E-2</v>
      </c>
      <c r="T163" s="16">
        <v>3.9756130956579733E-2</v>
      </c>
      <c r="U163" s="21">
        <v>1.2983007517836223</v>
      </c>
      <c r="V163" s="16">
        <v>-2.1953047022125194E-3</v>
      </c>
      <c r="W163" s="16">
        <v>4.0086741421999784E-2</v>
      </c>
      <c r="X163" s="21">
        <v>-5.4763860177662792E-2</v>
      </c>
      <c r="Y163" s="21">
        <v>0.62157323515229135</v>
      </c>
      <c r="Z163" s="21">
        <v>0.66149065096552884</v>
      </c>
      <c r="AA163">
        <v>0</v>
      </c>
      <c r="AB163">
        <v>0</v>
      </c>
      <c r="AC163" s="16">
        <v>3.4302326218371634E-2</v>
      </c>
      <c r="BZ163" s="16"/>
      <c r="CA163" s="16"/>
      <c r="CC163" s="16"/>
      <c r="CD163" s="16"/>
      <c r="CF163" s="25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</row>
    <row r="164" spans="1:100" x14ac:dyDescent="0.25">
      <c r="A164" s="2">
        <f>IF(ISBLANK(TBL_DATA[[#This Row],[Row.names]]), "",   DATE(YEAR(TBL_DATA[[#This Row],[Row.names]]), MONTH(TBL_DATA[[#This Row],[Row.names]]), DAY(TBL_DATA[[#This Row],[Row.names]])))</f>
        <v>40235</v>
      </c>
      <c r="B164">
        <v>163</v>
      </c>
      <c r="C164">
        <v>40235</v>
      </c>
      <c r="D164" s="16">
        <v>1.9920318725101804E-3</v>
      </c>
      <c r="E164" s="16">
        <v>0.10520922424612267</v>
      </c>
      <c r="F164" s="16">
        <v>6.3730673811476901E-2</v>
      </c>
      <c r="G164" s="21">
        <v>0.34778072928337578</v>
      </c>
      <c r="H164" s="21">
        <v>0.38903609257258193</v>
      </c>
      <c r="I164" s="16">
        <v>2.3590237370546812E-3</v>
      </c>
      <c r="J164" s="16">
        <v>4.8399269270281486E-2</v>
      </c>
      <c r="K164" s="21">
        <v>1.0404389261647728</v>
      </c>
      <c r="L164" s="21">
        <v>0.43995439373954992</v>
      </c>
      <c r="M164" s="16">
        <v>2.2585839130219308E-3</v>
      </c>
      <c r="N164" s="16">
        <v>4.7909849179928757E-2</v>
      </c>
      <c r="O164" s="16">
        <v>3.173586563847295E-2</v>
      </c>
      <c r="P164" s="16">
        <v>-2.0447906523855308E-2</v>
      </c>
      <c r="Q164" s="16">
        <v>-7.6943426532940628E-3</v>
      </c>
      <c r="R164" s="16">
        <v>-6.6797807667435885E-3</v>
      </c>
      <c r="S164" s="16">
        <v>5.7123858432924779E-2</v>
      </c>
      <c r="T164" s="16">
        <v>3.9722047644024386E-2</v>
      </c>
      <c r="U164" s="21">
        <v>1.4380894697284883</v>
      </c>
      <c r="V164" s="16">
        <v>3.5139424206458436E-3</v>
      </c>
      <c r="W164" s="16">
        <v>3.9901057673047143E-2</v>
      </c>
      <c r="X164" s="21">
        <v>8.8066397874447436E-2</v>
      </c>
      <c r="Y164" s="21">
        <v>0.62372757881352481</v>
      </c>
      <c r="Z164" s="21">
        <v>0.66329058016796072</v>
      </c>
      <c r="AA164">
        <v>0</v>
      </c>
      <c r="AB164">
        <v>0</v>
      </c>
      <c r="AC164" s="16">
        <v>3.2903420467307029E-2</v>
      </c>
      <c r="BZ164" s="16"/>
      <c r="CA164" s="16"/>
      <c r="CC164" s="16"/>
      <c r="CD164" s="16"/>
      <c r="CF164" s="25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</row>
    <row r="165" spans="1:100" x14ac:dyDescent="0.25">
      <c r="A165" s="2">
        <f>IF(ISBLANK(TBL_DATA[[#This Row],[Row.names]]), "",   DATE(YEAR(TBL_DATA[[#This Row],[Row.names]]), MONTH(TBL_DATA[[#This Row],[Row.names]]), DAY(TBL_DATA[[#This Row],[Row.names]])))</f>
        <v>40238</v>
      </c>
      <c r="B165">
        <v>164</v>
      </c>
      <c r="C165">
        <v>40238</v>
      </c>
      <c r="D165" s="16">
        <v>1.9880715705764551E-3</v>
      </c>
      <c r="E165" s="16">
        <v>0.1074064592843853</v>
      </c>
      <c r="F165" s="16">
        <v>7.5819766726261451E-2</v>
      </c>
      <c r="G165" s="21">
        <v>0.35176649169518542</v>
      </c>
      <c r="H165" s="21">
        <v>0.40526716522441703</v>
      </c>
      <c r="I165" s="16">
        <v>2.3230689753326529E-3</v>
      </c>
      <c r="J165" s="16">
        <v>6.8536128396149198E-2</v>
      </c>
      <c r="K165" s="21">
        <v>1.0887801141597577</v>
      </c>
      <c r="L165" s="21">
        <v>0.47584866439153939</v>
      </c>
      <c r="M165" s="16">
        <v>2.1808685774152925E-3</v>
      </c>
      <c r="N165" s="16">
        <v>4.7819102099651727E-2</v>
      </c>
      <c r="O165" s="16">
        <v>3.1506391354261434E-2</v>
      </c>
      <c r="P165" s="16">
        <v>-1.8500486854916676E-2</v>
      </c>
      <c r="Q165" s="16">
        <v>-7.6174372746111111E-3</v>
      </c>
      <c r="R165" s="16">
        <v>-6.6047970916464482E-3</v>
      </c>
      <c r="S165" s="16">
        <v>5.6113223456248473E-2</v>
      </c>
      <c r="T165" s="16">
        <v>3.9731060369438187E-2</v>
      </c>
      <c r="U165" s="21">
        <v>1.4123263495733864</v>
      </c>
      <c r="V165" s="16">
        <v>-5.6360316698467194E-4</v>
      </c>
      <c r="W165" s="16">
        <v>3.9786840878140939E-2</v>
      </c>
      <c r="X165" s="21">
        <v>-1.4165567171087412E-2</v>
      </c>
      <c r="Y165" s="21">
        <v>0.6366059732867867</v>
      </c>
      <c r="Z165" s="21">
        <v>0.68981784870467044</v>
      </c>
      <c r="AA165">
        <v>0</v>
      </c>
      <c r="AB165">
        <v>0</v>
      </c>
      <c r="AC165" s="16">
        <v>3.2711001840626031E-2</v>
      </c>
      <c r="BZ165" s="16"/>
      <c r="CA165" s="16"/>
      <c r="CC165" s="16"/>
      <c r="CD165" s="16"/>
      <c r="CF165" s="25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</row>
    <row r="166" spans="1:100" x14ac:dyDescent="0.25">
      <c r="A166" s="2">
        <f>IF(ISBLANK(TBL_DATA[[#This Row],[Row.names]]), "",   DATE(YEAR(TBL_DATA[[#This Row],[Row.names]]), MONTH(TBL_DATA[[#This Row],[Row.names]]), DAY(TBL_DATA[[#This Row],[Row.names]])))</f>
        <v>40239</v>
      </c>
      <c r="B166">
        <v>165</v>
      </c>
      <c r="C166">
        <v>40239</v>
      </c>
      <c r="D166" s="16">
        <v>2.9761904761904656E-3</v>
      </c>
      <c r="E166" s="16">
        <v>0.11070231184177937</v>
      </c>
      <c r="F166" s="16">
        <v>0.10769767675460185</v>
      </c>
      <c r="G166" s="21">
        <v>0.32797823070876719</v>
      </c>
      <c r="H166" s="21">
        <v>0.37487085755067812</v>
      </c>
      <c r="I166" s="16">
        <v>2.2543222928379141E-3</v>
      </c>
      <c r="J166" s="16">
        <v>8.5220629079518551E-2</v>
      </c>
      <c r="K166" s="21">
        <v>1.0183033304346722</v>
      </c>
      <c r="L166" s="21">
        <v>0.43825006686652845</v>
      </c>
      <c r="M166" s="16">
        <v>2.1369907766895756E-3</v>
      </c>
      <c r="N166" s="16">
        <v>4.5261756454471669E-2</v>
      </c>
      <c r="O166" s="16">
        <v>2.7560225801066207E-2</v>
      </c>
      <c r="P166" s="16">
        <v>-1.5579357351508616E-2</v>
      </c>
      <c r="Q166" s="16">
        <v>-7.0230896403992481E-3</v>
      </c>
      <c r="R166" s="16">
        <v>-6.0646050322641235E-3</v>
      </c>
      <c r="S166" s="16">
        <v>6.969444486471299E-2</v>
      </c>
      <c r="T166" s="16">
        <v>3.9361155563796393E-2</v>
      </c>
      <c r="U166" s="21">
        <v>1.7706402128299443</v>
      </c>
      <c r="V166" s="16">
        <v>7.2315433326455292E-3</v>
      </c>
      <c r="W166" s="16">
        <v>3.94128380584126E-2</v>
      </c>
      <c r="X166" s="21">
        <v>0.1834819233755223</v>
      </c>
      <c r="Y166" s="21">
        <v>0.61226698224767762</v>
      </c>
      <c r="Z166" s="21">
        <v>0.66200458220961611</v>
      </c>
      <c r="AA166">
        <v>0</v>
      </c>
      <c r="AB166">
        <v>0</v>
      </c>
      <c r="AC166" s="16">
        <v>3.2528274741354467E-2</v>
      </c>
      <c r="BZ166" s="16"/>
      <c r="CA166" s="16"/>
      <c r="CC166" s="16"/>
      <c r="CD166" s="16"/>
      <c r="CF166" s="25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</row>
    <row r="167" spans="1:100" x14ac:dyDescent="0.25">
      <c r="A167" s="2">
        <f>IF(ISBLANK(TBL_DATA[[#This Row],[Row.names]]), "",   DATE(YEAR(TBL_DATA[[#This Row],[Row.names]]), MONTH(TBL_DATA[[#This Row],[Row.names]]), DAY(TBL_DATA[[#This Row],[Row.names]])))</f>
        <v>40240</v>
      </c>
      <c r="B167">
        <v>166</v>
      </c>
      <c r="C167">
        <v>40240</v>
      </c>
      <c r="D167" s="16">
        <v>-9.8911968348169843E-4</v>
      </c>
      <c r="E167" s="16">
        <v>0.10960369432264794</v>
      </c>
      <c r="F167" s="16">
        <v>8.9904003727021786E-2</v>
      </c>
      <c r="G167" s="21">
        <v>0.32447458831435144</v>
      </c>
      <c r="H167" s="21">
        <v>0.37261418211330255</v>
      </c>
      <c r="I167" s="16">
        <v>2.2376799481390805E-3</v>
      </c>
      <c r="J167" s="16">
        <v>5.7588394484720196E-2</v>
      </c>
      <c r="K167" s="21">
        <v>1.0107360702136083</v>
      </c>
      <c r="L167" s="21">
        <v>0.44250443928206823</v>
      </c>
      <c r="M167" s="16">
        <v>2.1093630216850396E-3</v>
      </c>
      <c r="N167" s="16">
        <v>4.4846741360605728E-2</v>
      </c>
      <c r="O167" s="16">
        <v>2.7631132390815244E-2</v>
      </c>
      <c r="P167" s="16">
        <v>-1.6553067185978043E-2</v>
      </c>
      <c r="Q167" s="16">
        <v>-7.0307172152525455E-3</v>
      </c>
      <c r="R167" s="16">
        <v>-6.0810211652904643E-3</v>
      </c>
      <c r="S167" s="16">
        <v>6.845716789771461E-2</v>
      </c>
      <c r="T167" s="16">
        <v>3.9393727555689755E-2</v>
      </c>
      <c r="U167" s="21">
        <v>1.7377682221348241</v>
      </c>
      <c r="V167" s="16">
        <v>3.4506675643635187E-3</v>
      </c>
      <c r="W167" s="16">
        <v>3.958878286287798E-2</v>
      </c>
      <c r="X167" s="21">
        <v>8.7162759620962649E-2</v>
      </c>
      <c r="Y167" s="21">
        <v>0.61042131525144383</v>
      </c>
      <c r="Z167" s="21">
        <v>0.6652100715428686</v>
      </c>
      <c r="AA167">
        <v>0</v>
      </c>
      <c r="AB167">
        <v>0</v>
      </c>
      <c r="AC167" s="16">
        <v>3.3807849896262822E-2</v>
      </c>
      <c r="BZ167" s="16"/>
      <c r="CA167" s="16"/>
      <c r="CC167" s="16"/>
      <c r="CD167" s="16"/>
      <c r="CF167" s="25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</row>
    <row r="168" spans="1:100" x14ac:dyDescent="0.25">
      <c r="A168" s="2">
        <f>IF(ISBLANK(TBL_DATA[[#This Row],[Row.names]]), "",   DATE(YEAR(TBL_DATA[[#This Row],[Row.names]]), MONTH(TBL_DATA[[#This Row],[Row.names]]), DAY(TBL_DATA[[#This Row],[Row.names]])))</f>
        <v>40241</v>
      </c>
      <c r="B168">
        <v>167</v>
      </c>
      <c r="C168">
        <v>40241</v>
      </c>
      <c r="D168" s="16">
        <v>0</v>
      </c>
      <c r="E168" s="16">
        <v>0.10960369432264794</v>
      </c>
      <c r="F168" s="16">
        <v>9.4920909191433589E-2</v>
      </c>
      <c r="G168" s="21">
        <v>0.33155915917949424</v>
      </c>
      <c r="H168" s="21">
        <v>0.3818865054578065</v>
      </c>
      <c r="I168" s="16">
        <v>2.2210827241755343E-3</v>
      </c>
      <c r="J168" s="16">
        <v>7.5218468317629572E-2</v>
      </c>
      <c r="K168" s="21">
        <v>1.0892754456757658</v>
      </c>
      <c r="L168" s="21">
        <v>0.48149458750260554</v>
      </c>
      <c r="M168" s="16">
        <v>2.0342637898509751E-3</v>
      </c>
      <c r="N168" s="16">
        <v>4.4846741360605728E-2</v>
      </c>
      <c r="O168" s="16">
        <v>2.7631132390815244E-2</v>
      </c>
      <c r="P168" s="16">
        <v>-1.6553067185978043E-2</v>
      </c>
      <c r="Q168" s="16">
        <v>-7.0307172152525455E-3</v>
      </c>
      <c r="R168" s="16">
        <v>-6.0810211652904643E-3</v>
      </c>
      <c r="S168" s="16">
        <v>6.3730626312997751E-2</v>
      </c>
      <c r="T168" s="16">
        <v>3.9407645059688808E-2</v>
      </c>
      <c r="U168" s="21">
        <v>1.6172147870411473</v>
      </c>
      <c r="V168" s="16">
        <v>5.8248141298602452E-3</v>
      </c>
      <c r="W168" s="16">
        <v>3.9608224344059063E-2</v>
      </c>
      <c r="X168" s="21">
        <v>0.14706072353212984</v>
      </c>
      <c r="Y168" s="21">
        <v>0.61796966386531194</v>
      </c>
      <c r="Z168" s="21">
        <v>0.69389811031779414</v>
      </c>
      <c r="AA168">
        <v>0</v>
      </c>
      <c r="AB168">
        <v>0</v>
      </c>
      <c r="AC168" s="16">
        <v>3.2778322066064264E-2</v>
      </c>
      <c r="BZ168" s="16"/>
      <c r="CA168" s="16"/>
      <c r="CC168" s="16"/>
      <c r="CD168" s="16"/>
      <c r="CF168" s="25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</row>
    <row r="169" spans="1:100" x14ac:dyDescent="0.25">
      <c r="A169" s="2">
        <f>IF(ISBLANK(TBL_DATA[[#This Row],[Row.names]]), "",   DATE(YEAR(TBL_DATA[[#This Row],[Row.names]]), MONTH(TBL_DATA[[#This Row],[Row.names]]), DAY(TBL_DATA[[#This Row],[Row.names]])))</f>
        <v>40242</v>
      </c>
      <c r="B169">
        <v>168</v>
      </c>
      <c r="C169">
        <v>40242</v>
      </c>
      <c r="D169" s="16">
        <v>2.9702970297029729E-3</v>
      </c>
      <c r="E169" s="16">
        <v>0.112899546880042</v>
      </c>
      <c r="F169" s="16">
        <v>7.969579925297432E-2</v>
      </c>
      <c r="G169" s="21">
        <v>0.33331890060667607</v>
      </c>
      <c r="H169" s="21">
        <v>0.40182197816278659</v>
      </c>
      <c r="I169" s="16">
        <v>2.1736533763273918E-3</v>
      </c>
      <c r="J169" s="16">
        <v>6.9584809842996753E-2</v>
      </c>
      <c r="K169" s="21">
        <v>1.0856700630978766</v>
      </c>
      <c r="L169" s="21">
        <v>0.48570921012849161</v>
      </c>
      <c r="M169" s="16">
        <v>2.0154843832681396E-3</v>
      </c>
      <c r="N169" s="16">
        <v>4.4614428523694238E-2</v>
      </c>
      <c r="O169" s="16">
        <v>2.7631132390815244E-2</v>
      </c>
      <c r="P169" s="16">
        <v>-1.3631937682569983E-2</v>
      </c>
      <c r="Q169" s="16">
        <v>-7.005692954144071E-3</v>
      </c>
      <c r="R169" s="16">
        <v>-6.0609164719560736E-3</v>
      </c>
      <c r="S169" s="16">
        <v>5.8195480699935631E-2</v>
      </c>
      <c r="T169" s="16">
        <v>3.9281730053966318E-2</v>
      </c>
      <c r="U169" s="21">
        <v>1.481489756688035</v>
      </c>
      <c r="V169" s="16">
        <v>2.9370322346038424E-3</v>
      </c>
      <c r="W169" s="16">
        <v>3.9522704262911414E-2</v>
      </c>
      <c r="X169" s="21">
        <v>7.4312532236312318E-2</v>
      </c>
      <c r="Y169" s="21">
        <v>0.63389429573296097</v>
      </c>
      <c r="Z169" s="21">
        <v>0.69692841104986647</v>
      </c>
      <c r="AA169">
        <v>0</v>
      </c>
      <c r="AB169">
        <v>0</v>
      </c>
      <c r="AC169" s="16">
        <v>3.1441730023098989E-2</v>
      </c>
      <c r="BZ169" s="16"/>
      <c r="CA169" s="16"/>
      <c r="CC169" s="16"/>
      <c r="CD169" s="16"/>
      <c r="CF169" s="25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</row>
    <row r="170" spans="1:100" x14ac:dyDescent="0.25">
      <c r="A170" s="2">
        <f>IF(ISBLANK(TBL_DATA[[#This Row],[Row.names]]), "",   DATE(YEAR(TBL_DATA[[#This Row],[Row.names]]), MONTH(TBL_DATA[[#This Row],[Row.names]]), DAY(TBL_DATA[[#This Row],[Row.names]])))</f>
        <v>40245</v>
      </c>
      <c r="B170">
        <v>169</v>
      </c>
      <c r="C170">
        <v>40245</v>
      </c>
      <c r="D170" s="16">
        <v>1.9743336623889718E-3</v>
      </c>
      <c r="E170" s="16">
        <v>0.11509678191830464</v>
      </c>
      <c r="F170" s="16">
        <v>8.8559422707796598E-2</v>
      </c>
      <c r="G170" s="21">
        <v>0.33172311225357148</v>
      </c>
      <c r="H170" s="21">
        <v>0.39232057114812041</v>
      </c>
      <c r="I170" s="16">
        <v>2.1834900577547105E-3</v>
      </c>
      <c r="J170" s="16">
        <v>8.7224326403227304E-2</v>
      </c>
      <c r="K170" s="21">
        <v>1.0899439766753731</v>
      </c>
      <c r="L170" s="21">
        <v>0.49265202798495811</v>
      </c>
      <c r="M170" s="16">
        <v>1.9951103228028986E-3</v>
      </c>
      <c r="N170" s="16">
        <v>4.4464582791554096E-2</v>
      </c>
      <c r="O170" s="16">
        <v>2.7366248584271228E-2</v>
      </c>
      <c r="P170" s="16">
        <v>-1.1684518013631351E-2</v>
      </c>
      <c r="Q170" s="16">
        <v>-6.9191047682009947E-3</v>
      </c>
      <c r="R170" s="16">
        <v>-5.9775014909237596E-3</v>
      </c>
      <c r="S170" s="16">
        <v>6.4998613330035759E-2</v>
      </c>
      <c r="T170" s="16">
        <v>3.9328013698169045E-2</v>
      </c>
      <c r="U170" s="21">
        <v>1.6527306420527879</v>
      </c>
      <c r="V170" s="16">
        <v>1.7910073021112805E-2</v>
      </c>
      <c r="W170" s="16">
        <v>3.8942604077782883E-2</v>
      </c>
      <c r="X170" s="21">
        <v>0.45990948590237363</v>
      </c>
      <c r="Y170" s="21">
        <v>0.62635498812424284</v>
      </c>
      <c r="Z170" s="21">
        <v>0.70189174947776534</v>
      </c>
      <c r="AA170">
        <v>0</v>
      </c>
      <c r="AB170">
        <v>0</v>
      </c>
      <c r="AC170" s="16">
        <v>3.2838035419331273E-2</v>
      </c>
      <c r="BZ170" s="16"/>
      <c r="CA170" s="16"/>
      <c r="CC170" s="16"/>
      <c r="CD170" s="16"/>
      <c r="CF170" s="25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</row>
    <row r="171" spans="1:100" x14ac:dyDescent="0.25">
      <c r="A171" s="2">
        <f>IF(ISBLANK(TBL_DATA[[#This Row],[Row.names]]), "",   DATE(YEAR(TBL_DATA[[#This Row],[Row.names]]), MONTH(TBL_DATA[[#This Row],[Row.names]]), DAY(TBL_DATA[[#This Row],[Row.names]])))</f>
        <v>40246</v>
      </c>
      <c r="B171">
        <v>170</v>
      </c>
      <c r="C171">
        <v>40246</v>
      </c>
      <c r="D171" s="16">
        <v>0</v>
      </c>
      <c r="E171" s="16">
        <v>0.11509678191830464</v>
      </c>
      <c r="F171" s="16">
        <v>9.7349825319640981E-2</v>
      </c>
      <c r="G171" s="21">
        <v>0.3337953676732815</v>
      </c>
      <c r="H171" s="21">
        <v>0.40155683009115828</v>
      </c>
      <c r="I171" s="16">
        <v>2.1543797264072968E-3</v>
      </c>
      <c r="J171" s="16">
        <v>7.0777735151370536E-2</v>
      </c>
      <c r="K171" s="21">
        <v>1.1624537334697393</v>
      </c>
      <c r="L171" s="21">
        <v>0.50435284457979501</v>
      </c>
      <c r="M171" s="16">
        <v>1.9606365985666294E-3</v>
      </c>
      <c r="N171" s="16">
        <v>4.4209038196146216E-2</v>
      </c>
      <c r="O171" s="16">
        <v>2.7097746837108215E-2</v>
      </c>
      <c r="P171" s="16">
        <v>-1.1684518013631351E-2</v>
      </c>
      <c r="Q171" s="16">
        <v>-6.8461926281957498E-3</v>
      </c>
      <c r="R171" s="16">
        <v>-5.9100008855247103E-3</v>
      </c>
      <c r="S171" s="16">
        <v>6.1081752488245433E-2</v>
      </c>
      <c r="T171" s="16">
        <v>3.9320627765046773E-2</v>
      </c>
      <c r="U171" s="21">
        <v>1.5534277034748347</v>
      </c>
      <c r="V171" s="16">
        <v>1.8968032000044266E-2</v>
      </c>
      <c r="W171" s="16">
        <v>3.8939123005632029E-2</v>
      </c>
      <c r="X171" s="21">
        <v>0.48712016439868949</v>
      </c>
      <c r="Y171" s="21">
        <v>0.6336851190387528</v>
      </c>
      <c r="Z171" s="21">
        <v>0.71017803724122242</v>
      </c>
      <c r="AA171">
        <v>0</v>
      </c>
      <c r="AB171">
        <v>0</v>
      </c>
      <c r="AC171" s="16">
        <v>3.2629653692673406E-2</v>
      </c>
      <c r="BZ171" s="16"/>
      <c r="CA171" s="16"/>
      <c r="CC171" s="16"/>
      <c r="CD171" s="16"/>
      <c r="CF171" s="25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</row>
    <row r="172" spans="1:100" x14ac:dyDescent="0.25">
      <c r="A172" s="2">
        <f>IF(ISBLANK(TBL_DATA[[#This Row],[Row.names]]), "",   DATE(YEAR(TBL_DATA[[#This Row],[Row.names]]), MONTH(TBL_DATA[[#This Row],[Row.names]]), DAY(TBL_DATA[[#This Row],[Row.names]])))</f>
        <v>40247</v>
      </c>
      <c r="B172">
        <v>171</v>
      </c>
      <c r="C172">
        <v>40247</v>
      </c>
      <c r="D172" s="16">
        <v>1.9704433497536034E-3</v>
      </c>
      <c r="E172" s="16">
        <v>0.11729401695656727</v>
      </c>
      <c r="F172" s="16">
        <v>0.1099523891958083</v>
      </c>
      <c r="G172" s="21">
        <v>0.33350366645372259</v>
      </c>
      <c r="H172" s="21">
        <v>0.40515183222313267</v>
      </c>
      <c r="I172" s="16">
        <v>2.1388444133432073E-3</v>
      </c>
      <c r="J172" s="16">
        <v>8.6512407131446478E-2</v>
      </c>
      <c r="K172" s="21">
        <v>1.1768156928948987</v>
      </c>
      <c r="L172" s="21">
        <v>0.52143671604670527</v>
      </c>
      <c r="M172" s="16">
        <v>1.9184293829157088E-3</v>
      </c>
      <c r="N172" s="16">
        <v>4.4022672103060538E-2</v>
      </c>
      <c r="O172" s="16">
        <v>2.6825512532559728E-2</v>
      </c>
      <c r="P172" s="16">
        <v>-9.7370983446927184E-3</v>
      </c>
      <c r="Q172" s="16">
        <v>-6.7534674867179333E-3</v>
      </c>
      <c r="R172" s="16">
        <v>-5.8212223215925668E-3</v>
      </c>
      <c r="S172" s="16">
        <v>6.0775798157657546E-2</v>
      </c>
      <c r="T172" s="16">
        <v>3.931264851882349E-2</v>
      </c>
      <c r="U172" s="21">
        <v>1.5459604083545064</v>
      </c>
      <c r="V172" s="16">
        <v>2.1311556990444736E-2</v>
      </c>
      <c r="W172" s="16">
        <v>3.8950720810375143E-2</v>
      </c>
      <c r="X172" s="21">
        <v>0.547141530299179</v>
      </c>
      <c r="Y172" s="21">
        <v>0.63651538255028262</v>
      </c>
      <c r="Z172" s="21">
        <v>0.72210575129042243</v>
      </c>
      <c r="AA172">
        <v>0</v>
      </c>
      <c r="AB172">
        <v>0</v>
      </c>
      <c r="AC172" s="16">
        <v>3.1299140839192878E-2</v>
      </c>
      <c r="BZ172" s="16"/>
      <c r="CA172" s="16"/>
      <c r="CC172" s="16"/>
      <c r="CD172" s="16"/>
      <c r="CF172" s="25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</row>
    <row r="173" spans="1:100" x14ac:dyDescent="0.25">
      <c r="A173" s="2">
        <f>IF(ISBLANK(TBL_DATA[[#This Row],[Row.names]]), "",   DATE(YEAR(TBL_DATA[[#This Row],[Row.names]]), MONTH(TBL_DATA[[#This Row],[Row.names]]), DAY(TBL_DATA[[#This Row],[Row.names]])))</f>
        <v>40248</v>
      </c>
      <c r="B173">
        <v>172</v>
      </c>
      <c r="C173">
        <v>40248</v>
      </c>
      <c r="D173" s="16">
        <v>2.9498525073745618E-3</v>
      </c>
      <c r="E173" s="16">
        <v>0.12058986951396111</v>
      </c>
      <c r="F173" s="16">
        <v>0.12490577388222013</v>
      </c>
      <c r="G173" s="21">
        <v>0.3301893136557838</v>
      </c>
      <c r="H173" s="21">
        <v>0.39665935798579394</v>
      </c>
      <c r="I173" s="16">
        <v>2.1384757941583675E-3</v>
      </c>
      <c r="J173" s="16">
        <v>9.0289930608851821E-2</v>
      </c>
      <c r="K173" s="21">
        <v>1.1934250410433875</v>
      </c>
      <c r="L173" s="21">
        <v>0.50899279749039261</v>
      </c>
      <c r="M173" s="16">
        <v>1.9291543634439969E-3</v>
      </c>
      <c r="N173" s="16">
        <v>4.3704214457024521E-2</v>
      </c>
      <c r="O173" s="16">
        <v>2.6200224161459153E-2</v>
      </c>
      <c r="P173" s="16">
        <v>-6.8159688412848807E-3</v>
      </c>
      <c r="Q173" s="16">
        <v>-6.6079040869309316E-3</v>
      </c>
      <c r="R173" s="16">
        <v>-5.6824027332697865E-3</v>
      </c>
      <c r="S173" s="16">
        <v>6.3837092262855055E-2</v>
      </c>
      <c r="T173" s="16">
        <v>3.9380664586125075E-2</v>
      </c>
      <c r="U173" s="21">
        <v>1.6210262811396705</v>
      </c>
      <c r="V173" s="16">
        <v>2.4415703338662276E-2</v>
      </c>
      <c r="W173" s="16">
        <v>3.9044905995294817E-2</v>
      </c>
      <c r="X173" s="21">
        <v>0.62532365532150436</v>
      </c>
      <c r="Y173" s="21">
        <v>0.6298089853168134</v>
      </c>
      <c r="Z173" s="21">
        <v>0.71343731153507295</v>
      </c>
      <c r="AA173">
        <v>0</v>
      </c>
      <c r="AB173">
        <v>0</v>
      </c>
      <c r="AC173" s="16">
        <v>3.1202444852509774E-2</v>
      </c>
      <c r="BZ173" s="16"/>
      <c r="CA173" s="16"/>
      <c r="CC173" s="16"/>
      <c r="CD173" s="16"/>
      <c r="CF173" s="25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</row>
    <row r="174" spans="1:100" x14ac:dyDescent="0.25">
      <c r="A174" s="2">
        <f>IF(ISBLANK(TBL_DATA[[#This Row],[Row.names]]), "",   DATE(YEAR(TBL_DATA[[#This Row],[Row.names]]), MONTH(TBL_DATA[[#This Row],[Row.names]]), DAY(TBL_DATA[[#This Row],[Row.names]])))</f>
        <v>40249</v>
      </c>
      <c r="B174">
        <v>173</v>
      </c>
      <c r="C174">
        <v>40249</v>
      </c>
      <c r="D174" s="16">
        <v>0</v>
      </c>
      <c r="E174" s="16">
        <v>0.12058986951396111</v>
      </c>
      <c r="F174" s="16">
        <v>0.11097158860971801</v>
      </c>
      <c r="G174" s="21">
        <v>0.32808917639012092</v>
      </c>
      <c r="H174" s="21">
        <v>0.3996671287243958</v>
      </c>
      <c r="I174" s="16">
        <v>2.1105770070829438E-3</v>
      </c>
      <c r="J174" s="16">
        <v>7.4777417121500545E-2</v>
      </c>
      <c r="K174" s="21">
        <v>1.1948427077965802</v>
      </c>
      <c r="L174" s="21">
        <v>0.52142352506798129</v>
      </c>
      <c r="M174" s="16">
        <v>1.8844334900130083E-3</v>
      </c>
      <c r="N174" s="16">
        <v>4.3241964015458489E-2</v>
      </c>
      <c r="O174" s="16">
        <v>2.6200224161459153E-2</v>
      </c>
      <c r="P174" s="16">
        <v>-6.8159688412848807E-3</v>
      </c>
      <c r="Q174" s="16">
        <v>-6.5920228290818669E-3</v>
      </c>
      <c r="R174" s="16">
        <v>-5.6763103119142943E-3</v>
      </c>
      <c r="S174" s="16">
        <v>5.6608538364192329E-2</v>
      </c>
      <c r="T174" s="16">
        <v>3.9063694935036912E-2</v>
      </c>
      <c r="U174" s="21">
        <v>1.4491342526182576</v>
      </c>
      <c r="V174" s="16">
        <v>2.0970733401783903E-2</v>
      </c>
      <c r="W174" s="16">
        <v>3.8921357858418722E-2</v>
      </c>
      <c r="X174" s="21">
        <v>0.53879757941815787</v>
      </c>
      <c r="Y174" s="21">
        <v>0.63219231941268927</v>
      </c>
      <c r="Z174" s="21">
        <v>0.72209661754365062</v>
      </c>
      <c r="AA174">
        <v>0</v>
      </c>
      <c r="AB174">
        <v>0</v>
      </c>
      <c r="AC174" s="16">
        <v>3.2590931212762186E-2</v>
      </c>
      <c r="BZ174" s="16"/>
      <c r="CA174" s="16"/>
      <c r="CC174" s="16"/>
      <c r="CD174" s="16"/>
      <c r="CF174" s="25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</row>
    <row r="175" spans="1:100" x14ac:dyDescent="0.25">
      <c r="A175" s="2">
        <f>IF(ISBLANK(TBL_DATA[[#This Row],[Row.names]]), "",   DATE(YEAR(TBL_DATA[[#This Row],[Row.names]]), MONTH(TBL_DATA[[#This Row],[Row.names]]), DAY(TBL_DATA[[#This Row],[Row.names]])))</f>
        <v>40252</v>
      </c>
      <c r="B175">
        <v>174</v>
      </c>
      <c r="C175">
        <v>40252</v>
      </c>
      <c r="D175" s="16">
        <v>-9.8039215686274161E-4</v>
      </c>
      <c r="E175" s="16">
        <v>0.11949125199482991</v>
      </c>
      <c r="F175" s="16">
        <v>9.3666384909998124E-2</v>
      </c>
      <c r="G175" s="21">
        <v>0.32472092207633863</v>
      </c>
      <c r="H175" s="21">
        <v>0.39739139059271317</v>
      </c>
      <c r="I175" s="16">
        <v>2.0955539603977275E-3</v>
      </c>
      <c r="J175" s="16">
        <v>5.7811668590548981E-2</v>
      </c>
      <c r="K175" s="21">
        <v>1.205368885069491</v>
      </c>
      <c r="L175" s="21">
        <v>0.54518057349784721</v>
      </c>
      <c r="M175" s="16">
        <v>1.8205419281490968E-3</v>
      </c>
      <c r="N175" s="16">
        <v>4.2853021889152403E-2</v>
      </c>
      <c r="O175" s="16">
        <v>2.6273492749074298E-2</v>
      </c>
      <c r="P175" s="16">
        <v>-7.7896786757540859E-3</v>
      </c>
      <c r="Q175" s="16">
        <v>-6.6036788529365252E-3</v>
      </c>
      <c r="R175" s="16">
        <v>-5.6962027603075062E-3</v>
      </c>
      <c r="S175" s="16">
        <v>4.0712589294178647E-2</v>
      </c>
      <c r="T175" s="16">
        <v>3.791767783171078E-2</v>
      </c>
      <c r="U175" s="21">
        <v>1.0737099849540486</v>
      </c>
      <c r="V175" s="16">
        <v>3.7049056505795708E-3</v>
      </c>
      <c r="W175" s="16">
        <v>3.6978511740130005E-2</v>
      </c>
      <c r="X175" s="21">
        <v>0.1001907723224814</v>
      </c>
      <c r="Y175" s="21">
        <v>0.63038987189890128</v>
      </c>
      <c r="Z175" s="21">
        <v>0.73836344268784548</v>
      </c>
      <c r="AA175">
        <v>0</v>
      </c>
      <c r="AB175">
        <v>0</v>
      </c>
      <c r="AC175" s="16">
        <v>3.1262001770615021E-2</v>
      </c>
      <c r="BZ175" s="16"/>
      <c r="CA175" s="16"/>
      <c r="CC175" s="16"/>
      <c r="CD175" s="16"/>
      <c r="CF175" s="25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</row>
    <row r="176" spans="1:100" x14ac:dyDescent="0.25">
      <c r="A176" s="2">
        <f>IF(ISBLANK(TBL_DATA[[#This Row],[Row.names]]), "",   DATE(YEAR(TBL_DATA[[#This Row],[Row.names]]), MONTH(TBL_DATA[[#This Row],[Row.names]]), DAY(TBL_DATA[[#This Row],[Row.names]])))</f>
        <v>40253</v>
      </c>
      <c r="B176">
        <v>175</v>
      </c>
      <c r="C176">
        <v>40253</v>
      </c>
      <c r="D176" s="16">
        <v>9.8135426889101041E-4</v>
      </c>
      <c r="E176" s="16">
        <v>0.12058986951396111</v>
      </c>
      <c r="F176" s="16">
        <v>9.321745574251783E-2</v>
      </c>
      <c r="G176" s="21">
        <v>0.32212519373431747</v>
      </c>
      <c r="H176" s="21">
        <v>0.39633874866889263</v>
      </c>
      <c r="I176" s="16">
        <v>2.0971519270933658E-3</v>
      </c>
      <c r="J176" s="16">
        <v>5.2615366762322591E-2</v>
      </c>
      <c r="K176" s="21">
        <v>1.1945540413812934</v>
      </c>
      <c r="L176" s="21">
        <v>0.54132397428879453</v>
      </c>
      <c r="M176" s="16">
        <v>1.8280423991874019E-3</v>
      </c>
      <c r="N176" s="16">
        <v>4.2848291947964162E-2</v>
      </c>
      <c r="O176" s="16">
        <v>2.6273492749074298E-2</v>
      </c>
      <c r="P176" s="16">
        <v>-6.8159688412848807E-3</v>
      </c>
      <c r="Q176" s="16">
        <v>-6.5873140061543534E-3</v>
      </c>
      <c r="R176" s="16">
        <v>-5.6799380770227656E-3</v>
      </c>
      <c r="S176" s="16">
        <v>3.5622199810156907E-2</v>
      </c>
      <c r="T176" s="16">
        <v>3.7894528986538466E-2</v>
      </c>
      <c r="U176" s="21">
        <v>0.94003542893516967</v>
      </c>
      <c r="V176" s="16">
        <v>-2.3913286188929073E-3</v>
      </c>
      <c r="W176" s="16">
        <v>3.6828955413546645E-2</v>
      </c>
      <c r="X176" s="21">
        <v>-6.4930666429200826E-2</v>
      </c>
      <c r="Y176" s="21">
        <v>0.62955440485226744</v>
      </c>
      <c r="Z176" s="21">
        <v>0.73574722173365659</v>
      </c>
      <c r="AA176">
        <v>0</v>
      </c>
      <c r="AB176">
        <v>0</v>
      </c>
      <c r="AC176" s="16">
        <v>3.0358519138968712E-2</v>
      </c>
      <c r="BZ176" s="16"/>
      <c r="CA176" s="16"/>
      <c r="CC176" s="16"/>
      <c r="CD176" s="16"/>
      <c r="CF176" s="25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</row>
    <row r="177" spans="1:100" x14ac:dyDescent="0.25">
      <c r="A177" s="2">
        <f>IF(ISBLANK(TBL_DATA[[#This Row],[Row.names]]), "",   DATE(YEAR(TBL_DATA[[#This Row],[Row.names]]), MONTH(TBL_DATA[[#This Row],[Row.names]]), DAY(TBL_DATA[[#This Row],[Row.names]])))</f>
        <v>40254</v>
      </c>
      <c r="B177">
        <v>176</v>
      </c>
      <c r="C177">
        <v>40254</v>
      </c>
      <c r="D177" s="16">
        <v>2.9411764705884469E-3</v>
      </c>
      <c r="E177" s="16">
        <v>0.1238857220713554</v>
      </c>
      <c r="F177" s="16">
        <v>9.0223848024059805E-2</v>
      </c>
      <c r="G177" s="21">
        <v>0.32026828058541729</v>
      </c>
      <c r="H177" s="21">
        <v>0.39557372276163044</v>
      </c>
      <c r="I177" s="16">
        <v>2.0868535758280012E-3</v>
      </c>
      <c r="J177" s="16">
        <v>4.5976455374105551E-2</v>
      </c>
      <c r="K177" s="21">
        <v>1.1892289554101134</v>
      </c>
      <c r="L177" s="21">
        <v>0.54735106024277447</v>
      </c>
      <c r="M177" s="16">
        <v>1.8059306262182197E-3</v>
      </c>
      <c r="N177" s="16">
        <v>4.2610887500405412E-2</v>
      </c>
      <c r="O177" s="16">
        <v>2.6273492749074298E-2</v>
      </c>
      <c r="P177" s="16">
        <v>-3.8948393378767099E-3</v>
      </c>
      <c r="Q177" s="16">
        <v>-6.5617296851089232E-3</v>
      </c>
      <c r="R177" s="16">
        <v>-5.6593811461343388E-3</v>
      </c>
      <c r="S177" s="16">
        <v>3.4137526868999846E-2</v>
      </c>
      <c r="T177" s="16">
        <v>3.784191233710988E-2</v>
      </c>
      <c r="U177" s="21">
        <v>0.90210892528078424</v>
      </c>
      <c r="V177" s="16">
        <v>6.8829949834214865E-4</v>
      </c>
      <c r="W177" s="16">
        <v>3.6829794309612029E-2</v>
      </c>
      <c r="X177" s="21">
        <v>1.8688659853919213E-2</v>
      </c>
      <c r="Y177" s="21">
        <v>0.62894651820455327</v>
      </c>
      <c r="Z177" s="21">
        <v>0.7398317783407079</v>
      </c>
      <c r="AA177">
        <v>0</v>
      </c>
      <c r="AB177">
        <v>0</v>
      </c>
      <c r="AC177" s="16">
        <v>2.940103563676405E-2</v>
      </c>
      <c r="BZ177" s="16"/>
      <c r="CA177" s="16"/>
      <c r="CC177" s="16"/>
      <c r="CD177" s="16"/>
      <c r="CF177" s="25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</row>
    <row r="178" spans="1:100" x14ac:dyDescent="0.25">
      <c r="A178" s="2">
        <f>IF(ISBLANK(TBL_DATA[[#This Row],[Row.names]]), "",   DATE(YEAR(TBL_DATA[[#This Row],[Row.names]]), MONTH(TBL_DATA[[#This Row],[Row.names]]), DAY(TBL_DATA[[#This Row],[Row.names]])))</f>
        <v>40255</v>
      </c>
      <c r="B178">
        <v>177</v>
      </c>
      <c r="C178">
        <v>40255</v>
      </c>
      <c r="D178" s="16">
        <v>-9.7751710654936375E-4</v>
      </c>
      <c r="E178" s="16">
        <v>0.12278710455222397</v>
      </c>
      <c r="F178" s="16">
        <v>9.4278155108314055E-2</v>
      </c>
      <c r="G178" s="21">
        <v>0.31582150003226483</v>
      </c>
      <c r="H178" s="21">
        <v>0.38801132209274664</v>
      </c>
      <c r="I178" s="16">
        <v>2.0779956265355947E-3</v>
      </c>
      <c r="J178" s="16">
        <v>5.5951921785589498E-2</v>
      </c>
      <c r="K178" s="21">
        <v>1.1965530393897079</v>
      </c>
      <c r="L178" s="21">
        <v>0.56588697803252042</v>
      </c>
      <c r="M178" s="16">
        <v>1.7501462513924641E-3</v>
      </c>
      <c r="N178" s="16">
        <v>4.2167048726922875E-2</v>
      </c>
      <c r="O178" s="16">
        <v>2.5720179360834164E-2</v>
      </c>
      <c r="P178" s="16">
        <v>-4.8685491723460261E-3</v>
      </c>
      <c r="Q178" s="16">
        <v>-6.4580139827275611E-3</v>
      </c>
      <c r="R178" s="16">
        <v>-5.565064385954977E-3</v>
      </c>
      <c r="S178" s="16">
        <v>2.355446960224139E-2</v>
      </c>
      <c r="T178" s="16">
        <v>3.7328447834886723E-2</v>
      </c>
      <c r="U178" s="21">
        <v>0.63100586733284059</v>
      </c>
      <c r="V178" s="16">
        <v>-1.4192381489418149E-2</v>
      </c>
      <c r="W178" s="16">
        <v>3.5811686502814494E-2</v>
      </c>
      <c r="X178" s="21">
        <v>-0.39630586759165193</v>
      </c>
      <c r="Y178" s="21">
        <v>0.62290554829183087</v>
      </c>
      <c r="Z178" s="21">
        <v>0.75225459655127425</v>
      </c>
      <c r="AA178">
        <v>0</v>
      </c>
      <c r="AB178">
        <v>0</v>
      </c>
      <c r="AC178" s="16">
        <v>3.0995599221660512E-2</v>
      </c>
      <c r="BZ178" s="16"/>
      <c r="CA178" s="16"/>
      <c r="CC178" s="16"/>
      <c r="CD178" s="16"/>
      <c r="CF178" s="25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</row>
    <row r="179" spans="1:100" x14ac:dyDescent="0.25">
      <c r="A179" s="2">
        <f>IF(ISBLANK(TBL_DATA[[#This Row],[Row.names]]), "",   DATE(YEAR(TBL_DATA[[#This Row],[Row.names]]), MONTH(TBL_DATA[[#This Row],[Row.names]]), DAY(TBL_DATA[[#This Row],[Row.names]])))</f>
        <v>40256</v>
      </c>
      <c r="B179">
        <v>178</v>
      </c>
      <c r="C179">
        <v>40256</v>
      </c>
      <c r="D179" s="16">
        <v>-2.9354207436400603E-3</v>
      </c>
      <c r="E179" s="16">
        <v>0.11949125199482991</v>
      </c>
      <c r="F179" s="16">
        <v>7.827276780442638E-2</v>
      </c>
      <c r="G179" s="21">
        <v>0.32061129687772671</v>
      </c>
      <c r="H179" s="21">
        <v>0.39428892864356124</v>
      </c>
      <c r="I179" s="16">
        <v>2.090985205767251E-3</v>
      </c>
      <c r="J179" s="16">
        <v>4.0068282194734017E-2</v>
      </c>
      <c r="K179" s="21">
        <v>1.2070245522953291</v>
      </c>
      <c r="L179" s="21">
        <v>0.56497525919559821</v>
      </c>
      <c r="M179" s="16">
        <v>1.7720467801214022E-3</v>
      </c>
      <c r="N179" s="16">
        <v>4.264994490982741E-2</v>
      </c>
      <c r="O179" s="16">
        <v>2.6381705898638346E-2</v>
      </c>
      <c r="P179" s="16">
        <v>-7.7896786757540859E-3</v>
      </c>
      <c r="Q179" s="16">
        <v>-6.6153287046321653E-3</v>
      </c>
      <c r="R179" s="16">
        <v>-5.712153067270396E-3</v>
      </c>
      <c r="S179" s="16">
        <v>2.4772002003238036E-2</v>
      </c>
      <c r="T179" s="16">
        <v>3.7237731174829848E-2</v>
      </c>
      <c r="U179" s="21">
        <v>0.66523929417005434</v>
      </c>
      <c r="V179" s="16">
        <v>-1.3115042316385606E-2</v>
      </c>
      <c r="W179" s="16">
        <v>3.5667933150520401E-2</v>
      </c>
      <c r="X179" s="21">
        <v>-0.36769841025100874</v>
      </c>
      <c r="Y179" s="21">
        <v>0.62792430168258428</v>
      </c>
      <c r="Z179" s="21">
        <v>0.75164836140019509</v>
      </c>
      <c r="AA179">
        <v>0</v>
      </c>
      <c r="AB179">
        <v>0</v>
      </c>
      <c r="AC179" s="16">
        <v>3.0104129559447114E-2</v>
      </c>
      <c r="BZ179" s="16"/>
      <c r="CA179" s="16"/>
      <c r="CC179" s="16"/>
      <c r="CD179" s="16"/>
      <c r="CF179" s="25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</row>
    <row r="180" spans="1:100" x14ac:dyDescent="0.25">
      <c r="A180" s="2">
        <f>IF(ISBLANK(TBL_DATA[[#This Row],[Row.names]]), "",   DATE(YEAR(TBL_DATA[[#This Row],[Row.names]]), MONTH(TBL_DATA[[#This Row],[Row.names]]), DAY(TBL_DATA[[#This Row],[Row.names]])))</f>
        <v>40259</v>
      </c>
      <c r="B180">
        <v>179</v>
      </c>
      <c r="C180">
        <v>40259</v>
      </c>
      <c r="D180" s="16">
        <v>0</v>
      </c>
      <c r="E180" s="16">
        <v>0.11949125199482991</v>
      </c>
      <c r="F180" s="16">
        <v>8.0174773407169386E-2</v>
      </c>
      <c r="G180" s="21">
        <v>0.31323277337377525</v>
      </c>
      <c r="H180" s="21">
        <v>0.37979587397684861</v>
      </c>
      <c r="I180" s="16">
        <v>2.0894906130034183E-3</v>
      </c>
      <c r="J180" s="16">
        <v>4.8906822253737881E-2</v>
      </c>
      <c r="K180" s="21">
        <v>1.1903849356382434</v>
      </c>
      <c r="L180" s="21">
        <v>0.55493558542330268</v>
      </c>
      <c r="M180" s="16">
        <v>1.7700459249032755E-3</v>
      </c>
      <c r="N180" s="16">
        <v>4.2118545904923907E-2</v>
      </c>
      <c r="O180" s="16">
        <v>2.5755413894902976E-2</v>
      </c>
      <c r="P180" s="16">
        <v>-7.7896786757540859E-3</v>
      </c>
      <c r="Q180" s="16">
        <v>-6.4814701210821214E-3</v>
      </c>
      <c r="R180" s="16">
        <v>-5.589547643272184E-3</v>
      </c>
      <c r="S180" s="16">
        <v>1.8294609222538671E-2</v>
      </c>
      <c r="T180" s="16">
        <v>3.7152820579776577E-2</v>
      </c>
      <c r="U180" s="21">
        <v>0.49241508281330837</v>
      </c>
      <c r="V180" s="16">
        <v>-1.4158239557791941E-2</v>
      </c>
      <c r="W180" s="16">
        <v>3.5571158698373843E-2</v>
      </c>
      <c r="X180" s="21">
        <v>-0.39802581855280394</v>
      </c>
      <c r="Y180" s="21">
        <v>0.61627580998839204</v>
      </c>
      <c r="Z180" s="21">
        <v>0.74493998779989168</v>
      </c>
      <c r="AA180">
        <v>0</v>
      </c>
      <c r="AB180">
        <v>0</v>
      </c>
      <c r="AC180" s="16">
        <v>3.1884513838284799E-2</v>
      </c>
      <c r="BZ180" s="16"/>
      <c r="CA180" s="16"/>
      <c r="CC180" s="16"/>
      <c r="CD180" s="16"/>
      <c r="CF180" s="25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</row>
    <row r="181" spans="1:100" x14ac:dyDescent="0.25">
      <c r="A181" s="2">
        <f>IF(ISBLANK(TBL_DATA[[#This Row],[Row.names]]), "",   DATE(YEAR(TBL_DATA[[#This Row],[Row.names]]), MONTH(TBL_DATA[[#This Row],[Row.names]]), DAY(TBL_DATA[[#This Row],[Row.names]])))</f>
        <v>40260</v>
      </c>
      <c r="B181">
        <v>180</v>
      </c>
      <c r="C181">
        <v>40260</v>
      </c>
      <c r="D181" s="16">
        <v>1.9627085377822429E-3</v>
      </c>
      <c r="E181" s="16">
        <v>0.12168848703309254</v>
      </c>
      <c r="F181" s="16">
        <v>7.8116406830428975E-2</v>
      </c>
      <c r="G181" s="21">
        <v>0.31294841341070351</v>
      </c>
      <c r="H181" s="21">
        <v>0.38117185116716479</v>
      </c>
      <c r="I181" s="16">
        <v>2.0875234676953351E-3</v>
      </c>
      <c r="J181" s="16">
        <v>4.5210731872313392E-2</v>
      </c>
      <c r="K181" s="21">
        <v>1.1884369893395859</v>
      </c>
      <c r="L181" s="21">
        <v>0.55707035362733304</v>
      </c>
      <c r="M181" s="16">
        <v>1.7660935771654043E-3</v>
      </c>
      <c r="N181" s="16">
        <v>4.2125649182336182E-2</v>
      </c>
      <c r="O181" s="16">
        <v>2.5755413894902976E-2</v>
      </c>
      <c r="P181" s="16">
        <v>-5.8422590068154534E-3</v>
      </c>
      <c r="Q181" s="16">
        <v>-6.4818200502133856E-3</v>
      </c>
      <c r="R181" s="16">
        <v>-5.5897471500027211E-3</v>
      </c>
      <c r="S181" s="16">
        <v>2.0547996265424917E-2</v>
      </c>
      <c r="T181" s="16">
        <v>3.713432582088274E-2</v>
      </c>
      <c r="U181" s="21">
        <v>0.55334238096951294</v>
      </c>
      <c r="V181" s="16">
        <v>-1.2869153943191658E-2</v>
      </c>
      <c r="W181" s="16">
        <v>3.5570357653506336E-2</v>
      </c>
      <c r="X181" s="21">
        <v>-0.36179433641210762</v>
      </c>
      <c r="Y181" s="21">
        <v>0.61739116544308026</v>
      </c>
      <c r="Z181" s="21">
        <v>0.74637145820786388</v>
      </c>
      <c r="AA181">
        <v>0</v>
      </c>
      <c r="AB181">
        <v>0</v>
      </c>
      <c r="AC181" s="16">
        <v>3.0584471649247318E-2</v>
      </c>
      <c r="BZ181" s="16"/>
      <c r="CA181" s="16"/>
      <c r="CC181" s="16"/>
      <c r="CD181" s="16"/>
      <c r="CF181" s="25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</row>
    <row r="182" spans="1:100" x14ac:dyDescent="0.25">
      <c r="A182" s="2">
        <f>IF(ISBLANK(TBL_DATA[[#This Row],[Row.names]]), "",   DATE(YEAR(TBL_DATA[[#This Row],[Row.names]]), MONTH(TBL_DATA[[#This Row],[Row.names]]), DAY(TBL_DATA[[#This Row],[Row.names]])))</f>
        <v>40261</v>
      </c>
      <c r="B182">
        <v>181</v>
      </c>
      <c r="C182">
        <v>40261</v>
      </c>
      <c r="D182" s="16">
        <v>-1.9588638589619345E-3</v>
      </c>
      <c r="E182" s="16">
        <v>0.11949125199482968</v>
      </c>
      <c r="F182" s="16">
        <v>7.0733564542711846E-2</v>
      </c>
      <c r="G182" s="21">
        <v>0.31236753792989996</v>
      </c>
      <c r="H182" s="21">
        <v>0.38413048664713995</v>
      </c>
      <c r="I182" s="16">
        <v>2.0835766373796822E-3</v>
      </c>
      <c r="J182" s="16">
        <v>2.6533436905577634E-2</v>
      </c>
      <c r="K182" s="21">
        <v>1.2048093895197514</v>
      </c>
      <c r="L182" s="21">
        <v>0.57462977063059373</v>
      </c>
      <c r="M182" s="16">
        <v>1.7316043642906333E-3</v>
      </c>
      <c r="N182" s="16">
        <v>4.2146876671806964E-2</v>
      </c>
      <c r="O182" s="16">
        <v>2.6051678168009639E-2</v>
      </c>
      <c r="P182" s="16">
        <v>-7.7896786757543079E-3</v>
      </c>
      <c r="Q182" s="16">
        <v>-6.5618433767631185E-3</v>
      </c>
      <c r="R182" s="16">
        <v>-5.6693209530800839E-3</v>
      </c>
      <c r="S182" s="16">
        <v>9.3423489114139446E-3</v>
      </c>
      <c r="T182" s="16">
        <v>3.6316339348717572E-2</v>
      </c>
      <c r="U182" s="21">
        <v>0.2572491908313399</v>
      </c>
      <c r="V182" s="16">
        <v>-2.8225931158386675E-2</v>
      </c>
      <c r="W182" s="16">
        <v>3.4449200366152129E-2</v>
      </c>
      <c r="X182" s="21">
        <v>-0.81934938571520244</v>
      </c>
      <c r="Y182" s="21">
        <v>0.61978261241110977</v>
      </c>
      <c r="Z182" s="21">
        <v>0.75804338307948693</v>
      </c>
      <c r="AA182">
        <v>0</v>
      </c>
      <c r="AB182">
        <v>0</v>
      </c>
      <c r="AC182" s="16">
        <v>3.0533831274925656E-2</v>
      </c>
      <c r="BZ182" s="16"/>
      <c r="CA182" s="16"/>
      <c r="CC182" s="16"/>
      <c r="CD182" s="16"/>
      <c r="CF182" s="25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</row>
    <row r="183" spans="1:100" x14ac:dyDescent="0.25">
      <c r="A183" s="2">
        <f>IF(ISBLANK(TBL_DATA[[#This Row],[Row.names]]), "",   DATE(YEAR(TBL_DATA[[#This Row],[Row.names]]), MONTH(TBL_DATA[[#This Row],[Row.names]]), DAY(TBL_DATA[[#This Row],[Row.names]])))</f>
        <v>40262</v>
      </c>
      <c r="B183">
        <v>182</v>
      </c>
      <c r="C183">
        <v>40262</v>
      </c>
      <c r="D183" s="16">
        <v>0</v>
      </c>
      <c r="E183" s="16">
        <v>0.11949125199482968</v>
      </c>
      <c r="F183" s="16">
        <v>6.7041113822805309E-2</v>
      </c>
      <c r="G183" s="21">
        <v>0.31136756449414932</v>
      </c>
      <c r="H183" s="21">
        <v>0.38468690117989074</v>
      </c>
      <c r="I183" s="16">
        <v>2.0780302953679027E-3</v>
      </c>
      <c r="J183" s="16">
        <v>1.8524715013344961E-2</v>
      </c>
      <c r="K183" s="21">
        <v>1.2058973647350331</v>
      </c>
      <c r="L183" s="21">
        <v>0.5782043234115668</v>
      </c>
      <c r="M183" s="16">
        <v>1.7205007113257891E-3</v>
      </c>
      <c r="N183" s="16">
        <v>4.2053685738173238E-2</v>
      </c>
      <c r="O183" s="16">
        <v>2.6051678168009639E-2</v>
      </c>
      <c r="P183" s="16">
        <v>-7.7896786757543079E-3</v>
      </c>
      <c r="Q183" s="16">
        <v>-6.5764988061273412E-3</v>
      </c>
      <c r="R183" s="16">
        <v>-5.6859498382379513E-3</v>
      </c>
      <c r="S183" s="16">
        <v>3.2831989586112886E-3</v>
      </c>
      <c r="T183" s="16">
        <v>3.5972613352871996E-2</v>
      </c>
      <c r="U183" s="21">
        <v>9.1269403376531805E-2</v>
      </c>
      <c r="V183" s="16">
        <v>-3.5041249846964884E-2</v>
      </c>
      <c r="W183" s="16">
        <v>3.4141576497891846E-2</v>
      </c>
      <c r="X183" s="21">
        <v>-1.0263512538481809</v>
      </c>
      <c r="Y183" s="21">
        <v>0.62023132876362419</v>
      </c>
      <c r="Z183" s="21">
        <v>0.76039747725223739</v>
      </c>
      <c r="AA183">
        <v>0</v>
      </c>
      <c r="AB183">
        <v>0</v>
      </c>
      <c r="AC183" s="16">
        <v>3.0679516996098208E-2</v>
      </c>
      <c r="BZ183" s="16"/>
      <c r="CA183" s="16"/>
      <c r="CC183" s="16"/>
      <c r="CD183" s="16"/>
      <c r="CF183" s="25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</row>
    <row r="184" spans="1:100" x14ac:dyDescent="0.25">
      <c r="A184" s="2">
        <f>IF(ISBLANK(TBL_DATA[[#This Row],[Row.names]]), "",   DATE(YEAR(TBL_DATA[[#This Row],[Row.names]]), MONTH(TBL_DATA[[#This Row],[Row.names]]), DAY(TBL_DATA[[#This Row],[Row.names]])))</f>
        <v>40263</v>
      </c>
      <c r="B184">
        <v>183</v>
      </c>
      <c r="C184">
        <v>40263</v>
      </c>
      <c r="D184" s="16">
        <v>9.8135426889101041E-4</v>
      </c>
      <c r="E184" s="16">
        <v>0.12058986951396111</v>
      </c>
      <c r="F184" s="16">
        <v>5.9526395930327602E-2</v>
      </c>
      <c r="G184" s="21">
        <v>0.31039820754225794</v>
      </c>
      <c r="H184" s="21">
        <v>0.38720521326991536</v>
      </c>
      <c r="I184" s="16">
        <v>2.0603897773811674E-3</v>
      </c>
      <c r="J184" s="16">
        <v>1.7555929056539243E-2</v>
      </c>
      <c r="K184" s="21">
        <v>1.2024534535035187</v>
      </c>
      <c r="L184" s="21">
        <v>0.57299555592344564</v>
      </c>
      <c r="M184" s="16">
        <v>1.7199192328887967E-3</v>
      </c>
      <c r="N184" s="16">
        <v>4.1782279110792457E-2</v>
      </c>
      <c r="O184" s="16">
        <v>2.6051678168009639E-2</v>
      </c>
      <c r="P184" s="16">
        <v>-6.8159688412848807E-3</v>
      </c>
      <c r="Q184" s="16">
        <v>-6.5608970118560105E-3</v>
      </c>
      <c r="R184" s="16">
        <v>-5.6760954805503512E-3</v>
      </c>
      <c r="S184" s="16">
        <v>-3.1443454721782338E-3</v>
      </c>
      <c r="T184" s="16">
        <v>3.5532940769158902E-2</v>
      </c>
      <c r="U184" s="21">
        <v>-8.8491000297599723E-2</v>
      </c>
      <c r="V184" s="16">
        <v>-4.0351414006004838E-2</v>
      </c>
      <c r="W184" s="16">
        <v>3.3773290276099217E-2</v>
      </c>
      <c r="X184" s="21">
        <v>-1.1947729604112882</v>
      </c>
      <c r="Y184" s="21">
        <v>0.62225815645109483</v>
      </c>
      <c r="Z184" s="21">
        <v>0.75696469925845655</v>
      </c>
      <c r="AA184">
        <v>0</v>
      </c>
      <c r="AB184">
        <v>0</v>
      </c>
      <c r="AC184" s="16">
        <v>2.9428754700817846E-2</v>
      </c>
      <c r="BZ184" s="16"/>
      <c r="CA184" s="16"/>
      <c r="CC184" s="16"/>
      <c r="CD184" s="16"/>
      <c r="CF184" s="25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</row>
    <row r="185" spans="1:100" x14ac:dyDescent="0.25">
      <c r="A185" s="2">
        <f>IF(ISBLANK(TBL_DATA[[#This Row],[Row.names]]), "",   DATE(YEAR(TBL_DATA[[#This Row],[Row.names]]), MONTH(TBL_DATA[[#This Row],[Row.names]]), DAY(TBL_DATA[[#This Row],[Row.names]])))</f>
        <v>40266</v>
      </c>
      <c r="B185">
        <v>184</v>
      </c>
      <c r="C185">
        <v>40266</v>
      </c>
      <c r="D185" s="16">
        <v>1.9607843137257053E-3</v>
      </c>
      <c r="E185" s="16">
        <v>0.12278710455222397</v>
      </c>
      <c r="F185" s="16">
        <v>5.7843394141930515E-2</v>
      </c>
      <c r="G185" s="21">
        <v>0.31056991241555609</v>
      </c>
      <c r="H185" s="21">
        <v>0.38898131477332026</v>
      </c>
      <c r="I185" s="16">
        <v>2.0579039669058117E-3</v>
      </c>
      <c r="J185" s="16">
        <v>1.8436278451163801E-2</v>
      </c>
      <c r="K185" s="21">
        <v>1.2068640409605316</v>
      </c>
      <c r="L185" s="21">
        <v>0.57440789451212881</v>
      </c>
      <c r="M185" s="16">
        <v>1.7174916739454394E-3</v>
      </c>
      <c r="N185" s="16">
        <v>4.1792478628127107E-2</v>
      </c>
      <c r="O185" s="16">
        <v>2.6051678168009639E-2</v>
      </c>
      <c r="P185" s="16">
        <v>-4.8685491723460261E-3</v>
      </c>
      <c r="Q185" s="16">
        <v>-6.5615063196299579E-3</v>
      </c>
      <c r="R185" s="16">
        <v>-5.6764887984657193E-3</v>
      </c>
      <c r="S185" s="16">
        <v>-2.1415673483624609E-3</v>
      </c>
      <c r="T185" s="16">
        <v>3.5544171986088523E-2</v>
      </c>
      <c r="U185" s="21">
        <v>-6.0250871765999768E-2</v>
      </c>
      <c r="V185" s="16">
        <v>-3.8091470866475019E-2</v>
      </c>
      <c r="W185" s="16">
        <v>3.3715924805363666E-2</v>
      </c>
      <c r="X185" s="21">
        <v>-1.1297768365059135</v>
      </c>
      <c r="Y185" s="21">
        <v>0.62368366562971667</v>
      </c>
      <c r="Z185" s="21">
        <v>0.75789702104713985</v>
      </c>
      <c r="AA185">
        <v>0</v>
      </c>
      <c r="AB185">
        <v>0</v>
      </c>
      <c r="AC185" s="16">
        <v>2.8518062029697356E-2</v>
      </c>
      <c r="BZ185" s="16"/>
      <c r="CA185" s="16"/>
      <c r="CC185" s="16"/>
      <c r="CD185" s="16"/>
      <c r="CF185" s="25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</row>
    <row r="186" spans="1:100" x14ac:dyDescent="0.25">
      <c r="A186" s="2">
        <f>IF(ISBLANK(TBL_DATA[[#This Row],[Row.names]]), "",   DATE(YEAR(TBL_DATA[[#This Row],[Row.names]]), MONTH(TBL_DATA[[#This Row],[Row.names]]), DAY(TBL_DATA[[#This Row],[Row.names]])))</f>
        <v>40267</v>
      </c>
      <c r="B186">
        <v>185</v>
      </c>
      <c r="C186">
        <v>40267</v>
      </c>
      <c r="D186" s="16">
        <v>-9.7847358121339045E-4</v>
      </c>
      <c r="E186" s="16">
        <v>0.12168848703309254</v>
      </c>
      <c r="F186" s="16">
        <v>5.4107455617061095E-2</v>
      </c>
      <c r="G186" s="21">
        <v>0.31096183498782298</v>
      </c>
      <c r="H186" s="21">
        <v>0.38848205104436501</v>
      </c>
      <c r="I186" s="16">
        <v>2.0628689528545069E-3</v>
      </c>
      <c r="J186" s="16">
        <v>1.7436198768386202E-2</v>
      </c>
      <c r="K186" s="21">
        <v>1.2086838194017364</v>
      </c>
      <c r="L186" s="21">
        <v>0.57577391733327554</v>
      </c>
      <c r="M186" s="16">
        <v>1.7181683651389165E-3</v>
      </c>
      <c r="N186" s="16">
        <v>4.1876203883543593E-2</v>
      </c>
      <c r="O186" s="16">
        <v>2.612507564708819E-2</v>
      </c>
      <c r="P186" s="16">
        <v>-5.8422590068154534E-3</v>
      </c>
      <c r="Q186" s="16">
        <v>-6.5909824980964291E-3</v>
      </c>
      <c r="R186" s="16">
        <v>-5.7041919708689017E-3</v>
      </c>
      <c r="S186" s="16">
        <v>1.6809414250329446E-4</v>
      </c>
      <c r="T186" s="16">
        <v>3.5466795878523631E-2</v>
      </c>
      <c r="U186" s="21">
        <v>4.7394792323227951E-3</v>
      </c>
      <c r="V186" s="16">
        <v>-3.4994980286063182E-2</v>
      </c>
      <c r="W186" s="16">
        <v>3.3642303767841303E-2</v>
      </c>
      <c r="X186" s="21">
        <v>-1.040207606695321</v>
      </c>
      <c r="Y186" s="21">
        <v>0.62328328314207582</v>
      </c>
      <c r="Z186" s="21">
        <v>0.75879767878748505</v>
      </c>
      <c r="AA186">
        <v>0</v>
      </c>
      <c r="AB186">
        <v>0</v>
      </c>
      <c r="AC186" s="16">
        <v>2.8632305745764516E-2</v>
      </c>
      <c r="BZ186" s="16"/>
      <c r="CA186" s="16"/>
      <c r="CC186" s="16"/>
      <c r="CD186" s="16"/>
      <c r="CF186" s="25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</row>
    <row r="187" spans="1:100" x14ac:dyDescent="0.25">
      <c r="A187" s="2">
        <f>IF(ISBLANK(TBL_DATA[[#This Row],[Row.names]]), "",   DATE(YEAR(TBL_DATA[[#This Row],[Row.names]]), MONTH(TBL_DATA[[#This Row],[Row.names]]), DAY(TBL_DATA[[#This Row],[Row.names]])))</f>
        <v>40268</v>
      </c>
      <c r="B187">
        <v>186</v>
      </c>
      <c r="C187">
        <v>40268</v>
      </c>
      <c r="D187" s="16">
        <v>0</v>
      </c>
      <c r="E187" s="16">
        <v>0.12168848703309254</v>
      </c>
      <c r="F187" s="16">
        <v>4.3741629438884599E-2</v>
      </c>
      <c r="G187" s="21">
        <v>0.31178689391752856</v>
      </c>
      <c r="H187" s="21">
        <v>0.39680334871052991</v>
      </c>
      <c r="I187" s="16">
        <v>2.0345410299349169E-3</v>
      </c>
      <c r="J187" s="16">
        <v>2.4369069034879676E-3</v>
      </c>
      <c r="K187" s="21">
        <v>1.1929898207999328</v>
      </c>
      <c r="L187" s="21">
        <v>0.57339176969053562</v>
      </c>
      <c r="M187" s="16">
        <v>1.7110062917125759E-3</v>
      </c>
      <c r="N187" s="16">
        <v>4.1585053258623939E-2</v>
      </c>
      <c r="O187" s="16">
        <v>2.612507564708819E-2</v>
      </c>
      <c r="P187" s="16">
        <v>-5.8422590068154534E-3</v>
      </c>
      <c r="Q187" s="16">
        <v>-6.5874559846850035E-3</v>
      </c>
      <c r="R187" s="16">
        <v>-5.7068310023787186E-3</v>
      </c>
      <c r="S187" s="16">
        <v>7.4333185321640016E-4</v>
      </c>
      <c r="T187" s="16">
        <v>3.5472857464027417E-2</v>
      </c>
      <c r="U187" s="21">
        <v>2.0954947144311779E-2</v>
      </c>
      <c r="V187" s="16">
        <v>-3.7399177771188286E-2</v>
      </c>
      <c r="W187" s="16">
        <v>3.371125317318082E-2</v>
      </c>
      <c r="X187" s="21">
        <v>-1.1093974341167896</v>
      </c>
      <c r="Y187" s="21">
        <v>0.62992328795697805</v>
      </c>
      <c r="Z187" s="21">
        <v>0.75722636621457884</v>
      </c>
      <c r="AA187">
        <v>0</v>
      </c>
      <c r="AB187">
        <v>0</v>
      </c>
      <c r="AC187" s="16">
        <v>2.7868521615039964E-2</v>
      </c>
      <c r="BZ187" s="16"/>
      <c r="CA187" s="16"/>
      <c r="CC187" s="16"/>
      <c r="CD187" s="16"/>
      <c r="CF187" s="25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</row>
    <row r="188" spans="1:100" x14ac:dyDescent="0.25">
      <c r="A188" s="2">
        <f>IF(ISBLANK(TBL_DATA[[#This Row],[Row.names]]), "",   DATE(YEAR(TBL_DATA[[#This Row],[Row.names]]), MONTH(TBL_DATA[[#This Row],[Row.names]]), DAY(TBL_DATA[[#This Row],[Row.names]])))</f>
        <v>40269</v>
      </c>
      <c r="B188">
        <v>187</v>
      </c>
      <c r="C188">
        <v>40269</v>
      </c>
      <c r="D188" s="16">
        <v>2.9382957884427352E-3</v>
      </c>
      <c r="E188" s="16">
        <v>0.1249843395904866</v>
      </c>
      <c r="F188" s="16">
        <v>4.9987448366926479E-2</v>
      </c>
      <c r="G188" s="21">
        <v>0.31473590563384746</v>
      </c>
      <c r="H188" s="21">
        <v>0.40069687000412352</v>
      </c>
      <c r="I188" s="16">
        <v>2.0437527150336228E-3</v>
      </c>
      <c r="J188" s="16">
        <v>-5.0436563170952464E-3</v>
      </c>
      <c r="K188" s="21">
        <v>1.1901290483433216</v>
      </c>
      <c r="L188" s="21">
        <v>0.58254913991366575</v>
      </c>
      <c r="M188" s="16">
        <v>1.7057200486405794E-3</v>
      </c>
      <c r="N188" s="16">
        <v>4.1908811462975058E-2</v>
      </c>
      <c r="O188" s="16">
        <v>2.612507564708819E-2</v>
      </c>
      <c r="P188" s="16">
        <v>-2.9211295034073936E-3</v>
      </c>
      <c r="Q188" s="16">
        <v>-6.6001675150714357E-3</v>
      </c>
      <c r="R188" s="16">
        <v>-5.7126864741422357E-3</v>
      </c>
      <c r="S188" s="16">
        <v>4.1188531018077068E-3</v>
      </c>
      <c r="T188" s="16">
        <v>3.5530926937366362E-2</v>
      </c>
      <c r="U188" s="21">
        <v>0.11592304104726535</v>
      </c>
      <c r="V188" s="16">
        <v>-4.1904169311997808E-2</v>
      </c>
      <c r="W188" s="16">
        <v>3.3553867031141077E-2</v>
      </c>
      <c r="X188" s="21">
        <v>-1.2488625908038224</v>
      </c>
      <c r="Y188" s="21">
        <v>0.63300621640243271</v>
      </c>
      <c r="Z188" s="21">
        <v>0.76324906807258264</v>
      </c>
      <c r="AA188">
        <v>0</v>
      </c>
      <c r="AB188">
        <v>0</v>
      </c>
      <c r="AC188" s="16">
        <v>2.6732743937416033E-2</v>
      </c>
      <c r="BZ188" s="16"/>
      <c r="CA188" s="16"/>
      <c r="CC188" s="16"/>
      <c r="CD188" s="16"/>
      <c r="CF188" s="25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</row>
    <row r="189" spans="1:100" x14ac:dyDescent="0.25">
      <c r="A189" s="2">
        <f>IF(ISBLANK(TBL_DATA[[#This Row],[Row.names]]), "",   DATE(YEAR(TBL_DATA[[#This Row],[Row.names]]), MONTH(TBL_DATA[[#This Row],[Row.names]]), DAY(TBL_DATA[[#This Row],[Row.names]])))</f>
        <v>40273</v>
      </c>
      <c r="B189">
        <v>188</v>
      </c>
      <c r="C189">
        <v>40273</v>
      </c>
      <c r="D189" s="16">
        <v>9.765625E-4</v>
      </c>
      <c r="E189" s="16">
        <v>0.12608295710961781</v>
      </c>
      <c r="F189" s="16">
        <v>3.3463054239162293E-2</v>
      </c>
      <c r="G189" s="21">
        <v>0.32661154355697175</v>
      </c>
      <c r="H189" s="21">
        <v>0.42080831620726661</v>
      </c>
      <c r="I189" s="16">
        <v>2.0091015944083226E-3</v>
      </c>
      <c r="J189" s="16">
        <v>-6.0447408685955217E-3</v>
      </c>
      <c r="K189" s="21">
        <v>1.1841468357927734</v>
      </c>
      <c r="L189" s="21">
        <v>0.58004990113684396</v>
      </c>
      <c r="M189" s="16">
        <v>1.7107619545928376E-3</v>
      </c>
      <c r="N189" s="16">
        <v>4.1907428232653539E-2</v>
      </c>
      <c r="O189" s="16">
        <v>2.612507564708819E-2</v>
      </c>
      <c r="P189" s="16">
        <v>-1.9474196689381884E-3</v>
      </c>
      <c r="Q189" s="16">
        <v>-6.6003091550891633E-3</v>
      </c>
      <c r="R189" s="16">
        <v>-5.7128574061069953E-3</v>
      </c>
      <c r="S189" s="16">
        <v>1.8791019299357892E-4</v>
      </c>
      <c r="T189" s="16">
        <v>3.5480716399063632E-2</v>
      </c>
      <c r="U189" s="21">
        <v>5.2961217265201001E-3</v>
      </c>
      <c r="V189" s="16">
        <v>-4.4788073966977482E-2</v>
      </c>
      <c r="W189" s="16">
        <v>3.3600145908905754E-2</v>
      </c>
      <c r="X189" s="21">
        <v>-1.3329726034048666</v>
      </c>
      <c r="Y189" s="21">
        <v>0.64869739956875616</v>
      </c>
      <c r="Z189" s="21">
        <v>0.76161007158311922</v>
      </c>
      <c r="AA189">
        <v>0</v>
      </c>
      <c r="AB189">
        <v>0</v>
      </c>
      <c r="AC189" s="16">
        <v>2.8680930859113832E-2</v>
      </c>
      <c r="BZ189" s="16"/>
      <c r="CA189" s="16"/>
      <c r="CC189" s="16"/>
      <c r="CD189" s="16"/>
      <c r="CF189" s="25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</row>
    <row r="190" spans="1:100" x14ac:dyDescent="0.25">
      <c r="A190" s="2">
        <f>IF(ISBLANK(TBL_DATA[[#This Row],[Row.names]]), "",   DATE(YEAR(TBL_DATA[[#This Row],[Row.names]]), MONTH(TBL_DATA[[#This Row],[Row.names]]), DAY(TBL_DATA[[#This Row],[Row.names]])))</f>
        <v>40274</v>
      </c>
      <c r="B190">
        <v>189</v>
      </c>
      <c r="C190">
        <v>40274</v>
      </c>
      <c r="D190" s="16">
        <v>0</v>
      </c>
      <c r="E190" s="16">
        <v>0.12608295710961781</v>
      </c>
      <c r="F190" s="16">
        <v>2.6016993958717149E-2</v>
      </c>
      <c r="G190" s="21">
        <v>0.31713418124778026</v>
      </c>
      <c r="H190" s="21">
        <v>0.39567619854007485</v>
      </c>
      <c r="I190" s="16">
        <v>2.000386967657189E-3</v>
      </c>
      <c r="J190" s="16">
        <v>-7.0528985225545293E-3</v>
      </c>
      <c r="K190" s="21">
        <v>1.2019699103641905</v>
      </c>
      <c r="L190" s="21">
        <v>0.55828810887849212</v>
      </c>
      <c r="M190" s="16">
        <v>1.7102071280850964E-3</v>
      </c>
      <c r="N190" s="16">
        <v>4.0848812626384623E-2</v>
      </c>
      <c r="O190" s="16">
        <v>2.612507564708819E-2</v>
      </c>
      <c r="P190" s="16">
        <v>-1.9474196689381884E-3</v>
      </c>
      <c r="Q190" s="16">
        <v>-6.5032773292212831E-3</v>
      </c>
      <c r="R190" s="16">
        <v>-5.6382433307645731E-3</v>
      </c>
      <c r="S190" s="16">
        <v>-6.5627396116959558E-3</v>
      </c>
      <c r="T190" s="16">
        <v>3.5286691268680885E-2</v>
      </c>
      <c r="U190" s="21">
        <v>-0.18598342252396988</v>
      </c>
      <c r="V190" s="16">
        <v>-4.1999467967154258E-2</v>
      </c>
      <c r="W190" s="16">
        <v>3.3315028977473016E-2</v>
      </c>
      <c r="X190" s="21">
        <v>-1.260676315051489</v>
      </c>
      <c r="Y190" s="21">
        <v>0.62902797913930275</v>
      </c>
      <c r="Z190" s="21">
        <v>0.74718679650974307</v>
      </c>
      <c r="AA190">
        <v>0</v>
      </c>
      <c r="AB190">
        <v>0</v>
      </c>
      <c r="AC190" s="16">
        <v>2.7805145692823489E-2</v>
      </c>
      <c r="BZ190" s="16"/>
      <c r="CA190" s="16"/>
      <c r="CC190" s="16"/>
      <c r="CD190" s="16"/>
      <c r="CF190" s="25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</row>
    <row r="191" spans="1:100" x14ac:dyDescent="0.25">
      <c r="A191" s="2">
        <f>IF(ISBLANK(TBL_DATA[[#This Row],[Row.names]]), "",   DATE(YEAR(TBL_DATA[[#This Row],[Row.names]]), MONTH(TBL_DATA[[#This Row],[Row.names]]), DAY(TBL_DATA[[#This Row],[Row.names]])))</f>
        <v>40275</v>
      </c>
      <c r="B191">
        <v>190</v>
      </c>
      <c r="C191">
        <v>40275</v>
      </c>
      <c r="D191" s="16">
        <v>-9.7560975609756184E-4</v>
      </c>
      <c r="E191" s="16">
        <v>0.1249843395904866</v>
      </c>
      <c r="F191" s="16">
        <v>-5.7270221246564779E-3</v>
      </c>
      <c r="G191" s="21">
        <v>0.30312682703509397</v>
      </c>
      <c r="H191" s="21">
        <v>0.44036697007395359</v>
      </c>
      <c r="I191" s="16">
        <v>1.7411096768906427E-3</v>
      </c>
      <c r="J191" s="16">
        <v>-3.3941742018213095E-2</v>
      </c>
      <c r="K191" s="21">
        <v>1.1119217606404668</v>
      </c>
      <c r="L191" s="21">
        <v>0.57073671338162935</v>
      </c>
      <c r="M191" s="16">
        <v>1.5248823337442807E-3</v>
      </c>
      <c r="N191" s="16">
        <v>3.6946621392347598E-2</v>
      </c>
      <c r="O191" s="16">
        <v>2.6197840276458887E-2</v>
      </c>
      <c r="P191" s="16">
        <v>-2.9211295034073936E-3</v>
      </c>
      <c r="Q191" s="16">
        <v>-6.0108392287297396E-3</v>
      </c>
      <c r="R191" s="16">
        <v>-5.2284398986731945E-3</v>
      </c>
      <c r="S191" s="16">
        <v>-3.6885801759709569E-3</v>
      </c>
      <c r="T191" s="16">
        <v>3.5234253121893717E-2</v>
      </c>
      <c r="U191" s="21">
        <v>-0.1046873382901073</v>
      </c>
      <c r="V191" s="16">
        <v>-3.4642853831614029E-2</v>
      </c>
      <c r="W191" s="16">
        <v>3.27309707350419E-2</v>
      </c>
      <c r="X191" s="21">
        <v>-1.0584120499220409</v>
      </c>
      <c r="Y191" s="21">
        <v>0.6636015145205395</v>
      </c>
      <c r="Z191" s="21">
        <v>0.75547118633448163</v>
      </c>
      <c r="AA191">
        <v>0</v>
      </c>
      <c r="AB191">
        <v>0</v>
      </c>
      <c r="AC191" s="16">
        <v>2.6671960895580014E-2</v>
      </c>
      <c r="BZ191" s="16"/>
      <c r="CA191" s="16"/>
      <c r="CC191" s="16"/>
      <c r="CD191" s="16"/>
      <c r="CF191" s="25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</row>
    <row r="192" spans="1:100" x14ac:dyDescent="0.25">
      <c r="A192" s="2">
        <f>IF(ISBLANK(TBL_DATA[[#This Row],[Row.names]]), "",   DATE(YEAR(TBL_DATA[[#This Row],[Row.names]]), MONTH(TBL_DATA[[#This Row],[Row.names]]), DAY(TBL_DATA[[#This Row],[Row.names]])))</f>
        <v>40276</v>
      </c>
      <c r="B192">
        <v>191</v>
      </c>
      <c r="C192">
        <v>40276</v>
      </c>
      <c r="D192" s="16">
        <v>9.765625E-4</v>
      </c>
      <c r="E192" s="16">
        <v>0.12608295710961781</v>
      </c>
      <c r="F192" s="16">
        <v>-3.0989187215458291E-2</v>
      </c>
      <c r="G192" s="21">
        <v>0.30493028836806996</v>
      </c>
      <c r="H192" s="21">
        <v>0.51579694644000618</v>
      </c>
      <c r="I192" s="16">
        <v>1.5058972133953762E-3</v>
      </c>
      <c r="J192" s="16">
        <v>-3.3647022203055932E-2</v>
      </c>
      <c r="K192" s="21">
        <v>1.0351829083538084</v>
      </c>
      <c r="L192" s="21">
        <v>0.5174951928911764</v>
      </c>
      <c r="M192" s="16">
        <v>1.5032540754588957E-3</v>
      </c>
      <c r="N192" s="16">
        <v>3.4354358081844096E-2</v>
      </c>
      <c r="O192" s="16">
        <v>2.6197840276458887E-2</v>
      </c>
      <c r="P192" s="16">
        <v>-1.9474196689381884E-3</v>
      </c>
      <c r="Q192" s="16">
        <v>-5.6730531478546547E-3</v>
      </c>
      <c r="R192" s="16">
        <v>-4.9455488258133267E-3</v>
      </c>
      <c r="S192" s="16">
        <v>-1.3608786322966138E-3</v>
      </c>
      <c r="T192" s="16">
        <v>3.5222528758517953E-2</v>
      </c>
      <c r="U192" s="21">
        <v>-3.8636596526804144E-2</v>
      </c>
      <c r="V192" s="16">
        <v>-2.9347790652675676E-2</v>
      </c>
      <c r="W192" s="16">
        <v>3.2793404347531661E-2</v>
      </c>
      <c r="X192" s="21">
        <v>-0.89492967371302101</v>
      </c>
      <c r="Y192" s="21">
        <v>0.71819004897033101</v>
      </c>
      <c r="Z192" s="21">
        <v>0.71937138731755002</v>
      </c>
      <c r="AA192">
        <v>0</v>
      </c>
      <c r="AB192">
        <v>0</v>
      </c>
      <c r="AC192" s="16">
        <v>2.601520065440598E-2</v>
      </c>
      <c r="BZ192" s="16"/>
      <c r="CA192" s="16"/>
      <c r="CC192" s="16"/>
      <c r="CD192" s="16"/>
      <c r="CF192" s="25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</row>
    <row r="193" spans="1:100" x14ac:dyDescent="0.25">
      <c r="A193" s="2">
        <f>IF(ISBLANK(TBL_DATA[[#This Row],[Row.names]]), "",   DATE(YEAR(TBL_DATA[[#This Row],[Row.names]]), MONTH(TBL_DATA[[#This Row],[Row.names]]), DAY(TBL_DATA[[#This Row],[Row.names]])))</f>
        <v>40277</v>
      </c>
      <c r="B193">
        <v>192</v>
      </c>
      <c r="C193">
        <v>40277</v>
      </c>
      <c r="D193" s="16">
        <v>2.9268292682926855E-3</v>
      </c>
      <c r="E193" s="16">
        <v>0.12937880966701187</v>
      </c>
      <c r="F193" s="16">
        <v>-2.2691873037096522E-2</v>
      </c>
      <c r="G193" s="21">
        <v>0.30944768952337948</v>
      </c>
      <c r="H193" s="21">
        <v>0.52020301672623037</v>
      </c>
      <c r="I193" s="16">
        <v>1.5199073881224487E-3</v>
      </c>
      <c r="J193" s="16">
        <v>-2.4887099419292125E-2</v>
      </c>
      <c r="K193" s="21">
        <v>1.0440532220008711</v>
      </c>
      <c r="L193" s="21">
        <v>0.51312059794071452</v>
      </c>
      <c r="M193" s="16">
        <v>1.5310841843803396E-3</v>
      </c>
      <c r="N193" s="16">
        <v>3.4832820353064953E-2</v>
      </c>
      <c r="O193" s="16">
        <v>2.6197840276458887E-2</v>
      </c>
      <c r="P193" s="16">
        <v>0</v>
      </c>
      <c r="Q193" s="16">
        <v>-5.7062857775137818E-3</v>
      </c>
      <c r="R193" s="16">
        <v>-4.9686493095182898E-3</v>
      </c>
      <c r="S193" s="16">
        <v>3.3616043080317848E-3</v>
      </c>
      <c r="T193" s="16">
        <v>3.521368727734514E-2</v>
      </c>
      <c r="U193" s="21">
        <v>9.5463002256923141E-2</v>
      </c>
      <c r="V193" s="16">
        <v>-2.408412443638519E-2</v>
      </c>
      <c r="W193" s="16">
        <v>3.2926874470889628E-2</v>
      </c>
      <c r="X193" s="21">
        <v>-0.7314427750401199</v>
      </c>
      <c r="Y193" s="21">
        <v>0.72125100812839804</v>
      </c>
      <c r="Z193" s="21">
        <v>0.71632436642956288</v>
      </c>
      <c r="AA193">
        <v>0</v>
      </c>
      <c r="AB193">
        <v>0</v>
      </c>
      <c r="AC193" s="16">
        <v>2.5278160683312755E-2</v>
      </c>
      <c r="BZ193" s="16"/>
      <c r="CA193" s="16"/>
      <c r="CC193" s="16"/>
      <c r="CD193" s="16"/>
      <c r="CF193" s="25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</row>
    <row r="194" spans="1:100" x14ac:dyDescent="0.25">
      <c r="A194" s="2">
        <f>IF(ISBLANK(TBL_DATA[[#This Row],[Row.names]]), "",   DATE(YEAR(TBL_DATA[[#This Row],[Row.names]]), MONTH(TBL_DATA[[#This Row],[Row.names]]), DAY(TBL_DATA[[#This Row],[Row.names]])))</f>
        <v>40280</v>
      </c>
      <c r="B194">
        <v>193</v>
      </c>
      <c r="C194">
        <v>40280</v>
      </c>
      <c r="D194" s="16">
        <v>0</v>
      </c>
      <c r="E194" s="16">
        <v>0.12937880966701187</v>
      </c>
      <c r="F194" s="16">
        <v>-3.3913515477760781E-2</v>
      </c>
      <c r="G194" s="21">
        <v>0.30664054070048524</v>
      </c>
      <c r="H194" s="21">
        <v>0.52541788554662039</v>
      </c>
      <c r="I194" s="16">
        <v>1.4907341833343864E-3</v>
      </c>
      <c r="J194" s="16">
        <v>-2.9838868922124395E-2</v>
      </c>
      <c r="K194" s="21">
        <v>1.0298280669531092</v>
      </c>
      <c r="L194" s="21">
        <v>0.50802299427948505</v>
      </c>
      <c r="M194" s="16">
        <v>1.5178083202209596E-3</v>
      </c>
      <c r="N194" s="16">
        <v>3.4351428123548959E-2</v>
      </c>
      <c r="O194" s="16">
        <v>2.6197840276458887E-2</v>
      </c>
      <c r="P194" s="16">
        <v>0</v>
      </c>
      <c r="Q194" s="16">
        <v>-5.6727015215600612E-3</v>
      </c>
      <c r="R194" s="16">
        <v>-4.9452592457172985E-3</v>
      </c>
      <c r="S194" s="16">
        <v>1.9238474966587482E-3</v>
      </c>
      <c r="T194" s="16">
        <v>3.5233979759697949E-2</v>
      </c>
      <c r="U194" s="21">
        <v>5.4602049208739192E-2</v>
      </c>
      <c r="V194" s="16">
        <v>-2.2142263604969514E-2</v>
      </c>
      <c r="W194" s="16">
        <v>3.2882726012686894E-2</v>
      </c>
      <c r="X194" s="21">
        <v>-0.67337068089873486</v>
      </c>
      <c r="Y194" s="21">
        <v>0.72485714837243631</v>
      </c>
      <c r="Z194" s="21">
        <v>0.71275731794172748</v>
      </c>
      <c r="AA194">
        <v>0</v>
      </c>
      <c r="AB194">
        <v>0</v>
      </c>
      <c r="AC194" s="16">
        <v>2.7416663137875209E-2</v>
      </c>
      <c r="BZ194" s="16"/>
      <c r="CA194" s="16"/>
      <c r="CC194" s="16"/>
      <c r="CD194" s="16"/>
      <c r="CF194" s="25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</row>
    <row r="195" spans="1:100" x14ac:dyDescent="0.25">
      <c r="A195" s="2">
        <f>IF(ISBLANK(TBL_DATA[[#This Row],[Row.names]]), "",   DATE(YEAR(TBL_DATA[[#This Row],[Row.names]]), MONTH(TBL_DATA[[#This Row],[Row.names]]), DAY(TBL_DATA[[#This Row],[Row.names]])))</f>
        <v>40281</v>
      </c>
      <c r="B195">
        <v>194</v>
      </c>
      <c r="C195">
        <v>40281</v>
      </c>
      <c r="D195" s="16">
        <v>0</v>
      </c>
      <c r="E195" s="16">
        <v>0.12937880966701187</v>
      </c>
      <c r="F195" s="16">
        <v>-4.1048050785745471E-2</v>
      </c>
      <c r="G195" s="21">
        <v>0.30594355717082156</v>
      </c>
      <c r="H195" s="21">
        <v>0.52966544207047461</v>
      </c>
      <c r="I195" s="16">
        <v>1.474618555657337E-3</v>
      </c>
      <c r="J195" s="16">
        <v>-2.5514866934744473E-2</v>
      </c>
      <c r="K195" s="21">
        <v>1.0231298494616534</v>
      </c>
      <c r="L195" s="21">
        <v>0.49820129971379506</v>
      </c>
      <c r="M195" s="16">
        <v>1.5231441809856888E-3</v>
      </c>
      <c r="N195" s="16">
        <v>3.4133161844265625E-2</v>
      </c>
      <c r="O195" s="16">
        <v>2.6197840276458887E-2</v>
      </c>
      <c r="P195" s="16">
        <v>0</v>
      </c>
      <c r="Q195" s="16">
        <v>-5.6673199409111637E-3</v>
      </c>
      <c r="R195" s="16">
        <v>-4.9444997762182067E-3</v>
      </c>
      <c r="S195" s="16">
        <v>-1.8343898216220955E-3</v>
      </c>
      <c r="T195" s="16">
        <v>3.5163133343972842E-2</v>
      </c>
      <c r="U195" s="21">
        <v>-5.2167985249713819E-2</v>
      </c>
      <c r="V195" s="16">
        <v>-2.3348707458331619E-2</v>
      </c>
      <c r="W195" s="16">
        <v>3.2807082764231769E-2</v>
      </c>
      <c r="X195" s="21">
        <v>-0.71169715473110484</v>
      </c>
      <c r="Y195" s="21">
        <v>0.72778117732631309</v>
      </c>
      <c r="Z195" s="21">
        <v>0.70583376209543514</v>
      </c>
      <c r="AA195">
        <v>0</v>
      </c>
      <c r="AB195">
        <v>0</v>
      </c>
      <c r="AC195" s="16">
        <v>2.6299372718424432E-2</v>
      </c>
      <c r="BZ195" s="16"/>
      <c r="CA195" s="16"/>
      <c r="CC195" s="16"/>
      <c r="CD195" s="16"/>
      <c r="CF195" s="25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</row>
    <row r="196" spans="1:100" x14ac:dyDescent="0.25">
      <c r="A196" s="2">
        <f>IF(ISBLANK(TBL_DATA[[#This Row],[Row.names]]), "",   DATE(YEAR(TBL_DATA[[#This Row],[Row.names]]), MONTH(TBL_DATA[[#This Row],[Row.names]]), DAY(TBL_DATA[[#This Row],[Row.names]])))</f>
        <v>40282</v>
      </c>
      <c r="B196">
        <v>195</v>
      </c>
      <c r="C196">
        <v>40282</v>
      </c>
      <c r="D196" s="16">
        <v>2.9182879377434023E-3</v>
      </c>
      <c r="E196" s="16">
        <v>0.13267466222440616</v>
      </c>
      <c r="F196" s="16">
        <v>-2.6064454025101935E-2</v>
      </c>
      <c r="G196" s="21">
        <v>0.30259210097156364</v>
      </c>
      <c r="H196" s="21">
        <v>0.53459197750438392</v>
      </c>
      <c r="I196" s="16">
        <v>1.4472162902338789E-3</v>
      </c>
      <c r="J196" s="16">
        <v>-1.3601859162762686E-2</v>
      </c>
      <c r="K196" s="21">
        <v>1.0070909906410832</v>
      </c>
      <c r="L196" s="21">
        <v>0.49654788576591091</v>
      </c>
      <c r="M196" s="16">
        <v>1.505204799061128E-3</v>
      </c>
      <c r="N196" s="16">
        <v>3.3675711495657651E-2</v>
      </c>
      <c r="O196" s="16">
        <v>2.5012951470775098E-2</v>
      </c>
      <c r="P196" s="16">
        <v>0</v>
      </c>
      <c r="Q196" s="16">
        <v>-5.4829844651571365E-3</v>
      </c>
      <c r="R196" s="16">
        <v>-4.7698514878928826E-3</v>
      </c>
      <c r="S196" s="16">
        <v>-3.4766521762941149E-3</v>
      </c>
      <c r="T196" s="16">
        <v>3.5110190040945101E-2</v>
      </c>
      <c r="U196" s="21">
        <v>-9.902117226479501E-2</v>
      </c>
      <c r="V196" s="16">
        <v>-2.084810737888243E-2</v>
      </c>
      <c r="W196" s="16">
        <v>3.2784688743049573E-2</v>
      </c>
      <c r="X196" s="21">
        <v>-0.63590987678058331</v>
      </c>
      <c r="Y196" s="21">
        <v>0.7311579702802834</v>
      </c>
      <c r="Z196" s="21">
        <v>0.70466153986570834</v>
      </c>
      <c r="AA196">
        <v>0</v>
      </c>
      <c r="AB196">
        <v>0</v>
      </c>
      <c r="AC196" s="16">
        <v>2.522780026336301E-2</v>
      </c>
      <c r="BZ196" s="16"/>
      <c r="CA196" s="16"/>
      <c r="CC196" s="16"/>
      <c r="CD196" s="16"/>
      <c r="CF196" s="25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</row>
    <row r="197" spans="1:100" x14ac:dyDescent="0.25">
      <c r="A197" s="2">
        <f>IF(ISBLANK(TBL_DATA[[#This Row],[Row.names]]), "",   DATE(YEAR(TBL_DATA[[#This Row],[Row.names]]), MONTH(TBL_DATA[[#This Row],[Row.names]]), DAY(TBL_DATA[[#This Row],[Row.names]])))</f>
        <v>40283</v>
      </c>
      <c r="B197">
        <v>196</v>
      </c>
      <c r="C197">
        <v>40283</v>
      </c>
      <c r="D197" s="16">
        <v>1.9398642095052043E-3</v>
      </c>
      <c r="E197" s="16">
        <v>0.13487189726266857</v>
      </c>
      <c r="F197" s="16">
        <v>-2.2017165379576431E-2</v>
      </c>
      <c r="G197" s="21">
        <v>0.30109143964430113</v>
      </c>
      <c r="H197" s="21">
        <v>0.52561868647934018</v>
      </c>
      <c r="I197" s="16">
        <v>1.4609564730580632E-3</v>
      </c>
      <c r="J197" s="16">
        <v>-2.494330905640596E-2</v>
      </c>
      <c r="K197" s="21">
        <v>1.0113313083058264</v>
      </c>
      <c r="L197" s="21">
        <v>0.51716094245705435</v>
      </c>
      <c r="M197" s="16">
        <v>1.4739226308205272E-3</v>
      </c>
      <c r="N197" s="16">
        <v>3.3672375880523076E-2</v>
      </c>
      <c r="O197" s="16">
        <v>2.5012951470775098E-2</v>
      </c>
      <c r="P197" s="16">
        <v>0</v>
      </c>
      <c r="Q197" s="16">
        <v>-5.4826696958103433E-3</v>
      </c>
      <c r="R197" s="16">
        <v>-4.7696073551279534E-3</v>
      </c>
      <c r="S197" s="16">
        <v>8.5808241956053521E-4</v>
      </c>
      <c r="T197" s="16">
        <v>3.5174755374920874E-2</v>
      </c>
      <c r="U197" s="21">
        <v>2.4394836877027336E-2</v>
      </c>
      <c r="V197" s="16">
        <v>-2.3023092432831072E-2</v>
      </c>
      <c r="W197" s="16">
        <v>3.2792671622965487E-2</v>
      </c>
      <c r="X197" s="21">
        <v>-0.70208041289040479</v>
      </c>
      <c r="Y197" s="21">
        <v>0.72499564583474585</v>
      </c>
      <c r="Z197" s="21">
        <v>0.71913902860090584</v>
      </c>
      <c r="AA197">
        <v>0</v>
      </c>
      <c r="AB197">
        <v>0</v>
      </c>
      <c r="AC197" s="16">
        <v>2.735604492921017E-2</v>
      </c>
      <c r="BZ197" s="16"/>
      <c r="CA197" s="16"/>
      <c r="CC197" s="16"/>
      <c r="CD197" s="16"/>
      <c r="CF197" s="25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</row>
    <row r="198" spans="1:100" x14ac:dyDescent="0.25">
      <c r="A198" s="2">
        <f>IF(ISBLANK(TBL_DATA[[#This Row],[Row.names]]), "",   DATE(YEAR(TBL_DATA[[#This Row],[Row.names]]), MONTH(TBL_DATA[[#This Row],[Row.names]]), DAY(TBL_DATA[[#This Row],[Row.names]])))</f>
        <v>40284</v>
      </c>
      <c r="B198">
        <v>197</v>
      </c>
      <c r="C198">
        <v>40284</v>
      </c>
      <c r="D198" s="16">
        <v>-3.8722168441435167E-3</v>
      </c>
      <c r="E198" s="16">
        <v>0.13047742718614308</v>
      </c>
      <c r="F198" s="16">
        <v>-6.905749969306596E-3</v>
      </c>
      <c r="G198" s="21">
        <v>0.31424857042991733</v>
      </c>
      <c r="H198" s="21">
        <v>0.61995322257579633</v>
      </c>
      <c r="I198" s="16">
        <v>1.2862172444079035E-3</v>
      </c>
      <c r="J198" s="16">
        <v>-3.1400584224255956E-3</v>
      </c>
      <c r="K198" s="21">
        <v>1.0633235206174401</v>
      </c>
      <c r="L198" s="21">
        <v>0.64465204083203809</v>
      </c>
      <c r="M198" s="16">
        <v>1.2437202730186225E-3</v>
      </c>
      <c r="N198" s="16">
        <v>3.3120437975025195E-2</v>
      </c>
      <c r="O198" s="16">
        <v>2.4299023741960218E-2</v>
      </c>
      <c r="P198" s="16">
        <v>-3.8722168441434057E-3</v>
      </c>
      <c r="Q198" s="16">
        <v>-5.3747761452992305E-3</v>
      </c>
      <c r="R198" s="16">
        <v>-4.6734019057535743E-3</v>
      </c>
      <c r="S198" s="16">
        <v>2.7407271471160399E-3</v>
      </c>
      <c r="T198" s="16">
        <v>3.5093162110478117E-2</v>
      </c>
      <c r="U198" s="21">
        <v>7.809860902496768E-2</v>
      </c>
      <c r="V198" s="16">
        <v>-1.6456328057352865E-2</v>
      </c>
      <c r="W198" s="16">
        <v>3.2486199572327117E-2</v>
      </c>
      <c r="X198" s="21">
        <v>-0.50656365699886119</v>
      </c>
      <c r="Y198" s="21">
        <v>0.78737108314681992</v>
      </c>
      <c r="Z198" s="21">
        <v>0.80290226107044815</v>
      </c>
      <c r="AA198">
        <v>0</v>
      </c>
      <c r="AB198">
        <v>0</v>
      </c>
      <c r="AC198" s="16">
        <v>2.7540800413645729E-2</v>
      </c>
      <c r="BZ198" s="16"/>
      <c r="CA198" s="16"/>
      <c r="CC198" s="16"/>
      <c r="CD198" s="16"/>
      <c r="CF198" s="25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</row>
    <row r="199" spans="1:100" x14ac:dyDescent="0.25">
      <c r="A199" s="2">
        <f>IF(ISBLANK(TBL_DATA[[#This Row],[Row.names]]), "",   DATE(YEAR(TBL_DATA[[#This Row],[Row.names]]), MONTH(TBL_DATA[[#This Row],[Row.names]]), DAY(TBL_DATA[[#This Row],[Row.names]])))</f>
        <v>40287</v>
      </c>
      <c r="B199">
        <v>198</v>
      </c>
      <c r="C199">
        <v>40287</v>
      </c>
      <c r="D199" s="16">
        <v>0</v>
      </c>
      <c r="E199" s="16">
        <v>0.13047742718614308</v>
      </c>
      <c r="F199" s="16">
        <v>-1.294708869085559E-2</v>
      </c>
      <c r="G199" s="21">
        <v>0.31681102640783576</v>
      </c>
      <c r="H199" s="21">
        <v>0.61940206929355279</v>
      </c>
      <c r="I199" s="16">
        <v>1.2841556366642443E-3</v>
      </c>
      <c r="J199" s="16">
        <v>4.574658959205502E-3</v>
      </c>
      <c r="K199" s="21">
        <v>1.0470747297105558</v>
      </c>
      <c r="L199" s="21">
        <v>0.63523575350553663</v>
      </c>
      <c r="M199" s="16">
        <v>1.2571600817892223E-3</v>
      </c>
      <c r="N199" s="16">
        <v>3.3043399525351971E-2</v>
      </c>
      <c r="O199" s="16">
        <v>2.4219782816685093E-2</v>
      </c>
      <c r="P199" s="16">
        <v>-3.8722168441434057E-3</v>
      </c>
      <c r="Q199" s="16">
        <v>-5.346383233531855E-3</v>
      </c>
      <c r="R199" s="16">
        <v>-4.6466403970520671E-3</v>
      </c>
      <c r="S199" s="16">
        <v>-3.880158205055162E-3</v>
      </c>
      <c r="T199" s="16">
        <v>3.4819865988569863E-2</v>
      </c>
      <c r="U199" s="21">
        <v>-0.11143518491222457</v>
      </c>
      <c r="V199" s="16">
        <v>-1.8743843134676252E-2</v>
      </c>
      <c r="W199" s="16">
        <v>3.2157753693554815E-2</v>
      </c>
      <c r="X199" s="21">
        <v>-0.58287165556694243</v>
      </c>
      <c r="Y199" s="21">
        <v>0.78702100943593178</v>
      </c>
      <c r="Z199" s="21">
        <v>0.79701678370379159</v>
      </c>
      <c r="AA199">
        <v>0</v>
      </c>
      <c r="AB199">
        <v>0</v>
      </c>
      <c r="AC199" s="16">
        <v>3.1814009894398226E-2</v>
      </c>
      <c r="BZ199" s="16"/>
      <c r="CA199" s="16"/>
      <c r="CC199" s="16"/>
      <c r="CD199" s="16"/>
      <c r="CF199" s="25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</row>
    <row r="200" spans="1:100" x14ac:dyDescent="0.25">
      <c r="A200" s="2">
        <f>IF(ISBLANK(TBL_DATA[[#This Row],[Row.names]]), "",   DATE(YEAR(TBL_DATA[[#This Row],[Row.names]]), MONTH(TBL_DATA[[#This Row],[Row.names]]), DAY(TBL_DATA[[#This Row],[Row.names]])))</f>
        <v>40288</v>
      </c>
      <c r="B200">
        <v>199</v>
      </c>
      <c r="C200">
        <v>40288</v>
      </c>
      <c r="D200" s="16">
        <v>3.8872691933917736E-3</v>
      </c>
      <c r="E200" s="16">
        <v>0.13487189726266857</v>
      </c>
      <c r="F200" s="16">
        <v>-3.7276962021294269E-3</v>
      </c>
      <c r="G200" s="21">
        <v>0.32390094424280813</v>
      </c>
      <c r="H200" s="21">
        <v>0.61428914276676216</v>
      </c>
      <c r="I200" s="16">
        <v>1.3179990751626162E-3</v>
      </c>
      <c r="J200" s="16">
        <v>8.0653652681372812E-4</v>
      </c>
      <c r="K200" s="21">
        <v>1.0733943908790853</v>
      </c>
      <c r="L200" s="21">
        <v>0.65845955497229136</v>
      </c>
      <c r="M200" s="16">
        <v>1.2402385994172785E-3</v>
      </c>
      <c r="N200" s="16">
        <v>3.3688714855091201E-2</v>
      </c>
      <c r="O200" s="16">
        <v>2.4219782816685093E-2</v>
      </c>
      <c r="P200" s="16">
        <v>0</v>
      </c>
      <c r="Q200" s="16">
        <v>-5.4233150837380084E-3</v>
      </c>
      <c r="R200" s="16">
        <v>-4.7099067411135159E-3</v>
      </c>
      <c r="S200" s="16">
        <v>4.9185195584320329E-3</v>
      </c>
      <c r="T200" s="16">
        <v>3.4759195450521835E-2</v>
      </c>
      <c r="U200" s="21">
        <v>0.14150268712155109</v>
      </c>
      <c r="V200" s="16">
        <v>-1.3525562943213165E-2</v>
      </c>
      <c r="W200" s="16">
        <v>3.2175860721375821E-2</v>
      </c>
      <c r="X200" s="21">
        <v>-0.42036367139753145</v>
      </c>
      <c r="Y200" s="21">
        <v>0.7837660000068658</v>
      </c>
      <c r="Z200" s="21">
        <v>0.81145520823535988</v>
      </c>
      <c r="AA200">
        <v>0</v>
      </c>
      <c r="AB200">
        <v>0</v>
      </c>
      <c r="AC200" s="16">
        <v>3.0516850897367161E-2</v>
      </c>
      <c r="BZ200" s="16"/>
      <c r="CA200" s="16"/>
      <c r="CC200" s="16"/>
      <c r="CD200" s="16"/>
      <c r="CF200" s="25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</row>
    <row r="201" spans="1:100" x14ac:dyDescent="0.25">
      <c r="A201" s="2">
        <f>IF(ISBLANK(TBL_DATA[[#This Row],[Row.names]]), "",   DATE(YEAR(TBL_DATA[[#This Row],[Row.names]]), MONTH(TBL_DATA[[#This Row],[Row.names]]), DAY(TBL_DATA[[#This Row],[Row.names]])))</f>
        <v>40289</v>
      </c>
      <c r="B201">
        <v>200</v>
      </c>
      <c r="C201">
        <v>40289</v>
      </c>
      <c r="D201" s="16">
        <v>0</v>
      </c>
      <c r="E201" s="16">
        <v>0.13487189726266857</v>
      </c>
      <c r="F201" s="16">
        <v>1.0471067796583133E-2</v>
      </c>
      <c r="G201" s="21">
        <v>0.31179799171883188</v>
      </c>
      <c r="H201" s="21">
        <v>0.61328068431870164</v>
      </c>
      <c r="I201" s="16">
        <v>1.256278313230326E-3</v>
      </c>
      <c r="J201" s="16">
        <v>9.1785937584984989E-3</v>
      </c>
      <c r="K201" s="21">
        <v>1.0299539530264079</v>
      </c>
      <c r="L201" s="21">
        <v>0.64343880337423887</v>
      </c>
      <c r="M201" s="16">
        <v>1.2062990054106579E-3</v>
      </c>
      <c r="N201" s="16">
        <v>3.2069205517404345E-2</v>
      </c>
      <c r="O201" s="16">
        <v>2.2151053908081308E-2</v>
      </c>
      <c r="P201" s="16">
        <v>0</v>
      </c>
      <c r="Q201" s="16">
        <v>-5.0758451705468378E-3</v>
      </c>
      <c r="R201" s="16">
        <v>-4.3967323324387332E-3</v>
      </c>
      <c r="S201" s="16">
        <v>3.3611906249435552E-3</v>
      </c>
      <c r="T201" s="16">
        <v>3.474996398120974E-2</v>
      </c>
      <c r="U201" s="21">
        <v>9.6725010326947192E-2</v>
      </c>
      <c r="V201" s="16">
        <v>-1.4164692495259312E-2</v>
      </c>
      <c r="W201" s="16">
        <v>3.2192439035781631E-2</v>
      </c>
      <c r="X201" s="21">
        <v>-0.44000060012586723</v>
      </c>
      <c r="Y201" s="21">
        <v>0.78312239421351104</v>
      </c>
      <c r="Z201" s="21">
        <v>0.80214637278631318</v>
      </c>
      <c r="AA201">
        <v>0</v>
      </c>
      <c r="AB201">
        <v>0</v>
      </c>
      <c r="AC201" s="16">
        <v>3.3905230068893344E-2</v>
      </c>
      <c r="BZ201" s="16"/>
      <c r="CA201" s="16"/>
      <c r="CC201" s="16"/>
      <c r="CD201" s="16"/>
      <c r="CF201" s="25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</row>
    <row r="202" spans="1:100" x14ac:dyDescent="0.25">
      <c r="A202" s="2">
        <f>IF(ISBLANK(TBL_DATA[[#This Row],[Row.names]]), "",   DATE(YEAR(TBL_DATA[[#This Row],[Row.names]]), MONTH(TBL_DATA[[#This Row],[Row.names]]), DAY(TBL_DATA[[#This Row],[Row.names]])))</f>
        <v>40290</v>
      </c>
      <c r="B202">
        <v>201</v>
      </c>
      <c r="C202">
        <v>40290</v>
      </c>
      <c r="D202" s="16">
        <v>0</v>
      </c>
      <c r="E202" s="16">
        <v>0.13487189726266857</v>
      </c>
      <c r="F202" s="16">
        <v>1.3394422591733957E-2</v>
      </c>
      <c r="G202" s="21">
        <v>0.30638364827260828</v>
      </c>
      <c r="H202" s="21">
        <v>0.58588573573067171</v>
      </c>
      <c r="I202" s="16">
        <v>1.2533571686999642E-3</v>
      </c>
      <c r="J202" s="16">
        <v>2.2385716165874037E-2</v>
      </c>
      <c r="K202" s="21">
        <v>0.99058744559972955</v>
      </c>
      <c r="L202" s="21">
        <v>0.61740637533068354</v>
      </c>
      <c r="M202" s="16">
        <v>1.204713060814835E-3</v>
      </c>
      <c r="N202" s="16">
        <v>3.091825855619252E-2</v>
      </c>
      <c r="O202" s="16">
        <v>2.0704324795522224E-2</v>
      </c>
      <c r="P202" s="16">
        <v>0</v>
      </c>
      <c r="Q202" s="16">
        <v>-4.82165712278007E-3</v>
      </c>
      <c r="R202" s="16">
        <v>-4.1669172881414864E-3</v>
      </c>
      <c r="S202" s="16">
        <v>-1.6580518254590837E-3</v>
      </c>
      <c r="T202" s="16">
        <v>3.456971990966215E-2</v>
      </c>
      <c r="U202" s="21">
        <v>-4.7962547275243107E-2</v>
      </c>
      <c r="V202" s="16">
        <v>-1.4767468579512388E-2</v>
      </c>
      <c r="W202" s="16">
        <v>3.2094391005172099E-2</v>
      </c>
      <c r="X202" s="21">
        <v>-0.46012615030248027</v>
      </c>
      <c r="Y202" s="21">
        <v>0.76543173159379263</v>
      </c>
      <c r="Z202" s="21">
        <v>0.78575210806633145</v>
      </c>
      <c r="AA202">
        <v>0</v>
      </c>
      <c r="AB202">
        <v>0</v>
      </c>
      <c r="AC202" s="16">
        <v>3.2522560125530738E-2</v>
      </c>
      <c r="BZ202" s="16"/>
      <c r="CA202" s="16"/>
      <c r="CC202" s="16"/>
      <c r="CD202" s="16"/>
      <c r="CF202" s="25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</row>
    <row r="203" spans="1:100" x14ac:dyDescent="0.25">
      <c r="A203" s="2">
        <f>IF(ISBLANK(TBL_DATA[[#This Row],[Row.names]]), "",   DATE(YEAR(TBL_DATA[[#This Row],[Row.names]]), MONTH(TBL_DATA[[#This Row],[Row.names]]), DAY(TBL_DATA[[#This Row],[Row.names]])))</f>
        <v>40291</v>
      </c>
      <c r="B203">
        <v>202</v>
      </c>
      <c r="C203">
        <v>40291</v>
      </c>
      <c r="D203" s="16">
        <v>2.9041626331074433E-3</v>
      </c>
      <c r="E203" s="16">
        <v>0.13816774982006264</v>
      </c>
      <c r="F203" s="16">
        <v>2.6161787401888903E-2</v>
      </c>
      <c r="G203" s="21">
        <v>0.29951454013405215</v>
      </c>
      <c r="H203" s="21">
        <v>0.5334483682025799</v>
      </c>
      <c r="I203" s="16">
        <v>1.2663052199077785E-3</v>
      </c>
      <c r="J203" s="16">
        <v>3.7341720598669692E-2</v>
      </c>
      <c r="K203" s="21">
        <v>0.94567138870113854</v>
      </c>
      <c r="L203" s="21">
        <v>0.60656030702890196</v>
      </c>
      <c r="M203" s="16">
        <v>1.1628605222411619E-3</v>
      </c>
      <c r="N203" s="16">
        <v>2.942990167488389E-2</v>
      </c>
      <c r="O203" s="16">
        <v>1.8194134940076566E-2</v>
      </c>
      <c r="P203" s="16">
        <v>0</v>
      </c>
      <c r="Q203" s="16">
        <v>-4.4492421759925998E-3</v>
      </c>
      <c r="R203" s="16">
        <v>-3.8260204987101329E-3</v>
      </c>
      <c r="S203" s="16">
        <v>5.2268968161148788E-3</v>
      </c>
      <c r="T203" s="16">
        <v>3.4542905372375303E-2</v>
      </c>
      <c r="U203" s="21">
        <v>0.15131607372826664</v>
      </c>
      <c r="V203" s="16">
        <v>-1.0397695219063419E-2</v>
      </c>
      <c r="W203" s="16">
        <v>3.1975015967792286E-2</v>
      </c>
      <c r="X203" s="21">
        <v>-0.32518186166151669</v>
      </c>
      <c r="Y203" s="21">
        <v>0.73037549808477276</v>
      </c>
      <c r="Z203" s="21">
        <v>0.77881981679262746</v>
      </c>
      <c r="AA203">
        <v>0</v>
      </c>
      <c r="AB203">
        <v>0</v>
      </c>
      <c r="AC203" s="16">
        <v>3.1196426476848289E-2</v>
      </c>
      <c r="BZ203" s="16"/>
      <c r="CA203" s="16"/>
      <c r="CC203" s="16"/>
      <c r="CD203" s="16"/>
      <c r="CF203" s="25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</row>
    <row r="204" spans="1:100" x14ac:dyDescent="0.25">
      <c r="A204" s="2">
        <f>IF(ISBLANK(TBL_DATA[[#This Row],[Row.names]]), "",   DATE(YEAR(TBL_DATA[[#This Row],[Row.names]]), MONTH(TBL_DATA[[#This Row],[Row.names]]), DAY(TBL_DATA[[#This Row],[Row.names]])))</f>
        <v>40294</v>
      </c>
      <c r="B204">
        <v>203</v>
      </c>
      <c r="C204">
        <v>40294</v>
      </c>
      <c r="D204" s="16">
        <v>-9.6525096525090781E-4</v>
      </c>
      <c r="E204" s="16">
        <v>0.13706913230093121</v>
      </c>
      <c r="F204" s="16">
        <v>2.3672790253330023E-2</v>
      </c>
      <c r="G204" s="21">
        <v>0.30029409478811553</v>
      </c>
      <c r="H204" s="21">
        <v>0.53666217473330313</v>
      </c>
      <c r="I204" s="16">
        <v>1.2668324461055525E-3</v>
      </c>
      <c r="J204" s="16">
        <v>2.0678304352455434E-2</v>
      </c>
      <c r="K204" s="21">
        <v>0.97288198249487112</v>
      </c>
      <c r="L204" s="21">
        <v>0.62429543712171764</v>
      </c>
      <c r="M204" s="16">
        <v>1.1407580307028554E-3</v>
      </c>
      <c r="N204" s="16">
        <v>2.9544086788179092E-2</v>
      </c>
      <c r="O204" s="16">
        <v>1.8296266939498509E-2</v>
      </c>
      <c r="P204" s="16">
        <v>-9.6525096525101883E-4</v>
      </c>
      <c r="Q204" s="16">
        <v>-4.4993443874683887E-3</v>
      </c>
      <c r="R204" s="16">
        <v>-3.8737046716000425E-3</v>
      </c>
      <c r="S204" s="16">
        <v>-2.4093182192163054E-3</v>
      </c>
      <c r="T204" s="16">
        <v>3.4246056466554597E-2</v>
      </c>
      <c r="U204" s="21">
        <v>-7.0353157934236757E-2</v>
      </c>
      <c r="V204" s="16">
        <v>-1.4117776407693183E-2</v>
      </c>
      <c r="W204" s="16">
        <v>3.1999911178896764E-2</v>
      </c>
      <c r="X204" s="21">
        <v>-0.44118173731068183</v>
      </c>
      <c r="Y204" s="21">
        <v>0.73257230000410434</v>
      </c>
      <c r="Z204" s="21">
        <v>0.79012368469861582</v>
      </c>
      <c r="AA204">
        <v>0</v>
      </c>
      <c r="AB204">
        <v>0</v>
      </c>
      <c r="AC204" s="16">
        <v>3.2504949465335053E-2</v>
      </c>
      <c r="BZ204" s="16"/>
      <c r="CA204" s="16"/>
      <c r="CC204" s="16"/>
      <c r="CD204" s="16"/>
      <c r="CF204" s="25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</row>
    <row r="205" spans="1:100" x14ac:dyDescent="0.25">
      <c r="A205" s="2">
        <f>IF(ISBLANK(TBL_DATA[[#This Row],[Row.names]]), "",   DATE(YEAR(TBL_DATA[[#This Row],[Row.names]]), MONTH(TBL_DATA[[#This Row],[Row.names]]), DAY(TBL_DATA[[#This Row],[Row.names]])))</f>
        <v>40295</v>
      </c>
      <c r="B205">
        <v>204</v>
      </c>
      <c r="C205">
        <v>40295</v>
      </c>
      <c r="D205" s="16">
        <v>-5.7971014492753659E-3</v>
      </c>
      <c r="E205" s="16">
        <v>0.1304774271861433</v>
      </c>
      <c r="F205" s="16">
        <v>2.0494466911805009E-2</v>
      </c>
      <c r="G205" s="21">
        <v>0.31489997068035402</v>
      </c>
      <c r="H205" s="21">
        <v>0.59131475414730317</v>
      </c>
      <c r="I205" s="16">
        <v>1.2623540247263206E-3</v>
      </c>
      <c r="J205" s="16">
        <v>1.1319234732897643E-2</v>
      </c>
      <c r="K205" s="21">
        <v>1.0190434478858184</v>
      </c>
      <c r="L205" s="21">
        <v>0.64326576894985399</v>
      </c>
      <c r="M205" s="16">
        <v>1.1793944555398826E-3</v>
      </c>
      <c r="N205" s="16">
        <v>3.1346348652633457E-2</v>
      </c>
      <c r="O205" s="16">
        <v>2.0826619643424638E-2</v>
      </c>
      <c r="P205" s="16">
        <v>-6.7567567567567988E-3</v>
      </c>
      <c r="Q205" s="16">
        <v>-4.8442963018339629E-3</v>
      </c>
      <c r="R205" s="16">
        <v>-4.180491026512659E-3</v>
      </c>
      <c r="S205" s="16">
        <v>4.5425204580729073E-4</v>
      </c>
      <c r="T205" s="16">
        <v>3.3949177741288271E-2</v>
      </c>
      <c r="U205" s="21">
        <v>1.3380354872478665E-2</v>
      </c>
      <c r="V205" s="16">
        <v>-1.9538853096848441E-2</v>
      </c>
      <c r="W205" s="16">
        <v>3.2161323753454041E-2</v>
      </c>
      <c r="X205" s="21">
        <v>-0.60752639557474741</v>
      </c>
      <c r="Y205" s="21">
        <v>0.76896993058721286</v>
      </c>
      <c r="Z205" s="21">
        <v>0.80203850839585866</v>
      </c>
      <c r="AA205">
        <v>0</v>
      </c>
      <c r="AB205">
        <v>0</v>
      </c>
      <c r="AC205" s="16">
        <v>3.1526456355112628E-2</v>
      </c>
      <c r="BZ205" s="16"/>
      <c r="CA205" s="16"/>
      <c r="CC205" s="16"/>
      <c r="CD205" s="16"/>
      <c r="CF205" s="25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</row>
    <row r="206" spans="1:100" x14ac:dyDescent="0.25">
      <c r="A206" s="2">
        <f>IF(ISBLANK(TBL_DATA[[#This Row],[Row.names]]), "",   DATE(YEAR(TBL_DATA[[#This Row],[Row.names]]), MONTH(TBL_DATA[[#This Row],[Row.names]]), DAY(TBL_DATA[[#This Row],[Row.names]])))</f>
        <v>40296</v>
      </c>
      <c r="B206">
        <v>205</v>
      </c>
      <c r="C206">
        <v>40296</v>
      </c>
      <c r="D206" s="16">
        <v>9.7181729834816544E-4</v>
      </c>
      <c r="E206" s="16">
        <v>0.13157604470527495</v>
      </c>
      <c r="F206" s="16">
        <v>2.423214684094277E-2</v>
      </c>
      <c r="G206" s="21">
        <v>0.31615468999922103</v>
      </c>
      <c r="H206" s="21">
        <v>0.59547167233675535</v>
      </c>
      <c r="I206" s="16">
        <v>1.256430500881257E-3</v>
      </c>
      <c r="J206" s="16">
        <v>6.1789071905851145E-3</v>
      </c>
      <c r="K206" s="21">
        <v>1.0440109285014154</v>
      </c>
      <c r="L206" s="21">
        <v>0.65321604906073072</v>
      </c>
      <c r="M206" s="16">
        <v>1.1633047362858459E-3</v>
      </c>
      <c r="N206" s="16">
        <v>3.1359149211161411E-2</v>
      </c>
      <c r="O206" s="16">
        <v>2.0826619643424638E-2</v>
      </c>
      <c r="P206" s="16">
        <v>-5.7915057915055579E-3</v>
      </c>
      <c r="Q206" s="16">
        <v>-4.8310026262134405E-3</v>
      </c>
      <c r="R206" s="16">
        <v>-4.1669262801408962E-3</v>
      </c>
      <c r="S206" s="16">
        <v>-6.7064081365928452E-3</v>
      </c>
      <c r="T206" s="16">
        <v>3.3676361128045056E-2</v>
      </c>
      <c r="U206" s="21">
        <v>-0.19914289762761428</v>
      </c>
      <c r="V206" s="16">
        <v>-2.1536524315251548E-2</v>
      </c>
      <c r="W206" s="16">
        <v>3.2078651622830953E-2</v>
      </c>
      <c r="X206" s="21">
        <v>-0.6713662584222716</v>
      </c>
      <c r="Y206" s="21">
        <v>0.77166811022404924</v>
      </c>
      <c r="Z206" s="21">
        <v>0.80821782278091991</v>
      </c>
      <c r="AA206">
        <v>0</v>
      </c>
      <c r="AB206">
        <v>0</v>
      </c>
      <c r="AC206" s="16">
        <v>4.0123158178606046E-2</v>
      </c>
      <c r="BZ206" s="16"/>
      <c r="CA206" s="16"/>
      <c r="CC206" s="16"/>
      <c r="CD206" s="16"/>
      <c r="CF206" s="25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</row>
    <row r="207" spans="1:100" x14ac:dyDescent="0.25">
      <c r="A207" s="2">
        <f>IF(ISBLANK(TBL_DATA[[#This Row],[Row.names]]), "",   DATE(YEAR(TBL_DATA[[#This Row],[Row.names]]), MONTH(TBL_DATA[[#This Row],[Row.names]]), DAY(TBL_DATA[[#This Row],[Row.names]])))</f>
        <v>40297</v>
      </c>
      <c r="B207">
        <v>206</v>
      </c>
      <c r="C207">
        <v>40297</v>
      </c>
      <c r="D207" s="16">
        <v>1.9417475728153999E-3</v>
      </c>
      <c r="E207" s="16">
        <v>0.13377327974353737</v>
      </c>
      <c r="F207" s="16">
        <v>2.6856422181050998E-2</v>
      </c>
      <c r="G207" s="21">
        <v>0.30642863567312317</v>
      </c>
      <c r="H207" s="21">
        <v>0.57904160588601583</v>
      </c>
      <c r="I207" s="16">
        <v>1.2565786462633767E-3</v>
      </c>
      <c r="J207" s="16">
        <v>1.7951763631691486E-2</v>
      </c>
      <c r="K207" s="21">
        <v>1.0286272615501215</v>
      </c>
      <c r="L207" s="21">
        <v>0.65518868365352811</v>
      </c>
      <c r="M207" s="16">
        <v>1.137262825997248E-3</v>
      </c>
      <c r="N207" s="16">
        <v>3.0744707007256358E-2</v>
      </c>
      <c r="O207" s="16">
        <v>1.9952578872417689E-2</v>
      </c>
      <c r="P207" s="16">
        <v>-3.8610038610038533E-3</v>
      </c>
      <c r="Q207" s="16">
        <v>-4.6504607376666044E-3</v>
      </c>
      <c r="R207" s="16">
        <v>-3.9993961136562386E-3</v>
      </c>
      <c r="S207" s="16">
        <v>-4.9697157150304649E-3</v>
      </c>
      <c r="T207" s="16">
        <v>3.3652273365140102E-2</v>
      </c>
      <c r="U207" s="21">
        <v>-0.14767845432334212</v>
      </c>
      <c r="V207" s="16">
        <v>-2.2020589040993799E-2</v>
      </c>
      <c r="W207" s="16">
        <v>3.2078945667246409E-2</v>
      </c>
      <c r="X207" s="21">
        <v>-0.68644989986305871</v>
      </c>
      <c r="Y207" s="21">
        <v>0.76094783387957388</v>
      </c>
      <c r="Z207" s="21">
        <v>0.80943726356866474</v>
      </c>
      <c r="AA207">
        <v>0</v>
      </c>
      <c r="AB207">
        <v>0</v>
      </c>
      <c r="AC207" s="16">
        <v>3.8694245152230577E-2</v>
      </c>
      <c r="BZ207" s="16"/>
      <c r="CA207" s="16"/>
      <c r="CC207" s="16"/>
      <c r="CD207" s="16"/>
      <c r="CF207" s="25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</row>
    <row r="208" spans="1:100" x14ac:dyDescent="0.25">
      <c r="A208" s="2">
        <f>IF(ISBLANK(TBL_DATA[[#This Row],[Row.names]]), "",   DATE(YEAR(TBL_DATA[[#This Row],[Row.names]]), MONTH(TBL_DATA[[#This Row],[Row.names]]), DAY(TBL_DATA[[#This Row],[Row.names]])))</f>
        <v>40298</v>
      </c>
      <c r="B208">
        <v>207</v>
      </c>
      <c r="C208">
        <v>40298</v>
      </c>
      <c r="D208" s="16">
        <v>-2.9069767441861627E-3</v>
      </c>
      <c r="E208" s="16">
        <v>0.1304774271861433</v>
      </c>
      <c r="F208" s="16">
        <v>1.8014642756848387E-2</v>
      </c>
      <c r="G208" s="21">
        <v>0.31371853150058127</v>
      </c>
      <c r="H208" s="21">
        <v>0.60645056508279183</v>
      </c>
      <c r="I208" s="16">
        <v>1.2435121991754882E-3</v>
      </c>
      <c r="J208" s="16">
        <v>5.9069047356292703E-3</v>
      </c>
      <c r="K208" s="21">
        <v>1.0327307214060126</v>
      </c>
      <c r="L208" s="21">
        <v>0.63051929579070132</v>
      </c>
      <c r="M208" s="16">
        <v>1.2048869065331355E-3</v>
      </c>
      <c r="N208" s="16">
        <v>3.1466661914170371E-2</v>
      </c>
      <c r="O208" s="16">
        <v>2.0782383376913377E-2</v>
      </c>
      <c r="P208" s="16">
        <v>-6.7567567567567988E-3</v>
      </c>
      <c r="Q208" s="16">
        <v>-4.8168483550402761E-3</v>
      </c>
      <c r="R208" s="16">
        <v>-4.1504952685341885E-3</v>
      </c>
      <c r="S208" s="16">
        <v>1.6900710065308466E-3</v>
      </c>
      <c r="T208" s="16">
        <v>3.3454417627669736E-2</v>
      </c>
      <c r="U208" s="21">
        <v>5.0518619852853448E-2</v>
      </c>
      <c r="V208" s="16">
        <v>-2.7076323924242862E-2</v>
      </c>
      <c r="W208" s="16">
        <v>3.235904249820698E-2</v>
      </c>
      <c r="X208" s="21">
        <v>-0.83674675867628545</v>
      </c>
      <c r="Y208" s="21">
        <v>0.77874935960345526</v>
      </c>
      <c r="Z208" s="21">
        <v>0.79405245153623261</v>
      </c>
      <c r="AA208">
        <v>0</v>
      </c>
      <c r="AB208">
        <v>0</v>
      </c>
      <c r="AC208" s="16">
        <v>3.8047567216101523E-2</v>
      </c>
      <c r="BZ208" s="16"/>
      <c r="CA208" s="16"/>
      <c r="CC208" s="16"/>
      <c r="CD208" s="16"/>
      <c r="CF208" s="25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</row>
    <row r="209" spans="1:100" x14ac:dyDescent="0.25">
      <c r="A209" s="2">
        <f>IF(ISBLANK(TBL_DATA[[#This Row],[Row.names]]), "",   DATE(YEAR(TBL_DATA[[#This Row],[Row.names]]), MONTH(TBL_DATA[[#This Row],[Row.names]]), DAY(TBL_DATA[[#This Row],[Row.names]])))</f>
        <v>40301</v>
      </c>
      <c r="B209">
        <v>208</v>
      </c>
      <c r="C209">
        <v>40301</v>
      </c>
      <c r="D209" s="16">
        <v>3.8872691933917736E-3</v>
      </c>
      <c r="E209" s="16">
        <v>0.13487189726266879</v>
      </c>
      <c r="F209" s="16">
        <v>2.9773042126601146E-2</v>
      </c>
      <c r="G209" s="21">
        <v>0.33178582462643286</v>
      </c>
      <c r="H209" s="21">
        <v>0.64312271033193558</v>
      </c>
      <c r="I209" s="16">
        <v>1.2119622061690877E-3</v>
      </c>
      <c r="J209" s="16">
        <v>3.6148629501001395E-2</v>
      </c>
      <c r="K209" s="21">
        <v>1.0177202668445469</v>
      </c>
      <c r="L209" s="21">
        <v>0.57851119582676691</v>
      </c>
      <c r="M209" s="16">
        <v>1.3171118059899711E-3</v>
      </c>
      <c r="N209" s="16">
        <v>3.2205488529206711E-2</v>
      </c>
      <c r="O209" s="16">
        <v>2.0782383376913377E-2</v>
      </c>
      <c r="P209" s="16">
        <v>-2.8957528957527234E-3</v>
      </c>
      <c r="Q209" s="16">
        <v>-4.8782008645085369E-3</v>
      </c>
      <c r="R209" s="16">
        <v>-4.1962020321440171E-3</v>
      </c>
      <c r="S209" s="16">
        <v>2.0820348716557913E-2</v>
      </c>
      <c r="T209" s="16">
        <v>3.2209391690472371E-2</v>
      </c>
      <c r="U209" s="21">
        <v>0.64640614503491634</v>
      </c>
      <c r="V209" s="16">
        <v>-1.718271881208544E-3</v>
      </c>
      <c r="W209" s="16">
        <v>3.2473804568256076E-2</v>
      </c>
      <c r="X209" s="21">
        <v>-5.2912552257218304E-2</v>
      </c>
      <c r="Y209" s="21">
        <v>0.80194931905447442</v>
      </c>
      <c r="Z209" s="21">
        <v>0.76059923470035573</v>
      </c>
      <c r="AA209">
        <v>0</v>
      </c>
      <c r="AB209">
        <v>0</v>
      </c>
      <c r="AC209" s="16">
        <v>3.8874599979282415E-2</v>
      </c>
      <c r="BZ209" s="16"/>
      <c r="CA209" s="16"/>
      <c r="CC209" s="16"/>
      <c r="CD209" s="16"/>
      <c r="CF209" s="25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</row>
    <row r="210" spans="1:100" x14ac:dyDescent="0.25">
      <c r="A210" s="2">
        <f>IF(ISBLANK(TBL_DATA[[#This Row],[Row.names]]), "",   DATE(YEAR(TBL_DATA[[#This Row],[Row.names]]), MONTH(TBL_DATA[[#This Row],[Row.names]]), DAY(TBL_DATA[[#This Row],[Row.names]])))</f>
        <v>40302</v>
      </c>
      <c r="B210">
        <v>209</v>
      </c>
      <c r="C210">
        <v>40302</v>
      </c>
      <c r="D210" s="16">
        <v>-7.7444336882865894E-3</v>
      </c>
      <c r="E210" s="16">
        <v>0.12608295710961803</v>
      </c>
      <c r="F210" s="16">
        <v>8.8972125481421305E-3</v>
      </c>
      <c r="G210" s="21">
        <v>0.36107803492361473</v>
      </c>
      <c r="H210" s="21">
        <v>0.67595034223240036</v>
      </c>
      <c r="I210" s="16">
        <v>1.2827011278387934E-3</v>
      </c>
      <c r="J210" s="16">
        <v>1.1235902676520748E-2</v>
      </c>
      <c r="K210" s="21">
        <v>1.1134167918971229</v>
      </c>
      <c r="L210" s="21">
        <v>0.61580693291392907</v>
      </c>
      <c r="M210" s="16">
        <v>1.3966720906299893E-3</v>
      </c>
      <c r="N210" s="16">
        <v>3.5770084280902219E-2</v>
      </c>
      <c r="O210" s="16">
        <v>2.5919345505511483E-2</v>
      </c>
      <c r="P210" s="16">
        <v>-1.0617760617760541E-2</v>
      </c>
      <c r="Q210" s="16">
        <v>-5.6423532820518499E-3</v>
      </c>
      <c r="R210" s="16">
        <v>-4.8848688647286304E-3</v>
      </c>
      <c r="S210" s="16">
        <v>1.3548200974788482E-2</v>
      </c>
      <c r="T210" s="16">
        <v>3.2482603792480164E-2</v>
      </c>
      <c r="U210" s="21">
        <v>0.41709097772281845</v>
      </c>
      <c r="V210" s="16">
        <v>-1.0990589582676735E-2</v>
      </c>
      <c r="W210" s="16">
        <v>3.2847034789810145E-2</v>
      </c>
      <c r="X210" s="21">
        <v>-0.33459913970944655</v>
      </c>
      <c r="Y210" s="21">
        <v>0.82216199269511392</v>
      </c>
      <c r="Z210" s="21">
        <v>0.7847336700524129</v>
      </c>
      <c r="AA210">
        <v>0</v>
      </c>
      <c r="AB210">
        <v>0</v>
      </c>
      <c r="AC210" s="16">
        <v>4.1025899796264156E-2</v>
      </c>
      <c r="BZ210" s="16"/>
      <c r="CA210" s="16"/>
      <c r="CC210" s="16"/>
      <c r="CD210" s="16"/>
      <c r="CF210" s="25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</row>
    <row r="211" spans="1:100" x14ac:dyDescent="0.25">
      <c r="A211" s="2">
        <f>IF(ISBLANK(TBL_DATA[[#This Row],[Row.names]]), "",   DATE(YEAR(TBL_DATA[[#This Row],[Row.names]]), MONTH(TBL_DATA[[#This Row],[Row.names]]), DAY(TBL_DATA[[#This Row],[Row.names]])))</f>
        <v>40303</v>
      </c>
      <c r="B211">
        <v>210</v>
      </c>
      <c r="C211">
        <v>40303</v>
      </c>
      <c r="D211" s="16">
        <v>-4.8780487804879202E-3</v>
      </c>
      <c r="E211" s="16">
        <v>0.12058986951396111</v>
      </c>
      <c r="F211" s="16">
        <v>-1.4350667778220472E-2</v>
      </c>
      <c r="G211" s="21">
        <v>0.37374836698448127</v>
      </c>
      <c r="H211" s="21">
        <v>0.66498346648023354</v>
      </c>
      <c r="I211" s="16">
        <v>1.3580005528891737E-3</v>
      </c>
      <c r="J211" s="16">
        <v>1.8263733088152989E-4</v>
      </c>
      <c r="K211" s="21">
        <v>1.1487514462461974</v>
      </c>
      <c r="L211" s="21">
        <v>0.63516644512346776</v>
      </c>
      <c r="M211" s="16">
        <v>1.4171447555498999E-3</v>
      </c>
      <c r="N211" s="16">
        <v>3.724492438122063E-2</v>
      </c>
      <c r="O211" s="16">
        <v>2.7694654918474018E-2</v>
      </c>
      <c r="P211" s="16">
        <v>-1.5444015444015635E-2</v>
      </c>
      <c r="Q211" s="16">
        <v>-5.9654244773763108E-3</v>
      </c>
      <c r="R211" s="16">
        <v>-5.1767081405177193E-3</v>
      </c>
      <c r="S211" s="16">
        <v>-7.9545353540002584E-3</v>
      </c>
      <c r="T211" s="16">
        <v>3.2200451338509545E-2</v>
      </c>
      <c r="U211" s="21">
        <v>-0.24703179686451091</v>
      </c>
      <c r="V211" s="16">
        <v>-2.2152770513241493E-2</v>
      </c>
      <c r="W211" s="16">
        <v>3.2758885061003606E-2</v>
      </c>
      <c r="X211" s="21">
        <v>-0.67623701087471677</v>
      </c>
      <c r="Y211" s="21">
        <v>0.81546518410060509</v>
      </c>
      <c r="Z211" s="21">
        <v>0.79697330264160537</v>
      </c>
      <c r="AA211">
        <v>0</v>
      </c>
      <c r="AB211">
        <v>0</v>
      </c>
      <c r="AC211" s="16">
        <v>5.2740383527477251E-2</v>
      </c>
      <c r="BZ211" s="16"/>
      <c r="CA211" s="16"/>
      <c r="CC211" s="16"/>
      <c r="CD211" s="16"/>
      <c r="CF211" s="25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</row>
    <row r="212" spans="1:100" x14ac:dyDescent="0.25">
      <c r="A212" s="2">
        <f>IF(ISBLANK(TBL_DATA[[#This Row],[Row.names]]), "",   DATE(YEAR(TBL_DATA[[#This Row],[Row.names]]), MONTH(TBL_DATA[[#This Row],[Row.names]]), DAY(TBL_DATA[[#This Row],[Row.names]])))</f>
        <v>40304</v>
      </c>
      <c r="B212">
        <v>211</v>
      </c>
      <c r="C212">
        <v>40304</v>
      </c>
      <c r="D212" s="16">
        <v>-1.0784313725490158E-2</v>
      </c>
      <c r="E212" s="16">
        <v>0.10850507680351651</v>
      </c>
      <c r="F212" s="16">
        <v>-4.9159215910131282E-2</v>
      </c>
      <c r="G212" s="21">
        <v>0.43845251648845007</v>
      </c>
      <c r="H212" s="21">
        <v>0.71944851710616042</v>
      </c>
      <c r="I212" s="16">
        <v>1.4031033613717129E-3</v>
      </c>
      <c r="J212" s="16">
        <v>-3.3326631187480693E-2</v>
      </c>
      <c r="K212" s="21">
        <v>1.3135859146542292</v>
      </c>
      <c r="L212" s="21">
        <v>0.63647430642956859</v>
      </c>
      <c r="M212" s="16">
        <v>1.597169236800386E-3</v>
      </c>
      <c r="N212" s="16">
        <v>4.2051709072582669E-2</v>
      </c>
      <c r="O212" s="16">
        <v>3.3662919523741543E-2</v>
      </c>
      <c r="P212" s="16">
        <v>-2.6061776061776176E-2</v>
      </c>
      <c r="Q212" s="16">
        <v>-6.8582273893045683E-3</v>
      </c>
      <c r="R212" s="16">
        <v>-5.9677202802313712E-3</v>
      </c>
      <c r="S212" s="16">
        <v>-1.3653471645582838E-2</v>
      </c>
      <c r="T212" s="16">
        <v>3.2435414458258385E-2</v>
      </c>
      <c r="U212" s="21">
        <v>-0.42094333843502113</v>
      </c>
      <c r="V212" s="16">
        <v>-3.537249887478966E-2</v>
      </c>
      <c r="W212" s="16">
        <v>3.379314222155546E-2</v>
      </c>
      <c r="X212" s="21">
        <v>-1.046736010604743</v>
      </c>
      <c r="Y212" s="21">
        <v>0.8482031107618978</v>
      </c>
      <c r="Z212" s="21">
        <v>0.79779339833666751</v>
      </c>
      <c r="AA212">
        <v>0</v>
      </c>
      <c r="AB212">
        <v>0</v>
      </c>
      <c r="AC212" s="16">
        <v>5.5261823754470481E-2</v>
      </c>
      <c r="BZ212" s="16"/>
      <c r="CA212" s="16"/>
      <c r="CC212" s="16"/>
      <c r="CD212" s="16"/>
      <c r="CF212" s="25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</row>
    <row r="213" spans="1:100" x14ac:dyDescent="0.25">
      <c r="A213" s="2">
        <f>IF(ISBLANK(TBL_DATA[[#This Row],[Row.names]]), "",   DATE(YEAR(TBL_DATA[[#This Row],[Row.names]]), MONTH(TBL_DATA[[#This Row],[Row.names]]), DAY(TBL_DATA[[#This Row],[Row.names]])))</f>
        <v>40305</v>
      </c>
      <c r="B213">
        <v>212</v>
      </c>
      <c r="C213">
        <v>40305</v>
      </c>
      <c r="D213" s="16">
        <v>-2.9732408325073845E-3</v>
      </c>
      <c r="E213" s="16">
        <v>0.10520922424612267</v>
      </c>
      <c r="F213" s="16">
        <v>-2.9550099871159086E-2</v>
      </c>
      <c r="G213" s="21">
        <v>0.42988298458778212</v>
      </c>
      <c r="H213" s="21">
        <v>0.73534806512789441</v>
      </c>
      <c r="I213" s="16">
        <v>1.3707424727457933E-3</v>
      </c>
      <c r="J213" s="16">
        <v>-1.7914750531169421E-2</v>
      </c>
      <c r="K213" s="21">
        <v>1.2248053408396342</v>
      </c>
      <c r="L213" s="21">
        <v>0.61811153223586635</v>
      </c>
      <c r="M213" s="16">
        <v>1.6465942892417516E-3</v>
      </c>
      <c r="N213" s="16">
        <v>4.229788025091321E-2</v>
      </c>
      <c r="O213" s="16">
        <v>3.3949267960506277E-2</v>
      </c>
      <c r="P213" s="16">
        <v>-2.89575289575289E-2</v>
      </c>
      <c r="Q213" s="16">
        <v>-6.9146766731743026E-3</v>
      </c>
      <c r="R213" s="16">
        <v>-6.0189565254592315E-3</v>
      </c>
      <c r="S213" s="16">
        <v>-1.165665589872289E-2</v>
      </c>
      <c r="T213" s="16">
        <v>3.248573985718279E-2</v>
      </c>
      <c r="U213" s="21">
        <v>-0.35882377775507346</v>
      </c>
      <c r="V213" s="16">
        <v>-2.587439124359503E-2</v>
      </c>
      <c r="W213" s="16">
        <v>3.3973918466347598E-2</v>
      </c>
      <c r="X213" s="21">
        <v>-0.76159573024302618</v>
      </c>
      <c r="Y213" s="21">
        <v>0.8575243816521454</v>
      </c>
      <c r="Z213" s="21">
        <v>0.78620069462947328</v>
      </c>
      <c r="AA213">
        <v>0</v>
      </c>
      <c r="AB213">
        <v>0</v>
      </c>
      <c r="AC213" s="16">
        <v>7.2024331713712086E-2</v>
      </c>
      <c r="BZ213" s="16"/>
      <c r="CA213" s="16"/>
      <c r="CC213" s="16"/>
      <c r="CD213" s="16"/>
      <c r="CF213" s="25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</row>
    <row r="214" spans="1:100" x14ac:dyDescent="0.25">
      <c r="A214" s="2">
        <f>IF(ISBLANK(TBL_DATA[[#This Row],[Row.names]]), "",   DATE(YEAR(TBL_DATA[[#This Row],[Row.names]]), MONTH(TBL_DATA[[#This Row],[Row.names]]), DAY(TBL_DATA[[#This Row],[Row.names]])))</f>
        <v>40308</v>
      </c>
      <c r="B214">
        <v>213</v>
      </c>
      <c r="C214">
        <v>40308</v>
      </c>
      <c r="D214" s="16">
        <v>5.9642147117295874E-3</v>
      </c>
      <c r="E214" s="16">
        <v>0.11180092936091057</v>
      </c>
      <c r="F214" s="16">
        <v>-4.2334170954646311E-2</v>
      </c>
      <c r="G214" s="21">
        <v>0.38299065030392077</v>
      </c>
      <c r="H214" s="21">
        <v>0.72020116762797382</v>
      </c>
      <c r="I214" s="16">
        <v>1.4597287157549364E-3</v>
      </c>
      <c r="J214" s="16">
        <v>-2.5361135487509401E-2</v>
      </c>
      <c r="K214" s="21">
        <v>1.1995507209888956</v>
      </c>
      <c r="L214" s="21">
        <v>0.64330884861578919</v>
      </c>
      <c r="M214" s="16">
        <v>1.6481448224782876E-3</v>
      </c>
      <c r="N214" s="16">
        <v>4.3807601213131771E-2</v>
      </c>
      <c r="O214" s="16">
        <v>3.389006855888519E-2</v>
      </c>
      <c r="P214" s="16">
        <v>-2.3166023166023231E-2</v>
      </c>
      <c r="Q214" s="16">
        <v>-7.0555532010278159E-3</v>
      </c>
      <c r="R214" s="16">
        <v>-6.1278624799585924E-3</v>
      </c>
      <c r="S214" s="16">
        <v>-1.8373969954403879E-2</v>
      </c>
      <c r="T214" s="16">
        <v>3.2999923275031401E-2</v>
      </c>
      <c r="U214" s="21">
        <v>-0.55678826284745042</v>
      </c>
      <c r="V214" s="16">
        <v>-2.4311944286133369E-2</v>
      </c>
      <c r="W214" s="16">
        <v>3.3923497713008267E-2</v>
      </c>
      <c r="X214" s="21">
        <v>-0.7166697400076979</v>
      </c>
      <c r="Y214" s="21">
        <v>0.84864666830664792</v>
      </c>
      <c r="Z214" s="21">
        <v>0.80206536430380104</v>
      </c>
      <c r="AA214">
        <v>0</v>
      </c>
      <c r="AB214">
        <v>0</v>
      </c>
      <c r="AC214" s="16">
        <v>7.0427194890514508E-2</v>
      </c>
      <c r="BZ214" s="16"/>
      <c r="CA214" s="16"/>
      <c r="CC214" s="16"/>
      <c r="CD214" s="16"/>
      <c r="CF214" s="25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</row>
    <row r="215" spans="1:100" x14ac:dyDescent="0.25">
      <c r="A215" s="2">
        <f>IF(ISBLANK(TBL_DATA[[#This Row],[Row.names]]), "",   DATE(YEAR(TBL_DATA[[#This Row],[Row.names]]), MONTH(TBL_DATA[[#This Row],[Row.names]]), DAY(TBL_DATA[[#This Row],[Row.names]])))</f>
        <v>40309</v>
      </c>
      <c r="B215">
        <v>214</v>
      </c>
      <c r="C215">
        <v>40309</v>
      </c>
      <c r="D215" s="16">
        <v>9.8814229249022389E-4</v>
      </c>
      <c r="E215" s="16">
        <v>0.112899546880042</v>
      </c>
      <c r="F215" s="16">
        <v>-3.2536115296552426E-2</v>
      </c>
      <c r="G215" s="21">
        <v>0.38192321089154818</v>
      </c>
      <c r="H215" s="21">
        <v>0.71147349936218884</v>
      </c>
      <c r="I215" s="16">
        <v>1.4782745058318212E-3</v>
      </c>
      <c r="J215" s="16">
        <v>-2.0931890933208241E-2</v>
      </c>
      <c r="K215" s="21">
        <v>1.1873301731577295</v>
      </c>
      <c r="L215" s="21">
        <v>0.63551840082604283</v>
      </c>
      <c r="M215" s="16">
        <v>1.661498818814452E-3</v>
      </c>
      <c r="N215" s="16">
        <v>4.3688034181277001E-2</v>
      </c>
      <c r="O215" s="16">
        <v>3.389006855888519E-2</v>
      </c>
      <c r="P215" s="16">
        <v>-2.2200772200772101E-2</v>
      </c>
      <c r="Q215" s="16">
        <v>-7.0517954837770206E-3</v>
      </c>
      <c r="R215" s="16">
        <v>-6.1266367713758317E-3</v>
      </c>
      <c r="S215" s="16">
        <v>-1.1662829130020036E-2</v>
      </c>
      <c r="T215" s="16">
        <v>3.2999403623597295E-2</v>
      </c>
      <c r="U215" s="21">
        <v>-0.35342545165513689</v>
      </c>
      <c r="V215" s="16">
        <v>-2.3475677918933346E-2</v>
      </c>
      <c r="W215" s="16">
        <v>3.3947747357510674E-2</v>
      </c>
      <c r="X215" s="21">
        <v>-0.69152387849792152</v>
      </c>
      <c r="Y215" s="21">
        <v>0.84348888514442744</v>
      </c>
      <c r="Z215" s="21">
        <v>0.79719407977357859</v>
      </c>
      <c r="AA215">
        <v>0</v>
      </c>
      <c r="AB215">
        <v>0</v>
      </c>
      <c r="AC215" s="16">
        <v>7.2540201252909511E-2</v>
      </c>
      <c r="BZ215" s="16"/>
      <c r="CA215" s="16"/>
      <c r="CC215" s="16"/>
      <c r="CD215" s="16"/>
      <c r="CF215" s="25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</row>
    <row r="216" spans="1:100" x14ac:dyDescent="0.25">
      <c r="A216" s="2">
        <f>IF(ISBLANK(TBL_DATA[[#This Row],[Row.names]]), "",   DATE(YEAR(TBL_DATA[[#This Row],[Row.names]]), MONTH(TBL_DATA[[#This Row],[Row.names]]), DAY(TBL_DATA[[#This Row],[Row.names]])))</f>
        <v>40310</v>
      </c>
      <c r="B216">
        <v>215</v>
      </c>
      <c r="C216">
        <v>40310</v>
      </c>
      <c r="D216" s="16">
        <v>3.9486673247777215E-3</v>
      </c>
      <c r="E216" s="16">
        <v>0.11729401695656727</v>
      </c>
      <c r="F216" s="16">
        <v>-2.9650908832171474E-2</v>
      </c>
      <c r="G216" s="21">
        <v>0.38458026217202046</v>
      </c>
      <c r="H216" s="21">
        <v>0.71713020602861344</v>
      </c>
      <c r="I216" s="16">
        <v>1.4822605099749724E-3</v>
      </c>
      <c r="J216" s="16">
        <v>-1.1486178050870266E-2</v>
      </c>
      <c r="K216" s="21">
        <v>1.1994068110453364</v>
      </c>
      <c r="L216" s="21">
        <v>0.64114815696118688</v>
      </c>
      <c r="M216" s="16">
        <v>1.6695092970491344E-3</v>
      </c>
      <c r="N216" s="16">
        <v>4.4241670988323961E-2</v>
      </c>
      <c r="O216" s="16">
        <v>3.3830884335321741E-2</v>
      </c>
      <c r="P216" s="16">
        <v>-1.8339768339768359E-2</v>
      </c>
      <c r="Q216" s="16">
        <v>-7.0654402444781314E-3</v>
      </c>
      <c r="R216" s="16">
        <v>-6.1285574541882423E-3</v>
      </c>
      <c r="S216" s="16">
        <v>-7.0556148500033888E-3</v>
      </c>
      <c r="T216" s="16">
        <v>3.2918109885799095E-2</v>
      </c>
      <c r="U216" s="21">
        <v>-0.21433839532345653</v>
      </c>
      <c r="V216" s="16">
        <v>-1.7868130087115519E-2</v>
      </c>
      <c r="W216" s="16">
        <v>3.3977434039820988E-2</v>
      </c>
      <c r="X216" s="21">
        <v>-0.52588226839538166</v>
      </c>
      <c r="Y216" s="21">
        <v>0.84683540669283153</v>
      </c>
      <c r="Z216" s="21">
        <v>0.80071727654721359</v>
      </c>
      <c r="AA216">
        <v>0</v>
      </c>
      <c r="AB216">
        <v>0</v>
      </c>
      <c r="AC216" s="16">
        <v>6.9698460158325801E-2</v>
      </c>
      <c r="BZ216" s="16"/>
      <c r="CA216" s="16"/>
      <c r="CC216" s="16"/>
      <c r="CD216" s="16"/>
      <c r="CF216" s="25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</row>
    <row r="217" spans="1:100" x14ac:dyDescent="0.25">
      <c r="A217" s="2">
        <f>IF(ISBLANK(TBL_DATA[[#This Row],[Row.names]]), "",   DATE(YEAR(TBL_DATA[[#This Row],[Row.names]]), MONTH(TBL_DATA[[#This Row],[Row.names]]), DAY(TBL_DATA[[#This Row],[Row.names]])))</f>
        <v>40311</v>
      </c>
      <c r="B217">
        <v>216</v>
      </c>
      <c r="C217">
        <v>40311</v>
      </c>
      <c r="D217" s="16">
        <v>-1.9665683382497079E-3</v>
      </c>
      <c r="E217" s="16">
        <v>0.11509678191830464</v>
      </c>
      <c r="F217" s="16">
        <v>-2.255908206992463E-2</v>
      </c>
      <c r="G217" s="21">
        <v>0.38403222055080644</v>
      </c>
      <c r="H217" s="21">
        <v>0.72073408137834871</v>
      </c>
      <c r="I217" s="16">
        <v>1.4796894393528592E-3</v>
      </c>
      <c r="J217" s="16">
        <v>-1.6363704391791023E-2</v>
      </c>
      <c r="K217" s="21">
        <v>1.2072731210437715</v>
      </c>
      <c r="L217" s="21">
        <v>0.63754702283478204</v>
      </c>
      <c r="M217" s="16">
        <v>1.6857277686253443E-3</v>
      </c>
      <c r="N217" s="16">
        <v>4.4448987802810674E-2</v>
      </c>
      <c r="O217" s="16">
        <v>3.4058747760684668E-2</v>
      </c>
      <c r="P217" s="16">
        <v>-2.0270270270270285E-2</v>
      </c>
      <c r="Q217" s="16">
        <v>-7.1470900723430405E-3</v>
      </c>
      <c r="R217" s="16">
        <v>-6.2058170420081589E-3</v>
      </c>
      <c r="S217" s="16">
        <v>-5.870048989619181E-3</v>
      </c>
      <c r="T217" s="16">
        <v>3.2932383923068478E-2</v>
      </c>
      <c r="U217" s="21">
        <v>-0.17824549244087151</v>
      </c>
      <c r="V217" s="16">
        <v>-2.5468362646476228E-2</v>
      </c>
      <c r="W217" s="16">
        <v>3.3958169070474907E-2</v>
      </c>
      <c r="X217" s="21">
        <v>-0.74999222112418951</v>
      </c>
      <c r="Y217" s="21">
        <v>0.84896058882515191</v>
      </c>
      <c r="Z217" s="21">
        <v>0.79846541743195243</v>
      </c>
      <c r="AA217">
        <v>0</v>
      </c>
      <c r="AB217">
        <v>0</v>
      </c>
      <c r="AC217" s="16">
        <v>6.9076365456909566E-2</v>
      </c>
      <c r="BZ217" s="16"/>
      <c r="CA217" s="16"/>
      <c r="CC217" s="16"/>
      <c r="CD217" s="16"/>
      <c r="CF217" s="25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</row>
    <row r="218" spans="1:100" x14ac:dyDescent="0.25">
      <c r="A218" s="2">
        <f>IF(ISBLANK(TBL_DATA[[#This Row],[Row.names]]), "",   DATE(YEAR(TBL_DATA[[#This Row],[Row.names]]), MONTH(TBL_DATA[[#This Row],[Row.names]]), DAY(TBL_DATA[[#This Row],[Row.names]])))</f>
        <v>40312</v>
      </c>
      <c r="B218">
        <v>217</v>
      </c>
      <c r="C218">
        <v>40312</v>
      </c>
      <c r="D218" s="16">
        <v>-4.9261083743843415E-3</v>
      </c>
      <c r="E218" s="16">
        <v>0.10960369432264772</v>
      </c>
      <c r="F218" s="16">
        <v>-3.3942624563295998E-2</v>
      </c>
      <c r="G218" s="21">
        <v>0.38997345200842981</v>
      </c>
      <c r="H218" s="21">
        <v>0.73626637194441502</v>
      </c>
      <c r="I218" s="16">
        <v>1.475537130298243E-3</v>
      </c>
      <c r="J218" s="16">
        <v>-2.2415117099195414E-2</v>
      </c>
      <c r="K218" s="21">
        <v>1.2163226984231741</v>
      </c>
      <c r="L218" s="21">
        <v>0.65691738889708939</v>
      </c>
      <c r="M218" s="16">
        <v>1.6829326700538078E-3</v>
      </c>
      <c r="N218" s="16">
        <v>4.5610796703749186E-2</v>
      </c>
      <c r="O218" s="16">
        <v>3.5455105046955662E-2</v>
      </c>
      <c r="P218" s="16">
        <v>-2.5096525096525268E-2</v>
      </c>
      <c r="Q218" s="16">
        <v>-7.4346761421457148E-3</v>
      </c>
      <c r="R218" s="16">
        <v>-6.4688000907092537E-3</v>
      </c>
      <c r="S218" s="16">
        <v>-4.5076743032316235E-3</v>
      </c>
      <c r="T218" s="16">
        <v>3.2852123868528399E-2</v>
      </c>
      <c r="U218" s="21">
        <v>-0.13721104672778478</v>
      </c>
      <c r="V218" s="16">
        <v>-2.3641490922791442E-2</v>
      </c>
      <c r="W218" s="16">
        <v>3.3883930703850977E-2</v>
      </c>
      <c r="X218" s="21">
        <v>-0.69771984630179107</v>
      </c>
      <c r="Y218" s="21">
        <v>0.85805965523640315</v>
      </c>
      <c r="Z218" s="21">
        <v>0.81050440399611001</v>
      </c>
      <c r="AA218">
        <v>0</v>
      </c>
      <c r="AB218">
        <v>0</v>
      </c>
      <c r="AC218" s="16">
        <v>6.6887646404731743E-2</v>
      </c>
      <c r="BZ218" s="16"/>
      <c r="CA218" s="16"/>
      <c r="CC218" s="16"/>
      <c r="CD218" s="16"/>
      <c r="CF218" s="25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</row>
    <row r="219" spans="1:100" x14ac:dyDescent="0.25">
      <c r="A219" s="2">
        <f>IF(ISBLANK(TBL_DATA[[#This Row],[Row.names]]), "",   DATE(YEAR(TBL_DATA[[#This Row],[Row.names]]), MONTH(TBL_DATA[[#This Row],[Row.names]]), DAY(TBL_DATA[[#This Row],[Row.names]])))</f>
        <v>40315</v>
      </c>
      <c r="B219">
        <v>218</v>
      </c>
      <c r="C219">
        <v>40315</v>
      </c>
      <c r="D219" s="16">
        <v>-2.9702970297027509E-3</v>
      </c>
      <c r="E219" s="16">
        <v>0.1063078417652541</v>
      </c>
      <c r="F219" s="16">
        <v>-3.4939953687999625E-2</v>
      </c>
      <c r="G219" s="21">
        <v>0.40550138047782003</v>
      </c>
      <c r="H219" s="21">
        <v>0.745766823361249</v>
      </c>
      <c r="I219" s="16">
        <v>1.461200595606819E-3</v>
      </c>
      <c r="J219" s="16">
        <v>-1.5346848799377977E-2</v>
      </c>
      <c r="K219" s="21">
        <v>1.2287304302146411</v>
      </c>
      <c r="L219" s="21">
        <v>0.66808689582043679</v>
      </c>
      <c r="M219" s="16">
        <v>1.6695749809348384E-3</v>
      </c>
      <c r="N219" s="16">
        <v>4.6003830958155384E-2</v>
      </c>
      <c r="O219" s="16">
        <v>3.5949341185469649E-2</v>
      </c>
      <c r="P219" s="16">
        <v>-2.7992277992277881E-2</v>
      </c>
      <c r="Q219" s="16">
        <v>-7.5631585119713528E-3</v>
      </c>
      <c r="R219" s="16">
        <v>-6.5889593791339934E-3</v>
      </c>
      <c r="S219" s="16">
        <v>2.9301318500314366E-3</v>
      </c>
      <c r="T219" s="16">
        <v>3.1859991600463822E-2</v>
      </c>
      <c r="U219" s="21">
        <v>9.1969008867810856E-2</v>
      </c>
      <c r="V219" s="16">
        <v>-9.4354282385715749E-3</v>
      </c>
      <c r="W219" s="16">
        <v>3.2566678219285113E-2</v>
      </c>
      <c r="X219" s="21">
        <v>-0.28972645521409573</v>
      </c>
      <c r="Y219" s="21">
        <v>0.86357791968139674</v>
      </c>
      <c r="Z219" s="21">
        <v>0.81736582741171482</v>
      </c>
      <c r="AA219">
        <v>0</v>
      </c>
      <c r="AB219">
        <v>0</v>
      </c>
      <c r="AC219" s="16">
        <v>6.7974499586176837E-2</v>
      </c>
      <c r="BZ219" s="16"/>
      <c r="CA219" s="16"/>
      <c r="CC219" s="16"/>
      <c r="CD219" s="16"/>
      <c r="CF219" s="25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</row>
    <row r="220" spans="1:100" x14ac:dyDescent="0.25">
      <c r="A220" s="2">
        <f>IF(ISBLANK(TBL_DATA[[#This Row],[Row.names]]), "",   DATE(YEAR(TBL_DATA[[#This Row],[Row.names]]), MONTH(TBL_DATA[[#This Row],[Row.names]]), DAY(TBL_DATA[[#This Row],[Row.names]])))</f>
        <v>40316</v>
      </c>
      <c r="B220">
        <v>219</v>
      </c>
      <c r="C220">
        <v>40316</v>
      </c>
      <c r="D220" s="16">
        <v>-9.930486593843213E-4</v>
      </c>
      <c r="E220" s="16">
        <v>0.10520922424612267</v>
      </c>
      <c r="F220" s="16">
        <v>-3.5721397299918412E-2</v>
      </c>
      <c r="G220" s="21">
        <v>0.39773063805634162</v>
      </c>
      <c r="H220" s="21">
        <v>0.74616054645773544</v>
      </c>
      <c r="I220" s="16">
        <v>1.4495737508212008E-3</v>
      </c>
      <c r="J220" s="16">
        <v>-2.319713395640044E-2</v>
      </c>
      <c r="K220" s="21">
        <v>1.2218277121407164</v>
      </c>
      <c r="L220" s="21">
        <v>0.66196397801623286</v>
      </c>
      <c r="M220" s="16">
        <v>1.6727931645174172E-3</v>
      </c>
      <c r="N220" s="16">
        <v>4.56731562285436E-2</v>
      </c>
      <c r="O220" s="16">
        <v>3.6004162456984394E-2</v>
      </c>
      <c r="P220" s="16">
        <v>-2.89575289575289E-2</v>
      </c>
      <c r="Q220" s="16">
        <v>-7.5714171677875967E-3</v>
      </c>
      <c r="R220" s="16">
        <v>-6.6042205612209725E-3</v>
      </c>
      <c r="S220" s="16">
        <v>2.3386719807150236E-3</v>
      </c>
      <c r="T220" s="16">
        <v>3.1793562795811005E-2</v>
      </c>
      <c r="U220" s="21">
        <v>7.3558034239030234E-2</v>
      </c>
      <c r="V220" s="16">
        <v>-1.5504038916649421E-2</v>
      </c>
      <c r="W220" s="16">
        <v>3.2485965798822389E-2</v>
      </c>
      <c r="X220" s="21">
        <v>-0.47725343961334343</v>
      </c>
      <c r="Y220" s="21">
        <v>0.8638058499788801</v>
      </c>
      <c r="Z220" s="21">
        <v>0.81361168748748491</v>
      </c>
      <c r="AA220">
        <v>0</v>
      </c>
      <c r="AB220">
        <v>0</v>
      </c>
      <c r="AC220" s="16">
        <v>6.6618420612691298E-2</v>
      </c>
      <c r="BZ220" s="16"/>
      <c r="CA220" s="16"/>
      <c r="CC220" s="16"/>
      <c r="CD220" s="16"/>
      <c r="CF220" s="25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</row>
    <row r="221" spans="1:100" x14ac:dyDescent="0.25">
      <c r="A221" s="2">
        <f>IF(ISBLANK(TBL_DATA[[#This Row],[Row.names]]), "",   DATE(YEAR(TBL_DATA[[#This Row],[Row.names]]), MONTH(TBL_DATA[[#This Row],[Row.names]]), DAY(TBL_DATA[[#This Row],[Row.names]])))</f>
        <v>40317</v>
      </c>
      <c r="B221">
        <v>220</v>
      </c>
      <c r="C221">
        <v>40317</v>
      </c>
      <c r="D221" s="16">
        <v>-5.9642147117298094E-3</v>
      </c>
      <c r="E221" s="16">
        <v>9.8617519131334541E-2</v>
      </c>
      <c r="F221" s="16">
        <v>-5.3065207909383405E-2</v>
      </c>
      <c r="G221" s="21">
        <v>0.40457806951748437</v>
      </c>
      <c r="H221" s="21">
        <v>0.72509953026463247</v>
      </c>
      <c r="I221" s="16">
        <v>1.558114381024274E-3</v>
      </c>
      <c r="J221" s="16">
        <v>-1.8430376944594484E-2</v>
      </c>
      <c r="K221" s="21">
        <v>1.168242052190724</v>
      </c>
      <c r="L221" s="21">
        <v>0.67755896546536343</v>
      </c>
      <c r="M221" s="16">
        <v>1.6874726707440373E-3</v>
      </c>
      <c r="N221" s="16">
        <v>4.717499528616436E-2</v>
      </c>
      <c r="O221" s="16">
        <v>3.7928711324528047E-2</v>
      </c>
      <c r="P221" s="16">
        <v>-3.4749034749034791E-2</v>
      </c>
      <c r="Q221" s="16">
        <v>-7.9320356776554218E-3</v>
      </c>
      <c r="R221" s="16">
        <v>-6.9330354087171536E-3</v>
      </c>
      <c r="S221" s="16">
        <v>-7.0842664371773001E-3</v>
      </c>
      <c r="T221" s="16">
        <v>3.2494205726502606E-2</v>
      </c>
      <c r="U221" s="21">
        <v>-0.21801629794567651</v>
      </c>
      <c r="V221" s="16">
        <v>-8.7768847966821495E-3</v>
      </c>
      <c r="W221" s="16">
        <v>3.2452291405156826E-2</v>
      </c>
      <c r="X221" s="21">
        <v>-0.27045501000547101</v>
      </c>
      <c r="Y221" s="21">
        <v>0.85152776247438489</v>
      </c>
      <c r="Z221" s="21">
        <v>0.82313969984770108</v>
      </c>
      <c r="AA221">
        <v>0</v>
      </c>
      <c r="AB221">
        <v>0</v>
      </c>
      <c r="AC221" s="16">
        <v>6.4078290268699989E-2</v>
      </c>
      <c r="BZ221" s="16"/>
      <c r="CA221" s="16"/>
      <c r="CC221" s="16"/>
      <c r="CD221" s="16"/>
      <c r="CF221" s="25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</row>
    <row r="222" spans="1:100" x14ac:dyDescent="0.25">
      <c r="A222" s="2">
        <f>IF(ISBLANK(TBL_DATA[[#This Row],[Row.names]]), "",   DATE(YEAR(TBL_DATA[[#This Row],[Row.names]]), MONTH(TBL_DATA[[#This Row],[Row.names]]), DAY(TBL_DATA[[#This Row],[Row.names]])))</f>
        <v>40318</v>
      </c>
      <c r="B222">
        <v>221</v>
      </c>
      <c r="C222">
        <v>40318</v>
      </c>
      <c r="D222" s="16">
        <v>-1.0000000000000009E-2</v>
      </c>
      <c r="E222" s="16">
        <v>8.7631343940021145E-2</v>
      </c>
      <c r="F222" s="16">
        <v>-5.8225091937200935E-2</v>
      </c>
      <c r="G222" s="21">
        <v>0.41027855026389615</v>
      </c>
      <c r="H222" s="21">
        <v>0.76565213092081896</v>
      </c>
      <c r="I222" s="16">
        <v>1.5589600857849524E-3</v>
      </c>
      <c r="J222" s="16">
        <v>-2.0682710813925809E-2</v>
      </c>
      <c r="K222" s="21">
        <v>1.177446515976238</v>
      </c>
      <c r="L222" s="21">
        <v>0.72530500562870326</v>
      </c>
      <c r="M222" s="16">
        <v>1.6878345179387455E-3</v>
      </c>
      <c r="N222" s="16">
        <v>5.1121638154580706E-2</v>
      </c>
      <c r="O222" s="16">
        <v>4.2878749314076113E-2</v>
      </c>
      <c r="P222" s="16">
        <v>-4.4401544401544535E-2</v>
      </c>
      <c r="Q222" s="16">
        <v>-8.763892601495165E-3</v>
      </c>
      <c r="R222" s="16">
        <v>-7.6813163350812281E-3</v>
      </c>
      <c r="S222" s="16">
        <v>-1.953595030414812E-3</v>
      </c>
      <c r="T222" s="16">
        <v>3.2048146835680892E-2</v>
      </c>
      <c r="U222" s="21">
        <v>-6.095812779538852E-2</v>
      </c>
      <c r="V222" s="16">
        <v>-3.6574823325815631E-3</v>
      </c>
      <c r="W222" s="16">
        <v>3.2112336141110136E-2</v>
      </c>
      <c r="X222" s="21">
        <v>-0.11389648876710851</v>
      </c>
      <c r="Y222" s="21">
        <v>0.8750155032459821</v>
      </c>
      <c r="Z222" s="21">
        <v>0.85164840493521932</v>
      </c>
      <c r="AA222">
        <v>0</v>
      </c>
      <c r="AB222">
        <v>0</v>
      </c>
      <c r="AC222" s="16">
        <v>6.7179960573959877E-2</v>
      </c>
      <c r="BZ222" s="16"/>
      <c r="CA222" s="16"/>
      <c r="CC222" s="16"/>
      <c r="CD222" s="16"/>
      <c r="CF222" s="25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</row>
    <row r="223" spans="1:100" x14ac:dyDescent="0.25">
      <c r="A223" s="2">
        <f>IF(ISBLANK(TBL_DATA[[#This Row],[Row.names]]), "",   DATE(YEAR(TBL_DATA[[#This Row],[Row.names]]), MONTH(TBL_DATA[[#This Row],[Row.names]]), DAY(TBL_DATA[[#This Row],[Row.names]])))</f>
        <v>40319</v>
      </c>
      <c r="B223">
        <v>222</v>
      </c>
      <c r="C223">
        <v>40319</v>
      </c>
      <c r="D223" s="16">
        <v>1.0101010101009056E-3</v>
      </c>
      <c r="E223" s="16">
        <v>8.8729961459152351E-2</v>
      </c>
      <c r="F223" s="16">
        <v>-6.5516700304688924E-2</v>
      </c>
      <c r="G223" s="21">
        <v>0.40198358567914272</v>
      </c>
      <c r="H223" s="21">
        <v>0.75620230525391263</v>
      </c>
      <c r="I223" s="16">
        <v>1.5912774151456612E-3</v>
      </c>
      <c r="J223" s="16">
        <v>-1.031814476854731E-2</v>
      </c>
      <c r="K223" s="21">
        <v>1.1768665899778361</v>
      </c>
      <c r="L223" s="21">
        <v>0.72354783343040407</v>
      </c>
      <c r="M223" s="16">
        <v>1.6944981556208528E-3</v>
      </c>
      <c r="N223" s="16">
        <v>5.1160098494225266E-2</v>
      </c>
      <c r="O223" s="16">
        <v>4.2832636087096587E-2</v>
      </c>
      <c r="P223" s="16">
        <v>-4.3436293436293627E-2</v>
      </c>
      <c r="Q223" s="16">
        <v>-8.7384866644626778E-3</v>
      </c>
      <c r="R223" s="16">
        <v>-7.6550959434968039E-3</v>
      </c>
      <c r="S223" s="16">
        <v>-7.7739940812436847E-3</v>
      </c>
      <c r="T223" s="16">
        <v>3.2267707057720231E-2</v>
      </c>
      <c r="U223" s="21">
        <v>-0.24092180046563652</v>
      </c>
      <c r="V223" s="16">
        <v>2.7267398597383696E-3</v>
      </c>
      <c r="W223" s="16">
        <v>3.2093702489023747E-2</v>
      </c>
      <c r="X223" s="21">
        <v>8.4961835134819114E-2</v>
      </c>
      <c r="Y223" s="21">
        <v>0.86959893356300322</v>
      </c>
      <c r="Z223" s="21">
        <v>0.85061614928850493</v>
      </c>
      <c r="AA223">
        <v>0</v>
      </c>
      <c r="AB223">
        <v>0</v>
      </c>
      <c r="AC223" s="16">
        <v>7.873366194119448E-2</v>
      </c>
      <c r="BZ223" s="16"/>
      <c r="CA223" s="16"/>
      <c r="CC223" s="16"/>
      <c r="CD223" s="16"/>
      <c r="CF223" s="25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</row>
    <row r="224" spans="1:100" x14ac:dyDescent="0.25">
      <c r="A224" s="2">
        <f>IF(ISBLANK(TBL_DATA[[#This Row],[Row.names]]), "",   DATE(YEAR(TBL_DATA[[#This Row],[Row.names]]), MONTH(TBL_DATA[[#This Row],[Row.names]]), DAY(TBL_DATA[[#This Row],[Row.names]])))</f>
        <v>40322</v>
      </c>
      <c r="B224">
        <v>223</v>
      </c>
      <c r="C224">
        <v>40322</v>
      </c>
      <c r="D224" s="16">
        <v>-2.0181634712410634E-3</v>
      </c>
      <c r="E224" s="16">
        <v>8.6532726420889716E-2</v>
      </c>
      <c r="F224" s="16">
        <v>-6.5119505961948043E-2</v>
      </c>
      <c r="G224" s="21">
        <v>0.40029641387855019</v>
      </c>
      <c r="H224" s="21">
        <v>0.75672291970417505</v>
      </c>
      <c r="I224" s="16">
        <v>1.5928093426610282E-3</v>
      </c>
      <c r="J224" s="16">
        <v>-2.3807141471578697E-2</v>
      </c>
      <c r="K224" s="21">
        <v>1.1792300931808555</v>
      </c>
      <c r="L224" s="21">
        <v>0.71833750409383834</v>
      </c>
      <c r="M224" s="16">
        <v>1.7138693360737223E-3</v>
      </c>
      <c r="N224" s="16">
        <v>5.1264115352768057E-2</v>
      </c>
      <c r="O224" s="16">
        <v>4.2976346416881805E-2</v>
      </c>
      <c r="P224" s="16">
        <v>-4.5366795366795554E-2</v>
      </c>
      <c r="Q224" s="16">
        <v>-8.7720514773988005E-3</v>
      </c>
      <c r="R224" s="16">
        <v>-7.6864580456742276E-3</v>
      </c>
      <c r="S224" s="16">
        <v>-7.4783195693871596E-3</v>
      </c>
      <c r="T224" s="16">
        <v>3.227850925631421E-2</v>
      </c>
      <c r="U224" s="21">
        <v>-0.23168107021312567</v>
      </c>
      <c r="V224" s="16">
        <v>1.1622065312064667E-3</v>
      </c>
      <c r="W224" s="16">
        <v>3.2190908153548102E-2</v>
      </c>
      <c r="X224" s="21">
        <v>3.6103564573662629E-2</v>
      </c>
      <c r="Y224" s="21">
        <v>0.86989822376193815</v>
      </c>
      <c r="Z224" s="21">
        <v>0.84754793616280988</v>
      </c>
      <c r="AA224">
        <v>0</v>
      </c>
      <c r="AB224">
        <v>0</v>
      </c>
      <c r="AC224" s="16">
        <v>7.5634968046471338E-2</v>
      </c>
      <c r="BZ224" s="16"/>
      <c r="CA224" s="16"/>
      <c r="CC224" s="16"/>
      <c r="CD224" s="16"/>
      <c r="CF224" s="25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</row>
    <row r="225" spans="1:100" x14ac:dyDescent="0.25">
      <c r="A225" s="2">
        <f>IF(ISBLANK(TBL_DATA[[#This Row],[Row.names]]), "",   DATE(YEAR(TBL_DATA[[#This Row],[Row.names]]), MONTH(TBL_DATA[[#This Row],[Row.names]]), DAY(TBL_DATA[[#This Row],[Row.names]])))</f>
        <v>40323</v>
      </c>
      <c r="B225">
        <v>224</v>
      </c>
      <c r="C225">
        <v>40323</v>
      </c>
      <c r="D225" s="16">
        <v>-3.0333670374116384E-3</v>
      </c>
      <c r="E225" s="16">
        <v>8.3236873863495653E-2</v>
      </c>
      <c r="F225" s="16">
        <v>-6.8640096290841335E-2</v>
      </c>
      <c r="G225" s="21">
        <v>0.40368302090841779</v>
      </c>
      <c r="H225" s="21">
        <v>0.7523137229031005</v>
      </c>
      <c r="I225" s="16">
        <v>1.6166425453177969E-3</v>
      </c>
      <c r="J225" s="16">
        <v>-2.3310943524838645E-2</v>
      </c>
      <c r="K225" s="21">
        <v>1.1776626994231918</v>
      </c>
      <c r="L225" s="21">
        <v>0.72156773000794128</v>
      </c>
      <c r="M225" s="16">
        <v>1.7140473512404168E-3</v>
      </c>
      <c r="N225" s="16">
        <v>5.1565983065086467E-2</v>
      </c>
      <c r="O225" s="16">
        <v>4.3402437877133715E-2</v>
      </c>
      <c r="P225" s="16">
        <v>-4.8262548262548499E-2</v>
      </c>
      <c r="Q225" s="16">
        <v>-8.870477708025867E-3</v>
      </c>
      <c r="R225" s="16">
        <v>-7.7784917812101844E-3</v>
      </c>
      <c r="S225" s="16">
        <v>-7.8023867026746352E-3</v>
      </c>
      <c r="T225" s="16">
        <v>3.2314617002356966E-2</v>
      </c>
      <c r="U225" s="21">
        <v>-0.24145069403439143</v>
      </c>
      <c r="V225" s="16">
        <v>8.0842642946756804E-3</v>
      </c>
      <c r="W225" s="16">
        <v>3.1813847434243689E-2</v>
      </c>
      <c r="X225" s="21">
        <v>0.25411149378851816</v>
      </c>
      <c r="Y225" s="21">
        <v>0.8673602036657555</v>
      </c>
      <c r="Z225" s="21">
        <v>0.84945142886920932</v>
      </c>
      <c r="AA225">
        <v>0</v>
      </c>
      <c r="AB225">
        <v>0</v>
      </c>
      <c r="AC225" s="16">
        <v>7.3153513799504216E-2</v>
      </c>
      <c r="BZ225" s="16"/>
      <c r="CA225" s="16"/>
      <c r="CC225" s="16"/>
      <c r="CD225" s="16"/>
      <c r="CF225" s="25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</row>
    <row r="226" spans="1:100" x14ac:dyDescent="0.25">
      <c r="A226" s="2">
        <f>IF(ISBLANK(TBL_DATA[[#This Row],[Row.names]]), "",   DATE(YEAR(TBL_DATA[[#This Row],[Row.names]]), MONTH(TBL_DATA[[#This Row],[Row.names]]), DAY(TBL_DATA[[#This Row],[Row.names]])))</f>
        <v>40324</v>
      </c>
      <c r="B226">
        <v>225</v>
      </c>
      <c r="C226">
        <v>40324</v>
      </c>
      <c r="D226" s="16">
        <v>2.0283975659229903E-3</v>
      </c>
      <c r="E226" s="16">
        <v>8.543410890175851E-2</v>
      </c>
      <c r="F226" s="16">
        <v>-5.5559779730805503E-2</v>
      </c>
      <c r="G226" s="21">
        <v>0.39854983414831802</v>
      </c>
      <c r="H226" s="21">
        <v>0.73138513306196973</v>
      </c>
      <c r="I226" s="16">
        <v>1.6902262295301011E-3</v>
      </c>
      <c r="J226" s="16">
        <v>-2.8492155913660722E-2</v>
      </c>
      <c r="K226" s="21">
        <v>1.1799196603933142</v>
      </c>
      <c r="L226" s="21">
        <v>0.72604335027207922</v>
      </c>
      <c r="M226" s="16">
        <v>1.7069497539073497E-3</v>
      </c>
      <c r="N226" s="16">
        <v>5.1770228813115139E-2</v>
      </c>
      <c r="O226" s="16">
        <v>4.3402437877133715E-2</v>
      </c>
      <c r="P226" s="16">
        <v>-4.633204633204635E-2</v>
      </c>
      <c r="Q226" s="16">
        <v>-8.8722990519821115E-3</v>
      </c>
      <c r="R226" s="16">
        <v>-7.775987919493966E-3</v>
      </c>
      <c r="S226" s="16">
        <v>-3.7266536799771544E-3</v>
      </c>
      <c r="T226" s="16">
        <v>3.2634755563489271E-2</v>
      </c>
      <c r="U226" s="21">
        <v>-0.11419278666656894</v>
      </c>
      <c r="V226" s="16">
        <v>4.7341074660340876E-3</v>
      </c>
      <c r="W226" s="16">
        <v>3.1744553299323304E-2</v>
      </c>
      <c r="X226" s="21">
        <v>0.1491313303858966</v>
      </c>
      <c r="Y226" s="21">
        <v>0.85521057819812407</v>
      </c>
      <c r="Z226" s="21">
        <v>0.85208177440435795</v>
      </c>
      <c r="AA226">
        <v>0</v>
      </c>
      <c r="AB226">
        <v>0</v>
      </c>
      <c r="AC226" s="16">
        <v>7.1542108921793066E-2</v>
      </c>
      <c r="BZ226" s="16"/>
      <c r="CA226" s="16"/>
      <c r="CC226" s="16"/>
      <c r="CD226" s="16"/>
      <c r="CF226" s="25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</row>
    <row r="227" spans="1:100" x14ac:dyDescent="0.25">
      <c r="A227" s="2">
        <f>IF(ISBLANK(TBL_DATA[[#This Row],[Row.names]]), "",   DATE(YEAR(TBL_DATA[[#This Row],[Row.names]]), MONTH(TBL_DATA[[#This Row],[Row.names]]), DAY(TBL_DATA[[#This Row],[Row.names]])))</f>
        <v>40325</v>
      </c>
      <c r="B227">
        <v>226</v>
      </c>
      <c r="C227">
        <v>40325</v>
      </c>
      <c r="D227" s="16">
        <v>6.0728744939269053E-3</v>
      </c>
      <c r="E227" s="16">
        <v>9.2025814016546192E-2</v>
      </c>
      <c r="F227" s="16">
        <v>-6.4738020806755281E-2</v>
      </c>
      <c r="G227" s="21">
        <v>0.39227914300940475</v>
      </c>
      <c r="H227" s="21">
        <v>0.74683050857776723</v>
      </c>
      <c r="I227" s="16">
        <v>1.6835166269120281E-3</v>
      </c>
      <c r="J227" s="16">
        <v>-1.9593796123122953E-2</v>
      </c>
      <c r="K227" s="21">
        <v>1.2011582660633693</v>
      </c>
      <c r="L227" s="21">
        <v>0.73011845593205416</v>
      </c>
      <c r="M227" s="16">
        <v>1.7381942882390745E-3</v>
      </c>
      <c r="N227" s="16">
        <v>5.3114365252037575E-2</v>
      </c>
      <c r="O227" s="16">
        <v>4.3402437877133715E-2</v>
      </c>
      <c r="P227" s="16">
        <v>-4.0540540540540904E-2</v>
      </c>
      <c r="Q227" s="16">
        <v>-9.0313962862558148E-3</v>
      </c>
      <c r="R227" s="16">
        <v>-7.90662107749532E-3</v>
      </c>
      <c r="S227" s="16">
        <v>-3.0960607011802921E-3</v>
      </c>
      <c r="T227" s="16">
        <v>3.2617268776485304E-2</v>
      </c>
      <c r="U227" s="21">
        <v>-9.492090592858983E-2</v>
      </c>
      <c r="V227" s="16">
        <v>1.1434965380419548E-2</v>
      </c>
      <c r="W227" s="16">
        <v>3.1955470690641564E-2</v>
      </c>
      <c r="X227" s="21">
        <v>0.35784061799998385</v>
      </c>
      <c r="Y227" s="21">
        <v>0.86419355967153988</v>
      </c>
      <c r="Z227" s="21">
        <v>0.8544696928107246</v>
      </c>
      <c r="AA227">
        <v>0</v>
      </c>
      <c r="AB227">
        <v>0</v>
      </c>
      <c r="AC227" s="16">
        <v>6.9178265630197786E-2</v>
      </c>
      <c r="BZ227" s="16"/>
      <c r="CA227" s="16"/>
      <c r="CC227" s="16"/>
      <c r="CD227" s="16"/>
      <c r="CF227" s="25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</row>
    <row r="228" spans="1:100" x14ac:dyDescent="0.25">
      <c r="A228" s="2">
        <f>IF(ISBLANK(TBL_DATA[[#This Row],[Row.names]]), "",   DATE(YEAR(TBL_DATA[[#This Row],[Row.names]]), MONTH(TBL_DATA[[#This Row],[Row.names]]), DAY(TBL_DATA[[#This Row],[Row.names]])))</f>
        <v>40326</v>
      </c>
      <c r="B228">
        <v>227</v>
      </c>
      <c r="C228">
        <v>40326</v>
      </c>
      <c r="D228" s="16">
        <v>-3.0181086519114331E-3</v>
      </c>
      <c r="E228" s="16">
        <v>8.8729961459152129E-2</v>
      </c>
      <c r="F228" s="16">
        <v>-6.4821214290415097E-2</v>
      </c>
      <c r="G228" s="21">
        <v>0.3927646726411172</v>
      </c>
      <c r="H228" s="21">
        <v>0.74787943770158727</v>
      </c>
      <c r="I228" s="16">
        <v>1.6835400188110314E-3</v>
      </c>
      <c r="J228" s="16">
        <v>-3.6515471514596887E-2</v>
      </c>
      <c r="K228" s="21">
        <v>1.1904928287599601</v>
      </c>
      <c r="L228" s="21">
        <v>0.7115488387095702</v>
      </c>
      <c r="M228" s="16">
        <v>1.800758430440345E-3</v>
      </c>
      <c r="N228" s="16">
        <v>5.3225479322002243E-2</v>
      </c>
      <c r="O228" s="16">
        <v>4.3820172672154344E-2</v>
      </c>
      <c r="P228" s="16">
        <v>-4.3436293436293849E-2</v>
      </c>
      <c r="Q228" s="16">
        <v>-9.1293660575168661E-3</v>
      </c>
      <c r="R228" s="16">
        <v>-8.0022378440532584E-3</v>
      </c>
      <c r="S228" s="16">
        <v>1.9768188065771852E-3</v>
      </c>
      <c r="T228" s="16">
        <v>3.2332888124742491E-2</v>
      </c>
      <c r="U228" s="21">
        <v>6.1139567827980079E-2</v>
      </c>
      <c r="V228" s="16">
        <v>1.3048844734414367E-2</v>
      </c>
      <c r="W228" s="16">
        <v>3.1742698235699751E-2</v>
      </c>
      <c r="X228" s="21">
        <v>0.41108177501239795</v>
      </c>
      <c r="Y228" s="21">
        <v>0.86480022993844485</v>
      </c>
      <c r="Z228" s="21">
        <v>0.84353354332211972</v>
      </c>
      <c r="AA228">
        <v>0</v>
      </c>
      <c r="AB228">
        <v>0</v>
      </c>
      <c r="AC228" s="16">
        <v>7.1608001249949843E-2</v>
      </c>
      <c r="BZ228" s="16"/>
      <c r="CA228" s="16"/>
      <c r="CC228" s="16"/>
      <c r="CD228" s="16"/>
      <c r="CF228" s="25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</row>
    <row r="229" spans="1:100" x14ac:dyDescent="0.25">
      <c r="A229" s="2">
        <f>IF(ISBLANK(TBL_DATA[[#This Row],[Row.names]]), "",   DATE(YEAR(TBL_DATA[[#This Row],[Row.names]]), MONTH(TBL_DATA[[#This Row],[Row.names]]), DAY(TBL_DATA[[#This Row],[Row.names]])))</f>
        <v>40330</v>
      </c>
      <c r="B229">
        <v>228</v>
      </c>
      <c r="C229">
        <v>40330</v>
      </c>
      <c r="D229" s="16">
        <v>-4.0363269424823489E-3</v>
      </c>
      <c r="E229" s="16">
        <v>8.4335491382626859E-2</v>
      </c>
      <c r="F229" s="16">
        <v>-7.377774085206168E-2</v>
      </c>
      <c r="G229" s="21">
        <v>0.39081259566075749</v>
      </c>
      <c r="H229" s="21">
        <v>0.75854987645036998</v>
      </c>
      <c r="I229" s="16">
        <v>1.6510063054006859E-3</v>
      </c>
      <c r="J229" s="16">
        <v>-3.7720199987570036E-2</v>
      </c>
      <c r="K229" s="21">
        <v>1.1944673055776169</v>
      </c>
      <c r="L229" s="21">
        <v>0.71251291255969695</v>
      </c>
      <c r="M229" s="16">
        <v>1.8015411536565112E-3</v>
      </c>
      <c r="N229" s="16">
        <v>5.3337823055264265E-2</v>
      </c>
      <c r="O229" s="16">
        <v>4.4557550131979401E-2</v>
      </c>
      <c r="P229" s="16">
        <v>-4.7297297297297591E-2</v>
      </c>
      <c r="Q229" s="16">
        <v>-9.2593872573905889E-3</v>
      </c>
      <c r="R229" s="16">
        <v>-8.1298799992856104E-3</v>
      </c>
      <c r="S229" s="16">
        <v>1.009964492265647E-2</v>
      </c>
      <c r="T229" s="16">
        <v>3.1773691114232699E-2</v>
      </c>
      <c r="U229" s="21">
        <v>0.31786187151962453</v>
      </c>
      <c r="V229" s="16">
        <v>1.7168116266313316E-2</v>
      </c>
      <c r="W229" s="16">
        <v>3.1511230799347416E-2</v>
      </c>
      <c r="X229" s="21">
        <v>0.54482531563536585</v>
      </c>
      <c r="Y229" s="21">
        <v>0.87094768869913752</v>
      </c>
      <c r="Z229" s="21">
        <v>0.84410479951229822</v>
      </c>
      <c r="AA229">
        <v>0</v>
      </c>
      <c r="AB229">
        <v>0</v>
      </c>
      <c r="AC229" s="16">
        <v>7.0075192620625809E-2</v>
      </c>
      <c r="BZ229" s="16"/>
      <c r="CA229" s="16"/>
      <c r="CC229" s="16"/>
      <c r="CD229" s="16"/>
      <c r="CF229" s="25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</row>
    <row r="230" spans="1:100" x14ac:dyDescent="0.25">
      <c r="A230" s="2">
        <f>IF(ISBLANK(TBL_DATA[[#This Row],[Row.names]]), "",   DATE(YEAR(TBL_DATA[[#This Row],[Row.names]]), MONTH(TBL_DATA[[#This Row],[Row.names]]), DAY(TBL_DATA[[#This Row],[Row.names]])))</f>
        <v>40331</v>
      </c>
      <c r="B230">
        <v>229</v>
      </c>
      <c r="C230">
        <v>40331</v>
      </c>
      <c r="D230" s="16">
        <v>3.0395136778116338E-3</v>
      </c>
      <c r="E230" s="16">
        <v>8.7631343940020923E-2</v>
      </c>
      <c r="F230" s="16">
        <v>-8.001797796970922E-2</v>
      </c>
      <c r="G230" s="21">
        <v>0.38044833331793981</v>
      </c>
      <c r="H230" s="21">
        <v>0.75465019979059467</v>
      </c>
      <c r="I230" s="16">
        <v>1.6773475403921727E-3</v>
      </c>
      <c r="J230" s="16">
        <v>-2.2705107591431073E-2</v>
      </c>
      <c r="K230" s="21">
        <v>1.2123277453583079</v>
      </c>
      <c r="L230" s="21">
        <v>0.72481806424170181</v>
      </c>
      <c r="M230" s="16">
        <v>1.7763975377651938E-3</v>
      </c>
      <c r="N230" s="16">
        <v>5.3756436563372152E-2</v>
      </c>
      <c r="O230" s="16">
        <v>4.4513614128386093E-2</v>
      </c>
      <c r="P230" s="16">
        <v>-4.4401544401544646E-2</v>
      </c>
      <c r="Q230" s="16">
        <v>-9.2651628282676198E-3</v>
      </c>
      <c r="R230" s="16">
        <v>-8.12679081024811E-3</v>
      </c>
      <c r="S230" s="16">
        <v>-5.0393789355607232E-4</v>
      </c>
      <c r="T230" s="16">
        <v>3.1718493444863424E-2</v>
      </c>
      <c r="U230" s="21">
        <v>-1.5887825644432724E-2</v>
      </c>
      <c r="V230" s="16">
        <v>1.0937733870216348E-2</v>
      </c>
      <c r="W230" s="16">
        <v>3.1012160415506772E-2</v>
      </c>
      <c r="X230" s="21">
        <v>0.35269177392579326</v>
      </c>
      <c r="Y230" s="21">
        <v>0.86870604912743332</v>
      </c>
      <c r="Z230" s="21">
        <v>0.85136247523701802</v>
      </c>
      <c r="AA230">
        <v>0</v>
      </c>
      <c r="AB230">
        <v>0</v>
      </c>
      <c r="AC230" s="16">
        <v>6.9704199148450385E-2</v>
      </c>
      <c r="BZ230" s="16"/>
      <c r="CA230" s="16"/>
      <c r="CC230" s="16"/>
      <c r="CD230" s="16"/>
      <c r="CF230" s="25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</row>
    <row r="231" spans="1:100" x14ac:dyDescent="0.25">
      <c r="A231" s="2">
        <f>IF(ISBLANK(TBL_DATA[[#This Row],[Row.names]]), "",   DATE(YEAR(TBL_DATA[[#This Row],[Row.names]]), MONTH(TBL_DATA[[#This Row],[Row.names]]), DAY(TBL_DATA[[#This Row],[Row.names]])))</f>
        <v>40332</v>
      </c>
      <c r="B231">
        <v>230</v>
      </c>
      <c r="C231">
        <v>40332</v>
      </c>
      <c r="D231" s="16">
        <v>4.0404040404038444E-3</v>
      </c>
      <c r="E231" s="16">
        <v>9.2025814016546192E-2</v>
      </c>
      <c r="F231" s="16">
        <v>-6.4541997829527298E-2</v>
      </c>
      <c r="G231" s="21">
        <v>0.38288764337848763</v>
      </c>
      <c r="H231" s="21">
        <v>0.74455888374965673</v>
      </c>
      <c r="I231" s="16">
        <v>1.7337201215128022E-3</v>
      </c>
      <c r="J231" s="16">
        <v>-1.2445227641151413E-2</v>
      </c>
      <c r="K231" s="21">
        <v>1.2205386496371395</v>
      </c>
      <c r="L231" s="21">
        <v>0.71599268240325475</v>
      </c>
      <c r="M231" s="16">
        <v>1.8280932831604335E-3</v>
      </c>
      <c r="N231" s="16">
        <v>5.445451048534309E-2</v>
      </c>
      <c r="O231" s="16">
        <v>4.4513614128386093E-2</v>
      </c>
      <c r="P231" s="16">
        <v>-4.0540540540540904E-2</v>
      </c>
      <c r="Q231" s="16">
        <v>-9.3172970650448623E-3</v>
      </c>
      <c r="R231" s="16">
        <v>-8.1641422996915711E-3</v>
      </c>
      <c r="S231" s="16">
        <v>1.0559040619009918E-2</v>
      </c>
      <c r="T231" s="16">
        <v>3.1872545222495947E-2</v>
      </c>
      <c r="U231" s="21">
        <v>0.33128953289733654</v>
      </c>
      <c r="V231" s="16">
        <v>2.7489178932733394E-2</v>
      </c>
      <c r="W231" s="16">
        <v>3.0674186003635515E-2</v>
      </c>
      <c r="X231" s="21">
        <v>0.89616653330182472</v>
      </c>
      <c r="Y231" s="21">
        <v>0.86287825546229679</v>
      </c>
      <c r="Z231" s="21">
        <v>0.84616350807822893</v>
      </c>
      <c r="AA231">
        <v>0</v>
      </c>
      <c r="AB231">
        <v>0</v>
      </c>
      <c r="AC231" s="16">
        <v>6.8168872899727589E-2</v>
      </c>
      <c r="BZ231" s="16"/>
      <c r="CA231" s="16"/>
      <c r="CC231" s="16"/>
      <c r="CD231" s="16"/>
      <c r="CF231" s="25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</row>
    <row r="232" spans="1:100" x14ac:dyDescent="0.25">
      <c r="A232" s="2">
        <f>IF(ISBLANK(TBL_DATA[[#This Row],[Row.names]]), "",   DATE(YEAR(TBL_DATA[[#This Row],[Row.names]]), MONTH(TBL_DATA[[#This Row],[Row.names]]), DAY(TBL_DATA[[#This Row],[Row.names]])))</f>
        <v>40333</v>
      </c>
      <c r="B232">
        <v>231</v>
      </c>
      <c r="C232">
        <v>40333</v>
      </c>
      <c r="D232" s="16">
        <v>-5.0301810865190921E-3</v>
      </c>
      <c r="E232" s="16">
        <v>8.6532726420889494E-2</v>
      </c>
      <c r="F232" s="16">
        <v>-5.8737189679694435E-2</v>
      </c>
      <c r="G232" s="21">
        <v>0.37277046103807077</v>
      </c>
      <c r="H232" s="21">
        <v>0.74323016762172922</v>
      </c>
      <c r="I232" s="16">
        <v>1.7518716611406465E-3</v>
      </c>
      <c r="J232" s="16">
        <v>-2.7465359908349973E-2</v>
      </c>
      <c r="K232" s="21">
        <v>1.2273870572937617</v>
      </c>
      <c r="L232" s="21">
        <v>0.71276902814734677</v>
      </c>
      <c r="M232" s="16">
        <v>1.8528741502076885E-3</v>
      </c>
      <c r="N232" s="16">
        <v>5.4882079552926982E-2</v>
      </c>
      <c r="O232" s="16">
        <v>4.5636309336136632E-2</v>
      </c>
      <c r="P232" s="16">
        <v>-4.5366795366795776E-2</v>
      </c>
      <c r="Q232" s="16">
        <v>-9.5155025056811136E-3</v>
      </c>
      <c r="R232" s="16">
        <v>-8.3532933332014416E-3</v>
      </c>
      <c r="S232" s="16">
        <v>5.8068406995774868E-3</v>
      </c>
      <c r="T232" s="16">
        <v>3.146231554005971E-2</v>
      </c>
      <c r="U232" s="21">
        <v>0.18456495016025978</v>
      </c>
      <c r="V232" s="16">
        <v>1.6389727969988277E-2</v>
      </c>
      <c r="W232" s="16">
        <v>3.0747693661099609E-2</v>
      </c>
      <c r="X232" s="21">
        <v>0.53303926306263782</v>
      </c>
      <c r="Y232" s="21">
        <v>0.86210797909642922</v>
      </c>
      <c r="Z232" s="21">
        <v>0.8442564942879307</v>
      </c>
      <c r="AA232">
        <v>0</v>
      </c>
      <c r="AB232">
        <v>0</v>
      </c>
      <c r="AC232" s="16">
        <v>6.7764498879253662E-2</v>
      </c>
      <c r="BZ232" s="16"/>
      <c r="CA232" s="16"/>
      <c r="CC232" s="16"/>
      <c r="CD232" s="16"/>
      <c r="CF232" s="25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</row>
    <row r="233" spans="1:100" x14ac:dyDescent="0.25">
      <c r="A233" s="2">
        <f>IF(ISBLANK(TBL_DATA[[#This Row],[Row.names]]), "",   DATE(YEAR(TBL_DATA[[#This Row],[Row.names]]), MONTH(TBL_DATA[[#This Row],[Row.names]]), DAY(TBL_DATA[[#This Row],[Row.names]])))</f>
        <v>40336</v>
      </c>
      <c r="B233">
        <v>232</v>
      </c>
      <c r="C233">
        <v>40336</v>
      </c>
      <c r="D233" s="16">
        <v>-4.0444893832154438E-3</v>
      </c>
      <c r="E233" s="16">
        <v>8.2138256344364002E-2</v>
      </c>
      <c r="F233" s="16">
        <v>-6.994837101152962E-2</v>
      </c>
      <c r="G233" s="21">
        <v>0.37403401453823198</v>
      </c>
      <c r="H233" s="21">
        <v>0.7517213979390821</v>
      </c>
      <c r="I233" s="16">
        <v>1.7312125251843361E-3</v>
      </c>
      <c r="J233" s="16">
        <v>-3.9934857349203101E-2</v>
      </c>
      <c r="K233" s="21">
        <v>1.2323317023666451</v>
      </c>
      <c r="L233" s="21">
        <v>0.71743710892985491</v>
      </c>
      <c r="M233" s="16">
        <v>1.8468784019831585E-3</v>
      </c>
      <c r="N233" s="16">
        <v>5.5154507408703979E-2</v>
      </c>
      <c r="O233" s="16">
        <v>4.634764618950267E-2</v>
      </c>
      <c r="P233" s="16">
        <v>-4.922779922779974E-2</v>
      </c>
      <c r="Q233" s="16">
        <v>-9.6564135744687477E-3</v>
      </c>
      <c r="R233" s="16">
        <v>-8.4884353393842663E-3</v>
      </c>
      <c r="S233" s="16">
        <v>3.2397469806890733E-3</v>
      </c>
      <c r="T233" s="16">
        <v>3.1503061971470445E-2</v>
      </c>
      <c r="U233" s="21">
        <v>0.10283911397638196</v>
      </c>
      <c r="V233" s="16">
        <v>1.8032097485627174E-2</v>
      </c>
      <c r="W233" s="16">
        <v>3.0642548410255536E-2</v>
      </c>
      <c r="X233" s="21">
        <v>0.5884659867125196</v>
      </c>
      <c r="Y233" s="21">
        <v>0.86701868373125723</v>
      </c>
      <c r="Z233" s="21">
        <v>0.84701659306642563</v>
      </c>
      <c r="AA233">
        <v>0</v>
      </c>
      <c r="AB233">
        <v>0</v>
      </c>
      <c r="AC233" s="16">
        <v>6.8922904078484962E-2</v>
      </c>
      <c r="BZ233" s="16"/>
      <c r="CA233" s="16"/>
      <c r="CC233" s="16"/>
      <c r="CD233" s="16"/>
      <c r="CF233" s="25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</row>
    <row r="234" spans="1:100" x14ac:dyDescent="0.25">
      <c r="A234" s="2">
        <f>IF(ISBLANK(TBL_DATA[[#This Row],[Row.names]]), "",   DATE(YEAR(TBL_DATA[[#This Row],[Row.names]]), MONTH(TBL_DATA[[#This Row],[Row.names]]), DAY(TBL_DATA[[#This Row],[Row.names]])))</f>
        <v>40337</v>
      </c>
      <c r="B234">
        <v>233</v>
      </c>
      <c r="C234">
        <v>40337</v>
      </c>
      <c r="D234" s="16">
        <v>-1.0152284263957867E-3</v>
      </c>
      <c r="E234" s="16">
        <v>8.1039638825232796E-2</v>
      </c>
      <c r="F234" s="16">
        <v>-8.1663228507513952E-2</v>
      </c>
      <c r="G234" s="21">
        <v>0.36826443816686422</v>
      </c>
      <c r="H234" s="21">
        <v>0.73767143297835891</v>
      </c>
      <c r="I234" s="16">
        <v>1.7795936627386924E-3</v>
      </c>
      <c r="J234" s="16">
        <v>-4.0319150000915349E-2</v>
      </c>
      <c r="K234" s="21">
        <v>1.2316659697441732</v>
      </c>
      <c r="L234" s="21">
        <v>0.71754318291221619</v>
      </c>
      <c r="M234" s="16">
        <v>1.8466053416866383E-3</v>
      </c>
      <c r="N234" s="16">
        <v>5.5156706708208034E-2</v>
      </c>
      <c r="O234" s="16">
        <v>4.639210129255162E-2</v>
      </c>
      <c r="P234" s="16">
        <v>-5.0193050193050537E-2</v>
      </c>
      <c r="Q234" s="16">
        <v>-9.6728946155108624E-3</v>
      </c>
      <c r="R234" s="16">
        <v>-8.5048698070079257E-3</v>
      </c>
      <c r="S234" s="16">
        <v>1.4768779887990302E-3</v>
      </c>
      <c r="T234" s="16">
        <v>3.1675432910648581E-2</v>
      </c>
      <c r="U234" s="21">
        <v>4.6625345041536481E-2</v>
      </c>
      <c r="V234" s="16">
        <v>1.1312967133561003E-2</v>
      </c>
      <c r="W234" s="16">
        <v>3.023531961328987E-2</v>
      </c>
      <c r="X234" s="21">
        <v>0.37416396711706701</v>
      </c>
      <c r="Y234" s="21">
        <v>0.8588780082050993</v>
      </c>
      <c r="Z234" s="21">
        <v>0.84707920698847061</v>
      </c>
      <c r="AA234">
        <v>0</v>
      </c>
      <c r="AB234">
        <v>0</v>
      </c>
      <c r="AC234" s="16">
        <v>6.8648944611950799E-2</v>
      </c>
      <c r="BZ234" s="16"/>
      <c r="CA234" s="16"/>
      <c r="CC234" s="16"/>
      <c r="CD234" s="16"/>
      <c r="CF234" s="25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</row>
    <row r="235" spans="1:100" x14ac:dyDescent="0.25">
      <c r="A235" s="2">
        <f>IF(ISBLANK(TBL_DATA[[#This Row],[Row.names]]), "",   DATE(YEAR(TBL_DATA[[#This Row],[Row.names]]), MONTH(TBL_DATA[[#This Row],[Row.names]]), DAY(TBL_DATA[[#This Row],[Row.names]])))</f>
        <v>40338</v>
      </c>
      <c r="B235">
        <v>234</v>
      </c>
      <c r="C235">
        <v>40338</v>
      </c>
      <c r="D235" s="16">
        <v>-2.0325203252031798E-3</v>
      </c>
      <c r="E235" s="16">
        <v>7.8842403786970161E-2</v>
      </c>
      <c r="F235" s="16">
        <v>-8.7809440774469061E-2</v>
      </c>
      <c r="G235" s="21">
        <v>0.36748538160724414</v>
      </c>
      <c r="H235" s="21">
        <v>0.73861841508231374</v>
      </c>
      <c r="I235" s="16">
        <v>1.771746016423299E-3</v>
      </c>
      <c r="J235" s="16">
        <v>-4.6264794364919704E-2</v>
      </c>
      <c r="K235" s="21">
        <v>1.2293863658039419</v>
      </c>
      <c r="L235" s="21">
        <v>0.71712624638306299</v>
      </c>
      <c r="M235" s="16">
        <v>1.8431483769445834E-3</v>
      </c>
      <c r="N235" s="16">
        <v>5.5012862315062187E-2</v>
      </c>
      <c r="O235" s="16">
        <v>4.6569857395399289E-2</v>
      </c>
      <c r="P235" s="16">
        <v>-5.2123552123552463E-2</v>
      </c>
      <c r="Q235" s="16">
        <v>-9.7124757325391092E-3</v>
      </c>
      <c r="R235" s="16">
        <v>-8.5474970417213202E-3</v>
      </c>
      <c r="S235" s="16">
        <v>3.6109671157922296E-3</v>
      </c>
      <c r="T235" s="16">
        <v>3.1592761049648227E-2</v>
      </c>
      <c r="U235" s="21">
        <v>0.114297294564333</v>
      </c>
      <c r="V235" s="16">
        <v>1.6060492619837552E-2</v>
      </c>
      <c r="W235" s="16">
        <v>2.9943753107141733E-2</v>
      </c>
      <c r="X235" s="21">
        <v>0.53635536475242462</v>
      </c>
      <c r="Y235" s="21">
        <v>0.85942912161638652</v>
      </c>
      <c r="Z235" s="21">
        <v>0.84683306878219111</v>
      </c>
      <c r="AA235">
        <v>0</v>
      </c>
      <c r="AB235">
        <v>0</v>
      </c>
      <c r="AC235" s="16">
        <v>6.6027903767816185E-2</v>
      </c>
      <c r="BZ235" s="16"/>
      <c r="CA235" s="16"/>
      <c r="CC235" s="16"/>
      <c r="CD235" s="16"/>
      <c r="CF235" s="25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</row>
    <row r="236" spans="1:100" x14ac:dyDescent="0.25">
      <c r="A236" s="2">
        <f>IF(ISBLANK(TBL_DATA[[#This Row],[Row.names]]), "",   DATE(YEAR(TBL_DATA[[#This Row],[Row.names]]), MONTH(TBL_DATA[[#This Row],[Row.names]]), DAY(TBL_DATA[[#This Row],[Row.names]])))</f>
        <v>40339</v>
      </c>
      <c r="B236">
        <v>235</v>
      </c>
      <c r="C236">
        <v>40339</v>
      </c>
      <c r="D236" s="16">
        <v>4.0733197556006573E-3</v>
      </c>
      <c r="E236" s="16">
        <v>8.3236873863495431E-2</v>
      </c>
      <c r="F236" s="16">
        <v>-0.10144410226835943</v>
      </c>
      <c r="G236" s="21">
        <v>0.36093007556970291</v>
      </c>
      <c r="H236" s="21">
        <v>0.74701247401135418</v>
      </c>
      <c r="I236" s="16">
        <v>1.7536903808023591E-3</v>
      </c>
      <c r="J236" s="16">
        <v>-4.8602946899486188E-2</v>
      </c>
      <c r="K236" s="21">
        <v>1.2335742280200019</v>
      </c>
      <c r="L236" s="21">
        <v>0.72392155479238385</v>
      </c>
      <c r="M236" s="16">
        <v>1.8319753090738618E-3</v>
      </c>
      <c r="N236" s="16">
        <v>5.5348217156683824E-2</v>
      </c>
      <c r="O236" s="16">
        <v>4.6569857395399289E-2</v>
      </c>
      <c r="P236" s="16">
        <v>-4.8262548262548721E-2</v>
      </c>
      <c r="Q236" s="16">
        <v>-9.750497912135999E-3</v>
      </c>
      <c r="R236" s="16">
        <v>-8.5784175867565648E-3</v>
      </c>
      <c r="S236" s="16">
        <v>2.6838455303010988E-3</v>
      </c>
      <c r="T236" s="16">
        <v>3.1635492464790783E-2</v>
      </c>
      <c r="U236" s="21">
        <v>8.4836533943264097E-2</v>
      </c>
      <c r="V236" s="16">
        <v>1.6614542634906915E-2</v>
      </c>
      <c r="W236" s="16">
        <v>2.9962112102038144E-2</v>
      </c>
      <c r="X236" s="21">
        <v>0.55451840572269695</v>
      </c>
      <c r="Y236" s="21">
        <v>0.86429883374406691</v>
      </c>
      <c r="Z236" s="21">
        <v>0.85083579778496854</v>
      </c>
      <c r="AA236">
        <v>0</v>
      </c>
      <c r="AB236">
        <v>0</v>
      </c>
      <c r="AC236" s="16">
        <v>6.4035661963103452E-2</v>
      </c>
      <c r="BZ236" s="16"/>
      <c r="CA236" s="16"/>
      <c r="CC236" s="16"/>
      <c r="CD236" s="16"/>
      <c r="CF236" s="25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</row>
    <row r="237" spans="1:100" x14ac:dyDescent="0.25">
      <c r="A237" s="2">
        <f>IF(ISBLANK(TBL_DATA[[#This Row],[Row.names]]), "",   DATE(YEAR(TBL_DATA[[#This Row],[Row.names]]), MONTH(TBL_DATA[[#This Row],[Row.names]]), DAY(TBL_DATA[[#This Row],[Row.names]])))</f>
        <v>40340</v>
      </c>
      <c r="B237">
        <v>236</v>
      </c>
      <c r="C237">
        <v>40340</v>
      </c>
      <c r="D237" s="16">
        <v>2.0283975659229903E-3</v>
      </c>
      <c r="E237" s="16">
        <v>8.5434108901758066E-2</v>
      </c>
      <c r="F237" s="16">
        <v>-9.9969936159296946E-2</v>
      </c>
      <c r="G237" s="21">
        <v>0.36179956802787611</v>
      </c>
      <c r="H237" s="21">
        <v>0.74844296188704096</v>
      </c>
      <c r="I237" s="16">
        <v>1.7559115364655807E-3</v>
      </c>
      <c r="J237" s="16">
        <v>-4.3029746271745273E-2</v>
      </c>
      <c r="K237" s="21">
        <v>1.2368198881668908</v>
      </c>
      <c r="L237" s="21">
        <v>0.72281120990659142</v>
      </c>
      <c r="M237" s="16">
        <v>1.8431990049547415E-3</v>
      </c>
      <c r="N237" s="16">
        <v>5.5575664775977002E-2</v>
      </c>
      <c r="O237" s="16">
        <v>4.6569857395399289E-2</v>
      </c>
      <c r="P237" s="16">
        <v>-4.6332046332046795E-2</v>
      </c>
      <c r="Q237" s="16">
        <v>-9.7561836415062421E-3</v>
      </c>
      <c r="R237" s="16">
        <v>-8.5792867765285535E-3</v>
      </c>
      <c r="S237" s="16">
        <v>-2.7276058711204199E-3</v>
      </c>
      <c r="T237" s="16">
        <v>3.1328441655018274E-2</v>
      </c>
      <c r="U237" s="21">
        <v>-8.7064843542369583E-2</v>
      </c>
      <c r="V237" s="16">
        <v>1.2274360037323184E-2</v>
      </c>
      <c r="W237" s="16">
        <v>2.9611091715142673E-2</v>
      </c>
      <c r="X237" s="21">
        <v>0.4145189969826833</v>
      </c>
      <c r="Y237" s="21">
        <v>0.86512598035606425</v>
      </c>
      <c r="Z237" s="21">
        <v>0.85018304494184749</v>
      </c>
      <c r="AA237">
        <v>0</v>
      </c>
      <c r="AB237">
        <v>0</v>
      </c>
      <c r="AC237" s="16">
        <v>6.3989024254303514E-2</v>
      </c>
      <c r="BZ237" s="16"/>
      <c r="CA237" s="16"/>
      <c r="CC237" s="16"/>
      <c r="CD237" s="16"/>
      <c r="CF237" s="25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</row>
    <row r="238" spans="1:100" x14ac:dyDescent="0.25">
      <c r="A238" s="2">
        <f>IF(ISBLANK(TBL_DATA[[#This Row],[Row.names]]), "",   DATE(YEAR(TBL_DATA[[#This Row],[Row.names]]), MONTH(TBL_DATA[[#This Row],[Row.names]]), DAY(TBL_DATA[[#This Row],[Row.names]])))</f>
        <v>40343</v>
      </c>
      <c r="B238">
        <v>237</v>
      </c>
      <c r="C238">
        <v>40343</v>
      </c>
      <c r="D238" s="16">
        <v>-1.0121457489881136E-3</v>
      </c>
      <c r="E238" s="16">
        <v>8.4335491382626637E-2</v>
      </c>
      <c r="F238" s="16">
        <v>-9.728411965892414E-2</v>
      </c>
      <c r="G238" s="21">
        <v>0.36193982435564681</v>
      </c>
      <c r="H238" s="21">
        <v>0.74921222166038104</v>
      </c>
      <c r="I238" s="16">
        <v>1.7532610517147496E-3</v>
      </c>
      <c r="J238" s="16">
        <v>-4.5500302564449147E-2</v>
      </c>
      <c r="K238" s="21">
        <v>1.2380567182766806</v>
      </c>
      <c r="L238" s="21">
        <v>0.72311722644058229</v>
      </c>
      <c r="M238" s="16">
        <v>1.8422194762118399E-3</v>
      </c>
      <c r="N238" s="16">
        <v>5.5576817161950336E-2</v>
      </c>
      <c r="O238" s="16">
        <v>4.6572574534501011E-2</v>
      </c>
      <c r="P238" s="16">
        <v>-4.7297297297297813E-2</v>
      </c>
      <c r="Q238" s="16">
        <v>-9.7568796023118874E-3</v>
      </c>
      <c r="R238" s="16">
        <v>-8.5799583338575201E-3</v>
      </c>
      <c r="S238" s="16">
        <v>-9.1365142761289375E-3</v>
      </c>
      <c r="T238" s="16">
        <v>3.1076434295210602E-2</v>
      </c>
      <c r="U238" s="21">
        <v>-0.29400137059923337</v>
      </c>
      <c r="V238" s="16">
        <v>3.3446983063942781E-3</v>
      </c>
      <c r="W238" s="16">
        <v>2.9053881200725756E-2</v>
      </c>
      <c r="X238" s="21">
        <v>0.11512053357988979</v>
      </c>
      <c r="Y238" s="21">
        <v>0.86557046025172368</v>
      </c>
      <c r="Z238" s="21">
        <v>0.8503629968669747</v>
      </c>
      <c r="AA238">
        <v>0</v>
      </c>
      <c r="AB238">
        <v>0</v>
      </c>
      <c r="AC238" s="16">
        <v>6.1998778710222462E-2</v>
      </c>
      <c r="BZ238" s="16"/>
      <c r="CA238" s="16"/>
      <c r="CC238" s="16"/>
      <c r="CD238" s="16"/>
      <c r="CF238" s="25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</row>
    <row r="239" spans="1:100" x14ac:dyDescent="0.25">
      <c r="A239" s="2">
        <f>IF(ISBLANK(TBL_DATA[[#This Row],[Row.names]]), "",   DATE(YEAR(TBL_DATA[[#This Row],[Row.names]]), MONTH(TBL_DATA[[#This Row],[Row.names]]), DAY(TBL_DATA[[#This Row],[Row.names]])))</f>
        <v>40344</v>
      </c>
      <c r="B239">
        <v>238</v>
      </c>
      <c r="C239">
        <v>40344</v>
      </c>
      <c r="D239" s="16">
        <v>4.0526849037487711E-3</v>
      </c>
      <c r="E239" s="16">
        <v>8.8729961459151907E-2</v>
      </c>
      <c r="F239" s="16">
        <v>-9.6991476178290292E-2</v>
      </c>
      <c r="G239" s="21">
        <v>0.36110723128343841</v>
      </c>
      <c r="H239" s="21">
        <v>0.7552663328859337</v>
      </c>
      <c r="I239" s="16">
        <v>1.7527944405580696E-3</v>
      </c>
      <c r="J239" s="16">
        <v>-3.2013377270975862E-2</v>
      </c>
      <c r="K239" s="21">
        <v>1.2551711380695449</v>
      </c>
      <c r="L239" s="21">
        <v>0.72469337353677787</v>
      </c>
      <c r="M239" s="16">
        <v>1.8590559504151954E-3</v>
      </c>
      <c r="N239" s="16">
        <v>5.6245061837062002E-2</v>
      </c>
      <c r="O239" s="16">
        <v>4.6572574534501011E-2</v>
      </c>
      <c r="P239" s="16">
        <v>-4.3436293436294071E-2</v>
      </c>
      <c r="Q239" s="16">
        <v>-9.8194277493252619E-3</v>
      </c>
      <c r="R239" s="16">
        <v>-8.6283554119390669E-3</v>
      </c>
      <c r="S239" s="16">
        <v>-9.367436080212399E-3</v>
      </c>
      <c r="T239" s="16">
        <v>3.1083323246597423E-2</v>
      </c>
      <c r="U239" s="21">
        <v>-0.30136533361946161</v>
      </c>
      <c r="V239" s="16">
        <v>6.7987254263282004E-3</v>
      </c>
      <c r="W239" s="16">
        <v>2.9193756901547931E-2</v>
      </c>
      <c r="X239" s="21">
        <v>0.23288285400388853</v>
      </c>
      <c r="Y239" s="21">
        <v>0.8690606036899462</v>
      </c>
      <c r="Z239" s="21">
        <v>0.85128924199520939</v>
      </c>
      <c r="AA239">
        <v>0</v>
      </c>
      <c r="AB239">
        <v>0</v>
      </c>
      <c r="AC239" s="16">
        <v>5.966762842393309E-2</v>
      </c>
      <c r="BZ239" s="16"/>
      <c r="CA239" s="16"/>
      <c r="CC239" s="16"/>
      <c r="CD239" s="16"/>
      <c r="CF239" s="25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</row>
    <row r="240" spans="1:100" x14ac:dyDescent="0.25">
      <c r="A240" s="2">
        <f>IF(ISBLANK(TBL_DATA[[#This Row],[Row.names]]), "",   DATE(YEAR(TBL_DATA[[#This Row],[Row.names]]), MONTH(TBL_DATA[[#This Row],[Row.names]]), DAY(TBL_DATA[[#This Row],[Row.names]])))</f>
        <v>40345</v>
      </c>
      <c r="B240">
        <v>239</v>
      </c>
      <c r="C240">
        <v>40345</v>
      </c>
      <c r="D240" s="16">
        <v>0</v>
      </c>
      <c r="E240" s="16">
        <v>8.8729961459151907E-2</v>
      </c>
      <c r="F240" s="16">
        <v>-0.10300806857285494</v>
      </c>
      <c r="G240" s="21">
        <v>0.35938950392604829</v>
      </c>
      <c r="H240" s="21">
        <v>0.756705575580923</v>
      </c>
      <c r="I240" s="16">
        <v>1.7347373039554293E-3</v>
      </c>
      <c r="J240" s="16">
        <v>-3.1863805307689064E-2</v>
      </c>
      <c r="K240" s="21">
        <v>1.2490862067269137</v>
      </c>
      <c r="L240" s="21">
        <v>0.72023551137692932</v>
      </c>
      <c r="M240" s="16">
        <v>1.8602183888228564E-3</v>
      </c>
      <c r="N240" s="16">
        <v>5.5830036262437335E-2</v>
      </c>
      <c r="O240" s="16">
        <v>4.6572574534501011E-2</v>
      </c>
      <c r="P240" s="16">
        <v>-4.3436293436294071E-2</v>
      </c>
      <c r="Q240" s="16">
        <v>-9.7969885458735178E-3</v>
      </c>
      <c r="R240" s="16">
        <v>-8.6147049886059288E-3</v>
      </c>
      <c r="S240" s="16">
        <v>-1.4073921693013025E-2</v>
      </c>
      <c r="T240" s="16">
        <v>3.0895712800298545E-2</v>
      </c>
      <c r="U240" s="21">
        <v>-0.45552992364937533</v>
      </c>
      <c r="V240" s="16">
        <v>3.6147699464954552E-3</v>
      </c>
      <c r="W240" s="16">
        <v>2.9014219174005717E-2</v>
      </c>
      <c r="X240" s="21">
        <v>0.1245861529071919</v>
      </c>
      <c r="Y240" s="21">
        <v>0.86988825465166675</v>
      </c>
      <c r="Z240" s="21">
        <v>0.8486669024870297</v>
      </c>
      <c r="AA240">
        <v>0</v>
      </c>
      <c r="AB240">
        <v>0</v>
      </c>
      <c r="AC240" s="16">
        <v>5.9951358734033754E-2</v>
      </c>
      <c r="BZ240" s="16"/>
      <c r="CA240" s="16"/>
      <c r="CC240" s="16"/>
      <c r="CD240" s="16"/>
      <c r="CF240" s="25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</row>
    <row r="241" spans="1:100" x14ac:dyDescent="0.25">
      <c r="A241" s="2">
        <f>IF(ISBLANK(TBL_DATA[[#This Row],[Row.names]]), "",   DATE(YEAR(TBL_DATA[[#This Row],[Row.names]]), MONTH(TBL_DATA[[#This Row],[Row.names]]), DAY(TBL_DATA[[#This Row],[Row.names]])))</f>
        <v>40346</v>
      </c>
      <c r="B241">
        <v>240</v>
      </c>
      <c r="C241">
        <v>40346</v>
      </c>
      <c r="D241" s="16">
        <v>1.0090817356205317E-3</v>
      </c>
      <c r="E241" s="16">
        <v>8.9828578978283113E-2</v>
      </c>
      <c r="F241" s="16">
        <v>-9.963982091879553E-2</v>
      </c>
      <c r="G241" s="21">
        <v>0.3596861190073059</v>
      </c>
      <c r="H241" s="21">
        <v>0.75704069544707242</v>
      </c>
      <c r="I241" s="16">
        <v>1.7357781702930001E-3</v>
      </c>
      <c r="J241" s="16">
        <v>-3.8335659012710077E-2</v>
      </c>
      <c r="K241" s="21">
        <v>1.2311963299368698</v>
      </c>
      <c r="L241" s="21">
        <v>0.71547899351753508</v>
      </c>
      <c r="M241" s="16">
        <v>1.8783850476752737E-3</v>
      </c>
      <c r="N241" s="16">
        <v>5.5902048766937495E-2</v>
      </c>
      <c r="O241" s="16">
        <v>4.6531522003876745E-2</v>
      </c>
      <c r="P241" s="16">
        <v>-4.2471042471043163E-2</v>
      </c>
      <c r="Q241" s="16">
        <v>-9.7774492666082118E-3</v>
      </c>
      <c r="R241" s="16">
        <v>-8.5936407380941757E-3</v>
      </c>
      <c r="S241" s="16">
        <v>-1.087466581358143E-2</v>
      </c>
      <c r="T241" s="16">
        <v>3.0837212800475092E-2</v>
      </c>
      <c r="U241" s="21">
        <v>-0.35264749392052352</v>
      </c>
      <c r="V241" s="16">
        <v>6.0105306435256356E-3</v>
      </c>
      <c r="W241" s="16">
        <v>2.8771148822002841E-2</v>
      </c>
      <c r="X241" s="21">
        <v>0.2089082601710037</v>
      </c>
      <c r="Y241" s="21">
        <v>0.87008085569507421</v>
      </c>
      <c r="Z241" s="21">
        <v>0.84585991364855162</v>
      </c>
      <c r="AA241">
        <v>0</v>
      </c>
      <c r="AB241">
        <v>0</v>
      </c>
      <c r="AC241" s="16">
        <v>5.7504344549854675E-2</v>
      </c>
      <c r="BZ241" s="16"/>
      <c r="CA241" s="16"/>
      <c r="CC241" s="16"/>
      <c r="CD241" s="16"/>
      <c r="CF241" s="25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</row>
    <row r="242" spans="1:100" x14ac:dyDescent="0.25">
      <c r="A242" s="2">
        <f>IF(ISBLANK(TBL_DATA[[#This Row],[Row.names]]), "",   DATE(YEAR(TBL_DATA[[#This Row],[Row.names]]), MONTH(TBL_DATA[[#This Row],[Row.names]]), DAY(TBL_DATA[[#This Row],[Row.names]])))</f>
        <v>40347</v>
      </c>
      <c r="B242">
        <v>241</v>
      </c>
      <c r="C242">
        <v>40347</v>
      </c>
      <c r="D242" s="16">
        <v>2.0161290322580072E-3</v>
      </c>
      <c r="E242" s="16">
        <v>9.2025814016545748E-2</v>
      </c>
      <c r="F242" s="16">
        <v>-8.6599493313500697E-2</v>
      </c>
      <c r="G242" s="21">
        <v>0.35902974849675334</v>
      </c>
      <c r="H242" s="21">
        <v>0.7530016288444511</v>
      </c>
      <c r="I242" s="16">
        <v>1.7497832952218912E-3</v>
      </c>
      <c r="J242" s="16">
        <v>-2.3502148217457774E-2</v>
      </c>
      <c r="K242" s="21">
        <v>1.2323142977538579</v>
      </c>
      <c r="L242" s="21">
        <v>0.71767598349998751</v>
      </c>
      <c r="M242" s="16">
        <v>1.8707300971130981E-3</v>
      </c>
      <c r="N242" s="16">
        <v>5.5890435266528767E-2</v>
      </c>
      <c r="O242" s="16">
        <v>4.6159676777773224E-2</v>
      </c>
      <c r="P242" s="16">
        <v>-4.0540540540541237E-2</v>
      </c>
      <c r="Q242" s="16">
        <v>-9.6969189529872296E-3</v>
      </c>
      <c r="R242" s="16">
        <v>-8.5133563575138065E-3</v>
      </c>
      <c r="S242" s="16">
        <v>-1.0331400605724794E-2</v>
      </c>
      <c r="T242" s="16">
        <v>3.0867892123059789E-2</v>
      </c>
      <c r="U242" s="21">
        <v>-0.33469731475466524</v>
      </c>
      <c r="V242" s="16">
        <v>6.487581760826977E-3</v>
      </c>
      <c r="W242" s="16">
        <v>2.8794283168541365E-2</v>
      </c>
      <c r="X242" s="21">
        <v>0.2253079794643007</v>
      </c>
      <c r="Y242" s="21">
        <v>0.86775666453473643</v>
      </c>
      <c r="Z242" s="21">
        <v>0.84715759071142593</v>
      </c>
      <c r="AA242">
        <v>0</v>
      </c>
      <c r="AB242">
        <v>0</v>
      </c>
      <c r="AC242" s="16">
        <v>5.5315001102250072E-2</v>
      </c>
      <c r="BZ242" s="16"/>
      <c r="CA242" s="16"/>
      <c r="CC242" s="16"/>
      <c r="CD242" s="16"/>
      <c r="CF242" s="25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</row>
    <row r="243" spans="1:100" x14ac:dyDescent="0.25">
      <c r="A243" s="2">
        <f>IF(ISBLANK(TBL_DATA[[#This Row],[Row.names]]), "",   DATE(YEAR(TBL_DATA[[#This Row],[Row.names]]), MONTH(TBL_DATA[[#This Row],[Row.names]]), DAY(TBL_DATA[[#This Row],[Row.names]])))</f>
        <v>40350</v>
      </c>
      <c r="B243">
        <v>242</v>
      </c>
      <c r="C243">
        <v>40350</v>
      </c>
      <c r="D243" s="16">
        <v>-1.006036217303663E-3</v>
      </c>
      <c r="E243" s="16">
        <v>9.0927196497414764E-2</v>
      </c>
      <c r="F243" s="16">
        <v>-8.3032570580895526E-2</v>
      </c>
      <c r="G243" s="21">
        <v>0.35965057537035239</v>
      </c>
      <c r="H243" s="21">
        <v>0.75401642746597264</v>
      </c>
      <c r="I243" s="16">
        <v>1.7464295104643135E-3</v>
      </c>
      <c r="J243" s="16">
        <v>-3.0814892496765389E-2</v>
      </c>
      <c r="K243" s="21">
        <v>1.233698050702482</v>
      </c>
      <c r="L243" s="21">
        <v>0.71849165554792815</v>
      </c>
      <c r="M243" s="16">
        <v>1.8682872298306378E-3</v>
      </c>
      <c r="N243" s="16">
        <v>5.5898258707886297E-2</v>
      </c>
      <c r="O243" s="16">
        <v>4.6203508478367773E-2</v>
      </c>
      <c r="P243" s="16">
        <v>-4.1505791505791922E-2</v>
      </c>
      <c r="Q243" s="16">
        <v>-9.7141908143484404E-3</v>
      </c>
      <c r="R243" s="16">
        <v>-8.530462545938056E-3</v>
      </c>
      <c r="S243" s="16">
        <v>-8.7564068489897062E-3</v>
      </c>
      <c r="T243" s="16">
        <v>3.0837525509215351E-2</v>
      </c>
      <c r="U243" s="21">
        <v>-0.28395296653659774</v>
      </c>
      <c r="V243" s="16">
        <v>6.2921264320003889E-3</v>
      </c>
      <c r="W243" s="16">
        <v>2.8800736898817361E-2</v>
      </c>
      <c r="X243" s="21">
        <v>0.218471022255641</v>
      </c>
      <c r="Y243" s="21">
        <v>0.86834119300305734</v>
      </c>
      <c r="Z243" s="21">
        <v>0.8476388709514967</v>
      </c>
      <c r="AA243">
        <v>0</v>
      </c>
      <c r="AB243">
        <v>0</v>
      </c>
      <c r="AC243" s="16">
        <v>5.3766418560102378E-2</v>
      </c>
      <c r="BZ243" s="16"/>
      <c r="CA243" s="16"/>
      <c r="CC243" s="16"/>
      <c r="CD243" s="16"/>
      <c r="CF243" s="25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</row>
    <row r="244" spans="1:100" x14ac:dyDescent="0.25">
      <c r="A244" s="2">
        <f>IF(ISBLANK(TBL_DATA[[#This Row],[Row.names]]), "",   DATE(YEAR(TBL_DATA[[#This Row],[Row.names]]), MONTH(TBL_DATA[[#This Row],[Row.names]]), DAY(TBL_DATA[[#This Row],[Row.names]])))</f>
        <v>40351</v>
      </c>
      <c r="B244">
        <v>243</v>
      </c>
      <c r="C244">
        <v>40351</v>
      </c>
      <c r="D244" s="16">
        <v>-4.0281973816715944E-3</v>
      </c>
      <c r="E244" s="16">
        <v>8.6532726420889494E-2</v>
      </c>
      <c r="F244" s="16">
        <v>-8.7901891022067136E-2</v>
      </c>
      <c r="G244" s="21">
        <v>0.36001545669294382</v>
      </c>
      <c r="H244" s="21">
        <v>0.75641717634841033</v>
      </c>
      <c r="I244" s="16">
        <v>1.7457390025386334E-3</v>
      </c>
      <c r="J244" s="16">
        <v>-3.6790509140662175E-2</v>
      </c>
      <c r="K244" s="21">
        <v>1.2391865068751995</v>
      </c>
      <c r="L244" s="21">
        <v>0.7186765008076923</v>
      </c>
      <c r="M244" s="16">
        <v>1.8761129874778977E-3</v>
      </c>
      <c r="N244" s="16">
        <v>5.6150839661011767E-2</v>
      </c>
      <c r="O244" s="16">
        <v>4.6900636374077341E-2</v>
      </c>
      <c r="P244" s="16">
        <v>-4.5366795366795776E-2</v>
      </c>
      <c r="Q244" s="16">
        <v>-9.8513531552068996E-3</v>
      </c>
      <c r="R244" s="16">
        <v>-8.6622761116971151E-3</v>
      </c>
      <c r="S244" s="16">
        <v>-1.2802370863639334E-2</v>
      </c>
      <c r="T244" s="16">
        <v>3.0837283481360628E-2</v>
      </c>
      <c r="U244" s="21">
        <v>-0.41515884080313475</v>
      </c>
      <c r="V244" s="16">
        <v>1.038114328689943E-3</v>
      </c>
      <c r="W244" s="16">
        <v>2.8842884043858579E-2</v>
      </c>
      <c r="X244" s="21">
        <v>3.5992043205921545E-2</v>
      </c>
      <c r="Y244" s="21">
        <v>0.86972247087700916</v>
      </c>
      <c r="Z244" s="21">
        <v>0.84774789932366812</v>
      </c>
      <c r="AA244">
        <v>0</v>
      </c>
      <c r="AB244">
        <v>0</v>
      </c>
      <c r="AC244" s="16">
        <v>5.1799414763143391E-2</v>
      </c>
      <c r="BZ244" s="16"/>
      <c r="CA244" s="16"/>
      <c r="CC244" s="16"/>
      <c r="CD244" s="16"/>
      <c r="CF244" s="25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</row>
    <row r="245" spans="1:100" x14ac:dyDescent="0.25">
      <c r="A245" s="2">
        <f>IF(ISBLANK(TBL_DATA[[#This Row],[Row.names]]), "",   DATE(YEAR(TBL_DATA[[#This Row],[Row.names]]), MONTH(TBL_DATA[[#This Row],[Row.names]]), DAY(TBL_DATA[[#This Row],[Row.names]])))</f>
        <v>40352</v>
      </c>
      <c r="B245">
        <v>244</v>
      </c>
      <c r="C245">
        <v>40352</v>
      </c>
      <c r="D245" s="16">
        <v>-2.0222446916078329E-3</v>
      </c>
      <c r="E245" s="16">
        <v>8.4335491382626637E-2</v>
      </c>
      <c r="F245" s="16">
        <v>-9.3562013929598398E-2</v>
      </c>
      <c r="G245" s="21">
        <v>0.36060855552159327</v>
      </c>
      <c r="H245" s="21">
        <v>0.75467000499186998</v>
      </c>
      <c r="I245" s="16">
        <v>1.7522021415112721E-3</v>
      </c>
      <c r="J245" s="16">
        <v>-3.7132362463917379E-2</v>
      </c>
      <c r="K245" s="21">
        <v>1.2392427382108797</v>
      </c>
      <c r="L245" s="21">
        <v>0.71852887050813574</v>
      </c>
      <c r="M245" s="16">
        <v>1.8768337725291334E-3</v>
      </c>
      <c r="N245" s="16">
        <v>5.6157679271371004E-2</v>
      </c>
      <c r="O245" s="16">
        <v>4.6911395163569604E-2</v>
      </c>
      <c r="P245" s="16">
        <v>-4.7297297297297813E-2</v>
      </c>
      <c r="Q245" s="16">
        <v>-9.8534983708083307E-3</v>
      </c>
      <c r="R245" s="16">
        <v>-8.6642764884374748E-3</v>
      </c>
      <c r="S245" s="16">
        <v>-1.848382952978056E-2</v>
      </c>
      <c r="T245" s="16">
        <v>3.0857843514349947E-2</v>
      </c>
      <c r="U245" s="21">
        <v>-0.59899939285079817</v>
      </c>
      <c r="V245" s="16">
        <v>-7.473104129850805E-3</v>
      </c>
      <c r="W245" s="16">
        <v>2.8540579449151539E-2</v>
      </c>
      <c r="X245" s="21">
        <v>-0.2618413597090779</v>
      </c>
      <c r="Y245" s="21">
        <v>0.86871744830633502</v>
      </c>
      <c r="Z245" s="21">
        <v>0.84766082279891641</v>
      </c>
      <c r="AA245">
        <v>0</v>
      </c>
      <c r="AB245">
        <v>0</v>
      </c>
      <c r="AC245" s="16">
        <v>5.2992109386986092E-2</v>
      </c>
      <c r="BZ245" s="16"/>
      <c r="CA245" s="16"/>
      <c r="CC245" s="16"/>
      <c r="CD245" s="16"/>
      <c r="CF245" s="25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</row>
    <row r="246" spans="1:100" x14ac:dyDescent="0.25">
      <c r="A246" s="2">
        <f>IF(ISBLANK(TBL_DATA[[#This Row],[Row.names]]), "",   DATE(YEAR(TBL_DATA[[#This Row],[Row.names]]), MONTH(TBL_DATA[[#This Row],[Row.names]]), DAY(TBL_DATA[[#This Row],[Row.names]])))</f>
        <v>40353</v>
      </c>
      <c r="B246">
        <v>245</v>
      </c>
      <c r="C246">
        <v>40353</v>
      </c>
      <c r="D246" s="16">
        <v>-3.0395136778115228E-3</v>
      </c>
      <c r="E246" s="16">
        <v>8.1039638825232574E-2</v>
      </c>
      <c r="F246" s="16">
        <v>-9.368022405935128E-2</v>
      </c>
      <c r="G246" s="21">
        <v>0.3585325997186033</v>
      </c>
      <c r="H246" s="21">
        <v>0.75652289416007401</v>
      </c>
      <c r="I246" s="16">
        <v>1.752366596664316E-3</v>
      </c>
      <c r="J246" s="16">
        <v>-4.3004203977259681E-2</v>
      </c>
      <c r="K246" s="21">
        <v>1.2424756089202236</v>
      </c>
      <c r="L246" s="21">
        <v>0.71702092798996808</v>
      </c>
      <c r="M246" s="16">
        <v>1.8891787844195825E-3</v>
      </c>
      <c r="N246" s="16">
        <v>5.6376248284030928E-2</v>
      </c>
      <c r="O246" s="16">
        <v>4.7303631676468512E-2</v>
      </c>
      <c r="P246" s="16">
        <v>-5.0193050193050759E-2</v>
      </c>
      <c r="Q246" s="16">
        <v>-9.9381483603283131E-3</v>
      </c>
      <c r="R246" s="16">
        <v>-8.7442979559808395E-3</v>
      </c>
      <c r="S246" s="16">
        <v>-2.0111165073162351E-2</v>
      </c>
      <c r="T246" s="16">
        <v>3.0796361220645472E-2</v>
      </c>
      <c r="U246" s="21">
        <v>-0.65303705619870744</v>
      </c>
      <c r="V246" s="16">
        <v>-1.4459396571280148E-2</v>
      </c>
      <c r="W246" s="16">
        <v>2.8555201303000936E-2</v>
      </c>
      <c r="X246" s="21">
        <v>-0.50636647305864291</v>
      </c>
      <c r="Y246" s="21">
        <v>0.86978324550434638</v>
      </c>
      <c r="Z246" s="21">
        <v>0.84677088281894042</v>
      </c>
      <c r="AA246">
        <v>0</v>
      </c>
      <c r="AB246">
        <v>0</v>
      </c>
      <c r="AC246" s="16">
        <v>5.1694251332078035E-2</v>
      </c>
      <c r="BZ246" s="16"/>
      <c r="CA246" s="16"/>
      <c r="CC246" s="16"/>
      <c r="CD246" s="16"/>
      <c r="CF246" s="25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</row>
    <row r="247" spans="1:100" x14ac:dyDescent="0.25">
      <c r="A247" s="2">
        <f>IF(ISBLANK(TBL_DATA[[#This Row],[Row.names]]), "",   DATE(YEAR(TBL_DATA[[#This Row],[Row.names]]), MONTH(TBL_DATA[[#This Row],[Row.names]]), DAY(TBL_DATA[[#This Row],[Row.names]])))</f>
        <v>40354</v>
      </c>
      <c r="B247">
        <v>246</v>
      </c>
      <c r="C247">
        <v>40354</v>
      </c>
      <c r="D247" s="16">
        <v>1.0162601626015899E-3</v>
      </c>
      <c r="E247" s="16">
        <v>8.2138256344364002E-2</v>
      </c>
      <c r="F247" s="16">
        <v>-9.4598936381453558E-2</v>
      </c>
      <c r="G247" s="21">
        <v>0.35855992795910829</v>
      </c>
      <c r="H247" s="21">
        <v>0.75708098786795397</v>
      </c>
      <c r="I247" s="16">
        <v>1.7504779381433398E-3</v>
      </c>
      <c r="J247" s="16">
        <v>-3.9354982120767157E-2</v>
      </c>
      <c r="K247" s="21">
        <v>1.2426664874726296</v>
      </c>
      <c r="L247" s="21">
        <v>0.71526245604814365</v>
      </c>
      <c r="M247" s="16">
        <v>1.8951703609880128E-3</v>
      </c>
      <c r="N247" s="16">
        <v>5.6380141149119871E-2</v>
      </c>
      <c r="O247" s="16">
        <v>4.7303631676468512E-2</v>
      </c>
      <c r="P247" s="16">
        <v>-4.922779922779974E-2</v>
      </c>
      <c r="Q247" s="16">
        <v>-9.9382426742900126E-3</v>
      </c>
      <c r="R247" s="16">
        <v>-8.7443098327690486E-3</v>
      </c>
      <c r="S247" s="16">
        <v>-2.4088129890505683E-2</v>
      </c>
      <c r="T247" s="16">
        <v>3.0608193325581356E-2</v>
      </c>
      <c r="U247" s="21">
        <v>-0.7869830680392883</v>
      </c>
      <c r="V247" s="16">
        <v>-1.3105381185047449E-2</v>
      </c>
      <c r="W247" s="16">
        <v>2.8591886645901229E-2</v>
      </c>
      <c r="X247" s="21">
        <v>-0.45836014067040104</v>
      </c>
      <c r="Y247" s="21">
        <v>0.87010400979880231</v>
      </c>
      <c r="Z247" s="21">
        <v>0.84573190553989608</v>
      </c>
      <c r="AA247">
        <v>0</v>
      </c>
      <c r="AB247">
        <v>0</v>
      </c>
      <c r="AC247" s="16">
        <v>5.1519269321861086E-2</v>
      </c>
      <c r="BZ247" s="16"/>
      <c r="CA247" s="16"/>
      <c r="CC247" s="16"/>
      <c r="CD247" s="16"/>
      <c r="CF247" s="25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</row>
    <row r="248" spans="1:100" x14ac:dyDescent="0.25">
      <c r="A248" s="2">
        <f>IF(ISBLANK(TBL_DATA[[#This Row],[Row.names]]), "",   DATE(YEAR(TBL_DATA[[#This Row],[Row.names]]), MONTH(TBL_DATA[[#This Row],[Row.names]]), DAY(TBL_DATA[[#This Row],[Row.names]])))</f>
        <v>40357</v>
      </c>
      <c r="B248">
        <v>247</v>
      </c>
      <c r="C248">
        <v>40357</v>
      </c>
      <c r="D248" s="16">
        <v>0</v>
      </c>
      <c r="E248" s="16">
        <v>8.2138256344364002E-2</v>
      </c>
      <c r="F248" s="16">
        <v>-9.7319909358659529E-2</v>
      </c>
      <c r="G248" s="21">
        <v>0.35766078250685945</v>
      </c>
      <c r="H248" s="21">
        <v>0.7565083355048674</v>
      </c>
      <c r="I248" s="16">
        <v>1.7457434141926141E-3</v>
      </c>
      <c r="J248" s="16">
        <v>-3.4141862033672199E-2</v>
      </c>
      <c r="K248" s="21">
        <v>1.2467930792774784</v>
      </c>
      <c r="L248" s="21">
        <v>0.7129608871973534</v>
      </c>
      <c r="M248" s="16">
        <v>1.895435029720928E-3</v>
      </c>
      <c r="N248" s="16">
        <v>5.6161491564482524E-2</v>
      </c>
      <c r="O248" s="16">
        <v>4.7303631676468512E-2</v>
      </c>
      <c r="P248" s="16">
        <v>-4.922779922779974E-2</v>
      </c>
      <c r="Q248" s="16">
        <v>-9.9329490745016409E-3</v>
      </c>
      <c r="R248" s="16">
        <v>-8.743646461188033E-3</v>
      </c>
      <c r="S248" s="16">
        <v>-2.6436780801167403E-2</v>
      </c>
      <c r="T248" s="16">
        <v>3.0556735106919811E-2</v>
      </c>
      <c r="U248" s="21">
        <v>-0.8651703367085376</v>
      </c>
      <c r="V248" s="16">
        <v>-1.0007874473784706E-2</v>
      </c>
      <c r="W248" s="16">
        <v>2.8567614961238174E-2</v>
      </c>
      <c r="X248" s="21">
        <v>-0.35032236633558106</v>
      </c>
      <c r="Y248" s="21">
        <v>0.8697748763357489</v>
      </c>
      <c r="Z248" s="21">
        <v>0.84437011268599105</v>
      </c>
      <c r="AA248">
        <v>0</v>
      </c>
      <c r="AB248">
        <v>0</v>
      </c>
      <c r="AC248" s="16">
        <v>4.959543313125539E-2</v>
      </c>
      <c r="BZ248" s="16"/>
      <c r="CA248" s="16"/>
      <c r="CC248" s="16"/>
      <c r="CD248" s="16"/>
      <c r="CF248" s="25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</row>
    <row r="249" spans="1:100" x14ac:dyDescent="0.25">
      <c r="A249" s="2">
        <f>IF(ISBLANK(TBL_DATA[[#This Row],[Row.names]]), "",   DATE(YEAR(TBL_DATA[[#This Row],[Row.names]]), MONTH(TBL_DATA[[#This Row],[Row.names]]), DAY(TBL_DATA[[#This Row],[Row.names]])))</f>
        <v>40358</v>
      </c>
      <c r="B249">
        <v>248</v>
      </c>
      <c r="C249">
        <v>40358</v>
      </c>
      <c r="D249" s="16">
        <v>-7.1065989847716171E-3</v>
      </c>
      <c r="E249" s="16">
        <v>7.4447933710444447E-2</v>
      </c>
      <c r="F249" s="16">
        <v>-9.6120211254277388E-2</v>
      </c>
      <c r="G249" s="21">
        <v>0.35862089755193705</v>
      </c>
      <c r="H249" s="21">
        <v>0.76925113222549335</v>
      </c>
      <c r="I249" s="16">
        <v>1.7446770663844659E-3</v>
      </c>
      <c r="J249" s="16">
        <v>-4.284811571671221E-2</v>
      </c>
      <c r="K249" s="21">
        <v>1.2697794873659074</v>
      </c>
      <c r="L249" s="21">
        <v>0.71671584023553159</v>
      </c>
      <c r="M249" s="16">
        <v>1.933109292441588E-3</v>
      </c>
      <c r="N249" s="16">
        <v>5.7656135986636936E-2</v>
      </c>
      <c r="O249" s="16">
        <v>4.9354016291563274E-2</v>
      </c>
      <c r="P249" s="16">
        <v>-5.598455598455665E-2</v>
      </c>
      <c r="Q249" s="16">
        <v>-1.0279161262805646E-2</v>
      </c>
      <c r="R249" s="16">
        <v>-9.0582073441629798E-3</v>
      </c>
      <c r="S249" s="16">
        <v>-2.7840242326628628E-2</v>
      </c>
      <c r="T249" s="16">
        <v>3.0573063854781538E-2</v>
      </c>
      <c r="U249" s="21">
        <v>-0.91061342294205472</v>
      </c>
      <c r="V249" s="16">
        <v>-1.5728292617741002E-2</v>
      </c>
      <c r="W249" s="16">
        <v>2.8909053438738848E-2</v>
      </c>
      <c r="X249" s="21">
        <v>-0.54406114164446151</v>
      </c>
      <c r="Y249" s="21">
        <v>0.87706962792328713</v>
      </c>
      <c r="Z249" s="21">
        <v>0.84659071589259216</v>
      </c>
      <c r="AA249">
        <v>0</v>
      </c>
      <c r="AB249">
        <v>0</v>
      </c>
      <c r="AC249" s="16">
        <v>4.7571502915661798E-2</v>
      </c>
      <c r="BZ249" s="16"/>
      <c r="CA249" s="16"/>
      <c r="CC249" s="16"/>
      <c r="CD249" s="16"/>
      <c r="CF249" s="25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</row>
    <row r="250" spans="1:100" x14ac:dyDescent="0.25">
      <c r="A250" s="2">
        <f>IF(ISBLANK(TBL_DATA[[#This Row],[Row.names]]), "",   DATE(YEAR(TBL_DATA[[#This Row],[Row.names]]), MONTH(TBL_DATA[[#This Row],[Row.names]]), DAY(TBL_DATA[[#This Row],[Row.names]])))</f>
        <v>40359</v>
      </c>
      <c r="B250">
        <v>249</v>
      </c>
      <c r="C250">
        <v>40359</v>
      </c>
      <c r="D250" s="16">
        <v>0</v>
      </c>
      <c r="E250" s="16">
        <v>7.4447933710444447E-2</v>
      </c>
      <c r="F250" s="16">
        <v>-9.0694965951112483E-2</v>
      </c>
      <c r="G250" s="21">
        <v>0.35608299993774584</v>
      </c>
      <c r="H250" s="21">
        <v>0.76246925991355341</v>
      </c>
      <c r="I250" s="16">
        <v>1.7701300464894006E-3</v>
      </c>
      <c r="J250" s="16">
        <v>-2.7369425760134347E-2</v>
      </c>
      <c r="K250" s="21">
        <v>1.2709393914312646</v>
      </c>
      <c r="L250" s="21">
        <v>0.7140788028492443</v>
      </c>
      <c r="M250" s="16">
        <v>1.9420859204417348E-3</v>
      </c>
      <c r="N250" s="16">
        <v>5.7656135986636936E-2</v>
      </c>
      <c r="O250" s="16">
        <v>4.9354016291563274E-2</v>
      </c>
      <c r="P250" s="16">
        <v>-5.598455598455665E-2</v>
      </c>
      <c r="Q250" s="16">
        <v>-1.0279161262805646E-2</v>
      </c>
      <c r="R250" s="16">
        <v>-9.0582073441629798E-3</v>
      </c>
      <c r="S250" s="16">
        <v>-2.946729016282934E-2</v>
      </c>
      <c r="T250" s="16">
        <v>3.0435152887610912E-2</v>
      </c>
      <c r="U250" s="21">
        <v>-0.96819918308425668</v>
      </c>
      <c r="V250" s="16">
        <v>-1.6086209539721286E-2</v>
      </c>
      <c r="W250" s="16">
        <v>2.8894045676343228E-2</v>
      </c>
      <c r="X250" s="21">
        <v>-0.5567309514185389</v>
      </c>
      <c r="Y250" s="21">
        <v>0.8731948579289468</v>
      </c>
      <c r="Z250" s="21">
        <v>0.84503183540576987</v>
      </c>
      <c r="AA250">
        <v>0</v>
      </c>
      <c r="AB250">
        <v>0</v>
      </c>
      <c r="AC250" s="16">
        <v>5.5876192495612764E-2</v>
      </c>
      <c r="BZ250" s="16"/>
      <c r="CA250" s="16"/>
      <c r="CC250" s="16"/>
      <c r="CD250" s="16"/>
      <c r="CF250" s="25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</row>
    <row r="251" spans="1:100" x14ac:dyDescent="0.25">
      <c r="A251" s="2">
        <f>IF(ISBLANK(TBL_DATA[[#This Row],[Row.names]]), "",   DATE(YEAR(TBL_DATA[[#This Row],[Row.names]]), MONTH(TBL_DATA[[#This Row],[Row.names]]), DAY(TBL_DATA[[#This Row],[Row.names]])))</f>
        <v>40360</v>
      </c>
      <c r="B251">
        <v>250</v>
      </c>
      <c r="C251">
        <v>40360</v>
      </c>
      <c r="D251" s="16">
        <v>-3.0674846625766694E-3</v>
      </c>
      <c r="E251" s="16">
        <v>7.1152081153050606E-2</v>
      </c>
      <c r="F251" s="16">
        <v>-0.10549720180776923</v>
      </c>
      <c r="G251" s="21">
        <v>0.35450445413692711</v>
      </c>
      <c r="H251" s="21">
        <v>0.75962776685255307</v>
      </c>
      <c r="I251" s="16">
        <v>1.7720440483921893E-3</v>
      </c>
      <c r="J251" s="16">
        <v>-2.891706976972741E-2</v>
      </c>
      <c r="K251" s="21">
        <v>1.2817828690771613</v>
      </c>
      <c r="L251" s="21">
        <v>0.70916180145985763</v>
      </c>
      <c r="M251" s="16">
        <v>1.9492075592943063E-3</v>
      </c>
      <c r="N251" s="16">
        <v>5.737631264665205E-2</v>
      </c>
      <c r="O251" s="16">
        <v>4.9733859419197154E-2</v>
      </c>
      <c r="P251" s="16">
        <v>-5.8880308880309373E-2</v>
      </c>
      <c r="Q251" s="16">
        <v>-1.0327885162032997E-2</v>
      </c>
      <c r="R251" s="16">
        <v>-9.1128569163067639E-3</v>
      </c>
      <c r="S251" s="16">
        <v>-3.4424454992468267E-2</v>
      </c>
      <c r="T251" s="16">
        <v>3.0615821837115066E-2</v>
      </c>
      <c r="U251" s="21">
        <v>-1.1244008139195552</v>
      </c>
      <c r="V251" s="16">
        <v>-2.1839822772089179E-2</v>
      </c>
      <c r="W251" s="16">
        <v>2.891894124488853E-2</v>
      </c>
      <c r="X251" s="21">
        <v>-0.75520824179375523</v>
      </c>
      <c r="Y251" s="21">
        <v>0.87156627220914928</v>
      </c>
      <c r="Z251" s="21">
        <v>0.84211745110753866</v>
      </c>
      <c r="AA251">
        <v>0</v>
      </c>
      <c r="AB251">
        <v>0</v>
      </c>
      <c r="AC251" s="16">
        <v>5.3595656894550425E-2</v>
      </c>
      <c r="BZ251" s="16"/>
      <c r="CA251" s="16"/>
      <c r="CC251" s="16"/>
      <c r="CD251" s="16"/>
      <c r="CF251" s="25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</row>
    <row r="252" spans="1:100" x14ac:dyDescent="0.25">
      <c r="A252" s="2">
        <f>IF(ISBLANK(TBL_DATA[[#This Row],[Row.names]]), "",   DATE(YEAR(TBL_DATA[[#This Row],[Row.names]]), MONTH(TBL_DATA[[#This Row],[Row.names]]), DAY(TBL_DATA[[#This Row],[Row.names]])))</f>
        <v>40361</v>
      </c>
      <c r="B252">
        <v>251</v>
      </c>
      <c r="C252">
        <v>40361</v>
      </c>
      <c r="D252" s="16">
        <v>-2.0512820512820218E-3</v>
      </c>
      <c r="E252" s="16">
        <v>6.8954846114787971E-2</v>
      </c>
      <c r="F252" s="16">
        <v>-0.10695752859202745</v>
      </c>
      <c r="G252" s="21">
        <v>0.35470611460357243</v>
      </c>
      <c r="H252" s="21">
        <v>0.75894458825506383</v>
      </c>
      <c r="I252" s="16">
        <v>1.7728464594496949E-3</v>
      </c>
      <c r="J252" s="16">
        <v>-2.1070374749963428E-2</v>
      </c>
      <c r="K252" s="21">
        <v>1.2959946047081046</v>
      </c>
      <c r="L252" s="21">
        <v>0.71229520144924208</v>
      </c>
      <c r="M252" s="16">
        <v>1.9368065008050811E-3</v>
      </c>
      <c r="N252" s="16">
        <v>5.7320893549890478E-2</v>
      </c>
      <c r="O252" s="16">
        <v>4.9902783539038299E-2</v>
      </c>
      <c r="P252" s="16">
        <v>-6.08108108108113E-2</v>
      </c>
      <c r="Q252" s="16">
        <v>-1.0366715864380316E-2</v>
      </c>
      <c r="R252" s="16">
        <v>-9.1528611999598854E-3</v>
      </c>
      <c r="S252" s="16">
        <v>-4.2407737808234813E-2</v>
      </c>
      <c r="T252" s="16">
        <v>3.0229249559615239E-2</v>
      </c>
      <c r="U252" s="21">
        <v>-1.4028710082465767</v>
      </c>
      <c r="V252" s="16">
        <v>-1.9710439526412604E-2</v>
      </c>
      <c r="W252" s="16">
        <v>2.8863524700084183E-2</v>
      </c>
      <c r="X252" s="21">
        <v>-0.68288401126405451</v>
      </c>
      <c r="Y252" s="21">
        <v>0.8711742582601163</v>
      </c>
      <c r="Z252" s="21">
        <v>0.84397582989635556</v>
      </c>
      <c r="AA252">
        <v>0</v>
      </c>
      <c r="AB252">
        <v>0</v>
      </c>
      <c r="AC252" s="16">
        <v>5.3309922293575104E-2</v>
      </c>
      <c r="BZ252" s="16"/>
      <c r="CA252" s="16"/>
      <c r="CC252" s="16"/>
      <c r="CD252" s="16"/>
      <c r="CF252" s="25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</row>
    <row r="253" spans="1:100" x14ac:dyDescent="0.25">
      <c r="A253" s="2">
        <f>IF(ISBLANK(TBL_DATA[[#This Row],[Row.names]]), "",   DATE(YEAR(TBL_DATA[[#This Row],[Row.names]]), MONTH(TBL_DATA[[#This Row],[Row.names]]), DAY(TBL_DATA[[#This Row],[Row.names]])))</f>
        <v>40365</v>
      </c>
      <c r="B253">
        <v>252</v>
      </c>
      <c r="C253">
        <v>40365</v>
      </c>
      <c r="D253" s="16">
        <v>-1.0277492291879131E-3</v>
      </c>
      <c r="E253" s="16">
        <v>6.7856228595656765E-2</v>
      </c>
      <c r="F253" s="16">
        <v>-0.11442016055917859</v>
      </c>
      <c r="G253" s="21">
        <v>0.3525607748037326</v>
      </c>
      <c r="H253" s="21">
        <v>0.75356150510294295</v>
      </c>
      <c r="I253" s="16">
        <v>1.7918165970302333E-3</v>
      </c>
      <c r="J253" s="16">
        <v>-2.2235224734757364E-2</v>
      </c>
      <c r="K253" s="21">
        <v>1.2964568418472129</v>
      </c>
      <c r="L253" s="21">
        <v>0.7114731697238843</v>
      </c>
      <c r="M253" s="16">
        <v>1.938797198376564E-3</v>
      </c>
      <c r="N253" s="16">
        <v>5.7298011670666366E-2</v>
      </c>
      <c r="O253" s="16">
        <v>4.9945098646979345E-2</v>
      </c>
      <c r="P253" s="16">
        <v>-6.1776061776062208E-2</v>
      </c>
      <c r="Q253" s="16">
        <v>-1.0379218255037893E-2</v>
      </c>
      <c r="R253" s="16">
        <v>-9.1658481482387172E-3</v>
      </c>
      <c r="S253" s="16">
        <v>-5.0063450799121112E-2</v>
      </c>
      <c r="T253" s="16">
        <v>3.032074962119433E-2</v>
      </c>
      <c r="U253" s="21">
        <v>-1.6511283996793586</v>
      </c>
      <c r="V253" s="16">
        <v>-1.9285913794197196E-2</v>
      </c>
      <c r="W253" s="16">
        <v>2.8858977963728851E-2</v>
      </c>
      <c r="X253" s="21">
        <v>-0.66828124746609263</v>
      </c>
      <c r="Y253" s="21">
        <v>0.8680792043949348</v>
      </c>
      <c r="Z253" s="21">
        <v>0.84348868974271629</v>
      </c>
      <c r="AA253">
        <v>0</v>
      </c>
      <c r="AB253">
        <v>0</v>
      </c>
      <c r="AC253" s="16">
        <v>5.2017795301819755E-2</v>
      </c>
      <c r="BZ253" s="16"/>
      <c r="CA253" s="16"/>
      <c r="CC253" s="16"/>
      <c r="CD253" s="16"/>
      <c r="CF253" s="25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</row>
    <row r="254" spans="1:100" x14ac:dyDescent="0.25">
      <c r="A254" s="2">
        <f>IF(ISBLANK(TBL_DATA[[#This Row],[Row.names]]), "",   DATE(YEAR(TBL_DATA[[#This Row],[Row.names]]), MONTH(TBL_DATA[[#This Row],[Row.names]]), DAY(TBL_DATA[[#This Row],[Row.names]])))</f>
        <v>40366</v>
      </c>
      <c r="B254">
        <v>253</v>
      </c>
      <c r="C254">
        <v>40366</v>
      </c>
      <c r="D254" s="16">
        <v>2.057613168724215E-3</v>
      </c>
      <c r="E254" s="16">
        <v>7.0053463633919399E-2</v>
      </c>
      <c r="F254" s="16">
        <v>-0.13067098545859024</v>
      </c>
      <c r="G254" s="21">
        <v>0.33790990520758968</v>
      </c>
      <c r="H254" s="21">
        <v>0.73802960283618846</v>
      </c>
      <c r="I254" s="16">
        <v>1.8567807562872717E-3</v>
      </c>
      <c r="J254" s="16">
        <v>-9.4993787759897197E-3</v>
      </c>
      <c r="K254" s="21">
        <v>1.308937630272978</v>
      </c>
      <c r="L254" s="21">
        <v>0.71921771573966675</v>
      </c>
      <c r="M254" s="16">
        <v>1.9222920445180545E-3</v>
      </c>
      <c r="N254" s="16">
        <v>5.7588370169252563E-2</v>
      </c>
      <c r="O254" s="16">
        <v>4.9906969666287361E-2</v>
      </c>
      <c r="P254" s="16">
        <v>-5.9845559845560281E-2</v>
      </c>
      <c r="Q254" s="16">
        <v>-1.0379432490924498E-2</v>
      </c>
      <c r="R254" s="16">
        <v>-9.1599136136502769E-3</v>
      </c>
      <c r="S254" s="16">
        <v>-7.2978905828858132E-2</v>
      </c>
      <c r="T254" s="16">
        <v>2.8733930655756031E-2</v>
      </c>
      <c r="U254" s="21">
        <v>-2.5398163134440108</v>
      </c>
      <c r="V254" s="16">
        <v>-3.0861287516653735E-2</v>
      </c>
      <c r="W254" s="16">
        <v>2.7523610435892142E-2</v>
      </c>
      <c r="X254" s="21">
        <v>-1.121265961401964</v>
      </c>
      <c r="Y254" s="21">
        <v>0.85908649322183428</v>
      </c>
      <c r="Z254" s="21">
        <v>0.84806704672429456</v>
      </c>
      <c r="AA254">
        <v>0</v>
      </c>
      <c r="AB254">
        <v>0</v>
      </c>
      <c r="AC254" s="16">
        <v>5.0139384272805003E-2</v>
      </c>
      <c r="BZ254" s="16"/>
      <c r="CA254" s="16"/>
      <c r="CC254" s="16"/>
      <c r="CD254" s="16"/>
      <c r="CF254" s="25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</row>
    <row r="255" spans="1:100" x14ac:dyDescent="0.25">
      <c r="A255" s="2">
        <f>IF(ISBLANK(TBL_DATA[[#This Row],[Row.names]]), "",   DATE(YEAR(TBL_DATA[[#This Row],[Row.names]]), MONTH(TBL_DATA[[#This Row],[Row.names]]), DAY(TBL_DATA[[#This Row],[Row.names]])))</f>
        <v>40367</v>
      </c>
      <c r="B255">
        <v>254</v>
      </c>
      <c r="C255">
        <v>40367</v>
      </c>
      <c r="D255" s="16">
        <v>4.1067761806981018E-3</v>
      </c>
      <c r="E255" s="16">
        <v>7.4447933710444669E-2</v>
      </c>
      <c r="F255" s="16">
        <v>-0.12372605564618744</v>
      </c>
      <c r="G255" s="21">
        <v>0.34071607661601211</v>
      </c>
      <c r="H255" s="21">
        <v>0.73612535357314146</v>
      </c>
      <c r="I255" s="16">
        <v>1.886993970547389E-3</v>
      </c>
      <c r="J255" s="16">
        <v>2.8585152249644974E-3</v>
      </c>
      <c r="K255" s="21">
        <v>1.3106171024430706</v>
      </c>
      <c r="L255" s="21">
        <v>0.70326736244217347</v>
      </c>
      <c r="M255" s="16">
        <v>2.0010334049015729E-3</v>
      </c>
      <c r="N255" s="16">
        <v>5.8313881593532693E-2</v>
      </c>
      <c r="O255" s="16">
        <v>4.9906969666287361E-2</v>
      </c>
      <c r="P255" s="16">
        <v>-5.5984555984556428E-2</v>
      </c>
      <c r="Q255" s="16">
        <v>-1.04505840442599E-2</v>
      </c>
      <c r="R255" s="16">
        <v>-9.2157013899767555E-3</v>
      </c>
      <c r="S255" s="16">
        <v>-8.126472386126371E-2</v>
      </c>
      <c r="T255" s="16">
        <v>2.7162561908840758E-2</v>
      </c>
      <c r="U255" s="21">
        <v>-2.9917915745205907</v>
      </c>
      <c r="V255" s="16">
        <v>-2.6208591453388275E-2</v>
      </c>
      <c r="W255" s="16">
        <v>2.8196461117705483E-2</v>
      </c>
      <c r="X255" s="21">
        <v>-0.92949932064102325</v>
      </c>
      <c r="Y255" s="21">
        <v>0.85797747847664485</v>
      </c>
      <c r="Z255" s="21">
        <v>0.83861037582549236</v>
      </c>
      <c r="AA255">
        <v>0</v>
      </c>
      <c r="AB255">
        <v>0</v>
      </c>
      <c r="AC255" s="16">
        <v>4.890786103164884E-2</v>
      </c>
      <c r="BZ255" s="16"/>
      <c r="CA255" s="16"/>
      <c r="CC255" s="16"/>
      <c r="CD255" s="16"/>
      <c r="CF255" s="25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</row>
    <row r="256" spans="1:100" x14ac:dyDescent="0.25">
      <c r="A256" s="2">
        <f>IF(ISBLANK(TBL_DATA[[#This Row],[Row.names]]), "",   DATE(YEAR(TBL_DATA[[#This Row],[Row.names]]), MONTH(TBL_DATA[[#This Row],[Row.names]]), DAY(TBL_DATA[[#This Row],[Row.names]])))</f>
        <v>40368</v>
      </c>
      <c r="B256">
        <v>255</v>
      </c>
      <c r="C256">
        <v>40368</v>
      </c>
      <c r="D256" s="16">
        <v>9.7648261758709332E-4</v>
      </c>
      <c r="E256" s="16">
        <v>7.5497113441215236E-2</v>
      </c>
      <c r="F256" s="16">
        <v>-0.13048091137129403</v>
      </c>
      <c r="G256" s="21">
        <v>0.33898365226458665</v>
      </c>
      <c r="H256" s="21">
        <v>0.73763137769798925</v>
      </c>
      <c r="I256" s="16">
        <v>1.8696975159207283E-3</v>
      </c>
      <c r="J256" s="16">
        <v>-1.8308568577259043E-2</v>
      </c>
      <c r="K256" s="21">
        <v>1.2822293662181528</v>
      </c>
      <c r="L256" s="21">
        <v>0.69787933806347813</v>
      </c>
      <c r="M256" s="16">
        <v>2.0063450157676997E-3</v>
      </c>
      <c r="N256" s="16">
        <v>5.7944960882030799E-2</v>
      </c>
      <c r="O256" s="16">
        <v>4.9906969666287361E-2</v>
      </c>
      <c r="P256" s="16">
        <v>-5.5062741312741692E-2</v>
      </c>
      <c r="Q256" s="16">
        <v>-1.0420096374347234E-2</v>
      </c>
      <c r="R256" s="16">
        <v>-9.1930261615444028E-3</v>
      </c>
      <c r="S256" s="16">
        <v>-8.0572575914821809E-2</v>
      </c>
      <c r="T256" s="16">
        <v>2.7156353966682388E-2</v>
      </c>
      <c r="U256" s="21">
        <v>-2.9669879842365718</v>
      </c>
      <c r="V256" s="16">
        <v>-3.0477693509267656E-2</v>
      </c>
      <c r="W256" s="16">
        <v>2.8343942147782724E-2</v>
      </c>
      <c r="X256" s="21">
        <v>-1.0752806843296443</v>
      </c>
      <c r="Y256" s="21">
        <v>0.85885468951271904</v>
      </c>
      <c r="Z256" s="21">
        <v>0.83539172731328737</v>
      </c>
      <c r="AA256">
        <v>0</v>
      </c>
      <c r="AB256">
        <v>0</v>
      </c>
      <c r="AC256" s="16">
        <v>5.0280308461078872E-2</v>
      </c>
      <c r="BZ256" s="16"/>
      <c r="CA256" s="16"/>
      <c r="CC256" s="16"/>
      <c r="CD256" s="16"/>
      <c r="CF256" s="25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</row>
    <row r="257" spans="1:100" x14ac:dyDescent="0.25">
      <c r="A257" s="2">
        <f>IF(ISBLANK(TBL_DATA[[#This Row],[Row.names]]), "",   DATE(YEAR(TBL_DATA[[#This Row],[Row.names]]), MONTH(TBL_DATA[[#This Row],[Row.names]]), DAY(TBL_DATA[[#This Row],[Row.names]])))</f>
        <v>40371</v>
      </c>
      <c r="B257">
        <v>256</v>
      </c>
      <c r="C257">
        <v>40371</v>
      </c>
      <c r="D257" s="16">
        <v>-9.7553002947026179E-4</v>
      </c>
      <c r="E257" s="16">
        <v>7.4447933710444669E-2</v>
      </c>
      <c r="F257" s="16">
        <v>-0.13211869515528063</v>
      </c>
      <c r="G257" s="21">
        <v>0.33891792472762639</v>
      </c>
      <c r="H257" s="21">
        <v>0.73694438463248124</v>
      </c>
      <c r="I257" s="16">
        <v>1.8715045823619833E-3</v>
      </c>
      <c r="J257" s="16">
        <v>-1.9381935857197052E-2</v>
      </c>
      <c r="K257" s="21">
        <v>1.2820507683395748</v>
      </c>
      <c r="L257" s="21">
        <v>0.69767733918569264</v>
      </c>
      <c r="M257" s="16">
        <v>2.0063304152636847E-3</v>
      </c>
      <c r="N257" s="16">
        <v>5.792517795952469E-2</v>
      </c>
      <c r="O257" s="16">
        <v>4.9945092417827401E-2</v>
      </c>
      <c r="P257" s="16">
        <v>-5.5984555984556428E-2</v>
      </c>
      <c r="Q257" s="16">
        <v>-1.0432286035253863E-2</v>
      </c>
      <c r="R257" s="16">
        <v>-9.2056347550822735E-3</v>
      </c>
      <c r="S257" s="16">
        <v>-8.6939771512230424E-2</v>
      </c>
      <c r="T257" s="16">
        <v>2.6938515114694882E-2</v>
      </c>
      <c r="U257" s="21">
        <v>-3.2273408961878909</v>
      </c>
      <c r="V257" s="16">
        <v>-3.3538317047874688E-2</v>
      </c>
      <c r="W257" s="16">
        <v>2.8278339150948684E-2</v>
      </c>
      <c r="X257" s="21">
        <v>-1.1860073135430071</v>
      </c>
      <c r="Y257" s="21">
        <v>0.85845464914139846</v>
      </c>
      <c r="Z257" s="21">
        <v>0.83527081787028379</v>
      </c>
      <c r="AA257">
        <v>0</v>
      </c>
      <c r="AB257">
        <v>0</v>
      </c>
      <c r="AC257" s="16">
        <v>4.8396237061221946E-2</v>
      </c>
      <c r="BZ257" s="16"/>
      <c r="CA257" s="16"/>
      <c r="CC257" s="16"/>
      <c r="CD257" s="16"/>
      <c r="CF257" s="25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</row>
    <row r="258" spans="1:100" x14ac:dyDescent="0.25">
      <c r="A258" s="2">
        <f>IF(ISBLANK(TBL_DATA[[#This Row],[Row.names]]), "",   DATE(YEAR(TBL_DATA[[#This Row],[Row.names]]), MONTH(TBL_DATA[[#This Row],[Row.names]]), DAY(TBL_DATA[[#This Row],[Row.names]])))</f>
        <v>40372</v>
      </c>
      <c r="B258">
        <v>257</v>
      </c>
      <c r="C258">
        <v>40372</v>
      </c>
      <c r="D258" s="16">
        <v>5.1124744376278564E-3</v>
      </c>
      <c r="E258" s="16">
        <v>7.994102130610159E-2</v>
      </c>
      <c r="F258" s="16">
        <v>-0.12278741474532129</v>
      </c>
      <c r="G258" s="21">
        <v>0.3435372022470764</v>
      </c>
      <c r="H258" s="21">
        <v>0.73882619390715565</v>
      </c>
      <c r="I258" s="16">
        <v>1.9025304606864776E-3</v>
      </c>
      <c r="J258" s="16">
        <v>-1.7936937981479661E-2</v>
      </c>
      <c r="K258" s="21">
        <v>1.2949259462667035</v>
      </c>
      <c r="L258" s="21">
        <v>0.70969579682600525</v>
      </c>
      <c r="M258" s="16">
        <v>2.0058269941214102E-3</v>
      </c>
      <c r="N258" s="16">
        <v>5.9097223879519982E-2</v>
      </c>
      <c r="O258" s="16">
        <v>4.9945092417827401E-2</v>
      </c>
      <c r="P258" s="16">
        <v>-5.1158301158301445E-2</v>
      </c>
      <c r="Q258" s="16">
        <v>-1.054634564167539E-2</v>
      </c>
      <c r="R258" s="16">
        <v>-9.2948745563892314E-3</v>
      </c>
      <c r="S258" s="16">
        <v>-8.5714934962577871E-2</v>
      </c>
      <c r="T258" s="16">
        <v>2.7049968732889278E-2</v>
      </c>
      <c r="U258" s="21">
        <v>-3.168762811114068</v>
      </c>
      <c r="V258" s="16">
        <v>-2.9447626501530544E-2</v>
      </c>
      <c r="W258" s="16">
        <v>2.8343865252518207E-2</v>
      </c>
      <c r="X258" s="21">
        <v>-1.0389418041321754</v>
      </c>
      <c r="Y258" s="21">
        <v>0.85954999500154472</v>
      </c>
      <c r="Z258" s="21">
        <v>0.84243444660460398</v>
      </c>
      <c r="AA258">
        <v>0</v>
      </c>
      <c r="AB258">
        <v>0</v>
      </c>
      <c r="AC258" s="16">
        <v>4.6659676019539569E-2</v>
      </c>
      <c r="BZ258" s="16"/>
      <c r="CA258" s="16"/>
      <c r="CC258" s="16"/>
      <c r="CD258" s="16"/>
      <c r="CF258" s="25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</row>
    <row r="259" spans="1:100" x14ac:dyDescent="0.25">
      <c r="A259" s="2">
        <f>IF(ISBLANK(TBL_DATA[[#This Row],[Row.names]]), "",   DATE(YEAR(TBL_DATA[[#This Row],[Row.names]]), MONTH(TBL_DATA[[#This Row],[Row.names]]), DAY(TBL_DATA[[#This Row],[Row.names]])))</f>
        <v>40373</v>
      </c>
      <c r="B259">
        <v>258</v>
      </c>
      <c r="C259">
        <v>40373</v>
      </c>
      <c r="D259" s="16">
        <v>0</v>
      </c>
      <c r="E259" s="16">
        <v>7.994102130610159E-2</v>
      </c>
      <c r="F259" s="16">
        <v>-0.1272175235879337</v>
      </c>
      <c r="G259" s="21">
        <v>0.34189306291458338</v>
      </c>
      <c r="H259" s="21">
        <v>0.73704837144678892</v>
      </c>
      <c r="I259" s="16">
        <v>1.894770753120966E-3</v>
      </c>
      <c r="J259" s="16">
        <v>-2.2828459950207103E-2</v>
      </c>
      <c r="K259" s="21">
        <v>1.2901921995230641</v>
      </c>
      <c r="L259" s="21">
        <v>0.70461940496625886</v>
      </c>
      <c r="M259" s="16">
        <v>2.0082127524591563E-3</v>
      </c>
      <c r="N259" s="16">
        <v>5.8656886973053997E-2</v>
      </c>
      <c r="O259" s="16">
        <v>4.9945092417827401E-2</v>
      </c>
      <c r="P259" s="16">
        <v>-5.1158301158301445E-2</v>
      </c>
      <c r="Q259" s="16">
        <v>-1.051932740176309E-2</v>
      </c>
      <c r="R259" s="16">
        <v>-9.2771811014676787E-3</v>
      </c>
      <c r="S259" s="16">
        <v>-8.1713990400067105E-2</v>
      </c>
      <c r="T259" s="16">
        <v>2.6870799044746176E-2</v>
      </c>
      <c r="U259" s="21">
        <v>-3.0409959251302561</v>
      </c>
      <c r="V259" s="16">
        <v>-2.7966545342204441E-2</v>
      </c>
      <c r="W259" s="16">
        <v>2.8268249694122848E-2</v>
      </c>
      <c r="X259" s="21">
        <v>-0.98932709470225411</v>
      </c>
      <c r="Y259" s="21">
        <v>0.85851521328791203</v>
      </c>
      <c r="Z259" s="21">
        <v>0.83941610954654589</v>
      </c>
      <c r="AA259">
        <v>0</v>
      </c>
      <c r="AB259">
        <v>0</v>
      </c>
      <c r="AC259" s="16">
        <v>5.0142478556710876E-2</v>
      </c>
      <c r="BZ259" s="16"/>
      <c r="CA259" s="16"/>
      <c r="CC259" s="16"/>
      <c r="CD259" s="16"/>
      <c r="CF259" s="25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</row>
    <row r="260" spans="1:100" x14ac:dyDescent="0.25">
      <c r="A260" s="2">
        <f>IF(ISBLANK(TBL_DATA[[#This Row],[Row.names]]), "",   DATE(YEAR(TBL_DATA[[#This Row],[Row.names]]), MONTH(TBL_DATA[[#This Row],[Row.names]]), DAY(TBL_DATA[[#This Row],[Row.names]])))</f>
        <v>40374</v>
      </c>
      <c r="B260">
        <v>259</v>
      </c>
      <c r="C260">
        <v>40374</v>
      </c>
      <c r="D260" s="16">
        <v>1.0172939979653517E-3</v>
      </c>
      <c r="E260" s="16">
        <v>8.1039638825232796E-2</v>
      </c>
      <c r="F260" s="16">
        <v>-0.13145265428265485</v>
      </c>
      <c r="G260" s="21">
        <v>0.34170406591898767</v>
      </c>
      <c r="H260" s="21">
        <v>0.74028514584677596</v>
      </c>
      <c r="I260" s="16">
        <v>1.8784791429959312E-3</v>
      </c>
      <c r="J260" s="16">
        <v>-1.299849923348273E-2</v>
      </c>
      <c r="K260" s="21">
        <v>1.30085703774331</v>
      </c>
      <c r="L260" s="21">
        <v>0.70326488149461863</v>
      </c>
      <c r="M260" s="16">
        <v>2.0079017427822353E-3</v>
      </c>
      <c r="N260" s="16">
        <v>5.8513793280194279E-2</v>
      </c>
      <c r="O260" s="16">
        <v>4.9945092417827401E-2</v>
      </c>
      <c r="P260" s="16">
        <v>-5.0193050193050537E-2</v>
      </c>
      <c r="Q260" s="16">
        <v>-1.0510138417264597E-2</v>
      </c>
      <c r="R260" s="16">
        <v>-9.2710223374659374E-3</v>
      </c>
      <c r="S260" s="16">
        <v>-8.1942556131281097E-2</v>
      </c>
      <c r="T260" s="16">
        <v>2.6862843160826141E-2</v>
      </c>
      <c r="U260" s="21">
        <v>-3.0504051875929958</v>
      </c>
      <c r="V260" s="16">
        <v>-3.0724850801661985E-2</v>
      </c>
      <c r="W260" s="16">
        <v>2.8078818868060781E-2</v>
      </c>
      <c r="X260" s="21">
        <v>-1.0942358703204222</v>
      </c>
      <c r="Y260" s="21">
        <v>0.86039824839824941</v>
      </c>
      <c r="Z260" s="21">
        <v>0.83860889662262617</v>
      </c>
      <c r="AA260">
        <v>0</v>
      </c>
      <c r="AB260">
        <v>0</v>
      </c>
      <c r="AC260" s="16">
        <v>4.8096196986056321E-2</v>
      </c>
      <c r="BZ260" s="16"/>
      <c r="CA260" s="16"/>
      <c r="CC260" s="16"/>
      <c r="CD260" s="16"/>
      <c r="CF260" s="25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</row>
    <row r="261" spans="1:100" x14ac:dyDescent="0.25">
      <c r="A261" s="2">
        <f>IF(ISBLANK(TBL_DATA[[#This Row],[Row.names]]), "",   DATE(YEAR(TBL_DATA[[#This Row],[Row.names]]), MONTH(TBL_DATA[[#This Row],[Row.names]]), DAY(TBL_DATA[[#This Row],[Row.names]])))</f>
        <v>40375</v>
      </c>
      <c r="B261">
        <v>260</v>
      </c>
      <c r="C261">
        <v>40375</v>
      </c>
      <c r="D261" s="16">
        <v>-4.0650406504065817E-3</v>
      </c>
      <c r="E261" s="16">
        <v>7.6645168748707304E-2</v>
      </c>
      <c r="F261" s="16">
        <v>-0.1232968568168783</v>
      </c>
      <c r="G261" s="21">
        <v>0.33474210694612622</v>
      </c>
      <c r="H261" s="21">
        <v>0.73564576170322571</v>
      </c>
      <c r="I261" s="16">
        <v>1.8965717440245749E-3</v>
      </c>
      <c r="J261" s="16">
        <v>-2.2696996340315412E-2</v>
      </c>
      <c r="K261" s="21">
        <v>1.3143691220833802</v>
      </c>
      <c r="L261" s="21">
        <v>0.69972380612264229</v>
      </c>
      <c r="M261" s="16">
        <v>2.021327051892789E-3</v>
      </c>
      <c r="N261" s="16">
        <v>5.8556674881833193E-2</v>
      </c>
      <c r="O261" s="16">
        <v>5.0006341852117886E-2</v>
      </c>
      <c r="P261" s="16">
        <v>-5.4054054054054612E-2</v>
      </c>
      <c r="Q261" s="16">
        <v>-1.0520341253596389E-2</v>
      </c>
      <c r="R261" s="16">
        <v>-9.2803170924866465E-3</v>
      </c>
      <c r="S261" s="16">
        <v>-6.856251855280171E-2</v>
      </c>
      <c r="T261" s="16">
        <v>2.5868793995016754E-2</v>
      </c>
      <c r="U261" s="21">
        <v>-2.6503948566759346</v>
      </c>
      <c r="V261" s="16">
        <v>-2.1216452585215095E-2</v>
      </c>
      <c r="W261" s="16">
        <v>2.6715712204733757E-2</v>
      </c>
      <c r="X261" s="21">
        <v>-0.79415635348309199</v>
      </c>
      <c r="Y261" s="21">
        <v>0.85769794316135894</v>
      </c>
      <c r="Z261" s="21">
        <v>0.83649495283751851</v>
      </c>
      <c r="AA261">
        <v>0</v>
      </c>
      <c r="AB261">
        <v>0</v>
      </c>
      <c r="AC261" s="16">
        <v>4.6325311850755196E-2</v>
      </c>
      <c r="BZ261" s="16"/>
      <c r="CA261" s="16"/>
      <c r="CC261" s="16"/>
      <c r="CD261" s="16"/>
      <c r="CF261" s="25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</row>
    <row r="262" spans="1:100" x14ac:dyDescent="0.25">
      <c r="A262" s="2">
        <f>IF(ISBLANK(TBL_DATA[[#This Row],[Row.names]]), "",   DATE(YEAR(TBL_DATA[[#This Row],[Row.names]]), MONTH(TBL_DATA[[#This Row],[Row.names]]), DAY(TBL_DATA[[#This Row],[Row.names]])))</f>
        <v>40378</v>
      </c>
      <c r="B262">
        <v>261</v>
      </c>
      <c r="C262">
        <v>40378</v>
      </c>
      <c r="D262" s="16">
        <v>-1.0204081632653184E-3</v>
      </c>
      <c r="E262" s="16">
        <v>7.5546551229576098E-2</v>
      </c>
      <c r="F262" s="16">
        <v>-0.12845056302343427</v>
      </c>
      <c r="G262" s="21">
        <v>0.33369248765590159</v>
      </c>
      <c r="H262" s="21">
        <v>0.73258262249790873</v>
      </c>
      <c r="I262" s="16">
        <v>1.9069158245432992E-3</v>
      </c>
      <c r="J262" s="16">
        <v>-2.8404826908401293E-2</v>
      </c>
      <c r="K262" s="21">
        <v>1.3190221360034646</v>
      </c>
      <c r="L262" s="21">
        <v>0.70390131537753653</v>
      </c>
      <c r="M262" s="16">
        <v>2.0065729301952441E-3</v>
      </c>
      <c r="N262" s="16">
        <v>5.853787870335686E-2</v>
      </c>
      <c r="O262" s="16">
        <v>5.0047968557270242E-2</v>
      </c>
      <c r="P262" s="16">
        <v>-5.5019305019305409E-2</v>
      </c>
      <c r="Q262" s="16">
        <v>-1.0533407612889102E-2</v>
      </c>
      <c r="R262" s="16">
        <v>-9.2937814886469607E-3</v>
      </c>
      <c r="S262" s="16">
        <v>-7.4105356831961622E-2</v>
      </c>
      <c r="T262" s="16">
        <v>2.5941133065672622E-2</v>
      </c>
      <c r="U262" s="21">
        <v>-2.8566738640273099</v>
      </c>
      <c r="V262" s="16">
        <v>-2.0558490850361433E-2</v>
      </c>
      <c r="W262" s="16">
        <v>2.6717524796713573E-2</v>
      </c>
      <c r="X262" s="21">
        <v>-0.76947587797842187</v>
      </c>
      <c r="Y262" s="21">
        <v>0.85591040564880894</v>
      </c>
      <c r="Z262" s="21">
        <v>0.83898826891532674</v>
      </c>
      <c r="AA262">
        <v>0</v>
      </c>
      <c r="AB262">
        <v>0</v>
      </c>
      <c r="AC262" s="16">
        <v>4.8167573336208226E-2</v>
      </c>
      <c r="BZ262" s="16"/>
      <c r="CA262" s="16"/>
      <c r="CC262" s="16"/>
      <c r="CD262" s="16"/>
      <c r="CF262" s="25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</row>
    <row r="263" spans="1:100" x14ac:dyDescent="0.25">
      <c r="A263" s="2">
        <f>IF(ISBLANK(TBL_DATA[[#This Row],[Row.names]]), "",   DATE(YEAR(TBL_DATA[[#This Row],[Row.names]]), MONTH(TBL_DATA[[#This Row],[Row.names]]), DAY(TBL_DATA[[#This Row],[Row.names]])))</f>
        <v>40379</v>
      </c>
      <c r="B263">
        <v>262</v>
      </c>
      <c r="C263">
        <v>40379</v>
      </c>
      <c r="D263" s="16">
        <v>2.0429009193054792E-3</v>
      </c>
      <c r="E263" s="16">
        <v>7.7743786267838733E-2</v>
      </c>
      <c r="F263" s="16">
        <v>-0.13803118859672647</v>
      </c>
      <c r="G263" s="21">
        <v>0.33110628405428644</v>
      </c>
      <c r="H263" s="21">
        <v>0.73769959963478671</v>
      </c>
      <c r="I263" s="16">
        <v>1.872970228970485E-3</v>
      </c>
      <c r="J263" s="16">
        <v>-3.2153422210747018E-2</v>
      </c>
      <c r="K263" s="21">
        <v>1.3121379012179215</v>
      </c>
      <c r="L263" s="21">
        <v>0.70031988571851822</v>
      </c>
      <c r="M263" s="16">
        <v>2.0019828849918964E-3</v>
      </c>
      <c r="N263" s="16">
        <v>5.8053935748329615E-2</v>
      </c>
      <c r="O263" s="16">
        <v>5.0047968557270242E-2</v>
      </c>
      <c r="P263" s="16">
        <v>-5.3088803088803482E-2</v>
      </c>
      <c r="Q263" s="16">
        <v>-1.0482080227928188E-2</v>
      </c>
      <c r="R263" s="16">
        <v>-9.2527023112224799E-3</v>
      </c>
      <c r="S263" s="16">
        <v>-7.4127401168913032E-2</v>
      </c>
      <c r="T263" s="16">
        <v>2.5941207181614991E-2</v>
      </c>
      <c r="U263" s="21">
        <v>-2.8575154829898772</v>
      </c>
      <c r="V263" s="16">
        <v>-2.4258803244531113E-2</v>
      </c>
      <c r="W263" s="16">
        <v>2.6508777919379507E-2</v>
      </c>
      <c r="X263" s="21">
        <v>-0.91512341000059727</v>
      </c>
      <c r="Y263" s="21">
        <v>0.85889440540428885</v>
      </c>
      <c r="Z263" s="21">
        <v>0.83685117298030853</v>
      </c>
      <c r="AA263">
        <v>0</v>
      </c>
      <c r="AB263">
        <v>0</v>
      </c>
      <c r="AC263" s="16">
        <v>4.6462405324926334E-2</v>
      </c>
      <c r="BZ263" s="16"/>
      <c r="CA263" s="16"/>
      <c r="CC263" s="16"/>
      <c r="CD263" s="16"/>
      <c r="CF263" s="25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</row>
    <row r="264" spans="1:100" x14ac:dyDescent="0.25">
      <c r="A264" s="2">
        <f>IF(ISBLANK(TBL_DATA[[#This Row],[Row.names]]), "",   DATE(YEAR(TBL_DATA[[#This Row],[Row.names]]), MONTH(TBL_DATA[[#This Row],[Row.names]]), DAY(TBL_DATA[[#This Row],[Row.names]])))</f>
        <v>40380</v>
      </c>
      <c r="B264">
        <v>263</v>
      </c>
      <c r="C264">
        <v>40380</v>
      </c>
      <c r="D264" s="16">
        <v>-2.0387359836901986E-3</v>
      </c>
      <c r="E264" s="16">
        <v>7.5546551229575876E-2</v>
      </c>
      <c r="F264" s="16">
        <v>-0.13713794615995301</v>
      </c>
      <c r="G264" s="21">
        <v>0.33017375209715782</v>
      </c>
      <c r="H264" s="21">
        <v>0.73748565166523283</v>
      </c>
      <c r="I264" s="16">
        <v>1.8746103108948111E-3</v>
      </c>
      <c r="J264" s="16">
        <v>-5.0183408548178154E-2</v>
      </c>
      <c r="K264" s="21">
        <v>1.2804299820386216</v>
      </c>
      <c r="L264" s="21">
        <v>0.67616098179070439</v>
      </c>
      <c r="M264" s="16">
        <v>2.0820879257134137E-3</v>
      </c>
      <c r="N264" s="16">
        <v>5.808108877395133E-2</v>
      </c>
      <c r="O264" s="16">
        <v>5.0213792272186378E-2</v>
      </c>
      <c r="P264" s="16">
        <v>-5.5019305019305631E-2</v>
      </c>
      <c r="Q264" s="16">
        <v>-1.051896358610223E-2</v>
      </c>
      <c r="R264" s="16">
        <v>-9.2890106639358129E-3</v>
      </c>
      <c r="S264" s="16">
        <v>-6.8093554141448021E-2</v>
      </c>
      <c r="T264" s="16">
        <v>2.5653731544462759E-2</v>
      </c>
      <c r="U264" s="21">
        <v>-2.654333309110569</v>
      </c>
      <c r="V264" s="16">
        <v>-3.0432999576371578E-2</v>
      </c>
      <c r="W264" s="16">
        <v>2.7138034463924356E-2</v>
      </c>
      <c r="X264" s="21">
        <v>-1.1214150242467762</v>
      </c>
      <c r="Y264" s="21">
        <v>0.85876984790177213</v>
      </c>
      <c r="Z264" s="21">
        <v>0.82229008372392787</v>
      </c>
      <c r="AA264">
        <v>0</v>
      </c>
      <c r="AB264">
        <v>0</v>
      </c>
      <c r="AC264" s="16">
        <v>4.5431502452258063E-2</v>
      </c>
      <c r="BZ264" s="16"/>
      <c r="CA264" s="16"/>
      <c r="CC264" s="16"/>
      <c r="CD264" s="16"/>
      <c r="CF264" s="25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</row>
    <row r="265" spans="1:100" x14ac:dyDescent="0.25">
      <c r="A265" s="2">
        <f>IF(ISBLANK(TBL_DATA[[#This Row],[Row.names]]), "",   DATE(YEAR(TBL_DATA[[#This Row],[Row.names]]), MONTH(TBL_DATA[[#This Row],[Row.names]]), DAY(TBL_DATA[[#This Row],[Row.names]])))</f>
        <v>40381</v>
      </c>
      <c r="B265">
        <v>264</v>
      </c>
      <c r="C265">
        <v>40381</v>
      </c>
      <c r="D265" s="16">
        <v>4.0858018386109585E-3</v>
      </c>
      <c r="E265" s="16">
        <v>7.9941021306101367E-2</v>
      </c>
      <c r="F265" s="16">
        <v>-0.13707830154827927</v>
      </c>
      <c r="G265" s="21">
        <v>0.3308568392604519</v>
      </c>
      <c r="H265" s="21">
        <v>0.7446742577700195</v>
      </c>
      <c r="I265" s="16">
        <v>1.8745758403049104E-3</v>
      </c>
      <c r="J265" s="16">
        <v>-5.2600982830787735E-2</v>
      </c>
      <c r="K265" s="21">
        <v>1.2934445411690321</v>
      </c>
      <c r="L265" s="21">
        <v>0.68842628435727304</v>
      </c>
      <c r="M265" s="16">
        <v>2.07079029383244E-3</v>
      </c>
      <c r="N265" s="16">
        <v>5.8891956734437312E-2</v>
      </c>
      <c r="O265" s="16">
        <v>5.0213792272186378E-2</v>
      </c>
      <c r="P265" s="16">
        <v>-5.1158301158301667E-2</v>
      </c>
      <c r="Q265" s="16">
        <v>-1.0589163623032926E-2</v>
      </c>
      <c r="R265" s="16">
        <v>-9.3420393730118852E-3</v>
      </c>
      <c r="S265" s="16">
        <v>-6.7709850619771861E-2</v>
      </c>
      <c r="T265" s="16">
        <v>2.5652372388200732E-2</v>
      </c>
      <c r="U265" s="21">
        <v>-2.6395161272068628</v>
      </c>
      <c r="V265" s="16">
        <v>-2.7100218716328395E-2</v>
      </c>
      <c r="W265" s="16">
        <v>2.7158745853287855E-2</v>
      </c>
      <c r="X265" s="21">
        <v>-0.99784499854022624</v>
      </c>
      <c r="Y265" s="21">
        <v>0.86294510704332716</v>
      </c>
      <c r="Z265" s="21">
        <v>0.82971458005586074</v>
      </c>
      <c r="AA265">
        <v>0</v>
      </c>
      <c r="AB265">
        <v>0</v>
      </c>
      <c r="AC265" s="16">
        <v>4.4599166409786388E-2</v>
      </c>
      <c r="BZ265" s="16"/>
      <c r="CA265" s="16"/>
      <c r="CC265" s="16"/>
      <c r="CD265" s="16"/>
      <c r="CF265" s="25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</row>
    <row r="266" spans="1:100" x14ac:dyDescent="0.25">
      <c r="A266" s="2">
        <f>IF(ISBLANK(TBL_DATA[[#This Row],[Row.names]]), "",   DATE(YEAR(TBL_DATA[[#This Row],[Row.names]]), MONTH(TBL_DATA[[#This Row],[Row.names]]), DAY(TBL_DATA[[#This Row],[Row.names]])))</f>
        <v>40382</v>
      </c>
      <c r="B266">
        <v>265</v>
      </c>
      <c r="C266">
        <v>40382</v>
      </c>
      <c r="D266" s="16">
        <v>2.0345879959307034E-3</v>
      </c>
      <c r="E266" s="16">
        <v>8.2138256344364002E-2</v>
      </c>
      <c r="F266" s="16">
        <v>-0.14098014850877361</v>
      </c>
      <c r="G266" s="21">
        <v>0.33019349327977376</v>
      </c>
      <c r="H266" s="21">
        <v>0.74750137448176035</v>
      </c>
      <c r="I266" s="16">
        <v>1.857971646339957E-3</v>
      </c>
      <c r="J266" s="16">
        <v>-4.905774566961052E-2</v>
      </c>
      <c r="K266" s="21">
        <v>1.2980362231368603</v>
      </c>
      <c r="L266" s="21">
        <v>0.68592660006581141</v>
      </c>
      <c r="M266" s="16">
        <v>2.0721688979514789E-3</v>
      </c>
      <c r="N266" s="16">
        <v>5.869618073664154E-2</v>
      </c>
      <c r="O266" s="16">
        <v>5.0213792272186378E-2</v>
      </c>
      <c r="P266" s="16">
        <v>-4.922779922779974E-2</v>
      </c>
      <c r="Q266" s="16">
        <v>-1.0570358942761735E-2</v>
      </c>
      <c r="R266" s="16">
        <v>-9.3273805389302578E-3</v>
      </c>
      <c r="S266" s="16">
        <v>-6.5626813970036335E-2</v>
      </c>
      <c r="T266" s="16">
        <v>2.5678933299801608E-2</v>
      </c>
      <c r="U266" s="21">
        <v>-2.5556674494163416</v>
      </c>
      <c r="V266" s="16">
        <v>-2.2825467900188134E-2</v>
      </c>
      <c r="W266" s="16">
        <v>2.7073515773610446E-2</v>
      </c>
      <c r="X266" s="21">
        <v>-0.84309212335240769</v>
      </c>
      <c r="Y266" s="21">
        <v>0.86458161817248935</v>
      </c>
      <c r="Z266" s="21">
        <v>0.82820685825813545</v>
      </c>
      <c r="AA266">
        <v>0</v>
      </c>
      <c r="AB266">
        <v>0</v>
      </c>
      <c r="AC266" s="16">
        <v>4.6411722989445091E-2</v>
      </c>
      <c r="BZ266" s="16"/>
      <c r="CA266" s="16"/>
      <c r="CC266" s="16"/>
      <c r="CD266" s="16"/>
      <c r="CF266" s="25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</row>
    <row r="267" spans="1:100" x14ac:dyDescent="0.25">
      <c r="A267" s="2">
        <f>IF(ISBLANK(TBL_DATA[[#This Row],[Row.names]]), "",   DATE(YEAR(TBL_DATA[[#This Row],[Row.names]]), MONTH(TBL_DATA[[#This Row],[Row.names]]), DAY(TBL_DATA[[#This Row],[Row.names]])))</f>
        <v>40385</v>
      </c>
      <c r="B267">
        <v>266</v>
      </c>
      <c r="C267">
        <v>40385</v>
      </c>
      <c r="D267" s="16">
        <v>3.0456852791880262E-3</v>
      </c>
      <c r="E267" s="16">
        <v>8.5434108901758288E-2</v>
      </c>
      <c r="F267" s="16">
        <v>-0.13766028607707925</v>
      </c>
      <c r="G267" s="21">
        <v>0.33202658404674162</v>
      </c>
      <c r="H267" s="21">
        <v>0.74991198232155687</v>
      </c>
      <c r="I267" s="16">
        <v>1.8647868235929263E-3</v>
      </c>
      <c r="J267" s="16">
        <v>-3.7769326369945011E-2</v>
      </c>
      <c r="K267" s="21">
        <v>1.3079032706004086</v>
      </c>
      <c r="L267" s="21">
        <v>0.68951242462844209</v>
      </c>
      <c r="M267" s="16">
        <v>2.0778053622502266E-3</v>
      </c>
      <c r="N267" s="16">
        <v>5.9194726752688713E-2</v>
      </c>
      <c r="O267" s="16">
        <v>5.0176668847688691E-2</v>
      </c>
      <c r="P267" s="16">
        <v>-4.6332046332046573E-2</v>
      </c>
      <c r="Q267" s="16">
        <v>-1.0589728571348513E-2</v>
      </c>
      <c r="R267" s="16">
        <v>-9.3361927185742592E-3</v>
      </c>
      <c r="S267" s="16">
        <v>-6.4743469741874948E-2</v>
      </c>
      <c r="T267" s="16">
        <v>2.5708291558922344E-2</v>
      </c>
      <c r="U267" s="21">
        <v>-2.51838865268373</v>
      </c>
      <c r="V267" s="16">
        <v>-2.4838266987050495E-2</v>
      </c>
      <c r="W267" s="16">
        <v>2.6892522843040476E-2</v>
      </c>
      <c r="X267" s="21">
        <v>-0.92361237850462208</v>
      </c>
      <c r="Y267" s="21">
        <v>0.86597458526307625</v>
      </c>
      <c r="Z267" s="21">
        <v>0.83036884854168413</v>
      </c>
      <c r="AA267">
        <v>1</v>
      </c>
      <c r="AB267">
        <v>1</v>
      </c>
      <c r="AC267" s="16">
        <v>4.5376570470030603E-2</v>
      </c>
      <c r="BZ267" s="16"/>
      <c r="CA267" s="16"/>
      <c r="CC267" s="16"/>
      <c r="CD267" s="16"/>
      <c r="CF267" s="25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</row>
    <row r="268" spans="1:100" x14ac:dyDescent="0.25">
      <c r="A268" s="2">
        <f>IF(ISBLANK(TBL_DATA[[#This Row],[Row.names]]), "",   DATE(YEAR(TBL_DATA[[#This Row],[Row.names]]), MONTH(TBL_DATA[[#This Row],[Row.names]]), DAY(TBL_DATA[[#This Row],[Row.names]])))</f>
        <v>40386</v>
      </c>
      <c r="B268">
        <v>267</v>
      </c>
      <c r="C268">
        <v>40386</v>
      </c>
      <c r="D268" s="16">
        <v>-1.0121457489881136E-3</v>
      </c>
      <c r="E268" s="16">
        <v>8.4335491382626637E-2</v>
      </c>
      <c r="F268" s="16">
        <v>-0.13418192871276868</v>
      </c>
      <c r="G268" s="21">
        <v>0.32965314188606482</v>
      </c>
      <c r="H268" s="21">
        <v>0.74374164908385387</v>
      </c>
      <c r="I268" s="16">
        <v>1.8590196889535424E-3</v>
      </c>
      <c r="J268" s="16">
        <v>-3.123120365967158E-2</v>
      </c>
      <c r="K268" s="21">
        <v>1.2945840119096157</v>
      </c>
      <c r="L268" s="21">
        <v>0.68276913624320368</v>
      </c>
      <c r="M268" s="16">
        <v>2.0683912541797603E-3</v>
      </c>
      <c r="N268" s="16">
        <v>5.8296871140178223E-2</v>
      </c>
      <c r="O268" s="16">
        <v>4.8860723611778706E-2</v>
      </c>
      <c r="P268" s="16">
        <v>-4.7297297297297813E-2</v>
      </c>
      <c r="Q268" s="16">
        <v>-1.0364234639266617E-2</v>
      </c>
      <c r="R268" s="16">
        <v>-9.1297122064815939E-3</v>
      </c>
      <c r="S268" s="16">
        <v>-6.1986053502455452E-2</v>
      </c>
      <c r="T268" s="16">
        <v>2.5579244464086097E-2</v>
      </c>
      <c r="U268" s="21">
        <v>-2.4232949331042763</v>
      </c>
      <c r="V268" s="16">
        <v>-2.2458107620746071E-2</v>
      </c>
      <c r="W268" s="16">
        <v>2.6863772024847486E-2</v>
      </c>
      <c r="X268" s="21">
        <v>-0.83599978439265998</v>
      </c>
      <c r="Y268" s="21">
        <v>0.86240457390012359</v>
      </c>
      <c r="Z268" s="21">
        <v>0.82629845470217589</v>
      </c>
      <c r="AA268">
        <v>0</v>
      </c>
      <c r="AB268">
        <v>0</v>
      </c>
      <c r="AC268" s="16">
        <v>4.5519913255213026E-2</v>
      </c>
      <c r="BZ268" s="16"/>
      <c r="CA268" s="16"/>
      <c r="CC268" s="16"/>
      <c r="CD268" s="16"/>
      <c r="CF268" s="25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</row>
    <row r="269" spans="1:100" x14ac:dyDescent="0.25">
      <c r="A269" s="2">
        <f>IF(ISBLANK(TBL_DATA[[#This Row],[Row.names]]), "",   DATE(YEAR(TBL_DATA[[#This Row],[Row.names]]), MONTH(TBL_DATA[[#This Row],[Row.names]]), DAY(TBL_DATA[[#This Row],[Row.names]])))</f>
        <v>40387</v>
      </c>
      <c r="B269">
        <v>268</v>
      </c>
      <c r="C269">
        <v>40387</v>
      </c>
      <c r="D269" s="16">
        <v>-1.0131712259370262E-3</v>
      </c>
      <c r="E269" s="16">
        <v>8.3236873863495431E-2</v>
      </c>
      <c r="F269" s="16">
        <v>-0.1341647747765321</v>
      </c>
      <c r="G269" s="21">
        <v>0.32895458155945939</v>
      </c>
      <c r="H269" s="21">
        <v>0.74292010466922054</v>
      </c>
      <c r="I269" s="16">
        <v>1.8591232101088744E-3</v>
      </c>
      <c r="J269" s="16">
        <v>-4.4680209610294952E-2</v>
      </c>
      <c r="K269" s="21">
        <v>1.2876220557074116</v>
      </c>
      <c r="L269" s="21">
        <v>0.68022718211227573</v>
      </c>
      <c r="M269" s="16">
        <v>2.0734563047017864E-3</v>
      </c>
      <c r="N269" s="16">
        <v>5.8206888726930285E-2</v>
      </c>
      <c r="O269" s="16">
        <v>4.8902723601031629E-2</v>
      </c>
      <c r="P269" s="16">
        <v>-4.8262548262548721E-2</v>
      </c>
      <c r="Q269" s="16">
        <v>-1.038075538152518E-2</v>
      </c>
      <c r="R269" s="16">
        <v>-9.1481384593711402E-3</v>
      </c>
      <c r="S269" s="16">
        <v>-6.0088912494187796E-2</v>
      </c>
      <c r="T269" s="16">
        <v>2.5566625020644877E-2</v>
      </c>
      <c r="U269" s="21">
        <v>-2.3502872375867523</v>
      </c>
      <c r="V269" s="16">
        <v>-3.0779548937528212E-2</v>
      </c>
      <c r="W269" s="16">
        <v>2.6767159441344571E-2</v>
      </c>
      <c r="X269" s="21">
        <v>-1.149899712181865</v>
      </c>
      <c r="Y269" s="21">
        <v>0.86192813196299645</v>
      </c>
      <c r="Z269" s="21">
        <v>0.82475886300922863</v>
      </c>
      <c r="AA269">
        <v>0</v>
      </c>
      <c r="AB269">
        <v>0</v>
      </c>
      <c r="AC269" s="16">
        <v>4.3933844671770909E-2</v>
      </c>
      <c r="BZ269" s="16"/>
      <c r="CA269" s="16"/>
      <c r="CC269" s="16"/>
      <c r="CD269" s="16"/>
      <c r="CF269" s="25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</row>
    <row r="270" spans="1:100" x14ac:dyDescent="0.25">
      <c r="A270" s="2">
        <f>IF(ISBLANK(TBL_DATA[[#This Row],[Row.names]]), "",   DATE(YEAR(TBL_DATA[[#This Row],[Row.names]]), MONTH(TBL_DATA[[#This Row],[Row.names]]), DAY(TBL_DATA[[#This Row],[Row.names]])))</f>
        <v>40388</v>
      </c>
      <c r="B270">
        <v>269</v>
      </c>
      <c r="C270">
        <v>40388</v>
      </c>
      <c r="D270" s="16">
        <v>-1.0141987829613841E-3</v>
      </c>
      <c r="E270" s="16">
        <v>8.2138256344364224E-2</v>
      </c>
      <c r="F270" s="16">
        <v>-0.13182307019761719</v>
      </c>
      <c r="G270" s="21">
        <v>0.32948143592376189</v>
      </c>
      <c r="H270" s="21">
        <v>0.74084150993304532</v>
      </c>
      <c r="I270" s="16">
        <v>1.8588409734075992E-3</v>
      </c>
      <c r="J270" s="16">
        <v>-5.6950329774195896E-2</v>
      </c>
      <c r="K270" s="21">
        <v>1.2737023492195443</v>
      </c>
      <c r="L270" s="21">
        <v>0.67083287557757887</v>
      </c>
      <c r="M270" s="16">
        <v>2.0949214479216993E-3</v>
      </c>
      <c r="N270" s="16">
        <v>5.7964192054207782E-2</v>
      </c>
      <c r="O270" s="16">
        <v>4.8944772675785689E-2</v>
      </c>
      <c r="P270" s="16">
        <v>-4.9227799227799518E-2</v>
      </c>
      <c r="Q270" s="16">
        <v>-1.0387252844207074E-2</v>
      </c>
      <c r="R270" s="16">
        <v>-9.1597753829019309E-3</v>
      </c>
      <c r="S270" s="16">
        <v>-5.9382443297191667E-2</v>
      </c>
      <c r="T270" s="16">
        <v>2.5560439756056146E-2</v>
      </c>
      <c r="U270" s="21">
        <v>-2.3232168094104066</v>
      </c>
      <c r="V270" s="16">
        <v>-3.2277759164801023E-2</v>
      </c>
      <c r="W270" s="16">
        <v>2.6882727854644736E-2</v>
      </c>
      <c r="X270" s="21">
        <v>-1.2006876437289882</v>
      </c>
      <c r="Y270" s="21">
        <v>0.86072150544356996</v>
      </c>
      <c r="Z270" s="21">
        <v>0.81904387890855934</v>
      </c>
      <c r="AA270">
        <v>0</v>
      </c>
      <c r="AB270">
        <v>1</v>
      </c>
      <c r="AC270" s="16">
        <v>4.2422851422792916E-2</v>
      </c>
      <c r="BZ270" s="16"/>
      <c r="CA270" s="16"/>
      <c r="CC270" s="16"/>
      <c r="CD270" s="16"/>
      <c r="CF270" s="25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</row>
    <row r="271" spans="1:100" x14ac:dyDescent="0.25">
      <c r="A271" s="2">
        <f>IF(ISBLANK(TBL_DATA[[#This Row],[Row.names]]), "",   DATE(YEAR(TBL_DATA[[#This Row],[Row.names]]), MONTH(TBL_DATA[[#This Row],[Row.names]]), DAY(TBL_DATA[[#This Row],[Row.names]])))</f>
        <v>40389</v>
      </c>
      <c r="B271">
        <v>270</v>
      </c>
      <c r="C271">
        <v>40389</v>
      </c>
      <c r="D271" s="16">
        <v>2.0304568527917954E-3</v>
      </c>
      <c r="E271" s="16">
        <v>8.4335491382626859E-2</v>
      </c>
      <c r="F271" s="16">
        <v>-0.12640641477063119</v>
      </c>
      <c r="G271" s="21">
        <v>0.33112002203147417</v>
      </c>
      <c r="H271" s="21">
        <v>0.73661118408981274</v>
      </c>
      <c r="I271" s="16">
        <v>1.8768094009161502E-3</v>
      </c>
      <c r="J271" s="16">
        <v>-4.1780042952826002E-2</v>
      </c>
      <c r="K271" s="21">
        <v>1.2822185890077265</v>
      </c>
      <c r="L271" s="21">
        <v>0.68143389279323008</v>
      </c>
      <c r="M271" s="16">
        <v>2.064055113757777E-3</v>
      </c>
      <c r="N271" s="16">
        <v>5.8052613415008086E-2</v>
      </c>
      <c r="O271" s="16">
        <v>4.8598237798498214E-2</v>
      </c>
      <c r="P271" s="16">
        <v>-4.7297297297297591E-2</v>
      </c>
      <c r="Q271" s="16">
        <v>-1.0323607893506717E-2</v>
      </c>
      <c r="R271" s="16">
        <v>-9.0942579791640377E-3</v>
      </c>
      <c r="S271" s="16">
        <v>-5.9594904187481146E-2</v>
      </c>
      <c r="T271" s="16">
        <v>2.5554737495266797E-2</v>
      </c>
      <c r="U271" s="21">
        <v>-2.3320491630375466</v>
      </c>
      <c r="V271" s="16">
        <v>-3.0401479553553767E-2</v>
      </c>
      <c r="W271" s="16">
        <v>2.6907838174206548E-2</v>
      </c>
      <c r="X271" s="21">
        <v>-1.129837311965707</v>
      </c>
      <c r="Y271" s="21">
        <v>0.8582605572259584</v>
      </c>
      <c r="Z271" s="21">
        <v>0.82549009248641503</v>
      </c>
      <c r="AA271">
        <v>0</v>
      </c>
      <c r="AB271">
        <v>0</v>
      </c>
      <c r="AC271" s="16">
        <v>4.0984117038065704E-2</v>
      </c>
      <c r="BZ271" s="16"/>
      <c r="CA271" s="16"/>
      <c r="CC271" s="16"/>
      <c r="CD271" s="16"/>
      <c r="CF271" s="25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</row>
    <row r="272" spans="1:100" x14ac:dyDescent="0.25">
      <c r="A272" s="2">
        <f>IF(ISBLANK(TBL_DATA[[#This Row],[Row.names]]), "",   DATE(YEAR(TBL_DATA[[#This Row],[Row.names]]), MONTH(TBL_DATA[[#This Row],[Row.names]]), DAY(TBL_DATA[[#This Row],[Row.names]])))</f>
        <v>40392</v>
      </c>
      <c r="B272">
        <v>271</v>
      </c>
      <c r="C272">
        <v>40392</v>
      </c>
      <c r="D272" s="16">
        <v>1.0131712259373593E-3</v>
      </c>
      <c r="E272" s="16">
        <v>8.5434108901758288E-2</v>
      </c>
      <c r="F272" s="16">
        <v>-0.14298767434149895</v>
      </c>
      <c r="G272" s="21">
        <v>0.32264582655898716</v>
      </c>
      <c r="H272" s="21">
        <v>0.72874996636741518</v>
      </c>
      <c r="I272" s="16">
        <v>1.8838494420627505E-3</v>
      </c>
      <c r="J272" s="16">
        <v>-6.1387697903869554E-2</v>
      </c>
      <c r="K272" s="21">
        <v>1.2909741056279107</v>
      </c>
      <c r="L272" s="21">
        <v>0.70916873320475915</v>
      </c>
      <c r="M272" s="16">
        <v>1.9506611657414874E-3</v>
      </c>
      <c r="N272" s="16">
        <v>5.7419784854118847E-2</v>
      </c>
      <c r="O272" s="16">
        <v>4.8598237798498214E-2</v>
      </c>
      <c r="P272" s="16">
        <v>-4.6332046332046573E-2</v>
      </c>
      <c r="Q272" s="16">
        <v>-1.0263827796696004E-2</v>
      </c>
      <c r="R272" s="16">
        <v>-9.0478789627071281E-3</v>
      </c>
      <c r="S272" s="16">
        <v>-6.0289650402841399E-2</v>
      </c>
      <c r="T272" s="16">
        <v>2.5654558987719751E-2</v>
      </c>
      <c r="U272" s="21">
        <v>-2.3500560049268699</v>
      </c>
      <c r="V272" s="16">
        <v>-2.5675736615707212E-2</v>
      </c>
      <c r="W272" s="16">
        <v>2.6670555932268872E-2</v>
      </c>
      <c r="X272" s="21">
        <v>-0.9626997157806515</v>
      </c>
      <c r="Y272" s="21">
        <v>0.85366853424933919</v>
      </c>
      <c r="Z272" s="21">
        <v>0.84212156676145011</v>
      </c>
      <c r="AA272">
        <v>0</v>
      </c>
      <c r="AB272">
        <v>0</v>
      </c>
      <c r="AC272" s="16">
        <v>4.0277849277460864E-2</v>
      </c>
      <c r="BZ272" s="16"/>
      <c r="CA272" s="16"/>
      <c r="CC272" s="16"/>
      <c r="CD272" s="16"/>
      <c r="CF272" s="25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</row>
    <row r="273" spans="1:100" x14ac:dyDescent="0.25">
      <c r="A273" s="2">
        <f>IF(ISBLANK(TBL_DATA[[#This Row],[Row.names]]), "",   DATE(YEAR(TBL_DATA[[#This Row],[Row.names]]), MONTH(TBL_DATA[[#This Row],[Row.names]]), DAY(TBL_DATA[[#This Row],[Row.names]])))</f>
        <v>40393</v>
      </c>
      <c r="B273">
        <v>272</v>
      </c>
      <c r="C273">
        <v>40393</v>
      </c>
      <c r="D273" s="16">
        <v>0</v>
      </c>
      <c r="E273" s="16">
        <v>8.5434108901758288E-2</v>
      </c>
      <c r="F273" s="16">
        <v>-0.12879159544202579</v>
      </c>
      <c r="G273" s="21">
        <v>0.31538785883177245</v>
      </c>
      <c r="H273" s="21">
        <v>0.72104364717718628</v>
      </c>
      <c r="I273" s="16">
        <v>1.8505084861772838E-3</v>
      </c>
      <c r="J273" s="16">
        <v>-5.086672535779202E-2</v>
      </c>
      <c r="K273" s="21">
        <v>1.2638120118509018</v>
      </c>
      <c r="L273" s="21">
        <v>0.69798589014054813</v>
      </c>
      <c r="M273" s="16">
        <v>1.9254691715215461E-3</v>
      </c>
      <c r="N273" s="16">
        <v>5.5619006030204185E-2</v>
      </c>
      <c r="O273" s="16">
        <v>4.6063908914792583E-2</v>
      </c>
      <c r="P273" s="16">
        <v>-4.6332046332046573E-2</v>
      </c>
      <c r="Q273" s="16">
        <v>-9.8409717357938655E-3</v>
      </c>
      <c r="R273" s="16">
        <v>-8.6631570556819845E-3</v>
      </c>
      <c r="S273" s="16">
        <v>-5.9601112465539341E-2</v>
      </c>
      <c r="T273" s="16">
        <v>2.5672208520571806E-2</v>
      </c>
      <c r="U273" s="21">
        <v>-2.3216199890936311</v>
      </c>
      <c r="V273" s="16">
        <v>-2.5403187707062402E-2</v>
      </c>
      <c r="W273" s="16">
        <v>2.6676446374737126E-2</v>
      </c>
      <c r="X273" s="21">
        <v>-0.95227030430557968</v>
      </c>
      <c r="Y273" s="21">
        <v>0.84914288972892327</v>
      </c>
      <c r="Z273" s="21">
        <v>0.83545549859974488</v>
      </c>
      <c r="AA273">
        <v>0</v>
      </c>
      <c r="AB273">
        <v>0</v>
      </c>
      <c r="AC273" s="16">
        <v>3.88614789217991E-2</v>
      </c>
      <c r="BZ273" s="16"/>
      <c r="CA273" s="16"/>
      <c r="CC273" s="16"/>
      <c r="CD273" s="16"/>
      <c r="CF273" s="25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</row>
    <row r="274" spans="1:100" x14ac:dyDescent="0.25">
      <c r="A274" s="2">
        <f>IF(ISBLANK(TBL_DATA[[#This Row],[Row.names]]), "",   DATE(YEAR(TBL_DATA[[#This Row],[Row.names]]), MONTH(TBL_DATA[[#This Row],[Row.names]]), DAY(TBL_DATA[[#This Row],[Row.names]])))</f>
        <v>40394</v>
      </c>
      <c r="B274">
        <v>273</v>
      </c>
      <c r="C274">
        <v>40394</v>
      </c>
      <c r="D274" s="16">
        <v>3.0364372469635637E-3</v>
      </c>
      <c r="E274" s="16">
        <v>8.8729961459152351E-2</v>
      </c>
      <c r="F274" s="16">
        <v>-0.10778425678327752</v>
      </c>
      <c r="G274" s="21">
        <v>0.31508507258518625</v>
      </c>
      <c r="H274" s="21">
        <v>0.72614242268953422</v>
      </c>
      <c r="I274" s="16">
        <v>1.8257561736675584E-3</v>
      </c>
      <c r="J274" s="16">
        <v>-3.609412805986234E-2</v>
      </c>
      <c r="K274" s="21">
        <v>1.2600811625950528</v>
      </c>
      <c r="L274" s="21">
        <v>0.68931306381127988</v>
      </c>
      <c r="M274" s="16">
        <v>1.9446519933108664E-3</v>
      </c>
      <c r="N274" s="16">
        <v>5.5383534367578785E-2</v>
      </c>
      <c r="O274" s="16">
        <v>4.5018910081109566E-2</v>
      </c>
      <c r="P274" s="16">
        <v>-4.3436293436293627E-2</v>
      </c>
      <c r="Q274" s="16">
        <v>-9.6761260135649167E-3</v>
      </c>
      <c r="R274" s="16">
        <v>-8.5032977940316373E-3</v>
      </c>
      <c r="S274" s="16">
        <v>-5.8440787264151806E-2</v>
      </c>
      <c r="T274" s="16">
        <v>2.5772869883996356E-2</v>
      </c>
      <c r="U274" s="21">
        <v>-2.2675312267199459</v>
      </c>
      <c r="V274" s="16">
        <v>-2.1464325112965144E-2</v>
      </c>
      <c r="W274" s="16">
        <v>2.6898585615551203E-2</v>
      </c>
      <c r="X274" s="21">
        <v>-0.79797225845792108</v>
      </c>
      <c r="Y274" s="21">
        <v>0.85213990793151695</v>
      </c>
      <c r="Z274" s="21">
        <v>0.83024879633232829</v>
      </c>
      <c r="AA274">
        <v>0</v>
      </c>
      <c r="AB274">
        <v>0</v>
      </c>
      <c r="AC274" s="16">
        <v>3.7276196716489476E-2</v>
      </c>
      <c r="BZ274" s="16"/>
      <c r="CA274" s="16"/>
      <c r="CC274" s="16"/>
      <c r="CD274" s="16"/>
      <c r="CF274" s="25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</row>
    <row r="275" spans="1:100" x14ac:dyDescent="0.25">
      <c r="A275" s="2">
        <f>IF(ISBLANK(TBL_DATA[[#This Row],[Row.names]]), "",   DATE(YEAR(TBL_DATA[[#This Row],[Row.names]]), MONTH(TBL_DATA[[#This Row],[Row.names]]), DAY(TBL_DATA[[#This Row],[Row.names]])))</f>
        <v>40395</v>
      </c>
      <c r="B275">
        <v>274</v>
      </c>
      <c r="C275">
        <v>40395</v>
      </c>
      <c r="D275" s="16">
        <v>0</v>
      </c>
      <c r="E275" s="16">
        <v>8.8729961459152351E-2</v>
      </c>
      <c r="F275" s="16">
        <v>-8.7381827557810765E-2</v>
      </c>
      <c r="G275" s="21">
        <v>0.29858516354237064</v>
      </c>
      <c r="H275" s="21">
        <v>0.71863441693278884</v>
      </c>
      <c r="I275" s="16">
        <v>1.7125469680056022E-3</v>
      </c>
      <c r="J275" s="16">
        <v>-2.1505777729308617E-2</v>
      </c>
      <c r="K275" s="21">
        <v>1.1877279316712106</v>
      </c>
      <c r="L275" s="21">
        <v>0.68727656926979608</v>
      </c>
      <c r="M275" s="16">
        <v>1.80545727529345E-3</v>
      </c>
      <c r="N275" s="16">
        <v>5.1251581959303266E-2</v>
      </c>
      <c r="O275" s="16">
        <v>3.9515776276973821E-2</v>
      </c>
      <c r="P275" s="16">
        <v>-4.3436293436293627E-2</v>
      </c>
      <c r="Q275" s="16">
        <v>-8.816749498750602E-3</v>
      </c>
      <c r="R275" s="16">
        <v>-7.731421480162079E-3</v>
      </c>
      <c r="S275" s="16">
        <v>-6.0023875355087242E-2</v>
      </c>
      <c r="T275" s="16">
        <v>2.5736271883036125E-2</v>
      </c>
      <c r="U275" s="21">
        <v>-2.3322676892705481</v>
      </c>
      <c r="V275" s="16">
        <v>-2.4745867823028456E-2</v>
      </c>
      <c r="W275" s="16">
        <v>2.6937153015547142E-2</v>
      </c>
      <c r="X275" s="21">
        <v>-0.91865193804059564</v>
      </c>
      <c r="Y275" s="21">
        <v>0.84772307797581448</v>
      </c>
      <c r="Z275" s="21">
        <v>0.82902145284051365</v>
      </c>
      <c r="AA275">
        <v>0</v>
      </c>
      <c r="AB275">
        <v>0</v>
      </c>
      <c r="AC275" s="16">
        <v>3.8144464483755525E-2</v>
      </c>
      <c r="BZ275" s="16"/>
      <c r="CA275" s="16"/>
      <c r="CC275" s="16"/>
      <c r="CD275" s="16"/>
      <c r="CF275" s="25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</row>
    <row r="276" spans="1:100" x14ac:dyDescent="0.25">
      <c r="A276" s="2">
        <f>IF(ISBLANK(TBL_DATA[[#This Row],[Row.names]]), "",   DATE(YEAR(TBL_DATA[[#This Row],[Row.names]]), MONTH(TBL_DATA[[#This Row],[Row.names]]), DAY(TBL_DATA[[#This Row],[Row.names]])))</f>
        <v>40396</v>
      </c>
      <c r="B276">
        <v>275</v>
      </c>
      <c r="C276">
        <v>40396</v>
      </c>
      <c r="D276" s="16">
        <v>0</v>
      </c>
      <c r="E276" s="16">
        <v>8.8729961459152351E-2</v>
      </c>
      <c r="F276" s="16">
        <v>-8.6870478930386685E-2</v>
      </c>
      <c r="G276" s="21">
        <v>0.29954547083317806</v>
      </c>
      <c r="H276" s="21">
        <v>0.71509515575429594</v>
      </c>
      <c r="I276" s="16">
        <v>1.7135073034187894E-3</v>
      </c>
      <c r="J276" s="16">
        <v>-2.98911449996625E-2</v>
      </c>
      <c r="K276" s="21">
        <v>1.231598104685552</v>
      </c>
      <c r="L276" s="21">
        <v>0.69650723236077861</v>
      </c>
      <c r="M276" s="16">
        <v>1.76852097945531E-3</v>
      </c>
      <c r="N276" s="16">
        <v>5.0960808958105071E-2</v>
      </c>
      <c r="O276" s="16">
        <v>3.9065789772888125E-2</v>
      </c>
      <c r="P276" s="16">
        <v>-4.3436293436293627E-2</v>
      </c>
      <c r="Q276" s="16">
        <v>-8.7211255308609487E-3</v>
      </c>
      <c r="R276" s="16">
        <v>-7.6419550604530859E-3</v>
      </c>
      <c r="S276" s="16">
        <v>-5.3974046541353404E-2</v>
      </c>
      <c r="T276" s="16">
        <v>2.5481894681341263E-2</v>
      </c>
      <c r="U276" s="21">
        <v>-2.1181331771563712</v>
      </c>
      <c r="V276" s="16">
        <v>-2.4396486140010221E-2</v>
      </c>
      <c r="W276" s="16">
        <v>2.6941110711221388E-2</v>
      </c>
      <c r="X276" s="21">
        <v>-0.90554863908594196</v>
      </c>
      <c r="Y276" s="21">
        <v>0.84563299116951207</v>
      </c>
      <c r="Z276" s="21">
        <v>0.83457008834535795</v>
      </c>
      <c r="AA276">
        <v>0</v>
      </c>
      <c r="AB276">
        <v>0</v>
      </c>
      <c r="AC276" s="16">
        <v>3.6588490243086386E-2</v>
      </c>
      <c r="BZ276" s="16"/>
      <c r="CA276" s="16"/>
      <c r="CC276" s="16"/>
      <c r="CD276" s="16"/>
      <c r="CF276" s="25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</row>
    <row r="277" spans="1:100" x14ac:dyDescent="0.25">
      <c r="A277" s="2">
        <f>IF(ISBLANK(TBL_DATA[[#This Row],[Row.names]]), "",   DATE(YEAR(TBL_DATA[[#This Row],[Row.names]]), MONTH(TBL_DATA[[#This Row],[Row.names]]), DAY(TBL_DATA[[#This Row],[Row.names]])))</f>
        <v>40399</v>
      </c>
      <c r="B277">
        <v>276</v>
      </c>
      <c r="C277">
        <v>40399</v>
      </c>
      <c r="D277" s="16">
        <v>-1.0090817356204207E-3</v>
      </c>
      <c r="E277" s="16">
        <v>8.7631343940021145E-2</v>
      </c>
      <c r="F277" s="16">
        <v>-8.8025067043302818E-2</v>
      </c>
      <c r="G277" s="21">
        <v>0.30596712826302541</v>
      </c>
      <c r="H277" s="21">
        <v>0.69568850332412047</v>
      </c>
      <c r="I277" s="16">
        <v>1.7166082587486871E-3</v>
      </c>
      <c r="J277" s="16">
        <v>-3.0993017061936134E-2</v>
      </c>
      <c r="K277" s="21">
        <v>1.255687915667584</v>
      </c>
      <c r="L277" s="21">
        <v>0.67440910349579486</v>
      </c>
      <c r="M277" s="16">
        <v>1.775612298311484E-3</v>
      </c>
      <c r="N277" s="16">
        <v>4.939833238257825E-2</v>
      </c>
      <c r="O277" s="16">
        <v>3.9117884840263815E-2</v>
      </c>
      <c r="P277" s="16">
        <v>-4.4401544401544535E-2</v>
      </c>
      <c r="Q277" s="16">
        <v>-8.5715746418416061E-3</v>
      </c>
      <c r="R277" s="16">
        <v>-7.5254919228938651E-3</v>
      </c>
      <c r="S277" s="16">
        <v>-5.969144906075019E-2</v>
      </c>
      <c r="T277" s="16">
        <v>2.5563919467608297E-2</v>
      </c>
      <c r="U277" s="21">
        <v>-2.3349881514211637</v>
      </c>
      <c r="V277" s="16">
        <v>-3.016034964947889E-2</v>
      </c>
      <c r="W277" s="16">
        <v>2.7021804561233081E-2</v>
      </c>
      <c r="X277" s="21">
        <v>-1.116148611804725</v>
      </c>
      <c r="Y277" s="21">
        <v>0.83407943466082446</v>
      </c>
      <c r="Z277" s="21">
        <v>0.82122414936227661</v>
      </c>
      <c r="AA277">
        <v>0</v>
      </c>
      <c r="AB277">
        <v>0</v>
      </c>
      <c r="AC277" s="16">
        <v>3.5096120440628382E-2</v>
      </c>
      <c r="BZ277" s="16"/>
      <c r="CA277" s="16"/>
      <c r="CC277" s="16"/>
      <c r="CD277" s="16"/>
      <c r="CF277" s="25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</row>
    <row r="278" spans="1:100" x14ac:dyDescent="0.25">
      <c r="A278" s="2">
        <f>IF(ISBLANK(TBL_DATA[[#This Row],[Row.names]]), "",   DATE(YEAR(TBL_DATA[[#This Row],[Row.names]]), MONTH(TBL_DATA[[#This Row],[Row.names]]), DAY(TBL_DATA[[#This Row],[Row.names]])))</f>
        <v>40400</v>
      </c>
      <c r="B278">
        <v>277</v>
      </c>
      <c r="C278">
        <v>40400</v>
      </c>
      <c r="D278" s="16">
        <v>-1.0101010101010166E-3</v>
      </c>
      <c r="E278" s="16">
        <v>8.6532726420889716E-2</v>
      </c>
      <c r="F278" s="16">
        <v>-9.4018469843823782E-2</v>
      </c>
      <c r="G278" s="21">
        <v>0.30665239722574616</v>
      </c>
      <c r="H278" s="21">
        <v>0.70140494265792819</v>
      </c>
      <c r="I278" s="16">
        <v>1.6984328295337235E-3</v>
      </c>
      <c r="J278" s="16">
        <v>-3.0713958730495206E-2</v>
      </c>
      <c r="K278" s="21">
        <v>1.239120795565364</v>
      </c>
      <c r="L278" s="21">
        <v>0.67171893373830038</v>
      </c>
      <c r="M278" s="16">
        <v>1.7808608485839741E-3</v>
      </c>
      <c r="N278" s="16">
        <v>4.9340930904145729E-2</v>
      </c>
      <c r="O278" s="16">
        <v>3.917001570817364E-2</v>
      </c>
      <c r="P278" s="16">
        <v>-4.5366795366795554E-2</v>
      </c>
      <c r="Q278" s="16">
        <v>-8.5937322918389989E-3</v>
      </c>
      <c r="R278" s="16">
        <v>-7.5488651340597053E-3</v>
      </c>
      <c r="S278" s="16">
        <v>-5.89041721916711E-2</v>
      </c>
      <c r="T278" s="16">
        <v>2.5566850771812217E-2</v>
      </c>
      <c r="U278" s="21">
        <v>-2.3039275629759497</v>
      </c>
      <c r="V278" s="16">
        <v>-2.7691750845819318E-2</v>
      </c>
      <c r="W278" s="16">
        <v>2.7165401487193735E-2</v>
      </c>
      <c r="X278" s="21">
        <v>-1.0193757253642548</v>
      </c>
      <c r="Y278" s="21">
        <v>0.83749921949690687</v>
      </c>
      <c r="Z278" s="21">
        <v>0.81958461048161502</v>
      </c>
      <c r="AA278">
        <v>0</v>
      </c>
      <c r="AB278">
        <v>0</v>
      </c>
      <c r="AC278" s="16">
        <v>3.4013961533534622E-2</v>
      </c>
      <c r="BZ278" s="16"/>
      <c r="CA278" s="16"/>
      <c r="CC278" s="16"/>
      <c r="CD278" s="16"/>
      <c r="CF278" s="25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</row>
    <row r="279" spans="1:100" x14ac:dyDescent="0.25">
      <c r="A279" s="2">
        <f>IF(ISBLANK(TBL_DATA[[#This Row],[Row.names]]), "",   DATE(YEAR(TBL_DATA[[#This Row],[Row.names]]), MONTH(TBL_DATA[[#This Row],[Row.names]]), DAY(TBL_DATA[[#This Row],[Row.names]])))</f>
        <v>40401</v>
      </c>
      <c r="B279">
        <v>278</v>
      </c>
      <c r="C279">
        <v>40401</v>
      </c>
      <c r="D279" s="16">
        <v>-5.0556117290193603E-3</v>
      </c>
      <c r="E279" s="16">
        <v>8.1039638825233018E-2</v>
      </c>
      <c r="F279" s="16">
        <v>-0.10013130556745597</v>
      </c>
      <c r="G279" s="21">
        <v>0.30281569174401884</v>
      </c>
      <c r="H279" s="21">
        <v>0.70769254860916153</v>
      </c>
      <c r="I279" s="16">
        <v>1.6831374776051997E-3</v>
      </c>
      <c r="J279" s="16">
        <v>-4.6126896389082184E-2</v>
      </c>
      <c r="K279" s="21">
        <v>1.2415898540595207</v>
      </c>
      <c r="L279" s="21">
        <v>0.66733969169753526</v>
      </c>
      <c r="M279" s="16">
        <v>1.7955609012821529E-3</v>
      </c>
      <c r="N279" s="16">
        <v>4.9419678700230979E-2</v>
      </c>
      <c r="O279" s="16">
        <v>4.0454010560103455E-2</v>
      </c>
      <c r="P279" s="16">
        <v>-5.0193050193050426E-2</v>
      </c>
      <c r="Q279" s="16">
        <v>-8.7497731877102577E-3</v>
      </c>
      <c r="R279" s="16">
        <v>-7.7032384289277174E-3</v>
      </c>
      <c r="S279" s="16">
        <v>-5.7924597738875372E-2</v>
      </c>
      <c r="T279" s="16">
        <v>2.5573484861376783E-2</v>
      </c>
      <c r="U279" s="21">
        <v>-2.2650255940033399</v>
      </c>
      <c r="V279" s="16">
        <v>-3.078234275635483E-2</v>
      </c>
      <c r="W279" s="16">
        <v>2.7363083272281759E-2</v>
      </c>
      <c r="X279" s="21">
        <v>-1.1249588524088845</v>
      </c>
      <c r="Y279" s="21">
        <v>0.84124464254410658</v>
      </c>
      <c r="Z279" s="21">
        <v>0.81690861893943523</v>
      </c>
      <c r="AA279">
        <v>0</v>
      </c>
      <c r="AB279">
        <v>0</v>
      </c>
      <c r="AC279" s="16">
        <v>3.2987712318484269E-2</v>
      </c>
      <c r="BZ279" s="16"/>
      <c r="CA279" s="16"/>
      <c r="CC279" s="16"/>
      <c r="CD279" s="16"/>
      <c r="CF279" s="25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</row>
    <row r="280" spans="1:100" x14ac:dyDescent="0.25">
      <c r="A280" s="2">
        <f>IF(ISBLANK(TBL_DATA[[#This Row],[Row.names]]), "",   DATE(YEAR(TBL_DATA[[#This Row],[Row.names]]), MONTH(TBL_DATA[[#This Row],[Row.names]]), DAY(TBL_DATA[[#This Row],[Row.names]])))</f>
        <v>40402</v>
      </c>
      <c r="B280">
        <v>279</v>
      </c>
      <c r="C280">
        <v>40402</v>
      </c>
      <c r="D280" s="16">
        <v>-1.0162601626014789E-3</v>
      </c>
      <c r="E280" s="16">
        <v>7.9941021306101812E-2</v>
      </c>
      <c r="F280" s="16">
        <v>-9.9914932697386272E-2</v>
      </c>
      <c r="G280" s="21">
        <v>0.30310558979924418</v>
      </c>
      <c r="H280" s="21">
        <v>0.70668408991285869</v>
      </c>
      <c r="I280" s="16">
        <v>1.6834224607788291E-3</v>
      </c>
      <c r="J280" s="16">
        <v>-4.73350763928444E-2</v>
      </c>
      <c r="K280" s="21">
        <v>1.2337374760758202</v>
      </c>
      <c r="L280" s="21">
        <v>0.66501561671902232</v>
      </c>
      <c r="M280" s="16">
        <v>1.7990266114993596E-3</v>
      </c>
      <c r="N280" s="16">
        <v>4.9343003049873463E-2</v>
      </c>
      <c r="O280" s="16">
        <v>4.0313627288465374E-2</v>
      </c>
      <c r="P280" s="16">
        <v>-5.1158301158301223E-2</v>
      </c>
      <c r="Q280" s="16">
        <v>-8.7219182254590008E-3</v>
      </c>
      <c r="R280" s="16">
        <v>-7.6770071869304507E-3</v>
      </c>
      <c r="S280" s="16">
        <v>-5.5838919262462761E-2</v>
      </c>
      <c r="T280" s="16">
        <v>2.5568737018409237E-2</v>
      </c>
      <c r="U280" s="21">
        <v>-2.1838747538550414</v>
      </c>
      <c r="V280" s="16">
        <v>-3.3184337617036319E-2</v>
      </c>
      <c r="W280" s="16">
        <v>2.7506142088521493E-2</v>
      </c>
      <c r="X280" s="21">
        <v>-1.2064337307006197</v>
      </c>
      <c r="Y280" s="21">
        <v>0.84064504394712203</v>
      </c>
      <c r="Z280" s="21">
        <v>0.81548489668357582</v>
      </c>
      <c r="AA280">
        <v>0</v>
      </c>
      <c r="AB280">
        <v>0</v>
      </c>
      <c r="AC280" s="16">
        <v>3.9141853340688169E-2</v>
      </c>
      <c r="BZ280" s="16"/>
      <c r="CA280" s="16"/>
      <c r="CC280" s="16"/>
      <c r="CD280" s="16"/>
      <c r="CF280" s="25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</row>
    <row r="281" spans="1:100" x14ac:dyDescent="0.25">
      <c r="A281" s="2">
        <f>IF(ISBLANK(TBL_DATA[[#This Row],[Row.names]]), "",   DATE(YEAR(TBL_DATA[[#This Row],[Row.names]]), MONTH(TBL_DATA[[#This Row],[Row.names]]), DAY(TBL_DATA[[#This Row],[Row.names]])))</f>
        <v>40403</v>
      </c>
      <c r="B281">
        <v>280</v>
      </c>
      <c r="C281">
        <v>40403</v>
      </c>
      <c r="D281" s="16">
        <v>-1.0172939979652407E-3</v>
      </c>
      <c r="E281" s="16">
        <v>7.8842403786970605E-2</v>
      </c>
      <c r="F281" s="16">
        <v>-9.4398312996735512E-2</v>
      </c>
      <c r="G281" s="21">
        <v>0.29975528932737716</v>
      </c>
      <c r="H281" s="21">
        <v>0.70163482621155127</v>
      </c>
      <c r="I281" s="16">
        <v>1.6699327880078212E-3</v>
      </c>
      <c r="J281" s="16">
        <v>-4.9375419753864502E-2</v>
      </c>
      <c r="K281" s="21">
        <v>1.2291224816933586</v>
      </c>
      <c r="L281" s="21">
        <v>0.65283997048639497</v>
      </c>
      <c r="M281" s="16">
        <v>1.8013154975828616E-3</v>
      </c>
      <c r="N281" s="16">
        <v>4.8531665718892412E-2</v>
      </c>
      <c r="O281" s="16">
        <v>3.9144117292407639E-2</v>
      </c>
      <c r="P281" s="16">
        <v>-5.212355212355213E-2</v>
      </c>
      <c r="Q281" s="16">
        <v>-8.5247413424912686E-3</v>
      </c>
      <c r="R281" s="16">
        <v>-7.4970115714314911E-3</v>
      </c>
      <c r="S281" s="16">
        <v>-5.9157358989049391E-2</v>
      </c>
      <c r="T281" s="16">
        <v>2.5479228098501068E-2</v>
      </c>
      <c r="U281" s="21">
        <v>-2.321787722938498</v>
      </c>
      <c r="V281" s="16">
        <v>-3.6670413907336052E-2</v>
      </c>
      <c r="W281" s="16">
        <v>2.7497076991943644E-2</v>
      </c>
      <c r="X281" s="21">
        <v>-1.3336113477836244</v>
      </c>
      <c r="Y281" s="21">
        <v>0.83763645229392414</v>
      </c>
      <c r="Z281" s="21">
        <v>0.80798513011465445</v>
      </c>
      <c r="AA281">
        <v>0</v>
      </c>
      <c r="AB281">
        <v>0</v>
      </c>
      <c r="AC281" s="16">
        <v>3.7862699660207631E-2</v>
      </c>
      <c r="BZ281" s="16"/>
      <c r="CA281" s="16"/>
      <c r="CC281" s="16"/>
      <c r="CD281" s="16"/>
      <c r="CF281" s="25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</row>
    <row r="282" spans="1:100" x14ac:dyDescent="0.25">
      <c r="A282" s="2">
        <f>IF(ISBLANK(TBL_DATA[[#This Row],[Row.names]]), "",   DATE(YEAR(TBL_DATA[[#This Row],[Row.names]]), MONTH(TBL_DATA[[#This Row],[Row.names]]), DAY(TBL_DATA[[#This Row],[Row.names]])))</f>
        <v>40406</v>
      </c>
      <c r="B282">
        <v>281</v>
      </c>
      <c r="C282">
        <v>40406</v>
      </c>
      <c r="D282" s="16">
        <v>0</v>
      </c>
      <c r="E282" s="16">
        <v>7.8842403786970605E-2</v>
      </c>
      <c r="F282" s="16">
        <v>-8.487826602338111E-2</v>
      </c>
      <c r="G282" s="21">
        <v>0.30007736147629122</v>
      </c>
      <c r="H282" s="21">
        <v>0.7113798662684766</v>
      </c>
      <c r="I282" s="16">
        <v>1.6334262756116371E-3</v>
      </c>
      <c r="J282" s="16">
        <v>-6.000645088035339E-2</v>
      </c>
      <c r="K282" s="21">
        <v>1.2131078317800223</v>
      </c>
      <c r="L282" s="21">
        <v>0.64037281677435109</v>
      </c>
      <c r="M282" s="16">
        <v>1.8233182602050691E-3</v>
      </c>
      <c r="N282" s="16">
        <v>4.826546515779475E-2</v>
      </c>
      <c r="O282" s="16">
        <v>3.8690712849766967E-2</v>
      </c>
      <c r="P282" s="16">
        <v>-5.212355212355213E-2</v>
      </c>
      <c r="Q282" s="16">
        <v>-8.433256762003568E-3</v>
      </c>
      <c r="R282" s="16">
        <v>-7.4111641813773043E-3</v>
      </c>
      <c r="S282" s="16">
        <v>-5.5102146119769269E-2</v>
      </c>
      <c r="T282" s="16">
        <v>2.5213478810872322E-2</v>
      </c>
      <c r="U282" s="21">
        <v>-2.1854241746287162</v>
      </c>
      <c r="V282" s="16">
        <v>-3.8063285385857126E-2</v>
      </c>
      <c r="W282" s="16">
        <v>2.7601510532013183E-2</v>
      </c>
      <c r="X282" s="21">
        <v>-1.3790290695036425</v>
      </c>
      <c r="Y282" s="21">
        <v>0.84343337986380229</v>
      </c>
      <c r="Z282" s="21">
        <v>0.80023297656017101</v>
      </c>
      <c r="AA282">
        <v>0</v>
      </c>
      <c r="AB282">
        <v>0</v>
      </c>
      <c r="AC282" s="16">
        <v>3.6647087007750483E-2</v>
      </c>
      <c r="BZ282" s="16"/>
      <c r="CA282" s="16"/>
      <c r="CC282" s="16"/>
      <c r="CD282" s="16"/>
      <c r="CF282" s="25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</row>
    <row r="283" spans="1:100" x14ac:dyDescent="0.25">
      <c r="A283" s="2">
        <f>IF(ISBLANK(TBL_DATA[[#This Row],[Row.names]]), "",   DATE(YEAR(TBL_DATA[[#This Row],[Row.names]]), MONTH(TBL_DATA[[#This Row],[Row.names]]), DAY(TBL_DATA[[#This Row],[Row.names]])))</f>
        <v>40407</v>
      </c>
      <c r="B283">
        <v>282</v>
      </c>
      <c r="C283">
        <v>40407</v>
      </c>
      <c r="D283" s="16">
        <v>2.0366598778003286E-3</v>
      </c>
      <c r="E283" s="16">
        <v>8.103963882523324E-2</v>
      </c>
      <c r="F283" s="16">
        <v>-8.9070732149637899E-2</v>
      </c>
      <c r="G283" s="21">
        <v>0.30314224236623749</v>
      </c>
      <c r="H283" s="21">
        <v>0.7179707921579741</v>
      </c>
      <c r="I283" s="16">
        <v>1.62226517890693E-3</v>
      </c>
      <c r="J283" s="16">
        <v>-5.1329213543103269E-2</v>
      </c>
      <c r="K283" s="21">
        <v>1.219286349568103</v>
      </c>
      <c r="L283" s="21">
        <v>0.64304117990134824</v>
      </c>
      <c r="M283" s="16">
        <v>1.825088217213887E-3</v>
      </c>
      <c r="N283" s="16">
        <v>4.8492555663154614E-2</v>
      </c>
      <c r="O283" s="16">
        <v>3.8639703392540456E-2</v>
      </c>
      <c r="P283" s="16">
        <v>-5.0193050193050204E-2</v>
      </c>
      <c r="Q283" s="16">
        <v>-8.4229891873566845E-3</v>
      </c>
      <c r="R283" s="16">
        <v>-7.396087629547664E-3</v>
      </c>
      <c r="S283" s="16">
        <v>-6.0101154203989537E-2</v>
      </c>
      <c r="T283" s="16">
        <v>2.4920305861201648E-2</v>
      </c>
      <c r="U283" s="21">
        <v>-2.4117342113991005</v>
      </c>
      <c r="V283" s="16">
        <v>-3.7696882345389815E-2</v>
      </c>
      <c r="W283" s="16">
        <v>2.7615906307589269E-2</v>
      </c>
      <c r="X283" s="21">
        <v>-1.3650423754164513</v>
      </c>
      <c r="Y283" s="21">
        <v>0.84733157155742422</v>
      </c>
      <c r="Z283" s="21">
        <v>0.80189848478554204</v>
      </c>
      <c r="AA283">
        <v>0</v>
      </c>
      <c r="AB283">
        <v>0</v>
      </c>
      <c r="AC283" s="16">
        <v>3.5152321807207607E-2</v>
      </c>
      <c r="BZ283" s="16"/>
      <c r="CA283" s="16"/>
      <c r="CC283" s="16"/>
      <c r="CD283" s="16"/>
      <c r="CF283" s="25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</row>
    <row r="284" spans="1:100" x14ac:dyDescent="0.25">
      <c r="A284" s="2">
        <f>IF(ISBLANK(TBL_DATA[[#This Row],[Row.names]]), "",   DATE(YEAR(TBL_DATA[[#This Row],[Row.names]]), MONTH(TBL_DATA[[#This Row],[Row.names]]), DAY(TBL_DATA[[#This Row],[Row.names]])))</f>
        <v>40408</v>
      </c>
      <c r="B284">
        <v>283</v>
      </c>
      <c r="C284">
        <v>40408</v>
      </c>
      <c r="D284" s="16">
        <v>1.0162601626015899E-3</v>
      </c>
      <c r="E284" s="16">
        <v>8.2138256344364446E-2</v>
      </c>
      <c r="F284" s="16">
        <v>-6.7832227725170946E-2</v>
      </c>
      <c r="G284" s="21">
        <v>0.29990724988027373</v>
      </c>
      <c r="H284" s="21">
        <v>0.74011881697903892</v>
      </c>
      <c r="I284" s="16">
        <v>1.5156912490792876E-3</v>
      </c>
      <c r="J284" s="16">
        <v>-5.8976825481036776E-2</v>
      </c>
      <c r="K284" s="21">
        <v>1.2931100118596983</v>
      </c>
      <c r="L284" s="21">
        <v>0.63481077688070564</v>
      </c>
      <c r="M284" s="16">
        <v>1.7967278602957092E-3</v>
      </c>
      <c r="N284" s="16">
        <v>4.7198000012447762E-2</v>
      </c>
      <c r="O284" s="16">
        <v>3.6752404679871571E-2</v>
      </c>
      <c r="P284" s="16">
        <v>-4.9227799227799296E-2</v>
      </c>
      <c r="Q284" s="16">
        <v>-8.0965734082601194E-3</v>
      </c>
      <c r="R284" s="16">
        <v>-7.0970859802324945E-3</v>
      </c>
      <c r="S284" s="16">
        <v>-5.8577398806763603E-2</v>
      </c>
      <c r="T284" s="16">
        <v>2.4955628251715194E-2</v>
      </c>
      <c r="U284" s="21">
        <v>-2.3472620370812582</v>
      </c>
      <c r="V284" s="16">
        <v>-3.9238130878404442E-2</v>
      </c>
      <c r="W284" s="16">
        <v>2.757894076729318E-2</v>
      </c>
      <c r="X284" s="21">
        <v>-1.4227569945303447</v>
      </c>
      <c r="Y284" s="21">
        <v>0.86030158489859743</v>
      </c>
      <c r="Z284" s="21">
        <v>0.79675013453447607</v>
      </c>
      <c r="AA284">
        <v>0</v>
      </c>
      <c r="AB284">
        <v>0</v>
      </c>
      <c r="AC284" s="16">
        <v>3.4846857897737005E-2</v>
      </c>
      <c r="BZ284" s="16"/>
      <c r="CA284" s="16"/>
      <c r="CC284" s="16"/>
      <c r="CD284" s="16"/>
      <c r="CF284" s="25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</row>
    <row r="285" spans="1:100" x14ac:dyDescent="0.25">
      <c r="A285" s="2">
        <f>IF(ISBLANK(TBL_DATA[[#This Row],[Row.names]]), "",   DATE(YEAR(TBL_DATA[[#This Row],[Row.names]]), MONTH(TBL_DATA[[#This Row],[Row.names]]), DAY(TBL_DATA[[#This Row],[Row.names]])))</f>
        <v>40409</v>
      </c>
      <c r="B285">
        <v>284</v>
      </c>
      <c r="C285">
        <v>40409</v>
      </c>
      <c r="D285" s="16">
        <v>-3.0456852791878042E-3</v>
      </c>
      <c r="E285" s="16">
        <v>7.8842403786970605E-2</v>
      </c>
      <c r="F285" s="16">
        <v>-5.5027767132257988E-2</v>
      </c>
      <c r="G285" s="21">
        <v>0.28309550919503468</v>
      </c>
      <c r="H285" s="21">
        <v>0.713413058559072</v>
      </c>
      <c r="I285" s="16">
        <v>1.4579540102761914E-3</v>
      </c>
      <c r="J285" s="16">
        <v>-7.2165903396384956E-2</v>
      </c>
      <c r="K285" s="21">
        <v>1.3466345029607902</v>
      </c>
      <c r="L285" s="21">
        <v>0.55549913899025027</v>
      </c>
      <c r="M285" s="16">
        <v>1.8157327599567672E-3</v>
      </c>
      <c r="N285" s="16">
        <v>4.3233052116011979E-2</v>
      </c>
      <c r="O285" s="16">
        <v>3.1429986398859452E-2</v>
      </c>
      <c r="P285" s="16">
        <v>-5.212355212355213E-2</v>
      </c>
      <c r="Q285" s="16">
        <v>-7.3258059486827941E-3</v>
      </c>
      <c r="R285" s="16">
        <v>-6.4102821541613987E-3</v>
      </c>
      <c r="S285" s="16">
        <v>-5.937310180609745E-2</v>
      </c>
      <c r="T285" s="16">
        <v>2.4938263027702526E-2</v>
      </c>
      <c r="U285" s="21">
        <v>-2.3808034160255338</v>
      </c>
      <c r="V285" s="16">
        <v>-4.4462812313546207E-2</v>
      </c>
      <c r="W285" s="16">
        <v>2.7788838785746079E-2</v>
      </c>
      <c r="X285" s="21">
        <v>-1.6000241196243445</v>
      </c>
      <c r="Y285" s="21">
        <v>0.84463782685780309</v>
      </c>
      <c r="Z285" s="21">
        <v>0.74531814615655922</v>
      </c>
      <c r="AA285">
        <v>0</v>
      </c>
      <c r="AB285">
        <v>0</v>
      </c>
      <c r="AC285" s="16">
        <v>3.3689314475846999E-2</v>
      </c>
      <c r="BZ285" s="16"/>
      <c r="CA285" s="16"/>
      <c r="CC285" s="16"/>
      <c r="CD285" s="16"/>
      <c r="CF285" s="25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</row>
    <row r="286" spans="1:100" x14ac:dyDescent="0.25">
      <c r="A286" s="2">
        <f>IF(ISBLANK(TBL_DATA[[#This Row],[Row.names]]), "",   DATE(YEAR(TBL_DATA[[#This Row],[Row.names]]), MONTH(TBL_DATA[[#This Row],[Row.names]]), DAY(TBL_DATA[[#This Row],[Row.names]])))</f>
        <v>40410</v>
      </c>
      <c r="B286">
        <v>285</v>
      </c>
      <c r="C286">
        <v>40410</v>
      </c>
      <c r="D286" s="16">
        <v>-3.054989816700715E-3</v>
      </c>
      <c r="E286" s="16">
        <v>7.554655122957632E-2</v>
      </c>
      <c r="F286" s="16">
        <v>-5.7377726592080291E-2</v>
      </c>
      <c r="G286" s="21">
        <v>0.28797486072879541</v>
      </c>
      <c r="H286" s="21">
        <v>0.71367043951740949</v>
      </c>
      <c r="I286" s="16">
        <v>1.4684008247657756E-3</v>
      </c>
      <c r="J286" s="16">
        <v>-8.0762016395189318E-2</v>
      </c>
      <c r="K286" s="21">
        <v>1.3583893176935449</v>
      </c>
      <c r="L286" s="21">
        <v>0.56980830807434724</v>
      </c>
      <c r="M286" s="16">
        <v>1.7998757921853768E-3</v>
      </c>
      <c r="N286" s="16">
        <v>4.3562399834358063E-2</v>
      </c>
      <c r="O286" s="16">
        <v>3.2018368105715046E-2</v>
      </c>
      <c r="P286" s="16">
        <v>-5.5019305019305187E-2</v>
      </c>
      <c r="Q286" s="16">
        <v>-7.4451856771291999E-3</v>
      </c>
      <c r="R286" s="16">
        <v>-6.5226874577624791E-3</v>
      </c>
      <c r="S286" s="16">
        <v>-6.1665208232363433E-2</v>
      </c>
      <c r="T286" s="16">
        <v>2.5059018109831157E-2</v>
      </c>
      <c r="U286" s="21">
        <v>-2.4607990609245354</v>
      </c>
      <c r="V286" s="16">
        <v>-4.3972182623914446E-2</v>
      </c>
      <c r="W286" s="16">
        <v>2.7773959726649179E-2</v>
      </c>
      <c r="X286" s="21">
        <v>-1.5832161872735429</v>
      </c>
      <c r="Y286" s="21">
        <v>0.84479017484663577</v>
      </c>
      <c r="Z286" s="21">
        <v>0.75485648177275877</v>
      </c>
      <c r="AA286">
        <v>0</v>
      </c>
      <c r="AB286">
        <v>0</v>
      </c>
      <c r="AC286" s="16">
        <v>3.5223168069939838E-2</v>
      </c>
      <c r="BZ286" s="16"/>
      <c r="CA286" s="16"/>
      <c r="CC286" s="16"/>
      <c r="CD286" s="16"/>
      <c r="CF286" s="25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</row>
    <row r="287" spans="1:100" x14ac:dyDescent="0.25">
      <c r="A287" s="2">
        <f>IF(ISBLANK(TBL_DATA[[#This Row],[Row.names]]), "",   DATE(YEAR(TBL_DATA[[#This Row],[Row.names]]), MONTH(TBL_DATA[[#This Row],[Row.names]]), DAY(TBL_DATA[[#This Row],[Row.names]])))</f>
        <v>40413</v>
      </c>
      <c r="B287">
        <v>286</v>
      </c>
      <c r="C287">
        <v>40413</v>
      </c>
      <c r="D287" s="16">
        <v>5.1072522982635871E-3</v>
      </c>
      <c r="E287" s="16">
        <v>8.103963882523324E-2</v>
      </c>
      <c r="F287" s="16">
        <v>-3.7012651356988502E-2</v>
      </c>
      <c r="G287" s="21">
        <v>0.28579649836793025</v>
      </c>
      <c r="H287" s="21">
        <v>0.65711833631274197</v>
      </c>
      <c r="I287" s="16">
        <v>1.6475086546304616E-3</v>
      </c>
      <c r="J287" s="16">
        <v>-5.1868480420630747E-2</v>
      </c>
      <c r="K287" s="21">
        <v>1.3532906070846065</v>
      </c>
      <c r="L287" s="21">
        <v>0.5379984999196108</v>
      </c>
      <c r="M287" s="16">
        <v>1.9123935359022157E-3</v>
      </c>
      <c r="N287" s="16">
        <v>4.466381794561098E-2</v>
      </c>
      <c r="O287" s="16">
        <v>3.1762933758808599E-2</v>
      </c>
      <c r="P287" s="16">
        <v>-5.0193050193050204E-2</v>
      </c>
      <c r="Q287" s="16">
        <v>-7.5155304260160179E-3</v>
      </c>
      <c r="R287" s="16">
        <v>-6.5697080498013597E-3</v>
      </c>
      <c r="S287" s="16">
        <v>-5.2385616951671321E-2</v>
      </c>
      <c r="T287" s="16">
        <v>2.6429835841046918E-2</v>
      </c>
      <c r="U287" s="21">
        <v>-1.9820636521061443</v>
      </c>
      <c r="V287" s="16">
        <v>-3.6124618220253035E-2</v>
      </c>
      <c r="W287" s="16">
        <v>2.8744894632736367E-2</v>
      </c>
      <c r="X287" s="21">
        <v>-1.2567316277135421</v>
      </c>
      <c r="Y287" s="21">
        <v>0.81062835893690655</v>
      </c>
      <c r="Z287" s="21">
        <v>0.73348381026414677</v>
      </c>
      <c r="AA287">
        <v>0</v>
      </c>
      <c r="AB287">
        <v>0</v>
      </c>
      <c r="AC287" s="16">
        <v>3.6593579941731458E-2</v>
      </c>
      <c r="BZ287" s="16"/>
      <c r="CA287" s="16"/>
      <c r="CC287" s="16"/>
      <c r="CD287" s="16"/>
      <c r="CF287" s="25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</row>
    <row r="288" spans="1:100" x14ac:dyDescent="0.25">
      <c r="A288" s="2">
        <f>IF(ISBLANK(TBL_DATA[[#This Row],[Row.names]]), "",   DATE(YEAR(TBL_DATA[[#This Row],[Row.names]]), MONTH(TBL_DATA[[#This Row],[Row.names]]), DAY(TBL_DATA[[#This Row],[Row.names]])))</f>
        <v>40414</v>
      </c>
      <c r="B288">
        <v>287</v>
      </c>
      <c r="C288">
        <v>40414</v>
      </c>
      <c r="D288" s="16">
        <v>-4.0650406504065817E-3</v>
      </c>
      <c r="E288" s="16">
        <v>7.6645168748707748E-2</v>
      </c>
      <c r="F288" s="16">
        <v>-3.2069157580190466E-2</v>
      </c>
      <c r="G288" s="21">
        <v>0.28953211956188624</v>
      </c>
      <c r="H288" s="21">
        <v>0.67485512792121427</v>
      </c>
      <c r="I288" s="16">
        <v>1.6159723692601307E-3</v>
      </c>
      <c r="J288" s="16">
        <v>-6.9581224288492782E-2</v>
      </c>
      <c r="K288" s="21">
        <v>1.3759324874280621</v>
      </c>
      <c r="L288" s="21">
        <v>0.51879949456779006</v>
      </c>
      <c r="M288" s="16">
        <v>1.9658868316493679E-3</v>
      </c>
      <c r="N288" s="16">
        <v>4.498790263718052E-2</v>
      </c>
      <c r="O288" s="16">
        <v>3.2220752948832108E-2</v>
      </c>
      <c r="P288" s="16">
        <v>-5.4054054054054168E-2</v>
      </c>
      <c r="Q288" s="16">
        <v>-7.5858840919648162E-3</v>
      </c>
      <c r="R288" s="16">
        <v>-6.6331987432777118E-3</v>
      </c>
      <c r="S288" s="16">
        <v>-5.1593908930247956E-2</v>
      </c>
      <c r="T288" s="16">
        <v>2.6376475637306617E-2</v>
      </c>
      <c r="U288" s="21">
        <v>-1.9560577250614202</v>
      </c>
      <c r="V288" s="16">
        <v>-4.365827846810022E-2</v>
      </c>
      <c r="W288" s="16">
        <v>2.9242234619711614E-2</v>
      </c>
      <c r="X288" s="21">
        <v>-1.4929870796765661</v>
      </c>
      <c r="Y288" s="21">
        <v>0.82149566518711126</v>
      </c>
      <c r="Z288" s="21">
        <v>0.72027737335542485</v>
      </c>
      <c r="AA288">
        <v>0</v>
      </c>
      <c r="AB288">
        <v>0</v>
      </c>
      <c r="AC288" s="16">
        <v>4.1739859375105978E-2</v>
      </c>
      <c r="BZ288" s="16"/>
      <c r="CA288" s="16"/>
      <c r="CC288" s="16"/>
      <c r="CD288" s="16"/>
      <c r="CF288" s="25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</row>
    <row r="289" spans="1:100" x14ac:dyDescent="0.25">
      <c r="A289" s="2">
        <f>IF(ISBLANK(TBL_DATA[[#This Row],[Row.names]]), "",   DATE(YEAR(TBL_DATA[[#This Row],[Row.names]]), MONTH(TBL_DATA[[#This Row],[Row.names]]), DAY(TBL_DATA[[#This Row],[Row.names]])))</f>
        <v>40415</v>
      </c>
      <c r="B289">
        <v>288</v>
      </c>
      <c r="C289">
        <v>40415</v>
      </c>
      <c r="D289" s="16">
        <v>-1.0204081632653184E-3</v>
      </c>
      <c r="E289" s="16">
        <v>7.554655122957632E-2</v>
      </c>
      <c r="F289" s="16">
        <v>-5.0227084233422592E-2</v>
      </c>
      <c r="G289" s="21">
        <v>0.29260360769476651</v>
      </c>
      <c r="H289" s="21">
        <v>0.69181907789545449</v>
      </c>
      <c r="I289" s="16">
        <v>1.5672577665892464E-3</v>
      </c>
      <c r="J289" s="16">
        <v>-6.5615951624160118E-2</v>
      </c>
      <c r="K289" s="21">
        <v>1.3737304780590271</v>
      </c>
      <c r="L289" s="21">
        <v>0.51423779370230072</v>
      </c>
      <c r="M289" s="16">
        <v>1.9676570989141276E-3</v>
      </c>
      <c r="N289" s="16">
        <v>4.4816488562837833E-2</v>
      </c>
      <c r="O289" s="16">
        <v>3.2285319448137839E-2</v>
      </c>
      <c r="P289" s="16">
        <v>-5.5019305019305187E-2</v>
      </c>
      <c r="Q289" s="16">
        <v>-7.6057279792016456E-3</v>
      </c>
      <c r="R289" s="16">
        <v>-6.6566725769581902E-3</v>
      </c>
      <c r="S289" s="16">
        <v>-5.4817791523028014E-2</v>
      </c>
      <c r="T289" s="16">
        <v>2.6441654213593152E-2</v>
      </c>
      <c r="U289" s="21">
        <v>-2.0731604414843012</v>
      </c>
      <c r="V289" s="16">
        <v>-4.533550014555876E-2</v>
      </c>
      <c r="W289" s="16">
        <v>2.9186701606936902E-2</v>
      </c>
      <c r="X289" s="21">
        <v>-1.5532930290000195</v>
      </c>
      <c r="Y289" s="21">
        <v>0.83175662179236931</v>
      </c>
      <c r="Z289" s="21">
        <v>0.71710375379180702</v>
      </c>
      <c r="AA289">
        <v>0</v>
      </c>
      <c r="AB289">
        <v>0</v>
      </c>
      <c r="AC289" s="16">
        <v>4.4142971765346609E-2</v>
      </c>
      <c r="BZ289" s="16"/>
      <c r="CA289" s="16"/>
      <c r="CC289" s="16"/>
      <c r="CD289" s="16"/>
      <c r="CF289" s="25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</row>
    <row r="290" spans="1:100" x14ac:dyDescent="0.25">
      <c r="A290" s="2">
        <f>IF(ISBLANK(TBL_DATA[[#This Row],[Row.names]]), "",   DATE(YEAR(TBL_DATA[[#This Row],[Row.names]]), MONTH(TBL_DATA[[#This Row],[Row.names]]), DAY(TBL_DATA[[#This Row],[Row.names]])))</f>
        <v>40416</v>
      </c>
      <c r="B290">
        <v>289</v>
      </c>
      <c r="C290">
        <v>40416</v>
      </c>
      <c r="D290" s="16">
        <v>0</v>
      </c>
      <c r="E290" s="16">
        <v>7.554655122957632E-2</v>
      </c>
      <c r="F290" s="16">
        <v>-4.8709989865600156E-2</v>
      </c>
      <c r="G290" s="21">
        <v>0.28669666519518405</v>
      </c>
      <c r="H290" s="21">
        <v>0.66334700718771722</v>
      </c>
      <c r="I290" s="16">
        <v>1.5717748226593074E-3</v>
      </c>
      <c r="J290" s="16">
        <v>-7.0302590413974797E-2</v>
      </c>
      <c r="K290" s="21">
        <v>1.3181345592665041</v>
      </c>
      <c r="L290" s="21">
        <v>0.48288803386649853</v>
      </c>
      <c r="M290" s="16">
        <v>1.9480108961078219E-3</v>
      </c>
      <c r="N290" s="16">
        <v>4.3003059827622092E-2</v>
      </c>
      <c r="O290" s="16">
        <v>3.2285319448137839E-2</v>
      </c>
      <c r="P290" s="16">
        <v>-5.5019305019305187E-2</v>
      </c>
      <c r="Q290" s="16">
        <v>-7.400087365650539E-3</v>
      </c>
      <c r="R290" s="16">
        <v>-6.4894339978575719E-3</v>
      </c>
      <c r="S290" s="16">
        <v>-5.4910112909876796E-2</v>
      </c>
      <c r="T290" s="16">
        <v>2.6434768796769641E-2</v>
      </c>
      <c r="U290" s="21">
        <v>-2.0771928565755746</v>
      </c>
      <c r="V290" s="16">
        <v>-4.4965598498670878E-2</v>
      </c>
      <c r="W290" s="16">
        <v>2.9195140963024131E-2</v>
      </c>
      <c r="X290" s="21">
        <v>-1.5401740500455248</v>
      </c>
      <c r="Y290" s="21">
        <v>0.81446117598552059</v>
      </c>
      <c r="Z290" s="21">
        <v>0.69490145622706712</v>
      </c>
      <c r="AA290">
        <v>0</v>
      </c>
      <c r="AB290">
        <v>0</v>
      </c>
      <c r="AC290" s="16">
        <v>4.2625848929267768E-2</v>
      </c>
      <c r="BZ290" s="16"/>
      <c r="CA290" s="16"/>
      <c r="CC290" s="16"/>
      <c r="CD290" s="16"/>
      <c r="CF290" s="25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</row>
    <row r="291" spans="1:100" x14ac:dyDescent="0.25">
      <c r="A291" s="2">
        <f>IF(ISBLANK(TBL_DATA[[#This Row],[Row.names]]), "",   DATE(YEAR(TBL_DATA[[#This Row],[Row.names]]), MONTH(TBL_DATA[[#This Row],[Row.names]]), DAY(TBL_DATA[[#This Row],[Row.names]])))</f>
        <v>40417</v>
      </c>
      <c r="B291">
        <v>290</v>
      </c>
      <c r="C291">
        <v>40417</v>
      </c>
      <c r="D291" s="16">
        <v>3.0643513789583299E-3</v>
      </c>
      <c r="E291" s="16">
        <v>7.8842403786970605E-2</v>
      </c>
      <c r="F291" s="16">
        <v>-4.1534674897975687E-2</v>
      </c>
      <c r="G291" s="21">
        <v>0.28710745809330263</v>
      </c>
      <c r="H291" s="21">
        <v>0.6651267609845789</v>
      </c>
      <c r="I291" s="16">
        <v>1.5720630395813415E-3</v>
      </c>
      <c r="J291" s="16">
        <v>-4.6917479082799196E-2</v>
      </c>
      <c r="K291" s="21">
        <v>1.3481363262174599</v>
      </c>
      <c r="L291" s="21">
        <v>0.50156834741821155</v>
      </c>
      <c r="M291" s="16">
        <v>1.917929074766436E-3</v>
      </c>
      <c r="N291" s="16">
        <v>4.3125089182759653E-2</v>
      </c>
      <c r="O291" s="16">
        <v>3.1716020124368326E-2</v>
      </c>
      <c r="P291" s="16">
        <v>-5.212355212355213E-2</v>
      </c>
      <c r="Q291" s="16">
        <v>-7.3238649684212445E-3</v>
      </c>
      <c r="R291" s="16">
        <v>-6.4106274486244175E-3</v>
      </c>
      <c r="S291" s="16">
        <v>-5.4124403188562931E-2</v>
      </c>
      <c r="T291" s="16">
        <v>2.6446826659928011E-2</v>
      </c>
      <c r="U291" s="21">
        <v>-2.0465367692136662</v>
      </c>
      <c r="V291" s="16">
        <v>-4.113785638391132E-2</v>
      </c>
      <c r="W291" s="16">
        <v>2.9407720349887805E-2</v>
      </c>
      <c r="X291" s="21">
        <v>-1.3988794743169635</v>
      </c>
      <c r="Y291" s="21">
        <v>0.81555303995790429</v>
      </c>
      <c r="Z291" s="21">
        <v>0.70821490200235948</v>
      </c>
      <c r="AA291">
        <v>0</v>
      </c>
      <c r="AB291">
        <v>0</v>
      </c>
      <c r="AC291" s="16">
        <v>4.0886714448114286E-2</v>
      </c>
      <c r="BZ291" s="16"/>
      <c r="CA291" s="16"/>
      <c r="CC291" s="16"/>
      <c r="CD291" s="16"/>
      <c r="CF291" s="25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</row>
    <row r="292" spans="1:100" x14ac:dyDescent="0.25">
      <c r="A292" s="2">
        <f>IF(ISBLANK(TBL_DATA[[#This Row],[Row.names]]), "",   DATE(YEAR(TBL_DATA[[#This Row],[Row.names]]), MONTH(TBL_DATA[[#This Row],[Row.names]]), DAY(TBL_DATA[[#This Row],[Row.names]])))</f>
        <v>40420</v>
      </c>
      <c r="B292">
        <v>291</v>
      </c>
      <c r="C292">
        <v>40420</v>
      </c>
      <c r="D292" s="16">
        <v>-2.0366598778003286E-3</v>
      </c>
      <c r="E292" s="16">
        <v>7.664516874870797E-2</v>
      </c>
      <c r="F292" s="16">
        <v>-3.6889462500523384E-2</v>
      </c>
      <c r="G292" s="21">
        <v>0.28395356340898437</v>
      </c>
      <c r="H292" s="21">
        <v>0.65850762387193484</v>
      </c>
      <c r="I292" s="16">
        <v>1.5671961321966146E-3</v>
      </c>
      <c r="J292" s="16">
        <v>-5.3951090929807766E-2</v>
      </c>
      <c r="K292" s="21">
        <v>1.351979916469829</v>
      </c>
      <c r="L292" s="21">
        <v>0.48170650373755725</v>
      </c>
      <c r="M292" s="16">
        <v>1.9307263534976014E-3</v>
      </c>
      <c r="N292" s="16">
        <v>4.2572888303532633E-2</v>
      </c>
      <c r="O292" s="16">
        <v>3.0940751859227136E-2</v>
      </c>
      <c r="P292" s="16">
        <v>-5.4054054054053946E-2</v>
      </c>
      <c r="Q292" s="16">
        <v>-7.2001524575789613E-3</v>
      </c>
      <c r="R292" s="16">
        <v>-6.2986086077763646E-3</v>
      </c>
      <c r="S292" s="16">
        <v>-5.7893896237425246E-2</v>
      </c>
      <c r="T292" s="16">
        <v>2.6197841122484449E-2</v>
      </c>
      <c r="U292" s="21">
        <v>-2.2098727893932248</v>
      </c>
      <c r="V292" s="16">
        <v>-4.4248252832285284E-2</v>
      </c>
      <c r="W292" s="16">
        <v>2.9515981386746562E-2</v>
      </c>
      <c r="X292" s="21">
        <v>-1.4991286331463094</v>
      </c>
      <c r="Y292" s="21">
        <v>0.81148482664307087</v>
      </c>
      <c r="Z292" s="21">
        <v>0.69405079334120579</v>
      </c>
      <c r="AA292">
        <v>0</v>
      </c>
      <c r="AB292">
        <v>0</v>
      </c>
      <c r="AC292" s="16">
        <v>4.1448514603820007E-2</v>
      </c>
      <c r="BZ292" s="16"/>
      <c r="CA292" s="16"/>
      <c r="CC292" s="16"/>
      <c r="CD292" s="16"/>
      <c r="CF292" s="25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</row>
    <row r="293" spans="1:100" x14ac:dyDescent="0.25">
      <c r="A293" s="2">
        <f>IF(ISBLANK(TBL_DATA[[#This Row],[Row.names]]), "",   DATE(YEAR(TBL_DATA[[#This Row],[Row.names]]), MONTH(TBL_DATA[[#This Row],[Row.names]]), DAY(TBL_DATA[[#This Row],[Row.names]])))</f>
        <v>40421</v>
      </c>
      <c r="B293">
        <v>292</v>
      </c>
      <c r="C293">
        <v>40421</v>
      </c>
      <c r="D293" s="16">
        <v>-1.0204081632653184E-3</v>
      </c>
      <c r="E293" s="16">
        <v>7.5546551229576764E-2</v>
      </c>
      <c r="F293" s="16">
        <v>-3.7086363133124634E-2</v>
      </c>
      <c r="G293" s="21">
        <v>0.28847671051106211</v>
      </c>
      <c r="H293" s="21">
        <v>0.65096432113530944</v>
      </c>
      <c r="I293" s="16">
        <v>1.5677161316747417E-3</v>
      </c>
      <c r="J293" s="16">
        <v>-7.0064484289508178E-2</v>
      </c>
      <c r="K293" s="21">
        <v>1.269621925075308</v>
      </c>
      <c r="L293" s="21">
        <v>0.44121952943829057</v>
      </c>
      <c r="M293" s="16">
        <v>1.9835955488759546E-3</v>
      </c>
      <c r="N293" s="16">
        <v>4.212430862067499E-2</v>
      </c>
      <c r="O293" s="16">
        <v>3.1007983760523702E-2</v>
      </c>
      <c r="P293" s="16">
        <v>-5.5019305019304854E-2</v>
      </c>
      <c r="Q293" s="16">
        <v>-7.1898825159144638E-3</v>
      </c>
      <c r="R293" s="16">
        <v>-6.2978380040788692E-3</v>
      </c>
      <c r="S293" s="16">
        <v>-5.8385280365042425E-2</v>
      </c>
      <c r="T293" s="16">
        <v>2.6218193017620003E-2</v>
      </c>
      <c r="U293" s="21">
        <v>-2.2268994787628746</v>
      </c>
      <c r="V293" s="16">
        <v>-4.6356764579362442E-2</v>
      </c>
      <c r="W293" s="16">
        <v>2.9734873355759767E-2</v>
      </c>
      <c r="X293" s="21">
        <v>-1.5590032627592458</v>
      </c>
      <c r="Y293" s="21">
        <v>0.80682359976348572</v>
      </c>
      <c r="Z293" s="21">
        <v>0.66424357688899827</v>
      </c>
      <c r="AA293">
        <v>0</v>
      </c>
      <c r="AB293">
        <v>0</v>
      </c>
      <c r="AC293" s="16">
        <v>4.0872362227107675E-2</v>
      </c>
      <c r="BZ293" s="16"/>
      <c r="CA293" s="16"/>
      <c r="CC293" s="16"/>
      <c r="CD293" s="16"/>
      <c r="CF293" s="25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</row>
    <row r="294" spans="1:100" x14ac:dyDescent="0.25">
      <c r="A294" s="2">
        <f>IF(ISBLANK(TBL_DATA[[#This Row],[Row.names]]), "",   DATE(YEAR(TBL_DATA[[#This Row],[Row.names]]), MONTH(TBL_DATA[[#This Row],[Row.names]]), DAY(TBL_DATA[[#This Row],[Row.names]])))</f>
        <v>40422</v>
      </c>
      <c r="B294">
        <v>293</v>
      </c>
      <c r="C294">
        <v>40422</v>
      </c>
      <c r="D294" s="16">
        <v>5.1072522982635871E-3</v>
      </c>
      <c r="E294" s="16">
        <v>8.1039638825233462E-2</v>
      </c>
      <c r="F294" s="16">
        <v>-4.8823590759632385E-2</v>
      </c>
      <c r="G294" s="21">
        <v>0.2887699970691387</v>
      </c>
      <c r="H294" s="21">
        <v>0.68713637085839474</v>
      </c>
      <c r="I294" s="16">
        <v>1.501351375792357E-3</v>
      </c>
      <c r="J294" s="16">
        <v>-5.8817530543692431E-2</v>
      </c>
      <c r="K294" s="21">
        <v>1.2077047150201135</v>
      </c>
      <c r="L294" s="21">
        <v>0.3925700847282933</v>
      </c>
      <c r="M294" s="16">
        <v>2.0919576832756476E-3</v>
      </c>
      <c r="N294" s="16">
        <v>4.2609366499575869E-2</v>
      </c>
      <c r="O294" s="16">
        <v>3.1007983760523702E-2</v>
      </c>
      <c r="P294" s="16">
        <v>-5.0193050193049982E-2</v>
      </c>
      <c r="Q294" s="16">
        <v>-7.2537371844719712E-3</v>
      </c>
      <c r="R294" s="16">
        <v>-6.3514208549386069E-3</v>
      </c>
      <c r="S294" s="16">
        <v>-5.7600038951204247E-2</v>
      </c>
      <c r="T294" s="16">
        <v>2.6205481353428491E-2</v>
      </c>
      <c r="U294" s="21">
        <v>-2.1980149181143882</v>
      </c>
      <c r="V294" s="16">
        <v>-3.6549493023277035E-2</v>
      </c>
      <c r="W294" s="16">
        <v>3.1002499535278998E-2</v>
      </c>
      <c r="X294" s="21">
        <v>-1.1789208473879949</v>
      </c>
      <c r="Y294" s="21">
        <v>0.82893689196367348</v>
      </c>
      <c r="Z294" s="21">
        <v>0.62655413551288075</v>
      </c>
      <c r="AA294">
        <v>0</v>
      </c>
      <c r="AB294">
        <v>0</v>
      </c>
      <c r="AC294" s="16">
        <v>3.9511456460989275E-2</v>
      </c>
      <c r="BZ294" s="16"/>
      <c r="CA294" s="16"/>
      <c r="CC294" s="16"/>
      <c r="CD294" s="16"/>
      <c r="CF294" s="25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</row>
    <row r="295" spans="1:100" x14ac:dyDescent="0.25">
      <c r="A295" s="2">
        <f>IF(ISBLANK(TBL_DATA[[#This Row],[Row.names]]), "",   DATE(YEAR(TBL_DATA[[#This Row],[Row.names]]), MONTH(TBL_DATA[[#This Row],[Row.names]]), DAY(TBL_DATA[[#This Row],[Row.names]])))</f>
        <v>40423</v>
      </c>
      <c r="B295">
        <v>294</v>
      </c>
      <c r="C295">
        <v>40423</v>
      </c>
      <c r="D295" s="16">
        <v>3.0487804878047697E-3</v>
      </c>
      <c r="E295" s="16">
        <v>8.4335491382627303E-2</v>
      </c>
      <c r="F295" s="16">
        <v>-4.3903671269303168E-2</v>
      </c>
      <c r="G295" s="21">
        <v>0.29316766487894397</v>
      </c>
      <c r="H295" s="21">
        <v>0.66972685102110252</v>
      </c>
      <c r="I295" s="16">
        <v>1.5173006240317402E-3</v>
      </c>
      <c r="J295" s="16">
        <v>-4.4920030153969059E-2</v>
      </c>
      <c r="K295" s="21">
        <v>1.1792072823194046</v>
      </c>
      <c r="L295" s="21">
        <v>0.38607386055004705</v>
      </c>
      <c r="M295" s="16">
        <v>2.0686788072196058E-3</v>
      </c>
      <c r="N295" s="16">
        <v>4.1911699652788056E-2</v>
      </c>
      <c r="O295" s="16">
        <v>2.9330601252620173E-2</v>
      </c>
      <c r="P295" s="16">
        <v>-4.7297297297297258E-2</v>
      </c>
      <c r="Q295" s="16">
        <v>-7.0092998652888415E-3</v>
      </c>
      <c r="R295" s="16">
        <v>-6.1217576626704353E-3</v>
      </c>
      <c r="S295" s="16">
        <v>-5.5868728901280362E-2</v>
      </c>
      <c r="T295" s="16">
        <v>2.6284707164280635E-2</v>
      </c>
      <c r="U295" s="21">
        <v>-2.1255222115315275</v>
      </c>
      <c r="V295" s="16">
        <v>-3.7598945269561423E-2</v>
      </c>
      <c r="W295" s="16">
        <v>3.0965900725496379E-2</v>
      </c>
      <c r="X295" s="21">
        <v>-1.214204799106767</v>
      </c>
      <c r="Y295" s="21">
        <v>0.81836840788308929</v>
      </c>
      <c r="Z295" s="21">
        <v>0.62134842121795641</v>
      </c>
      <c r="AA295">
        <v>0</v>
      </c>
      <c r="AB295">
        <v>0</v>
      </c>
      <c r="AC295" s="16">
        <v>4.4119335347135975E-2</v>
      </c>
      <c r="BZ295" s="16"/>
      <c r="CA295" s="16"/>
      <c r="CC295" s="16"/>
      <c r="CD295" s="16"/>
      <c r="CF295" s="25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</row>
    <row r="296" spans="1:100" x14ac:dyDescent="0.25">
      <c r="A296" s="2">
        <f>IF(ISBLANK(TBL_DATA[[#This Row],[Row.names]]), "",   DATE(YEAR(TBL_DATA[[#This Row],[Row.names]]), MONTH(TBL_DATA[[#This Row],[Row.names]]), DAY(TBL_DATA[[#This Row],[Row.names]])))</f>
        <v>40424</v>
      </c>
      <c r="B296">
        <v>295</v>
      </c>
      <c r="C296">
        <v>40424</v>
      </c>
      <c r="D296" s="16">
        <v>4.0526849037487711E-3</v>
      </c>
      <c r="E296" s="16">
        <v>8.8729961459152573E-2</v>
      </c>
      <c r="F296" s="16">
        <v>-2.9893582418968889E-2</v>
      </c>
      <c r="G296" s="21">
        <v>0.29328611736370669</v>
      </c>
      <c r="H296" s="21">
        <v>0.66455815263967266</v>
      </c>
      <c r="I296" s="16">
        <v>1.5282255234834918E-3</v>
      </c>
      <c r="J296" s="16">
        <v>-2.5583517505410547E-2</v>
      </c>
      <c r="K296" s="21">
        <v>1.1670903135875008</v>
      </c>
      <c r="L296" s="21">
        <v>0.36495679048708213</v>
      </c>
      <c r="M296" s="16">
        <v>2.1027152594126439E-3</v>
      </c>
      <c r="N296" s="16">
        <v>4.1886984739938432E-2</v>
      </c>
      <c r="O296" s="16">
        <v>2.8193130233381929E-2</v>
      </c>
      <c r="P296" s="16">
        <v>-4.3436293436293405E-2</v>
      </c>
      <c r="Q296" s="16">
        <v>-6.8766568993970925E-3</v>
      </c>
      <c r="R296" s="16">
        <v>-5.9896380715969318E-3</v>
      </c>
      <c r="S296" s="16">
        <v>-5.6566589454822402E-2</v>
      </c>
      <c r="T296" s="16">
        <v>2.6230789111186596E-2</v>
      </c>
      <c r="U296" s="21">
        <v>-2.1564959107806083</v>
      </c>
      <c r="V296" s="16">
        <v>-3.4770595344433941E-2</v>
      </c>
      <c r="W296" s="16">
        <v>3.1207465307578865E-2</v>
      </c>
      <c r="X296" s="21">
        <v>-1.1141755667029374</v>
      </c>
      <c r="Y296" s="21">
        <v>0.81520436250039341</v>
      </c>
      <c r="Z296" s="21">
        <v>0.60411653717398117</v>
      </c>
      <c r="AA296">
        <v>0</v>
      </c>
      <c r="AB296">
        <v>0</v>
      </c>
      <c r="AC296" s="16">
        <v>4.4372483177171192E-2</v>
      </c>
      <c r="BZ296" s="16"/>
      <c r="CA296" s="16"/>
      <c r="CC296" s="16"/>
      <c r="CD296" s="16"/>
      <c r="CF296" s="25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</row>
    <row r="297" spans="1:100" x14ac:dyDescent="0.25">
      <c r="A297" s="2">
        <f>IF(ISBLANK(TBL_DATA[[#This Row],[Row.names]]), "",   DATE(YEAR(TBL_DATA[[#This Row],[Row.names]]), MONTH(TBL_DATA[[#This Row],[Row.names]]), DAY(TBL_DATA[[#This Row],[Row.names]])))</f>
        <v>40428</v>
      </c>
      <c r="B297">
        <v>296</v>
      </c>
      <c r="C297">
        <v>40428</v>
      </c>
      <c r="D297" s="16">
        <v>-3.0272452068617062E-3</v>
      </c>
      <c r="E297" s="16">
        <v>8.5434108901758732E-2</v>
      </c>
      <c r="F297" s="16">
        <v>-2.4965712823178388E-2</v>
      </c>
      <c r="G297" s="21">
        <v>0.30119312693756967</v>
      </c>
      <c r="H297" s="21">
        <v>0.68659105424966671</v>
      </c>
      <c r="I297" s="16">
        <v>1.4916073372641283E-3</v>
      </c>
      <c r="J297" s="16">
        <v>-3.9211565238568946E-2</v>
      </c>
      <c r="K297" s="21">
        <v>1.1629681023230765</v>
      </c>
      <c r="L297" s="21">
        <v>0.35166267496249026</v>
      </c>
      <c r="M297" s="16">
        <v>2.1453558018878576E-3</v>
      </c>
      <c r="N297" s="16">
        <v>4.2295979521382671E-2</v>
      </c>
      <c r="O297" s="16">
        <v>2.876433019375307E-2</v>
      </c>
      <c r="P297" s="16">
        <v>-4.6332046332046239E-2</v>
      </c>
      <c r="Q297" s="16">
        <v>-6.9767137597727636E-3</v>
      </c>
      <c r="R297" s="16">
        <v>-6.0810338628155486E-3</v>
      </c>
      <c r="S297" s="16">
        <v>-5.7977171510770198E-2</v>
      </c>
      <c r="T297" s="16">
        <v>2.6267260837715689E-2</v>
      </c>
      <c r="U297" s="21">
        <v>-2.2072027939633516</v>
      </c>
      <c r="V297" s="16">
        <v>-4.199730393268386E-2</v>
      </c>
      <c r="W297" s="16">
        <v>3.1563518960063007E-2</v>
      </c>
      <c r="X297" s="21">
        <v>-1.330564693557224</v>
      </c>
      <c r="Y297" s="21">
        <v>0.82860790139224882</v>
      </c>
      <c r="Z297" s="21">
        <v>0.59301153021040864</v>
      </c>
      <c r="AA297">
        <v>0</v>
      </c>
      <c r="AB297">
        <v>0</v>
      </c>
      <c r="AC297" s="16">
        <v>4.6153672498543963E-2</v>
      </c>
      <c r="BZ297" s="16"/>
      <c r="CA297" s="16"/>
      <c r="CC297" s="16"/>
      <c r="CD297" s="16"/>
      <c r="CF297" s="25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</row>
    <row r="298" spans="1:100" x14ac:dyDescent="0.25">
      <c r="A298" s="2">
        <f>IF(ISBLANK(TBL_DATA[[#This Row],[Row.names]]), "",   DATE(YEAR(TBL_DATA[[#This Row],[Row.names]]), MONTH(TBL_DATA[[#This Row],[Row.names]]), DAY(TBL_DATA[[#This Row],[Row.names]])))</f>
        <v>40429</v>
      </c>
      <c r="B298">
        <v>297</v>
      </c>
      <c r="C298">
        <v>40429</v>
      </c>
      <c r="D298" s="16">
        <v>1.0121457489877805E-3</v>
      </c>
      <c r="E298" s="16">
        <v>8.6532726420889938E-2</v>
      </c>
      <c r="F298" s="16">
        <v>-2.1158610343881779E-2</v>
      </c>
      <c r="G298" s="21">
        <v>0.30022166216391732</v>
      </c>
      <c r="H298" s="21">
        <v>0.68544999226528647</v>
      </c>
      <c r="I298" s="16">
        <v>1.4880818261318548E-3</v>
      </c>
      <c r="J298" s="16">
        <v>-2.8033691136057137E-2</v>
      </c>
      <c r="K298" s="21">
        <v>1.1398498811949651</v>
      </c>
      <c r="L298" s="21">
        <v>0.3381187479228418</v>
      </c>
      <c r="M298" s="16">
        <v>2.1585991538871506E-3</v>
      </c>
      <c r="N298" s="16">
        <v>4.2119405533343181E-2</v>
      </c>
      <c r="O298" s="16">
        <v>2.8475641099118355E-2</v>
      </c>
      <c r="P298" s="16">
        <v>-4.5366795366795332E-2</v>
      </c>
      <c r="Q298" s="16">
        <v>-6.8989764634283836E-3</v>
      </c>
      <c r="R298" s="16">
        <v>-6.0070357817157893E-3</v>
      </c>
      <c r="S298" s="16">
        <v>-6.0174076576467006E-2</v>
      </c>
      <c r="T298" s="16">
        <v>2.6201861960478242E-2</v>
      </c>
      <c r="U298" s="21">
        <v>-2.2965572701371753</v>
      </c>
      <c r="V298" s="16">
        <v>-4.0074194059312451E-2</v>
      </c>
      <c r="W298" s="16">
        <v>3.1664006209318175E-2</v>
      </c>
      <c r="X298" s="21">
        <v>-1.26560719431388</v>
      </c>
      <c r="Y298" s="21">
        <v>0.82791907350011362</v>
      </c>
      <c r="Z298" s="21">
        <v>0.58147979149996432</v>
      </c>
      <c r="AA298">
        <v>0</v>
      </c>
      <c r="AB298">
        <v>0</v>
      </c>
      <c r="AC298" s="16">
        <v>4.6410488495749594E-2</v>
      </c>
      <c r="BZ298" s="16"/>
      <c r="CA298" s="16"/>
      <c r="CC298" s="16"/>
      <c r="CD298" s="16"/>
      <c r="CF298" s="25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</row>
    <row r="299" spans="1:100" x14ac:dyDescent="0.25">
      <c r="A299" s="2">
        <f>IF(ISBLANK(TBL_DATA[[#This Row],[Row.names]]), "",   DATE(YEAR(TBL_DATA[[#This Row],[Row.names]]), MONTH(TBL_DATA[[#This Row],[Row.names]]), DAY(TBL_DATA[[#This Row],[Row.names]])))</f>
        <v>40430</v>
      </c>
      <c r="B299">
        <v>298</v>
      </c>
      <c r="C299">
        <v>40430</v>
      </c>
      <c r="D299" s="16">
        <v>3.0333670374114163E-3</v>
      </c>
      <c r="E299" s="16">
        <v>8.982857897828378E-2</v>
      </c>
      <c r="F299" s="16">
        <v>-8.5833502006038565E-3</v>
      </c>
      <c r="G299" s="21">
        <v>0.30371528064945791</v>
      </c>
      <c r="H299" s="21">
        <v>0.66402078080294136</v>
      </c>
      <c r="I299" s="16">
        <v>1.5252583688043892E-3</v>
      </c>
      <c r="J299" s="16">
        <v>-2.4687478037133115E-2</v>
      </c>
      <c r="K299" s="21">
        <v>1.1212343316527831</v>
      </c>
      <c r="L299" s="21">
        <v>0.32123951032758302</v>
      </c>
      <c r="M299" s="16">
        <v>2.1679311494247205E-3</v>
      </c>
      <c r="N299" s="16">
        <v>4.1772212506984319E-2</v>
      </c>
      <c r="O299" s="16">
        <v>2.8475641099118355E-2</v>
      </c>
      <c r="P299" s="16">
        <v>-4.2471042471042608E-2</v>
      </c>
      <c r="Q299" s="16">
        <v>-6.8576569486619669E-3</v>
      </c>
      <c r="R299" s="16">
        <v>-5.9730685925744632E-3</v>
      </c>
      <c r="S299" s="16">
        <v>-5.9088208757774541E-2</v>
      </c>
      <c r="T299" s="16">
        <v>2.6313693863510144E-2</v>
      </c>
      <c r="U299" s="21">
        <v>-2.2455307515648206</v>
      </c>
      <c r="V299" s="16">
        <v>-3.9883966076050825E-2</v>
      </c>
      <c r="W299" s="16">
        <v>3.1677887063468899E-2</v>
      </c>
      <c r="X299" s="21">
        <v>-1.2590475493564475</v>
      </c>
      <c r="Y299" s="21">
        <v>0.81487470251747374</v>
      </c>
      <c r="Z299" s="21">
        <v>0.56677994876987592</v>
      </c>
      <c r="AA299">
        <v>0</v>
      </c>
      <c r="AB299">
        <v>0</v>
      </c>
      <c r="AC299" s="16">
        <v>4.4713240381842052E-2</v>
      </c>
      <c r="BZ299" s="16"/>
      <c r="CA299" s="16"/>
      <c r="CC299" s="16"/>
      <c r="CD299" s="16"/>
      <c r="CF299" s="25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</row>
    <row r="300" spans="1:100" x14ac:dyDescent="0.25">
      <c r="A300" s="2">
        <f>IF(ISBLANK(TBL_DATA[[#This Row],[Row.names]]), "",   DATE(YEAR(TBL_DATA[[#This Row],[Row.names]]), MONTH(TBL_DATA[[#This Row],[Row.names]]), DAY(TBL_DATA[[#This Row],[Row.names]])))</f>
        <v>40431</v>
      </c>
      <c r="B300">
        <v>299</v>
      </c>
      <c r="C300">
        <v>40431</v>
      </c>
      <c r="D300" s="16">
        <v>0</v>
      </c>
      <c r="E300" s="16">
        <v>8.982857897828378E-2</v>
      </c>
      <c r="F300" s="16">
        <v>-1.4148918627777118E-2</v>
      </c>
      <c r="G300" s="21">
        <v>0.3022516337558746</v>
      </c>
      <c r="H300" s="21">
        <v>0.66087009794097629</v>
      </c>
      <c r="I300" s="16">
        <v>1.5256407017267982E-3</v>
      </c>
      <c r="J300" s="16">
        <v>-3.1267303061307206E-2</v>
      </c>
      <c r="K300" s="21">
        <v>1.1166181062356004</v>
      </c>
      <c r="L300" s="21">
        <v>0.32115074903164997</v>
      </c>
      <c r="M300" s="16">
        <v>2.1585190995251444E-3</v>
      </c>
      <c r="N300" s="16">
        <v>4.1588139748041555E-2</v>
      </c>
      <c r="O300" s="16">
        <v>2.8475641099118355E-2</v>
      </c>
      <c r="P300" s="16">
        <v>-4.2471042471042608E-2</v>
      </c>
      <c r="Q300" s="16">
        <v>-6.8591955149427727E-3</v>
      </c>
      <c r="R300" s="16">
        <v>-5.9785051716599895E-3</v>
      </c>
      <c r="S300" s="16">
        <v>-6.0737230987257251E-2</v>
      </c>
      <c r="T300" s="16">
        <v>2.6327184027717134E-2</v>
      </c>
      <c r="U300" s="21">
        <v>-2.3070158556765277</v>
      </c>
      <c r="V300" s="16">
        <v>-4.0464345432185689E-2</v>
      </c>
      <c r="W300" s="16">
        <v>3.1677267725323345E-2</v>
      </c>
      <c r="X300" s="21">
        <v>-1.2773938012285637</v>
      </c>
      <c r="Y300" s="21">
        <v>0.81293917234992208</v>
      </c>
      <c r="Z300" s="21">
        <v>0.56670164022318659</v>
      </c>
      <c r="AA300">
        <v>0</v>
      </c>
      <c r="AB300">
        <v>0</v>
      </c>
      <c r="AC300" s="16">
        <v>4.4895570256245687E-2</v>
      </c>
      <c r="BZ300" s="16"/>
      <c r="CA300" s="16"/>
      <c r="CC300" s="16"/>
      <c r="CD300" s="16"/>
      <c r="CF300" s="25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</row>
    <row r="301" spans="1:100" x14ac:dyDescent="0.25">
      <c r="A301" s="2">
        <f>IF(ISBLANK(TBL_DATA[[#This Row],[Row.names]]), "",   DATE(YEAR(TBL_DATA[[#This Row],[Row.names]]), MONTH(TBL_DATA[[#This Row],[Row.names]]), DAY(TBL_DATA[[#This Row],[Row.names]])))</f>
        <v>40434</v>
      </c>
      <c r="B301">
        <v>300</v>
      </c>
      <c r="C301">
        <v>40434</v>
      </c>
      <c r="D301" s="16">
        <v>3.0241935483870108E-3</v>
      </c>
      <c r="E301" s="16">
        <v>9.3124431535677843E-2</v>
      </c>
      <c r="F301" s="16">
        <v>-9.8707660966264044E-3</v>
      </c>
      <c r="G301" s="21">
        <v>0.30349240034729041</v>
      </c>
      <c r="H301" s="21">
        <v>0.66616832151151706</v>
      </c>
      <c r="I301" s="16">
        <v>1.5266358593825529E-3</v>
      </c>
      <c r="J301" s="16">
        <v>-2.64295502675993E-2</v>
      </c>
      <c r="K301" s="21">
        <v>1.1310095503697841</v>
      </c>
      <c r="L301" s="21">
        <v>0.32987684866724082</v>
      </c>
      <c r="M301" s="16">
        <v>2.1629625369552598E-3</v>
      </c>
      <c r="N301" s="16">
        <v>4.1944203979364637E-2</v>
      </c>
      <c r="O301" s="16">
        <v>2.8403598010410928E-2</v>
      </c>
      <c r="P301" s="16">
        <v>-3.9575289575289663E-2</v>
      </c>
      <c r="Q301" s="16">
        <v>-6.8544308806569067E-3</v>
      </c>
      <c r="R301" s="16">
        <v>-5.9662003508686792E-3</v>
      </c>
      <c r="S301" s="16">
        <v>-5.7987112435668786E-2</v>
      </c>
      <c r="T301" s="16">
        <v>2.6306867590262583E-2</v>
      </c>
      <c r="U301" s="21">
        <v>-2.2042575854653466</v>
      </c>
      <c r="V301" s="16">
        <v>-3.9350829005050048E-2</v>
      </c>
      <c r="W301" s="16">
        <v>3.1703247274689227E-2</v>
      </c>
      <c r="X301" s="21">
        <v>-1.2412239246061834</v>
      </c>
      <c r="Y301" s="21">
        <v>0.81619135103939744</v>
      </c>
      <c r="Z301" s="21">
        <v>0.57434906517486473</v>
      </c>
      <c r="AA301">
        <v>0</v>
      </c>
      <c r="AB301">
        <v>0</v>
      </c>
      <c r="AC301" s="16">
        <v>4.306368204785737E-2</v>
      </c>
      <c r="BZ301" s="16"/>
      <c r="CA301" s="16"/>
      <c r="CC301" s="16"/>
      <c r="CD301" s="16"/>
      <c r="CF301" s="25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</row>
    <row r="302" spans="1:100" x14ac:dyDescent="0.25">
      <c r="A302" s="2">
        <f>IF(ISBLANK(TBL_DATA[[#This Row],[Row.names]]), "",   DATE(YEAR(TBL_DATA[[#This Row],[Row.names]]), MONTH(TBL_DATA[[#This Row],[Row.names]]), DAY(TBL_DATA[[#This Row],[Row.names]])))</f>
        <v>40435</v>
      </c>
      <c r="B302">
        <v>301</v>
      </c>
      <c r="C302">
        <v>40435</v>
      </c>
      <c r="D302" s="16">
        <v>0</v>
      </c>
      <c r="E302" s="16">
        <v>9.3124431535677843E-2</v>
      </c>
      <c r="F302" s="16">
        <v>-1.0192872098916728E-2</v>
      </c>
      <c r="G302" s="21">
        <v>0.30383499477870229</v>
      </c>
      <c r="H302" s="21">
        <v>0.65363198067544592</v>
      </c>
      <c r="I302" s="16">
        <v>1.5267235392014045E-3</v>
      </c>
      <c r="J302" s="16">
        <v>-3.9413298837835287E-2</v>
      </c>
      <c r="K302" s="21">
        <v>1.0815466726801668</v>
      </c>
      <c r="L302" s="21">
        <v>0.31265293506635561</v>
      </c>
      <c r="M302" s="16">
        <v>2.1506985872827345E-3</v>
      </c>
      <c r="N302" s="16">
        <v>4.1180515512304776E-2</v>
      </c>
      <c r="O302" s="16">
        <v>2.8403598010410928E-2</v>
      </c>
      <c r="P302" s="16">
        <v>-3.9575289575289663E-2</v>
      </c>
      <c r="Q302" s="16">
        <v>-6.7915631540367682E-3</v>
      </c>
      <c r="R302" s="16">
        <v>-5.9195048565794601E-3</v>
      </c>
      <c r="S302" s="16">
        <v>-5.6740998809339138E-2</v>
      </c>
      <c r="T302" s="16">
        <v>2.6290848436239255E-2</v>
      </c>
      <c r="U302" s="21">
        <v>-2.1582034123755189</v>
      </c>
      <c r="V302" s="16">
        <v>-4.0861700077298724E-2</v>
      </c>
      <c r="W302" s="16">
        <v>3.1769693540632422E-2</v>
      </c>
      <c r="X302" s="21">
        <v>-1.2861848989836151</v>
      </c>
      <c r="Y302" s="21">
        <v>0.80847509589068112</v>
      </c>
      <c r="Z302" s="21">
        <v>0.55915376692494501</v>
      </c>
      <c r="AA302">
        <v>0</v>
      </c>
      <c r="AB302">
        <v>0</v>
      </c>
      <c r="AC302" s="16">
        <v>4.3374076240000309E-2</v>
      </c>
      <c r="BZ302" s="16"/>
      <c r="CA302" s="16"/>
      <c r="CC302" s="16"/>
      <c r="CD302" s="16"/>
      <c r="CF302" s="25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</row>
    <row r="303" spans="1:100" x14ac:dyDescent="0.25">
      <c r="A303" s="2">
        <f>IF(ISBLANK(TBL_DATA[[#This Row],[Row.names]]), "",   DATE(YEAR(TBL_DATA[[#This Row],[Row.names]]), MONTH(TBL_DATA[[#This Row],[Row.names]]), DAY(TBL_DATA[[#This Row],[Row.names]])))</f>
        <v>40436</v>
      </c>
      <c r="B303">
        <v>302</v>
      </c>
      <c r="C303">
        <v>40436</v>
      </c>
      <c r="D303" s="16">
        <v>1.0050251256283893E-3</v>
      </c>
      <c r="E303" s="16">
        <v>9.4223049054809271E-2</v>
      </c>
      <c r="F303" s="16">
        <v>-7.5610292689662906E-3</v>
      </c>
      <c r="G303" s="21">
        <v>0.30403644186768369</v>
      </c>
      <c r="H303" s="21">
        <v>0.65333453396832097</v>
      </c>
      <c r="I303" s="16">
        <v>1.528950176404271E-3</v>
      </c>
      <c r="J303" s="16">
        <v>-4.2541115943760976E-2</v>
      </c>
      <c r="K303" s="21">
        <v>1.0904677848666882</v>
      </c>
      <c r="L303" s="21">
        <v>0.31596603287002689</v>
      </c>
      <c r="M303" s="16">
        <v>2.1477161217940497E-3</v>
      </c>
      <c r="N303" s="16">
        <v>4.1222878427778269E-2</v>
      </c>
      <c r="O303" s="16">
        <v>2.8403598010410928E-2</v>
      </c>
      <c r="P303" s="16">
        <v>-3.8610038610038644E-2</v>
      </c>
      <c r="Q303" s="16">
        <v>-6.7826661255352902E-3</v>
      </c>
      <c r="R303" s="16">
        <v>-5.909710730713281E-3</v>
      </c>
      <c r="S303" s="16">
        <v>-5.8792725931343881E-2</v>
      </c>
      <c r="T303" s="16">
        <v>2.6177008732970457E-2</v>
      </c>
      <c r="U303" s="21">
        <v>-2.245968075691295</v>
      </c>
      <c r="V303" s="16">
        <v>-4.2498348589225521E-2</v>
      </c>
      <c r="W303" s="16">
        <v>3.1740681666862093E-2</v>
      </c>
      <c r="X303" s="21">
        <v>-1.3389236260037429</v>
      </c>
      <c r="Y303" s="21">
        <v>0.80829111956542044</v>
      </c>
      <c r="Z303" s="21">
        <v>0.56210855968400519</v>
      </c>
      <c r="AA303">
        <v>0</v>
      </c>
      <c r="AB303">
        <v>0</v>
      </c>
      <c r="AC303" s="16">
        <v>4.1604364094114339E-2</v>
      </c>
      <c r="BZ303" s="16"/>
      <c r="CA303" s="16"/>
      <c r="CC303" s="16"/>
      <c r="CD303" s="16"/>
      <c r="CF303" s="25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</row>
    <row r="304" spans="1:100" x14ac:dyDescent="0.25">
      <c r="A304" s="2">
        <f>IF(ISBLANK(TBL_DATA[[#This Row],[Row.names]]), "",   DATE(YEAR(TBL_DATA[[#This Row],[Row.names]]), MONTH(TBL_DATA[[#This Row],[Row.names]]), DAY(TBL_DATA[[#This Row],[Row.names]])))</f>
        <v>40437</v>
      </c>
      <c r="B304">
        <v>303</v>
      </c>
      <c r="C304">
        <v>40437</v>
      </c>
      <c r="D304" s="16">
        <v>1.0040160642570406E-3</v>
      </c>
      <c r="E304" s="16">
        <v>9.53216665739407E-2</v>
      </c>
      <c r="F304" s="16">
        <v>-3.9826600158445746E-3</v>
      </c>
      <c r="G304" s="21">
        <v>0.3034414321805069</v>
      </c>
      <c r="H304" s="21">
        <v>0.65010097261153554</v>
      </c>
      <c r="I304" s="16">
        <v>1.53604716769167E-3</v>
      </c>
      <c r="J304" s="16">
        <v>-3.6693101805054029E-2</v>
      </c>
      <c r="K304" s="21">
        <v>1.1349567651094676</v>
      </c>
      <c r="L304" s="21">
        <v>0.32401856144493207</v>
      </c>
      <c r="M304" s="16">
        <v>2.1350132259749899E-3</v>
      </c>
      <c r="N304" s="16">
        <v>4.1222417225206066E-2</v>
      </c>
      <c r="O304" s="16">
        <v>2.8403598010410928E-2</v>
      </c>
      <c r="P304" s="16">
        <v>-3.7644787644787514E-2</v>
      </c>
      <c r="Q304" s="16">
        <v>-6.7826697174676511E-3</v>
      </c>
      <c r="R304" s="16">
        <v>-5.9097240892919522E-3</v>
      </c>
      <c r="S304" s="16">
        <v>-5.5047594950509149E-2</v>
      </c>
      <c r="T304" s="16">
        <v>2.6243933356645051E-2</v>
      </c>
      <c r="U304" s="21">
        <v>-2.0975359982222677</v>
      </c>
      <c r="V304" s="16">
        <v>-4.0503389577565496E-2</v>
      </c>
      <c r="W304" s="16">
        <v>3.1720250805955238E-2</v>
      </c>
      <c r="X304" s="21">
        <v>-1.2768937366018962</v>
      </c>
      <c r="Y304" s="21">
        <v>0.80628839295349874</v>
      </c>
      <c r="Z304" s="21">
        <v>0.56922628316420187</v>
      </c>
      <c r="AA304">
        <v>0</v>
      </c>
      <c r="AB304">
        <v>0</v>
      </c>
      <c r="AC304" s="16">
        <v>4.0122770438615875E-2</v>
      </c>
      <c r="BZ304" s="16"/>
      <c r="CA304" s="16"/>
      <c r="CC304" s="16"/>
      <c r="CD304" s="16"/>
      <c r="CF304" s="25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</row>
    <row r="305" spans="1:100" x14ac:dyDescent="0.25">
      <c r="A305" s="2">
        <f>IF(ISBLANK(TBL_DATA[[#This Row],[Row.names]]), "",   DATE(YEAR(TBL_DATA[[#This Row],[Row.names]]), MONTH(TBL_DATA[[#This Row],[Row.names]]), DAY(TBL_DATA[[#This Row],[Row.names]])))</f>
        <v>40438</v>
      </c>
      <c r="B305">
        <v>304</v>
      </c>
      <c r="C305">
        <v>40438</v>
      </c>
      <c r="D305" s="16">
        <v>1.0030090270811698E-3</v>
      </c>
      <c r="E305" s="16">
        <v>9.6420284093071906E-2</v>
      </c>
      <c r="F305" s="16">
        <v>-8.0823018594150531E-3</v>
      </c>
      <c r="G305" s="21">
        <v>0.30339422906674074</v>
      </c>
      <c r="H305" s="21">
        <v>0.65445468854542177</v>
      </c>
      <c r="I305" s="16">
        <v>1.5211454463277829E-3</v>
      </c>
      <c r="J305" s="16">
        <v>-4.2214332309672753E-2</v>
      </c>
      <c r="K305" s="21">
        <v>1.1336136744095104</v>
      </c>
      <c r="L305" s="21">
        <v>0.32640362517276006</v>
      </c>
      <c r="M305" s="16">
        <v>2.1238219744301673E-3</v>
      </c>
      <c r="N305" s="16">
        <v>4.1078872012466114E-2</v>
      </c>
      <c r="O305" s="16">
        <v>2.8403598010410928E-2</v>
      </c>
      <c r="P305" s="16">
        <v>-3.6679536679536717E-2</v>
      </c>
      <c r="Q305" s="16">
        <v>-6.7748428284310769E-3</v>
      </c>
      <c r="R305" s="16">
        <v>-5.904936982353122E-3</v>
      </c>
      <c r="S305" s="16">
        <v>-5.0015903425124741E-2</v>
      </c>
      <c r="T305" s="16">
        <v>2.6183063380154761E-2</v>
      </c>
      <c r="U305" s="21">
        <v>-1.9102387944045496</v>
      </c>
      <c r="V305" s="16">
        <v>-3.5992456680465357E-2</v>
      </c>
      <c r="W305" s="16">
        <v>3.1579038053363706E-2</v>
      </c>
      <c r="X305" s="21">
        <v>-1.1397578551836713</v>
      </c>
      <c r="Y305" s="21">
        <v>0.80898373812173863</v>
      </c>
      <c r="Z305" s="21">
        <v>0.57131744693537945</v>
      </c>
      <c r="AA305">
        <v>0</v>
      </c>
      <c r="AB305">
        <v>0</v>
      </c>
      <c r="AC305" s="16">
        <v>3.8709164964756085E-2</v>
      </c>
      <c r="BZ305" s="16"/>
      <c r="CA305" s="16"/>
      <c r="CC305" s="16"/>
      <c r="CD305" s="16"/>
      <c r="CF305" s="25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</row>
    <row r="306" spans="1:100" x14ac:dyDescent="0.25">
      <c r="A306" s="2">
        <f>IF(ISBLANK(TBL_DATA[[#This Row],[Row.names]]), "",   DATE(YEAR(TBL_DATA[[#This Row],[Row.names]]), MONTH(TBL_DATA[[#This Row],[Row.names]]), DAY(TBL_DATA[[#This Row],[Row.names]])))</f>
        <v>40441</v>
      </c>
      <c r="B306">
        <v>305</v>
      </c>
      <c r="C306">
        <v>40441</v>
      </c>
      <c r="D306" s="16">
        <v>3.0060120240480437E-3</v>
      </c>
      <c r="E306" s="16">
        <v>9.971613665046597E-2</v>
      </c>
      <c r="F306" s="16">
        <v>-6.436371403545027E-3</v>
      </c>
      <c r="G306" s="21">
        <v>0.30336529472105683</v>
      </c>
      <c r="H306" s="21">
        <v>0.66061506057880526</v>
      </c>
      <c r="I306" s="16">
        <v>1.5205956598447572E-3</v>
      </c>
      <c r="J306" s="16">
        <v>-3.8286062688370204E-2</v>
      </c>
      <c r="K306" s="21">
        <v>1.1385910111127617</v>
      </c>
      <c r="L306" s="21">
        <v>0.33900637920077581</v>
      </c>
      <c r="M306" s="16">
        <v>2.1221012324660472E-3</v>
      </c>
      <c r="N306" s="16">
        <v>4.1435037277890829E-2</v>
      </c>
      <c r="O306" s="16">
        <v>2.8332242136034927E-2</v>
      </c>
      <c r="P306" s="16">
        <v>-3.3783783783783772E-2</v>
      </c>
      <c r="Q306" s="16">
        <v>-6.7704805941880232E-3</v>
      </c>
      <c r="R306" s="16">
        <v>-5.8930324220581535E-3</v>
      </c>
      <c r="S306" s="16">
        <v>-4.8395440641501142E-2</v>
      </c>
      <c r="T306" s="16">
        <v>2.6149556992592568E-2</v>
      </c>
      <c r="U306" s="21">
        <v>-1.8507174196186269</v>
      </c>
      <c r="V306" s="16">
        <v>-3.7865185181311656E-2</v>
      </c>
      <c r="W306" s="16">
        <v>3.1539884135794616E-2</v>
      </c>
      <c r="X306" s="21">
        <v>-1.2005492797083062</v>
      </c>
      <c r="Y306" s="21">
        <v>0.81278229593096174</v>
      </c>
      <c r="Z306" s="21">
        <v>0.58224254327623259</v>
      </c>
      <c r="AA306">
        <v>0</v>
      </c>
      <c r="AB306">
        <v>0</v>
      </c>
      <c r="AC306" s="16">
        <v>3.7360935885882601E-2</v>
      </c>
      <c r="BZ306" s="16"/>
      <c r="CA306" s="16"/>
      <c r="CC306" s="16"/>
      <c r="CD306" s="16"/>
      <c r="CF306" s="25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</row>
    <row r="307" spans="1:100" x14ac:dyDescent="0.25">
      <c r="A307" s="2">
        <f>IF(ISBLANK(TBL_DATA[[#This Row],[Row.names]]), "",   DATE(YEAR(TBL_DATA[[#This Row],[Row.names]]), MONTH(TBL_DATA[[#This Row],[Row.names]]), DAY(TBL_DATA[[#This Row],[Row.names]])))</f>
        <v>40442</v>
      </c>
      <c r="B307">
        <v>306</v>
      </c>
      <c r="C307">
        <v>40442</v>
      </c>
      <c r="D307" s="16">
        <v>-9.9900099900085415E-4</v>
      </c>
      <c r="E307" s="16">
        <v>9.8617519131334763E-2</v>
      </c>
      <c r="F307" s="16">
        <v>-4.017554641303489E-3</v>
      </c>
      <c r="G307" s="21">
        <v>0.29915417421950491</v>
      </c>
      <c r="H307" s="21">
        <v>0.64982521138117411</v>
      </c>
      <c r="I307" s="16">
        <v>1.5147331214381021E-3</v>
      </c>
      <c r="J307" s="16">
        <v>-3.4299912394357479E-2</v>
      </c>
      <c r="K307" s="21">
        <v>1.1045766506516392</v>
      </c>
      <c r="L307" s="21">
        <v>0.31577832764638719</v>
      </c>
      <c r="M307" s="16">
        <v>2.1173472898115332E-3</v>
      </c>
      <c r="N307" s="16">
        <v>4.0634409662199146E-2</v>
      </c>
      <c r="O307" s="16">
        <v>2.7236050738976607E-2</v>
      </c>
      <c r="P307" s="16">
        <v>-3.4749034749034569E-2</v>
      </c>
      <c r="Q307" s="16">
        <v>-6.5890496571866363E-3</v>
      </c>
      <c r="R307" s="16">
        <v>-5.7285559584709898E-3</v>
      </c>
      <c r="S307" s="16">
        <v>-5.1198618852313693E-2</v>
      </c>
      <c r="T307" s="16">
        <v>2.6157562175450136E-2</v>
      </c>
      <c r="U307" s="21">
        <v>-1.9573161485348791</v>
      </c>
      <c r="V307" s="16">
        <v>-4.0695234743261199E-2</v>
      </c>
      <c r="W307" s="16">
        <v>3.1578639808385892E-2</v>
      </c>
      <c r="X307" s="21">
        <v>-1.288694984653973</v>
      </c>
      <c r="Y307" s="21">
        <v>0.80611736824185476</v>
      </c>
      <c r="Z307" s="21">
        <v>0.56194156960166874</v>
      </c>
      <c r="AA307">
        <v>0</v>
      </c>
      <c r="AB307">
        <v>0</v>
      </c>
      <c r="AC307" s="16">
        <v>3.8173370966999166E-2</v>
      </c>
      <c r="BZ307" s="16"/>
      <c r="CA307" s="16"/>
      <c r="CC307" s="16"/>
      <c r="CD307" s="16"/>
      <c r="CF307" s="25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</row>
    <row r="308" spans="1:100" x14ac:dyDescent="0.25">
      <c r="A308" s="2">
        <f>IF(ISBLANK(TBL_DATA[[#This Row],[Row.names]]), "",   DATE(YEAR(TBL_DATA[[#This Row],[Row.names]]), MONTH(TBL_DATA[[#This Row],[Row.names]]), DAY(TBL_DATA[[#This Row],[Row.names]])))</f>
        <v>40443</v>
      </c>
      <c r="B308">
        <v>307</v>
      </c>
      <c r="C308">
        <v>40443</v>
      </c>
      <c r="D308" s="16">
        <v>-1.0000000000000009E-3</v>
      </c>
      <c r="E308" s="16">
        <v>9.7518901612203335E-2</v>
      </c>
      <c r="F308" s="16">
        <v>1.8000499878370047E-3</v>
      </c>
      <c r="G308" s="21">
        <v>0.29840430304093341</v>
      </c>
      <c r="H308" s="21">
        <v>0.65361622227378924</v>
      </c>
      <c r="I308" s="16">
        <v>1.5000604962497829E-3</v>
      </c>
      <c r="J308" s="16">
        <v>-3.4902317263233007E-2</v>
      </c>
      <c r="K308" s="21">
        <v>1.0893155850760281</v>
      </c>
      <c r="L308" s="21">
        <v>0.30699693507285364</v>
      </c>
      <c r="M308" s="16">
        <v>2.1217664583173799E-3</v>
      </c>
      <c r="N308" s="16">
        <v>4.0460409350522912E-2</v>
      </c>
      <c r="O308" s="16">
        <v>2.7008231439417947E-2</v>
      </c>
      <c r="P308" s="16">
        <v>-3.5714285714285698E-2</v>
      </c>
      <c r="Q308" s="16">
        <v>-6.5438429459665267E-3</v>
      </c>
      <c r="R308" s="16">
        <v>-5.6870339610935747E-3</v>
      </c>
      <c r="S308" s="16">
        <v>-5.1189380391730377E-2</v>
      </c>
      <c r="T308" s="16">
        <v>2.6157581504522659E-2</v>
      </c>
      <c r="U308" s="21">
        <v>-1.9569615173665695</v>
      </c>
      <c r="V308" s="16">
        <v>-4.1990943478889098E-2</v>
      </c>
      <c r="W308" s="16">
        <v>3.1631959601574354E-2</v>
      </c>
      <c r="X308" s="21">
        <v>-1.3274847340409213</v>
      </c>
      <c r="Y308" s="21">
        <v>0.80846535007617326</v>
      </c>
      <c r="Z308" s="21">
        <v>0.55407304127962553</v>
      </c>
      <c r="AA308">
        <v>0</v>
      </c>
      <c r="AB308">
        <v>0</v>
      </c>
      <c r="AC308" s="16">
        <v>3.6931579313403087E-2</v>
      </c>
      <c r="BZ308" s="16"/>
      <c r="CA308" s="16"/>
      <c r="CC308" s="16"/>
      <c r="CD308" s="16"/>
      <c r="CF308" s="25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</row>
    <row r="309" spans="1:100" x14ac:dyDescent="0.25">
      <c r="A309" s="2">
        <f>IF(ISBLANK(TBL_DATA[[#This Row],[Row.names]]), "",   DATE(YEAR(TBL_DATA[[#This Row],[Row.names]]), MONTH(TBL_DATA[[#This Row],[Row.names]]), DAY(TBL_DATA[[#This Row],[Row.names]])))</f>
        <v>40444</v>
      </c>
      <c r="B309">
        <v>308</v>
      </c>
      <c r="C309">
        <v>40444</v>
      </c>
      <c r="D309" s="16">
        <v>-2.0020020020019569E-3</v>
      </c>
      <c r="E309" s="16">
        <v>9.53216665739407E-2</v>
      </c>
      <c r="F309" s="16">
        <v>-5.1666778832848426E-4</v>
      </c>
      <c r="G309" s="21">
        <v>0.29962125408621687</v>
      </c>
      <c r="H309" s="21">
        <v>0.64820729827093626</v>
      </c>
      <c r="I309" s="16">
        <v>1.5010818489324584E-3</v>
      </c>
      <c r="J309" s="16">
        <v>-3.3698876947657275E-2</v>
      </c>
      <c r="K309" s="21">
        <v>1.0711603531140541</v>
      </c>
      <c r="L309" s="21">
        <v>0.29664918574182936</v>
      </c>
      <c r="M309" s="16">
        <v>2.122496379483133E-3</v>
      </c>
      <c r="N309" s="16">
        <v>4.0175494521190354E-2</v>
      </c>
      <c r="O309" s="16">
        <v>2.6618077315216253E-2</v>
      </c>
      <c r="P309" s="16">
        <v>-3.7644787644787514E-2</v>
      </c>
      <c r="Q309" s="16">
        <v>-6.4799205449528599E-3</v>
      </c>
      <c r="R309" s="16">
        <v>-5.6291450528105609E-3</v>
      </c>
      <c r="S309" s="16">
        <v>-5.2904331714466624E-2</v>
      </c>
      <c r="T309" s="16">
        <v>2.6128468657745995E-2</v>
      </c>
      <c r="U309" s="21">
        <v>-2.0247773571216432</v>
      </c>
      <c r="V309" s="16">
        <v>-4.5449449906770023E-2</v>
      </c>
      <c r="W309" s="16">
        <v>3.1745806149888083E-2</v>
      </c>
      <c r="X309" s="21">
        <v>-1.4316678458937244</v>
      </c>
      <c r="Y309" s="21">
        <v>0.80511322077763459</v>
      </c>
      <c r="Z309" s="21">
        <v>0.54465510714747667</v>
      </c>
      <c r="AA309">
        <v>0</v>
      </c>
      <c r="AB309">
        <v>0</v>
      </c>
      <c r="AC309" s="16">
        <v>3.5751662344722296E-2</v>
      </c>
      <c r="BZ309" s="16"/>
      <c r="CA309" s="16"/>
      <c r="CC309" s="16"/>
      <c r="CD309" s="16"/>
      <c r="CF309" s="25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</row>
    <row r="310" spans="1:100" x14ac:dyDescent="0.25">
      <c r="A310" s="2">
        <f>IF(ISBLANK(TBL_DATA[[#This Row],[Row.names]]), "",   DATE(YEAR(TBL_DATA[[#This Row],[Row.names]]), MONTH(TBL_DATA[[#This Row],[Row.names]]), DAY(TBL_DATA[[#This Row],[Row.names]])))</f>
        <v>40445</v>
      </c>
      <c r="B310">
        <v>309</v>
      </c>
      <c r="C310">
        <v>40445</v>
      </c>
      <c r="D310" s="16">
        <v>5.015045135406071E-3</v>
      </c>
      <c r="E310" s="16">
        <v>0.1008147541695974</v>
      </c>
      <c r="F310" s="16">
        <v>2.474576138572937E-3</v>
      </c>
      <c r="G310" s="21">
        <v>0.30479221080879765</v>
      </c>
      <c r="H310" s="21">
        <v>0.66249711140408241</v>
      </c>
      <c r="I310" s="16">
        <v>1.5107674449776165E-3</v>
      </c>
      <c r="J310" s="16">
        <v>-2.7715869415793071E-2</v>
      </c>
      <c r="K310" s="21">
        <v>1.1128414385255332</v>
      </c>
      <c r="L310" s="21">
        <v>0.30630635481619312</v>
      </c>
      <c r="M310" s="16">
        <v>2.165921581609376E-3</v>
      </c>
      <c r="N310" s="16">
        <v>4.1281849012111127E-2</v>
      </c>
      <c r="O310" s="16">
        <v>2.6618077315216253E-2</v>
      </c>
      <c r="P310" s="16">
        <v>-3.2818532818532642E-2</v>
      </c>
      <c r="Q310" s="16">
        <v>-6.6007165323406832E-3</v>
      </c>
      <c r="R310" s="16">
        <v>-5.7265123482130136E-3</v>
      </c>
      <c r="S310" s="16">
        <v>-5.2208581163848411E-2</v>
      </c>
      <c r="T310" s="16">
        <v>2.6159072023874408E-2</v>
      </c>
      <c r="U310" s="21">
        <v>-1.9958116677915634</v>
      </c>
      <c r="V310" s="16">
        <v>-3.9406324976125284E-2</v>
      </c>
      <c r="W310" s="16">
        <v>3.2120979914157258E-2</v>
      </c>
      <c r="X310" s="21">
        <v>-1.2268095519326614</v>
      </c>
      <c r="Y310" s="21">
        <v>0.81393925535268452</v>
      </c>
      <c r="Z310" s="21">
        <v>0.55344950520909597</v>
      </c>
      <c r="AA310">
        <v>0</v>
      </c>
      <c r="AB310">
        <v>0</v>
      </c>
      <c r="AC310" s="16">
        <v>3.5538814582125954E-2</v>
      </c>
      <c r="BZ310" s="16"/>
      <c r="CA310" s="16"/>
      <c r="CC310" s="16"/>
      <c r="CD310" s="16"/>
      <c r="CF310" s="25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</row>
    <row r="311" spans="1:100" x14ac:dyDescent="0.25">
      <c r="A311" s="2">
        <f>IF(ISBLANK(TBL_DATA[[#This Row],[Row.names]]), "",   DATE(YEAR(TBL_DATA[[#This Row],[Row.names]]), MONTH(TBL_DATA[[#This Row],[Row.names]]), DAY(TBL_DATA[[#This Row],[Row.names]])))</f>
        <v>40448</v>
      </c>
      <c r="B311">
        <v>310</v>
      </c>
      <c r="C311">
        <v>40448</v>
      </c>
      <c r="D311" s="16">
        <v>0</v>
      </c>
      <c r="E311" s="16">
        <v>0.1008147541695974</v>
      </c>
      <c r="F311" s="16">
        <v>5.1939313579447699E-3</v>
      </c>
      <c r="G311" s="21">
        <v>0.3042282324823038</v>
      </c>
      <c r="H311" s="21">
        <v>0.66169513356224507</v>
      </c>
      <c r="I311" s="16">
        <v>1.5125613305331707E-3</v>
      </c>
      <c r="J311" s="16">
        <v>-3.3943837481420824E-2</v>
      </c>
      <c r="K311" s="21">
        <v>1.109004933733897</v>
      </c>
      <c r="L311" s="21">
        <v>0.30414184411698797</v>
      </c>
      <c r="M311" s="16">
        <v>2.1692980786291349E-3</v>
      </c>
      <c r="N311" s="16">
        <v>4.1281849012111127E-2</v>
      </c>
      <c r="O311" s="16">
        <v>2.6618077315216253E-2</v>
      </c>
      <c r="P311" s="16">
        <v>-3.2818532818532642E-2</v>
      </c>
      <c r="Q311" s="16">
        <v>-6.6007165323406832E-3</v>
      </c>
      <c r="R311" s="16">
        <v>-5.7265123482130136E-3</v>
      </c>
      <c r="S311" s="16">
        <v>-5.2311848258605242E-2</v>
      </c>
      <c r="T311" s="16">
        <v>2.6154074865194551E-2</v>
      </c>
      <c r="U311" s="21">
        <v>-2.000141413077511</v>
      </c>
      <c r="V311" s="16">
        <v>-4.0679864937280374E-2</v>
      </c>
      <c r="W311" s="16">
        <v>3.2156675699548977E-2</v>
      </c>
      <c r="X311" s="21">
        <v>-1.2650519387441204</v>
      </c>
      <c r="Y311" s="21">
        <v>0.81344645402278637</v>
      </c>
      <c r="Z311" s="21">
        <v>0.55149056575519761</v>
      </c>
      <c r="AA311">
        <v>0</v>
      </c>
      <c r="AB311">
        <v>0</v>
      </c>
      <c r="AC311" s="16">
        <v>4.0665553123799415E-2</v>
      </c>
      <c r="BZ311" s="16"/>
      <c r="CA311" s="16"/>
      <c r="CC311" s="16"/>
      <c r="CD311" s="16"/>
      <c r="CF311" s="25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</row>
    <row r="312" spans="1:100" x14ac:dyDescent="0.25">
      <c r="A312" s="2">
        <f>IF(ISBLANK(TBL_DATA[[#This Row],[Row.names]]), "",   DATE(YEAR(TBL_DATA[[#This Row],[Row.names]]), MONTH(TBL_DATA[[#This Row],[Row.names]]), DAY(TBL_DATA[[#This Row],[Row.names]])))</f>
        <v>40449</v>
      </c>
      <c r="B312">
        <v>311</v>
      </c>
      <c r="C312">
        <v>40449</v>
      </c>
      <c r="D312" s="16">
        <v>0</v>
      </c>
      <c r="E312" s="16">
        <v>0.1008147541695974</v>
      </c>
      <c r="F312" s="16">
        <v>1.1081406223274248E-2</v>
      </c>
      <c r="G312" s="21">
        <v>0.29118563813212006</v>
      </c>
      <c r="H312" s="21">
        <v>0.61538809864691157</v>
      </c>
      <c r="I312" s="16">
        <v>1.5028263162520179E-3</v>
      </c>
      <c r="J312" s="16">
        <v>-9.3970847342788044E-3</v>
      </c>
      <c r="K312" s="21">
        <v>0.9585022512741348</v>
      </c>
      <c r="L312" s="21">
        <v>0.23234977651811198</v>
      </c>
      <c r="M312" s="16">
        <v>2.1231423948566502E-3</v>
      </c>
      <c r="N312" s="16">
        <v>3.8467831269141557E-2</v>
      </c>
      <c r="O312" s="16">
        <v>2.2505711351508133E-2</v>
      </c>
      <c r="P312" s="16">
        <v>-3.2818532818532642E-2</v>
      </c>
      <c r="Q312" s="16">
        <v>-6.0192249221022107E-3</v>
      </c>
      <c r="R312" s="16">
        <v>-5.2046117239401106E-3</v>
      </c>
      <c r="S312" s="16">
        <v>-5.2885014797467655E-2</v>
      </c>
      <c r="T312" s="16">
        <v>2.6175508772987893E-2</v>
      </c>
      <c r="U312" s="21">
        <v>-2.0204006445919758</v>
      </c>
      <c r="V312" s="16">
        <v>-4.3213785096233637E-2</v>
      </c>
      <c r="W312" s="16">
        <v>3.2228628605877975E-2</v>
      </c>
      <c r="X312" s="21">
        <v>-1.3408508821362677</v>
      </c>
      <c r="Y312" s="21">
        <v>0.78446676070239685</v>
      </c>
      <c r="Z312" s="21">
        <v>0.48202673838503191</v>
      </c>
      <c r="AA312">
        <v>0</v>
      </c>
      <c r="AB312">
        <v>0</v>
      </c>
      <c r="AC312" s="16">
        <v>3.9006534006131952E-2</v>
      </c>
      <c r="BZ312" s="16"/>
      <c r="CA312" s="16"/>
      <c r="CC312" s="16"/>
      <c r="CD312" s="16"/>
      <c r="CF312" s="25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</row>
    <row r="313" spans="1:100" x14ac:dyDescent="0.25">
      <c r="A313" s="2">
        <f>IF(ISBLANK(TBL_DATA[[#This Row],[Row.names]]), "",   DATE(YEAR(TBL_DATA[[#This Row],[Row.names]]), MONTH(TBL_DATA[[#This Row],[Row.names]]), DAY(TBL_DATA[[#This Row],[Row.names]])))</f>
        <v>40450</v>
      </c>
      <c r="B313">
        <v>312</v>
      </c>
      <c r="C313">
        <v>40450</v>
      </c>
      <c r="D313" s="16">
        <v>0</v>
      </c>
      <c r="E313" s="16">
        <v>0.1008147541695974</v>
      </c>
      <c r="F313" s="16">
        <v>5.2583957321379327E-3</v>
      </c>
      <c r="G313" s="21">
        <v>0.29515979109611135</v>
      </c>
      <c r="H313" s="21">
        <v>0.62256406876840775</v>
      </c>
      <c r="I313" s="16">
        <v>1.488740670759128E-3</v>
      </c>
      <c r="J313" s="16">
        <v>-2.2966041166909923E-2</v>
      </c>
      <c r="K313" s="21">
        <v>0.99693130017698939</v>
      </c>
      <c r="L313" s="21">
        <v>0.23913698786732288</v>
      </c>
      <c r="M313" s="16">
        <v>2.1137356302640283E-3</v>
      </c>
      <c r="N313" s="16">
        <v>3.8467831269141557E-2</v>
      </c>
      <c r="O313" s="16">
        <v>2.2505711351508133E-2</v>
      </c>
      <c r="P313" s="16">
        <v>-3.2818532818532642E-2</v>
      </c>
      <c r="Q313" s="16">
        <v>-6.0192249221022107E-3</v>
      </c>
      <c r="R313" s="16">
        <v>-5.2046117239401106E-3</v>
      </c>
      <c r="S313" s="16">
        <v>-5.2459792641806557E-2</v>
      </c>
      <c r="T313" s="16">
        <v>2.6189142430635914E-2</v>
      </c>
      <c r="U313" s="21">
        <v>-2.0031122737504905</v>
      </c>
      <c r="V313" s="16">
        <v>-4.1487439331308495E-2</v>
      </c>
      <c r="W313" s="16">
        <v>3.2163328616071352E-2</v>
      </c>
      <c r="X313" s="21">
        <v>-1.2898988107399456</v>
      </c>
      <c r="Y313" s="21">
        <v>0.78902729279056472</v>
      </c>
      <c r="Z313" s="21">
        <v>0.48901634723935644</v>
      </c>
      <c r="AA313">
        <v>0</v>
      </c>
      <c r="AB313">
        <v>0</v>
      </c>
      <c r="AC313" s="16">
        <v>3.7415322806758543E-2</v>
      </c>
      <c r="BZ313" s="16"/>
      <c r="CA313" s="16"/>
      <c r="CC313" s="16"/>
      <c r="CD313" s="16"/>
      <c r="CF313" s="25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</row>
    <row r="314" spans="1:100" x14ac:dyDescent="0.25">
      <c r="A314" s="2">
        <f>IF(ISBLANK(TBL_DATA[[#This Row],[Row.names]]), "",   DATE(YEAR(TBL_DATA[[#This Row],[Row.names]]), MONTH(TBL_DATA[[#This Row],[Row.names]]), DAY(TBL_DATA[[#This Row],[Row.names]])))</f>
        <v>40451</v>
      </c>
      <c r="B314">
        <v>313</v>
      </c>
      <c r="C314">
        <v>40451</v>
      </c>
      <c r="D314" s="16">
        <v>0</v>
      </c>
      <c r="E314" s="16">
        <v>0.1008147541695974</v>
      </c>
      <c r="F314" s="16">
        <v>1.8874543747557482E-2</v>
      </c>
      <c r="G314" s="21">
        <v>0.29166860727989052</v>
      </c>
      <c r="H314" s="21">
        <v>0.62864482095622198</v>
      </c>
      <c r="I314" s="16">
        <v>1.4522874997817087E-3</v>
      </c>
      <c r="J314" s="16">
        <v>-1.3145184577476376E-2</v>
      </c>
      <c r="K314" s="21">
        <v>0.96057833804938775</v>
      </c>
      <c r="L314" s="21">
        <v>0.2229082102415306</v>
      </c>
      <c r="M314" s="16">
        <v>2.1008450269935914E-3</v>
      </c>
      <c r="N314" s="16">
        <v>3.7831897741699573E-2</v>
      </c>
      <c r="O314" s="16">
        <v>2.1653387606026676E-2</v>
      </c>
      <c r="P314" s="16">
        <v>-3.2818532818532642E-2</v>
      </c>
      <c r="Q314" s="16">
        <v>-5.8646168424916871E-3</v>
      </c>
      <c r="R314" s="16">
        <v>-5.0634704769405422E-3</v>
      </c>
      <c r="S314" s="16">
        <v>-5.4339728843958657E-2</v>
      </c>
      <c r="T314" s="16">
        <v>2.6085961815646458E-2</v>
      </c>
      <c r="U314" s="21">
        <v>-2.0831023685454251</v>
      </c>
      <c r="V314" s="16">
        <v>-4.1538329942589658E-2</v>
      </c>
      <c r="W314" s="16">
        <v>3.2164148779207792E-2</v>
      </c>
      <c r="X314" s="21">
        <v>-1.2914481346212936</v>
      </c>
      <c r="Y314" s="21">
        <v>0.79287125118534962</v>
      </c>
      <c r="Z314" s="21">
        <v>0.4721315603108211</v>
      </c>
      <c r="AA314">
        <v>0</v>
      </c>
      <c r="AB314">
        <v>0</v>
      </c>
      <c r="AC314" s="16">
        <v>3.5889153395578591E-2</v>
      </c>
      <c r="BZ314" s="16"/>
      <c r="CA314" s="16"/>
      <c r="CC314" s="16"/>
      <c r="CD314" s="16"/>
      <c r="CF314" s="25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</row>
    <row r="315" spans="1:100" x14ac:dyDescent="0.25">
      <c r="A315" s="2">
        <f>IF(ISBLANK(TBL_DATA[[#This Row],[Row.names]]), "",   DATE(YEAR(TBL_DATA[[#This Row],[Row.names]]), MONTH(TBL_DATA[[#This Row],[Row.names]]), DAY(TBL_DATA[[#This Row],[Row.names]])))</f>
        <v>40452</v>
      </c>
      <c r="B315">
        <v>314</v>
      </c>
      <c r="C315">
        <v>40452</v>
      </c>
      <c r="D315" s="16">
        <v>9.9800399201588341E-4</v>
      </c>
      <c r="E315" s="16">
        <v>0.1019133716887286</v>
      </c>
      <c r="F315" s="16">
        <v>2.4844147466035471E-2</v>
      </c>
      <c r="G315" s="21">
        <v>0.28965710444507625</v>
      </c>
      <c r="H315" s="21">
        <v>0.62605587954062381</v>
      </c>
      <c r="I315" s="16">
        <v>1.4448277193785707E-3</v>
      </c>
      <c r="J315" s="16">
        <v>-1.6508871869864716E-3</v>
      </c>
      <c r="K315" s="21">
        <v>0.9328289086150835</v>
      </c>
      <c r="L315" s="21">
        <v>0.20651747103890752</v>
      </c>
      <c r="M315" s="16">
        <v>2.1046573236584471E-3</v>
      </c>
      <c r="N315" s="16">
        <v>3.7507056346025393E-2</v>
      </c>
      <c r="O315" s="16">
        <v>2.1261189115408915E-2</v>
      </c>
      <c r="P315" s="16">
        <v>-3.1853281853281845E-2</v>
      </c>
      <c r="Q315" s="16">
        <v>-5.7621115496324753E-3</v>
      </c>
      <c r="R315" s="16">
        <v>-4.9678441808819074E-3</v>
      </c>
      <c r="S315" s="16">
        <v>-5.346113573401623E-2</v>
      </c>
      <c r="T315" s="16">
        <v>2.6088802261401284E-2</v>
      </c>
      <c r="U315" s="21">
        <v>-2.0491985488008648</v>
      </c>
      <c r="V315" s="16">
        <v>-3.581287864973115E-2</v>
      </c>
      <c r="W315" s="16">
        <v>3.2154507260371883E-2</v>
      </c>
      <c r="X315" s="21">
        <v>-1.1137747613339406</v>
      </c>
      <c r="Y315" s="21">
        <v>0.79123693009150153</v>
      </c>
      <c r="Z315" s="21">
        <v>0.45444193362728696</v>
      </c>
      <c r="AA315">
        <v>0</v>
      </c>
      <c r="AB315">
        <v>0</v>
      </c>
      <c r="AC315" s="16">
        <v>3.4425372708387636E-2</v>
      </c>
      <c r="BZ315" s="16"/>
      <c r="CA315" s="16"/>
      <c r="CC315" s="16"/>
      <c r="CD315" s="16"/>
      <c r="CF315" s="25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</row>
    <row r="316" spans="1:100" x14ac:dyDescent="0.25">
      <c r="A316" s="2">
        <f>IF(ISBLANK(TBL_DATA[[#This Row],[Row.names]]), "",   DATE(YEAR(TBL_DATA[[#This Row],[Row.names]]), MONTH(TBL_DATA[[#This Row],[Row.names]]), DAY(TBL_DATA[[#This Row],[Row.names]])))</f>
        <v>40455</v>
      </c>
      <c r="B316">
        <v>315</v>
      </c>
      <c r="C316">
        <v>40455</v>
      </c>
      <c r="D316" s="16">
        <v>0</v>
      </c>
      <c r="E316" s="16">
        <v>0.1019133716887286</v>
      </c>
      <c r="F316" s="16">
        <v>3.8865311778750522E-2</v>
      </c>
      <c r="G316" s="21">
        <v>0.29013474878678858</v>
      </c>
      <c r="H316" s="21">
        <v>0.6368573508290617</v>
      </c>
      <c r="I316" s="16">
        <v>1.4195442666227601E-3</v>
      </c>
      <c r="J316" s="16">
        <v>8.9175936534335865E-3</v>
      </c>
      <c r="K316" s="21">
        <v>0.91052048285494736</v>
      </c>
      <c r="L316" s="21">
        <v>0.20256999257669817</v>
      </c>
      <c r="M316" s="16">
        <v>2.1035682070265436E-3</v>
      </c>
      <c r="N316" s="16">
        <v>3.7394745479627907E-2</v>
      </c>
      <c r="O316" s="16">
        <v>2.116159466318163E-2</v>
      </c>
      <c r="P316" s="16">
        <v>-3.1853281853281845E-2</v>
      </c>
      <c r="Q316" s="16">
        <v>-5.7270921443641955E-3</v>
      </c>
      <c r="R316" s="16">
        <v>-4.9352031242505534E-3</v>
      </c>
      <c r="S316" s="16">
        <v>-4.9813109077925688E-2</v>
      </c>
      <c r="T316" s="16">
        <v>2.6181935620623625E-2</v>
      </c>
      <c r="U316" s="21">
        <v>-1.902575493260616</v>
      </c>
      <c r="V316" s="16">
        <v>-3.2285969135609549E-2</v>
      </c>
      <c r="W316" s="16">
        <v>3.2200491814923182E-2</v>
      </c>
      <c r="X316" s="21">
        <v>-1.0026545346318827</v>
      </c>
      <c r="Y316" s="21">
        <v>0.79803342713764913</v>
      </c>
      <c r="Z316" s="21">
        <v>0.45007776281071499</v>
      </c>
      <c r="AA316">
        <v>0</v>
      </c>
      <c r="AB316">
        <v>0</v>
      </c>
      <c r="AC316" s="16">
        <v>3.3277970431429688E-2</v>
      </c>
      <c r="BZ316" s="16"/>
      <c r="CA316" s="16"/>
      <c r="CC316" s="16"/>
      <c r="CD316" s="16"/>
      <c r="CF316" s="25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</row>
    <row r="317" spans="1:100" x14ac:dyDescent="0.25">
      <c r="A317" s="2">
        <f>IF(ISBLANK(TBL_DATA[[#This Row],[Row.names]]), "",   DATE(YEAR(TBL_DATA[[#This Row],[Row.names]]), MONTH(TBL_DATA[[#This Row],[Row.names]]), DAY(TBL_DATA[[#This Row],[Row.names]])))</f>
        <v>40456</v>
      </c>
      <c r="B317">
        <v>316</v>
      </c>
      <c r="C317">
        <v>40456</v>
      </c>
      <c r="D317" s="16">
        <v>4.9850448654038537E-3</v>
      </c>
      <c r="E317" s="16">
        <v>0.1074064592843853</v>
      </c>
      <c r="F317" s="16">
        <v>4.9332055505219907E-2</v>
      </c>
      <c r="G317" s="21">
        <v>0.32067479921286107</v>
      </c>
      <c r="H317" s="21">
        <v>0.69152924371474389</v>
      </c>
      <c r="I317" s="16">
        <v>1.3412781808062441E-3</v>
      </c>
      <c r="J317" s="16">
        <v>1.4331285161733875E-2</v>
      </c>
      <c r="K317" s="21">
        <v>0.94664032377246676</v>
      </c>
      <c r="L317" s="21">
        <v>0.21014638068455102</v>
      </c>
      <c r="M317" s="16">
        <v>2.1462740117413333E-3</v>
      </c>
      <c r="N317" s="16">
        <v>3.8336470904788117E-2</v>
      </c>
      <c r="O317" s="16">
        <v>2.116159466318163E-2</v>
      </c>
      <c r="P317" s="16">
        <v>-2.7027027027026973E-2</v>
      </c>
      <c r="Q317" s="16">
        <v>-5.8374739612583526E-3</v>
      </c>
      <c r="R317" s="16">
        <v>-5.0256425130152695E-3</v>
      </c>
      <c r="S317" s="16">
        <v>-4.7509908389843813E-2</v>
      </c>
      <c r="T317" s="16">
        <v>2.6210099580517478E-2</v>
      </c>
      <c r="U317" s="21">
        <v>-1.8126565388999489</v>
      </c>
      <c r="V317" s="16">
        <v>-2.211717370621713E-2</v>
      </c>
      <c r="W317" s="16">
        <v>3.2391559262275431E-2</v>
      </c>
      <c r="X317" s="21">
        <v>-0.68280670057077864</v>
      </c>
      <c r="Y317" s="21">
        <v>0.83158237337905616</v>
      </c>
      <c r="Z317" s="21">
        <v>0.45841725609378081</v>
      </c>
      <c r="AA317">
        <v>0</v>
      </c>
      <c r="AB317">
        <v>0</v>
      </c>
      <c r="AC317" s="16">
        <v>3.1920947854480131E-2</v>
      </c>
      <c r="BZ317" s="16"/>
      <c r="CA317" s="16"/>
      <c r="CC317" s="16"/>
      <c r="CD317" s="16"/>
      <c r="CF317" s="25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</row>
    <row r="318" spans="1:100" x14ac:dyDescent="0.25">
      <c r="A318" s="2">
        <f>IF(ISBLANK(TBL_DATA[[#This Row],[Row.names]]), "",   DATE(YEAR(TBL_DATA[[#This Row],[Row.names]]), MONTH(TBL_DATA[[#This Row],[Row.names]]), DAY(TBL_DATA[[#This Row],[Row.names]])))</f>
        <v>40457</v>
      </c>
      <c r="B318">
        <v>317</v>
      </c>
      <c r="C318">
        <v>40457</v>
      </c>
      <c r="D318" s="16">
        <v>0</v>
      </c>
      <c r="E318" s="16">
        <v>0.1074064592843853</v>
      </c>
      <c r="F318" s="16">
        <v>3.9053573144310239E-2</v>
      </c>
      <c r="G318" s="21">
        <v>0.31671474723652787</v>
      </c>
      <c r="H318" s="21">
        <v>0.69357254739179686</v>
      </c>
      <c r="I318" s="16">
        <v>1.3132641769021624E-3</v>
      </c>
      <c r="J318" s="16">
        <v>-1.3625279363817078E-2</v>
      </c>
      <c r="K318" s="21">
        <v>0.96085149395213787</v>
      </c>
      <c r="L318" s="21">
        <v>0.22830572890455519</v>
      </c>
      <c r="M318" s="16">
        <v>2.0840632742414804E-3</v>
      </c>
      <c r="N318" s="16">
        <v>3.7660712553634283E-2</v>
      </c>
      <c r="O318" s="16">
        <v>2.116159466318163E-2</v>
      </c>
      <c r="P318" s="16">
        <v>-2.7027027027026973E-2</v>
      </c>
      <c r="Q318" s="16">
        <v>-5.7901100182466267E-3</v>
      </c>
      <c r="R318" s="16">
        <v>-4.9925887521338197E-3</v>
      </c>
      <c r="S318" s="16">
        <v>-4.8969153938839383E-2</v>
      </c>
      <c r="T318" s="16">
        <v>2.6197650350979262E-2</v>
      </c>
      <c r="U318" s="21">
        <v>-1.8692193109985884</v>
      </c>
      <c r="V318" s="16">
        <v>-3.0257673315439493E-2</v>
      </c>
      <c r="W318" s="16">
        <v>3.2493550982276312E-2</v>
      </c>
      <c r="X318" s="21">
        <v>-0.93119011006041219</v>
      </c>
      <c r="Y318" s="21">
        <v>0.8328100307944164</v>
      </c>
      <c r="Z318" s="21">
        <v>0.47781348757078335</v>
      </c>
      <c r="AA318">
        <v>0</v>
      </c>
      <c r="AB318">
        <v>0</v>
      </c>
      <c r="AC318" s="16">
        <v>3.7725267890827995E-2</v>
      </c>
      <c r="BZ318" s="16"/>
      <c r="CA318" s="16"/>
      <c r="CC318" s="16"/>
      <c r="CD318" s="16"/>
      <c r="CF318" s="25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</row>
    <row r="319" spans="1:100" x14ac:dyDescent="0.25">
      <c r="A319" s="2">
        <f>IF(ISBLANK(TBL_DATA[[#This Row],[Row.names]]), "",   DATE(YEAR(TBL_DATA[[#This Row],[Row.names]]), MONTH(TBL_DATA[[#This Row],[Row.names]]), DAY(TBL_DATA[[#This Row],[Row.names]])))</f>
        <v>40458</v>
      </c>
      <c r="B319">
        <v>318</v>
      </c>
      <c r="C319">
        <v>40458</v>
      </c>
      <c r="D319" s="16">
        <v>9.9206349206348854E-4</v>
      </c>
      <c r="E319" s="16">
        <v>0.10850507680351651</v>
      </c>
      <c r="F319" s="16">
        <v>4.5409090659753293E-2</v>
      </c>
      <c r="G319" s="21">
        <v>0.3165461041870008</v>
      </c>
      <c r="H319" s="21">
        <v>0.69102774550051727</v>
      </c>
      <c r="I319" s="16">
        <v>1.3187356030521489E-3</v>
      </c>
      <c r="J319" s="16">
        <v>-1.3776424703453527E-2</v>
      </c>
      <c r="K319" s="21">
        <v>0.98936217163716256</v>
      </c>
      <c r="L319" s="21">
        <v>0.23377199965215251</v>
      </c>
      <c r="M319" s="16">
        <v>2.0767154775279575E-3</v>
      </c>
      <c r="N319" s="16">
        <v>3.7661556153982999E-2</v>
      </c>
      <c r="O319" s="16">
        <v>2.116159466318163E-2</v>
      </c>
      <c r="P319" s="16">
        <v>-2.6061776061776176E-2</v>
      </c>
      <c r="Q319" s="16">
        <v>-5.7900032085528566E-3</v>
      </c>
      <c r="R319" s="16">
        <v>-4.9924640779554835E-3</v>
      </c>
      <c r="S319" s="16">
        <v>-4.9404789925192705E-2</v>
      </c>
      <c r="T319" s="16">
        <v>2.6167399720029592E-2</v>
      </c>
      <c r="U319" s="21">
        <v>-1.8880282509452504</v>
      </c>
      <c r="V319" s="16">
        <v>-3.6083268188644935E-2</v>
      </c>
      <c r="W319" s="16">
        <v>3.236991167393044E-2</v>
      </c>
      <c r="X319" s="21">
        <v>-1.1147163004990557</v>
      </c>
      <c r="Y319" s="21">
        <v>0.8312807861971292</v>
      </c>
      <c r="Z319" s="21">
        <v>0.48349974110867155</v>
      </c>
      <c r="AA319">
        <v>0</v>
      </c>
      <c r="AB319">
        <v>0</v>
      </c>
      <c r="AC319" s="16">
        <v>3.6186428832037272E-2</v>
      </c>
      <c r="BZ319" s="16"/>
      <c r="CA319" s="16"/>
      <c r="CC319" s="16"/>
      <c r="CD319" s="16"/>
      <c r="CF319" s="25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</row>
    <row r="320" spans="1:100" x14ac:dyDescent="0.25">
      <c r="A320" s="2">
        <f>IF(ISBLANK(TBL_DATA[[#This Row],[Row.names]]), "",   DATE(YEAR(TBL_DATA[[#This Row],[Row.names]]), MONTH(TBL_DATA[[#This Row],[Row.names]]), DAY(TBL_DATA[[#This Row],[Row.names]])))</f>
        <v>40459</v>
      </c>
      <c r="B320">
        <v>319</v>
      </c>
      <c r="C320">
        <v>40459</v>
      </c>
      <c r="D320" s="16">
        <v>9.9108027750238747E-4</v>
      </c>
      <c r="E320" s="16">
        <v>0.10960369432264794</v>
      </c>
      <c r="F320" s="16">
        <v>4.9645757800060641E-2</v>
      </c>
      <c r="G320" s="21">
        <v>0.31589026866339454</v>
      </c>
      <c r="H320" s="21">
        <v>0.69446225269479844</v>
      </c>
      <c r="I320" s="16">
        <v>1.3077553463159231E-3</v>
      </c>
      <c r="J320" s="16">
        <v>-1.3229778940690107E-2</v>
      </c>
      <c r="K320" s="21">
        <v>0.9705955486315474</v>
      </c>
      <c r="L320" s="21">
        <v>0.22770342088077739</v>
      </c>
      <c r="M320" s="16">
        <v>2.0791514410616221E-3</v>
      </c>
      <c r="N320" s="16">
        <v>3.7557297854502472E-2</v>
      </c>
      <c r="O320" s="16">
        <v>2.1071460636016771E-2</v>
      </c>
      <c r="P320" s="16">
        <v>-2.5096525096525046E-2</v>
      </c>
      <c r="Q320" s="16">
        <v>-5.7414224409947524E-3</v>
      </c>
      <c r="R320" s="16">
        <v>-4.9460911340248812E-3</v>
      </c>
      <c r="S320" s="16">
        <v>-4.8582594365324416E-2</v>
      </c>
      <c r="T320" s="16">
        <v>2.6155740728528387E-2</v>
      </c>
      <c r="U320" s="21">
        <v>-1.8574352326537167</v>
      </c>
      <c r="V320" s="16">
        <v>-3.8839450638316508E-2</v>
      </c>
      <c r="W320" s="16">
        <v>3.2414947771514172E-2</v>
      </c>
      <c r="X320" s="21">
        <v>-1.1981956877452724</v>
      </c>
      <c r="Y320" s="21">
        <v>0.83334401821504556</v>
      </c>
      <c r="Z320" s="21">
        <v>0.4771827960863399</v>
      </c>
      <c r="AA320">
        <v>0</v>
      </c>
      <c r="AB320">
        <v>0</v>
      </c>
      <c r="AC320" s="16">
        <v>3.4951487885049162E-2</v>
      </c>
      <c r="BZ320" s="16"/>
      <c r="CA320" s="16"/>
      <c r="CC320" s="16"/>
      <c r="CD320" s="16"/>
      <c r="CF320" s="25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</row>
    <row r="321" spans="1:100" x14ac:dyDescent="0.25">
      <c r="A321" s="2">
        <f>IF(ISBLANK(TBL_DATA[[#This Row],[Row.names]]), "",   DATE(YEAR(TBL_DATA[[#This Row],[Row.names]]), MONTH(TBL_DATA[[#This Row],[Row.names]]), DAY(TBL_DATA[[#This Row],[Row.names]])))</f>
        <v>40463</v>
      </c>
      <c r="B321">
        <v>320</v>
      </c>
      <c r="C321">
        <v>40463</v>
      </c>
      <c r="D321" s="16">
        <v>2.9702970297029729E-3</v>
      </c>
      <c r="E321" s="16">
        <v>0.11289954688004178</v>
      </c>
      <c r="F321" s="16">
        <v>5.0934312821236283E-2</v>
      </c>
      <c r="G321" s="21">
        <v>0.30971494142700451</v>
      </c>
      <c r="H321" s="21">
        <v>0.68138327770849683</v>
      </c>
      <c r="I321" s="16">
        <v>1.3059071689111542E-3</v>
      </c>
      <c r="J321" s="16">
        <v>1.7430847307398079E-3</v>
      </c>
      <c r="K321" s="21">
        <v>0.88295421091971948</v>
      </c>
      <c r="L321" s="21">
        <v>0.18192367080647304</v>
      </c>
      <c r="M321" s="16">
        <v>2.0925456277667174E-3</v>
      </c>
      <c r="N321" s="16">
        <v>3.6726394386725314E-2</v>
      </c>
      <c r="O321" s="16">
        <v>2.1071460636016771E-2</v>
      </c>
      <c r="P321" s="16">
        <v>-2.2200772200772323E-2</v>
      </c>
      <c r="Q321" s="16">
        <v>-5.6370342106545112E-3</v>
      </c>
      <c r="R321" s="16">
        <v>-4.8592985130267476E-3</v>
      </c>
      <c r="S321" s="16">
        <v>-4.3610452034106406E-2</v>
      </c>
      <c r="T321" s="16">
        <v>2.6388470746576728E-2</v>
      </c>
      <c r="U321" s="21">
        <v>-1.6526327900135638</v>
      </c>
      <c r="V321" s="16">
        <v>-3.5414096483805113E-2</v>
      </c>
      <c r="W321" s="16">
        <v>3.2646246801995932E-2</v>
      </c>
      <c r="X321" s="21">
        <v>-1.0847830900316529</v>
      </c>
      <c r="Y321" s="21">
        <v>0.82545943432036495</v>
      </c>
      <c r="Z321" s="21">
        <v>0.42652511157782153</v>
      </c>
      <c r="AA321">
        <v>0</v>
      </c>
      <c r="AB321">
        <v>0</v>
      </c>
      <c r="AC321" s="16">
        <v>3.3774949091885047E-2</v>
      </c>
      <c r="BZ321" s="16"/>
      <c r="CA321" s="16"/>
      <c r="CC321" s="16"/>
      <c r="CD321" s="16"/>
      <c r="CF321" s="25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</row>
    <row r="322" spans="1:100" x14ac:dyDescent="0.25">
      <c r="A322" s="2">
        <f>IF(ISBLANK(TBL_DATA[[#This Row],[Row.names]]), "",   DATE(YEAR(TBL_DATA[[#This Row],[Row.names]]), MONTH(TBL_DATA[[#This Row],[Row.names]]), DAY(TBL_DATA[[#This Row],[Row.names]])))</f>
        <v>40464</v>
      </c>
      <c r="B322">
        <v>321</v>
      </c>
      <c r="C322">
        <v>40464</v>
      </c>
      <c r="D322" s="16">
        <v>3.9486673247777215E-3</v>
      </c>
      <c r="E322" s="16">
        <v>0.11729401695656705</v>
      </c>
      <c r="F322" s="16">
        <v>6.223154378514506E-2</v>
      </c>
      <c r="G322" s="21">
        <v>0.31326446399700808</v>
      </c>
      <c r="H322" s="21">
        <v>0.67727588717099829</v>
      </c>
      <c r="I322" s="16">
        <v>1.3369821521423959E-3</v>
      </c>
      <c r="J322" s="16">
        <v>3.3179098663267403E-3</v>
      </c>
      <c r="K322" s="21">
        <v>0.90440991503896562</v>
      </c>
      <c r="L322" s="21">
        <v>0.20984303788831957</v>
      </c>
      <c r="M322" s="16">
        <v>2.0920236385243451E-3</v>
      </c>
      <c r="N322" s="16">
        <v>3.7360284293471969E-2</v>
      </c>
      <c r="O322" s="16">
        <v>2.1071460636016771E-2</v>
      </c>
      <c r="P322" s="16">
        <v>-1.8339768339768581E-2</v>
      </c>
      <c r="Q322" s="16">
        <v>-5.6799344233559278E-3</v>
      </c>
      <c r="R322" s="16">
        <v>-4.8887751698067309E-3</v>
      </c>
      <c r="S322" s="16">
        <v>-4.0649072420415711E-2</v>
      </c>
      <c r="T322" s="16">
        <v>2.6602571693819951E-2</v>
      </c>
      <c r="U322" s="21">
        <v>-1.528012888688461</v>
      </c>
      <c r="V322" s="16">
        <v>-3.7414844457500984E-2</v>
      </c>
      <c r="W322" s="16">
        <v>3.2647830951251469E-2</v>
      </c>
      <c r="X322" s="21">
        <v>-1.1460131765986978</v>
      </c>
      <c r="Y322" s="21">
        <v>0.82296773154905545</v>
      </c>
      <c r="Z322" s="21">
        <v>0.45808627777779976</v>
      </c>
      <c r="AA322">
        <v>0</v>
      </c>
      <c r="AB322">
        <v>0</v>
      </c>
      <c r="AC322" s="16">
        <v>3.4904558234851196E-2</v>
      </c>
      <c r="BZ322" s="16"/>
      <c r="CA322" s="16"/>
      <c r="CC322" s="16"/>
      <c r="CD322" s="16"/>
      <c r="CF322" s="25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</row>
    <row r="323" spans="1:100" x14ac:dyDescent="0.25">
      <c r="A323" s="2">
        <f>IF(ISBLANK(TBL_DATA[[#This Row],[Row.names]]), "",   DATE(YEAR(TBL_DATA[[#This Row],[Row.names]]), MONTH(TBL_DATA[[#This Row],[Row.names]]), DAY(TBL_DATA[[#This Row],[Row.names]])))</f>
        <v>40465</v>
      </c>
      <c r="B323">
        <v>322</v>
      </c>
      <c r="C323">
        <v>40465</v>
      </c>
      <c r="D323" s="16">
        <v>-9.8328416912496497E-4</v>
      </c>
      <c r="E323" s="16">
        <v>0.11619539943743562</v>
      </c>
      <c r="F323" s="16">
        <v>6.0186603891892121E-2</v>
      </c>
      <c r="G323" s="21">
        <v>0.31357386076740212</v>
      </c>
      <c r="H323" s="21">
        <v>0.67919568106061834</v>
      </c>
      <c r="I323" s="16">
        <v>1.3369519827029195E-3</v>
      </c>
      <c r="J323" s="16">
        <v>-5.9294764865084337E-3</v>
      </c>
      <c r="K323" s="21">
        <v>0.91775366401155267</v>
      </c>
      <c r="L323" s="21">
        <v>0.21542369053794072</v>
      </c>
      <c r="M323" s="16">
        <v>2.0908039001756502E-3</v>
      </c>
      <c r="N323" s="16">
        <v>3.7471059825553002E-2</v>
      </c>
      <c r="O323" s="16">
        <v>2.1163030131911904E-2</v>
      </c>
      <c r="P323" s="16">
        <v>-1.93050193050196E-2</v>
      </c>
      <c r="Q323" s="16">
        <v>-5.7301398403393662E-3</v>
      </c>
      <c r="R323" s="16">
        <v>-4.9366347511272425E-3</v>
      </c>
      <c r="S323" s="16">
        <v>-4.3602840835968659E-2</v>
      </c>
      <c r="T323" s="16">
        <v>2.6482027605871077E-2</v>
      </c>
      <c r="U323" s="21">
        <v>-1.6465068870444757</v>
      </c>
      <c r="V323" s="16">
        <v>-3.7082855966234618E-2</v>
      </c>
      <c r="W323" s="16">
        <v>3.2639449425254617E-2</v>
      </c>
      <c r="X323" s="21">
        <v>-1.1361360751858129</v>
      </c>
      <c r="Y323" s="21">
        <v>0.82413329083384212</v>
      </c>
      <c r="Z323" s="21">
        <v>0.46413757716644816</v>
      </c>
      <c r="AA323">
        <v>0</v>
      </c>
      <c r="AB323">
        <v>0</v>
      </c>
      <c r="AC323" s="16">
        <v>3.7724804504392688E-2</v>
      </c>
      <c r="BZ323" s="16"/>
      <c r="CA323" s="16"/>
      <c r="CC323" s="16"/>
      <c r="CD323" s="16"/>
      <c r="CF323" s="25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</row>
    <row r="324" spans="1:100" x14ac:dyDescent="0.25">
      <c r="A324" s="2">
        <f>IF(ISBLANK(TBL_DATA[[#This Row],[Row.names]]), "",   DATE(YEAR(TBL_DATA[[#This Row],[Row.names]]), MONTH(TBL_DATA[[#This Row],[Row.names]]), DAY(TBL_DATA[[#This Row],[Row.names]])))</f>
        <v>40466</v>
      </c>
      <c r="B324">
        <v>323</v>
      </c>
      <c r="C324">
        <v>40466</v>
      </c>
      <c r="D324" s="16">
        <v>0</v>
      </c>
      <c r="E324" s="16">
        <v>0.11619539943743562</v>
      </c>
      <c r="F324" s="16">
        <v>5.2621209218660425E-2</v>
      </c>
      <c r="G324" s="21">
        <v>0.32176721206786046</v>
      </c>
      <c r="H324" s="21">
        <v>0.6614906612529754</v>
      </c>
      <c r="I324" s="16">
        <v>1.3310744508192604E-3</v>
      </c>
      <c r="J324" s="16">
        <v>1.8395405855934355E-2</v>
      </c>
      <c r="K324" s="21">
        <v>0.84381354327228175</v>
      </c>
      <c r="L324" s="21">
        <v>0.1875546763332008</v>
      </c>
      <c r="M324" s="16">
        <v>2.0621207479809443E-3</v>
      </c>
      <c r="N324" s="16">
        <v>3.6317612513180483E-2</v>
      </c>
      <c r="O324" s="16">
        <v>1.953907936435029E-2</v>
      </c>
      <c r="P324" s="16">
        <v>-1.93050193050196E-2</v>
      </c>
      <c r="Q324" s="16">
        <v>-5.4735030805360659E-3</v>
      </c>
      <c r="R324" s="16">
        <v>-4.7044239434258211E-3</v>
      </c>
      <c r="S324" s="16">
        <v>-4.1590320785934942E-2</v>
      </c>
      <c r="T324" s="16">
        <v>2.6453214910779267E-2</v>
      </c>
      <c r="U324" s="21">
        <v>-1.5722217857530634</v>
      </c>
      <c r="V324" s="16">
        <v>-3.6581249882251532E-2</v>
      </c>
      <c r="W324" s="16">
        <v>3.2652469715075537E-2</v>
      </c>
      <c r="X324" s="21">
        <v>-1.1203210722330781</v>
      </c>
      <c r="Y324" s="21">
        <v>0.81332076160207256</v>
      </c>
      <c r="Z324" s="21">
        <v>0.43307583208163536</v>
      </c>
      <c r="AA324">
        <v>0</v>
      </c>
      <c r="AB324">
        <v>0</v>
      </c>
      <c r="AC324" s="16">
        <v>3.6495798987121332E-2</v>
      </c>
      <c r="BZ324" s="16"/>
      <c r="CA324" s="16"/>
      <c r="CC324" s="16"/>
      <c r="CD324" s="16"/>
      <c r="CF324" s="25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</row>
    <row r="325" spans="1:100" x14ac:dyDescent="0.25">
      <c r="A325" s="2">
        <f>IF(ISBLANK(TBL_DATA[[#This Row],[Row.names]]), "",   DATE(YEAR(TBL_DATA[[#This Row],[Row.names]]), MONTH(TBL_DATA[[#This Row],[Row.names]]), DAY(TBL_DATA[[#This Row],[Row.names]])))</f>
        <v>40469</v>
      </c>
      <c r="B325">
        <v>324</v>
      </c>
      <c r="C325">
        <v>40469</v>
      </c>
      <c r="D325" s="16">
        <v>0</v>
      </c>
      <c r="E325" s="16">
        <v>0.11619539943743562</v>
      </c>
      <c r="F325" s="16">
        <v>5.4348955190521853E-2</v>
      </c>
      <c r="G325" s="21">
        <v>0.31974149634434468</v>
      </c>
      <c r="H325" s="21">
        <v>0.66259421792295792</v>
      </c>
      <c r="I325" s="16">
        <v>1.3243249643073158E-3</v>
      </c>
      <c r="J325" s="16">
        <v>2.3880741310502884E-2</v>
      </c>
      <c r="K325" s="21">
        <v>0.83014985332050384</v>
      </c>
      <c r="L325" s="21">
        <v>0.18137937551313565</v>
      </c>
      <c r="M325" s="16">
        <v>2.0628119874762387E-3</v>
      </c>
      <c r="N325" s="16">
        <v>3.619249939768631E-2</v>
      </c>
      <c r="O325" s="16">
        <v>1.9432207572165995E-2</v>
      </c>
      <c r="P325" s="16">
        <v>-1.93050193050196E-2</v>
      </c>
      <c r="Q325" s="16">
        <v>-5.4364679227693604E-3</v>
      </c>
      <c r="R325" s="16">
        <v>-4.6700382408475741E-3</v>
      </c>
      <c r="S325" s="16">
        <v>-4.3840278212731842E-2</v>
      </c>
      <c r="T325" s="16">
        <v>2.6554518274931348E-2</v>
      </c>
      <c r="U325" s="21">
        <v>-1.6509536252487407</v>
      </c>
      <c r="V325" s="16">
        <v>-3.8221944889167969E-2</v>
      </c>
      <c r="W325" s="16">
        <v>3.2578559364172185E-2</v>
      </c>
      <c r="X325" s="21">
        <v>-1.1732239127553938</v>
      </c>
      <c r="Y325" s="21">
        <v>0.8139989053573462</v>
      </c>
      <c r="Z325" s="21">
        <v>0.42588657587805651</v>
      </c>
      <c r="AA325">
        <v>0</v>
      </c>
      <c r="AB325">
        <v>0</v>
      </c>
      <c r="AC325" s="16">
        <v>3.5007218361187128E-2</v>
      </c>
      <c r="BZ325" s="16"/>
      <c r="CA325" s="16"/>
      <c r="CC325" s="16"/>
      <c r="CD325" s="16"/>
      <c r="CF325" s="25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</row>
    <row r="326" spans="1:100" x14ac:dyDescent="0.25">
      <c r="A326" s="2">
        <f>IF(ISBLANK(TBL_DATA[[#This Row],[Row.names]]), "",   DATE(YEAR(TBL_DATA[[#This Row],[Row.names]]), MONTH(TBL_DATA[[#This Row],[Row.names]]), DAY(TBL_DATA[[#This Row],[Row.names]])))</f>
        <v>40470</v>
      </c>
      <c r="B326">
        <v>325</v>
      </c>
      <c r="C326">
        <v>40470</v>
      </c>
      <c r="D326" s="16">
        <v>-3.937007874015741E-3</v>
      </c>
      <c r="E326" s="16">
        <v>0.11180092936091035</v>
      </c>
      <c r="F326" s="16">
        <v>4.9372618239802435E-2</v>
      </c>
      <c r="G326" s="21">
        <v>0.32707814559647941</v>
      </c>
      <c r="H326" s="21">
        <v>0.67675153938065125</v>
      </c>
      <c r="I326" s="16">
        <v>1.3316260443109428E-3</v>
      </c>
      <c r="J326" s="16">
        <v>9.2851918577039338E-3</v>
      </c>
      <c r="K326" s="21">
        <v>0.87368867862752775</v>
      </c>
      <c r="L326" s="21">
        <v>0.2220436332108322</v>
      </c>
      <c r="M326" s="16">
        <v>2.0658161469115843E-3</v>
      </c>
      <c r="N326" s="16">
        <v>3.7180422308428919E-2</v>
      </c>
      <c r="O326" s="16">
        <v>2.096689808073653E-2</v>
      </c>
      <c r="P326" s="16">
        <v>-2.3166023166023342E-2</v>
      </c>
      <c r="Q326" s="16">
        <v>-5.6959305143699547E-3</v>
      </c>
      <c r="R326" s="16">
        <v>-4.9085801042629204E-3</v>
      </c>
      <c r="S326" s="16">
        <v>-4.9817399992277744E-2</v>
      </c>
      <c r="T326" s="16">
        <v>2.6349881714777399E-2</v>
      </c>
      <c r="U326" s="21">
        <v>-1.8906119022287458</v>
      </c>
      <c r="V326" s="16">
        <v>-4.042440512506762E-2</v>
      </c>
      <c r="W326" s="16">
        <v>3.2520953933381606E-2</v>
      </c>
      <c r="X326" s="21">
        <v>-1.2430264256047361</v>
      </c>
      <c r="Y326" s="21">
        <v>0.82264909857159096</v>
      </c>
      <c r="Z326" s="21">
        <v>0.47121506046690836</v>
      </c>
      <c r="AA326">
        <v>0</v>
      </c>
      <c r="AB326">
        <v>0</v>
      </c>
      <c r="AC326" s="16">
        <v>3.3579493319181426E-2</v>
      </c>
      <c r="BZ326" s="16"/>
      <c r="CA326" s="16"/>
      <c r="CC326" s="16"/>
      <c r="CD326" s="16"/>
      <c r="CF326" s="25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</row>
    <row r="327" spans="1:100" x14ac:dyDescent="0.25">
      <c r="A327" s="2">
        <f>IF(ISBLANK(TBL_DATA[[#This Row],[Row.names]]), "",   DATE(YEAR(TBL_DATA[[#This Row],[Row.names]]), MONTH(TBL_DATA[[#This Row],[Row.names]]), DAY(TBL_DATA[[#This Row],[Row.names]])))</f>
        <v>40471</v>
      </c>
      <c r="B327">
        <v>326</v>
      </c>
      <c r="C327">
        <v>40471</v>
      </c>
      <c r="D327" s="16">
        <v>2.9644268774704496E-3</v>
      </c>
      <c r="E327" s="16">
        <v>0.11509678191830441</v>
      </c>
      <c r="F327" s="16">
        <v>5.1509251819257917E-2</v>
      </c>
      <c r="G327" s="21">
        <v>0.32854768642913468</v>
      </c>
      <c r="H327" s="21">
        <v>0.67504163583565302</v>
      </c>
      <c r="I327" s="16">
        <v>1.3336987630677654E-3</v>
      </c>
      <c r="J327" s="16">
        <v>1.8352813686693725E-2</v>
      </c>
      <c r="K327" s="21">
        <v>0.95192471595245653</v>
      </c>
      <c r="L327" s="21">
        <v>0.26576875554393992</v>
      </c>
      <c r="M327" s="16">
        <v>2.0047504481362963E-3</v>
      </c>
      <c r="N327" s="16">
        <v>3.7140193224850813E-2</v>
      </c>
      <c r="O327" s="16">
        <v>2.0566600046755909E-2</v>
      </c>
      <c r="P327" s="16">
        <v>-2.0270270270270396E-2</v>
      </c>
      <c r="Q327" s="16">
        <v>-5.6098148797530667E-3</v>
      </c>
      <c r="R327" s="16">
        <v>-4.8233163799656807E-3</v>
      </c>
      <c r="S327" s="16">
        <v>-4.8251673618864066E-2</v>
      </c>
      <c r="T327" s="16">
        <v>2.6382405391204823E-2</v>
      </c>
      <c r="U327" s="21">
        <v>-1.828933825531688</v>
      </c>
      <c r="V327" s="16">
        <v>-3.8118213945570467E-2</v>
      </c>
      <c r="W327" s="16">
        <v>3.2501867652859458E-2</v>
      </c>
      <c r="X327" s="21">
        <v>-1.1728007249520904</v>
      </c>
      <c r="Y327" s="21">
        <v>0.82160917462967342</v>
      </c>
      <c r="Z327" s="21">
        <v>0.51552764770081927</v>
      </c>
      <c r="AA327">
        <v>0</v>
      </c>
      <c r="AB327">
        <v>0</v>
      </c>
      <c r="AC327" s="16">
        <v>3.6906512834935158E-2</v>
      </c>
      <c r="BZ327" s="16"/>
      <c r="CA327" s="16"/>
      <c r="CC327" s="16"/>
      <c r="CD327" s="16"/>
      <c r="CF327" s="25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</row>
    <row r="328" spans="1:100" x14ac:dyDescent="0.25">
      <c r="A328" s="2">
        <f>IF(ISBLANK(TBL_DATA[[#This Row],[Row.names]]), "",   DATE(YEAR(TBL_DATA[[#This Row],[Row.names]]), MONTH(TBL_DATA[[#This Row],[Row.names]]), DAY(TBL_DATA[[#This Row],[Row.names]])))</f>
        <v>40472</v>
      </c>
      <c r="B328">
        <v>327</v>
      </c>
      <c r="C328">
        <v>40472</v>
      </c>
      <c r="D328" s="16">
        <v>9.852216748769127E-4</v>
      </c>
      <c r="E328" s="16">
        <v>0.11619539943743584</v>
      </c>
      <c r="F328" s="16">
        <v>5.5342433735612984E-2</v>
      </c>
      <c r="G328" s="21">
        <v>0.3311454388223497</v>
      </c>
      <c r="H328" s="21">
        <v>0.66232794100854597</v>
      </c>
      <c r="I328" s="16">
        <v>1.3346669847309511E-3</v>
      </c>
      <c r="J328" s="16">
        <v>2.0206716366288013E-2</v>
      </c>
      <c r="K328" s="21">
        <v>0.91462913671576385</v>
      </c>
      <c r="L328" s="21">
        <v>0.24352446741700789</v>
      </c>
      <c r="M328" s="16">
        <v>1.9976656294144689E-3</v>
      </c>
      <c r="N328" s="16">
        <v>3.6460752275208258E-2</v>
      </c>
      <c r="O328" s="16">
        <v>2.0566600046755909E-2</v>
      </c>
      <c r="P328" s="16">
        <v>-1.9305019305019377E-2</v>
      </c>
      <c r="Q328" s="16">
        <v>-5.5458662165592428E-3</v>
      </c>
      <c r="R328" s="16">
        <v>-4.7737558833695053E-3</v>
      </c>
      <c r="S328" s="16">
        <v>-4.6198840769523852E-2</v>
      </c>
      <c r="T328" s="16">
        <v>2.642092820185957E-2</v>
      </c>
      <c r="U328" s="21">
        <v>-1.7485699373072088</v>
      </c>
      <c r="V328" s="16">
        <v>-3.9632106032875924E-2</v>
      </c>
      <c r="W328" s="16">
        <v>3.2434541004451728E-2</v>
      </c>
      <c r="X328" s="21">
        <v>-1.2219104943534214</v>
      </c>
      <c r="Y328" s="21">
        <v>0.81383532794328006</v>
      </c>
      <c r="Z328" s="21">
        <v>0.49348198286969702</v>
      </c>
      <c r="AA328">
        <v>0</v>
      </c>
      <c r="AB328">
        <v>0</v>
      </c>
      <c r="AC328" s="16">
        <v>3.7699866663981965E-2</v>
      </c>
      <c r="BZ328" s="16"/>
      <c r="CA328" s="16"/>
      <c r="CC328" s="16"/>
      <c r="CD328" s="16"/>
      <c r="CF328" s="25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</row>
    <row r="329" spans="1:100" x14ac:dyDescent="0.25">
      <c r="A329" s="2">
        <f>IF(ISBLANK(TBL_DATA[[#This Row],[Row.names]]), "",   DATE(YEAR(TBL_DATA[[#This Row],[Row.names]]), MONTH(TBL_DATA[[#This Row],[Row.names]]), DAY(TBL_DATA[[#This Row],[Row.names]])))</f>
        <v>40473</v>
      </c>
      <c r="B329">
        <v>328</v>
      </c>
      <c r="C329">
        <v>40473</v>
      </c>
      <c r="D329" s="16">
        <v>9.8425196850393526E-4</v>
      </c>
      <c r="E329" s="16">
        <v>0.11729401695656705</v>
      </c>
      <c r="F329" s="16">
        <v>5.5454101578742643E-2</v>
      </c>
      <c r="G329" s="21">
        <v>0.33055069359748535</v>
      </c>
      <c r="H329" s="21">
        <v>0.66018327789205367</v>
      </c>
      <c r="I329" s="16">
        <v>1.3346313737144613E-3</v>
      </c>
      <c r="J329" s="16">
        <v>2.7586093268920919E-2</v>
      </c>
      <c r="K329" s="21">
        <v>0.88370011643665436</v>
      </c>
      <c r="L329" s="21">
        <v>0.23185387417141648</v>
      </c>
      <c r="M329" s="16">
        <v>2.0066003277977125E-3</v>
      </c>
      <c r="N329" s="16">
        <v>3.6344544223903305E-2</v>
      </c>
      <c r="O329" s="16">
        <v>2.0566600046755909E-2</v>
      </c>
      <c r="P329" s="16">
        <v>-1.8339768339768581E-2</v>
      </c>
      <c r="Q329" s="16">
        <v>-5.5431831963011031E-3</v>
      </c>
      <c r="R329" s="16">
        <v>-4.7735337404003243E-3</v>
      </c>
      <c r="S329" s="16">
        <v>-4.8272502464541289E-2</v>
      </c>
      <c r="T329" s="16">
        <v>2.6310583608180664E-2</v>
      </c>
      <c r="U329" s="21">
        <v>-1.8347180428765586</v>
      </c>
      <c r="V329" s="16">
        <v>-3.5227876744611697E-2</v>
      </c>
      <c r="W329" s="16">
        <v>3.2588231738234066E-2</v>
      </c>
      <c r="X329" s="21">
        <v>-1.0809999458571626</v>
      </c>
      <c r="Y329" s="21">
        <v>0.81251663237871863</v>
      </c>
      <c r="Z329" s="21">
        <v>0.4815120706393729</v>
      </c>
      <c r="AA329">
        <v>0</v>
      </c>
      <c r="AB329">
        <v>0</v>
      </c>
      <c r="AC329" s="16">
        <v>3.6389989872777008E-2</v>
      </c>
      <c r="BZ329" s="16"/>
      <c r="CA329" s="16"/>
      <c r="CC329" s="16"/>
      <c r="CD329" s="16"/>
      <c r="CF329" s="25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</row>
    <row r="330" spans="1:100" x14ac:dyDescent="0.25">
      <c r="A330" s="2">
        <f>IF(ISBLANK(TBL_DATA[[#This Row],[Row.names]]), "",   DATE(YEAR(TBL_DATA[[#This Row],[Row.names]]), MONTH(TBL_DATA[[#This Row],[Row.names]]), DAY(TBL_DATA[[#This Row],[Row.names]])))</f>
        <v>40476</v>
      </c>
      <c r="B330">
        <v>329</v>
      </c>
      <c r="C330">
        <v>40476</v>
      </c>
      <c r="D330" s="16">
        <v>0</v>
      </c>
      <c r="E330" s="16">
        <v>0.11729401695656705</v>
      </c>
      <c r="F330" s="16">
        <v>5.0792984870259739E-2</v>
      </c>
      <c r="G330" s="21">
        <v>0.32866870315165125</v>
      </c>
      <c r="H330" s="21">
        <v>0.65289900771640308</v>
      </c>
      <c r="I330" s="16">
        <v>1.3356890522475328E-3</v>
      </c>
      <c r="J330" s="16">
        <v>1.8192297221091724E-2</v>
      </c>
      <c r="K330" s="21">
        <v>0.86094177181490072</v>
      </c>
      <c r="L330" s="21">
        <v>0.22404477377773221</v>
      </c>
      <c r="M330" s="16">
        <v>1.9970814145967514E-3</v>
      </c>
      <c r="N330" s="16">
        <v>3.5989657126121288E-2</v>
      </c>
      <c r="O330" s="16">
        <v>2.0566600046755909E-2</v>
      </c>
      <c r="P330" s="16">
        <v>-1.8339768339768581E-2</v>
      </c>
      <c r="Q330" s="16">
        <v>-5.5324192209941737E-3</v>
      </c>
      <c r="R330" s="16">
        <v>-4.770285024055825E-3</v>
      </c>
      <c r="S330" s="16">
        <v>-4.8859298619573832E-2</v>
      </c>
      <c r="T330" s="16">
        <v>2.6313568475374045E-2</v>
      </c>
      <c r="U330" s="21">
        <v>-1.8568100584798886</v>
      </c>
      <c r="V330" s="16">
        <v>-3.5519375544187826E-2</v>
      </c>
      <c r="W330" s="16">
        <v>3.2599059498636958E-2</v>
      </c>
      <c r="X330" s="21">
        <v>-1.0895828312369862</v>
      </c>
      <c r="Y330" s="21">
        <v>0.80802166290044686</v>
      </c>
      <c r="Z330" s="21">
        <v>0.47333368122048136</v>
      </c>
      <c r="AA330">
        <v>0</v>
      </c>
      <c r="AB330">
        <v>0</v>
      </c>
      <c r="AC330" s="16">
        <v>3.5141302604329898E-2</v>
      </c>
      <c r="BZ330" s="16"/>
      <c r="CA330" s="16"/>
      <c r="CC330" s="16"/>
      <c r="CD330" s="16"/>
      <c r="CF330" s="25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</row>
    <row r="331" spans="1:100" x14ac:dyDescent="0.25">
      <c r="A331" s="2">
        <f>IF(ISBLANK(TBL_DATA[[#This Row],[Row.names]]), "",   DATE(YEAR(TBL_DATA[[#This Row],[Row.names]]), MONTH(TBL_DATA[[#This Row],[Row.names]]), DAY(TBL_DATA[[#This Row],[Row.names]])))</f>
        <v>40477</v>
      </c>
      <c r="B331">
        <v>330</v>
      </c>
      <c r="C331">
        <v>40477</v>
      </c>
      <c r="D331" s="16">
        <v>0</v>
      </c>
      <c r="E331" s="16">
        <v>0.11729401695656705</v>
      </c>
      <c r="F331" s="16">
        <v>5.5301771546893974E-2</v>
      </c>
      <c r="G331" s="21">
        <v>0.3277082198187129</v>
      </c>
      <c r="H331" s="21">
        <v>0.65317407740167843</v>
      </c>
      <c r="I331" s="16">
        <v>1.331014665831517E-3</v>
      </c>
      <c r="J331" s="16">
        <v>2.4184204504609452E-2</v>
      </c>
      <c r="K331" s="21">
        <v>0.84537351776414493</v>
      </c>
      <c r="L331" s="21">
        <v>0.21744293938799891</v>
      </c>
      <c r="M331" s="16">
        <v>1.9993327168147113E-3</v>
      </c>
      <c r="N331" s="16">
        <v>3.5877926519550254E-2</v>
      </c>
      <c r="O331" s="16">
        <v>2.0466735973633934E-2</v>
      </c>
      <c r="P331" s="16">
        <v>-1.8339768339768581E-2</v>
      </c>
      <c r="Q331" s="16">
        <v>-5.497744135133791E-3</v>
      </c>
      <c r="R331" s="16">
        <v>-4.7379759989726825E-3</v>
      </c>
      <c r="S331" s="16">
        <v>-4.4816890022665423E-2</v>
      </c>
      <c r="T331" s="16">
        <v>2.6237210936335732E-2</v>
      </c>
      <c r="U331" s="21">
        <v>-1.7081423071763631</v>
      </c>
      <c r="V331" s="16">
        <v>-2.9135629018275822E-2</v>
      </c>
      <c r="W331" s="16">
        <v>3.2543686002821919E-2</v>
      </c>
      <c r="X331" s="21">
        <v>-0.89527747458445306</v>
      </c>
      <c r="Y331" s="21">
        <v>0.80819185680237982</v>
      </c>
      <c r="Z331" s="21">
        <v>0.46630777324423711</v>
      </c>
      <c r="AA331">
        <v>0</v>
      </c>
      <c r="AB331">
        <v>0</v>
      </c>
      <c r="AC331" s="16">
        <v>3.3708095733916747E-2</v>
      </c>
      <c r="BZ331" s="16"/>
      <c r="CA331" s="16"/>
      <c r="CC331" s="16"/>
      <c r="CD331" s="16"/>
      <c r="CF331" s="25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</row>
    <row r="332" spans="1:100" x14ac:dyDescent="0.25">
      <c r="A332" s="2">
        <f>IF(ISBLANK(TBL_DATA[[#This Row],[Row.names]]), "",   DATE(YEAR(TBL_DATA[[#This Row],[Row.names]]), MONTH(TBL_DATA[[#This Row],[Row.names]]), DAY(TBL_DATA[[#This Row],[Row.names]])))</f>
        <v>40478</v>
      </c>
      <c r="B332">
        <v>331</v>
      </c>
      <c r="C332">
        <v>40478</v>
      </c>
      <c r="D332" s="16">
        <v>0</v>
      </c>
      <c r="E332" s="16">
        <v>0.11729401695656705</v>
      </c>
      <c r="F332" s="16">
        <v>5.8423723970895125E-2</v>
      </c>
      <c r="G332" s="21">
        <v>0.32652547878547977</v>
      </c>
      <c r="H332" s="21">
        <v>0.6500663522097514</v>
      </c>
      <c r="I332" s="16">
        <v>1.3327126564946249E-3</v>
      </c>
      <c r="J332" s="16">
        <v>4.0067298746259583E-2</v>
      </c>
      <c r="K332" s="21">
        <v>0.82018586690657602</v>
      </c>
      <c r="L332" s="21">
        <v>0.21647374776691183</v>
      </c>
      <c r="M332" s="16">
        <v>1.9942079637353125E-3</v>
      </c>
      <c r="N332" s="16">
        <v>3.5763823305875082E-2</v>
      </c>
      <c r="O332" s="16">
        <v>2.0366178278758494E-2</v>
      </c>
      <c r="P332" s="16">
        <v>-1.8339768339768581E-2</v>
      </c>
      <c r="Q332" s="16">
        <v>-5.4626576025158325E-3</v>
      </c>
      <c r="R332" s="16">
        <v>-4.7053057705950694E-3</v>
      </c>
      <c r="S332" s="16">
        <v>-4.3436460947571587E-2</v>
      </c>
      <c r="T332" s="16">
        <v>2.6269804512013464E-2</v>
      </c>
      <c r="U332" s="21">
        <v>-1.6534748451480721</v>
      </c>
      <c r="V332" s="16">
        <v>-2.7396474440126384E-2</v>
      </c>
      <c r="W332" s="16">
        <v>3.2643114426608055E-2</v>
      </c>
      <c r="X332" s="21">
        <v>-0.83927268955057088</v>
      </c>
      <c r="Y332" s="21">
        <v>0.80626692367338948</v>
      </c>
      <c r="Z332" s="21">
        <v>0.46526739383596599</v>
      </c>
      <c r="AA332">
        <v>0</v>
      </c>
      <c r="AB332">
        <v>0</v>
      </c>
      <c r="AC332" s="16">
        <v>3.2333486074694835E-2</v>
      </c>
      <c r="BZ332" s="16"/>
      <c r="CA332" s="16"/>
      <c r="CC332" s="16"/>
      <c r="CD332" s="16"/>
      <c r="CF332" s="25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</row>
    <row r="333" spans="1:100" x14ac:dyDescent="0.25">
      <c r="A333" s="2">
        <f>IF(ISBLANK(TBL_DATA[[#This Row],[Row.names]]), "",   DATE(YEAR(TBL_DATA[[#This Row],[Row.names]]), MONTH(TBL_DATA[[#This Row],[Row.names]]), DAY(TBL_DATA[[#This Row],[Row.names]])))</f>
        <v>40479</v>
      </c>
      <c r="B333">
        <v>332</v>
      </c>
      <c r="C333">
        <v>40479</v>
      </c>
      <c r="D333" s="16">
        <v>9.8328416912485395E-4</v>
      </c>
      <c r="E333" s="16">
        <v>0.11839263447569848</v>
      </c>
      <c r="F333" s="16">
        <v>6.1971175482616214E-2</v>
      </c>
      <c r="G333" s="21">
        <v>0.32577383746163824</v>
      </c>
      <c r="H333" s="21">
        <v>0.64835825231144384</v>
      </c>
      <c r="I333" s="16">
        <v>1.3314993666304065E-3</v>
      </c>
      <c r="J333" s="16">
        <v>4.5060517477531148E-2</v>
      </c>
      <c r="K333" s="21">
        <v>0.82064865505198459</v>
      </c>
      <c r="L333" s="21">
        <v>0.22358153260680874</v>
      </c>
      <c r="M333" s="16">
        <v>1.9785119495375914E-3</v>
      </c>
      <c r="N333" s="16">
        <v>3.5644376279575438E-2</v>
      </c>
      <c r="O333" s="16">
        <v>2.0264916012575355E-2</v>
      </c>
      <c r="P333" s="16">
        <v>-1.7374517374517451E-2</v>
      </c>
      <c r="Q333" s="16">
        <v>-5.4110570360522874E-3</v>
      </c>
      <c r="R333" s="16">
        <v>-4.6562346715045121E-3</v>
      </c>
      <c r="S333" s="16">
        <v>-4.0669060075783303E-2</v>
      </c>
      <c r="T333" s="16">
        <v>2.6261889357066012E-2</v>
      </c>
      <c r="U333" s="21">
        <v>-1.548596124324197</v>
      </c>
      <c r="V333" s="16">
        <v>-3.132283960982829E-2</v>
      </c>
      <c r="W333" s="16">
        <v>3.2706494238033131E-2</v>
      </c>
      <c r="X333" s="21">
        <v>-0.9576948046423196</v>
      </c>
      <c r="Y333" s="21">
        <v>0.80520696240869893</v>
      </c>
      <c r="Z333" s="21">
        <v>0.47284408911057446</v>
      </c>
      <c r="AA333">
        <v>0</v>
      </c>
      <c r="AB333">
        <v>0</v>
      </c>
      <c r="AC333" s="16">
        <v>3.1015084026634943E-2</v>
      </c>
      <c r="BZ333" s="16"/>
      <c r="CA333" s="16"/>
      <c r="CC333" s="16"/>
      <c r="CD333" s="16"/>
      <c r="CF333" s="25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</row>
    <row r="334" spans="1:100" x14ac:dyDescent="0.25">
      <c r="A334" s="2">
        <f>IF(ISBLANK(TBL_DATA[[#This Row],[Row.names]]), "",   DATE(YEAR(TBL_DATA[[#This Row],[Row.names]]), MONTH(TBL_DATA[[#This Row],[Row.names]]), DAY(TBL_DATA[[#This Row],[Row.names]])))</f>
        <v>40480</v>
      </c>
      <c r="B334">
        <v>333</v>
      </c>
      <c r="C334">
        <v>40480</v>
      </c>
      <c r="D334" s="16">
        <v>0</v>
      </c>
      <c r="E334" s="16">
        <v>0.11839263447569848</v>
      </c>
      <c r="F334" s="16">
        <v>5.4503372763906599E-2</v>
      </c>
      <c r="G334" s="21">
        <v>0.32549949133473255</v>
      </c>
      <c r="H334" s="21">
        <v>0.65150052407712045</v>
      </c>
      <c r="I334" s="16">
        <v>1.3211759231125215E-3</v>
      </c>
      <c r="J334" s="16">
        <v>3.7382615760367166E-2</v>
      </c>
      <c r="K334" s="21">
        <v>0.77654438298854467</v>
      </c>
      <c r="L334" s="21">
        <v>0.20801062379597596</v>
      </c>
      <c r="M334" s="16">
        <v>1.9916786315289248E-3</v>
      </c>
      <c r="N334" s="16">
        <v>3.5527108007225236E-2</v>
      </c>
      <c r="O334" s="16">
        <v>2.0264916012575355E-2</v>
      </c>
      <c r="P334" s="16">
        <v>-1.7374517374517451E-2</v>
      </c>
      <c r="Q334" s="16">
        <v>-5.4237549041994682E-3</v>
      </c>
      <c r="R334" s="16">
        <v>-4.6714158686887216E-3</v>
      </c>
      <c r="S334" s="16">
        <v>-4.1255412202866659E-2</v>
      </c>
      <c r="T334" s="16">
        <v>2.6259129752474776E-2</v>
      </c>
      <c r="U334" s="21">
        <v>-1.5710883259175246</v>
      </c>
      <c r="V334" s="16">
        <v>-3.0618158009467433E-2</v>
      </c>
      <c r="W334" s="16">
        <v>3.265026668568273E-2</v>
      </c>
      <c r="X334" s="21">
        <v>-0.93776134523561538</v>
      </c>
      <c r="Y334" s="21">
        <v>0.80715582391327656</v>
      </c>
      <c r="Z334" s="21">
        <v>0.45608181699775757</v>
      </c>
      <c r="AA334">
        <v>0</v>
      </c>
      <c r="AB334">
        <v>0</v>
      </c>
      <c r="AC334" s="16">
        <v>3.0026046814795052E-2</v>
      </c>
      <c r="BZ334" s="16"/>
      <c r="CA334" s="16"/>
      <c r="CC334" s="16"/>
      <c r="CD334" s="16"/>
      <c r="CF334" s="25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</row>
    <row r="335" spans="1:100" x14ac:dyDescent="0.25">
      <c r="A335" s="2">
        <f>IF(ISBLANK(TBL_DATA[[#This Row],[Row.names]]), "",   DATE(YEAR(TBL_DATA[[#This Row],[Row.names]]), MONTH(TBL_DATA[[#This Row],[Row.names]]), DAY(TBL_DATA[[#This Row],[Row.names]])))</f>
        <v>40483</v>
      </c>
      <c r="B335">
        <v>334</v>
      </c>
      <c r="C335">
        <v>40483</v>
      </c>
      <c r="D335" s="16">
        <v>0</v>
      </c>
      <c r="E335" s="16">
        <v>0.11839263447569848</v>
      </c>
      <c r="F335" s="16">
        <v>6.2661032144367912E-2</v>
      </c>
      <c r="G335" s="21">
        <v>0.34716359652058898</v>
      </c>
      <c r="H335" s="21">
        <v>0.68816383090962674</v>
      </c>
      <c r="I335" s="16">
        <v>1.249662776122694E-3</v>
      </c>
      <c r="J335" s="16">
        <v>3.3811471758280698E-2</v>
      </c>
      <c r="K335" s="21">
        <v>0.7715351368950476</v>
      </c>
      <c r="L335" s="21">
        <v>0.20533826523725132</v>
      </c>
      <c r="M335" s="16">
        <v>1.9948982110762122E-3</v>
      </c>
      <c r="N335" s="16">
        <v>3.5524654331543948E-2</v>
      </c>
      <c r="O335" s="16">
        <v>2.0264916012575355E-2</v>
      </c>
      <c r="P335" s="16">
        <v>-1.7374517374517451E-2</v>
      </c>
      <c r="Q335" s="16">
        <v>-5.4394283154361751E-3</v>
      </c>
      <c r="R335" s="16">
        <v>-4.6871412401355058E-3</v>
      </c>
      <c r="S335" s="16">
        <v>-4.4439421729199569E-2</v>
      </c>
      <c r="T335" s="16">
        <v>2.6150096568830369E-2</v>
      </c>
      <c r="U335" s="21">
        <v>-1.6993979969530657</v>
      </c>
      <c r="V335" s="16">
        <v>-4.2542198868044112E-2</v>
      </c>
      <c r="W335" s="16">
        <v>3.1861931174999289E-2</v>
      </c>
      <c r="X335" s="21">
        <v>-1.3352046564404476</v>
      </c>
      <c r="Y335" s="21">
        <v>0.82955640610486925</v>
      </c>
      <c r="Z335" s="21">
        <v>0.45314265440063273</v>
      </c>
      <c r="AA335">
        <v>0</v>
      </c>
      <c r="AB335">
        <v>0</v>
      </c>
      <c r="AC335" s="16">
        <v>2.8802011553265908E-2</v>
      </c>
      <c r="BZ335" s="16"/>
      <c r="CA335" s="16"/>
      <c r="CC335" s="16"/>
      <c r="CD335" s="16"/>
      <c r="CF335" s="25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</row>
    <row r="336" spans="1:100" x14ac:dyDescent="0.25">
      <c r="A336" s="2">
        <f>IF(ISBLANK(TBL_DATA[[#This Row],[Row.names]]), "",   DATE(YEAR(TBL_DATA[[#This Row],[Row.names]]), MONTH(TBL_DATA[[#This Row],[Row.names]]), DAY(TBL_DATA[[#This Row],[Row.names]])))</f>
        <v>40484</v>
      </c>
      <c r="B336">
        <v>335</v>
      </c>
      <c r="C336">
        <v>40484</v>
      </c>
      <c r="D336" s="16">
        <v>2.9469548133596035E-3</v>
      </c>
      <c r="E336" s="16">
        <v>0.12168848703309254</v>
      </c>
      <c r="F336" s="16">
        <v>6.3837384382025242E-2</v>
      </c>
      <c r="G336" s="21">
        <v>0.34988684961247868</v>
      </c>
      <c r="H336" s="21">
        <v>0.69227092832861647</v>
      </c>
      <c r="I336" s="16">
        <v>1.252814567924188E-3</v>
      </c>
      <c r="J336" s="16">
        <v>4.1374861891328774E-2</v>
      </c>
      <c r="K336" s="21">
        <v>0.77912563661608725</v>
      </c>
      <c r="L336" s="21">
        <v>0.20431422814539857</v>
      </c>
      <c r="M336" s="16">
        <v>2.014528090538919E-3</v>
      </c>
      <c r="N336" s="16">
        <v>3.585112611861474E-2</v>
      </c>
      <c r="O336" s="16">
        <v>2.0264916012575355E-2</v>
      </c>
      <c r="P336" s="16">
        <v>-1.4478764478764505E-2</v>
      </c>
      <c r="Q336" s="16">
        <v>-5.4470267316798797E-3</v>
      </c>
      <c r="R336" s="16">
        <v>-4.6878261336304305E-3</v>
      </c>
      <c r="S336" s="16">
        <v>-3.5230813252951965E-2</v>
      </c>
      <c r="T336" s="16">
        <v>2.5795477982233399E-2</v>
      </c>
      <c r="U336" s="21">
        <v>-1.3657747794872086</v>
      </c>
      <c r="V336" s="16">
        <v>-3.1981153398979778E-2</v>
      </c>
      <c r="W336" s="16">
        <v>3.171844408543948E-2</v>
      </c>
      <c r="X336" s="21">
        <v>-1.0082825409983114</v>
      </c>
      <c r="Y336" s="21">
        <v>0.83202820164259861</v>
      </c>
      <c r="Z336" s="21">
        <v>0.45201131417852652</v>
      </c>
      <c r="AA336">
        <v>0</v>
      </c>
      <c r="AB336">
        <v>0</v>
      </c>
      <c r="AC336" s="16">
        <v>2.7628044830017302E-2</v>
      </c>
      <c r="BZ336" s="16"/>
      <c r="CA336" s="16"/>
      <c r="CC336" s="16"/>
      <c r="CD336" s="16"/>
      <c r="CF336" s="25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</row>
    <row r="337" spans="1:100" x14ac:dyDescent="0.25">
      <c r="A337" s="2">
        <f>IF(ISBLANK(TBL_DATA[[#This Row],[Row.names]]), "",   DATE(YEAR(TBL_DATA[[#This Row],[Row.names]]), MONTH(TBL_DATA[[#This Row],[Row.names]]), DAY(TBL_DATA[[#This Row],[Row.names]])))</f>
        <v>40485</v>
      </c>
      <c r="B337">
        <v>336</v>
      </c>
      <c r="C337">
        <v>40485</v>
      </c>
      <c r="D337" s="16">
        <v>0</v>
      </c>
      <c r="E337" s="16">
        <v>0.12168848703309254</v>
      </c>
      <c r="F337" s="16">
        <v>5.3493223212435881E-2</v>
      </c>
      <c r="G337" s="21">
        <v>0.34693847352836099</v>
      </c>
      <c r="H337" s="21">
        <v>0.69238586072022368</v>
      </c>
      <c r="I337" s="16">
        <v>1.2402742399533837E-3</v>
      </c>
      <c r="J337" s="16">
        <v>3.0989754825595961E-2</v>
      </c>
      <c r="K337" s="21">
        <v>0.77789857194774858</v>
      </c>
      <c r="L337" s="21">
        <v>0.20835879170213606</v>
      </c>
      <c r="M337" s="16">
        <v>1.9896595616962758E-3</v>
      </c>
      <c r="N337" s="16">
        <v>3.5498896026465297E-2</v>
      </c>
      <c r="O337" s="16">
        <v>2.0264916012575355E-2</v>
      </c>
      <c r="P337" s="16">
        <v>-1.4478764478764505E-2</v>
      </c>
      <c r="Q337" s="16">
        <v>-5.4365584995256146E-3</v>
      </c>
      <c r="R337" s="16">
        <v>-4.6848168944161961E-3</v>
      </c>
      <c r="S337" s="16">
        <v>-2.8721636681504181E-2</v>
      </c>
      <c r="T337" s="16">
        <v>2.5239582720253444E-2</v>
      </c>
      <c r="U337" s="21">
        <v>-1.1379600447378464</v>
      </c>
      <c r="V337" s="16">
        <v>-2.7920229432273902E-2</v>
      </c>
      <c r="W337" s="16">
        <v>3.1626843714332831E-2</v>
      </c>
      <c r="X337" s="21">
        <v>-0.88280163788904598</v>
      </c>
      <c r="Y337" s="21">
        <v>0.83209726638189585</v>
      </c>
      <c r="Z337" s="21">
        <v>0.4564633519814445</v>
      </c>
      <c r="AA337">
        <v>0</v>
      </c>
      <c r="AB337">
        <v>0</v>
      </c>
      <c r="AC337" s="16">
        <v>2.9468156225106939E-2</v>
      </c>
      <c r="BZ337" s="16"/>
      <c r="CA337" s="16"/>
      <c r="CC337" s="16"/>
      <c r="CD337" s="16"/>
      <c r="CF337" s="25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</row>
    <row r="338" spans="1:100" x14ac:dyDescent="0.25">
      <c r="A338" s="2">
        <f>IF(ISBLANK(TBL_DATA[[#This Row],[Row.names]]), "",   DATE(YEAR(TBL_DATA[[#This Row],[Row.names]]), MONTH(TBL_DATA[[#This Row],[Row.names]]), DAY(TBL_DATA[[#This Row],[Row.names]])))</f>
        <v>40486</v>
      </c>
      <c r="B338">
        <v>337</v>
      </c>
      <c r="C338">
        <v>40486</v>
      </c>
      <c r="D338" s="16">
        <v>5.8765915768852484E-3</v>
      </c>
      <c r="E338" s="16">
        <v>0.12828019214788022</v>
      </c>
      <c r="F338" s="16">
        <v>5.6692411985231672E-2</v>
      </c>
      <c r="G338" s="21">
        <v>0.35363831689478159</v>
      </c>
      <c r="H338" s="21">
        <v>0.71518029326513499</v>
      </c>
      <c r="I338" s="16">
        <v>1.2468850318724484E-3</v>
      </c>
      <c r="J338" s="16">
        <v>3.3237302784345557E-2</v>
      </c>
      <c r="K338" s="21">
        <v>0.84993795348256695</v>
      </c>
      <c r="L338" s="21">
        <v>0.26787921427318695</v>
      </c>
      <c r="M338" s="16">
        <v>1.9990919144813493E-3</v>
      </c>
      <c r="N338" s="16">
        <v>3.7088704556122454E-2</v>
      </c>
      <c r="O338" s="16">
        <v>2.0264916012575355E-2</v>
      </c>
      <c r="P338" s="16">
        <v>-8.6872586872590585E-3</v>
      </c>
      <c r="Q338" s="16">
        <v>-5.6080696733262683E-3</v>
      </c>
      <c r="R338" s="16">
        <v>-4.8226615222203163E-3</v>
      </c>
      <c r="S338" s="16">
        <v>-1.4150288389693011E-2</v>
      </c>
      <c r="T338" s="16">
        <v>2.4301582090483869E-2</v>
      </c>
      <c r="U338" s="21">
        <v>-0.58227848446270702</v>
      </c>
      <c r="V338" s="16">
        <v>-1.2841462053002961E-2</v>
      </c>
      <c r="W338" s="16">
        <v>3.0368228353784717E-2</v>
      </c>
      <c r="X338" s="21">
        <v>-0.42285845270267675</v>
      </c>
      <c r="Y338" s="21">
        <v>0.84568332918719358</v>
      </c>
      <c r="Z338" s="21">
        <v>0.51757049208121109</v>
      </c>
      <c r="AA338">
        <v>0</v>
      </c>
      <c r="AB338">
        <v>0</v>
      </c>
      <c r="AC338" s="16">
        <v>2.8266940300974638E-2</v>
      </c>
      <c r="BZ338" s="16"/>
      <c r="CA338" s="16"/>
      <c r="CC338" s="16"/>
      <c r="CD338" s="16"/>
      <c r="CF338" s="25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</row>
    <row r="339" spans="1:100" x14ac:dyDescent="0.25">
      <c r="A339" s="2">
        <f>IF(ISBLANK(TBL_DATA[[#This Row],[Row.names]]), "",   DATE(YEAR(TBL_DATA[[#This Row],[Row.names]]), MONTH(TBL_DATA[[#This Row],[Row.names]]), DAY(TBL_DATA[[#This Row],[Row.names]])))</f>
        <v>40487</v>
      </c>
      <c r="B339">
        <v>338</v>
      </c>
      <c r="C339">
        <v>40487</v>
      </c>
      <c r="D339" s="16">
        <v>-9.7370983446942727E-4</v>
      </c>
      <c r="E339" s="16">
        <v>0.12718157462874879</v>
      </c>
      <c r="F339" s="16">
        <v>4.8697330823998852E-2</v>
      </c>
      <c r="G339" s="21">
        <v>0.35347534085471261</v>
      </c>
      <c r="H339" s="21">
        <v>0.70855739023974673</v>
      </c>
      <c r="I339" s="16">
        <v>1.2650972781234071E-3</v>
      </c>
      <c r="J339" s="16">
        <v>2.5660149939694898E-2</v>
      </c>
      <c r="K339" s="21">
        <v>0.83126712728421237</v>
      </c>
      <c r="L339" s="21">
        <v>0.25558972525918977</v>
      </c>
      <c r="M339" s="16">
        <v>2.0218716239313685E-3</v>
      </c>
      <c r="N339" s="16">
        <v>3.720040500635937E-2</v>
      </c>
      <c r="O339" s="16">
        <v>2.0358272627207422E-2</v>
      </c>
      <c r="P339" s="16">
        <v>-9.6525096525100773E-3</v>
      </c>
      <c r="Q339" s="16">
        <v>-5.6421296426200996E-3</v>
      </c>
      <c r="R339" s="16">
        <v>-4.8543560693418662E-3</v>
      </c>
      <c r="S339" s="16">
        <v>-1.7793621338983878E-2</v>
      </c>
      <c r="T339" s="16">
        <v>2.437185250779636E-2</v>
      </c>
      <c r="U339" s="21">
        <v>-0.73008899644751424</v>
      </c>
      <c r="V339" s="16">
        <v>-2.3527387063633998E-2</v>
      </c>
      <c r="W339" s="16">
        <v>3.0409079775242879E-2</v>
      </c>
      <c r="X339" s="21">
        <v>-0.77369612094570805</v>
      </c>
      <c r="Y339" s="21">
        <v>0.8417585106428962</v>
      </c>
      <c r="Z339" s="21">
        <v>0.50555882472684599</v>
      </c>
      <c r="AA339">
        <v>0</v>
      </c>
      <c r="AB339">
        <v>0</v>
      </c>
      <c r="AC339" s="16">
        <v>3.7594436029496157E-2</v>
      </c>
      <c r="BZ339" s="16"/>
      <c r="CA339" s="16"/>
      <c r="CC339" s="16"/>
      <c r="CD339" s="16"/>
      <c r="CF339" s="25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</row>
    <row r="340" spans="1:100" x14ac:dyDescent="0.25">
      <c r="A340" s="2">
        <f>IF(ISBLANK(TBL_DATA[[#This Row],[Row.names]]), "",   DATE(YEAR(TBL_DATA[[#This Row],[Row.names]]), MONTH(TBL_DATA[[#This Row],[Row.names]]), DAY(TBL_DATA[[#This Row],[Row.names]])))</f>
        <v>40490</v>
      </c>
      <c r="B340">
        <v>339</v>
      </c>
      <c r="C340">
        <v>40490</v>
      </c>
      <c r="D340" s="16">
        <v>9.746588693957392E-4</v>
      </c>
      <c r="E340" s="16">
        <v>0.12828019214788022</v>
      </c>
      <c r="F340" s="16">
        <v>6.3794331866844578E-2</v>
      </c>
      <c r="G340" s="21">
        <v>0.35456383003858577</v>
      </c>
      <c r="H340" s="21">
        <v>0.71826082139239367</v>
      </c>
      <c r="I340" s="16">
        <v>1.2395991436388897E-3</v>
      </c>
      <c r="J340" s="16">
        <v>3.4770473702775195E-2</v>
      </c>
      <c r="K340" s="21">
        <v>0.83378882698272783</v>
      </c>
      <c r="L340" s="21">
        <v>0.25885568296350231</v>
      </c>
      <c r="M340" s="16">
        <v>2.0105229592811166E-3</v>
      </c>
      <c r="N340" s="16">
        <v>3.7073015766357804E-2</v>
      </c>
      <c r="O340" s="16">
        <v>2.0257993004418086E-2</v>
      </c>
      <c r="P340" s="16">
        <v>-8.6872586872590585E-3</v>
      </c>
      <c r="Q340" s="16">
        <v>-5.5894243940183292E-3</v>
      </c>
      <c r="R340" s="16">
        <v>-4.8043484762300311E-3</v>
      </c>
      <c r="S340" s="16">
        <v>-1.1761958693632613E-2</v>
      </c>
      <c r="T340" s="16">
        <v>2.4276290869293199E-2</v>
      </c>
      <c r="U340" s="21">
        <v>-0.48450394489671317</v>
      </c>
      <c r="V340" s="16">
        <v>-2.1506978430435697E-2</v>
      </c>
      <c r="W340" s="16">
        <v>3.0408412578229731E-2</v>
      </c>
      <c r="X340" s="21">
        <v>-0.70727067304503655</v>
      </c>
      <c r="Y340" s="21">
        <v>0.84750269698237168</v>
      </c>
      <c r="Z340" s="21">
        <v>0.50877861881519959</v>
      </c>
      <c r="AA340">
        <v>0</v>
      </c>
      <c r="AB340">
        <v>0</v>
      </c>
      <c r="AC340" s="16">
        <v>3.6366226456233393E-2</v>
      </c>
      <c r="BZ340" s="16"/>
      <c r="CA340" s="16"/>
      <c r="CC340" s="16"/>
      <c r="CD340" s="16"/>
      <c r="CF340" s="25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</row>
    <row r="341" spans="1:100" x14ac:dyDescent="0.25">
      <c r="A341" s="2">
        <f>IF(ISBLANK(TBL_DATA[[#This Row],[Row.names]]), "",   DATE(YEAR(TBL_DATA[[#This Row],[Row.names]]), MONTH(TBL_DATA[[#This Row],[Row.names]]), DAY(TBL_DATA[[#This Row],[Row.names]])))</f>
        <v>40491</v>
      </c>
      <c r="B341">
        <v>340</v>
      </c>
      <c r="C341">
        <v>40491</v>
      </c>
      <c r="D341" s="16">
        <v>0</v>
      </c>
      <c r="E341" s="16">
        <v>0.12828019214788022</v>
      </c>
      <c r="F341" s="16">
        <v>7.4528670863711399E-2</v>
      </c>
      <c r="G341" s="21">
        <v>0.34717387676120076</v>
      </c>
      <c r="H341" s="21">
        <v>0.70548787393737411</v>
      </c>
      <c r="I341" s="16">
        <v>1.2632219528683174E-3</v>
      </c>
      <c r="J341" s="16">
        <v>2.3650932998655394E-2</v>
      </c>
      <c r="K341" s="21">
        <v>0.858612595564759</v>
      </c>
      <c r="L341" s="21">
        <v>0.25523414829692609</v>
      </c>
      <c r="M341" s="16">
        <v>2.0088057914566322E-3</v>
      </c>
      <c r="N341" s="16">
        <v>3.6951182779968741E-2</v>
      </c>
      <c r="O341" s="16">
        <v>2.0157010303232564E-2</v>
      </c>
      <c r="P341" s="16">
        <v>-8.6872586872590585E-3</v>
      </c>
      <c r="Q341" s="16">
        <v>-5.5530991634417893E-3</v>
      </c>
      <c r="R341" s="16">
        <v>-4.7706032392587873E-3</v>
      </c>
      <c r="S341" s="16">
        <v>-1.0859856399003553E-2</v>
      </c>
      <c r="T341" s="16">
        <v>2.433235157337553E-2</v>
      </c>
      <c r="U341" s="21">
        <v>-0.4463134755494168</v>
      </c>
      <c r="V341" s="16">
        <v>-2.6923301288149792E-2</v>
      </c>
      <c r="W341" s="16">
        <v>3.0310517922368638E-2</v>
      </c>
      <c r="X341" s="21">
        <v>-0.88824946367151525</v>
      </c>
      <c r="Y341" s="21">
        <v>0.83993325564438404</v>
      </c>
      <c r="Z341" s="21">
        <v>0.50520703508257492</v>
      </c>
      <c r="AA341">
        <v>0</v>
      </c>
      <c r="AB341">
        <v>0</v>
      </c>
      <c r="AC341" s="16">
        <v>3.5113689702666623E-2</v>
      </c>
      <c r="BZ341" s="16"/>
      <c r="CA341" s="16"/>
      <c r="CC341" s="16"/>
      <c r="CD341" s="16"/>
      <c r="CF341" s="25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</row>
    <row r="342" spans="1:100" x14ac:dyDescent="0.25">
      <c r="A342" s="2">
        <f>IF(ISBLANK(TBL_DATA[[#This Row],[Row.names]]), "",   DATE(YEAR(TBL_DATA[[#This Row],[Row.names]]), MONTH(TBL_DATA[[#This Row],[Row.names]]), DAY(TBL_DATA[[#This Row],[Row.names]])))</f>
        <v>40492</v>
      </c>
      <c r="B342">
        <v>341</v>
      </c>
      <c r="C342">
        <v>40492</v>
      </c>
      <c r="D342" s="16">
        <v>1.9474196689386325E-3</v>
      </c>
      <c r="E342" s="16">
        <v>0.13047742718614286</v>
      </c>
      <c r="F342" s="16">
        <v>7.6109146361261093E-2</v>
      </c>
      <c r="G342" s="21">
        <v>0.34897983951254086</v>
      </c>
      <c r="H342" s="21">
        <v>0.674398177273132</v>
      </c>
      <c r="I342" s="16">
        <v>1.2655245070326295E-3</v>
      </c>
      <c r="J342" s="16">
        <v>7.7639782228143384E-2</v>
      </c>
      <c r="K342" s="21">
        <v>0.70214836379594725</v>
      </c>
      <c r="L342" s="21">
        <v>0.18814740333398361</v>
      </c>
      <c r="M342" s="16">
        <v>1.9983232350925762E-3</v>
      </c>
      <c r="N342" s="16">
        <v>3.5206869980877957E-2</v>
      </c>
      <c r="O342" s="16">
        <v>1.7437552137448395E-2</v>
      </c>
      <c r="P342" s="16">
        <v>-6.7567567567571318E-3</v>
      </c>
      <c r="Q342" s="16">
        <v>-5.1514160861402215E-3</v>
      </c>
      <c r="R342" s="16">
        <v>-4.4058585642789095E-3</v>
      </c>
      <c r="S342" s="16">
        <v>-1.1255118674271203E-2</v>
      </c>
      <c r="T342" s="16">
        <v>2.4306603437864258E-2</v>
      </c>
      <c r="U342" s="21">
        <v>-0.46304777642186906</v>
      </c>
      <c r="V342" s="16">
        <v>-2.0736394588853568E-2</v>
      </c>
      <c r="W342" s="16">
        <v>3.0800413140375543E-2</v>
      </c>
      <c r="X342" s="21">
        <v>-0.67325053382711653</v>
      </c>
      <c r="Y342" s="21">
        <v>0.82121749693557566</v>
      </c>
      <c r="Z342" s="21">
        <v>0.43375961468765578</v>
      </c>
      <c r="AA342">
        <v>0</v>
      </c>
      <c r="AB342">
        <v>0</v>
      </c>
      <c r="AC342" s="16">
        <v>3.3681611739174291E-2</v>
      </c>
      <c r="BZ342" s="16"/>
      <c r="CA342" s="16"/>
      <c r="CC342" s="16"/>
      <c r="CD342" s="16"/>
      <c r="CF342" s="25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</row>
    <row r="343" spans="1:100" x14ac:dyDescent="0.25">
      <c r="A343" s="2">
        <f>IF(ISBLANK(TBL_DATA[[#This Row],[Row.names]]), "",   DATE(YEAR(TBL_DATA[[#This Row],[Row.names]]), MONTH(TBL_DATA[[#This Row],[Row.names]]), DAY(TBL_DATA[[#This Row],[Row.names]])))</f>
        <v>40494</v>
      </c>
      <c r="B343">
        <v>342</v>
      </c>
      <c r="C343">
        <v>40494</v>
      </c>
      <c r="D343" s="16">
        <v>-4.8590864917394949E-3</v>
      </c>
      <c r="E343" s="16">
        <v>0.12498433959048638</v>
      </c>
      <c r="F343" s="16">
        <v>6.3097347935272108E-2</v>
      </c>
      <c r="G343" s="21">
        <v>0.36097891951588484</v>
      </c>
      <c r="H343" s="21">
        <v>0.68879273309902633</v>
      </c>
      <c r="I343" s="16">
        <v>1.2924345756109451E-3</v>
      </c>
      <c r="J343" s="16">
        <v>6.0153215481627553E-2</v>
      </c>
      <c r="K343" s="21">
        <v>0.79428045572972916</v>
      </c>
      <c r="L343" s="21">
        <v>0.24350024748716145</v>
      </c>
      <c r="M343" s="16">
        <v>2.0150605388647275E-3</v>
      </c>
      <c r="N343" s="16">
        <v>3.6777649835999987E-2</v>
      </c>
      <c r="O343" s="16">
        <v>1.9859002286386113E-2</v>
      </c>
      <c r="P343" s="16">
        <v>-1.1583011583011782E-2</v>
      </c>
      <c r="Q343" s="16">
        <v>-5.4740344156014196E-3</v>
      </c>
      <c r="R343" s="16">
        <v>-4.6952133080589474E-3</v>
      </c>
      <c r="S343" s="16">
        <v>-1.6168412193624637E-2</v>
      </c>
      <c r="T343" s="16">
        <v>2.447259756116732E-2</v>
      </c>
      <c r="U343" s="21">
        <v>-0.66067413372090855</v>
      </c>
      <c r="V343" s="16">
        <v>-2.0158688455500617E-2</v>
      </c>
      <c r="W343" s="16">
        <v>3.0740268413487815E-2</v>
      </c>
      <c r="X343" s="21">
        <v>-0.6557746401022202</v>
      </c>
      <c r="Y343" s="21">
        <v>0.82993537886935886</v>
      </c>
      <c r="Z343" s="21">
        <v>0.49345744242757295</v>
      </c>
      <c r="AA343">
        <v>0</v>
      </c>
      <c r="AB343">
        <v>0</v>
      </c>
      <c r="AC343" s="16">
        <v>3.338075030471449E-2</v>
      </c>
      <c r="BZ343" s="16"/>
      <c r="CA343" s="16"/>
      <c r="CC343" s="16"/>
      <c r="CD343" s="16"/>
      <c r="CF343" s="25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</row>
    <row r="344" spans="1:100" x14ac:dyDescent="0.25">
      <c r="A344" s="2">
        <f>IF(ISBLANK(TBL_DATA[[#This Row],[Row.names]]), "",   DATE(YEAR(TBL_DATA[[#This Row],[Row.names]]), MONTH(TBL_DATA[[#This Row],[Row.names]]), DAY(TBL_DATA[[#This Row],[Row.names]])))</f>
        <v>40497</v>
      </c>
      <c r="B344">
        <v>343</v>
      </c>
      <c r="C344">
        <v>40497</v>
      </c>
      <c r="D344" s="16">
        <v>9.765625E-4</v>
      </c>
      <c r="E344" s="16">
        <v>0.12608295710961759</v>
      </c>
      <c r="F344" s="16">
        <v>7.4479862804836428E-2</v>
      </c>
      <c r="G344" s="21">
        <v>0.35635894177219696</v>
      </c>
      <c r="H344" s="21">
        <v>0.67926294147800614</v>
      </c>
      <c r="I344" s="16">
        <v>1.3066568157471471E-3</v>
      </c>
      <c r="J344" s="16">
        <v>6.420201241590151E-2</v>
      </c>
      <c r="K344" s="21">
        <v>0.78175570578471709</v>
      </c>
      <c r="L344" s="21">
        <v>0.240289265287156</v>
      </c>
      <c r="M344" s="16">
        <v>2.0109954995622577E-3</v>
      </c>
      <c r="N344" s="16">
        <v>3.6625809951880514E-2</v>
      </c>
      <c r="O344" s="16">
        <v>1.9754503878799502E-2</v>
      </c>
      <c r="P344" s="16">
        <v>-1.0617760617760985E-2</v>
      </c>
      <c r="Q344" s="16">
        <v>-5.4170962226150398E-3</v>
      </c>
      <c r="R344" s="16">
        <v>-4.6414905490996571E-3</v>
      </c>
      <c r="S344" s="16">
        <v>-8.4082402299731074E-3</v>
      </c>
      <c r="T344" s="16">
        <v>2.4477401520898449E-2</v>
      </c>
      <c r="U344" s="21">
        <v>-0.34351032820188343</v>
      </c>
      <c r="V344" s="16">
        <v>-1.9806939986208416E-2</v>
      </c>
      <c r="W344" s="16">
        <v>3.0744285919653502E-2</v>
      </c>
      <c r="X344" s="21">
        <v>-0.64424784618421371</v>
      </c>
      <c r="Y344" s="21">
        <v>0.82417409658275853</v>
      </c>
      <c r="Z344" s="21">
        <v>0.49019308979947479</v>
      </c>
      <c r="AA344">
        <v>0</v>
      </c>
      <c r="AB344">
        <v>0</v>
      </c>
      <c r="AC344" s="16">
        <v>3.8938372035539091E-2</v>
      </c>
      <c r="BZ344" s="16"/>
      <c r="CA344" s="16"/>
      <c r="CC344" s="16"/>
      <c r="CD344" s="16"/>
      <c r="CF344" s="25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</row>
    <row r="345" spans="1:100" x14ac:dyDescent="0.25">
      <c r="A345" s="2">
        <f>IF(ISBLANK(TBL_DATA[[#This Row],[Row.names]]), "",   DATE(YEAR(TBL_DATA[[#This Row],[Row.names]]), MONTH(TBL_DATA[[#This Row],[Row.names]]), DAY(TBL_DATA[[#This Row],[Row.names]])))</f>
        <v>40498</v>
      </c>
      <c r="B345">
        <v>344</v>
      </c>
      <c r="C345">
        <v>40498</v>
      </c>
      <c r="D345" s="16">
        <v>-4.8780487804879202E-3</v>
      </c>
      <c r="E345" s="16">
        <v>0.12058986951396089</v>
      </c>
      <c r="F345" s="16">
        <v>6.6602349974835384E-2</v>
      </c>
      <c r="G345" s="21">
        <v>0.36738925137202466</v>
      </c>
      <c r="H345" s="21">
        <v>0.69713648336969725</v>
      </c>
      <c r="I345" s="16">
        <v>1.3263316193954271E-3</v>
      </c>
      <c r="J345" s="16">
        <v>5.8901945788802479E-2</v>
      </c>
      <c r="K345" s="21">
        <v>0.84480634049532188</v>
      </c>
      <c r="L345" s="21">
        <v>0.31012338491580604</v>
      </c>
      <c r="M345" s="16">
        <v>2.0017708224631227E-3</v>
      </c>
      <c r="N345" s="16">
        <v>3.8258585853873976E-2</v>
      </c>
      <c r="O345" s="16">
        <v>2.2032291372364867E-2</v>
      </c>
      <c r="P345" s="16">
        <v>-1.5444015444015746E-2</v>
      </c>
      <c r="Q345" s="16">
        <v>-5.766472400041309E-3</v>
      </c>
      <c r="R345" s="16">
        <v>-4.9562902828969892E-3</v>
      </c>
      <c r="S345" s="16">
        <v>-6.6523998706685683E-3</v>
      </c>
      <c r="T345" s="16">
        <v>2.4255720453551472E-2</v>
      </c>
      <c r="U345" s="21">
        <v>-0.27426107104951147</v>
      </c>
      <c r="V345" s="16">
        <v>-1.8282472935046368E-2</v>
      </c>
      <c r="W345" s="16">
        <v>3.0753253300992527E-2</v>
      </c>
      <c r="X345" s="21">
        <v>-0.59448906937128243</v>
      </c>
      <c r="Y345" s="21">
        <v>0.83494699434736419</v>
      </c>
      <c r="Z345" s="21">
        <v>0.55688722818520997</v>
      </c>
      <c r="AA345">
        <v>0</v>
      </c>
      <c r="AB345">
        <v>0</v>
      </c>
      <c r="AC345" s="16">
        <v>3.7566461998507425E-2</v>
      </c>
      <c r="BZ345" s="16"/>
      <c r="CA345" s="16"/>
      <c r="CC345" s="16"/>
      <c r="CD345" s="16"/>
      <c r="CF345" s="25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</row>
    <row r="346" spans="1:100" x14ac:dyDescent="0.25">
      <c r="A346" s="2">
        <f>IF(ISBLANK(TBL_DATA[[#This Row],[Row.names]]), "",   DATE(YEAR(TBL_DATA[[#This Row],[Row.names]]), MONTH(TBL_DATA[[#This Row],[Row.names]]), DAY(TBL_DATA[[#This Row],[Row.names]])))</f>
        <v>40499</v>
      </c>
      <c r="B346">
        <v>345</v>
      </c>
      <c r="C346">
        <v>40499</v>
      </c>
      <c r="D346" s="16">
        <v>0</v>
      </c>
      <c r="E346" s="16">
        <v>0.12058986951396089</v>
      </c>
      <c r="F346" s="16">
        <v>6.7338484840949731E-2</v>
      </c>
      <c r="G346" s="21">
        <v>0.36956232688972357</v>
      </c>
      <c r="H346" s="21">
        <v>0.6965082617774796</v>
      </c>
      <c r="I346" s="16">
        <v>1.3244827139450585E-3</v>
      </c>
      <c r="J346" s="16">
        <v>5.8088595101891904E-2</v>
      </c>
      <c r="K346" s="21">
        <v>0.83578662039478402</v>
      </c>
      <c r="L346" s="21">
        <v>0.30888057330827839</v>
      </c>
      <c r="M346" s="16">
        <v>1.9987082655439814E-3</v>
      </c>
      <c r="N346" s="16">
        <v>3.816569088467707E-2</v>
      </c>
      <c r="O346" s="16">
        <v>2.2032291372364867E-2</v>
      </c>
      <c r="P346" s="16">
        <v>-1.5444015444015746E-2</v>
      </c>
      <c r="Q346" s="16">
        <v>-5.7833282220413219E-3</v>
      </c>
      <c r="R346" s="16">
        <v>-4.9751132932061432E-3</v>
      </c>
      <c r="S346" s="16">
        <v>-9.7075279748525256E-3</v>
      </c>
      <c r="T346" s="16">
        <v>2.4176386430386672E-2</v>
      </c>
      <c r="U346" s="21">
        <v>-0.40152931881711595</v>
      </c>
      <c r="V346" s="16">
        <v>-1.3503138077158305E-2</v>
      </c>
      <c r="W346" s="16">
        <v>3.075476840703549E-2</v>
      </c>
      <c r="X346" s="21">
        <v>-0.43905835668947241</v>
      </c>
      <c r="Y346" s="21">
        <v>0.83457070507985087</v>
      </c>
      <c r="Z346" s="21">
        <v>0.55577025227001686</v>
      </c>
      <c r="AA346">
        <v>0</v>
      </c>
      <c r="AB346">
        <v>0</v>
      </c>
      <c r="AC346" s="16">
        <v>4.2346013934410336E-2</v>
      </c>
      <c r="BZ346" s="16"/>
      <c r="CA346" s="16"/>
      <c r="CC346" s="16"/>
      <c r="CD346" s="16"/>
      <c r="CF346" s="25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</row>
    <row r="347" spans="1:100" x14ac:dyDescent="0.25">
      <c r="A347" s="2">
        <f>IF(ISBLANK(TBL_DATA[[#This Row],[Row.names]]), "",   DATE(YEAR(TBL_DATA[[#This Row],[Row.names]]), MONTH(TBL_DATA[[#This Row],[Row.names]]), DAY(TBL_DATA[[#This Row],[Row.names]])))</f>
        <v>40500</v>
      </c>
      <c r="B347">
        <v>346</v>
      </c>
      <c r="C347">
        <v>40500</v>
      </c>
      <c r="D347" s="16">
        <v>2.9411764705884469E-3</v>
      </c>
      <c r="E347" s="16">
        <v>0.12388572207135495</v>
      </c>
      <c r="F347" s="16">
        <v>6.361130253585312E-2</v>
      </c>
      <c r="G347" s="21">
        <v>0.36697229564792466</v>
      </c>
      <c r="H347" s="21">
        <v>0.70047738315786323</v>
      </c>
      <c r="I347" s="16">
        <v>1.3255812415127021E-3</v>
      </c>
      <c r="J347" s="16">
        <v>5.8547851502750436E-2</v>
      </c>
      <c r="K347" s="21">
        <v>0.84135889484855597</v>
      </c>
      <c r="L347" s="21">
        <v>0.3186505622952453</v>
      </c>
      <c r="M347" s="16">
        <v>1.999293204869771E-3</v>
      </c>
      <c r="N347" s="16">
        <v>3.8449598521259759E-2</v>
      </c>
      <c r="O347" s="16">
        <v>2.2032291372364867E-2</v>
      </c>
      <c r="P347" s="16">
        <v>-1.2548262548262801E-2</v>
      </c>
      <c r="Q347" s="16">
        <v>-5.8000602037549358E-3</v>
      </c>
      <c r="R347" s="16">
        <v>-4.9858331109846202E-3</v>
      </c>
      <c r="S347" s="16">
        <v>5.9003870257190449E-4</v>
      </c>
      <c r="T347" s="16">
        <v>2.3149607246421594E-2</v>
      </c>
      <c r="U347" s="21">
        <v>2.5488065360724906E-2</v>
      </c>
      <c r="V347" s="16">
        <v>-1.7211388126801341E-2</v>
      </c>
      <c r="W347" s="16">
        <v>3.0697351589548606E-2</v>
      </c>
      <c r="X347" s="21">
        <v>-0.56067990349568875</v>
      </c>
      <c r="Y347" s="21">
        <v>0.8369452689142004</v>
      </c>
      <c r="Z347" s="21">
        <v>0.56449141915111989</v>
      </c>
      <c r="AA347">
        <v>0</v>
      </c>
      <c r="AB347">
        <v>0</v>
      </c>
      <c r="AC347" s="16">
        <v>4.0618315642315259E-2</v>
      </c>
      <c r="BZ347" s="16"/>
      <c r="CA347" s="16"/>
      <c r="CC347" s="16"/>
      <c r="CD347" s="16"/>
      <c r="CF347" s="25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</row>
    <row r="348" spans="1:100" x14ac:dyDescent="0.25">
      <c r="A348" s="2">
        <f>IF(ISBLANK(TBL_DATA[[#This Row],[Row.names]]), "",   DATE(YEAR(TBL_DATA[[#This Row],[Row.names]]), MONTH(TBL_DATA[[#This Row],[Row.names]]), DAY(TBL_DATA[[#This Row],[Row.names]])))</f>
        <v>40501</v>
      </c>
      <c r="B348">
        <v>347</v>
      </c>
      <c r="C348">
        <v>40501</v>
      </c>
      <c r="D348" s="16">
        <v>9.7751710654936375E-4</v>
      </c>
      <c r="E348" s="16">
        <v>0.12498433959048638</v>
      </c>
      <c r="F348" s="16">
        <v>6.3313352034615633E-2</v>
      </c>
      <c r="G348" s="21">
        <v>0.36740474357362601</v>
      </c>
      <c r="H348" s="21">
        <v>0.68900063153485069</v>
      </c>
      <c r="I348" s="16">
        <v>1.3255540858829245E-3</v>
      </c>
      <c r="J348" s="16">
        <v>7.9309677124691724E-2</v>
      </c>
      <c r="K348" s="21">
        <v>0.81860776798788792</v>
      </c>
      <c r="L348" s="21">
        <v>0.31405032458978338</v>
      </c>
      <c r="M348" s="16">
        <v>1.9686287651296927E-3</v>
      </c>
      <c r="N348" s="16">
        <v>3.7732707547698877E-2</v>
      </c>
      <c r="O348" s="16">
        <v>2.117349918736481E-2</v>
      </c>
      <c r="P348" s="16">
        <v>-1.1583011583011782E-2</v>
      </c>
      <c r="Q348" s="16">
        <v>-5.616798141982641E-3</v>
      </c>
      <c r="R348" s="16">
        <v>-4.8177522754327493E-3</v>
      </c>
      <c r="S348" s="16">
        <v>9.1420572042106851E-3</v>
      </c>
      <c r="T348" s="16">
        <v>2.2765603288828602E-2</v>
      </c>
      <c r="U348" s="21">
        <v>0.40157324575258763</v>
      </c>
      <c r="V348" s="16">
        <v>-9.8900541683374366E-3</v>
      </c>
      <c r="W348" s="16">
        <v>3.0754742931310433E-2</v>
      </c>
      <c r="X348" s="21">
        <v>-0.32157817707748371</v>
      </c>
      <c r="Y348" s="21">
        <v>0.83006061919287033</v>
      </c>
      <c r="Z348" s="21">
        <v>0.56040193128662874</v>
      </c>
      <c r="AA348">
        <v>0</v>
      </c>
      <c r="AB348">
        <v>0</v>
      </c>
      <c r="AC348" s="16">
        <v>4.1028279353220821E-2</v>
      </c>
      <c r="BZ348" s="16"/>
      <c r="CA348" s="16"/>
      <c r="CC348" s="16"/>
      <c r="CD348" s="16"/>
      <c r="CF348" s="25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</row>
    <row r="349" spans="1:100" x14ac:dyDescent="0.25">
      <c r="A349" s="2">
        <f>IF(ISBLANK(TBL_DATA[[#This Row],[Row.names]]), "",   DATE(YEAR(TBL_DATA[[#This Row],[Row.names]]), MONTH(TBL_DATA[[#This Row],[Row.names]]), DAY(TBL_DATA[[#This Row],[Row.names]])))</f>
        <v>40504</v>
      </c>
      <c r="B349">
        <v>348</v>
      </c>
      <c r="C349">
        <v>40504</v>
      </c>
      <c r="D349" s="16">
        <v>-9.765625E-4</v>
      </c>
      <c r="E349" s="16">
        <v>0.12388572207135495</v>
      </c>
      <c r="F349" s="16">
        <v>6.8937480012707608E-2</v>
      </c>
      <c r="G349" s="21">
        <v>0.36303165307259772</v>
      </c>
      <c r="H349" s="21">
        <v>0.68910330847534029</v>
      </c>
      <c r="I349" s="16">
        <v>1.303929758094479E-3</v>
      </c>
      <c r="J349" s="16">
        <v>9.2424036682512867E-2</v>
      </c>
      <c r="K349" s="21">
        <v>0.7888006557366396</v>
      </c>
      <c r="L349" s="21">
        <v>0.30236956111849123</v>
      </c>
      <c r="M349" s="16">
        <v>1.9532546070312115E-3</v>
      </c>
      <c r="N349" s="16">
        <v>3.7123286497471888E-2</v>
      </c>
      <c r="O349" s="16">
        <v>2.0366637277233146E-2</v>
      </c>
      <c r="P349" s="16">
        <v>-1.2548262548262801E-2</v>
      </c>
      <c r="Q349" s="16">
        <v>-5.4823051683889285E-3</v>
      </c>
      <c r="R349" s="16">
        <v>-4.6961646935487844E-3</v>
      </c>
      <c r="S349" s="16">
        <v>1.0480989194316281E-2</v>
      </c>
      <c r="T349" s="16">
        <v>2.2639054913630084E-2</v>
      </c>
      <c r="U349" s="21">
        <v>0.46296054470039255</v>
      </c>
      <c r="V349" s="16">
        <v>-1.0353908517682475E-2</v>
      </c>
      <c r="W349" s="16">
        <v>3.0720939804141725E-2</v>
      </c>
      <c r="X349" s="21">
        <v>-0.33703098224509997</v>
      </c>
      <c r="Y349" s="21">
        <v>0.83012246595025974</v>
      </c>
      <c r="Z349" s="21">
        <v>0.54988140641277483</v>
      </c>
      <c r="AA349">
        <v>0</v>
      </c>
      <c r="AB349">
        <v>0</v>
      </c>
      <c r="AC349" s="16">
        <v>3.9560419535669591E-2</v>
      </c>
      <c r="BZ349" s="16"/>
      <c r="CA349" s="16"/>
      <c r="CC349" s="16"/>
      <c r="CD349" s="16"/>
      <c r="CF349" s="25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</row>
    <row r="350" spans="1:100" x14ac:dyDescent="0.25">
      <c r="A350" s="2">
        <f>IF(ISBLANK(TBL_DATA[[#This Row],[Row.names]]), "",   DATE(YEAR(TBL_DATA[[#This Row],[Row.names]]), MONTH(TBL_DATA[[#This Row],[Row.names]]), DAY(TBL_DATA[[#This Row],[Row.names]])))</f>
        <v>40505</v>
      </c>
      <c r="B350">
        <v>349</v>
      </c>
      <c r="C350">
        <v>40505</v>
      </c>
      <c r="D350" s="16">
        <v>-4.8875855327469298E-3</v>
      </c>
      <c r="E350" s="16">
        <v>0.11839263447569826</v>
      </c>
      <c r="F350" s="16">
        <v>2.969873416492641E-2</v>
      </c>
      <c r="G350" s="21">
        <v>0.38404339062624698</v>
      </c>
      <c r="H350" s="21">
        <v>0.77906223960738086</v>
      </c>
      <c r="I350" s="16">
        <v>1.1156649830383473E-3</v>
      </c>
      <c r="J350" s="16">
        <v>5.3209043984078441E-2</v>
      </c>
      <c r="K350" s="21">
        <v>0.85695171414135285</v>
      </c>
      <c r="L350" s="21">
        <v>0.37537140293983073</v>
      </c>
      <c r="M350" s="16">
        <v>1.8759003321971175E-3</v>
      </c>
      <c r="N350" s="16">
        <v>3.7678976650906339E-2</v>
      </c>
      <c r="O350" s="16">
        <v>2.259101333145663E-2</v>
      </c>
      <c r="P350" s="16">
        <v>-1.7374517374517673E-2</v>
      </c>
      <c r="Q350" s="16">
        <v>-5.7335063074391889E-3</v>
      </c>
      <c r="R350" s="16">
        <v>-4.9355982720649116E-3</v>
      </c>
      <c r="S350" s="16">
        <v>3.5958839574110613E-3</v>
      </c>
      <c r="T350" s="16">
        <v>2.287586076923849E-2</v>
      </c>
      <c r="U350" s="21">
        <v>0.15719119790440847</v>
      </c>
      <c r="V350" s="16">
        <v>-9.1828780570080148E-3</v>
      </c>
      <c r="W350" s="16">
        <v>3.0596269780037471E-2</v>
      </c>
      <c r="X350" s="21">
        <v>-0.3001306408599973</v>
      </c>
      <c r="Y350" s="21">
        <v>0.88264502468851014</v>
      </c>
      <c r="Z350" s="21">
        <v>0.61267560987836833</v>
      </c>
      <c r="AA350">
        <v>0</v>
      </c>
      <c r="AB350">
        <v>0</v>
      </c>
      <c r="AC350" s="16">
        <v>3.8238380267362523E-2</v>
      </c>
      <c r="BZ350" s="16"/>
      <c r="CA350" s="16"/>
      <c r="CC350" s="16"/>
      <c r="CD350" s="16"/>
      <c r="CF350" s="25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</row>
    <row r="351" spans="1:100" x14ac:dyDescent="0.25">
      <c r="A351" s="2">
        <f>IF(ISBLANK(TBL_DATA[[#This Row],[Row.names]]), "",   DATE(YEAR(TBL_DATA[[#This Row],[Row.names]]), MONTH(TBL_DATA[[#This Row],[Row.names]]), DAY(TBL_DATA[[#This Row],[Row.names]])))</f>
        <v>40506</v>
      </c>
      <c r="B351">
        <v>350</v>
      </c>
      <c r="C351">
        <v>40506</v>
      </c>
      <c r="D351" s="16">
        <v>3.9292730844795454E-3</v>
      </c>
      <c r="E351" s="16">
        <v>0.12278710455222375</v>
      </c>
      <c r="F351" s="16">
        <v>4.1064596371135798E-2</v>
      </c>
      <c r="G351" s="21">
        <v>0.38145978118362056</v>
      </c>
      <c r="H351" s="21">
        <v>0.77248210803262329</v>
      </c>
      <c r="I351" s="16">
        <v>1.1145701276373558E-3</v>
      </c>
      <c r="J351" s="16">
        <v>7.3271233010035131E-2</v>
      </c>
      <c r="K351" s="21">
        <v>0.85165786884303196</v>
      </c>
      <c r="L351" s="21">
        <v>0.407922702103789</v>
      </c>
      <c r="M351" s="16">
        <v>1.7979964340020609E-3</v>
      </c>
      <c r="N351" s="16">
        <v>3.7093677504236755E-2</v>
      </c>
      <c r="O351" s="16">
        <v>2.1077373208827979E-2</v>
      </c>
      <c r="P351" s="16">
        <v>-1.3513513513513709E-2</v>
      </c>
      <c r="Q351" s="16">
        <v>-5.5091279961298071E-3</v>
      </c>
      <c r="R351" s="16">
        <v>-4.723614535495504E-3</v>
      </c>
      <c r="S351" s="16">
        <v>1.3437218141983287E-2</v>
      </c>
      <c r="T351" s="16">
        <v>2.2542145418285961E-2</v>
      </c>
      <c r="U351" s="21">
        <v>0.59609313544234133</v>
      </c>
      <c r="V351" s="16">
        <v>-9.2517639526776829E-3</v>
      </c>
      <c r="W351" s="16">
        <v>3.0598345680470037E-2</v>
      </c>
      <c r="X351" s="21">
        <v>-0.30236157370373107</v>
      </c>
      <c r="Y351" s="21">
        <v>0.87890961311879123</v>
      </c>
      <c r="Z351" s="21">
        <v>0.63868826676539869</v>
      </c>
      <c r="AA351">
        <v>0</v>
      </c>
      <c r="AB351">
        <v>0</v>
      </c>
      <c r="AC351" s="16">
        <v>4.2917964568955656E-2</v>
      </c>
      <c r="BZ351" s="16"/>
      <c r="CA351" s="16"/>
      <c r="CC351" s="16"/>
      <c r="CD351" s="16"/>
      <c r="CF351" s="25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</row>
    <row r="352" spans="1:100" x14ac:dyDescent="0.25">
      <c r="A352" s="2">
        <f>IF(ISBLANK(TBL_DATA[[#This Row],[Row.names]]), "",   DATE(YEAR(TBL_DATA[[#This Row],[Row.names]]), MONTH(TBL_DATA[[#This Row],[Row.names]]), DAY(TBL_DATA[[#This Row],[Row.names]])))</f>
        <v>40508</v>
      </c>
      <c r="B352">
        <v>351</v>
      </c>
      <c r="C352">
        <v>40508</v>
      </c>
      <c r="D352" s="16">
        <v>-9.7847358121339045E-4</v>
      </c>
      <c r="E352" s="16">
        <v>0.12168848703309232</v>
      </c>
      <c r="F352" s="16">
        <v>4.9756871336928299E-2</v>
      </c>
      <c r="G352" s="21">
        <v>0.38115142094677384</v>
      </c>
      <c r="H352" s="21">
        <v>0.78198646557351192</v>
      </c>
      <c r="I352" s="16">
        <v>1.0908161364851143E-3</v>
      </c>
      <c r="J352" s="16">
        <v>7.142511755742742E-2</v>
      </c>
      <c r="K352" s="21">
        <v>0.85273958121092486</v>
      </c>
      <c r="L352" s="21">
        <v>0.40629865409582061</v>
      </c>
      <c r="M352" s="16">
        <v>1.8000884391732197E-3</v>
      </c>
      <c r="N352" s="16">
        <v>3.7086008744333335E-2</v>
      </c>
      <c r="O352" s="16">
        <v>2.1069417939328927E-2</v>
      </c>
      <c r="P352" s="16">
        <v>-1.4478764478764727E-2</v>
      </c>
      <c r="Q352" s="16">
        <v>-5.5071850982827053E-3</v>
      </c>
      <c r="R352" s="16">
        <v>-4.7218340349768906E-3</v>
      </c>
      <c r="S352" s="16">
        <v>6.6363562930225051E-3</v>
      </c>
      <c r="T352" s="16">
        <v>2.2058428922219639E-2</v>
      </c>
      <c r="U352" s="21">
        <v>0.30085353387691399</v>
      </c>
      <c r="V352" s="16">
        <v>-9.9882399033857094E-3</v>
      </c>
      <c r="W352" s="16">
        <v>3.060214907900282E-2</v>
      </c>
      <c r="X352" s="21">
        <v>-0.32639014592079685</v>
      </c>
      <c r="Y352" s="21">
        <v>0.88429998618880012</v>
      </c>
      <c r="Z352" s="21">
        <v>0.63741560546932063</v>
      </c>
      <c r="AA352">
        <v>0</v>
      </c>
      <c r="AB352">
        <v>0</v>
      </c>
      <c r="AC352" s="16">
        <v>4.4652816284783826E-2</v>
      </c>
      <c r="BZ352" s="16"/>
      <c r="CA352" s="16"/>
      <c r="CC352" s="16"/>
      <c r="CD352" s="16"/>
      <c r="CF352" s="25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</row>
    <row r="353" spans="1:100" x14ac:dyDescent="0.25">
      <c r="A353" s="2">
        <f>IF(ISBLANK(TBL_DATA[[#This Row],[Row.names]]), "",   DATE(YEAR(TBL_DATA[[#This Row],[Row.names]]), MONTH(TBL_DATA[[#This Row],[Row.names]]), DAY(TBL_DATA[[#This Row],[Row.names]])))</f>
        <v>40511</v>
      </c>
      <c r="B353">
        <v>352</v>
      </c>
      <c r="C353">
        <v>40511</v>
      </c>
      <c r="D353" s="16">
        <v>-9.7943192948091173E-4</v>
      </c>
      <c r="E353" s="16">
        <v>0.12058986951396111</v>
      </c>
      <c r="F353" s="16">
        <v>3.7988205830495669E-2</v>
      </c>
      <c r="G353" s="21">
        <v>0.38580138382817686</v>
      </c>
      <c r="H353" s="21">
        <v>0.78494083395459247</v>
      </c>
      <c r="I353" s="16">
        <v>1.0870051947502934E-3</v>
      </c>
      <c r="J353" s="16">
        <v>6.8449393437544526E-2</v>
      </c>
      <c r="K353" s="21">
        <v>0.85665859256282728</v>
      </c>
      <c r="L353" s="21">
        <v>0.40958238038849049</v>
      </c>
      <c r="M353" s="16">
        <v>1.8010770637406411E-3</v>
      </c>
      <c r="N353" s="16">
        <v>3.7209420920375151E-2</v>
      </c>
      <c r="O353" s="16">
        <v>2.1160281659752603E-2</v>
      </c>
      <c r="P353" s="16">
        <v>-1.5444015444015635E-2</v>
      </c>
      <c r="Q353" s="16">
        <v>-5.543286539834923E-3</v>
      </c>
      <c r="R353" s="16">
        <v>-4.7553220412482316E-3</v>
      </c>
      <c r="S353" s="16">
        <v>4.4874868983730831E-3</v>
      </c>
      <c r="T353" s="16">
        <v>2.2100872607974251E-2</v>
      </c>
      <c r="U353" s="21">
        <v>0.20304568864642683</v>
      </c>
      <c r="V353" s="16">
        <v>-1.4105617788224611E-2</v>
      </c>
      <c r="W353" s="16">
        <v>3.0319751663495147E-2</v>
      </c>
      <c r="X353" s="21">
        <v>-0.4652286715529968</v>
      </c>
      <c r="Y353" s="21">
        <v>0.88596886737322356</v>
      </c>
      <c r="Z353" s="21">
        <v>0.63998623453047054</v>
      </c>
      <c r="AA353">
        <v>0</v>
      </c>
      <c r="AB353">
        <v>0</v>
      </c>
      <c r="AC353" s="16">
        <v>4.3090536794801813E-2</v>
      </c>
      <c r="BZ353" s="16"/>
      <c r="CA353" s="16"/>
      <c r="CC353" s="16"/>
      <c r="CD353" s="16"/>
      <c r="CF353" s="25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</row>
    <row r="354" spans="1:100" x14ac:dyDescent="0.25">
      <c r="A354" s="2">
        <f>IF(ISBLANK(TBL_DATA[[#This Row],[Row.names]]), "",   DATE(YEAR(TBL_DATA[[#This Row],[Row.names]]), MONTH(TBL_DATA[[#This Row],[Row.names]]), DAY(TBL_DATA[[#This Row],[Row.names]])))</f>
        <v>40512</v>
      </c>
      <c r="B354">
        <v>353</v>
      </c>
      <c r="C354">
        <v>40512</v>
      </c>
      <c r="D354" s="16">
        <v>-1.9607843137254832E-3</v>
      </c>
      <c r="E354" s="16">
        <v>0.11839263447569826</v>
      </c>
      <c r="F354" s="16">
        <v>3.4663827404430414E-2</v>
      </c>
      <c r="G354" s="21">
        <v>0.38846612184189994</v>
      </c>
      <c r="H354" s="21">
        <v>0.78368908062845599</v>
      </c>
      <c r="I354" s="16">
        <v>1.0911680809486913E-3</v>
      </c>
      <c r="J354" s="16">
        <v>5.4000116292417966E-2</v>
      </c>
      <c r="K354" s="21">
        <v>0.86411516630800322</v>
      </c>
      <c r="L354" s="21">
        <v>0.42478828575072175</v>
      </c>
      <c r="M354" s="16">
        <v>1.779370117495232E-3</v>
      </c>
      <c r="N354" s="16">
        <v>3.7243689924938823E-2</v>
      </c>
      <c r="O354" s="16">
        <v>2.152059990845678E-2</v>
      </c>
      <c r="P354" s="16">
        <v>-1.7374517374517673E-2</v>
      </c>
      <c r="Q354" s="16">
        <v>-5.6287582691742308E-3</v>
      </c>
      <c r="R354" s="16">
        <v>-4.8400680737524324E-3</v>
      </c>
      <c r="S354" s="16">
        <v>4.6076642987120664E-3</v>
      </c>
      <c r="T354" s="16">
        <v>2.2099282662524276E-2</v>
      </c>
      <c r="U354" s="21">
        <v>0.20849836481460521</v>
      </c>
      <c r="V354" s="16">
        <v>-7.622393323133192E-3</v>
      </c>
      <c r="W354" s="16">
        <v>2.985852024973893E-2</v>
      </c>
      <c r="X354" s="21">
        <v>-0.25528369320980798</v>
      </c>
      <c r="Y354" s="21">
        <v>0.88526215361804328</v>
      </c>
      <c r="Z354" s="21">
        <v>0.6517578428762647</v>
      </c>
      <c r="AA354">
        <v>0</v>
      </c>
      <c r="AB354">
        <v>0</v>
      </c>
      <c r="AC354" s="16">
        <v>4.1601945488688376E-2</v>
      </c>
      <c r="BZ354" s="16"/>
      <c r="CA354" s="16"/>
      <c r="CC354" s="16"/>
      <c r="CD354" s="16"/>
      <c r="CF354" s="25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</row>
    <row r="355" spans="1:100" x14ac:dyDescent="0.25">
      <c r="A355" s="2">
        <f>IF(ISBLANK(TBL_DATA[[#This Row],[Row.names]]), "",   DATE(YEAR(TBL_DATA[[#This Row],[Row.names]]), MONTH(TBL_DATA[[#This Row],[Row.names]]), DAY(TBL_DATA[[#This Row],[Row.names]])))</f>
        <v>40513</v>
      </c>
      <c r="B355">
        <v>354</v>
      </c>
      <c r="C355">
        <v>40513</v>
      </c>
      <c r="D355" s="16">
        <v>3.9292730844795454E-3</v>
      </c>
      <c r="E355" s="16">
        <v>0.12278710455222397</v>
      </c>
      <c r="F355" s="16">
        <v>3.0230220115044615E-2</v>
      </c>
      <c r="G355" s="21">
        <v>0.39021775454025676</v>
      </c>
      <c r="H355" s="21">
        <v>0.78716316922466334</v>
      </c>
      <c r="I355" s="16">
        <v>1.0884947567463721E-3</v>
      </c>
      <c r="J355" s="16">
        <v>6.5838640760659928E-2</v>
      </c>
      <c r="K355" s="21">
        <v>0.86929129393168714</v>
      </c>
      <c r="L355" s="21">
        <v>0.4439383766728604</v>
      </c>
      <c r="M355" s="16">
        <v>1.7593992854817396E-3</v>
      </c>
      <c r="N355" s="16">
        <v>3.7454432405722868E-2</v>
      </c>
      <c r="O355" s="16">
        <v>2.1131594511264489E-2</v>
      </c>
      <c r="P355" s="16">
        <v>-1.3513513513513487E-2</v>
      </c>
      <c r="Q355" s="16">
        <v>-5.5691611139763401E-3</v>
      </c>
      <c r="R355" s="16">
        <v>-4.7760081349611811E-3</v>
      </c>
      <c r="S355" s="16">
        <v>7.4209152119752986E-3</v>
      </c>
      <c r="T355" s="16">
        <v>2.2082685422690485E-2</v>
      </c>
      <c r="U355" s="21">
        <v>0.33605130308789943</v>
      </c>
      <c r="V355" s="16">
        <v>-4.7895698252282681E-3</v>
      </c>
      <c r="W355" s="16">
        <v>2.9832871787266218E-2</v>
      </c>
      <c r="X355" s="21">
        <v>-0.1605467237409117</v>
      </c>
      <c r="Y355" s="21">
        <v>0.88722216452513369</v>
      </c>
      <c r="Z355" s="21">
        <v>0.66628700773229865</v>
      </c>
      <c r="AA355">
        <v>0</v>
      </c>
      <c r="AB355">
        <v>0</v>
      </c>
      <c r="AC355" s="16">
        <v>4.0938061544423497E-2</v>
      </c>
      <c r="BZ355" s="16"/>
      <c r="CA355" s="16"/>
      <c r="CC355" s="16"/>
      <c r="CD355" s="16"/>
      <c r="CF355" s="25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</row>
    <row r="356" spans="1:100" x14ac:dyDescent="0.25">
      <c r="A356" s="2">
        <f>IF(ISBLANK(TBL_DATA[[#This Row],[Row.names]]), "",   DATE(YEAR(TBL_DATA[[#This Row],[Row.names]]), MONTH(TBL_DATA[[#This Row],[Row.names]]), DAY(TBL_DATA[[#This Row],[Row.names]])))</f>
        <v>40514</v>
      </c>
      <c r="B356">
        <v>355</v>
      </c>
      <c r="C356">
        <v>40514</v>
      </c>
      <c r="D356" s="16">
        <v>3.9138943248531177E-3</v>
      </c>
      <c r="E356" s="16">
        <v>0.12718157462874902</v>
      </c>
      <c r="F356" s="16">
        <v>3.9638205996929354E-2</v>
      </c>
      <c r="G356" s="21">
        <v>0.39290614000480772</v>
      </c>
      <c r="H356" s="21">
        <v>0.79620578074107684</v>
      </c>
      <c r="I356" s="16">
        <v>1.0763079152169158E-3</v>
      </c>
      <c r="J356" s="16">
        <v>7.8505012159788556E-2</v>
      </c>
      <c r="K356" s="21">
        <v>0.90900504732620424</v>
      </c>
      <c r="L356" s="21">
        <v>0.48427763829992959</v>
      </c>
      <c r="M356" s="16">
        <v>1.7121767094541048E-3</v>
      </c>
      <c r="N356" s="16">
        <v>3.7847820391694632E-2</v>
      </c>
      <c r="O356" s="16">
        <v>2.1032816152618969E-2</v>
      </c>
      <c r="P356" s="16">
        <v>-9.6525096525098553E-3</v>
      </c>
      <c r="Q356" s="16">
        <v>-5.5563595500392879E-3</v>
      </c>
      <c r="R356" s="16">
        <v>-4.7548759988343715E-3</v>
      </c>
      <c r="S356" s="16">
        <v>1.3041489915241788E-2</v>
      </c>
      <c r="T356" s="16">
        <v>2.2019599557873356E-2</v>
      </c>
      <c r="U356" s="21">
        <v>0.59226735168209077</v>
      </c>
      <c r="V356" s="16">
        <v>-5.9616656612930807E-3</v>
      </c>
      <c r="W356" s="16">
        <v>2.9796348447024314E-2</v>
      </c>
      <c r="X356" s="21">
        <v>-0.20008041159447701</v>
      </c>
      <c r="Y356" s="21">
        <v>0.89230363707713123</v>
      </c>
      <c r="Z356" s="21">
        <v>0.69590059512830538</v>
      </c>
      <c r="AA356">
        <v>0</v>
      </c>
      <c r="AB356">
        <v>0</v>
      </c>
      <c r="AC356" s="16">
        <v>4.2908383171749775E-2</v>
      </c>
      <c r="BZ356" s="16"/>
      <c r="CA356" s="16"/>
      <c r="CC356" s="16"/>
      <c r="CD356" s="16"/>
      <c r="CF356" s="25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</row>
    <row r="357" spans="1:100" x14ac:dyDescent="0.25">
      <c r="A357" s="2">
        <f>IF(ISBLANK(TBL_DATA[[#This Row],[Row.names]]), "",   DATE(YEAR(TBL_DATA[[#This Row],[Row.names]]), MONTH(TBL_DATA[[#This Row],[Row.names]]), DAY(TBL_DATA[[#This Row],[Row.names]])))</f>
        <v>40515</v>
      </c>
      <c r="B357">
        <v>356</v>
      </c>
      <c r="C357">
        <v>40515</v>
      </c>
      <c r="D357" s="16">
        <v>1.9493177387914784E-3</v>
      </c>
      <c r="E357" s="16">
        <v>0.12937880966701187</v>
      </c>
      <c r="F357" s="16">
        <v>4.5318741610274271E-2</v>
      </c>
      <c r="G357" s="21">
        <v>0.40782422833300969</v>
      </c>
      <c r="H357" s="21">
        <v>0.79040936420423635</v>
      </c>
      <c r="I357" s="16">
        <v>1.0637095865919603E-3</v>
      </c>
      <c r="J357" s="16">
        <v>4.6495883343468991E-2</v>
      </c>
      <c r="K357" s="21">
        <v>0.93339187944903634</v>
      </c>
      <c r="L357" s="21">
        <v>0.5489948057370716</v>
      </c>
      <c r="M357" s="16">
        <v>1.5603711343556716E-3</v>
      </c>
      <c r="N357" s="16">
        <v>3.6883948430662478E-2</v>
      </c>
      <c r="O357" s="16">
        <v>2.1032816152618969E-2</v>
      </c>
      <c r="P357" s="16">
        <v>-7.7220077220078176E-3</v>
      </c>
      <c r="Q357" s="16">
        <v>-5.4459478946147759E-3</v>
      </c>
      <c r="R357" s="16">
        <v>-4.6648757571779408E-3</v>
      </c>
      <c r="S357" s="16">
        <v>9.0966842724762298E-3</v>
      </c>
      <c r="T357" s="16">
        <v>2.1599263271511831E-2</v>
      </c>
      <c r="U357" s="21">
        <v>0.4211571551365933</v>
      </c>
      <c r="V357" s="16">
        <v>-1.4581837979351531E-2</v>
      </c>
      <c r="W357" s="16">
        <v>2.9408447568047939E-2</v>
      </c>
      <c r="X357" s="21">
        <v>-0.49583841328620792</v>
      </c>
      <c r="Y357" s="21">
        <v>0.88904969726345229</v>
      </c>
      <c r="Z357" s="21">
        <v>0.74094183694610705</v>
      </c>
      <c r="AA357">
        <v>0</v>
      </c>
      <c r="AB357">
        <v>0</v>
      </c>
      <c r="AC357" s="16">
        <v>4.4617632399012182E-2</v>
      </c>
      <c r="BZ357" s="16"/>
      <c r="CA357" s="16"/>
      <c r="CC357" s="16"/>
      <c r="CD357" s="16"/>
      <c r="CF357" s="25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</row>
    <row r="358" spans="1:100" x14ac:dyDescent="0.25">
      <c r="A358" s="2">
        <f>IF(ISBLANK(TBL_DATA[[#This Row],[Row.names]]), "",   DATE(YEAR(TBL_DATA[[#This Row],[Row.names]]), MONTH(TBL_DATA[[#This Row],[Row.names]]), DAY(TBL_DATA[[#This Row],[Row.names]])))</f>
        <v>40518</v>
      </c>
      <c r="B358">
        <v>357</v>
      </c>
      <c r="C358">
        <v>40518</v>
      </c>
      <c r="D358" s="16">
        <v>0</v>
      </c>
      <c r="E358" s="16">
        <v>0.12937880966701187</v>
      </c>
      <c r="F358" s="16">
        <v>4.0489030971236906E-2</v>
      </c>
      <c r="G358" s="21">
        <v>0.4059786854374316</v>
      </c>
      <c r="H358" s="21">
        <v>0.78853751565826824</v>
      </c>
      <c r="I358" s="16">
        <v>1.060131239596135E-3</v>
      </c>
      <c r="J358" s="16">
        <v>3.7445243220845859E-2</v>
      </c>
      <c r="K358" s="21">
        <v>0.91755232532643105</v>
      </c>
      <c r="L358" s="21">
        <v>0.53659043997205702</v>
      </c>
      <c r="M358" s="16">
        <v>1.5693704167703327E-3</v>
      </c>
      <c r="N358" s="16">
        <v>3.6596810535438867E-2</v>
      </c>
      <c r="O358" s="16">
        <v>2.1032816152618969E-2</v>
      </c>
      <c r="P358" s="16">
        <v>-7.7220077220078176E-3</v>
      </c>
      <c r="Q358" s="16">
        <v>-5.4465170114524637E-3</v>
      </c>
      <c r="R358" s="16">
        <v>-4.6715254434531173E-3</v>
      </c>
      <c r="S358" s="16">
        <v>6.163463425658211E-3</v>
      </c>
      <c r="T358" s="16">
        <v>2.1568220571024279E-2</v>
      </c>
      <c r="U358" s="21">
        <v>0.28576596782112318</v>
      </c>
      <c r="V358" s="16">
        <v>-9.6645157019665806E-3</v>
      </c>
      <c r="W358" s="16">
        <v>2.9180442101506308E-2</v>
      </c>
      <c r="X358" s="21">
        <v>-0.33119839885728442</v>
      </c>
      <c r="Y358" s="21">
        <v>0.88799634889917645</v>
      </c>
      <c r="Z358" s="21">
        <v>0.73252333749311827</v>
      </c>
      <c r="AA358">
        <v>0</v>
      </c>
      <c r="AB358">
        <v>0</v>
      </c>
      <c r="AC358" s="16">
        <v>4.3614187344142546E-2</v>
      </c>
      <c r="BZ358" s="16"/>
      <c r="CA358" s="16"/>
      <c r="CC358" s="16"/>
      <c r="CD358" s="16"/>
      <c r="CF358" s="25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</row>
    <row r="359" spans="1:100" x14ac:dyDescent="0.25">
      <c r="A359" s="2">
        <f>IF(ISBLANK(TBL_DATA[[#This Row],[Row.names]]), "",   DATE(YEAR(TBL_DATA[[#This Row],[Row.names]]), MONTH(TBL_DATA[[#This Row],[Row.names]]), DAY(TBL_DATA[[#This Row],[Row.names]])))</f>
        <v>40519</v>
      </c>
      <c r="B359">
        <v>358</v>
      </c>
      <c r="C359">
        <v>40519</v>
      </c>
      <c r="D359" s="16">
        <v>9.7276264591439343E-4</v>
      </c>
      <c r="E359" s="16">
        <v>0.13047742718614308</v>
      </c>
      <c r="F359" s="16">
        <v>4.7360546194210151E-2</v>
      </c>
      <c r="G359" s="21">
        <v>0.39682257519372249</v>
      </c>
      <c r="H359" s="21">
        <v>0.77137457329728543</v>
      </c>
      <c r="I359" s="16">
        <v>1.0826835945219101E-3</v>
      </c>
      <c r="J359" s="16">
        <v>3.5301325132797823E-2</v>
      </c>
      <c r="K359" s="21">
        <v>0.89668155744885392</v>
      </c>
      <c r="L359" s="21">
        <v>0.53988755467041605</v>
      </c>
      <c r="M359" s="16">
        <v>1.5359295000775125E-3</v>
      </c>
      <c r="N359" s="16">
        <v>3.5945088895912233E-2</v>
      </c>
      <c r="O359" s="16">
        <v>2.1032816152618969E-2</v>
      </c>
      <c r="P359" s="16">
        <v>-6.7567567567569098E-3</v>
      </c>
      <c r="Q359" s="16">
        <v>-5.3868572319933387E-3</v>
      </c>
      <c r="R359" s="16">
        <v>-4.6256668332195668E-3</v>
      </c>
      <c r="S359" s="16">
        <v>1.3862509438586468E-2</v>
      </c>
      <c r="T359" s="16">
        <v>2.164238875723833E-2</v>
      </c>
      <c r="U359" s="21">
        <v>0.64052584925266765</v>
      </c>
      <c r="V359" s="16">
        <v>1.1754106147554566E-3</v>
      </c>
      <c r="W359" s="16">
        <v>2.9229127940953441E-2</v>
      </c>
      <c r="X359" s="21">
        <v>4.0213673741137115E-2</v>
      </c>
      <c r="Y359" s="21">
        <v>0.87827932532724762</v>
      </c>
      <c r="Z359" s="21">
        <v>0.7347704094956572</v>
      </c>
      <c r="AA359">
        <v>0</v>
      </c>
      <c r="AB359">
        <v>0</v>
      </c>
      <c r="AC359" s="16">
        <v>4.1834662803121848E-2</v>
      </c>
      <c r="BZ359" s="16"/>
      <c r="CA359" s="16"/>
      <c r="CC359" s="16"/>
      <c r="CD359" s="16"/>
      <c r="CF359" s="25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</row>
    <row r="360" spans="1:100" x14ac:dyDescent="0.25">
      <c r="A360" s="2">
        <f>IF(ISBLANK(TBL_DATA[[#This Row],[Row.names]]), "",   DATE(YEAR(TBL_DATA[[#This Row],[Row.names]]), MONTH(TBL_DATA[[#This Row],[Row.names]]), DAY(TBL_DATA[[#This Row],[Row.names]])))</f>
        <v>40520</v>
      </c>
      <c r="B360">
        <v>359</v>
      </c>
      <c r="C360">
        <v>40520</v>
      </c>
      <c r="D360" s="16">
        <v>9.7181729834816544E-4</v>
      </c>
      <c r="E360" s="16">
        <v>0.13157604470527473</v>
      </c>
      <c r="F360" s="16">
        <v>5.4692531857193361E-2</v>
      </c>
      <c r="G360" s="21">
        <v>0.39208914254767524</v>
      </c>
      <c r="H360" s="21">
        <v>0.76555575246977592</v>
      </c>
      <c r="I360" s="16">
        <v>1.0732430246162806E-3</v>
      </c>
      <c r="J360" s="16">
        <v>4.8915720505515292E-2</v>
      </c>
      <c r="K360" s="21">
        <v>0.89303364842789945</v>
      </c>
      <c r="L360" s="21">
        <v>0.56057897676826374</v>
      </c>
      <c r="M360" s="16">
        <v>1.4693278131508109E-3</v>
      </c>
      <c r="N360" s="16">
        <v>3.5186701306702095E-2</v>
      </c>
      <c r="O360" s="16">
        <v>2.0142554483977466E-2</v>
      </c>
      <c r="P360" s="16">
        <v>-5.7915057915056689E-3</v>
      </c>
      <c r="Q360" s="16">
        <v>-5.1970668781404746E-3</v>
      </c>
      <c r="R360" s="16">
        <v>-4.451936457772308E-3</v>
      </c>
      <c r="S360" s="16">
        <v>2.0715536964195369E-2</v>
      </c>
      <c r="T360" s="16">
        <v>2.1126824837436282E-2</v>
      </c>
      <c r="U360" s="21">
        <v>0.98053243322621197</v>
      </c>
      <c r="V360" s="16">
        <v>7.1854890057543308E-4</v>
      </c>
      <c r="W360" s="16">
        <v>2.9233736740055249E-2</v>
      </c>
      <c r="X360" s="21">
        <v>2.4579440766150755E-2</v>
      </c>
      <c r="Y360" s="21">
        <v>0.87496042908795368</v>
      </c>
      <c r="Z360" s="21">
        <v>0.74871822254321008</v>
      </c>
      <c r="AA360">
        <v>0</v>
      </c>
      <c r="AB360">
        <v>0</v>
      </c>
      <c r="AC360" s="16">
        <v>4.0327760328251951E-2</v>
      </c>
      <c r="BZ360" s="16"/>
      <c r="CA360" s="16"/>
      <c r="CC360" s="16"/>
      <c r="CD360" s="16"/>
      <c r="CF360" s="25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</row>
    <row r="361" spans="1:100" x14ac:dyDescent="0.25">
      <c r="A361" s="2">
        <f>IF(ISBLANK(TBL_DATA[[#This Row],[Row.names]]), "",   DATE(YEAR(TBL_DATA[[#This Row],[Row.names]]), MONTH(TBL_DATA[[#This Row],[Row.names]]), DAY(TBL_DATA[[#This Row],[Row.names]])))</f>
        <v>40521</v>
      </c>
      <c r="B361">
        <v>360</v>
      </c>
      <c r="C361">
        <v>40521</v>
      </c>
      <c r="D361" s="16">
        <v>1.9417475728153999E-3</v>
      </c>
      <c r="E361" s="16">
        <v>0.13377327974353737</v>
      </c>
      <c r="F361" s="16">
        <v>5.9210776893071193E-2</v>
      </c>
      <c r="G361" s="21">
        <v>0.39345608387881481</v>
      </c>
      <c r="H361" s="21">
        <v>0.76601127817944858</v>
      </c>
      <c r="I361" s="16">
        <v>1.0748343106432897E-3</v>
      </c>
      <c r="J361" s="16">
        <v>5.2165779899035147E-2</v>
      </c>
      <c r="K361" s="21">
        <v>0.89128531411451528</v>
      </c>
      <c r="L361" s="21">
        <v>0.55423449330236185</v>
      </c>
      <c r="M361" s="16">
        <v>1.4835332647491308E-3</v>
      </c>
      <c r="N361" s="16">
        <v>3.5273156828876946E-2</v>
      </c>
      <c r="O361" s="16">
        <v>2.0142554483977466E-2</v>
      </c>
      <c r="P361" s="16">
        <v>-3.8610038610038533E-3</v>
      </c>
      <c r="Q361" s="16">
        <v>-5.1967108847304653E-3</v>
      </c>
      <c r="R361" s="16">
        <v>-4.4497496408639602E-3</v>
      </c>
      <c r="S361" s="16">
        <v>2.4619590162024529E-2</v>
      </c>
      <c r="T361" s="16">
        <v>2.1134272477189554E-2</v>
      </c>
      <c r="U361" s="21">
        <v>1.1649130666123813</v>
      </c>
      <c r="V361" s="16">
        <v>8.4168184365838172E-3</v>
      </c>
      <c r="W361" s="16">
        <v>2.9399275112343567E-2</v>
      </c>
      <c r="X361" s="21">
        <v>0.28629340024271333</v>
      </c>
      <c r="Y361" s="21">
        <v>0.87522070255418916</v>
      </c>
      <c r="Z361" s="21">
        <v>0.7444692695486913</v>
      </c>
      <c r="AA361">
        <v>0</v>
      </c>
      <c r="AB361">
        <v>0</v>
      </c>
      <c r="AC361" s="16">
        <v>3.8889435638731137E-2</v>
      </c>
      <c r="BZ361" s="16"/>
      <c r="CA361" s="16"/>
      <c r="CC361" s="16"/>
      <c r="CD361" s="16"/>
      <c r="CF361" s="25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</row>
    <row r="362" spans="1:100" x14ac:dyDescent="0.25">
      <c r="A362" s="2">
        <f>IF(ISBLANK(TBL_DATA[[#This Row],[Row.names]]), "",   DATE(YEAR(TBL_DATA[[#This Row],[Row.names]]), MONTH(TBL_DATA[[#This Row],[Row.names]]), DAY(TBL_DATA[[#This Row],[Row.names]])))</f>
        <v>40522</v>
      </c>
      <c r="B362">
        <v>361</v>
      </c>
      <c r="C362">
        <v>40522</v>
      </c>
      <c r="D362" s="16">
        <v>1.9379844961240345E-3</v>
      </c>
      <c r="E362" s="16">
        <v>0.1359705147818</v>
      </c>
      <c r="F362" s="16">
        <v>5.1954390420729579E-2</v>
      </c>
      <c r="G362" s="21">
        <v>0.39393033588642695</v>
      </c>
      <c r="H362" s="21">
        <v>0.7793219410256651</v>
      </c>
      <c r="I362" s="16">
        <v>1.037009394034942E-3</v>
      </c>
      <c r="J362" s="16">
        <v>4.6860058709493391E-2</v>
      </c>
      <c r="K362" s="21">
        <v>0.89081619958042735</v>
      </c>
      <c r="L362" s="21">
        <v>0.56129618888506272</v>
      </c>
      <c r="M362" s="16">
        <v>1.4621395225320355E-3</v>
      </c>
      <c r="N362" s="16">
        <v>3.5043169822805378E-2</v>
      </c>
      <c r="O362" s="16">
        <v>2.0142554483977466E-2</v>
      </c>
      <c r="P362" s="16">
        <v>-1.9305019305019266E-3</v>
      </c>
      <c r="Q362" s="16">
        <v>-5.1757924457462908E-3</v>
      </c>
      <c r="R362" s="16">
        <v>-4.433701516747315E-3</v>
      </c>
      <c r="S362" s="16">
        <v>2.8109952269038674E-2</v>
      </c>
      <c r="T362" s="16">
        <v>2.1098697219889991E-2</v>
      </c>
      <c r="U362" s="21">
        <v>1.3323074868593825</v>
      </c>
      <c r="V362" s="16">
        <v>7.4453585937686029E-3</v>
      </c>
      <c r="W362" s="16">
        <v>2.9314848481579264E-2</v>
      </c>
      <c r="X362" s="21">
        <v>0.25397909180554301</v>
      </c>
      <c r="Y362" s="21">
        <v>0.88279212786797379</v>
      </c>
      <c r="Z362" s="21">
        <v>0.74919702941553556</v>
      </c>
      <c r="AA362">
        <v>0</v>
      </c>
      <c r="AB362">
        <v>0</v>
      </c>
      <c r="AC362" s="16">
        <v>3.8230216841524819E-2</v>
      </c>
      <c r="BZ362" s="16"/>
      <c r="CA362" s="16"/>
      <c r="CC362" s="16"/>
      <c r="CD362" s="16"/>
      <c r="CF362" s="25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</row>
    <row r="363" spans="1:100" x14ac:dyDescent="0.25">
      <c r="A363" s="2">
        <f>IF(ISBLANK(TBL_DATA[[#This Row],[Row.names]]), "",   DATE(YEAR(TBL_DATA[[#This Row],[Row.names]]), MONTH(TBL_DATA[[#This Row],[Row.names]]), DAY(TBL_DATA[[#This Row],[Row.names]])))</f>
        <v>40525</v>
      </c>
      <c r="B363">
        <v>362</v>
      </c>
      <c r="C363">
        <v>40525</v>
      </c>
      <c r="D363" s="16">
        <v>-9.6711798839443919E-4</v>
      </c>
      <c r="E363" s="16">
        <v>0.13487189726266879</v>
      </c>
      <c r="F363" s="16">
        <v>5.0496127225109211E-2</v>
      </c>
      <c r="G363" s="21">
        <v>0.39550270453044767</v>
      </c>
      <c r="H363" s="21">
        <v>0.77885390436865787</v>
      </c>
      <c r="I363" s="16">
        <v>1.0418788732801283E-3</v>
      </c>
      <c r="J363" s="16">
        <v>3.9235076761366727E-2</v>
      </c>
      <c r="K363" s="21">
        <v>0.87051564231700274</v>
      </c>
      <c r="L363" s="21">
        <v>0.53718168507011999</v>
      </c>
      <c r="M363" s="16">
        <v>1.5072415645997275E-3</v>
      </c>
      <c r="N363" s="16">
        <v>3.5170445051903837E-2</v>
      </c>
      <c r="O363" s="16">
        <v>2.0235211141816763E-2</v>
      </c>
      <c r="P363" s="16">
        <v>-2.8957528957527234E-3</v>
      </c>
      <c r="Q363" s="16">
        <v>-5.2123418383426693E-3</v>
      </c>
      <c r="R363" s="16">
        <v>-4.4675556682031853E-3</v>
      </c>
      <c r="S363" s="16">
        <v>2.4623674500513504E-2</v>
      </c>
      <c r="T363" s="16">
        <v>2.1174165269082744E-2</v>
      </c>
      <c r="U363" s="21">
        <v>1.1629112263739401</v>
      </c>
      <c r="V363" s="16">
        <v>-1.3277763662389308E-4</v>
      </c>
      <c r="W363" s="16">
        <v>2.9527363744964091E-2</v>
      </c>
      <c r="X363" s="21">
        <v>-4.496765704203389E-3</v>
      </c>
      <c r="Y363" s="21">
        <v>0.88252699922929134</v>
      </c>
      <c r="Z363" s="21">
        <v>0.73292679380011749</v>
      </c>
      <c r="AA363">
        <v>0</v>
      </c>
      <c r="AB363">
        <v>0</v>
      </c>
      <c r="AC363" s="16">
        <v>3.7609774050641205E-2</v>
      </c>
      <c r="BZ363" s="16"/>
      <c r="CA363" s="16"/>
      <c r="CC363" s="16"/>
      <c r="CD363" s="16"/>
      <c r="CF363" s="25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</row>
    <row r="364" spans="1:100" x14ac:dyDescent="0.25">
      <c r="A364" s="2">
        <f>IF(ISBLANK(TBL_DATA[[#This Row],[Row.names]]), "",   DATE(YEAR(TBL_DATA[[#This Row],[Row.names]]), MONTH(TBL_DATA[[#This Row],[Row.names]]), DAY(TBL_DATA[[#This Row],[Row.names]])))</f>
        <v>40526</v>
      </c>
      <c r="B364">
        <v>363</v>
      </c>
      <c r="C364">
        <v>40526</v>
      </c>
      <c r="D364" s="16">
        <v>9.6805421103574041E-4</v>
      </c>
      <c r="E364" s="16">
        <v>0.1359705147818</v>
      </c>
      <c r="F364" s="16">
        <v>5.8925989145138802E-2</v>
      </c>
      <c r="G364" s="21">
        <v>0.39397885191549298</v>
      </c>
      <c r="H364" s="21">
        <v>0.76710870431553646</v>
      </c>
      <c r="I364" s="16">
        <v>1.0592677190846762E-3</v>
      </c>
      <c r="J364" s="16">
        <v>3.6469088319958542E-2</v>
      </c>
      <c r="K364" s="21">
        <v>0.86280141376477282</v>
      </c>
      <c r="L364" s="21">
        <v>0.5338486512085785</v>
      </c>
      <c r="M364" s="16">
        <v>1.4986236484055505E-3</v>
      </c>
      <c r="N364" s="16">
        <v>3.4844110258473754E-2</v>
      </c>
      <c r="O364" s="16">
        <v>2.0235211141816763E-2</v>
      </c>
      <c r="P364" s="16">
        <v>-1.9305019305019266E-3</v>
      </c>
      <c r="Q364" s="16">
        <v>-5.1906263108708727E-3</v>
      </c>
      <c r="R364" s="16">
        <v>-4.4527507624372948E-3</v>
      </c>
      <c r="S364" s="16">
        <v>2.9197572766973323E-2</v>
      </c>
      <c r="T364" s="16">
        <v>2.1268645405495425E-2</v>
      </c>
      <c r="U364" s="21">
        <v>1.3727988882371047</v>
      </c>
      <c r="V364" s="16">
        <v>1.950821576975903E-3</v>
      </c>
      <c r="W364" s="16">
        <v>2.9526976866065761E-2</v>
      </c>
      <c r="X364" s="21">
        <v>6.6069126745512116E-2</v>
      </c>
      <c r="Y364" s="21">
        <v>0.87584742068212795</v>
      </c>
      <c r="Z364" s="21">
        <v>0.73064947218798315</v>
      </c>
      <c r="AA364">
        <v>0</v>
      </c>
      <c r="AB364">
        <v>0</v>
      </c>
      <c r="AC364" s="16">
        <v>3.637699031581846E-2</v>
      </c>
      <c r="BZ364" s="16"/>
      <c r="CA364" s="16"/>
      <c r="CC364" s="16"/>
      <c r="CD364" s="16"/>
      <c r="CF364" s="25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</row>
    <row r="365" spans="1:100" x14ac:dyDescent="0.25">
      <c r="A365" s="2">
        <f>IF(ISBLANK(TBL_DATA[[#This Row],[Row.names]]), "",   DATE(YEAR(TBL_DATA[[#This Row],[Row.names]]), MONTH(TBL_DATA[[#This Row],[Row.names]]), DAY(TBL_DATA[[#This Row],[Row.names]])))</f>
        <v>40527</v>
      </c>
      <c r="B365">
        <v>364</v>
      </c>
      <c r="C365">
        <v>40527</v>
      </c>
      <c r="D365" s="16">
        <v>0</v>
      </c>
      <c r="E365" s="16">
        <v>0.1359705147818</v>
      </c>
      <c r="F365" s="16">
        <v>6.7959899972193094E-2</v>
      </c>
      <c r="G365" s="21">
        <v>0.38930222514851431</v>
      </c>
      <c r="H365" s="21">
        <v>0.76176946930999279</v>
      </c>
      <c r="I365" s="16">
        <v>1.071341228027038E-3</v>
      </c>
      <c r="J365" s="16">
        <v>4.2390606414882015E-2</v>
      </c>
      <c r="K365" s="21">
        <v>0.8694996114891177</v>
      </c>
      <c r="L365" s="21">
        <v>0.54138774880518503</v>
      </c>
      <c r="M365" s="16">
        <v>1.4864555777956171E-3</v>
      </c>
      <c r="N365" s="16">
        <v>3.4844110258473754E-2</v>
      </c>
      <c r="O365" s="16">
        <v>2.0235211141816763E-2</v>
      </c>
      <c r="P365" s="16">
        <v>-1.9305019305019266E-3</v>
      </c>
      <c r="Q365" s="16">
        <v>-5.1906263108708727E-3</v>
      </c>
      <c r="R365" s="16">
        <v>-4.4527507624372948E-3</v>
      </c>
      <c r="S365" s="16">
        <v>3.3002676773943307E-2</v>
      </c>
      <c r="T365" s="16">
        <v>2.1320870148822838E-2</v>
      </c>
      <c r="U365" s="21">
        <v>1.547904777974807</v>
      </c>
      <c r="V365" s="16">
        <v>-1.4970128167794972E-3</v>
      </c>
      <c r="W365" s="16">
        <v>2.9314151625381275E-2</v>
      </c>
      <c r="X365" s="21">
        <v>-5.1067922275578603E-2</v>
      </c>
      <c r="Y365" s="21">
        <v>0.87279405893371698</v>
      </c>
      <c r="Z365" s="21">
        <v>0.73579056042136404</v>
      </c>
      <c r="AA365">
        <v>0</v>
      </c>
      <c r="AB365">
        <v>0</v>
      </c>
      <c r="AC365" s="16">
        <v>3.5120552634953596E-2</v>
      </c>
      <c r="BZ365" s="16"/>
      <c r="CA365" s="16"/>
      <c r="CC365" s="16"/>
      <c r="CD365" s="16"/>
      <c r="CF365" s="25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</row>
    <row r="366" spans="1:100" x14ac:dyDescent="0.25">
      <c r="A366" s="2">
        <f>IF(ISBLANK(TBL_DATA[[#This Row],[Row.names]]), "",   DATE(YEAR(TBL_DATA[[#This Row],[Row.names]]), MONTH(TBL_DATA[[#This Row],[Row.names]]), DAY(TBL_DATA[[#This Row],[Row.names]])))</f>
        <v>40528</v>
      </c>
      <c r="B366">
        <v>365</v>
      </c>
      <c r="C366">
        <v>40528</v>
      </c>
      <c r="D366" s="16">
        <v>9.6711798839455021E-4</v>
      </c>
      <c r="E366" s="16">
        <v>0.13706913230093143</v>
      </c>
      <c r="F366" s="16">
        <v>6.3415284321013621E-2</v>
      </c>
      <c r="G366" s="21">
        <v>0.38717229331847686</v>
      </c>
      <c r="H366" s="21">
        <v>0.75902094558436861</v>
      </c>
      <c r="I366" s="16">
        <v>1.0774525885322132E-3</v>
      </c>
      <c r="J366" s="16">
        <v>4.8111163226179032E-2</v>
      </c>
      <c r="K366" s="21">
        <v>0.86332502496046848</v>
      </c>
      <c r="L366" s="21">
        <v>0.53612287005415094</v>
      </c>
      <c r="M366" s="16">
        <v>1.4948926330140091E-3</v>
      </c>
      <c r="N366" s="16">
        <v>3.4842458489127114E-2</v>
      </c>
      <c r="O366" s="16">
        <v>2.0235211141816763E-2</v>
      </c>
      <c r="P366" s="16">
        <v>-9.6525096525090781E-4</v>
      </c>
      <c r="Q366" s="16">
        <v>-5.1909529011788542E-3</v>
      </c>
      <c r="R366" s="16">
        <v>-4.4531123314031761E-3</v>
      </c>
      <c r="S366" s="16">
        <v>3.2271344722751172E-2</v>
      </c>
      <c r="T366" s="16">
        <v>2.1335049977676143E-2</v>
      </c>
      <c r="U366" s="21">
        <v>1.5125975686261894</v>
      </c>
      <c r="V366" s="16">
        <v>2.9454827165031894E-4</v>
      </c>
      <c r="W366" s="16">
        <v>2.9373239329404138E-2</v>
      </c>
      <c r="X366" s="21">
        <v>1.0027776247186357E-2</v>
      </c>
      <c r="Y366" s="21">
        <v>0.87121808152974456</v>
      </c>
      <c r="Z366" s="21">
        <v>0.73220411775279637</v>
      </c>
      <c r="AA366">
        <v>0</v>
      </c>
      <c r="AB366">
        <v>0</v>
      </c>
      <c r="AC366" s="16">
        <v>3.3688194091846514E-2</v>
      </c>
      <c r="BZ366" s="16"/>
      <c r="CA366" s="16"/>
      <c r="CC366" s="16"/>
      <c r="CD366" s="16"/>
      <c r="CF366" s="25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</row>
    <row r="367" spans="1:100" x14ac:dyDescent="0.25">
      <c r="A367" s="2">
        <f>IF(ISBLANK(TBL_DATA[[#This Row],[Row.names]]), "",   DATE(YEAR(TBL_DATA[[#This Row],[Row.names]]), MONTH(TBL_DATA[[#This Row],[Row.names]]), DAY(TBL_DATA[[#This Row],[Row.names]])))</f>
        <v>40529</v>
      </c>
      <c r="B367">
        <v>366</v>
      </c>
      <c r="C367">
        <v>40529</v>
      </c>
      <c r="D367" s="16">
        <v>9.6618357487909812E-4</v>
      </c>
      <c r="E367" s="16">
        <v>0.13816774982006264</v>
      </c>
      <c r="F367" s="16">
        <v>5.6878646666180144E-2</v>
      </c>
      <c r="G367" s="21">
        <v>0.387404288922997</v>
      </c>
      <c r="H367" s="21">
        <v>0.76139178962717724</v>
      </c>
      <c r="I367" s="16">
        <v>1.0720886138110245E-3</v>
      </c>
      <c r="J367" s="16">
        <v>4.8993494464778964E-2</v>
      </c>
      <c r="K367" s="21">
        <v>0.86317928978863689</v>
      </c>
      <c r="L367" s="21">
        <v>0.53576051530671653</v>
      </c>
      <c r="M367" s="16">
        <v>1.4954056928232486E-3</v>
      </c>
      <c r="N367" s="16">
        <v>3.4840811530197281E-2</v>
      </c>
      <c r="O367" s="16">
        <v>2.0235211141816763E-2</v>
      </c>
      <c r="P367" s="16">
        <v>0</v>
      </c>
      <c r="Q367" s="16">
        <v>-5.1912791077987387E-3</v>
      </c>
      <c r="R367" s="16">
        <v>-4.4534734148132717E-3</v>
      </c>
      <c r="S367" s="16">
        <v>3.1587566310615101E-2</v>
      </c>
      <c r="T367" s="16">
        <v>2.1337440788998276E-2</v>
      </c>
      <c r="U367" s="21">
        <v>1.4803821424967636</v>
      </c>
      <c r="V367" s="16">
        <v>3.3674985245746303E-3</v>
      </c>
      <c r="W367" s="16">
        <v>2.9293761338695566E-2</v>
      </c>
      <c r="X367" s="21">
        <v>0.11495616713878037</v>
      </c>
      <c r="Y367" s="21">
        <v>0.87257766968171802</v>
      </c>
      <c r="Z367" s="21">
        <v>0.73195663485394857</v>
      </c>
      <c r="AA367">
        <v>0</v>
      </c>
      <c r="AB367">
        <v>0</v>
      </c>
      <c r="AC367" s="16">
        <v>3.2559174603246338E-2</v>
      </c>
      <c r="BZ367" s="16"/>
      <c r="CA367" s="16"/>
      <c r="CC367" s="16"/>
      <c r="CD367" s="16"/>
      <c r="CF367" s="25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</row>
    <row r="368" spans="1:100" x14ac:dyDescent="0.25">
      <c r="A368" s="2">
        <f>IF(ISBLANK(TBL_DATA[[#This Row],[Row.names]]), "",   DATE(YEAR(TBL_DATA[[#This Row],[Row.names]]), MONTH(TBL_DATA[[#This Row],[Row.names]]), DAY(TBL_DATA[[#This Row],[Row.names]])))</f>
        <v>40532</v>
      </c>
      <c r="B368">
        <v>367</v>
      </c>
      <c r="C368">
        <v>40532</v>
      </c>
      <c r="D368" s="16">
        <v>0</v>
      </c>
      <c r="E368" s="16">
        <v>0.13816774982006264</v>
      </c>
      <c r="F368" s="16">
        <v>5.1481776433074389E-2</v>
      </c>
      <c r="G368" s="21">
        <v>0.3874464600569929</v>
      </c>
      <c r="H368" s="21">
        <v>0.76097284224516859</v>
      </c>
      <c r="I368" s="16">
        <v>1.0733974908671536E-3</v>
      </c>
      <c r="J368" s="16">
        <v>4.616435250071671E-2</v>
      </c>
      <c r="K368" s="21">
        <v>0.86320826706686582</v>
      </c>
      <c r="L368" s="21">
        <v>0.53524970941876382</v>
      </c>
      <c r="M368" s="16">
        <v>1.4967414538443141E-3</v>
      </c>
      <c r="N368" s="16">
        <v>3.4852763753517285E-2</v>
      </c>
      <c r="O368" s="16">
        <v>2.0235211141816763E-2</v>
      </c>
      <c r="P368" s="16">
        <v>0</v>
      </c>
      <c r="Q368" s="16">
        <v>-5.2091905874000772E-3</v>
      </c>
      <c r="R368" s="16">
        <v>-4.4711317884155808E-3</v>
      </c>
      <c r="S368" s="16">
        <v>2.6913951959605997E-2</v>
      </c>
      <c r="T368" s="16">
        <v>2.1210511528758816E-2</v>
      </c>
      <c r="U368" s="21">
        <v>1.2688968827137443</v>
      </c>
      <c r="V368" s="16">
        <v>-6.6333207103774772E-4</v>
      </c>
      <c r="W368" s="16">
        <v>2.9206117207708559E-2</v>
      </c>
      <c r="X368" s="21">
        <v>-2.271209371380151E-2</v>
      </c>
      <c r="Y368" s="21">
        <v>0.87233757356035546</v>
      </c>
      <c r="Z368" s="21">
        <v>0.73160761984739053</v>
      </c>
      <c r="AA368">
        <v>0</v>
      </c>
      <c r="AB368">
        <v>0</v>
      </c>
      <c r="AC368" s="16">
        <v>3.1484207197605037E-2</v>
      </c>
      <c r="BZ368" s="16"/>
      <c r="CA368" s="16"/>
      <c r="CC368" s="16"/>
      <c r="CD368" s="16"/>
      <c r="CF368" s="25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</row>
    <row r="369" spans="1:100" x14ac:dyDescent="0.25">
      <c r="A369" s="2">
        <f>IF(ISBLANK(TBL_DATA[[#This Row],[Row.names]]), "",   DATE(YEAR(TBL_DATA[[#This Row],[Row.names]]), MONTH(TBL_DATA[[#This Row],[Row.names]]), DAY(TBL_DATA[[#This Row],[Row.names]])))</f>
        <v>40533</v>
      </c>
      <c r="B369">
        <v>368</v>
      </c>
      <c r="C369">
        <v>40533</v>
      </c>
      <c r="D369" s="16">
        <v>3.8610038610038533E-3</v>
      </c>
      <c r="E369" s="16">
        <v>0.14256221989658791</v>
      </c>
      <c r="F369" s="16">
        <v>6.1598221162619149E-2</v>
      </c>
      <c r="G369" s="21">
        <v>0.39788104855041145</v>
      </c>
      <c r="H369" s="21">
        <v>0.75508445184955897</v>
      </c>
      <c r="I369" s="16">
        <v>1.0953031944437085E-3</v>
      </c>
      <c r="J369" s="16">
        <v>5.2252402377209295E-2</v>
      </c>
      <c r="K369" s="21">
        <v>0.86902672477873322</v>
      </c>
      <c r="L369" s="21">
        <v>0.52690273908593965</v>
      </c>
      <c r="M369" s="16">
        <v>1.5223040149140014E-3</v>
      </c>
      <c r="N369" s="16">
        <v>3.5133906917954115E-2</v>
      </c>
      <c r="O369" s="16">
        <v>2.0235211141816763E-2</v>
      </c>
      <c r="P369" s="16">
        <v>0</v>
      </c>
      <c r="Q369" s="16">
        <v>-5.2424450608356543E-3</v>
      </c>
      <c r="R369" s="16">
        <v>-4.4984326397007205E-3</v>
      </c>
      <c r="S369" s="16">
        <v>3.2310877594052156E-2</v>
      </c>
      <c r="T369" s="16">
        <v>2.1461330316510461E-2</v>
      </c>
      <c r="U369" s="21">
        <v>1.5055393639412469</v>
      </c>
      <c r="V369" s="16">
        <v>5.1656871390048931E-3</v>
      </c>
      <c r="W369" s="16">
        <v>2.9358279842890408E-2</v>
      </c>
      <c r="X369" s="21">
        <v>0.17595333127992679</v>
      </c>
      <c r="Y369" s="21">
        <v>0.86895595506881629</v>
      </c>
      <c r="Z369" s="21">
        <v>0.72588066449378552</v>
      </c>
      <c r="AA369">
        <v>0</v>
      </c>
      <c r="AB369">
        <v>0</v>
      </c>
      <c r="AC369" s="16">
        <v>3.0200535422553798E-2</v>
      </c>
      <c r="BZ369" s="16"/>
      <c r="CA369" s="16"/>
      <c r="CC369" s="16"/>
      <c r="CD369" s="16"/>
      <c r="CF369" s="25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</row>
    <row r="370" spans="1:100" x14ac:dyDescent="0.25">
      <c r="A370" s="2">
        <f>IF(ISBLANK(TBL_DATA[[#This Row],[Row.names]]), "",   DATE(YEAR(TBL_DATA[[#This Row],[Row.names]]), MONTH(TBL_DATA[[#This Row],[Row.names]]), DAY(TBL_DATA[[#This Row],[Row.names]])))</f>
        <v>40534</v>
      </c>
      <c r="B370">
        <v>369</v>
      </c>
      <c r="C370">
        <v>40534</v>
      </c>
      <c r="D370" s="16">
        <v>3.8461538461538325E-3</v>
      </c>
      <c r="E370" s="16">
        <v>0.14695668997311317</v>
      </c>
      <c r="F370" s="16">
        <v>7.9008459650207419E-2</v>
      </c>
      <c r="G370" s="21">
        <v>0.39884331814049673</v>
      </c>
      <c r="H370" s="21">
        <v>0.74040780923379967</v>
      </c>
      <c r="I370" s="16">
        <v>1.1415161713906375E-3</v>
      </c>
      <c r="J370" s="16">
        <v>7.1348225484079819E-2</v>
      </c>
      <c r="K370" s="21">
        <v>0.86981917430699929</v>
      </c>
      <c r="L370" s="21">
        <v>0.51505985443901914</v>
      </c>
      <c r="M370" s="16">
        <v>1.5602001876408732E-3</v>
      </c>
      <c r="N370" s="16">
        <v>3.5566123069632596E-2</v>
      </c>
      <c r="O370" s="16">
        <v>2.0136329307246795E-2</v>
      </c>
      <c r="P370" s="16">
        <v>0</v>
      </c>
      <c r="Q370" s="16">
        <v>-5.2375255602168666E-3</v>
      </c>
      <c r="R370" s="16">
        <v>-4.4843603230795758E-3</v>
      </c>
      <c r="S370" s="16">
        <v>4.1867184469735141E-2</v>
      </c>
      <c r="T370" s="16">
        <v>2.1817871758326144E-2</v>
      </c>
      <c r="U370" s="21">
        <v>1.9189398917315468</v>
      </c>
      <c r="V370" s="16">
        <v>1.7160409340373217E-2</v>
      </c>
      <c r="W370" s="16">
        <v>2.9552662910501348E-2</v>
      </c>
      <c r="X370" s="21">
        <v>0.58067218484989302</v>
      </c>
      <c r="Y370" s="21">
        <v>0.86046952835867441</v>
      </c>
      <c r="Z370" s="21">
        <v>0.71767670607246203</v>
      </c>
      <c r="AA370">
        <v>0</v>
      </c>
      <c r="AB370">
        <v>0</v>
      </c>
      <c r="AC370" s="16">
        <v>3.3583824976461327E-2</v>
      </c>
      <c r="BZ370" s="16"/>
      <c r="CA370" s="16"/>
      <c r="CC370" s="16"/>
      <c r="CD370" s="16"/>
      <c r="CF370" s="25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</row>
    <row r="371" spans="1:100" x14ac:dyDescent="0.25">
      <c r="A371" s="2">
        <f>IF(ISBLANK(TBL_DATA[[#This Row],[Row.names]]), "",   DATE(YEAR(TBL_DATA[[#This Row],[Row.names]]), MONTH(TBL_DATA[[#This Row],[Row.names]]), DAY(TBL_DATA[[#This Row],[Row.names]])))</f>
        <v>40535</v>
      </c>
      <c r="B371">
        <v>370</v>
      </c>
      <c r="C371">
        <v>40535</v>
      </c>
      <c r="D371" s="16">
        <v>-9.5785440613027628E-4</v>
      </c>
      <c r="E371" s="16">
        <v>0.14585807245398175</v>
      </c>
      <c r="F371" s="16">
        <v>7.7729701946448682E-2</v>
      </c>
      <c r="G371" s="21">
        <v>0.39918624406827502</v>
      </c>
      <c r="H371" s="21">
        <v>0.73951092833937893</v>
      </c>
      <c r="I371" s="16">
        <v>1.143228489624881E-3</v>
      </c>
      <c r="J371" s="16">
        <v>7.0754040503257398E-2</v>
      </c>
      <c r="K371" s="21">
        <v>0.86657938104232479</v>
      </c>
      <c r="L371" s="21">
        <v>0.5119211175362739</v>
      </c>
      <c r="M371" s="16">
        <v>1.5648881196617716E-3</v>
      </c>
      <c r="N371" s="16">
        <v>3.5558100663544458E-2</v>
      </c>
      <c r="O371" s="16">
        <v>2.0128132010280016E-2</v>
      </c>
      <c r="P371" s="16">
        <v>-9.578544061303873E-4</v>
      </c>
      <c r="Q371" s="16">
        <v>-5.2355204114698994E-3</v>
      </c>
      <c r="R371" s="16">
        <v>-4.482525060641891E-3</v>
      </c>
      <c r="S371" s="16">
        <v>4.4577665597602456E-2</v>
      </c>
      <c r="T371" s="16">
        <v>2.1681419136307542E-2</v>
      </c>
      <c r="U371" s="21">
        <v>2.0560308030276961</v>
      </c>
      <c r="V371" s="16">
        <v>1.6940227799591812E-2</v>
      </c>
      <c r="W371" s="16">
        <v>2.9609917166429814E-2</v>
      </c>
      <c r="X371" s="21">
        <v>0.57211331272475707</v>
      </c>
      <c r="Y371" s="21">
        <v>0.85994821259153675</v>
      </c>
      <c r="Z371" s="21">
        <v>0.71548662987946465</v>
      </c>
      <c r="AA371">
        <v>0</v>
      </c>
      <c r="AB371">
        <v>0</v>
      </c>
      <c r="AC371" s="16">
        <v>3.6388851955004076E-2</v>
      </c>
      <c r="BZ371" s="16"/>
      <c r="CA371" s="16"/>
      <c r="CC371" s="16"/>
      <c r="CD371" s="16"/>
      <c r="CF371" s="25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</row>
    <row r="372" spans="1:100" x14ac:dyDescent="0.25">
      <c r="A372" s="2">
        <f>IF(ISBLANK(TBL_DATA[[#This Row],[Row.names]]), "",   DATE(YEAR(TBL_DATA[[#This Row],[Row.names]]), MONTH(TBL_DATA[[#This Row],[Row.names]]), DAY(TBL_DATA[[#This Row],[Row.names]])))</f>
        <v>40539</v>
      </c>
      <c r="B372">
        <v>371</v>
      </c>
      <c r="C372">
        <v>40539</v>
      </c>
      <c r="D372" s="16">
        <v>9.5877277085332224E-4</v>
      </c>
      <c r="E372" s="16">
        <v>0.14695668997311317</v>
      </c>
      <c r="F372" s="16">
        <v>8.0009008585645303E-2</v>
      </c>
      <c r="G372" s="21">
        <v>0.39821399153367426</v>
      </c>
      <c r="H372" s="21">
        <v>0.73322307481124815</v>
      </c>
      <c r="I372" s="16">
        <v>1.1432978110478629E-3</v>
      </c>
      <c r="J372" s="16">
        <v>8.8741965602230355E-2</v>
      </c>
      <c r="K372" s="21">
        <v>0.85309879245101061</v>
      </c>
      <c r="L372" s="21">
        <v>0.51197814146013998</v>
      </c>
      <c r="M372" s="16">
        <v>1.5463396003873695E-3</v>
      </c>
      <c r="N372" s="16">
        <v>3.5138685506033475E-2</v>
      </c>
      <c r="O372" s="16">
        <v>1.9725862469336535E-2</v>
      </c>
      <c r="P372" s="16">
        <v>0</v>
      </c>
      <c r="Q372" s="16">
        <v>-5.1186683356981011E-3</v>
      </c>
      <c r="R372" s="16">
        <v>-4.3745547208958969E-3</v>
      </c>
      <c r="S372" s="16">
        <v>4.4783375487831956E-2</v>
      </c>
      <c r="T372" s="16">
        <v>2.1687127874612886E-2</v>
      </c>
      <c r="U372" s="21">
        <v>2.0649749356739724</v>
      </c>
      <c r="V372" s="16">
        <v>2.6625290748672592E-2</v>
      </c>
      <c r="W372" s="16">
        <v>2.9537092984696561E-2</v>
      </c>
      <c r="X372" s="21">
        <v>0.90141879441106132</v>
      </c>
      <c r="Y372" s="21">
        <v>0.85628445905040707</v>
      </c>
      <c r="Z372" s="21">
        <v>0.71552647851783924</v>
      </c>
      <c r="AA372">
        <v>0</v>
      </c>
      <c r="AB372">
        <v>0</v>
      </c>
      <c r="AC372" s="16">
        <v>3.5210489705252951E-2</v>
      </c>
      <c r="BZ372" s="16"/>
      <c r="CA372" s="16"/>
      <c r="CC372" s="16"/>
      <c r="CD372" s="16"/>
      <c r="CF372" s="25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</row>
    <row r="373" spans="1:100" x14ac:dyDescent="0.25">
      <c r="A373" s="2">
        <f>IF(ISBLANK(TBL_DATA[[#This Row],[Row.names]]), "",   DATE(YEAR(TBL_DATA[[#This Row],[Row.names]]), MONTH(TBL_DATA[[#This Row],[Row.names]]), DAY(TBL_DATA[[#This Row],[Row.names]])))</f>
        <v>40540</v>
      </c>
      <c r="B373">
        <v>372</v>
      </c>
      <c r="C373">
        <v>40540</v>
      </c>
      <c r="D373" s="16">
        <v>-9.5785440613027628E-4</v>
      </c>
      <c r="E373" s="16">
        <v>0.14585807245398175</v>
      </c>
      <c r="F373" s="16">
        <v>7.7058331873400165E-2</v>
      </c>
      <c r="G373" s="21">
        <v>0.39980452563927937</v>
      </c>
      <c r="H373" s="21">
        <v>0.71696097282929416</v>
      </c>
      <c r="I373" s="16">
        <v>1.1461310602092906E-3</v>
      </c>
      <c r="J373" s="16">
        <v>6.846493557748734E-2</v>
      </c>
      <c r="K373" s="21">
        <v>0.83736751657347153</v>
      </c>
      <c r="L373" s="21">
        <v>0.518517775046477</v>
      </c>
      <c r="M373" s="16">
        <v>1.4948625092523415E-3</v>
      </c>
      <c r="N373" s="16">
        <v>3.4198841236426358E-2</v>
      </c>
      <c r="O373" s="16">
        <v>1.9818667725469148E-2</v>
      </c>
      <c r="P373" s="16">
        <v>-9.578544061303873E-4</v>
      </c>
      <c r="Q373" s="16">
        <v>-5.0569405939264716E-3</v>
      </c>
      <c r="R373" s="16">
        <v>-4.3327295710037629E-3</v>
      </c>
      <c r="S373" s="16">
        <v>4.3090315840770499E-2</v>
      </c>
      <c r="T373" s="16">
        <v>2.170297999544752E-2</v>
      </c>
      <c r="U373" s="21">
        <v>1.9854561838885374</v>
      </c>
      <c r="V373" s="16">
        <v>2.1575774132648995E-2</v>
      </c>
      <c r="W373" s="16">
        <v>2.9579934727829486E-2</v>
      </c>
      <c r="X373" s="21">
        <v>0.72940573842274259</v>
      </c>
      <c r="Y373" s="21">
        <v>0.84673547984556197</v>
      </c>
      <c r="Z373" s="21">
        <v>0.72008178358189068</v>
      </c>
      <c r="AA373">
        <v>0</v>
      </c>
      <c r="AB373">
        <v>0</v>
      </c>
      <c r="AC373" s="16">
        <v>3.4004337291208435E-2</v>
      </c>
      <c r="BZ373" s="16"/>
      <c r="CA373" s="16"/>
      <c r="CC373" s="16"/>
      <c r="CD373" s="16"/>
      <c r="CF373" s="25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</row>
    <row r="374" spans="1:100" x14ac:dyDescent="0.25">
      <c r="A374" s="2">
        <f>IF(ISBLANK(TBL_DATA[[#This Row],[Row.names]]), "",   DATE(YEAR(TBL_DATA[[#This Row],[Row.names]]), MONTH(TBL_DATA[[#This Row],[Row.names]]), DAY(TBL_DATA[[#This Row],[Row.names]])))</f>
        <v>40541</v>
      </c>
      <c r="B374">
        <v>373</v>
      </c>
      <c r="C374">
        <v>40541</v>
      </c>
      <c r="D374" s="16">
        <v>1.9175455417066445E-3</v>
      </c>
      <c r="E374" s="16">
        <v>0.1480553074922446</v>
      </c>
      <c r="F374" s="16">
        <v>7.5679077826541041E-2</v>
      </c>
      <c r="G374" s="21">
        <v>0.40142151158173955</v>
      </c>
      <c r="H374" s="21">
        <v>0.71870753735149817</v>
      </c>
      <c r="I374" s="16">
        <v>1.1449055812152407E-3</v>
      </c>
      <c r="J374" s="16">
        <v>7.4953413779524691E-2</v>
      </c>
      <c r="K374" s="21">
        <v>0.84322400912220985</v>
      </c>
      <c r="L374" s="21">
        <v>0.52478759330832325</v>
      </c>
      <c r="M374" s="16">
        <v>1.4881082011649366E-3</v>
      </c>
      <c r="N374" s="16">
        <v>3.4268168623514325E-2</v>
      </c>
      <c r="O374" s="16">
        <v>1.9818667725469148E-2</v>
      </c>
      <c r="P374" s="16">
        <v>0</v>
      </c>
      <c r="Q374" s="16">
        <v>-5.0380501793258186E-3</v>
      </c>
      <c r="R374" s="16">
        <v>-4.3123710464875583E-3</v>
      </c>
      <c r="S374" s="16">
        <v>4.4767649944200238E-2</v>
      </c>
      <c r="T374" s="16">
        <v>2.171817405064368E-2</v>
      </c>
      <c r="U374" s="21">
        <v>2.0612989765994358</v>
      </c>
      <c r="V374" s="16">
        <v>2.1804121879857252E-2</v>
      </c>
      <c r="W374" s="16">
        <v>2.958651519170458E-2</v>
      </c>
      <c r="X374" s="21">
        <v>0.73696147513751997</v>
      </c>
      <c r="Y374" s="21">
        <v>0.84776620441693595</v>
      </c>
      <c r="Z374" s="21">
        <v>0.72442224793853693</v>
      </c>
      <c r="AA374">
        <v>0</v>
      </c>
      <c r="AB374">
        <v>0</v>
      </c>
      <c r="AC374" s="16">
        <v>3.2944700342451186E-2</v>
      </c>
      <c r="BZ374" s="16"/>
      <c r="CA374" s="16"/>
      <c r="CC374" s="16"/>
      <c r="CD374" s="16"/>
      <c r="CF374" s="25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</row>
    <row r="375" spans="1:100" x14ac:dyDescent="0.25">
      <c r="A375" s="2">
        <f>IF(ISBLANK(TBL_DATA[[#This Row],[Row.names]]), "",   DATE(YEAR(TBL_DATA[[#This Row],[Row.names]]), MONTH(TBL_DATA[[#This Row],[Row.names]]), DAY(TBL_DATA[[#This Row],[Row.names]])))</f>
        <v>40542</v>
      </c>
      <c r="B375">
        <v>374</v>
      </c>
      <c r="C375">
        <v>40542</v>
      </c>
      <c r="D375" s="16">
        <v>4.2011387559770519E-4</v>
      </c>
      <c r="E375" s="16">
        <v>0.14853762145687566</v>
      </c>
      <c r="F375" s="16">
        <v>8.547676978915586E-2</v>
      </c>
      <c r="G375" s="21">
        <v>0.404308076964489</v>
      </c>
      <c r="H375" s="21">
        <v>0.72827606488383034</v>
      </c>
      <c r="I375" s="16">
        <v>1.1245069406357749E-3</v>
      </c>
      <c r="J375" s="16">
        <v>7.8523881003270235E-2</v>
      </c>
      <c r="K375" s="21">
        <v>0.84925665330154476</v>
      </c>
      <c r="L375" s="21">
        <v>0.5309443041326104</v>
      </c>
      <c r="M375" s="16">
        <v>1.4774418600706205E-3</v>
      </c>
      <c r="N375" s="16">
        <v>3.424510191189066E-2</v>
      </c>
      <c r="O375" s="16">
        <v>1.9818667725469148E-2</v>
      </c>
      <c r="P375" s="16">
        <v>0</v>
      </c>
      <c r="Q375" s="16">
        <v>-5.027539831196832E-3</v>
      </c>
      <c r="R375" s="16">
        <v>-4.3023491700791474E-3</v>
      </c>
      <c r="S375" s="16">
        <v>5.0583957838475024E-2</v>
      </c>
      <c r="T375" s="16">
        <v>2.1655829304361982E-2</v>
      </c>
      <c r="U375" s="21">
        <v>2.3358125485541326</v>
      </c>
      <c r="V375" s="16">
        <v>3.5702943859702518E-2</v>
      </c>
      <c r="W375" s="16">
        <v>2.8934443750973239E-2</v>
      </c>
      <c r="X375" s="21">
        <v>1.2339253578531855</v>
      </c>
      <c r="Y375" s="21">
        <v>0.85339092149133533</v>
      </c>
      <c r="Z375" s="21">
        <v>0.72865925104441676</v>
      </c>
      <c r="AA375">
        <v>0</v>
      </c>
      <c r="AB375">
        <v>0</v>
      </c>
      <c r="AC375" s="16">
        <v>3.2662958176648473E-2</v>
      </c>
      <c r="BZ375" s="16"/>
      <c r="CA375" s="16"/>
      <c r="CC375" s="16"/>
      <c r="CD375" s="16"/>
      <c r="CF375" s="25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</row>
    <row r="376" spans="1:100" x14ac:dyDescent="0.25">
      <c r="A376" s="2">
        <f>IF(ISBLANK(TBL_DATA[[#This Row],[Row.names]]), "",   DATE(YEAR(TBL_DATA[[#This Row],[Row.names]]), MONTH(TBL_DATA[[#This Row],[Row.names]]), DAY(TBL_DATA[[#This Row],[Row.names]])))</f>
        <v>40543</v>
      </c>
      <c r="B376">
        <v>375</v>
      </c>
      <c r="C376">
        <v>40543</v>
      </c>
      <c r="D376" s="16">
        <v>9.5877277085332224E-4</v>
      </c>
      <c r="E376" s="16">
        <v>0.14963880805462915</v>
      </c>
      <c r="F376" s="16">
        <v>8.3475146568809944E-2</v>
      </c>
      <c r="G376" s="21">
        <v>0.40554193473536343</v>
      </c>
      <c r="H376" s="21">
        <v>0.72878083236867197</v>
      </c>
      <c r="I376" s="16">
        <v>1.1226987541673574E-3</v>
      </c>
      <c r="J376" s="16">
        <v>7.6213068634096715E-2</v>
      </c>
      <c r="K376" s="21">
        <v>0.80110065195773139</v>
      </c>
      <c r="L376" s="21">
        <v>0.50487432563534818</v>
      </c>
      <c r="M376" s="16">
        <v>1.5169133545860109E-3</v>
      </c>
      <c r="N376" s="16">
        <v>3.4221837261287316E-2</v>
      </c>
      <c r="O376" s="16">
        <v>1.9818667725469148E-2</v>
      </c>
      <c r="P376" s="16">
        <v>0</v>
      </c>
      <c r="Q376" s="16">
        <v>-5.0084463741657849E-3</v>
      </c>
      <c r="R376" s="16">
        <v>-4.2837483764192035E-3</v>
      </c>
      <c r="S376" s="16">
        <v>4.6724803557776973E-2</v>
      </c>
      <c r="T376" s="16">
        <v>2.1516398875404574E-2</v>
      </c>
      <c r="U376" s="21">
        <v>2.1715903217981407</v>
      </c>
      <c r="V376" s="16">
        <v>3.0206422028135504E-2</v>
      </c>
      <c r="W376" s="16">
        <v>2.9159093634797226E-2</v>
      </c>
      <c r="X376" s="21">
        <v>1.0359177279806955</v>
      </c>
      <c r="Y376" s="21">
        <v>0.85368661250406874</v>
      </c>
      <c r="Z376" s="21">
        <v>0.71054509050119297</v>
      </c>
      <c r="AA376">
        <v>0</v>
      </c>
      <c r="AB376">
        <v>0</v>
      </c>
      <c r="AC376" s="16">
        <v>3.1367211714599365E-2</v>
      </c>
      <c r="BZ376" s="16"/>
      <c r="CA376" s="16"/>
      <c r="CC376" s="16"/>
      <c r="CD376" s="16"/>
      <c r="CF376" s="25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</row>
    <row r="377" spans="1:100" x14ac:dyDescent="0.25">
      <c r="A377" s="2">
        <f>IF(ISBLANK(TBL_DATA[[#This Row],[Row.names]]), "",   DATE(YEAR(TBL_DATA[[#This Row],[Row.names]]), MONTH(TBL_DATA[[#This Row],[Row.names]]), DAY(TBL_DATA[[#This Row],[Row.names]])))</f>
        <v>40546</v>
      </c>
      <c r="B377">
        <v>376</v>
      </c>
      <c r="C377">
        <v>40546</v>
      </c>
      <c r="D377" s="16">
        <v>3.8314176245211051E-3</v>
      </c>
      <c r="E377" s="16">
        <v>0.1540435544456431</v>
      </c>
      <c r="F377" s="16">
        <v>8.4292064358642893E-2</v>
      </c>
      <c r="G377" s="21">
        <v>0.41010485995737078</v>
      </c>
      <c r="H377" s="21">
        <v>0.73511255539645859</v>
      </c>
      <c r="I377" s="16">
        <v>1.1269934781903243E-3</v>
      </c>
      <c r="J377" s="16">
        <v>8.8526929980871971E-2</v>
      </c>
      <c r="K377" s="21">
        <v>0.81136932040709275</v>
      </c>
      <c r="L377" s="21">
        <v>0.50391608132459254</v>
      </c>
      <c r="M377" s="16">
        <v>1.5422979824501637E-3</v>
      </c>
      <c r="N377" s="16">
        <v>3.4760897925201421E-2</v>
      </c>
      <c r="O377" s="16">
        <v>1.9818667725469148E-2</v>
      </c>
      <c r="P377" s="16">
        <v>0</v>
      </c>
      <c r="Q377" s="16">
        <v>-5.0374134178947979E-3</v>
      </c>
      <c r="R377" s="16">
        <v>-4.3013000136398003E-3</v>
      </c>
      <c r="S377" s="16">
        <v>5.553075597998447E-2</v>
      </c>
      <c r="T377" s="16">
        <v>2.1276337991558404E-2</v>
      </c>
      <c r="U377" s="21">
        <v>2.6099771493579791</v>
      </c>
      <c r="V377" s="16">
        <v>4.0508037390823537E-2</v>
      </c>
      <c r="W377" s="16">
        <v>2.9188557801215646E-2</v>
      </c>
      <c r="X377" s="21">
        <v>1.3878053745134491</v>
      </c>
      <c r="Y377" s="21">
        <v>0.85738705110146052</v>
      </c>
      <c r="Z377" s="21">
        <v>0.70987046799017672</v>
      </c>
      <c r="AA377">
        <v>0</v>
      </c>
      <c r="AB377">
        <v>0</v>
      </c>
      <c r="AC377" s="16">
        <v>3.0346144223638395E-2</v>
      </c>
      <c r="BZ377" s="16"/>
      <c r="CA377" s="16"/>
      <c r="CC377" s="16"/>
      <c r="CD377" s="16"/>
      <c r="CF377" s="25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</row>
    <row r="378" spans="1:100" x14ac:dyDescent="0.25">
      <c r="A378" s="2">
        <f>IF(ISBLANK(TBL_DATA[[#This Row],[Row.names]]), "",   DATE(YEAR(TBL_DATA[[#This Row],[Row.names]]), MONTH(TBL_DATA[[#This Row],[Row.names]]), DAY(TBL_DATA[[#This Row],[Row.names]])))</f>
        <v>40547</v>
      </c>
      <c r="B378">
        <v>377</v>
      </c>
      <c r="C378">
        <v>40547</v>
      </c>
      <c r="D378" s="16">
        <v>0</v>
      </c>
      <c r="E378" s="16">
        <v>0.1540435544456431</v>
      </c>
      <c r="F378" s="16">
        <v>8.5864835137660966E-2</v>
      </c>
      <c r="G378" s="21">
        <v>0.41068817562564724</v>
      </c>
      <c r="H378" s="21">
        <v>0.73615959528156549</v>
      </c>
      <c r="I378" s="16">
        <v>1.1256896017156526E-3</v>
      </c>
      <c r="J378" s="16">
        <v>8.0968199416391329E-2</v>
      </c>
      <c r="K378" s="21">
        <v>0.81397822840673639</v>
      </c>
      <c r="L378" s="21">
        <v>0.50509387136685691</v>
      </c>
      <c r="M378" s="16">
        <v>1.5417338866730143E-3</v>
      </c>
      <c r="N378" s="16">
        <v>3.4789506850547339E-2</v>
      </c>
      <c r="O378" s="16">
        <v>1.9818667725469148E-2</v>
      </c>
      <c r="P378" s="16">
        <v>0</v>
      </c>
      <c r="Q378" s="16">
        <v>-5.0580197078825377E-3</v>
      </c>
      <c r="R378" s="16">
        <v>-4.3213004673377589E-3</v>
      </c>
      <c r="S378" s="16">
        <v>5.84590695082845E-2</v>
      </c>
      <c r="T378" s="16">
        <v>2.121184892340432E-2</v>
      </c>
      <c r="U378" s="21">
        <v>2.7559629393637186</v>
      </c>
      <c r="V378" s="16">
        <v>4.2259109187110955E-2</v>
      </c>
      <c r="W378" s="16">
        <v>2.9164053132744415E-2</v>
      </c>
      <c r="X378" s="21">
        <v>1.4490135851406694</v>
      </c>
      <c r="Y378" s="21">
        <v>0.85799743314392585</v>
      </c>
      <c r="Z378" s="21">
        <v>0.71069956477182183</v>
      </c>
      <c r="AA378">
        <v>0</v>
      </c>
      <c r="AB378">
        <v>0</v>
      </c>
      <c r="AC378" s="16">
        <v>3.3637582931716127E-2</v>
      </c>
      <c r="BZ378" s="16"/>
      <c r="CA378" s="16"/>
      <c r="CC378" s="16"/>
      <c r="CD378" s="16"/>
      <c r="CF378" s="25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</row>
    <row r="379" spans="1:100" x14ac:dyDescent="0.25">
      <c r="A379" s="2">
        <f>IF(ISBLANK(TBL_DATA[[#This Row],[Row.names]]), "",   DATE(YEAR(TBL_DATA[[#This Row],[Row.names]]), MONTH(TBL_DATA[[#This Row],[Row.names]]), DAY(TBL_DATA[[#This Row],[Row.names]])))</f>
        <v>40548</v>
      </c>
      <c r="B379">
        <v>378</v>
      </c>
      <c r="C379">
        <v>40548</v>
      </c>
      <c r="D379" s="16">
        <v>2.8625954198473469E-3</v>
      </c>
      <c r="E379" s="16">
        <v>0.15734711423890357</v>
      </c>
      <c r="F379" s="16">
        <v>8.7940038549741084E-2</v>
      </c>
      <c r="G379" s="21">
        <v>0.41583259325630062</v>
      </c>
      <c r="H379" s="21">
        <v>0.72997720535410393</v>
      </c>
      <c r="I379" s="16">
        <v>1.1461377510219813E-3</v>
      </c>
      <c r="J379" s="16">
        <v>8.6282191078784543E-2</v>
      </c>
      <c r="K379" s="21">
        <v>0.81938670615516795</v>
      </c>
      <c r="L379" s="21">
        <v>0.50041381912652461</v>
      </c>
      <c r="M379" s="16">
        <v>1.5589845524167721E-3</v>
      </c>
      <c r="N379" s="16">
        <v>3.5013608698684459E-2</v>
      </c>
      <c r="O379" s="16">
        <v>1.9818667725469148E-2</v>
      </c>
      <c r="P379" s="16">
        <v>0</v>
      </c>
      <c r="Q379" s="16">
        <v>-5.0499069468864059E-3</v>
      </c>
      <c r="R379" s="16">
        <v>-4.3084420183940077E-3</v>
      </c>
      <c r="S379" s="16">
        <v>6.8491528739343721E-2</v>
      </c>
      <c r="T379" s="16">
        <v>2.1133623340884949E-2</v>
      </c>
      <c r="U379" s="21">
        <v>3.2408795990435073</v>
      </c>
      <c r="V379" s="16">
        <v>4.8964329524838979E-2</v>
      </c>
      <c r="W379" s="16">
        <v>2.9252333449114008E-2</v>
      </c>
      <c r="X379" s="21">
        <v>1.6738606378193739</v>
      </c>
      <c r="Y379" s="21">
        <v>0.85438703487008971</v>
      </c>
      <c r="Z379" s="21">
        <v>0.70739933497744012</v>
      </c>
      <c r="AA379">
        <v>0</v>
      </c>
      <c r="AB379">
        <v>0</v>
      </c>
      <c r="AC379" s="16">
        <v>3.2265856378301407E-2</v>
      </c>
      <c r="BZ379" s="16"/>
      <c r="CA379" s="16"/>
      <c r="CC379" s="16"/>
      <c r="CD379" s="16"/>
      <c r="CF379" s="25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</row>
    <row r="380" spans="1:100" x14ac:dyDescent="0.25">
      <c r="A380" s="2">
        <f>IF(ISBLANK(TBL_DATA[[#This Row],[Row.names]]), "",   DATE(YEAR(TBL_DATA[[#This Row],[Row.names]]), MONTH(TBL_DATA[[#This Row],[Row.names]]), DAY(TBL_DATA[[#This Row],[Row.names]])))</f>
        <v>40549</v>
      </c>
      <c r="B380">
        <v>379</v>
      </c>
      <c r="C380">
        <v>40549</v>
      </c>
      <c r="D380" s="16">
        <v>0</v>
      </c>
      <c r="E380" s="16">
        <v>0.15734711423890357</v>
      </c>
      <c r="F380" s="16">
        <v>8.7698400691485823E-2</v>
      </c>
      <c r="G380" s="21">
        <v>0.42241973888958956</v>
      </c>
      <c r="H380" s="21">
        <v>0.71456464520123741</v>
      </c>
      <c r="I380" s="16">
        <v>1.1437975039307053E-3</v>
      </c>
      <c r="J380" s="16">
        <v>7.2201946431461161E-2</v>
      </c>
      <c r="K380" s="21">
        <v>0.80470611150709093</v>
      </c>
      <c r="L380" s="21">
        <v>0.5104977885375096</v>
      </c>
      <c r="M380" s="16">
        <v>1.4978647176917611E-3</v>
      </c>
      <c r="N380" s="16">
        <v>3.3985646229851819E-2</v>
      </c>
      <c r="O380" s="16">
        <v>1.9818667725469148E-2</v>
      </c>
      <c r="P380" s="16">
        <v>0</v>
      </c>
      <c r="Q380" s="16">
        <v>-4.9578224540504853E-3</v>
      </c>
      <c r="R380" s="16">
        <v>-4.2381261505805776E-3</v>
      </c>
      <c r="S380" s="16">
        <v>7.1561285827288712E-2</v>
      </c>
      <c r="T380" s="16">
        <v>2.0124598737729097E-2</v>
      </c>
      <c r="U380" s="21">
        <v>3.5559111890826123</v>
      </c>
      <c r="V380" s="16">
        <v>4.6716410687735799E-2</v>
      </c>
      <c r="W380" s="16">
        <v>2.9223877252206185E-2</v>
      </c>
      <c r="X380" s="21">
        <v>1.5985699051692075</v>
      </c>
      <c r="Y380" s="21">
        <v>0.84531925637668837</v>
      </c>
      <c r="Z380" s="21">
        <v>0.71449127953916247</v>
      </c>
      <c r="AA380">
        <v>0</v>
      </c>
      <c r="AB380">
        <v>0</v>
      </c>
      <c r="AC380" s="16">
        <v>3.3381224383823793E-2</v>
      </c>
      <c r="BZ380" s="16"/>
      <c r="CA380" s="16"/>
      <c r="CC380" s="16"/>
      <c r="CD380" s="16"/>
      <c r="CF380" s="25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</row>
    <row r="381" spans="1:100" x14ac:dyDescent="0.25">
      <c r="A381" s="2">
        <f>IF(ISBLANK(TBL_DATA[[#This Row],[Row.names]]), "",   DATE(YEAR(TBL_DATA[[#This Row],[Row.names]]), MONTH(TBL_DATA[[#This Row],[Row.names]]), DAY(TBL_DATA[[#This Row],[Row.names]])))</f>
        <v>40550</v>
      </c>
      <c r="B381">
        <v>380</v>
      </c>
      <c r="C381">
        <v>40550</v>
      </c>
      <c r="D381" s="16">
        <v>9.5147478591806056E-4</v>
      </c>
      <c r="E381" s="16">
        <v>0.15844830083665684</v>
      </c>
      <c r="F381" s="16">
        <v>9.2932352651174721E-2</v>
      </c>
      <c r="G381" s="21">
        <v>0.42245204624912575</v>
      </c>
      <c r="H381" s="21">
        <v>0.71585048304049803</v>
      </c>
      <c r="I381" s="16">
        <v>1.1403220227113368E-3</v>
      </c>
      <c r="J381" s="16">
        <v>8.4829296174856905E-2</v>
      </c>
      <c r="K381" s="21">
        <v>0.8126291354955808</v>
      </c>
      <c r="L381" s="21">
        <v>0.51875249408998214</v>
      </c>
      <c r="M381" s="16">
        <v>1.4840150203382987E-3</v>
      </c>
      <c r="N381" s="16">
        <v>3.3958955287181763E-2</v>
      </c>
      <c r="O381" s="16">
        <v>1.9818667725469148E-2</v>
      </c>
      <c r="P381" s="16">
        <v>0</v>
      </c>
      <c r="Q381" s="16">
        <v>-4.938274172307907E-3</v>
      </c>
      <c r="R381" s="16">
        <v>-4.219143089009063E-3</v>
      </c>
      <c r="S381" s="16">
        <v>6.9157244701586906E-2</v>
      </c>
      <c r="T381" s="16">
        <v>1.9950707214159751E-2</v>
      </c>
      <c r="U381" s="21">
        <v>3.4664056747072838</v>
      </c>
      <c r="V381" s="16">
        <v>3.9489667042870158E-2</v>
      </c>
      <c r="W381" s="16">
        <v>2.8650175837399632E-2</v>
      </c>
      <c r="X381" s="21">
        <v>1.3783394303402763</v>
      </c>
      <c r="Y381" s="21">
        <v>0.84607947796911964</v>
      </c>
      <c r="Z381" s="21">
        <v>0.72024474596485744</v>
      </c>
      <c r="AA381">
        <v>0</v>
      </c>
      <c r="AB381">
        <v>0</v>
      </c>
      <c r="AC381" s="16">
        <v>3.201997987554453E-2</v>
      </c>
      <c r="BZ381" s="16"/>
      <c r="CA381" s="16"/>
      <c r="CC381" s="16"/>
      <c r="CD381" s="16"/>
      <c r="CF381" s="25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</row>
    <row r="382" spans="1:100" x14ac:dyDescent="0.25">
      <c r="A382" s="2">
        <f>IF(ISBLANK(TBL_DATA[[#This Row],[Row.names]]), "",   DATE(YEAR(TBL_DATA[[#This Row],[Row.names]]), MONTH(TBL_DATA[[#This Row],[Row.names]]), DAY(TBL_DATA[[#This Row],[Row.names]])))</f>
        <v>40553</v>
      </c>
      <c r="B382">
        <v>381</v>
      </c>
      <c r="C382">
        <v>40553</v>
      </c>
      <c r="D382" s="16">
        <v>9.5057034220524805E-4</v>
      </c>
      <c r="E382" s="16">
        <v>0.15954948743441033</v>
      </c>
      <c r="F382" s="16">
        <v>9.2168860968847577E-2</v>
      </c>
      <c r="G382" s="21">
        <v>0.42284673196314432</v>
      </c>
      <c r="H382" s="21">
        <v>0.7167616727109879</v>
      </c>
      <c r="I382" s="16">
        <v>1.1384499316919724E-3</v>
      </c>
      <c r="J382" s="16">
        <v>8.8164545479958889E-2</v>
      </c>
      <c r="K382" s="21">
        <v>0.81593005784478467</v>
      </c>
      <c r="L382" s="21">
        <v>0.52001550001093588</v>
      </c>
      <c r="M382" s="16">
        <v>1.482011355906048E-3</v>
      </c>
      <c r="N382" s="16">
        <v>3.3957694376204897E-2</v>
      </c>
      <c r="O382" s="16">
        <v>1.9818667725469148E-2</v>
      </c>
      <c r="P382" s="16">
        <v>0</v>
      </c>
      <c r="Q382" s="16">
        <v>-4.9387227828289948E-3</v>
      </c>
      <c r="R382" s="16">
        <v>-4.2196184011842235E-3</v>
      </c>
      <c r="S382" s="16">
        <v>7.2379065229868811E-2</v>
      </c>
      <c r="T382" s="16">
        <v>1.9960668215032559E-2</v>
      </c>
      <c r="U382" s="21">
        <v>3.6260842798518884</v>
      </c>
      <c r="V382" s="16">
        <v>4.1895379089408102E-2</v>
      </c>
      <c r="W382" s="16">
        <v>2.8588275083226408E-2</v>
      </c>
      <c r="X382" s="21">
        <v>1.4654741836449365</v>
      </c>
      <c r="Y382" s="21">
        <v>0.84661778431059898</v>
      </c>
      <c r="Z382" s="21">
        <v>0.72112100233659526</v>
      </c>
      <c r="AA382">
        <v>0</v>
      </c>
      <c r="AB382">
        <v>0</v>
      </c>
      <c r="AC382" s="16">
        <v>3.096283012876876E-2</v>
      </c>
      <c r="BZ382" s="16"/>
      <c r="CA382" s="16"/>
      <c r="CC382" s="16"/>
      <c r="CD382" s="16"/>
      <c r="CF382" s="25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</row>
    <row r="383" spans="1:100" x14ac:dyDescent="0.25">
      <c r="A383" s="2">
        <f>IF(ISBLANK(TBL_DATA[[#This Row],[Row.names]]), "",   DATE(YEAR(TBL_DATA[[#This Row],[Row.names]]), MONTH(TBL_DATA[[#This Row],[Row.names]]), DAY(TBL_DATA[[#This Row],[Row.names]])))</f>
        <v>40554</v>
      </c>
      <c r="B383">
        <v>382</v>
      </c>
      <c r="C383">
        <v>40554</v>
      </c>
      <c r="D383" s="16">
        <v>1.8993352326686086E-3</v>
      </c>
      <c r="E383" s="16">
        <v>0.16175186062991731</v>
      </c>
      <c r="F383" s="16">
        <v>9.9312333402391761E-2</v>
      </c>
      <c r="G383" s="21">
        <v>0.42631997090621354</v>
      </c>
      <c r="H383" s="21">
        <v>0.71975235646210156</v>
      </c>
      <c r="I383" s="16">
        <v>1.1350341021755671E-3</v>
      </c>
      <c r="J383" s="16">
        <v>8.7423327893142444E-2</v>
      </c>
      <c r="K383" s="21">
        <v>0.75423109914224562</v>
      </c>
      <c r="L383" s="21">
        <v>0.49390020831416798</v>
      </c>
      <c r="M383" s="16">
        <v>1.5253025792697323E-3</v>
      </c>
      <c r="N383" s="16">
        <v>3.4035974982424083E-2</v>
      </c>
      <c r="O383" s="16">
        <v>1.9818667725469148E-2</v>
      </c>
      <c r="P383" s="16">
        <v>0</v>
      </c>
      <c r="Q383" s="16">
        <v>-4.9373440562714256E-3</v>
      </c>
      <c r="R383" s="16">
        <v>-4.2165819670595146E-3</v>
      </c>
      <c r="S383" s="16">
        <v>7.7753403273326249E-2</v>
      </c>
      <c r="T383" s="16">
        <v>1.9890498680381001E-2</v>
      </c>
      <c r="U383" s="21">
        <v>3.9090725940430211</v>
      </c>
      <c r="V383" s="16">
        <v>4.4214072172487295E-2</v>
      </c>
      <c r="W383" s="16">
        <v>2.8907283556763624E-2</v>
      </c>
      <c r="X383" s="21">
        <v>1.5295132137084615</v>
      </c>
      <c r="Y383" s="21">
        <v>0.8483821995198283</v>
      </c>
      <c r="Z383" s="21">
        <v>0.70278034143974744</v>
      </c>
      <c r="AA383">
        <v>0</v>
      </c>
      <c r="AB383">
        <v>0</v>
      </c>
      <c r="AC383" s="16">
        <v>2.9956790070820614E-2</v>
      </c>
      <c r="BZ383" s="16"/>
      <c r="CA383" s="16"/>
      <c r="CC383" s="16"/>
      <c r="CD383" s="16"/>
      <c r="CF383" s="25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</row>
    <row r="384" spans="1:100" x14ac:dyDescent="0.25">
      <c r="A384" s="2">
        <f>IF(ISBLANK(TBL_DATA[[#This Row],[Row.names]]), "",   DATE(YEAR(TBL_DATA[[#This Row],[Row.names]]), MONTH(TBL_DATA[[#This Row],[Row.names]]), DAY(TBL_DATA[[#This Row],[Row.names]])))</f>
        <v>40555</v>
      </c>
      <c r="B384">
        <v>383</v>
      </c>
      <c r="C384">
        <v>40555</v>
      </c>
      <c r="D384" s="16">
        <v>2.8436018957345155E-3</v>
      </c>
      <c r="E384" s="16">
        <v>0.16505542042317756</v>
      </c>
      <c r="F384" s="16">
        <v>9.2739968928895244E-2</v>
      </c>
      <c r="G384" s="21">
        <v>0.42529869947351795</v>
      </c>
      <c r="H384" s="21">
        <v>0.7297983892629949</v>
      </c>
      <c r="I384" s="16">
        <v>1.1134258928049419E-3</v>
      </c>
      <c r="J384" s="16">
        <v>7.5935068413343743E-2</v>
      </c>
      <c r="K384" s="21">
        <v>0.76032876706058261</v>
      </c>
      <c r="L384" s="21">
        <v>0.5162913166142995</v>
      </c>
      <c r="M384" s="16">
        <v>1.4897359277606032E-3</v>
      </c>
      <c r="N384" s="16">
        <v>3.4003030125010401E-2</v>
      </c>
      <c r="O384" s="16">
        <v>1.9818667725469148E-2</v>
      </c>
      <c r="P384" s="16">
        <v>0</v>
      </c>
      <c r="Q384" s="16">
        <v>-4.9338679626185628E-3</v>
      </c>
      <c r="R384" s="16">
        <v>-4.2138035294682326E-3</v>
      </c>
      <c r="S384" s="16">
        <v>7.6098517969000357E-2</v>
      </c>
      <c r="T384" s="16">
        <v>1.9750062375426463E-2</v>
      </c>
      <c r="U384" s="21">
        <v>3.8530773484383571</v>
      </c>
      <c r="V384" s="16">
        <v>4.205592567933425E-2</v>
      </c>
      <c r="W384" s="16">
        <v>2.8701622932403168E-2</v>
      </c>
      <c r="X384" s="21">
        <v>1.4652804051667239</v>
      </c>
      <c r="Y384" s="21">
        <v>0.85428238262473555</v>
      </c>
      <c r="Z384" s="21">
        <v>0.71853414436218654</v>
      </c>
      <c r="AA384">
        <v>0</v>
      </c>
      <c r="AB384">
        <v>0</v>
      </c>
      <c r="AC384" s="16">
        <v>2.9876665493935212E-2</v>
      </c>
      <c r="BZ384" s="16"/>
      <c r="CA384" s="16"/>
      <c r="CC384" s="16"/>
      <c r="CD384" s="16"/>
      <c r="CF384" s="25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</row>
    <row r="385" spans="1:100" x14ac:dyDescent="0.25">
      <c r="A385" s="2">
        <f>IF(ISBLANK(TBL_DATA[[#This Row],[Row.names]]), "",   DATE(YEAR(TBL_DATA[[#This Row],[Row.names]]), MONTH(TBL_DATA[[#This Row],[Row.names]]), DAY(TBL_DATA[[#This Row],[Row.names]])))</f>
        <v>40556</v>
      </c>
      <c r="B385">
        <v>384</v>
      </c>
      <c r="C385">
        <v>40556</v>
      </c>
      <c r="D385" s="16">
        <v>9.4517958412088099E-4</v>
      </c>
      <c r="E385" s="16">
        <v>0.16615660702093105</v>
      </c>
      <c r="F385" s="16">
        <v>8.9390188711416352E-2</v>
      </c>
      <c r="G385" s="21">
        <v>0.41938378713070257</v>
      </c>
      <c r="H385" s="21">
        <v>0.72862741873747217</v>
      </c>
      <c r="I385" s="16">
        <v>1.0951291929870227E-3</v>
      </c>
      <c r="J385" s="16">
        <v>8.2657272344267563E-2</v>
      </c>
      <c r="K385" s="21">
        <v>0.73855835711293416</v>
      </c>
      <c r="L385" s="21">
        <v>0.49071025162453297</v>
      </c>
      <c r="M385" s="16">
        <v>1.5002541627065365E-3</v>
      </c>
      <c r="N385" s="16">
        <v>3.3372031414682021E-2</v>
      </c>
      <c r="O385" s="16">
        <v>1.9818667725469148E-2</v>
      </c>
      <c r="P385" s="16">
        <v>0</v>
      </c>
      <c r="Q385" s="16">
        <v>-4.8764464423140617E-3</v>
      </c>
      <c r="R385" s="16">
        <v>-4.1697443397266474E-3</v>
      </c>
      <c r="S385" s="16">
        <v>7.900914461866182E-2</v>
      </c>
      <c r="T385" s="16">
        <v>1.9748862180593831E-2</v>
      </c>
      <c r="U385" s="21">
        <v>4.0006935030565938</v>
      </c>
      <c r="V385" s="16">
        <v>4.8617784932519559E-2</v>
      </c>
      <c r="W385" s="16">
        <v>2.8792306390350953E-2</v>
      </c>
      <c r="X385" s="21">
        <v>1.6885686152885842</v>
      </c>
      <c r="Y385" s="21">
        <v>0.85359675417463476</v>
      </c>
      <c r="Z385" s="21">
        <v>0.70050713888191951</v>
      </c>
      <c r="AA385">
        <v>0</v>
      </c>
      <c r="AB385">
        <v>0</v>
      </c>
      <c r="AC385" s="16">
        <v>3.1234386840703413E-2</v>
      </c>
      <c r="BZ385" s="16"/>
      <c r="CA385" s="16"/>
      <c r="CC385" s="16"/>
      <c r="CD385" s="16"/>
      <c r="CF385" s="25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</row>
    <row r="386" spans="1:100" x14ac:dyDescent="0.25">
      <c r="A386" s="2">
        <f>IF(ISBLANK(TBL_DATA[[#This Row],[Row.names]]), "",   DATE(YEAR(TBL_DATA[[#This Row],[Row.names]]), MONTH(TBL_DATA[[#This Row],[Row.names]]), DAY(TBL_DATA[[#This Row],[Row.names]])))</f>
        <v>40557</v>
      </c>
      <c r="B386">
        <v>385</v>
      </c>
      <c r="C386">
        <v>40557</v>
      </c>
      <c r="D386" s="16">
        <v>1.8885741265344258E-3</v>
      </c>
      <c r="E386" s="16">
        <v>0.1683589802164378</v>
      </c>
      <c r="F386" s="16">
        <v>8.8813028911693515E-2</v>
      </c>
      <c r="G386" s="21">
        <v>0.4189847963126142</v>
      </c>
      <c r="H386" s="21">
        <v>0.72710508379516225</v>
      </c>
      <c r="I386" s="16">
        <v>1.0952924369860752E-3</v>
      </c>
      <c r="J386" s="16">
        <v>9.931906182222705E-2</v>
      </c>
      <c r="K386" s="21">
        <v>0.72375871940182646</v>
      </c>
      <c r="L386" s="21">
        <v>0.47630135107624072</v>
      </c>
      <c r="M386" s="16">
        <v>1.51730571284811E-3</v>
      </c>
      <c r="N386" s="16">
        <v>3.3283779533628127E-2</v>
      </c>
      <c r="O386" s="16">
        <v>1.9720856963721056E-2</v>
      </c>
      <c r="P386" s="16">
        <v>0</v>
      </c>
      <c r="Q386" s="16">
        <v>-4.8161626065282648E-3</v>
      </c>
      <c r="R386" s="16">
        <v>-4.1113293679941989E-3</v>
      </c>
      <c r="S386" s="16">
        <v>7.9120122904370538E-2</v>
      </c>
      <c r="T386" s="16">
        <v>1.9749843181782134E-2</v>
      </c>
      <c r="U386" s="21">
        <v>4.0061139815709215</v>
      </c>
      <c r="V386" s="16">
        <v>5.3043027949604804E-2</v>
      </c>
      <c r="W386" s="16">
        <v>2.8959930983060791E-2</v>
      </c>
      <c r="X386" s="21">
        <v>1.8316006340150006</v>
      </c>
      <c r="Y386" s="21">
        <v>0.85270457005645417</v>
      </c>
      <c r="Z386" s="21">
        <v>0.6901458911536319</v>
      </c>
      <c r="AA386">
        <v>0</v>
      </c>
      <c r="AB386">
        <v>0</v>
      </c>
      <c r="AC386" s="16">
        <v>3.0211896706759004E-2</v>
      </c>
      <c r="BZ386" s="16"/>
      <c r="CA386" s="16"/>
      <c r="CC386" s="16"/>
      <c r="CD386" s="16"/>
      <c r="CF386" s="25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</row>
    <row r="387" spans="1:100" x14ac:dyDescent="0.25">
      <c r="A387" s="2">
        <f>IF(ISBLANK(TBL_DATA[[#This Row],[Row.names]]), "",   DATE(YEAR(TBL_DATA[[#This Row],[Row.names]]), MONTH(TBL_DATA[[#This Row],[Row.names]]), DAY(TBL_DATA[[#This Row],[Row.names]])))</f>
        <v>40561</v>
      </c>
      <c r="B387">
        <v>386</v>
      </c>
      <c r="C387">
        <v>40561</v>
      </c>
      <c r="D387" s="16">
        <v>9.4250706880294466E-4</v>
      </c>
      <c r="E387" s="16">
        <v>0.16946016681419129</v>
      </c>
      <c r="F387" s="16">
        <v>9.2378767361774194E-2</v>
      </c>
      <c r="G387" s="21">
        <v>0.41852161535823623</v>
      </c>
      <c r="H387" s="21">
        <v>0.72651082069993567</v>
      </c>
      <c r="I387" s="16">
        <v>1.0954842621462067E-3</v>
      </c>
      <c r="J387" s="16">
        <v>0.10373038148081859</v>
      </c>
      <c r="K387" s="21">
        <v>0.72005338146729381</v>
      </c>
      <c r="L387" s="21">
        <v>0.471988199297808</v>
      </c>
      <c r="M387" s="16">
        <v>1.5221515113755101E-3</v>
      </c>
      <c r="N387" s="16">
        <v>3.3253421652486286E-2</v>
      </c>
      <c r="O387" s="16">
        <v>1.9720856963721056E-2</v>
      </c>
      <c r="P387" s="16">
        <v>0</v>
      </c>
      <c r="Q387" s="16">
        <v>-4.7961459229209384E-3</v>
      </c>
      <c r="R387" s="16">
        <v>-4.0919555574012965E-3</v>
      </c>
      <c r="S387" s="16">
        <v>7.4859871805651013E-2</v>
      </c>
      <c r="T387" s="16">
        <v>1.964741994666477E-2</v>
      </c>
      <c r="U387" s="21">
        <v>3.8101629633237812</v>
      </c>
      <c r="V387" s="16">
        <v>6.541774074093798E-2</v>
      </c>
      <c r="W387" s="16">
        <v>2.8657392735243752E-2</v>
      </c>
      <c r="X387" s="21">
        <v>2.2827527034755404</v>
      </c>
      <c r="Y387" s="21">
        <v>0.85235604104149798</v>
      </c>
      <c r="Z387" s="21">
        <v>0.68701397314596735</v>
      </c>
      <c r="AA387">
        <v>0</v>
      </c>
      <c r="AB387">
        <v>0</v>
      </c>
      <c r="AC387" s="16">
        <v>3.0098969635885299E-2</v>
      </c>
      <c r="BZ387" s="16"/>
      <c r="CA387" s="16"/>
      <c r="CC387" s="16"/>
      <c r="CD387" s="16"/>
      <c r="CF387" s="25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</row>
    <row r="388" spans="1:100" x14ac:dyDescent="0.25">
      <c r="A388" s="2">
        <f>IF(ISBLANK(TBL_DATA[[#This Row],[Row.names]]), "",   DATE(YEAR(TBL_DATA[[#This Row],[Row.names]]), MONTH(TBL_DATA[[#This Row],[Row.names]]), DAY(TBL_DATA[[#This Row],[Row.names]])))</f>
        <v>40562</v>
      </c>
      <c r="B388">
        <v>387</v>
      </c>
      <c r="C388">
        <v>40562</v>
      </c>
      <c r="D388" s="16">
        <v>-6.5913370998115228E-3</v>
      </c>
      <c r="E388" s="16">
        <v>0.16175186062991709</v>
      </c>
      <c r="F388" s="16">
        <v>7.6220309926079644E-2</v>
      </c>
      <c r="G388" s="21">
        <v>0.45518419118316605</v>
      </c>
      <c r="H388" s="21">
        <v>0.7310186265502604</v>
      </c>
      <c r="I388" s="16">
        <v>1.1866998476586651E-3</v>
      </c>
      <c r="J388" s="16">
        <v>7.2656552227966298E-2</v>
      </c>
      <c r="K388" s="21">
        <v>0.77900525928418751</v>
      </c>
      <c r="L388" s="21">
        <v>0.47511248793062211</v>
      </c>
      <c r="M388" s="16">
        <v>1.6577265889907349E-3</v>
      </c>
      <c r="N388" s="16">
        <v>3.632286140474833E-2</v>
      </c>
      <c r="O388" s="16">
        <v>2.372119513087299E-2</v>
      </c>
      <c r="P388" s="16">
        <v>-6.5913370998115228E-3</v>
      </c>
      <c r="Q388" s="16">
        <v>-5.4120005610197438E-3</v>
      </c>
      <c r="R388" s="16">
        <v>-4.6428102708705619E-3</v>
      </c>
      <c r="S388" s="16">
        <v>6.6479434025307205E-2</v>
      </c>
      <c r="T388" s="16">
        <v>2.0547087626358103E-2</v>
      </c>
      <c r="U388" s="21">
        <v>3.2354674898074811</v>
      </c>
      <c r="V388" s="16">
        <v>5.0069581319533762E-2</v>
      </c>
      <c r="W388" s="16">
        <v>2.9519904816667431E-2</v>
      </c>
      <c r="X388" s="21">
        <v>1.6961294973845458</v>
      </c>
      <c r="Y388" s="21">
        <v>0.85499627282828572</v>
      </c>
      <c r="Z388" s="21">
        <v>0.68928404009567923</v>
      </c>
      <c r="AA388">
        <v>0</v>
      </c>
      <c r="AB388">
        <v>0</v>
      </c>
      <c r="AC388" s="16">
        <v>2.9130694993752215E-2</v>
      </c>
      <c r="BZ388" s="16"/>
      <c r="CA388" s="16"/>
      <c r="CC388" s="16"/>
      <c r="CD388" s="16"/>
      <c r="CF388" s="25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</row>
    <row r="389" spans="1:100" x14ac:dyDescent="0.25">
      <c r="A389" s="2">
        <f>IF(ISBLANK(TBL_DATA[[#This Row],[Row.names]]), "",   DATE(YEAR(TBL_DATA[[#This Row],[Row.names]]), MONTH(TBL_DATA[[#This Row],[Row.names]]), DAY(TBL_DATA[[#This Row],[Row.names]])))</f>
        <v>40563</v>
      </c>
      <c r="B389">
        <v>388</v>
      </c>
      <c r="C389">
        <v>40563</v>
      </c>
      <c r="D389" s="16">
        <v>-9.4786729857831986E-4</v>
      </c>
      <c r="E389" s="16">
        <v>0.16065067403216338</v>
      </c>
      <c r="F389" s="16">
        <v>7.6792965369110844E-2</v>
      </c>
      <c r="G389" s="21">
        <v>0.4542149275586298</v>
      </c>
      <c r="H389" s="21">
        <v>0.71475365629790377</v>
      </c>
      <c r="I389" s="16">
        <v>1.1866087571032148E-3</v>
      </c>
      <c r="J389" s="16">
        <v>9.0894507198839181E-2</v>
      </c>
      <c r="K389" s="21">
        <v>0.73571035738742363</v>
      </c>
      <c r="L389" s="21">
        <v>0.44890507167017568</v>
      </c>
      <c r="M389" s="16">
        <v>1.6493419801044671E-3</v>
      </c>
      <c r="N389" s="16">
        <v>3.5269376023344685E-2</v>
      </c>
      <c r="O389" s="16">
        <v>2.2456375132678057E-2</v>
      </c>
      <c r="P389" s="16">
        <v>-7.532956685499137E-3</v>
      </c>
      <c r="Q389" s="16">
        <v>-5.1890907298837042E-3</v>
      </c>
      <c r="R389" s="16">
        <v>-4.4422095501639083E-3</v>
      </c>
      <c r="S389" s="16">
        <v>6.740034655096494E-2</v>
      </c>
      <c r="T389" s="16">
        <v>2.0509588526649514E-2</v>
      </c>
      <c r="U389" s="21">
        <v>3.2862846791580949</v>
      </c>
      <c r="V389" s="16">
        <v>5.3576060576816298E-2</v>
      </c>
      <c r="W389" s="16">
        <v>2.9562765315411698E-2</v>
      </c>
      <c r="X389" s="21">
        <v>1.8122817674598919</v>
      </c>
      <c r="Y389" s="21">
        <v>0.84543104763067689</v>
      </c>
      <c r="Z389" s="21">
        <v>0.67000378481779921</v>
      </c>
      <c r="AA389">
        <v>0</v>
      </c>
      <c r="AB389">
        <v>0</v>
      </c>
      <c r="AC389" s="16">
        <v>4.0950932226296005E-2</v>
      </c>
      <c r="BZ389" s="16"/>
      <c r="CA389" s="16"/>
      <c r="CC389" s="16"/>
      <c r="CD389" s="16"/>
      <c r="CF389" s="25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</row>
    <row r="390" spans="1:100" x14ac:dyDescent="0.25">
      <c r="A390" s="2">
        <f>IF(ISBLANK(TBL_DATA[[#This Row],[Row.names]]), "",   DATE(YEAR(TBL_DATA[[#This Row],[Row.names]]), MONTH(TBL_DATA[[#This Row],[Row.names]]), DAY(TBL_DATA[[#This Row],[Row.names]])))</f>
        <v>40564</v>
      </c>
      <c r="B390">
        <v>389</v>
      </c>
      <c r="C390">
        <v>40564</v>
      </c>
      <c r="D390" s="16">
        <v>9.487666034158071E-4</v>
      </c>
      <c r="E390" s="16">
        <v>0.16175186062991731</v>
      </c>
      <c r="F390" s="16">
        <v>7.6530585366632042E-2</v>
      </c>
      <c r="G390" s="21">
        <v>0.45578205830394969</v>
      </c>
      <c r="H390" s="21">
        <v>0.70988089131031051</v>
      </c>
      <c r="I390" s="16">
        <v>1.1865108719949107E-3</v>
      </c>
      <c r="J390" s="16">
        <v>8.9982431893897985E-2</v>
      </c>
      <c r="K390" s="21">
        <v>0.72807899278872323</v>
      </c>
      <c r="L390" s="21">
        <v>0.44147540116767259</v>
      </c>
      <c r="M390" s="16">
        <v>1.6462838105666549E-3</v>
      </c>
      <c r="N390" s="16">
        <v>3.4969049282297396E-2</v>
      </c>
      <c r="O390" s="16">
        <v>2.2456375132678057E-2</v>
      </c>
      <c r="P390" s="16">
        <v>-6.5913370998114118E-3</v>
      </c>
      <c r="Q390" s="16">
        <v>-5.1710644462351612E-3</v>
      </c>
      <c r="R390" s="16">
        <v>-4.4305431292616278E-3</v>
      </c>
      <c r="S390" s="16">
        <v>6.66249590842527E-2</v>
      </c>
      <c r="T390" s="16">
        <v>2.0508330021169762E-2</v>
      </c>
      <c r="U390" s="21">
        <v>3.248677928211559</v>
      </c>
      <c r="V390" s="16">
        <v>6.0971355269609617E-2</v>
      </c>
      <c r="W390" s="16">
        <v>2.905417056924595E-2</v>
      </c>
      <c r="X390" s="21">
        <v>2.0985405563133934</v>
      </c>
      <c r="Y390" s="21">
        <v>0.84254429634904693</v>
      </c>
      <c r="Z390" s="21">
        <v>0.66443615281505608</v>
      </c>
      <c r="AA390">
        <v>0</v>
      </c>
      <c r="AB390">
        <v>0</v>
      </c>
      <c r="AC390" s="16">
        <v>3.9547035658450955E-2</v>
      </c>
      <c r="BZ390" s="16"/>
      <c r="CA390" s="16"/>
      <c r="CC390" s="16"/>
      <c r="CD390" s="16"/>
      <c r="CF390" s="25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</row>
    <row r="391" spans="1:100" x14ac:dyDescent="0.25">
      <c r="A391" s="2">
        <f>IF(ISBLANK(TBL_DATA[[#This Row],[Row.names]]), "",   DATE(YEAR(TBL_DATA[[#This Row],[Row.names]]), MONTH(TBL_DATA[[#This Row],[Row.names]]), DAY(TBL_DATA[[#This Row],[Row.names]])))</f>
        <v>40567</v>
      </c>
      <c r="B391">
        <v>390</v>
      </c>
      <c r="C391">
        <v>40567</v>
      </c>
      <c r="D391" s="16">
        <v>2.8436018957345155E-3</v>
      </c>
      <c r="E391" s="16">
        <v>0.16505542042317756</v>
      </c>
      <c r="F391" s="16">
        <v>7.7593747398803981E-2</v>
      </c>
      <c r="G391" s="21">
        <v>0.45830232294053319</v>
      </c>
      <c r="H391" s="21">
        <v>0.71267546116803671</v>
      </c>
      <c r="I391" s="16">
        <v>1.1898390478496462E-3</v>
      </c>
      <c r="J391" s="16">
        <v>9.4482085376192071E-2</v>
      </c>
      <c r="K391" s="21">
        <v>0.73305137381140151</v>
      </c>
      <c r="L391" s="21">
        <v>0.44120348163589185</v>
      </c>
      <c r="M391" s="16">
        <v>1.659314483557048E-3</v>
      </c>
      <c r="N391" s="16">
        <v>3.523725981382881E-2</v>
      </c>
      <c r="O391" s="16">
        <v>2.2456375132678057E-2</v>
      </c>
      <c r="P391" s="16">
        <v>-3.7664783427493465E-3</v>
      </c>
      <c r="Q391" s="16">
        <v>-5.1862381265093344E-3</v>
      </c>
      <c r="R391" s="16">
        <v>-4.4400370550068046E-3</v>
      </c>
      <c r="S391" s="16">
        <v>7.0123617894902956E-2</v>
      </c>
      <c r="T391" s="16">
        <v>2.0520584845756897E-2</v>
      </c>
      <c r="U391" s="21">
        <v>3.4172329113418338</v>
      </c>
      <c r="V391" s="16">
        <v>6.199237954732606E-2</v>
      </c>
      <c r="W391" s="16">
        <v>2.9054189678100015E-2</v>
      </c>
      <c r="X391" s="21">
        <v>2.133681243020646</v>
      </c>
      <c r="Y391" s="21">
        <v>0.84420107863472715</v>
      </c>
      <c r="Z391" s="21">
        <v>0.66423149702185313</v>
      </c>
      <c r="AA391">
        <v>0</v>
      </c>
      <c r="AB391">
        <v>0</v>
      </c>
      <c r="AC391" s="16">
        <v>3.8133911965203958E-2</v>
      </c>
      <c r="BZ391" s="16"/>
      <c r="CA391" s="16"/>
      <c r="CC391" s="16"/>
      <c r="CD391" s="16"/>
      <c r="CF391" s="25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</row>
    <row r="392" spans="1:100" x14ac:dyDescent="0.25">
      <c r="A392" s="2">
        <f>IF(ISBLANK(TBL_DATA[[#This Row],[Row.names]]), "",   DATE(YEAR(TBL_DATA[[#This Row],[Row.names]]), MONTH(TBL_DATA[[#This Row],[Row.names]]), DAY(TBL_DATA[[#This Row],[Row.names]])))</f>
        <v>40568</v>
      </c>
      <c r="B392">
        <v>391</v>
      </c>
      <c r="C392">
        <v>40568</v>
      </c>
      <c r="D392" s="16">
        <v>0</v>
      </c>
      <c r="E392" s="16">
        <v>0.16505542042317756</v>
      </c>
      <c r="F392" s="16">
        <v>7.2984938195570281E-2</v>
      </c>
      <c r="G392" s="21">
        <v>0.45763716122159237</v>
      </c>
      <c r="H392" s="21">
        <v>0.70996384101315035</v>
      </c>
      <c r="I392" s="16">
        <v>1.1961441235397072E-3</v>
      </c>
      <c r="J392" s="16">
        <v>8.7309675558692623E-2</v>
      </c>
      <c r="K392" s="21">
        <v>0.74044908708523616</v>
      </c>
      <c r="L392" s="21">
        <v>0.44733874569140736</v>
      </c>
      <c r="M392" s="16">
        <v>1.6511515921745147E-3</v>
      </c>
      <c r="N392" s="16">
        <v>3.5258002877008233E-2</v>
      </c>
      <c r="O392" s="16">
        <v>2.2456375132678057E-2</v>
      </c>
      <c r="P392" s="16">
        <v>-3.7664783427493465E-3</v>
      </c>
      <c r="Q392" s="16">
        <v>-5.2053160325007475E-3</v>
      </c>
      <c r="R392" s="16">
        <v>-4.4586756959687432E-3</v>
      </c>
      <c r="S392" s="16">
        <v>6.8156547202889328E-2</v>
      </c>
      <c r="T392" s="16">
        <v>2.0553155919786674E-2</v>
      </c>
      <c r="U392" s="21">
        <v>3.3161110375888563</v>
      </c>
      <c r="V392" s="16">
        <v>6.0449004777183735E-2</v>
      </c>
      <c r="W392" s="16">
        <v>2.9030876149494889E-2</v>
      </c>
      <c r="X392" s="21">
        <v>2.0822314995214324</v>
      </c>
      <c r="Y392" s="21">
        <v>0.84259352063325899</v>
      </c>
      <c r="Z392" s="21">
        <v>0.66883387002409456</v>
      </c>
      <c r="AA392">
        <v>0</v>
      </c>
      <c r="AB392">
        <v>0</v>
      </c>
      <c r="AC392" s="16">
        <v>3.8629530336123152E-2</v>
      </c>
      <c r="BZ392" s="16"/>
      <c r="CA392" s="16"/>
      <c r="CC392" s="16"/>
      <c r="CD392" s="16"/>
      <c r="CF392" s="25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</row>
    <row r="393" spans="1:100" x14ac:dyDescent="0.25">
      <c r="A393" s="2">
        <f>IF(ISBLANK(TBL_DATA[[#This Row],[Row.names]]), "",   DATE(YEAR(TBL_DATA[[#This Row],[Row.names]]), MONTH(TBL_DATA[[#This Row],[Row.names]]), DAY(TBL_DATA[[#This Row],[Row.names]])))</f>
        <v>40569</v>
      </c>
      <c r="B393">
        <v>392</v>
      </c>
      <c r="C393">
        <v>40569</v>
      </c>
      <c r="D393" s="16">
        <v>3.780718336483746E-3</v>
      </c>
      <c r="E393" s="16">
        <v>0.16946016681419129</v>
      </c>
      <c r="F393" s="16">
        <v>9.002144941326895E-2</v>
      </c>
      <c r="G393" s="21">
        <v>0.45856513472578331</v>
      </c>
      <c r="H393" s="21">
        <v>0.69220151994331947</v>
      </c>
      <c r="I393" s="16">
        <v>1.2502708023646907E-3</v>
      </c>
      <c r="J393" s="16">
        <v>9.6296865609405868E-2</v>
      </c>
      <c r="K393" s="21">
        <v>0.75591893842039681</v>
      </c>
      <c r="L393" s="21">
        <v>0.46214892216447995</v>
      </c>
      <c r="M393" s="16">
        <v>1.6527298667875804E-3</v>
      </c>
      <c r="N393" s="16">
        <v>3.5774298312246433E-2</v>
      </c>
      <c r="O393" s="16">
        <v>2.2456375132678057E-2</v>
      </c>
      <c r="P393" s="16">
        <v>0</v>
      </c>
      <c r="Q393" s="16">
        <v>-5.2312961663834494E-3</v>
      </c>
      <c r="R393" s="16">
        <v>-4.4737225107164711E-3</v>
      </c>
      <c r="S393" s="16">
        <v>7.4595649673242503E-2</v>
      </c>
      <c r="T393" s="16">
        <v>2.1026232038433516E-2</v>
      </c>
      <c r="U393" s="21">
        <v>3.5477421507044298</v>
      </c>
      <c r="V393" s="16">
        <v>5.8774728899323447E-2</v>
      </c>
      <c r="W393" s="16">
        <v>2.8975540948546919E-2</v>
      </c>
      <c r="X393" s="21">
        <v>2.0284255953561727</v>
      </c>
      <c r="Y393" s="21">
        <v>0.8319864902408689</v>
      </c>
      <c r="Z393" s="21">
        <v>0.67981535887657019</v>
      </c>
      <c r="AA393">
        <v>0</v>
      </c>
      <c r="AB393">
        <v>0</v>
      </c>
      <c r="AC393" s="16">
        <v>3.7053728908794617E-2</v>
      </c>
      <c r="BZ393" s="16"/>
      <c r="CA393" s="16"/>
      <c r="CC393" s="16"/>
      <c r="CD393" s="16"/>
      <c r="CF393" s="25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</row>
    <row r="394" spans="1:100" x14ac:dyDescent="0.25">
      <c r="A394" s="2">
        <f>IF(ISBLANK(TBL_DATA[[#This Row],[Row.names]]), "",   DATE(YEAR(TBL_DATA[[#This Row],[Row.names]]), MONTH(TBL_DATA[[#This Row],[Row.names]]), DAY(TBL_DATA[[#This Row],[Row.names]])))</f>
        <v>40570</v>
      </c>
      <c r="B394">
        <v>393</v>
      </c>
      <c r="C394">
        <v>40570</v>
      </c>
      <c r="D394" s="16">
        <v>9.4161958568750315E-4</v>
      </c>
      <c r="E394" s="16">
        <v>0.17056135341194478</v>
      </c>
      <c r="F394" s="16">
        <v>8.7615026996159973E-2</v>
      </c>
      <c r="G394" s="21">
        <v>0.45821661429682009</v>
      </c>
      <c r="H394" s="21">
        <v>0.69116352701246198</v>
      </c>
      <c r="I394" s="16">
        <v>1.2513889816168251E-3</v>
      </c>
      <c r="J394" s="16">
        <v>0.1059272877648878</v>
      </c>
      <c r="K394" s="21">
        <v>0.73847273050532503</v>
      </c>
      <c r="L394" s="21">
        <v>0.44843144485441494</v>
      </c>
      <c r="M394" s="16">
        <v>1.6723523480515043E-3</v>
      </c>
      <c r="N394" s="16">
        <v>3.5746070297642679E-2</v>
      </c>
      <c r="O394" s="16">
        <v>2.2456375132678057E-2</v>
      </c>
      <c r="P394" s="16">
        <v>0</v>
      </c>
      <c r="Q394" s="16">
        <v>-5.2116483095239995E-3</v>
      </c>
      <c r="R394" s="16">
        <v>-4.4546724237986947E-3</v>
      </c>
      <c r="S394" s="16">
        <v>7.6319303565353103E-2</v>
      </c>
      <c r="T394" s="16">
        <v>2.0987071665671302E-2</v>
      </c>
      <c r="U394" s="21">
        <v>3.6364913019375216</v>
      </c>
      <c r="V394" s="16">
        <v>6.6722953634128279E-2</v>
      </c>
      <c r="W394" s="16">
        <v>2.9141289583520746E-2</v>
      </c>
      <c r="X394" s="21">
        <v>2.2896362716857861</v>
      </c>
      <c r="Y394" s="21">
        <v>0.83136245225079897</v>
      </c>
      <c r="Z394" s="21">
        <v>0.66965024068868584</v>
      </c>
      <c r="AA394">
        <v>0</v>
      </c>
      <c r="AB394">
        <v>0</v>
      </c>
      <c r="AC394" s="16">
        <v>3.9240104527254287E-2</v>
      </c>
      <c r="BZ394" s="16"/>
      <c r="CA394" s="16"/>
      <c r="CC394" s="16"/>
      <c r="CD394" s="16"/>
      <c r="CF394" s="25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</row>
    <row r="395" spans="1:100" x14ac:dyDescent="0.25">
      <c r="A395" s="2">
        <f>IF(ISBLANK(TBL_DATA[[#This Row],[Row.names]]), "",   DATE(YEAR(TBL_DATA[[#This Row],[Row.names]]), MONTH(TBL_DATA[[#This Row],[Row.names]]), DAY(TBL_DATA[[#This Row],[Row.names]])))</f>
        <v>40571</v>
      </c>
      <c r="B395">
        <v>394</v>
      </c>
      <c r="C395">
        <v>40571</v>
      </c>
      <c r="D395" s="16">
        <v>-5.6444026340546349E-3</v>
      </c>
      <c r="E395" s="16">
        <v>0.16395423382542385</v>
      </c>
      <c r="F395" s="16">
        <v>7.517233430836634E-2</v>
      </c>
      <c r="G395" s="21">
        <v>0.4734252627401464</v>
      </c>
      <c r="H395" s="21">
        <v>0.72276683023373012</v>
      </c>
      <c r="I395" s="16">
        <v>1.2583250295341904E-3</v>
      </c>
      <c r="J395" s="16">
        <v>7.3197074828803776E-2</v>
      </c>
      <c r="K395" s="21">
        <v>0.7711135100755746</v>
      </c>
      <c r="L395" s="21">
        <v>0.4273628790448139</v>
      </c>
      <c r="M395" s="16">
        <v>1.8084645033252164E-3</v>
      </c>
      <c r="N395" s="16">
        <v>3.7937657413948597E-2</v>
      </c>
      <c r="O395" s="16">
        <v>2.5134158201158299E-2</v>
      </c>
      <c r="P395" s="16">
        <v>-5.6444026340546349E-3</v>
      </c>
      <c r="Q395" s="16">
        <v>-5.6662615813339598E-3</v>
      </c>
      <c r="R395" s="16">
        <v>-4.8628755983673028E-3</v>
      </c>
      <c r="S395" s="16">
        <v>7.0026962934990777E-2</v>
      </c>
      <c r="T395" s="16">
        <v>2.1207832384231563E-2</v>
      </c>
      <c r="U395" s="21">
        <v>3.3019387208594306</v>
      </c>
      <c r="V395" s="16">
        <v>5.6980145819788497E-2</v>
      </c>
      <c r="W395" s="16">
        <v>3.0018511392189442E-2</v>
      </c>
      <c r="X395" s="21">
        <v>1.8981669369059466</v>
      </c>
      <c r="Y395" s="21">
        <v>0.85015694447186052</v>
      </c>
      <c r="Z395" s="21">
        <v>0.65372997410613942</v>
      </c>
      <c r="AA395">
        <v>0</v>
      </c>
      <c r="AB395">
        <v>0</v>
      </c>
      <c r="AC395" s="16">
        <v>3.783777498483866E-2</v>
      </c>
      <c r="BZ395" s="16"/>
      <c r="CA395" s="16"/>
      <c r="CC395" s="16"/>
      <c r="CD395" s="16"/>
      <c r="CF395" s="25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</row>
    <row r="396" spans="1:100" x14ac:dyDescent="0.25">
      <c r="A396" s="2">
        <f>IF(ISBLANK(TBL_DATA[[#This Row],[Row.names]]), "",   DATE(YEAR(TBL_DATA[[#This Row],[Row.names]]), MONTH(TBL_DATA[[#This Row],[Row.names]]), DAY(TBL_DATA[[#This Row],[Row.names]])))</f>
        <v>40574</v>
      </c>
      <c r="B396">
        <v>395</v>
      </c>
      <c r="C396">
        <v>40574</v>
      </c>
      <c r="D396" s="16">
        <v>3.7842951750235443E-3</v>
      </c>
      <c r="E396" s="16">
        <v>0.1683589802164378</v>
      </c>
      <c r="F396" s="16">
        <v>8.1167643200330986E-2</v>
      </c>
      <c r="G396" s="21">
        <v>0.47786233196938926</v>
      </c>
      <c r="H396" s="21">
        <v>0.72304851540830117</v>
      </c>
      <c r="I396" s="16">
        <v>1.2745752439742128E-3</v>
      </c>
      <c r="J396" s="16">
        <v>8.7317556024649079E-2</v>
      </c>
      <c r="K396" s="21">
        <v>0.78461674076049304</v>
      </c>
      <c r="L396" s="21">
        <v>0.42636392415043983</v>
      </c>
      <c r="M396" s="16">
        <v>1.8343485395707739E-3</v>
      </c>
      <c r="N396" s="16">
        <v>3.8447127736018043E-2</v>
      </c>
      <c r="O396" s="16">
        <v>2.5134158201158299E-2</v>
      </c>
      <c r="P396" s="16">
        <v>-1.8814675446848783E-3</v>
      </c>
      <c r="Q396" s="16">
        <v>-5.7066558691653019E-3</v>
      </c>
      <c r="R396" s="16">
        <v>-4.8924810989253009E-3</v>
      </c>
      <c r="S396" s="16">
        <v>7.4891160849035243E-2</v>
      </c>
      <c r="T396" s="16">
        <v>2.1384365063143024E-2</v>
      </c>
      <c r="U396" s="21">
        <v>3.5021456390170655</v>
      </c>
      <c r="V396" s="16">
        <v>6.6251322495179288E-2</v>
      </c>
      <c r="W396" s="16">
        <v>3.009132387487189E-2</v>
      </c>
      <c r="X396" s="21">
        <v>2.2016752327239155</v>
      </c>
      <c r="Y396" s="21">
        <v>0.85032259490636908</v>
      </c>
      <c r="Z396" s="21">
        <v>0.65296548465477089</v>
      </c>
      <c r="AA396">
        <v>0</v>
      </c>
      <c r="AB396">
        <v>0</v>
      </c>
      <c r="AC396" s="16">
        <v>4.4462721807009012E-2</v>
      </c>
      <c r="BZ396" s="16"/>
      <c r="CA396" s="16"/>
      <c r="CC396" s="16"/>
      <c r="CD396" s="16"/>
      <c r="CF396" s="25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</row>
    <row r="397" spans="1:100" x14ac:dyDescent="0.25">
      <c r="A397" s="2">
        <f>IF(ISBLANK(TBL_DATA[[#This Row],[Row.names]]), "",   DATE(YEAR(TBL_DATA[[#This Row],[Row.names]]), MONTH(TBL_DATA[[#This Row],[Row.names]]), DAY(TBL_DATA[[#This Row],[Row.names]])))</f>
        <v>40575</v>
      </c>
      <c r="B397">
        <v>396</v>
      </c>
      <c r="C397">
        <v>40575</v>
      </c>
      <c r="D397" s="16">
        <v>5.655042412818112E-3</v>
      </c>
      <c r="E397" s="16">
        <v>0.17496609980295852</v>
      </c>
      <c r="F397" s="16">
        <v>8.6332070945285944E-2</v>
      </c>
      <c r="G397" s="21">
        <v>0.48432062796651609</v>
      </c>
      <c r="H397" s="21">
        <v>0.73850506055830978</v>
      </c>
      <c r="I397" s="16">
        <v>1.2780340879518304E-3</v>
      </c>
      <c r="J397" s="16">
        <v>0.10635130417005123</v>
      </c>
      <c r="K397" s="21">
        <v>0.82795689879701617</v>
      </c>
      <c r="L397" s="21">
        <v>0.44622983530066268</v>
      </c>
      <c r="M397" s="16">
        <v>1.8598399406361383E-3</v>
      </c>
      <c r="N397" s="16">
        <v>3.9674463585070791E-2</v>
      </c>
      <c r="O397" s="16">
        <v>2.5134158201158299E-2</v>
      </c>
      <c r="P397" s="16">
        <v>0</v>
      </c>
      <c r="Q397" s="16">
        <v>-5.8213120942662393E-3</v>
      </c>
      <c r="R397" s="16">
        <v>-4.9811466729229644E-3</v>
      </c>
      <c r="S397" s="16">
        <v>7.5121899380607982E-2</v>
      </c>
      <c r="T397" s="16">
        <v>2.1475339180551643E-2</v>
      </c>
      <c r="U397" s="21">
        <v>3.4980541517425432</v>
      </c>
      <c r="V397" s="16">
        <v>6.9548998343683666E-2</v>
      </c>
      <c r="W397" s="16">
        <v>3.0454551499266843E-2</v>
      </c>
      <c r="X397" s="21">
        <v>2.2836979998000619</v>
      </c>
      <c r="Y397" s="21">
        <v>0.85936317151615804</v>
      </c>
      <c r="Z397" s="21">
        <v>0.66800436772573768</v>
      </c>
      <c r="AA397">
        <v>0</v>
      </c>
      <c r="AB397">
        <v>0</v>
      </c>
      <c r="AC397" s="16">
        <v>4.5781641747626431E-2</v>
      </c>
      <c r="BZ397" s="16"/>
      <c r="CA397" s="16"/>
      <c r="CC397" s="16"/>
      <c r="CD397" s="16"/>
      <c r="CF397" s="25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</row>
    <row r="398" spans="1:100" x14ac:dyDescent="0.25">
      <c r="A398" s="2">
        <f>IF(ISBLANK(TBL_DATA[[#This Row],[Row.names]]), "",   DATE(YEAR(TBL_DATA[[#This Row],[Row.names]]), MONTH(TBL_DATA[[#This Row],[Row.names]]), DAY(TBL_DATA[[#This Row],[Row.names]])))</f>
        <v>40576</v>
      </c>
      <c r="B398">
        <v>397</v>
      </c>
      <c r="C398">
        <v>40576</v>
      </c>
      <c r="D398" s="16">
        <v>0</v>
      </c>
      <c r="E398" s="16">
        <v>0.17496609980295852</v>
      </c>
      <c r="F398" s="16">
        <v>9.3056203204768595E-2</v>
      </c>
      <c r="G398" s="21">
        <v>0.48204543964005903</v>
      </c>
      <c r="H398" s="21">
        <v>0.73789515638043091</v>
      </c>
      <c r="I398" s="16">
        <v>1.2795236470839618E-3</v>
      </c>
      <c r="J398" s="16">
        <v>0.11427774308118055</v>
      </c>
      <c r="K398" s="21">
        <v>0.82715773961207528</v>
      </c>
      <c r="L398" s="21">
        <v>0.44937836305746232</v>
      </c>
      <c r="M398" s="16">
        <v>1.8545452306622449E-3</v>
      </c>
      <c r="N398" s="16">
        <v>3.9674463585070791E-2</v>
      </c>
      <c r="O398" s="16">
        <v>2.5134158201158299E-2</v>
      </c>
      <c r="P398" s="16">
        <v>0</v>
      </c>
      <c r="Q398" s="16">
        <v>-5.8213120942662393E-3</v>
      </c>
      <c r="R398" s="16">
        <v>-4.9811466729229644E-3</v>
      </c>
      <c r="S398" s="16">
        <v>8.2043078791407265E-2</v>
      </c>
      <c r="T398" s="16">
        <v>2.0646164330886847E-2</v>
      </c>
      <c r="U398" s="21">
        <v>3.9737685642979255</v>
      </c>
      <c r="V398" s="16">
        <v>7.1444241690557408E-2</v>
      </c>
      <c r="W398" s="16">
        <v>3.0468832409304092E-2</v>
      </c>
      <c r="X398" s="21">
        <v>2.3448303082575914</v>
      </c>
      <c r="Y398" s="21">
        <v>0.8590082399956539</v>
      </c>
      <c r="Z398" s="21">
        <v>0.67035689230249751</v>
      </c>
      <c r="AA398">
        <v>0</v>
      </c>
      <c r="AB398">
        <v>0</v>
      </c>
      <c r="AC398" s="16">
        <v>5.0553950681566269E-2</v>
      </c>
      <c r="BZ398" s="16"/>
      <c r="CA398" s="16"/>
      <c r="CC398" s="16"/>
      <c r="CD398" s="16"/>
      <c r="CF398" s="25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</row>
    <row r="399" spans="1:100" x14ac:dyDescent="0.25">
      <c r="A399" s="2">
        <f>IF(ISBLANK(TBL_DATA[[#This Row],[Row.names]]), "",   DATE(YEAR(TBL_DATA[[#This Row],[Row.names]]), MONTH(TBL_DATA[[#This Row],[Row.names]]), DAY(TBL_DATA[[#This Row],[Row.names]])))</f>
        <v>40577</v>
      </c>
      <c r="B399">
        <v>398</v>
      </c>
      <c r="C399">
        <v>40577</v>
      </c>
      <c r="D399" s="16">
        <v>9.3720712277400864E-4</v>
      </c>
      <c r="E399" s="16">
        <v>0.17606728640071201</v>
      </c>
      <c r="F399" s="16">
        <v>9.4300616187768638E-2</v>
      </c>
      <c r="G399" s="21">
        <v>0.48211918673039583</v>
      </c>
      <c r="H399" s="21">
        <v>0.73449751263617569</v>
      </c>
      <c r="I399" s="16">
        <v>1.2799379052961621E-3</v>
      </c>
      <c r="J399" s="16">
        <v>0.1019027192018187</v>
      </c>
      <c r="K399" s="21">
        <v>0.81779435610909879</v>
      </c>
      <c r="L399" s="21">
        <v>0.44887042324547272</v>
      </c>
      <c r="M399" s="16">
        <v>1.8440872408325597E-3</v>
      </c>
      <c r="N399" s="16">
        <v>3.9432551045983116E-2</v>
      </c>
      <c r="O399" s="16">
        <v>2.5134158201158299E-2</v>
      </c>
      <c r="P399" s="16">
        <v>0</v>
      </c>
      <c r="Q399" s="16">
        <v>-5.8129211318178799E-3</v>
      </c>
      <c r="R399" s="16">
        <v>-4.9778785661345193E-3</v>
      </c>
      <c r="S399" s="16">
        <v>8.1782664548819328E-2</v>
      </c>
      <c r="T399" s="16">
        <v>2.0642973721957916E-2</v>
      </c>
      <c r="U399" s="21">
        <v>3.9617676043363446</v>
      </c>
      <c r="V399" s="16">
        <v>6.9725215062661938E-2</v>
      </c>
      <c r="W399" s="16">
        <v>3.049957417349659E-2</v>
      </c>
      <c r="X399" s="21">
        <v>2.2861045425103508</v>
      </c>
      <c r="Y399" s="21">
        <v>0.85702830328768942</v>
      </c>
      <c r="Z399" s="21">
        <v>0.66997792743154794</v>
      </c>
      <c r="AA399">
        <v>0</v>
      </c>
      <c r="AB399">
        <v>0</v>
      </c>
      <c r="AC399" s="16">
        <v>4.8490857244734661E-2</v>
      </c>
      <c r="BZ399" s="16"/>
      <c r="CA399" s="16"/>
      <c r="CC399" s="16"/>
      <c r="CD399" s="16"/>
      <c r="CF399" s="25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</row>
    <row r="400" spans="1:100" x14ac:dyDescent="0.25">
      <c r="A400" s="2">
        <f>IF(ISBLANK(TBL_DATA[[#This Row],[Row.names]]), "",   DATE(YEAR(TBL_DATA[[#This Row],[Row.names]]), MONTH(TBL_DATA[[#This Row],[Row.names]]), DAY(TBL_DATA[[#This Row],[Row.names]])))</f>
        <v>40578</v>
      </c>
      <c r="B400">
        <v>399</v>
      </c>
      <c r="C400">
        <v>40578</v>
      </c>
      <c r="D400" s="16">
        <v>9.3632958801492805E-4</v>
      </c>
      <c r="E400" s="16">
        <v>0.17716847299846528</v>
      </c>
      <c r="F400" s="16">
        <v>0.10197789936129653</v>
      </c>
      <c r="G400" s="21">
        <v>0.4831860063248084</v>
      </c>
      <c r="H400" s="21">
        <v>0.73818923456293073</v>
      </c>
      <c r="I400" s="16">
        <v>1.2700931981048426E-3</v>
      </c>
      <c r="J400" s="16">
        <v>0.1071736929223952</v>
      </c>
      <c r="K400" s="21">
        <v>0.81473493194922553</v>
      </c>
      <c r="L400" s="21">
        <v>0.44664163995026052</v>
      </c>
      <c r="M400" s="16">
        <v>1.846481997446314E-3</v>
      </c>
      <c r="N400" s="16">
        <v>3.940416331527908E-2</v>
      </c>
      <c r="O400" s="16">
        <v>2.5134158201158299E-2</v>
      </c>
      <c r="P400" s="16">
        <v>0</v>
      </c>
      <c r="Q400" s="16">
        <v>-5.7933306416758906E-3</v>
      </c>
      <c r="R400" s="16">
        <v>-4.9588892281587534E-3</v>
      </c>
      <c r="S400" s="16">
        <v>8.0201610637991694E-2</v>
      </c>
      <c r="T400" s="16">
        <v>2.0561310999907254E-2</v>
      </c>
      <c r="U400" s="21">
        <v>3.9006078278935354</v>
      </c>
      <c r="V400" s="16">
        <v>6.6994103151046147E-2</v>
      </c>
      <c r="W400" s="16">
        <v>3.034648201777973E-2</v>
      </c>
      <c r="X400" s="21">
        <v>2.207639854655802</v>
      </c>
      <c r="Y400" s="21">
        <v>0.85917939603026483</v>
      </c>
      <c r="Z400" s="21">
        <v>0.66831253164238991</v>
      </c>
      <c r="AA400">
        <v>0</v>
      </c>
      <c r="AB400">
        <v>0</v>
      </c>
      <c r="AC400" s="16">
        <v>4.6671135649283518E-2</v>
      </c>
      <c r="BZ400" s="16"/>
      <c r="CA400" s="16"/>
      <c r="CC400" s="16"/>
      <c r="CD400" s="16"/>
      <c r="CF400" s="25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</row>
    <row r="401" spans="1:100" x14ac:dyDescent="0.25">
      <c r="A401" s="2">
        <f>IF(ISBLANK(TBL_DATA[[#This Row],[Row.names]]), "",   DATE(YEAR(TBL_DATA[[#This Row],[Row.names]]), MONTH(TBL_DATA[[#This Row],[Row.names]]), DAY(TBL_DATA[[#This Row],[Row.names]])))</f>
        <v>40581</v>
      </c>
      <c r="B401">
        <v>400</v>
      </c>
      <c r="C401">
        <v>40581</v>
      </c>
      <c r="D401" s="16">
        <v>2.8063610851263299E-3</v>
      </c>
      <c r="E401" s="16">
        <v>0.18047203279172574</v>
      </c>
      <c r="F401" s="16">
        <v>0.10586344904153622</v>
      </c>
      <c r="G401" s="21">
        <v>0.49559697978425088</v>
      </c>
      <c r="H401" s="21">
        <v>0.72439580520648972</v>
      </c>
      <c r="I401" s="16">
        <v>1.2648964141262209E-3</v>
      </c>
      <c r="J401" s="16">
        <v>0.11083246194144469</v>
      </c>
      <c r="K401" s="21">
        <v>0.78931724391988334</v>
      </c>
      <c r="L401" s="21">
        <v>0.41123009539681893</v>
      </c>
      <c r="M401" s="16">
        <v>1.8487783682027558E-3</v>
      </c>
      <c r="N401" s="16">
        <v>3.8248316116380514E-2</v>
      </c>
      <c r="O401" s="16">
        <v>2.5134158201158299E-2</v>
      </c>
      <c r="P401" s="16">
        <v>0</v>
      </c>
      <c r="Q401" s="16">
        <v>-5.6495524411032984E-3</v>
      </c>
      <c r="R401" s="16">
        <v>-4.839587800833235E-3</v>
      </c>
      <c r="S401" s="16">
        <v>8.2317768656919865E-2</v>
      </c>
      <c r="T401" s="16">
        <v>2.059628278144144E-2</v>
      </c>
      <c r="U401" s="21">
        <v>3.9967293870665541</v>
      </c>
      <c r="V401" s="16">
        <v>7.2882614195507234E-2</v>
      </c>
      <c r="W401" s="16">
        <v>3.0423662900372711E-2</v>
      </c>
      <c r="X401" s="21">
        <v>2.3955897235048043</v>
      </c>
      <c r="Y401" s="21">
        <v>0.85111444894707866</v>
      </c>
      <c r="Z401" s="21">
        <v>0.64127224748683676</v>
      </c>
      <c r="AA401">
        <v>0</v>
      </c>
      <c r="AB401">
        <v>0</v>
      </c>
      <c r="AC401" s="16">
        <v>4.4931610162326892E-2</v>
      </c>
      <c r="BZ401" s="16"/>
      <c r="CA401" s="16"/>
      <c r="CC401" s="16"/>
      <c r="CD401" s="16"/>
      <c r="CF401" s="25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</row>
    <row r="402" spans="1:100" x14ac:dyDescent="0.25">
      <c r="A402" s="2">
        <f>IF(ISBLANK(TBL_DATA[[#This Row],[Row.names]]), "",   DATE(YEAR(TBL_DATA[[#This Row],[Row.names]]), MONTH(TBL_DATA[[#This Row],[Row.names]]), DAY(TBL_DATA[[#This Row],[Row.names]])))</f>
        <v>40582</v>
      </c>
      <c r="B402">
        <v>401</v>
      </c>
      <c r="C402">
        <v>40582</v>
      </c>
      <c r="D402" s="16">
        <v>9.3283582089553896E-4</v>
      </c>
      <c r="E402" s="16">
        <v>0.18157321938947923</v>
      </c>
      <c r="F402" s="16">
        <v>0.11443002364625054</v>
      </c>
      <c r="G402" s="21">
        <v>0.49716440605644519</v>
      </c>
      <c r="H402" s="21">
        <v>0.73469525130683466</v>
      </c>
      <c r="I402" s="16">
        <v>1.2360537022370246E-3</v>
      </c>
      <c r="J402" s="16">
        <v>0.1173159462652329</v>
      </c>
      <c r="K402" s="21">
        <v>0.79547796547458549</v>
      </c>
      <c r="L402" s="21">
        <v>0.4228544647737057</v>
      </c>
      <c r="M402" s="16">
        <v>1.823087436302897E-3</v>
      </c>
      <c r="N402" s="16">
        <v>3.8094747418294286E-2</v>
      </c>
      <c r="O402" s="16">
        <v>2.5058600621620575E-2</v>
      </c>
      <c r="P402" s="16">
        <v>0</v>
      </c>
      <c r="Q402" s="16">
        <v>-5.5937121920651527E-3</v>
      </c>
      <c r="R402" s="16">
        <v>-4.7869995960138113E-3</v>
      </c>
      <c r="S402" s="16">
        <v>8.21544668901244E-2</v>
      </c>
      <c r="T402" s="16">
        <v>2.0595493819212888E-2</v>
      </c>
      <c r="U402" s="21">
        <v>3.9889534871693675</v>
      </c>
      <c r="V402" s="16">
        <v>7.1628997268745165E-2</v>
      </c>
      <c r="W402" s="16">
        <v>3.0449554746240684E-2</v>
      </c>
      <c r="X402" s="21">
        <v>2.3523824195684999</v>
      </c>
      <c r="Y402" s="21">
        <v>0.85714365850004104</v>
      </c>
      <c r="Z402" s="21">
        <v>0.65027260804504561</v>
      </c>
      <c r="AA402">
        <v>0</v>
      </c>
      <c r="AB402">
        <v>0</v>
      </c>
      <c r="AC402" s="16">
        <v>4.480619802578352E-2</v>
      </c>
      <c r="BZ402" s="16"/>
      <c r="CA402" s="16"/>
      <c r="CC402" s="16"/>
      <c r="CD402" s="16"/>
      <c r="CF402" s="25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</row>
    <row r="403" spans="1:100" x14ac:dyDescent="0.25">
      <c r="A403" s="2">
        <f>IF(ISBLANK(TBL_DATA[[#This Row],[Row.names]]), "",   DATE(YEAR(TBL_DATA[[#This Row],[Row.names]]), MONTH(TBL_DATA[[#This Row],[Row.names]]), DAY(TBL_DATA[[#This Row],[Row.names]])))</f>
        <v>40583</v>
      </c>
      <c r="B403">
        <v>402</v>
      </c>
      <c r="C403">
        <v>40583</v>
      </c>
      <c r="D403" s="16">
        <v>-9.3196644920778837E-4</v>
      </c>
      <c r="E403" s="16">
        <v>0.18047203279172597</v>
      </c>
      <c r="F403" s="16">
        <v>0.10291745243135342</v>
      </c>
      <c r="G403" s="21">
        <v>0.50089881242463186</v>
      </c>
      <c r="H403" s="21">
        <v>0.73774666303125258</v>
      </c>
      <c r="I403" s="16">
        <v>1.2336060377202088E-3</v>
      </c>
      <c r="J403" s="16">
        <v>0.1120970590848811</v>
      </c>
      <c r="K403" s="21">
        <v>0.79911658681352926</v>
      </c>
      <c r="L403" s="21">
        <v>0.42536133161693385</v>
      </c>
      <c r="M403" s="16">
        <v>1.8260530834563469E-3</v>
      </c>
      <c r="N403" s="16">
        <v>3.8239855739153165E-2</v>
      </c>
      <c r="O403" s="16">
        <v>2.5127827422275865E-2</v>
      </c>
      <c r="P403" s="16">
        <v>-9.3196644920767735E-4</v>
      </c>
      <c r="Q403" s="16">
        <v>-5.6481445882921198E-3</v>
      </c>
      <c r="R403" s="16">
        <v>-4.8383591090177102E-3</v>
      </c>
      <c r="S403" s="16">
        <v>8.4916689221300246E-2</v>
      </c>
      <c r="T403" s="16">
        <v>2.031488898244993E-2</v>
      </c>
      <c r="U403" s="21">
        <v>4.1800223124359643</v>
      </c>
      <c r="V403" s="16">
        <v>7.3770957145684157E-2</v>
      </c>
      <c r="W403" s="16">
        <v>3.034545614131802E-2</v>
      </c>
      <c r="X403" s="21">
        <v>2.4310380045742161</v>
      </c>
      <c r="Y403" s="21">
        <v>0.85892180262888462</v>
      </c>
      <c r="Z403" s="21">
        <v>0.65219731034168948</v>
      </c>
      <c r="AA403">
        <v>0</v>
      </c>
      <c r="AB403">
        <v>0</v>
      </c>
      <c r="AC403" s="16">
        <v>4.3148315511069943E-2</v>
      </c>
      <c r="BZ403" s="16"/>
      <c r="CA403" s="16"/>
      <c r="CC403" s="16"/>
      <c r="CD403" s="16"/>
      <c r="CF403" s="25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</row>
    <row r="404" spans="1:100" x14ac:dyDescent="0.25">
      <c r="A404" s="2">
        <f>IF(ISBLANK(TBL_DATA[[#This Row],[Row.names]]), "",   DATE(YEAR(TBL_DATA[[#This Row],[Row.names]]), MONTH(TBL_DATA[[#This Row],[Row.names]]), DAY(TBL_DATA[[#This Row],[Row.names]])))</f>
        <v>40584</v>
      </c>
      <c r="B404">
        <v>403</v>
      </c>
      <c r="C404">
        <v>40584</v>
      </c>
      <c r="D404" s="16">
        <v>9.3283582089553896E-4</v>
      </c>
      <c r="E404" s="16">
        <v>0.18157321938947946</v>
      </c>
      <c r="F404" s="16">
        <v>9.1140755811879748E-2</v>
      </c>
      <c r="G404" s="21">
        <v>0.51851767546775673</v>
      </c>
      <c r="H404" s="21">
        <v>0.75703447780934985</v>
      </c>
      <c r="I404" s="16">
        <v>1.1865695735145932E-3</v>
      </c>
      <c r="J404" s="16">
        <v>0.12309421300063783</v>
      </c>
      <c r="K404" s="21">
        <v>0.79403217605103615</v>
      </c>
      <c r="L404" s="21">
        <v>0.42333091554134761</v>
      </c>
      <c r="M404" s="16">
        <v>1.8280337833258334E-3</v>
      </c>
      <c r="N404" s="16">
        <v>3.8213881565957036E-2</v>
      </c>
      <c r="O404" s="16">
        <v>2.5127827422275865E-2</v>
      </c>
      <c r="P404" s="16">
        <v>0</v>
      </c>
      <c r="Q404" s="16">
        <v>-5.6290115446072835E-3</v>
      </c>
      <c r="R404" s="16">
        <v>-4.819776106850652E-3</v>
      </c>
      <c r="S404" s="16">
        <v>8.7028090902492972E-2</v>
      </c>
      <c r="T404" s="16">
        <v>2.035278913503796E-2</v>
      </c>
      <c r="U404" s="21">
        <v>4.2759786054419147</v>
      </c>
      <c r="V404" s="16">
        <v>7.5153180609013104E-2</v>
      </c>
      <c r="W404" s="16">
        <v>3.0394430201414798E-2</v>
      </c>
      <c r="X404" s="21">
        <v>2.4725971209526039</v>
      </c>
      <c r="Y404" s="21">
        <v>0.87007728266479301</v>
      </c>
      <c r="Z404" s="21">
        <v>0.65063885185358206</v>
      </c>
      <c r="AA404">
        <v>0</v>
      </c>
      <c r="AB404">
        <v>0</v>
      </c>
      <c r="AC404" s="16">
        <v>4.16332908726166E-2</v>
      </c>
      <c r="BZ404" s="16"/>
      <c r="CA404" s="16"/>
      <c r="CC404" s="16"/>
      <c r="CD404" s="16"/>
      <c r="CF404" s="25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</row>
    <row r="405" spans="1:100" x14ac:dyDescent="0.25">
      <c r="A405" s="2">
        <f>IF(ISBLANK(TBL_DATA[[#This Row],[Row.names]]), "",   DATE(YEAR(TBL_DATA[[#This Row],[Row.names]]), MONTH(TBL_DATA[[#This Row],[Row.names]]), DAY(TBL_DATA[[#This Row],[Row.names]])))</f>
        <v>40585</v>
      </c>
      <c r="B405">
        <v>404</v>
      </c>
      <c r="C405">
        <v>40585</v>
      </c>
      <c r="D405" s="16">
        <v>2.7958993476233651E-3</v>
      </c>
      <c r="E405" s="16">
        <v>0.1848767791827397</v>
      </c>
      <c r="F405" s="16">
        <v>9.141869479390774E-2</v>
      </c>
      <c r="G405" s="21">
        <v>0.51887641355983261</v>
      </c>
      <c r="H405" s="21">
        <v>0.75885262344865545</v>
      </c>
      <c r="I405" s="16">
        <v>1.1866612152410686E-3</v>
      </c>
      <c r="J405" s="16">
        <v>0.11922080483144892</v>
      </c>
      <c r="K405" s="21">
        <v>0.81532553114841166</v>
      </c>
      <c r="L405" s="21">
        <v>0.43391587747116639</v>
      </c>
      <c r="M405" s="16">
        <v>1.8181343179395127E-3</v>
      </c>
      <c r="N405" s="16">
        <v>3.8360631477732873E-2</v>
      </c>
      <c r="O405" s="16">
        <v>2.5127827422275865E-2</v>
      </c>
      <c r="P405" s="16">
        <v>0</v>
      </c>
      <c r="Q405" s="16">
        <v>-5.6399855304961324E-3</v>
      </c>
      <c r="R405" s="16">
        <v>-4.8276424464018296E-3</v>
      </c>
      <c r="S405" s="16">
        <v>8.4458661781682043E-2</v>
      </c>
      <c r="T405" s="16">
        <v>2.0319991076700676E-2</v>
      </c>
      <c r="U405" s="21">
        <v>4.1564320310417902</v>
      </c>
      <c r="V405" s="16">
        <v>9.3995276914971004E-2</v>
      </c>
      <c r="W405" s="16">
        <v>3.0183589223207564E-2</v>
      </c>
      <c r="X405" s="21">
        <v>3.1141186099464901</v>
      </c>
      <c r="Y405" s="21">
        <v>0.87112147456520406</v>
      </c>
      <c r="Z405" s="21">
        <v>0.65872291403227079</v>
      </c>
      <c r="AA405">
        <v>0</v>
      </c>
      <c r="AB405">
        <v>0</v>
      </c>
      <c r="AC405" s="16">
        <v>4.011799866160274E-2</v>
      </c>
      <c r="BZ405" s="16"/>
      <c r="CA405" s="16"/>
      <c r="CC405" s="16"/>
      <c r="CD405" s="16"/>
      <c r="CF405" s="25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</row>
    <row r="406" spans="1:100" x14ac:dyDescent="0.25">
      <c r="A406" s="2">
        <f>IF(ISBLANK(TBL_DATA[[#This Row],[Row.names]]), "",   DATE(YEAR(TBL_DATA[[#This Row],[Row.names]]), MONTH(TBL_DATA[[#This Row],[Row.names]]), DAY(TBL_DATA[[#This Row],[Row.names]])))</f>
        <v>40588</v>
      </c>
      <c r="B406">
        <v>405</v>
      </c>
      <c r="C406">
        <v>40588</v>
      </c>
      <c r="D406" s="16">
        <v>2.7881040892192566E-3</v>
      </c>
      <c r="E406" s="16">
        <v>0.18818033897599995</v>
      </c>
      <c r="F406" s="16">
        <v>0.1016005930700199</v>
      </c>
      <c r="G406" s="21">
        <v>0.51313407739574113</v>
      </c>
      <c r="H406" s="21">
        <v>0.73574918962152303</v>
      </c>
      <c r="I406" s="16">
        <v>1.1928052445909633E-3</v>
      </c>
      <c r="J406" s="16">
        <v>0.1413552505560669</v>
      </c>
      <c r="K406" s="21">
        <v>0.77717614090155052</v>
      </c>
      <c r="L406" s="21">
        <v>0.41038573738482387</v>
      </c>
      <c r="M406" s="16">
        <v>1.7817442514735024E-3</v>
      </c>
      <c r="N406" s="16">
        <v>3.6835082463193877E-2</v>
      </c>
      <c r="O406" s="16">
        <v>2.3172501479703438E-2</v>
      </c>
      <c r="P406" s="16">
        <v>0</v>
      </c>
      <c r="Q406" s="16">
        <v>-5.2645138851374011E-3</v>
      </c>
      <c r="R406" s="16">
        <v>-4.4844765568054085E-3</v>
      </c>
      <c r="S406" s="16">
        <v>8.6856983356455641E-2</v>
      </c>
      <c r="T406" s="16">
        <v>2.0428560878300518E-2</v>
      </c>
      <c r="U406" s="21">
        <v>4.2517426398213027</v>
      </c>
      <c r="V406" s="16">
        <v>0.10021404144006207</v>
      </c>
      <c r="W406" s="16">
        <v>3.0058676884033329E-2</v>
      </c>
      <c r="X406" s="21">
        <v>3.3339471935737168</v>
      </c>
      <c r="Y406" s="21">
        <v>0.85775823494824166</v>
      </c>
      <c r="Z406" s="21">
        <v>0.64061356322265295</v>
      </c>
      <c r="AA406">
        <v>0</v>
      </c>
      <c r="AB406">
        <v>0</v>
      </c>
      <c r="AC406" s="16">
        <v>4.0370805059028993E-2</v>
      </c>
      <c r="BZ406" s="16"/>
      <c r="CA406" s="16"/>
      <c r="CC406" s="16"/>
      <c r="CD406" s="16"/>
      <c r="CF406" s="25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</row>
    <row r="407" spans="1:100" x14ac:dyDescent="0.25">
      <c r="A407" s="2">
        <f>IF(ISBLANK(TBL_DATA[[#This Row],[Row.names]]), "",   DATE(YEAR(TBL_DATA[[#This Row],[Row.names]]), MONTH(TBL_DATA[[#This Row],[Row.names]]), DAY(TBL_DATA[[#This Row],[Row.names]])))</f>
        <v>40589</v>
      </c>
      <c r="B407">
        <v>406</v>
      </c>
      <c r="C407">
        <v>40589</v>
      </c>
      <c r="D407" s="16">
        <v>-2.78035217794248E-3</v>
      </c>
      <c r="E407" s="16">
        <v>0.1848767791827397</v>
      </c>
      <c r="F407" s="16">
        <v>7.9173707932866488E-2</v>
      </c>
      <c r="G407" s="21">
        <v>0.52718540023540816</v>
      </c>
      <c r="H407" s="21">
        <v>0.7421663833687473</v>
      </c>
      <c r="I407" s="16">
        <v>1.2011181325116646E-3</v>
      </c>
      <c r="J407" s="16">
        <v>0.12882751769303624</v>
      </c>
      <c r="K407" s="21">
        <v>0.78587452405087577</v>
      </c>
      <c r="L407" s="21">
        <v>0.40036635615543753</v>
      </c>
      <c r="M407" s="16">
        <v>1.8317194164560507E-3</v>
      </c>
      <c r="N407" s="16">
        <v>3.7550543165983802E-2</v>
      </c>
      <c r="O407" s="16">
        <v>2.3830364196973909E-2</v>
      </c>
      <c r="P407" s="16">
        <v>-2.780352177942369E-3</v>
      </c>
      <c r="Q407" s="16">
        <v>-5.4433109392878019E-3</v>
      </c>
      <c r="R407" s="16">
        <v>-4.6481226728334792E-3</v>
      </c>
      <c r="S407" s="16">
        <v>8.245587489324957E-2</v>
      </c>
      <c r="T407" s="16">
        <v>2.0699275064960013E-2</v>
      </c>
      <c r="U407" s="21">
        <v>3.9835151054556439</v>
      </c>
      <c r="V407" s="16">
        <v>9.5812438143244361E-2</v>
      </c>
      <c r="W407" s="16">
        <v>3.0370203772987284E-2</v>
      </c>
      <c r="X407" s="21">
        <v>3.1548170983450738</v>
      </c>
      <c r="Y407" s="21">
        <v>0.86149079122689831</v>
      </c>
      <c r="Z407" s="21">
        <v>0.6327450957182027</v>
      </c>
      <c r="AA407">
        <v>0</v>
      </c>
      <c r="AB407">
        <v>0</v>
      </c>
      <c r="AC407" s="16">
        <v>4.0591484211782262E-2</v>
      </c>
      <c r="BZ407" s="16"/>
      <c r="CA407" s="16"/>
      <c r="CC407" s="16"/>
      <c r="CD407" s="16"/>
      <c r="CF407" s="25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</row>
    <row r="408" spans="1:100" x14ac:dyDescent="0.25">
      <c r="A408" s="2">
        <f>IF(ISBLANK(TBL_DATA[[#This Row],[Row.names]]), "",   DATE(YEAR(TBL_DATA[[#This Row],[Row.names]]), MONTH(TBL_DATA[[#This Row],[Row.names]]), DAY(TBL_DATA[[#This Row],[Row.names]])))</f>
        <v>40590</v>
      </c>
      <c r="B408">
        <v>407</v>
      </c>
      <c r="C408">
        <v>40590</v>
      </c>
      <c r="D408" s="16">
        <v>3.7174721189592308E-3</v>
      </c>
      <c r="E408" s="16">
        <v>0.18928152557375366</v>
      </c>
      <c r="F408" s="16">
        <v>8.8771181369157626E-2</v>
      </c>
      <c r="G408" s="21">
        <v>0.52472010143592895</v>
      </c>
      <c r="H408" s="21">
        <v>0.71683713366243917</v>
      </c>
      <c r="I408" s="16">
        <v>1.2123643235125803E-3</v>
      </c>
      <c r="J408" s="16">
        <v>0.14888476221502112</v>
      </c>
      <c r="K408" s="21">
        <v>0.75568512681748512</v>
      </c>
      <c r="L408" s="21">
        <v>0.35082104477103182</v>
      </c>
      <c r="M408" s="16">
        <v>1.8356810058112159E-3</v>
      </c>
      <c r="N408" s="16">
        <v>3.6167231688532919E-2</v>
      </c>
      <c r="O408" s="16">
        <v>2.1741775873675481E-2</v>
      </c>
      <c r="P408" s="16">
        <v>0</v>
      </c>
      <c r="Q408" s="16">
        <v>-5.0764767908997258E-3</v>
      </c>
      <c r="R408" s="16">
        <v>-4.3105821900751729E-3</v>
      </c>
      <c r="S408" s="16">
        <v>8.8064050473839472E-2</v>
      </c>
      <c r="T408" s="16">
        <v>2.0812463765527329E-2</v>
      </c>
      <c r="U408" s="21">
        <v>4.2313130951706031</v>
      </c>
      <c r="V408" s="16">
        <v>0.10244117975737188</v>
      </c>
      <c r="W408" s="16">
        <v>3.0371141731724879E-2</v>
      </c>
      <c r="X408" s="21">
        <v>3.3729775673979545</v>
      </c>
      <c r="Y408" s="21">
        <v>0.84666234926471085</v>
      </c>
      <c r="Z408" s="21">
        <v>0.59230148131760718</v>
      </c>
      <c r="AA408">
        <v>0</v>
      </c>
      <c r="AB408">
        <v>0</v>
      </c>
      <c r="AC408" s="16">
        <v>4.0992360269053355E-2</v>
      </c>
      <c r="BZ408" s="16"/>
      <c r="CA408" s="16"/>
      <c r="CC408" s="16"/>
      <c r="CD408" s="16"/>
      <c r="CF408" s="25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</row>
    <row r="409" spans="1:100" x14ac:dyDescent="0.25">
      <c r="A409" s="2">
        <f>IF(ISBLANK(TBL_DATA[[#This Row],[Row.names]]), "",   DATE(YEAR(TBL_DATA[[#This Row],[Row.names]]), MONTH(TBL_DATA[[#This Row],[Row.names]]), DAY(TBL_DATA[[#This Row],[Row.names]])))</f>
        <v>40591</v>
      </c>
      <c r="B409">
        <v>408</v>
      </c>
      <c r="C409">
        <v>40591</v>
      </c>
      <c r="D409" s="16">
        <v>1.8518518518517713E-3</v>
      </c>
      <c r="E409" s="16">
        <v>0.19148389876926064</v>
      </c>
      <c r="F409" s="16">
        <v>9.1071874621322157E-2</v>
      </c>
      <c r="G409" s="21">
        <v>0.52417801451883472</v>
      </c>
      <c r="H409" s="21">
        <v>0.71748293959844678</v>
      </c>
      <c r="I409" s="16">
        <v>1.2107292743035241E-3</v>
      </c>
      <c r="J409" s="16">
        <v>0.14574690124610856</v>
      </c>
      <c r="K409" s="21">
        <v>0.75194208090618542</v>
      </c>
      <c r="L409" s="21">
        <v>0.34969419075488611</v>
      </c>
      <c r="M409" s="16">
        <v>1.8368915689130237E-3</v>
      </c>
      <c r="N409" s="16">
        <v>3.6159712964165223E-2</v>
      </c>
      <c r="O409" s="16">
        <v>2.1741775873675481E-2</v>
      </c>
      <c r="P409" s="16">
        <v>0</v>
      </c>
      <c r="Q409" s="16">
        <v>-5.0458300366543222E-3</v>
      </c>
      <c r="R409" s="16">
        <v>-4.2800946559339746E-3</v>
      </c>
      <c r="S409" s="16">
        <v>9.0360738027461807E-2</v>
      </c>
      <c r="T409" s="16">
        <v>2.0761408753621726E-2</v>
      </c>
      <c r="U409" s="21">
        <v>4.3523413608288415</v>
      </c>
      <c r="V409" s="16">
        <v>9.9709703107966785E-2</v>
      </c>
      <c r="W409" s="16">
        <v>3.0348995960351278E-2</v>
      </c>
      <c r="X409" s="21">
        <v>3.2854366331667166</v>
      </c>
      <c r="Y409" s="21">
        <v>0.8470436468083844</v>
      </c>
      <c r="Z409" s="21">
        <v>0.59134946584476278</v>
      </c>
      <c r="AA409">
        <v>0</v>
      </c>
      <c r="AB409">
        <v>0</v>
      </c>
      <c r="AC409" s="16">
        <v>4.2581957752744544E-2</v>
      </c>
      <c r="BZ409" s="16"/>
      <c r="CA409" s="16"/>
      <c r="CC409" s="16"/>
      <c r="CD409" s="16"/>
      <c r="CF409" s="25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</row>
    <row r="410" spans="1:100" x14ac:dyDescent="0.25">
      <c r="A410" s="2">
        <f>IF(ISBLANK(TBL_DATA[[#This Row],[Row.names]]), "",   DATE(YEAR(TBL_DATA[[#This Row],[Row.names]]), MONTH(TBL_DATA[[#This Row],[Row.names]]), DAY(TBL_DATA[[#This Row],[Row.names]])))</f>
        <v>40592</v>
      </c>
      <c r="B410">
        <v>409</v>
      </c>
      <c r="C410">
        <v>40592</v>
      </c>
      <c r="D410" s="16">
        <v>0</v>
      </c>
      <c r="E410" s="16">
        <v>0.19148389876926064</v>
      </c>
      <c r="F410" s="16">
        <v>9.0219050715587557E-2</v>
      </c>
      <c r="G410" s="21">
        <v>0.5453523444339522</v>
      </c>
      <c r="H410" s="21">
        <v>0.72738336206897225</v>
      </c>
      <c r="I410" s="16">
        <v>1.183688814121888E-3</v>
      </c>
      <c r="J410" s="16">
        <v>0.14467350193879702</v>
      </c>
      <c r="K410" s="21">
        <v>0.74831012222595439</v>
      </c>
      <c r="L410" s="21">
        <v>0.34384377999818427</v>
      </c>
      <c r="M410" s="16">
        <v>1.8363902987259333E-3</v>
      </c>
      <c r="N410" s="16">
        <v>3.5988325112869382E-2</v>
      </c>
      <c r="O410" s="16">
        <v>2.1741775873675481E-2</v>
      </c>
      <c r="P410" s="16">
        <v>0</v>
      </c>
      <c r="Q410" s="16">
        <v>-5.0639698905380138E-3</v>
      </c>
      <c r="R410" s="16">
        <v>-4.3018639009495298E-3</v>
      </c>
      <c r="S410" s="16">
        <v>8.8111373486926547E-2</v>
      </c>
      <c r="T410" s="16">
        <v>2.0783773509200184E-2</v>
      </c>
      <c r="U410" s="21">
        <v>4.2394309891763884</v>
      </c>
      <c r="V410" s="16">
        <v>0.10008877780522618</v>
      </c>
      <c r="W410" s="16">
        <v>3.0349887032515576E-2</v>
      </c>
      <c r="X410" s="21">
        <v>3.2978303246399343</v>
      </c>
      <c r="Y410" s="21">
        <v>0.85286772835473856</v>
      </c>
      <c r="Z410" s="21">
        <v>0.58638194037519975</v>
      </c>
      <c r="AA410">
        <v>0</v>
      </c>
      <c r="AB410">
        <v>0</v>
      </c>
      <c r="AC410" s="16">
        <v>4.1613929707847871E-2</v>
      </c>
      <c r="BZ410" s="16"/>
      <c r="CA410" s="16"/>
      <c r="CC410" s="16"/>
      <c r="CD410" s="16"/>
      <c r="CF410" s="25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</row>
    <row r="411" spans="1:100" x14ac:dyDescent="0.25">
      <c r="A411" s="2">
        <f>IF(ISBLANK(TBL_DATA[[#This Row],[Row.names]]), "",   DATE(YEAR(TBL_DATA[[#This Row],[Row.names]]), MONTH(TBL_DATA[[#This Row],[Row.names]]), DAY(TBL_DATA[[#This Row],[Row.names]])))</f>
        <v>40596</v>
      </c>
      <c r="B411">
        <v>410</v>
      </c>
      <c r="C411">
        <v>40596</v>
      </c>
      <c r="D411" s="16">
        <v>-6.4695009242143886E-3</v>
      </c>
      <c r="E411" s="16">
        <v>0.18377559258498621</v>
      </c>
      <c r="F411" s="16">
        <v>8.3487279532707959E-2</v>
      </c>
      <c r="G411" s="21">
        <v>0.55997969589239072</v>
      </c>
      <c r="H411" s="21">
        <v>0.7642971984159922</v>
      </c>
      <c r="I411" s="16">
        <v>1.1900415265712228E-3</v>
      </c>
      <c r="J411" s="16">
        <v>0.10925285979373833</v>
      </c>
      <c r="K411" s="21">
        <v>0.83608338796491033</v>
      </c>
      <c r="L411" s="21">
        <v>0.39624204235621963</v>
      </c>
      <c r="M411" s="16">
        <v>1.9046324443495672E-3</v>
      </c>
      <c r="N411" s="16">
        <v>3.8911682932545884E-2</v>
      </c>
      <c r="O411" s="16">
        <v>2.5300644003162856E-2</v>
      </c>
      <c r="P411" s="16">
        <v>-6.4695009242144996E-3</v>
      </c>
      <c r="Q411" s="16">
        <v>-5.66907610354865E-3</v>
      </c>
      <c r="R411" s="16">
        <v>-4.8450636902213984E-3</v>
      </c>
      <c r="S411" s="16">
        <v>7.8456157389580117E-2</v>
      </c>
      <c r="T411" s="16">
        <v>2.1037767305989028E-2</v>
      </c>
      <c r="U411" s="21">
        <v>3.7293005597245688</v>
      </c>
      <c r="V411" s="16">
        <v>9.3529362764600332E-2</v>
      </c>
      <c r="W411" s="16">
        <v>3.0540180859427481E-2</v>
      </c>
      <c r="X411" s="21">
        <v>3.0625019280371633</v>
      </c>
      <c r="Y411" s="21">
        <v>0.87424092698522882</v>
      </c>
      <c r="Z411" s="21">
        <v>0.62947759480081544</v>
      </c>
      <c r="AA411">
        <v>0</v>
      </c>
      <c r="AB411">
        <v>0</v>
      </c>
      <c r="AC411" s="16">
        <v>3.9916150556478604E-2</v>
      </c>
      <c r="BZ411" s="16"/>
      <c r="CA411" s="16"/>
      <c r="CC411" s="16"/>
      <c r="CD411" s="16"/>
      <c r="CF411" s="25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</row>
    <row r="412" spans="1:100" x14ac:dyDescent="0.25">
      <c r="A412" s="2">
        <f>IF(ISBLANK(TBL_DATA[[#This Row],[Row.names]]), "",   DATE(YEAR(TBL_DATA[[#This Row],[Row.names]]), MONTH(TBL_DATA[[#This Row],[Row.names]]), DAY(TBL_DATA[[#This Row],[Row.names]])))</f>
        <v>40597</v>
      </c>
      <c r="B412">
        <v>411</v>
      </c>
      <c r="C412">
        <v>40597</v>
      </c>
      <c r="D412" s="16">
        <v>-3.7209302325580396E-3</v>
      </c>
      <c r="E412" s="16">
        <v>0.17937084619397248</v>
      </c>
      <c r="F412" s="16">
        <v>7.9325608526309432E-2</v>
      </c>
      <c r="G412" s="21">
        <v>0.56842587138025635</v>
      </c>
      <c r="H412" s="21">
        <v>0.77050155953058197</v>
      </c>
      <c r="I412" s="16">
        <v>1.2011211586182339E-3</v>
      </c>
      <c r="J412" s="16">
        <v>9.0522929358379356E-2</v>
      </c>
      <c r="K412" s="21">
        <v>0.86327921567102861</v>
      </c>
      <c r="L412" s="21">
        <v>0.39761409066236159</v>
      </c>
      <c r="M412" s="16">
        <v>1.9459619780489742E-3</v>
      </c>
      <c r="N412" s="16">
        <v>3.9801296440234571E-2</v>
      </c>
      <c r="O412" s="16">
        <v>2.6299984351543126E-2</v>
      </c>
      <c r="P412" s="16">
        <v>-1.0166358595193992E-2</v>
      </c>
      <c r="Q412" s="16">
        <v>-5.8608069874607604E-3</v>
      </c>
      <c r="R412" s="16">
        <v>-5.0179556928990525E-3</v>
      </c>
      <c r="S412" s="16">
        <v>7.7611791499704763E-2</v>
      </c>
      <c r="T412" s="16">
        <v>2.1088464195054946E-2</v>
      </c>
      <c r="U412" s="21">
        <v>3.6802960510469047</v>
      </c>
      <c r="V412" s="16">
        <v>9.0635240451140575E-2</v>
      </c>
      <c r="W412" s="16">
        <v>3.0743788691397173E-2</v>
      </c>
      <c r="X412" s="21">
        <v>2.9480829887600164</v>
      </c>
      <c r="Y412" s="21">
        <v>0.87778218228133453</v>
      </c>
      <c r="Z412" s="21">
        <v>0.6305664839351689</v>
      </c>
      <c r="AA412">
        <v>0</v>
      </c>
      <c r="AB412">
        <v>0</v>
      </c>
      <c r="AC412" s="16">
        <v>4.8266439393203943E-2</v>
      </c>
      <c r="BZ412" s="16"/>
      <c r="CA412" s="16"/>
      <c r="CC412" s="16"/>
      <c r="CD412" s="16"/>
      <c r="CF412" s="25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</row>
    <row r="413" spans="1:100" x14ac:dyDescent="0.25">
      <c r="A413" s="2">
        <f>IF(ISBLANK(TBL_DATA[[#This Row],[Row.names]]), "",   DATE(YEAR(TBL_DATA[[#This Row],[Row.names]]), MONTH(TBL_DATA[[#This Row],[Row.names]]), DAY(TBL_DATA[[#This Row],[Row.names]])))</f>
        <v>40598</v>
      </c>
      <c r="B413">
        <v>412</v>
      </c>
      <c r="C413">
        <v>40598</v>
      </c>
      <c r="D413" s="16">
        <v>9.3370681605975392E-4</v>
      </c>
      <c r="E413" s="16">
        <v>0.18047203279172597</v>
      </c>
      <c r="F413" s="16">
        <v>8.626063679018281E-2</v>
      </c>
      <c r="G413" s="21">
        <v>0.56102687219008707</v>
      </c>
      <c r="H413" s="21">
        <v>0.75039489545011884</v>
      </c>
      <c r="I413" s="16">
        <v>1.1992701119347133E-3</v>
      </c>
      <c r="J413" s="16">
        <v>0.120039411360088</v>
      </c>
      <c r="K413" s="21">
        <v>0.7941837241545231</v>
      </c>
      <c r="L413" s="21">
        <v>0.34987197495096006</v>
      </c>
      <c r="M413" s="16">
        <v>1.9354846120658068E-3</v>
      </c>
      <c r="N413" s="16">
        <v>3.8105753122727272E-2</v>
      </c>
      <c r="O413" s="16">
        <v>2.4415880232581108E-2</v>
      </c>
      <c r="P413" s="16">
        <v>-9.2421441774490631E-3</v>
      </c>
      <c r="Q413" s="16">
        <v>-5.4860044691104762E-3</v>
      </c>
      <c r="R413" s="16">
        <v>-4.6790588109968771E-3</v>
      </c>
      <c r="S413" s="16">
        <v>6.4672277359183683E-2</v>
      </c>
      <c r="T413" s="16">
        <v>1.9471022724017333E-2</v>
      </c>
      <c r="U413" s="21">
        <v>3.321462784767387</v>
      </c>
      <c r="V413" s="16">
        <v>8.5010459076358957E-2</v>
      </c>
      <c r="W413" s="16">
        <v>3.0101805223167251E-2</v>
      </c>
      <c r="X413" s="21">
        <v>2.8240983703838585</v>
      </c>
      <c r="Y413" s="21">
        <v>0.86625336677563269</v>
      </c>
      <c r="Z413" s="21">
        <v>0.59149976749865252</v>
      </c>
      <c r="AA413">
        <v>0</v>
      </c>
      <c r="AB413">
        <v>0</v>
      </c>
      <c r="AC413" s="16">
        <v>4.9335263168745869E-2</v>
      </c>
      <c r="BZ413" s="16"/>
      <c r="CA413" s="16"/>
      <c r="CC413" s="16"/>
      <c r="CD413" s="16"/>
      <c r="CF413" s="25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</row>
    <row r="414" spans="1:100" x14ac:dyDescent="0.25">
      <c r="A414" s="2">
        <f>IF(ISBLANK(TBL_DATA[[#This Row],[Row.names]]), "",   DATE(YEAR(TBL_DATA[[#This Row],[Row.names]]), MONTH(TBL_DATA[[#This Row],[Row.names]]), DAY(TBL_DATA[[#This Row],[Row.names]])))</f>
        <v>40599</v>
      </c>
      <c r="B414">
        <v>413</v>
      </c>
      <c r="C414">
        <v>40599</v>
      </c>
      <c r="D414" s="16">
        <v>2.7985074626866169E-3</v>
      </c>
      <c r="E414" s="16">
        <v>0.18377559258498644</v>
      </c>
      <c r="F414" s="16">
        <v>8.3109174146800413E-2</v>
      </c>
      <c r="G414" s="21">
        <v>0.55237641984342345</v>
      </c>
      <c r="H414" s="21">
        <v>0.7412490983558413</v>
      </c>
      <c r="I414" s="16">
        <v>1.2112956782030081E-3</v>
      </c>
      <c r="J414" s="16">
        <v>0.1206228483995968</v>
      </c>
      <c r="K414" s="21">
        <v>0.79177482270582866</v>
      </c>
      <c r="L414" s="21">
        <v>0.33924143698687786</v>
      </c>
      <c r="M414" s="16">
        <v>1.9356669362786633E-3</v>
      </c>
      <c r="N414" s="16">
        <v>3.7801540803303758E-2</v>
      </c>
      <c r="O414" s="16">
        <v>2.4415880232581108E-2</v>
      </c>
      <c r="P414" s="16">
        <v>-6.4695009242142776E-3</v>
      </c>
      <c r="Q414" s="16">
        <v>-5.4532850764717365E-3</v>
      </c>
      <c r="R414" s="16">
        <v>-4.6527815639709758E-3</v>
      </c>
      <c r="S414" s="16">
        <v>6.7087010454378149E-2</v>
      </c>
      <c r="T414" s="16">
        <v>1.9429508340479171E-2</v>
      </c>
      <c r="U414" s="21">
        <v>3.4528413832587823</v>
      </c>
      <c r="V414" s="16">
        <v>9.6002761229364353E-2</v>
      </c>
      <c r="W414" s="16">
        <v>2.9475501657562374E-2</v>
      </c>
      <c r="X414" s="21">
        <v>3.25703570187527</v>
      </c>
      <c r="Y414" s="21">
        <v>0.86095824425801348</v>
      </c>
      <c r="Z414" s="21">
        <v>0.58244436385536258</v>
      </c>
      <c r="AA414">
        <v>0</v>
      </c>
      <c r="AB414">
        <v>0</v>
      </c>
      <c r="AC414" s="16">
        <v>4.7477049313203339E-2</v>
      </c>
      <c r="BZ414" s="16"/>
      <c r="CA414" s="16"/>
      <c r="CC414" s="16"/>
      <c r="CD414" s="16"/>
      <c r="CF414" s="25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</row>
    <row r="415" spans="1:100" x14ac:dyDescent="0.25">
      <c r="A415" s="2">
        <f>IF(ISBLANK(TBL_DATA[[#This Row],[Row.names]]), "",   DATE(YEAR(TBL_DATA[[#This Row],[Row.names]]), MONTH(TBL_DATA[[#This Row],[Row.names]]), DAY(TBL_DATA[[#This Row],[Row.names]])))</f>
        <v>40602</v>
      </c>
      <c r="B415">
        <v>414</v>
      </c>
      <c r="C415">
        <v>40602</v>
      </c>
      <c r="D415" s="16">
        <v>1.8604651162790198E-3</v>
      </c>
      <c r="E415" s="16">
        <v>0.18597796578049341</v>
      </c>
      <c r="F415" s="16">
        <v>7.6622941043553272E-2</v>
      </c>
      <c r="G415" s="21">
        <v>0.55409909773047572</v>
      </c>
      <c r="H415" s="21">
        <v>0.73977185776089116</v>
      </c>
      <c r="I415" s="16">
        <v>1.2105794632503194E-3</v>
      </c>
      <c r="J415" s="16">
        <v>0.12498041156687556</v>
      </c>
      <c r="K415" s="21">
        <v>0.78363219491434877</v>
      </c>
      <c r="L415" s="21">
        <v>0.33730916270507821</v>
      </c>
      <c r="M415" s="16">
        <v>1.9318422249542085E-3</v>
      </c>
      <c r="N415" s="16">
        <v>3.7671806077158705E-2</v>
      </c>
      <c r="O415" s="16">
        <v>2.4337328640079106E-2</v>
      </c>
      <c r="P415" s="16">
        <v>-4.6210720887244205E-3</v>
      </c>
      <c r="Q415" s="16">
        <v>-5.3866146027567938E-3</v>
      </c>
      <c r="R415" s="16">
        <v>-4.5888584148826355E-3</v>
      </c>
      <c r="S415" s="16">
        <v>7.0981443516608511E-2</v>
      </c>
      <c r="T415" s="16">
        <v>1.9224204428211676E-2</v>
      </c>
      <c r="U415" s="21">
        <v>3.6922955007928788</v>
      </c>
      <c r="V415" s="16">
        <v>9.6959839292155126E-2</v>
      </c>
      <c r="W415" s="16">
        <v>2.9469273002105723E-2</v>
      </c>
      <c r="X415" s="21">
        <v>3.2902012643890766</v>
      </c>
      <c r="Y415" s="21">
        <v>0.86009991149917642</v>
      </c>
      <c r="Z415" s="21">
        <v>0.58078323211425298</v>
      </c>
      <c r="AA415">
        <v>0</v>
      </c>
      <c r="AB415">
        <v>0</v>
      </c>
      <c r="AC415" s="16">
        <v>4.7150133712917555E-2</v>
      </c>
      <c r="BZ415" s="16"/>
      <c r="CA415" s="16"/>
      <c r="CC415" s="16"/>
      <c r="CD415" s="16"/>
      <c r="CF415" s="25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</row>
    <row r="416" spans="1:100" x14ac:dyDescent="0.25">
      <c r="A416" s="2">
        <f>IF(ISBLANK(TBL_DATA[[#This Row],[Row.names]]), "",   DATE(YEAR(TBL_DATA[[#This Row],[Row.names]]), MONTH(TBL_DATA[[#This Row],[Row.names]]), DAY(TBL_DATA[[#This Row],[Row.names]])))</f>
        <v>40603</v>
      </c>
      <c r="B416">
        <v>415</v>
      </c>
      <c r="C416">
        <v>40603</v>
      </c>
      <c r="D416" s="16">
        <v>-3.714020427112219E-3</v>
      </c>
      <c r="E416" s="16">
        <v>0.18157321938947946</v>
      </c>
      <c r="F416" s="16">
        <v>9.0184520673157742E-2</v>
      </c>
      <c r="G416" s="21">
        <v>0.54069137216040242</v>
      </c>
      <c r="H416" s="21">
        <v>0.75359339861752328</v>
      </c>
      <c r="I416" s="16">
        <v>1.2072695473309756E-3</v>
      </c>
      <c r="J416" s="16">
        <v>0.10874556970712645</v>
      </c>
      <c r="K416" s="21">
        <v>0.79341302282569393</v>
      </c>
      <c r="L416" s="21">
        <v>0.32654759066565603</v>
      </c>
      <c r="M416" s="16">
        <v>1.995866699346819E-3</v>
      </c>
      <c r="N416" s="16">
        <v>3.8608092671276649E-2</v>
      </c>
      <c r="O416" s="16">
        <v>2.5370144040767588E-2</v>
      </c>
      <c r="P416" s="16">
        <v>-8.3179297597041346E-3</v>
      </c>
      <c r="Q416" s="16">
        <v>-5.5859638920928165E-3</v>
      </c>
      <c r="R416" s="16">
        <v>-4.7683804513773331E-3</v>
      </c>
      <c r="S416" s="16">
        <v>6.7283338699852591E-2</v>
      </c>
      <c r="T416" s="16">
        <v>1.9116381853290825E-2</v>
      </c>
      <c r="U416" s="21">
        <v>3.5196691097834485</v>
      </c>
      <c r="V416" s="16">
        <v>8.7411075085718437E-2</v>
      </c>
      <c r="W416" s="16">
        <v>2.9988543616131898E-2</v>
      </c>
      <c r="X416" s="21">
        <v>2.9148156110754551</v>
      </c>
      <c r="Y416" s="21">
        <v>0.86809757436449697</v>
      </c>
      <c r="Z416" s="21">
        <v>0.57144342735362352</v>
      </c>
      <c r="AA416">
        <v>0</v>
      </c>
      <c r="AB416">
        <v>0</v>
      </c>
      <c r="AC416" s="16">
        <v>4.592881754131891E-2</v>
      </c>
      <c r="BZ416" s="16"/>
      <c r="CA416" s="16"/>
      <c r="CC416" s="16"/>
      <c r="CD416" s="16"/>
      <c r="CF416" s="25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</row>
    <row r="417" spans="1:100" x14ac:dyDescent="0.25">
      <c r="A417" s="2">
        <f>IF(ISBLANK(TBL_DATA[[#This Row],[Row.names]]), "",   DATE(YEAR(TBL_DATA[[#This Row],[Row.names]]), MONTH(TBL_DATA[[#This Row],[Row.names]]), DAY(TBL_DATA[[#This Row],[Row.names]])))</f>
        <v>40604</v>
      </c>
      <c r="B417">
        <v>416</v>
      </c>
      <c r="C417">
        <v>40604</v>
      </c>
      <c r="D417" s="16">
        <v>1.8639328984155767E-3</v>
      </c>
      <c r="E417" s="16">
        <v>0.18377559258498644</v>
      </c>
      <c r="F417" s="16">
        <v>9.9270232061721586E-2</v>
      </c>
      <c r="G417" s="21">
        <v>0.53733611954431515</v>
      </c>
      <c r="H417" s="21">
        <v>0.74383061129814887</v>
      </c>
      <c r="I417" s="16">
        <v>1.2190442973245745E-3</v>
      </c>
      <c r="J417" s="16">
        <v>0.12256959782502741</v>
      </c>
      <c r="K417" s="21">
        <v>0.77690588633875812</v>
      </c>
      <c r="L417" s="21">
        <v>0.31198827004325103</v>
      </c>
      <c r="M417" s="16">
        <v>1.9978082054217445E-3</v>
      </c>
      <c r="N417" s="16">
        <v>3.8234563952003274E-2</v>
      </c>
      <c r="O417" s="16">
        <v>2.5065225076776939E-2</v>
      </c>
      <c r="P417" s="16">
        <v>-6.4695009242142776E-3</v>
      </c>
      <c r="Q417" s="16">
        <v>-5.4630410555308734E-3</v>
      </c>
      <c r="R417" s="16">
        <v>-4.6533676376727673E-3</v>
      </c>
      <c r="S417" s="16">
        <v>7.166464013718743E-2</v>
      </c>
      <c r="T417" s="16">
        <v>1.9210815148026205E-2</v>
      </c>
      <c r="U417" s="21">
        <v>3.7304320293015021</v>
      </c>
      <c r="V417" s="16">
        <v>8.5878232014606315E-2</v>
      </c>
      <c r="W417" s="16">
        <v>2.9885894275885398E-2</v>
      </c>
      <c r="X417" s="21">
        <v>2.8735373023085518</v>
      </c>
      <c r="Y417" s="21">
        <v>0.86245615036252643</v>
      </c>
      <c r="Z417" s="21">
        <v>0.55855910165644163</v>
      </c>
      <c r="AA417">
        <v>0</v>
      </c>
      <c r="AB417">
        <v>0</v>
      </c>
      <c r="AC417" s="16">
        <v>4.7226409614017167E-2</v>
      </c>
      <c r="BZ417" s="16"/>
      <c r="CA417" s="16"/>
      <c r="CC417" s="16"/>
      <c r="CD417" s="16"/>
      <c r="CF417" s="25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</row>
    <row r="418" spans="1:100" x14ac:dyDescent="0.25">
      <c r="A418" s="2">
        <f>IF(ISBLANK(TBL_DATA[[#This Row],[Row.names]]), "",   DATE(YEAR(TBL_DATA[[#This Row],[Row.names]]), MONTH(TBL_DATA[[#This Row],[Row.names]]), DAY(TBL_DATA[[#This Row],[Row.names]])))</f>
        <v>40605</v>
      </c>
      <c r="B418">
        <v>417</v>
      </c>
      <c r="C418">
        <v>40605</v>
      </c>
      <c r="D418" s="16">
        <v>3.7209302325580396E-3</v>
      </c>
      <c r="E418" s="16">
        <v>0.18818033897600017</v>
      </c>
      <c r="F418" s="16">
        <v>9.98617935214694E-2</v>
      </c>
      <c r="G418" s="21">
        <v>0.54876730724326683</v>
      </c>
      <c r="H418" s="21">
        <v>0.75093249408605078</v>
      </c>
      <c r="I418" s="16">
        <v>1.199991478106534E-3</v>
      </c>
      <c r="J418" s="16">
        <v>0.13625072418845541</v>
      </c>
      <c r="K418" s="21">
        <v>0.75660558944674461</v>
      </c>
      <c r="L418" s="21">
        <v>0.28392092736021657</v>
      </c>
      <c r="M418" s="16">
        <v>2.0346987428846667E-3</v>
      </c>
      <c r="N418" s="16">
        <v>3.8169801049914728E-2</v>
      </c>
      <c r="O418" s="16">
        <v>2.5065225076776939E-2</v>
      </c>
      <c r="P418" s="16">
        <v>-2.7726432532347856E-3</v>
      </c>
      <c r="Q418" s="16">
        <v>-5.4555615060619261E-3</v>
      </c>
      <c r="R418" s="16">
        <v>-4.6472595384013504E-3</v>
      </c>
      <c r="S418" s="16">
        <v>6.8539862040670085E-2</v>
      </c>
      <c r="T418" s="16">
        <v>1.9175006409590498E-2</v>
      </c>
      <c r="U418" s="21">
        <v>3.5744375035196572</v>
      </c>
      <c r="V418" s="16">
        <v>9.9040161092142975E-2</v>
      </c>
      <c r="W418" s="16">
        <v>3.0059116480024371E-2</v>
      </c>
      <c r="X418" s="21">
        <v>3.2948460463886087</v>
      </c>
      <c r="Y418" s="21">
        <v>0.8665636122559327</v>
      </c>
      <c r="Z418" s="21">
        <v>0.5328423100319799</v>
      </c>
      <c r="AA418">
        <v>0</v>
      </c>
      <c r="AB418">
        <v>0</v>
      </c>
      <c r="AC418" s="16">
        <v>4.6003573186674633E-2</v>
      </c>
      <c r="BZ418" s="16"/>
      <c r="CA418" s="16"/>
      <c r="CC418" s="16"/>
      <c r="CD418" s="16"/>
      <c r="CF418" s="25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</row>
    <row r="419" spans="1:100" x14ac:dyDescent="0.25">
      <c r="A419" s="2">
        <f>IF(ISBLANK(TBL_DATA[[#This Row],[Row.names]]), "",   DATE(YEAR(TBL_DATA[[#This Row],[Row.names]]), MONTH(TBL_DATA[[#This Row],[Row.names]]), DAY(TBL_DATA[[#This Row],[Row.names]])))</f>
        <v>40606</v>
      </c>
      <c r="B419">
        <v>418</v>
      </c>
      <c r="C419">
        <v>40606</v>
      </c>
      <c r="D419" s="16">
        <v>0</v>
      </c>
      <c r="E419" s="16">
        <v>0.18818033897600017</v>
      </c>
      <c r="F419" s="16">
        <v>0.10711601352169708</v>
      </c>
      <c r="G419" s="21">
        <v>0.54746489457325787</v>
      </c>
      <c r="H419" s="21">
        <v>0.74190704095888171</v>
      </c>
      <c r="I419" s="16">
        <v>1.2069654611655072E-3</v>
      </c>
      <c r="J419" s="16">
        <v>0.1308870839625671</v>
      </c>
      <c r="K419" s="21">
        <v>0.74168603654206022</v>
      </c>
      <c r="L419" s="21">
        <v>0.26892842640112469</v>
      </c>
      <c r="M419" s="16">
        <v>2.0313591407875751E-3</v>
      </c>
      <c r="N419" s="16">
        <v>3.7714385364202879E-2</v>
      </c>
      <c r="O419" s="16">
        <v>2.5065225076776939E-2</v>
      </c>
      <c r="P419" s="16">
        <v>-2.7726432532347856E-3</v>
      </c>
      <c r="Q419" s="16">
        <v>-5.4418350975233617E-3</v>
      </c>
      <c r="R419" s="16">
        <v>-4.6431772302966074E-3</v>
      </c>
      <c r="S419" s="16">
        <v>7.4798905996057874E-2</v>
      </c>
      <c r="T419" s="16">
        <v>1.9055343884324234E-2</v>
      </c>
      <c r="U419" s="21">
        <v>3.9253506234327658</v>
      </c>
      <c r="V419" s="16">
        <v>0.10308091675665643</v>
      </c>
      <c r="W419" s="16">
        <v>2.9707768807030879E-2</v>
      </c>
      <c r="X419" s="21">
        <v>3.4698303136202027</v>
      </c>
      <c r="Y419" s="21">
        <v>0.8613402585267228</v>
      </c>
      <c r="Z419" s="21">
        <v>0.51858309498201405</v>
      </c>
      <c r="AA419">
        <v>0</v>
      </c>
      <c r="AB419">
        <v>0</v>
      </c>
      <c r="AC419" s="16">
        <v>4.7061765685622321E-2</v>
      </c>
      <c r="BZ419" s="16"/>
      <c r="CA419" s="16"/>
      <c r="CC419" s="16"/>
      <c r="CD419" s="16"/>
      <c r="CF419" s="25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</row>
    <row r="420" spans="1:100" x14ac:dyDescent="0.25">
      <c r="A420" s="2">
        <f>IF(ISBLANK(TBL_DATA[[#This Row],[Row.names]]), "",   DATE(YEAR(TBL_DATA[[#This Row],[Row.names]]), MONTH(TBL_DATA[[#This Row],[Row.names]]), DAY(TBL_DATA[[#This Row],[Row.names]])))</f>
        <v>40609</v>
      </c>
      <c r="B420">
        <v>419</v>
      </c>
      <c r="C420">
        <v>40609</v>
      </c>
      <c r="D420" s="16">
        <v>-4.633920296570837E-3</v>
      </c>
      <c r="E420" s="16">
        <v>0.18267440598723295</v>
      </c>
      <c r="F420" s="16">
        <v>9.1987387588129632E-2</v>
      </c>
      <c r="G420" s="21">
        <v>0.56142335526306586</v>
      </c>
      <c r="H420" s="21">
        <v>0.74808477823216668</v>
      </c>
      <c r="I420" s="16">
        <v>1.2392866799383622E-3</v>
      </c>
      <c r="J420" s="16">
        <v>0.11055226513420457</v>
      </c>
      <c r="K420" s="21">
        <v>0.80294332191135231</v>
      </c>
      <c r="L420" s="21">
        <v>0.28890058256427331</v>
      </c>
      <c r="M420" s="16">
        <v>2.0821390925139607E-3</v>
      </c>
      <c r="N420" s="16">
        <v>3.9196279616446512E-2</v>
      </c>
      <c r="O420" s="16">
        <v>2.6723741830240993E-2</v>
      </c>
      <c r="P420" s="16">
        <v>-7.3937153419592061E-3</v>
      </c>
      <c r="Q420" s="16">
        <v>-5.7931476925454119E-3</v>
      </c>
      <c r="R420" s="16">
        <v>-4.9631085236873755E-3</v>
      </c>
      <c r="S420" s="16">
        <v>6.837499741142028E-2</v>
      </c>
      <c r="T420" s="16">
        <v>1.9085483885401381E-2</v>
      </c>
      <c r="U420" s="21">
        <v>3.5825655677360526</v>
      </c>
      <c r="V420" s="16">
        <v>7.8353381619536311E-2</v>
      </c>
      <c r="W420" s="16">
        <v>2.9090788283325082E-2</v>
      </c>
      <c r="X420" s="21">
        <v>2.6934086782532698</v>
      </c>
      <c r="Y420" s="21">
        <v>0.86491894315719953</v>
      </c>
      <c r="Z420" s="21">
        <v>0.53749472794091047</v>
      </c>
      <c r="AA420">
        <v>0</v>
      </c>
      <c r="AB420">
        <v>0</v>
      </c>
      <c r="AC420" s="16">
        <v>4.5141360939483038E-2</v>
      </c>
      <c r="BZ420" s="16"/>
      <c r="CA420" s="16"/>
      <c r="CC420" s="16"/>
      <c r="CD420" s="16"/>
      <c r="CF420" s="25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</row>
    <row r="421" spans="1:100" x14ac:dyDescent="0.25">
      <c r="A421" s="2">
        <f>IF(ISBLANK(TBL_DATA[[#This Row],[Row.names]]), "",   DATE(YEAR(TBL_DATA[[#This Row],[Row.names]]), MONTH(TBL_DATA[[#This Row],[Row.names]]), DAY(TBL_DATA[[#This Row],[Row.names]])))</f>
        <v>40610</v>
      </c>
      <c r="B421">
        <v>420</v>
      </c>
      <c r="C421">
        <v>40610</v>
      </c>
      <c r="D421" s="16">
        <v>1.8621973929235924E-3</v>
      </c>
      <c r="E421" s="16">
        <v>0.1848767791827397</v>
      </c>
      <c r="F421" s="16">
        <v>9.1430802554536728E-2</v>
      </c>
      <c r="G421" s="21">
        <v>0.55654619573813369</v>
      </c>
      <c r="H421" s="21">
        <v>0.74680508654230671</v>
      </c>
      <c r="I421" s="16">
        <v>1.2435386043333763E-3</v>
      </c>
      <c r="J421" s="16">
        <v>0.12030108690989261</v>
      </c>
      <c r="K421" s="21">
        <v>0.81787426188999812</v>
      </c>
      <c r="L421" s="21">
        <v>0.29672858423500786</v>
      </c>
      <c r="M421" s="16">
        <v>2.0724939273097211E-3</v>
      </c>
      <c r="N421" s="16">
        <v>3.9231241695663402E-2</v>
      </c>
      <c r="O421" s="16">
        <v>2.6723741830240993E-2</v>
      </c>
      <c r="P421" s="16">
        <v>-5.5452865064695711E-3</v>
      </c>
      <c r="Q421" s="16">
        <v>-5.769412109475648E-3</v>
      </c>
      <c r="R421" s="16">
        <v>-4.9386325669020783E-3</v>
      </c>
      <c r="S421" s="16">
        <v>6.6595284591681958E-2</v>
      </c>
      <c r="T421" s="16">
        <v>1.9090295216610091E-2</v>
      </c>
      <c r="U421" s="21">
        <v>3.4884366027896054</v>
      </c>
      <c r="V421" s="16">
        <v>7.848586545877656E-2</v>
      </c>
      <c r="W421" s="16">
        <v>2.9081987431082593E-2</v>
      </c>
      <c r="X421" s="21">
        <v>2.6987792923289522</v>
      </c>
      <c r="Y421" s="21">
        <v>0.86417885101540581</v>
      </c>
      <c r="Z421" s="21">
        <v>0.54472799105150438</v>
      </c>
      <c r="AA421">
        <v>0</v>
      </c>
      <c r="AB421">
        <v>0</v>
      </c>
      <c r="AC421" s="16">
        <v>4.8187158894300572E-2</v>
      </c>
      <c r="BZ421" s="16"/>
      <c r="CA421" s="16"/>
      <c r="CC421" s="16"/>
      <c r="CD421" s="16"/>
      <c r="CF421" s="25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</row>
    <row r="422" spans="1:100" x14ac:dyDescent="0.25">
      <c r="A422" s="2">
        <f>IF(ISBLANK(TBL_DATA[[#This Row],[Row.names]]), "",   DATE(YEAR(TBL_DATA[[#This Row],[Row.names]]), MONTH(TBL_DATA[[#This Row],[Row.names]]), DAY(TBL_DATA[[#This Row],[Row.names]])))</f>
        <v>40611</v>
      </c>
      <c r="B422">
        <v>421</v>
      </c>
      <c r="C422">
        <v>40611</v>
      </c>
      <c r="D422" s="16">
        <v>-9.2936802973975219E-4</v>
      </c>
      <c r="E422" s="16">
        <v>0.18377559258498644</v>
      </c>
      <c r="F422" s="16">
        <v>7.2489521221256847E-2</v>
      </c>
      <c r="G422" s="21">
        <v>0.56672628820386273</v>
      </c>
      <c r="H422" s="21">
        <v>0.75682431583530718</v>
      </c>
      <c r="I422" s="16">
        <v>1.2231343212142907E-3</v>
      </c>
      <c r="J422" s="16">
        <v>0.10734686442045915</v>
      </c>
      <c r="K422" s="21">
        <v>0.8398064745603947</v>
      </c>
      <c r="L422" s="21">
        <v>0.30757379254463085</v>
      </c>
      <c r="M422" s="16">
        <v>2.0639578692489952E-3</v>
      </c>
      <c r="N422" s="16">
        <v>3.9374436348949077E-2</v>
      </c>
      <c r="O422" s="16">
        <v>2.6788304857683354E-2</v>
      </c>
      <c r="P422" s="16">
        <v>-6.4695009242142776E-3</v>
      </c>
      <c r="Q422" s="16">
        <v>-5.8234544314470279E-3</v>
      </c>
      <c r="R422" s="16">
        <v>-4.9896425303904268E-3</v>
      </c>
      <c r="S422" s="16">
        <v>6.2733140905770313E-2</v>
      </c>
      <c r="T422" s="16">
        <v>1.9181649245083997E-2</v>
      </c>
      <c r="U422" s="21">
        <v>3.2704769076020921</v>
      </c>
      <c r="V422" s="16">
        <v>7.061911391704756E-2</v>
      </c>
      <c r="W422" s="16">
        <v>2.8752318926950574E-2</v>
      </c>
      <c r="X422" s="21">
        <v>2.4561188993648004</v>
      </c>
      <c r="Y422" s="21">
        <v>0.86995650226623789</v>
      </c>
      <c r="Z422" s="21">
        <v>0.55459335782592167</v>
      </c>
      <c r="AA422">
        <v>0</v>
      </c>
      <c r="AB422">
        <v>0</v>
      </c>
      <c r="AC422" s="16">
        <v>4.6909900384508658E-2</v>
      </c>
      <c r="BZ422" s="16"/>
      <c r="CA422" s="16"/>
      <c r="CC422" s="16"/>
      <c r="CD422" s="16"/>
      <c r="CF422" s="25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</row>
    <row r="423" spans="1:100" x14ac:dyDescent="0.25">
      <c r="A423" s="2">
        <f>IF(ISBLANK(TBL_DATA[[#This Row],[Row.names]]), "",   DATE(YEAR(TBL_DATA[[#This Row],[Row.names]]), MONTH(TBL_DATA[[#This Row],[Row.names]]), DAY(TBL_DATA[[#This Row],[Row.names]])))</f>
        <v>40612</v>
      </c>
      <c r="B423">
        <v>422</v>
      </c>
      <c r="C423">
        <v>40612</v>
      </c>
      <c r="D423" s="16">
        <v>-6.5116279069769023E-3</v>
      </c>
      <c r="E423" s="16">
        <v>0.17606728640071179</v>
      </c>
      <c r="F423" s="16">
        <v>6.6131425164509983E-2</v>
      </c>
      <c r="G423" s="21">
        <v>0.57813231710270441</v>
      </c>
      <c r="H423" s="21">
        <v>0.78344097264872392</v>
      </c>
      <c r="I423" s="16">
        <v>1.2297997108149073E-3</v>
      </c>
      <c r="J423" s="16">
        <v>9.9491383695196056E-2</v>
      </c>
      <c r="K423" s="21">
        <v>0.89019720454326967</v>
      </c>
      <c r="L423" s="21">
        <v>0.38689311362138684</v>
      </c>
      <c r="M423" s="16">
        <v>2.069256545094158E-3</v>
      </c>
      <c r="N423" s="16">
        <v>4.1951405044570761E-2</v>
      </c>
      <c r="O423" s="16">
        <v>2.9786212735825667E-2</v>
      </c>
      <c r="P423" s="16">
        <v>-1.2939001848428999E-2</v>
      </c>
      <c r="Q423" s="16">
        <v>-6.3714460466784001E-3</v>
      </c>
      <c r="R423" s="16">
        <v>-5.4830630236883428E-3</v>
      </c>
      <c r="S423" s="16">
        <v>5.8334179955163101E-2</v>
      </c>
      <c r="T423" s="16">
        <v>1.9372887013378335E-2</v>
      </c>
      <c r="U423" s="21">
        <v>3.0111247701428945</v>
      </c>
      <c r="V423" s="16">
        <v>7.3913882647329787E-2</v>
      </c>
      <c r="W423" s="16">
        <v>2.8325746791825354E-2</v>
      </c>
      <c r="X423" s="21">
        <v>2.609423970020833</v>
      </c>
      <c r="Y423" s="21">
        <v>0.88512201003518398</v>
      </c>
      <c r="Z423" s="21">
        <v>0.62200732601906461</v>
      </c>
      <c r="AA423">
        <v>0</v>
      </c>
      <c r="AB423">
        <v>0</v>
      </c>
      <c r="AC423" s="16">
        <v>4.522041685157515E-2</v>
      </c>
      <c r="BZ423" s="16"/>
      <c r="CA423" s="16"/>
      <c r="CC423" s="16"/>
      <c r="CD423" s="16"/>
      <c r="CF423" s="25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</row>
    <row r="424" spans="1:100" x14ac:dyDescent="0.25">
      <c r="A424" s="2">
        <f>IF(ISBLANK(TBL_DATA[[#This Row],[Row.names]]), "",   DATE(YEAR(TBL_DATA[[#This Row],[Row.names]]), MONTH(TBL_DATA[[#This Row],[Row.names]]), DAY(TBL_DATA[[#This Row],[Row.names]])))</f>
        <v>40613</v>
      </c>
      <c r="B424">
        <v>423</v>
      </c>
      <c r="C424">
        <v>40613</v>
      </c>
      <c r="D424" s="16">
        <v>9.3632958801492805E-4</v>
      </c>
      <c r="E424" s="16">
        <v>0.17716847299846528</v>
      </c>
      <c r="F424" s="16">
        <v>5.8894841851730773E-2</v>
      </c>
      <c r="G424" s="21">
        <v>0.57115811652187498</v>
      </c>
      <c r="H424" s="21">
        <v>0.77503107937856275</v>
      </c>
      <c r="I424" s="16">
        <v>1.2510296973799791E-3</v>
      </c>
      <c r="J424" s="16">
        <v>9.708862831357723E-2</v>
      </c>
      <c r="K424" s="21">
        <v>0.88889237849419955</v>
      </c>
      <c r="L424" s="21">
        <v>0.38903912971717119</v>
      </c>
      <c r="M424" s="16">
        <v>2.0616410597066679E-3</v>
      </c>
      <c r="N424" s="16">
        <v>4.1870353479987216E-2</v>
      </c>
      <c r="O424" s="16">
        <v>2.9786212735825667E-2</v>
      </c>
      <c r="P424" s="16">
        <v>-1.2014787430684071E-2</v>
      </c>
      <c r="Q424" s="16">
        <v>-6.3739055268464953E-3</v>
      </c>
      <c r="R424" s="16">
        <v>-5.4872388905635406E-3</v>
      </c>
      <c r="S424" s="16">
        <v>5.7360475158278135E-2</v>
      </c>
      <c r="T424" s="16">
        <v>1.9434936218886329E-2</v>
      </c>
      <c r="U424" s="21">
        <v>2.9514105172383753</v>
      </c>
      <c r="V424" s="16">
        <v>7.4363989922300755E-2</v>
      </c>
      <c r="W424" s="16">
        <v>2.8340625773319181E-2</v>
      </c>
      <c r="X424" s="21">
        <v>2.6239360597432366</v>
      </c>
      <c r="Y424" s="21">
        <v>0.88035849480683881</v>
      </c>
      <c r="Z424" s="21">
        <v>0.62373001348113055</v>
      </c>
      <c r="AA424">
        <v>0</v>
      </c>
      <c r="AB424">
        <v>0</v>
      </c>
      <c r="AC424" s="16">
        <v>5.2500128575874827E-2</v>
      </c>
      <c r="BZ424" s="16"/>
      <c r="CA424" s="16"/>
      <c r="CC424" s="16"/>
      <c r="CD424" s="16"/>
      <c r="CF424" s="25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</row>
    <row r="425" spans="1:100" x14ac:dyDescent="0.25">
      <c r="A425" s="2">
        <f>IF(ISBLANK(TBL_DATA[[#This Row],[Row.names]]), "",   DATE(YEAR(TBL_DATA[[#This Row],[Row.names]]), MONTH(TBL_DATA[[#This Row],[Row.names]]), DAY(TBL_DATA[[#This Row],[Row.names]])))</f>
        <v>40616</v>
      </c>
      <c r="B425">
        <v>424</v>
      </c>
      <c r="C425">
        <v>40616</v>
      </c>
      <c r="D425" s="16">
        <v>-2.8063610851262188E-3</v>
      </c>
      <c r="E425" s="16">
        <v>0.17386491320520481</v>
      </c>
      <c r="F425" s="16">
        <v>5.1413153922435395E-2</v>
      </c>
      <c r="G425" s="21">
        <v>0.57562103891616268</v>
      </c>
      <c r="H425" s="21">
        <v>0.77497735160421644</v>
      </c>
      <c r="I425" s="16">
        <v>1.2648167192939417E-3</v>
      </c>
      <c r="J425" s="16">
        <v>9.0016218298748285E-2</v>
      </c>
      <c r="K425" s="21">
        <v>0.89689128061828505</v>
      </c>
      <c r="L425" s="21">
        <v>0.40194826374226017</v>
      </c>
      <c r="M425" s="16">
        <v>2.0619772040173334E-3</v>
      </c>
      <c r="N425" s="16">
        <v>4.2326733355927126E-2</v>
      </c>
      <c r="O425" s="16">
        <v>3.0310412720784687E-2</v>
      </c>
      <c r="P425" s="16">
        <v>-1.4787430683918856E-2</v>
      </c>
      <c r="Q425" s="16">
        <v>-6.5252249054567639E-3</v>
      </c>
      <c r="R425" s="16">
        <v>-5.628893750586444E-3</v>
      </c>
      <c r="S425" s="16">
        <v>4.8477156799686005E-2</v>
      </c>
      <c r="T425" s="16">
        <v>1.9337988238502492E-2</v>
      </c>
      <c r="U425" s="21">
        <v>2.5068355716116626</v>
      </c>
      <c r="V425" s="16">
        <v>6.8046334825146992E-2</v>
      </c>
      <c r="W425" s="16">
        <v>2.820437644094332E-2</v>
      </c>
      <c r="X425" s="21">
        <v>2.4126161756360078</v>
      </c>
      <c r="Y425" s="21">
        <v>0.88032797956455777</v>
      </c>
      <c r="Z425" s="21">
        <v>0.63399389882100621</v>
      </c>
      <c r="AA425">
        <v>0</v>
      </c>
      <c r="AB425">
        <v>0</v>
      </c>
      <c r="AC425" s="16">
        <v>5.0504184991480829E-2</v>
      </c>
      <c r="BZ425" s="16"/>
      <c r="CA425" s="16"/>
      <c r="CC425" s="16"/>
      <c r="CD425" s="16"/>
      <c r="CF425" s="25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</row>
    <row r="426" spans="1:100" x14ac:dyDescent="0.25">
      <c r="A426" s="2">
        <f>IF(ISBLANK(TBL_DATA[[#This Row],[Row.names]]), "",   DATE(YEAR(TBL_DATA[[#This Row],[Row.names]]), MONTH(TBL_DATA[[#This Row],[Row.names]]), DAY(TBL_DATA[[#This Row],[Row.names]])))</f>
        <v>40617</v>
      </c>
      <c r="B426">
        <v>425</v>
      </c>
      <c r="C426">
        <v>40617</v>
      </c>
      <c r="D426" s="16">
        <v>-1.8761726078799779E-3</v>
      </c>
      <c r="E426" s="16">
        <v>0.17166254000969783</v>
      </c>
      <c r="F426" s="16">
        <v>6.7052913035807293E-2</v>
      </c>
      <c r="G426" s="21">
        <v>0.56440049100035317</v>
      </c>
      <c r="H426" s="21">
        <v>0.77618368628232348</v>
      </c>
      <c r="I426" s="16">
        <v>1.266456005697098E-3</v>
      </c>
      <c r="J426" s="16">
        <v>0.12382732597358292</v>
      </c>
      <c r="K426" s="21">
        <v>0.80714520485206753</v>
      </c>
      <c r="L426" s="21">
        <v>0.39561106191012391</v>
      </c>
      <c r="M426" s="16">
        <v>2.0811457287801395E-3</v>
      </c>
      <c r="N426" s="16">
        <v>4.2495653175963419E-2</v>
      </c>
      <c r="O426" s="16">
        <v>3.0480484660002347E-2</v>
      </c>
      <c r="P426" s="16">
        <v>-1.6635859519408713E-2</v>
      </c>
      <c r="Q426" s="16">
        <v>-6.5677887680739722E-3</v>
      </c>
      <c r="R426" s="16">
        <v>-5.6678804862824606E-3</v>
      </c>
      <c r="S426" s="16">
        <v>5.4081798645318147E-2</v>
      </c>
      <c r="T426" s="16">
        <v>1.9289338684748029E-2</v>
      </c>
      <c r="U426" s="21">
        <v>2.8037145041203679</v>
      </c>
      <c r="V426" s="16">
        <v>8.3552723598373957E-2</v>
      </c>
      <c r="W426" s="16">
        <v>2.8747457400777183E-2</v>
      </c>
      <c r="X426" s="21">
        <v>2.9064387306863222</v>
      </c>
      <c r="Y426" s="21">
        <v>0.88101287520803195</v>
      </c>
      <c r="Z426" s="21">
        <v>0.62897620138612853</v>
      </c>
      <c r="AA426">
        <v>0</v>
      </c>
      <c r="AB426">
        <v>0</v>
      </c>
      <c r="AC426" s="16">
        <v>5.0141268077325531E-2</v>
      </c>
      <c r="BZ426" s="16"/>
      <c r="CA426" s="16"/>
      <c r="CC426" s="16"/>
      <c r="CD426" s="16"/>
      <c r="CF426" s="25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</row>
    <row r="427" spans="1:100" x14ac:dyDescent="0.25">
      <c r="A427" s="2">
        <f>IF(ISBLANK(TBL_DATA[[#This Row],[Row.names]]), "",   DATE(YEAR(TBL_DATA[[#This Row],[Row.names]]), MONTH(TBL_DATA[[#This Row],[Row.names]]), DAY(TBL_DATA[[#This Row],[Row.names]])))</f>
        <v>40618</v>
      </c>
      <c r="B427">
        <v>426</v>
      </c>
      <c r="C427">
        <v>40618</v>
      </c>
      <c r="D427" s="16">
        <v>-2.8195488721804995E-3</v>
      </c>
      <c r="E427" s="16">
        <v>0.16835898021643736</v>
      </c>
      <c r="F427" s="16">
        <v>7.2131273520986916E-2</v>
      </c>
      <c r="G427" s="21">
        <v>0.54484024147806365</v>
      </c>
      <c r="H427" s="21">
        <v>0.77463044492914324</v>
      </c>
      <c r="I427" s="16">
        <v>1.2859822430967341E-3</v>
      </c>
      <c r="J427" s="16">
        <v>0.10817582808534354</v>
      </c>
      <c r="K427" s="21">
        <v>0.8056525884384983</v>
      </c>
      <c r="L427" s="21">
        <v>0.38465900506439077</v>
      </c>
      <c r="M427" s="16">
        <v>2.1249331555861137E-3</v>
      </c>
      <c r="N427" s="16">
        <v>4.300189739582657E-2</v>
      </c>
      <c r="O427" s="16">
        <v>3.0997731666673543E-2</v>
      </c>
      <c r="P427" s="16">
        <v>-1.9408502772643499E-2</v>
      </c>
      <c r="Q427" s="16">
        <v>-6.7122269087835154E-3</v>
      </c>
      <c r="R427" s="16">
        <v>-5.8015981572023629E-3</v>
      </c>
      <c r="S427" s="16">
        <v>6.0253675950066921E-2</v>
      </c>
      <c r="T427" s="16">
        <v>1.9385730919901388E-2</v>
      </c>
      <c r="U427" s="21">
        <v>3.1081456871048645</v>
      </c>
      <c r="V427" s="16">
        <v>7.4072044546627192E-2</v>
      </c>
      <c r="W427" s="16">
        <v>2.9061023198486115E-2</v>
      </c>
      <c r="X427" s="21">
        <v>2.5488450300155243</v>
      </c>
      <c r="Y427" s="21">
        <v>0.88013092487944267</v>
      </c>
      <c r="Z427" s="21">
        <v>0.62020883987927056</v>
      </c>
      <c r="AA427">
        <v>0</v>
      </c>
      <c r="AB427">
        <v>0</v>
      </c>
      <c r="AC427" s="16">
        <v>4.8886300806222992E-2</v>
      </c>
      <c r="BZ427" s="16"/>
      <c r="CA427" s="16"/>
      <c r="CC427" s="16"/>
      <c r="CD427" s="16"/>
      <c r="CF427" s="25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</row>
    <row r="428" spans="1:100" x14ac:dyDescent="0.25">
      <c r="A428" s="2">
        <f>IF(ISBLANK(TBL_DATA[[#This Row],[Row.names]]), "",   DATE(YEAR(TBL_DATA[[#This Row],[Row.names]]), MONTH(TBL_DATA[[#This Row],[Row.names]]), DAY(TBL_DATA[[#This Row],[Row.names]])))</f>
        <v>40619</v>
      </c>
      <c r="B428">
        <v>427</v>
      </c>
      <c r="C428">
        <v>40619</v>
      </c>
      <c r="D428" s="16">
        <v>1.8850141376061114E-3</v>
      </c>
      <c r="E428" s="16">
        <v>0.17056135341194434</v>
      </c>
      <c r="F428" s="16">
        <v>5.4548623617360237E-2</v>
      </c>
      <c r="G428" s="21">
        <v>0.53888701452254473</v>
      </c>
      <c r="H428" s="21">
        <v>0.77224220983414116</v>
      </c>
      <c r="I428" s="16">
        <v>1.2953337144877366E-3</v>
      </c>
      <c r="J428" s="16">
        <v>0.10230064870940447</v>
      </c>
      <c r="K428" s="21">
        <v>0.78404952898592251</v>
      </c>
      <c r="L428" s="21">
        <v>0.38170794586400852</v>
      </c>
      <c r="M428" s="16">
        <v>2.1342332506235307E-3</v>
      </c>
      <c r="N428" s="16">
        <v>4.3086907021650613E-2</v>
      </c>
      <c r="O428" s="16">
        <v>3.0997731666673543E-2</v>
      </c>
      <c r="P428" s="16">
        <v>-1.7560073937153642E-2</v>
      </c>
      <c r="Q428" s="16">
        <v>-6.6964648194254078E-3</v>
      </c>
      <c r="R428" s="16">
        <v>-5.7840358633387675E-3</v>
      </c>
      <c r="S428" s="16">
        <v>5.8516610720027007E-2</v>
      </c>
      <c r="T428" s="16">
        <v>1.9519554733999946E-2</v>
      </c>
      <c r="U428" s="21">
        <v>2.9978455716564283</v>
      </c>
      <c r="V428" s="16">
        <v>7.4689126405121042E-2</v>
      </c>
      <c r="W428" s="16">
        <v>2.9060049829279344E-2</v>
      </c>
      <c r="X428" s="21">
        <v>2.5701651182259257</v>
      </c>
      <c r="Y428" s="21">
        <v>0.87877312762404225</v>
      </c>
      <c r="Z428" s="21">
        <v>0.61782517419089411</v>
      </c>
      <c r="AA428">
        <v>0</v>
      </c>
      <c r="AB428">
        <v>0</v>
      </c>
      <c r="AC428" s="16">
        <v>4.8659479832265512E-2</v>
      </c>
      <c r="BZ428" s="16"/>
      <c r="CA428" s="16"/>
      <c r="CC428" s="16"/>
      <c r="CD428" s="16"/>
      <c r="CF428" s="25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</row>
    <row r="429" spans="1:100" x14ac:dyDescent="0.25">
      <c r="A429" s="2">
        <f>IF(ISBLANK(TBL_DATA[[#This Row],[Row.names]]), "",   DATE(YEAR(TBL_DATA[[#This Row],[Row.names]]), MONTH(TBL_DATA[[#This Row],[Row.names]]), DAY(TBL_DATA[[#This Row],[Row.names]])))</f>
        <v>40620</v>
      </c>
      <c r="B429">
        <v>428</v>
      </c>
      <c r="C429">
        <v>40620</v>
      </c>
      <c r="D429" s="16">
        <v>2.8222013170271509E-3</v>
      </c>
      <c r="E429" s="16">
        <v>0.17386491320520481</v>
      </c>
      <c r="F429" s="16">
        <v>6.5734485991207459E-2</v>
      </c>
      <c r="G429" s="21">
        <v>0.54583351836674632</v>
      </c>
      <c r="H429" s="21">
        <v>0.77661705054839691</v>
      </c>
      <c r="I429" s="16">
        <v>1.2901067675924365E-3</v>
      </c>
      <c r="J429" s="16">
        <v>0.10467316024838258</v>
      </c>
      <c r="K429" s="21">
        <v>0.79159719208858947</v>
      </c>
      <c r="L429" s="21">
        <v>0.38529603873775492</v>
      </c>
      <c r="M429" s="16">
        <v>2.1400979396912529E-3</v>
      </c>
      <c r="N429" s="16">
        <v>4.333121965423626E-2</v>
      </c>
      <c r="O429" s="16">
        <v>3.0997731666673543E-2</v>
      </c>
      <c r="P429" s="16">
        <v>-1.4787430683918856E-2</v>
      </c>
      <c r="Q429" s="16">
        <v>-6.7077105190853819E-3</v>
      </c>
      <c r="R429" s="16">
        <v>-5.7901078818106974E-3</v>
      </c>
      <c r="S429" s="16">
        <v>6.1099334171820896E-2</v>
      </c>
      <c r="T429" s="16">
        <v>1.9630736422666328E-2</v>
      </c>
      <c r="U429" s="21">
        <v>3.1124320991480223</v>
      </c>
      <c r="V429" s="16">
        <v>7.8040772068869169E-2</v>
      </c>
      <c r="W429" s="16">
        <v>2.9154992271279479E-2</v>
      </c>
      <c r="X429" s="21">
        <v>2.6767550250989767</v>
      </c>
      <c r="Y429" s="21">
        <v>0.88125878750137687</v>
      </c>
      <c r="Z429" s="21">
        <v>0.62072219127219452</v>
      </c>
      <c r="AA429">
        <v>0</v>
      </c>
      <c r="AB429">
        <v>0</v>
      </c>
      <c r="AC429" s="16">
        <v>4.7373784675464957E-2</v>
      </c>
      <c r="BZ429" s="16"/>
      <c r="CA429" s="16"/>
      <c r="CC429" s="16"/>
      <c r="CD429" s="16"/>
      <c r="CF429" s="25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</row>
    <row r="430" spans="1:100" x14ac:dyDescent="0.25">
      <c r="A430" s="2">
        <f>IF(ISBLANK(TBL_DATA[[#This Row],[Row.names]]), "",   DATE(YEAR(TBL_DATA[[#This Row],[Row.names]]), MONTH(TBL_DATA[[#This Row],[Row.names]]), DAY(TBL_DATA[[#This Row],[Row.names]])))</f>
        <v>40623</v>
      </c>
      <c r="B430">
        <v>429</v>
      </c>
      <c r="C430">
        <v>40623</v>
      </c>
      <c r="D430" s="16">
        <v>4.6904315196998336E-3</v>
      </c>
      <c r="E430" s="16">
        <v>0.17937084619397203</v>
      </c>
      <c r="F430" s="16">
        <v>6.9735565655922871E-2</v>
      </c>
      <c r="G430" s="21">
        <v>0.54774320123172204</v>
      </c>
      <c r="H430" s="21">
        <v>0.78698550229119668</v>
      </c>
      <c r="I430" s="16">
        <v>1.2828527699544701E-3</v>
      </c>
      <c r="J430" s="16">
        <v>0.11484365688049447</v>
      </c>
      <c r="K430" s="21">
        <v>0.80903027466754784</v>
      </c>
      <c r="L430" s="21">
        <v>0.39305144482046561</v>
      </c>
      <c r="M430" s="16">
        <v>2.1654500780531149E-3</v>
      </c>
      <c r="N430" s="16">
        <v>4.412375916278919E-2</v>
      </c>
      <c r="O430" s="16">
        <v>3.0997731666673543E-2</v>
      </c>
      <c r="P430" s="16">
        <v>-1.0166358595194436E-2</v>
      </c>
      <c r="Q430" s="16">
        <v>-6.7805968131803736E-3</v>
      </c>
      <c r="R430" s="16">
        <v>-5.8462109801176278E-3</v>
      </c>
      <c r="S430" s="16">
        <v>5.9871240392005864E-2</v>
      </c>
      <c r="T430" s="16">
        <v>1.9599280018528769E-2</v>
      </c>
      <c r="U430" s="21">
        <v>3.0547673350962272</v>
      </c>
      <c r="V430" s="16">
        <v>8.2881146417258966E-2</v>
      </c>
      <c r="W430" s="16">
        <v>2.9397105895796308E-2</v>
      </c>
      <c r="X430" s="21">
        <v>2.8193641479895035</v>
      </c>
      <c r="Y430" s="21">
        <v>0.88712203348310359</v>
      </c>
      <c r="Z430" s="21">
        <v>0.62693815071382097</v>
      </c>
      <c r="AA430">
        <v>0</v>
      </c>
      <c r="AB430">
        <v>0</v>
      </c>
      <c r="AC430" s="16">
        <v>4.7082224485153409E-2</v>
      </c>
      <c r="BZ430" s="16"/>
      <c r="CA430" s="16"/>
      <c r="CC430" s="16"/>
      <c r="CD430" s="16"/>
      <c r="CF430" s="25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</row>
    <row r="431" spans="1:100" x14ac:dyDescent="0.25">
      <c r="A431" s="2">
        <f>IF(ISBLANK(TBL_DATA[[#This Row],[Row.names]]), "",   DATE(YEAR(TBL_DATA[[#This Row],[Row.names]]), MONTH(TBL_DATA[[#This Row],[Row.names]]), DAY(TBL_DATA[[#This Row],[Row.names]])))</f>
        <v>40624</v>
      </c>
      <c r="B431">
        <v>430</v>
      </c>
      <c r="C431">
        <v>40624</v>
      </c>
      <c r="D431" s="16">
        <v>-1.8674136321197299E-3</v>
      </c>
      <c r="E431" s="16">
        <v>0.17716847299846483</v>
      </c>
      <c r="F431" s="16">
        <v>6.9941759884281085E-2</v>
      </c>
      <c r="G431" s="21">
        <v>0.55025452820492649</v>
      </c>
      <c r="H431" s="21">
        <v>0.78991648678907767</v>
      </c>
      <c r="I431" s="16">
        <v>1.2813623051262646E-3</v>
      </c>
      <c r="J431" s="16">
        <v>0.1103770714417649</v>
      </c>
      <c r="K431" s="21">
        <v>0.8149247269148463</v>
      </c>
      <c r="L431" s="21">
        <v>0.39528323912249075</v>
      </c>
      <c r="M431" s="16">
        <v>2.173962063205857E-3</v>
      </c>
      <c r="N431" s="16">
        <v>4.4378868847089616E-2</v>
      </c>
      <c r="O431" s="16">
        <v>3.1221920235193774E-2</v>
      </c>
      <c r="P431" s="16">
        <v>-1.2014787430684404E-2</v>
      </c>
      <c r="Q431" s="16">
        <v>-6.852728068084857E-3</v>
      </c>
      <c r="R431" s="16">
        <v>-5.9129399103015901E-3</v>
      </c>
      <c r="S431" s="16">
        <v>5.6408772837865495E-2</v>
      </c>
      <c r="T431" s="16">
        <v>1.9637766961337004E-2</v>
      </c>
      <c r="U431" s="21">
        <v>2.87246370470347</v>
      </c>
      <c r="V431" s="16">
        <v>7.9108713660944074E-2</v>
      </c>
      <c r="W431" s="16">
        <v>2.9479637660590835E-2</v>
      </c>
      <c r="X431" s="21">
        <v>2.6835035956598174</v>
      </c>
      <c r="Y431" s="21">
        <v>0.88877246063831095</v>
      </c>
      <c r="Z431" s="21">
        <v>0.62871554706599309</v>
      </c>
      <c r="AA431">
        <v>0</v>
      </c>
      <c r="AB431">
        <v>0</v>
      </c>
      <c r="AC431" s="16">
        <v>4.9685026135519665E-2</v>
      </c>
      <c r="BZ431" s="16"/>
      <c r="CA431" s="16"/>
      <c r="CC431" s="16"/>
      <c r="CD431" s="16"/>
      <c r="CF431" s="25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</row>
    <row r="432" spans="1:100" x14ac:dyDescent="0.25">
      <c r="A432" s="2">
        <f>IF(ISBLANK(TBL_DATA[[#This Row],[Row.names]]), "",   DATE(YEAR(TBL_DATA[[#This Row],[Row.names]]), MONTH(TBL_DATA[[#This Row],[Row.names]]), DAY(TBL_DATA[[#This Row],[Row.names]])))</f>
        <v>40625</v>
      </c>
      <c r="B432">
        <v>431</v>
      </c>
      <c r="C432">
        <v>40625</v>
      </c>
      <c r="D432" s="16">
        <v>9.3545369504210996E-4</v>
      </c>
      <c r="E432" s="16">
        <v>0.17826965959621832</v>
      </c>
      <c r="F432" s="16">
        <v>6.3841551228643434E-2</v>
      </c>
      <c r="G432" s="21">
        <v>0.54615780852715679</v>
      </c>
      <c r="H432" s="21">
        <v>0.78856300579437</v>
      </c>
      <c r="I432" s="16">
        <v>1.2707875891951944E-3</v>
      </c>
      <c r="J432" s="16">
        <v>9.8636916017153187E-2</v>
      </c>
      <c r="K432" s="21">
        <v>0.80126300781260085</v>
      </c>
      <c r="L432" s="21">
        <v>0.39039776687761207</v>
      </c>
      <c r="M432" s="16">
        <v>2.1577729839153919E-3</v>
      </c>
      <c r="N432" s="16">
        <v>4.3871526619850477E-2</v>
      </c>
      <c r="O432" s="16">
        <v>3.1221920235193774E-2</v>
      </c>
      <c r="P432" s="16">
        <v>-1.1090573012939475E-2</v>
      </c>
      <c r="Q432" s="16">
        <v>-6.8146650369456871E-3</v>
      </c>
      <c r="R432" s="16">
        <v>-5.8856206008815462E-3</v>
      </c>
      <c r="S432" s="16">
        <v>5.8844102345531502E-2</v>
      </c>
      <c r="T432" s="16">
        <v>1.9485172518042659E-2</v>
      </c>
      <c r="U432" s="21">
        <v>3.0199425892197622</v>
      </c>
      <c r="V432" s="16">
        <v>7.6878959185824769E-2</v>
      </c>
      <c r="W432" s="16">
        <v>2.9475765331418574E-2</v>
      </c>
      <c r="X432" s="21">
        <v>2.6082090938578126</v>
      </c>
      <c r="Y432" s="21">
        <v>0.888010701396312</v>
      </c>
      <c r="Z432" s="21">
        <v>0.62481818705733272</v>
      </c>
      <c r="AA432">
        <v>0</v>
      </c>
      <c r="AB432">
        <v>0</v>
      </c>
      <c r="AC432" s="16">
        <v>4.844874669489975E-2</v>
      </c>
      <c r="BZ432" s="16"/>
      <c r="CA432" s="16"/>
      <c r="CC432" s="16"/>
      <c r="CD432" s="16"/>
      <c r="CF432" s="25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</row>
    <row r="433" spans="1:100" x14ac:dyDescent="0.25">
      <c r="A433" s="2">
        <f>IF(ISBLANK(TBL_DATA[[#This Row],[Row.names]]), "",   DATE(YEAR(TBL_DATA[[#This Row],[Row.names]]), MONTH(TBL_DATA[[#This Row],[Row.names]]), DAY(TBL_DATA[[#This Row],[Row.names]])))</f>
        <v>40626</v>
      </c>
      <c r="B433">
        <v>432</v>
      </c>
      <c r="C433">
        <v>40626</v>
      </c>
      <c r="D433" s="16">
        <v>2.803738317757043E-3</v>
      </c>
      <c r="E433" s="16">
        <v>0.18157321938947879</v>
      </c>
      <c r="F433" s="16">
        <v>5.2584559872709491E-2</v>
      </c>
      <c r="G433" s="21">
        <v>0.5427812387813773</v>
      </c>
      <c r="H433" s="21">
        <v>0.8004528994337663</v>
      </c>
      <c r="I433" s="16">
        <v>1.2267953612444457E-3</v>
      </c>
      <c r="J433" s="16">
        <v>8.8994322396172443E-2</v>
      </c>
      <c r="K433" s="21">
        <v>0.80161700505530786</v>
      </c>
      <c r="L433" s="21">
        <v>0.40042805676192017</v>
      </c>
      <c r="M433" s="16">
        <v>2.1265229066248044E-3</v>
      </c>
      <c r="N433" s="16">
        <v>4.3596305239475726E-2</v>
      </c>
      <c r="O433" s="16">
        <v>3.1221920235193774E-2</v>
      </c>
      <c r="P433" s="16">
        <v>-8.3179297597046897E-3</v>
      </c>
      <c r="Q433" s="16">
        <v>-6.7853718449083847E-3</v>
      </c>
      <c r="R433" s="16">
        <v>-5.8621556284623733E-3</v>
      </c>
      <c r="S433" s="16">
        <v>6.1991073528152141E-2</v>
      </c>
      <c r="T433" s="16">
        <v>1.9407221894281707E-2</v>
      </c>
      <c r="U433" s="21">
        <v>3.1942270699969515</v>
      </c>
      <c r="V433" s="16">
        <v>8.1617446613237332E-2</v>
      </c>
      <c r="W433" s="16">
        <v>2.9418460693437027E-2</v>
      </c>
      <c r="X433" s="21">
        <v>2.7743615637729611</v>
      </c>
      <c r="Y433" s="21">
        <v>0.89468033365765109</v>
      </c>
      <c r="Z433" s="21">
        <v>0.63279385012966116</v>
      </c>
      <c r="AA433">
        <v>0</v>
      </c>
      <c r="AB433">
        <v>0</v>
      </c>
      <c r="AC433" s="16">
        <v>4.6630231575334767E-2</v>
      </c>
      <c r="BZ433" s="16"/>
      <c r="CA433" s="16"/>
      <c r="CC433" s="16"/>
      <c r="CD433" s="16"/>
      <c r="CF433" s="25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</row>
    <row r="434" spans="1:100" x14ac:dyDescent="0.25">
      <c r="A434" s="2">
        <f>IF(ISBLANK(TBL_DATA[[#This Row],[Row.names]]), "",   DATE(YEAR(TBL_DATA[[#This Row],[Row.names]]), MONTH(TBL_DATA[[#This Row],[Row.names]]), DAY(TBL_DATA[[#This Row],[Row.names]])))</f>
        <v>40627</v>
      </c>
      <c r="B434">
        <v>433</v>
      </c>
      <c r="C434">
        <v>40627</v>
      </c>
      <c r="D434" s="16">
        <v>1.8639328984155767E-3</v>
      </c>
      <c r="E434" s="16">
        <v>0.18377559258498577</v>
      </c>
      <c r="F434" s="16">
        <v>5.778510541462456E-2</v>
      </c>
      <c r="G434" s="21">
        <v>0.54288884032121199</v>
      </c>
      <c r="H434" s="21">
        <v>0.79838027836438707</v>
      </c>
      <c r="I434" s="16">
        <v>1.2328139215004969E-3</v>
      </c>
      <c r="J434" s="16">
        <v>0.10717260235921922</v>
      </c>
      <c r="K434" s="21">
        <v>0.80106696290441404</v>
      </c>
      <c r="L434" s="21">
        <v>0.40029032724509012</v>
      </c>
      <c r="M434" s="16">
        <v>2.1261874551691258E-3</v>
      </c>
      <c r="N434" s="16">
        <v>4.358442240828516E-2</v>
      </c>
      <c r="O434" s="16">
        <v>3.1163092961377079E-2</v>
      </c>
      <c r="P434" s="16">
        <v>-6.4695009242148327E-3</v>
      </c>
      <c r="Q434" s="16">
        <v>-6.7386024264387322E-3</v>
      </c>
      <c r="R434" s="16">
        <v>-5.8156378465108183E-3</v>
      </c>
      <c r="S434" s="16">
        <v>6.4376790984889576E-2</v>
      </c>
      <c r="T434" s="16">
        <v>1.9463946629759803E-2</v>
      </c>
      <c r="U434" s="21">
        <v>3.3074890827361472</v>
      </c>
      <c r="V434" s="16">
        <v>9.0482062881573677E-2</v>
      </c>
      <c r="W434" s="16">
        <v>2.9456058205014412E-2</v>
      </c>
      <c r="X434" s="21">
        <v>3.0717641257977482</v>
      </c>
      <c r="Y434" s="21">
        <v>0.89352128030863776</v>
      </c>
      <c r="Z434" s="21">
        <v>0.63268501424096502</v>
      </c>
      <c r="AA434">
        <v>0</v>
      </c>
      <c r="AB434">
        <v>0</v>
      </c>
      <c r="AC434" s="16">
        <v>4.6372334556126597E-2</v>
      </c>
      <c r="BZ434" s="16"/>
      <c r="CA434" s="16"/>
      <c r="CC434" s="16"/>
      <c r="CD434" s="16"/>
      <c r="CF434" s="25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</row>
    <row r="435" spans="1:100" x14ac:dyDescent="0.25">
      <c r="A435" s="2">
        <f>IF(ISBLANK(TBL_DATA[[#This Row],[Row.names]]), "",   DATE(YEAR(TBL_DATA[[#This Row],[Row.names]]), MONTH(TBL_DATA[[#This Row],[Row.names]]), DAY(TBL_DATA[[#This Row],[Row.names]])))</f>
        <v>40630</v>
      </c>
      <c r="B435">
        <v>434</v>
      </c>
      <c r="C435">
        <v>40630</v>
      </c>
      <c r="D435" s="16">
        <v>0</v>
      </c>
      <c r="E435" s="16">
        <v>0.18377559258498577</v>
      </c>
      <c r="F435" s="16">
        <v>6.0059906683370246E-2</v>
      </c>
      <c r="G435" s="21">
        <v>0.54168130766302469</v>
      </c>
      <c r="H435" s="21">
        <v>0.79752179914260279</v>
      </c>
      <c r="I435" s="16">
        <v>1.2355208978765768E-3</v>
      </c>
      <c r="J435" s="16">
        <v>0.10341117775484832</v>
      </c>
      <c r="K435" s="21">
        <v>0.80371321224594605</v>
      </c>
      <c r="L435" s="21">
        <v>0.40338374145808659</v>
      </c>
      <c r="M435" s="16">
        <v>2.1208429070630097E-3</v>
      </c>
      <c r="N435" s="16">
        <v>4.3587426630337635E-2</v>
      </c>
      <c r="O435" s="16">
        <v>3.1163092961377079E-2</v>
      </c>
      <c r="P435" s="16">
        <v>-6.4695009242148327E-3</v>
      </c>
      <c r="Q435" s="16">
        <v>-6.7543214097611397E-3</v>
      </c>
      <c r="R435" s="16">
        <v>-5.8312932109898076E-3</v>
      </c>
      <c r="S435" s="16">
        <v>6.5104896684342384E-2</v>
      </c>
      <c r="T435" s="16">
        <v>1.9476045648489107E-2</v>
      </c>
      <c r="U435" s="21">
        <v>3.3428190639609139</v>
      </c>
      <c r="V435" s="16">
        <v>9.7063157819431867E-2</v>
      </c>
      <c r="W435" s="16">
        <v>2.9266496195009539E-2</v>
      </c>
      <c r="X435" s="21">
        <v>3.3165281273397826</v>
      </c>
      <c r="Y435" s="21">
        <v>0.89304076006787214</v>
      </c>
      <c r="Z435" s="21">
        <v>0.63512498097467918</v>
      </c>
      <c r="AA435">
        <v>0</v>
      </c>
      <c r="AB435">
        <v>0</v>
      </c>
      <c r="AC435" s="16">
        <v>4.5197163863718012E-2</v>
      </c>
      <c r="BZ435" s="16"/>
      <c r="CA435" s="16"/>
      <c r="CC435" s="16"/>
      <c r="CD435" s="16"/>
      <c r="CF435" s="25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</row>
    <row r="436" spans="1:100" x14ac:dyDescent="0.25">
      <c r="A436" s="2">
        <f>IF(ISBLANK(TBL_DATA[[#This Row],[Row.names]]), "",   DATE(YEAR(TBL_DATA[[#This Row],[Row.names]]), MONTH(TBL_DATA[[#This Row],[Row.names]]), DAY(TBL_DATA[[#This Row],[Row.names]])))</f>
        <v>40631</v>
      </c>
      <c r="B436">
        <v>435</v>
      </c>
      <c r="C436">
        <v>40631</v>
      </c>
      <c r="D436" s="16">
        <v>1.8604651162790198E-3</v>
      </c>
      <c r="E436" s="16">
        <v>0.18597796578049253</v>
      </c>
      <c r="F436" s="16">
        <v>6.0259698895070768E-2</v>
      </c>
      <c r="G436" s="21">
        <v>0.54025715614959569</v>
      </c>
      <c r="H436" s="21">
        <v>0.79733208028375091</v>
      </c>
      <c r="I436" s="16">
        <v>1.2355297533621962E-3</v>
      </c>
      <c r="J436" s="16">
        <v>0.11967940823876733</v>
      </c>
      <c r="K436" s="21">
        <v>0.80095442674003636</v>
      </c>
      <c r="L436" s="21">
        <v>0.40154499868786336</v>
      </c>
      <c r="M436" s="16">
        <v>2.1231293490509393E-3</v>
      </c>
      <c r="N436" s="16">
        <v>4.3567332868743307E-2</v>
      </c>
      <c r="O436" s="16">
        <v>3.1104154427761845E-2</v>
      </c>
      <c r="P436" s="16">
        <v>-4.6210720887251977E-3</v>
      </c>
      <c r="Q436" s="16">
        <v>-6.7062394647368169E-3</v>
      </c>
      <c r="R436" s="16">
        <v>-5.783636781073965E-3</v>
      </c>
      <c r="S436" s="16">
        <v>6.5951904943019724E-2</v>
      </c>
      <c r="T436" s="16">
        <v>1.9441691815538092E-2</v>
      </c>
      <c r="U436" s="21">
        <v>3.3922924799327374</v>
      </c>
      <c r="V436" s="16">
        <v>9.4629034295900416E-2</v>
      </c>
      <c r="W436" s="16">
        <v>2.8980980476523057E-2</v>
      </c>
      <c r="X436" s="21">
        <v>3.2652116229317225</v>
      </c>
      <c r="Y436" s="21">
        <v>0.89293453303349779</v>
      </c>
      <c r="Z436" s="21">
        <v>0.63367578357379528</v>
      </c>
      <c r="AA436">
        <v>0</v>
      </c>
      <c r="AB436">
        <v>0</v>
      </c>
      <c r="AC436" s="16">
        <v>4.335295137351107E-2</v>
      </c>
      <c r="BZ436" s="16"/>
      <c r="CA436" s="16"/>
      <c r="CC436" s="16"/>
      <c r="CD436" s="16"/>
      <c r="CF436" s="25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</row>
    <row r="437" spans="1:100" x14ac:dyDescent="0.25">
      <c r="A437" s="2">
        <f>IF(ISBLANK(TBL_DATA[[#This Row],[Row.names]]), "",   DATE(YEAR(TBL_DATA[[#This Row],[Row.names]]), MONTH(TBL_DATA[[#This Row],[Row.names]]), DAY(TBL_DATA[[#This Row],[Row.names]])))</f>
        <v>40632</v>
      </c>
      <c r="B437">
        <v>436</v>
      </c>
      <c r="C437">
        <v>40632</v>
      </c>
      <c r="D437" s="16">
        <v>9.2850510677799925E-4</v>
      </c>
      <c r="E437" s="16">
        <v>0.18707915237824602</v>
      </c>
      <c r="F437" s="16">
        <v>5.3792721937807153E-2</v>
      </c>
      <c r="G437" s="21">
        <v>0.53435240718513122</v>
      </c>
      <c r="H437" s="21">
        <v>0.78903073628517273</v>
      </c>
      <c r="I437" s="16">
        <v>1.2582260514880971E-3</v>
      </c>
      <c r="J437" s="16">
        <v>0.11915744562920283</v>
      </c>
      <c r="K437" s="21">
        <v>0.79956690076188397</v>
      </c>
      <c r="L437" s="21">
        <v>0.39946125929618187</v>
      </c>
      <c r="M437" s="16">
        <v>2.1228513967010694E-3</v>
      </c>
      <c r="N437" s="16">
        <v>4.3485988811185157E-2</v>
      </c>
      <c r="O437" s="16">
        <v>3.1104154427761845E-2</v>
      </c>
      <c r="P437" s="16">
        <v>-3.6968576709802692E-3</v>
      </c>
      <c r="Q437" s="16">
        <v>-6.7083902676568722E-3</v>
      </c>
      <c r="R437" s="16">
        <v>-5.7875101646722828E-3</v>
      </c>
      <c r="S437" s="16">
        <v>6.1525145226065225E-2</v>
      </c>
      <c r="T437" s="16">
        <v>1.9545420547428239E-2</v>
      </c>
      <c r="U437" s="21">
        <v>3.1478036032415084</v>
      </c>
      <c r="V437" s="16">
        <v>9.7918930425874739E-2</v>
      </c>
      <c r="W437" s="16">
        <v>2.892803302887232E-2</v>
      </c>
      <c r="X437" s="21">
        <v>3.3849149137843004</v>
      </c>
      <c r="Y437" s="21">
        <v>0.8882740209446478</v>
      </c>
      <c r="Z437" s="21">
        <v>0.63202947660388575</v>
      </c>
      <c r="AA437">
        <v>0</v>
      </c>
      <c r="AB437">
        <v>0</v>
      </c>
      <c r="AC437" s="16">
        <v>4.2347279743803298E-2</v>
      </c>
      <c r="BZ437" s="16"/>
      <c r="CA437" s="16"/>
      <c r="CC437" s="16"/>
      <c r="CD437" s="16"/>
      <c r="CF437" s="25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</row>
    <row r="438" spans="1:100" x14ac:dyDescent="0.25">
      <c r="A438" s="2">
        <f>IF(ISBLANK(TBL_DATA[[#This Row],[Row.names]]), "",   DATE(YEAR(TBL_DATA[[#This Row],[Row.names]]), MONTH(TBL_DATA[[#This Row],[Row.names]]), DAY(TBL_DATA[[#This Row],[Row.names]])))</f>
        <v>40633</v>
      </c>
      <c r="B438">
        <v>437</v>
      </c>
      <c r="C438">
        <v>40633</v>
      </c>
      <c r="D438" s="16">
        <v>9.2764378478671361E-4</v>
      </c>
      <c r="E438" s="16">
        <v>0.18818033897599951</v>
      </c>
      <c r="F438" s="16">
        <v>5.523409903493115E-2</v>
      </c>
      <c r="G438" s="21">
        <v>0.534169021786707</v>
      </c>
      <c r="H438" s="21">
        <v>0.78757143624816195</v>
      </c>
      <c r="I438" s="16">
        <v>1.2627567257447092E-3</v>
      </c>
      <c r="J438" s="16">
        <v>0.11627387181715942</v>
      </c>
      <c r="K438" s="21">
        <v>0.79132966526146176</v>
      </c>
      <c r="L438" s="21">
        <v>0.39675561603027709</v>
      </c>
      <c r="M438" s="16">
        <v>2.1279424467329725E-3</v>
      </c>
      <c r="N438" s="16">
        <v>4.3492413093218628E-2</v>
      </c>
      <c r="O438" s="16">
        <v>3.1104154427761845E-2</v>
      </c>
      <c r="P438" s="16">
        <v>-2.7726432532353407E-3</v>
      </c>
      <c r="Q438" s="16">
        <v>-6.7014042330221391E-3</v>
      </c>
      <c r="R438" s="16">
        <v>-5.780388086367801E-3</v>
      </c>
      <c r="S438" s="16">
        <v>6.78471842634778E-2</v>
      </c>
      <c r="T438" s="16">
        <v>1.9405989345993163E-2</v>
      </c>
      <c r="U438" s="21">
        <v>3.4961981609809807</v>
      </c>
      <c r="V438" s="16">
        <v>9.8573161563393796E-2</v>
      </c>
      <c r="W438" s="16">
        <v>2.890475533315073E-2</v>
      </c>
      <c r="X438" s="21">
        <v>3.4102748986199063</v>
      </c>
      <c r="Y438" s="21">
        <v>0.88745221631824311</v>
      </c>
      <c r="Z438" s="21">
        <v>0.62988539912453689</v>
      </c>
      <c r="AA438">
        <v>0</v>
      </c>
      <c r="AB438">
        <v>0</v>
      </c>
      <c r="AC438" s="16">
        <v>4.0797903549880936E-2</v>
      </c>
      <c r="BZ438" s="16"/>
      <c r="CA438" s="16"/>
      <c r="CC438" s="16"/>
      <c r="CD438" s="16"/>
      <c r="CF438" s="25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</row>
    <row r="439" spans="1:100" x14ac:dyDescent="0.25">
      <c r="A439" s="2">
        <f>IF(ISBLANK(TBL_DATA[[#This Row],[Row.names]]), "",   DATE(YEAR(TBL_DATA[[#This Row],[Row.names]]), MONTH(TBL_DATA[[#This Row],[Row.names]]), DAY(TBL_DATA[[#This Row],[Row.names]])))</f>
        <v>40634</v>
      </c>
      <c r="B439">
        <v>438</v>
      </c>
      <c r="C439">
        <v>40634</v>
      </c>
      <c r="D439" s="16">
        <v>1.853568118628468E-3</v>
      </c>
      <c r="E439" s="16">
        <v>0.19038271217150671</v>
      </c>
      <c r="F439" s="16">
        <v>5.5197429339358228E-2</v>
      </c>
      <c r="G439" s="21">
        <v>0.53425144242287892</v>
      </c>
      <c r="H439" s="21">
        <v>0.78827043340356462</v>
      </c>
      <c r="I439" s="16">
        <v>1.2627520379924536E-3</v>
      </c>
      <c r="J439" s="16">
        <v>0.12382006651255018</v>
      </c>
      <c r="K439" s="21">
        <v>0.82326013135513731</v>
      </c>
      <c r="L439" s="21">
        <v>0.41497190101528114</v>
      </c>
      <c r="M439" s="16">
        <v>2.0990156988414527E-3</v>
      </c>
      <c r="N439" s="16">
        <v>4.356398443801647E-2</v>
      </c>
      <c r="O439" s="16">
        <v>3.1104154427761845E-2</v>
      </c>
      <c r="P439" s="16">
        <v>-9.2421441774526158E-4</v>
      </c>
      <c r="Q439" s="16">
        <v>-6.6991216906422194E-3</v>
      </c>
      <c r="R439" s="16">
        <v>-5.776589914950345E-3</v>
      </c>
      <c r="S439" s="16">
        <v>6.6571917356894605E-2</v>
      </c>
      <c r="T439" s="16">
        <v>1.9381839894363446E-2</v>
      </c>
      <c r="U439" s="21">
        <v>3.4347573666757407</v>
      </c>
      <c r="V439" s="16">
        <v>9.8958276709274706E-2</v>
      </c>
      <c r="W439" s="16">
        <v>2.8903328302329181E-2</v>
      </c>
      <c r="X439" s="21">
        <v>3.4237675216559795</v>
      </c>
      <c r="Y439" s="21">
        <v>0.88784595139222489</v>
      </c>
      <c r="Z439" s="21">
        <v>0.64418312692531865</v>
      </c>
      <c r="AA439">
        <v>0</v>
      </c>
      <c r="AB439">
        <v>0</v>
      </c>
      <c r="AC439" s="16">
        <v>3.9318215118096307E-2</v>
      </c>
      <c r="BZ439" s="16"/>
      <c r="CA439" s="16"/>
      <c r="CC439" s="16"/>
      <c r="CD439" s="16"/>
      <c r="CF439" s="25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</row>
    <row r="440" spans="1:100" x14ac:dyDescent="0.25">
      <c r="A440" s="2">
        <f>IF(ISBLANK(TBL_DATA[[#This Row],[Row.names]]), "",   DATE(YEAR(TBL_DATA[[#This Row],[Row.names]]), MONTH(TBL_DATA[[#This Row],[Row.names]]), DAY(TBL_DATA[[#This Row],[Row.names]])))</f>
        <v>40637</v>
      </c>
      <c r="B440">
        <v>439</v>
      </c>
      <c r="C440">
        <v>40637</v>
      </c>
      <c r="D440" s="16">
        <v>0</v>
      </c>
      <c r="E440" s="16">
        <v>0.19038271217150671</v>
      </c>
      <c r="F440" s="16">
        <v>5.2089827819798984E-2</v>
      </c>
      <c r="G440" s="21">
        <v>0.53341121759057297</v>
      </c>
      <c r="H440" s="21">
        <v>0.78259767042877237</v>
      </c>
      <c r="I440" s="16">
        <v>1.2648836421625866E-3</v>
      </c>
      <c r="J440" s="16">
        <v>0.1101173749406914</v>
      </c>
      <c r="K440" s="21">
        <v>0.81114211362975752</v>
      </c>
      <c r="L440" s="21">
        <v>0.41000802393963509</v>
      </c>
      <c r="M440" s="16">
        <v>2.083730420606539E-3</v>
      </c>
      <c r="N440" s="16">
        <v>4.3064434618827606E-2</v>
      </c>
      <c r="O440" s="16">
        <v>3.1104154427761845E-2</v>
      </c>
      <c r="P440" s="16">
        <v>-9.2421441774526158E-4</v>
      </c>
      <c r="Q440" s="16">
        <v>-6.6767353718172598E-3</v>
      </c>
      <c r="R440" s="16">
        <v>-5.7647823020837109E-3</v>
      </c>
      <c r="S440" s="16">
        <v>6.3940084864665847E-2</v>
      </c>
      <c r="T440" s="16">
        <v>1.9383053474242001E-2</v>
      </c>
      <c r="U440" s="21">
        <v>3.2987622383457467</v>
      </c>
      <c r="V440" s="16">
        <v>9.8984440651642247E-2</v>
      </c>
      <c r="W440" s="16">
        <v>2.8902512460872418E-2</v>
      </c>
      <c r="X440" s="21">
        <v>3.4247694135810924</v>
      </c>
      <c r="Y440" s="21">
        <v>0.88464550551549881</v>
      </c>
      <c r="Z440" s="21">
        <v>0.64031868935681946</v>
      </c>
      <c r="AA440">
        <v>0</v>
      </c>
      <c r="AB440">
        <v>0</v>
      </c>
      <c r="AC440" s="16">
        <v>3.8547698657888999E-2</v>
      </c>
      <c r="BZ440" s="16"/>
      <c r="CA440" s="16"/>
      <c r="CC440" s="16"/>
      <c r="CD440" s="16"/>
      <c r="CF440" s="25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</row>
    <row r="441" spans="1:100" x14ac:dyDescent="0.25">
      <c r="A441" s="2">
        <f>IF(ISBLANK(TBL_DATA[[#This Row],[Row.names]]), "",   DATE(YEAR(TBL_DATA[[#This Row],[Row.names]]), MONTH(TBL_DATA[[#This Row],[Row.names]]), DAY(TBL_DATA[[#This Row],[Row.names]])))</f>
        <v>40638</v>
      </c>
      <c r="B441">
        <v>440</v>
      </c>
      <c r="C441">
        <v>40638</v>
      </c>
      <c r="D441" s="16">
        <v>0</v>
      </c>
      <c r="E441" s="16">
        <v>0.19038271217150671</v>
      </c>
      <c r="F441" s="16">
        <v>5.280008421568172E-2</v>
      </c>
      <c r="G441" s="21">
        <v>0.53316675196988417</v>
      </c>
      <c r="H441" s="21">
        <v>0.78241315396189148</v>
      </c>
      <c r="I441" s="16">
        <v>1.2654203023729569E-3</v>
      </c>
      <c r="J441" s="16">
        <v>0.10807334502285504</v>
      </c>
      <c r="K441" s="21">
        <v>0.8074484599175763</v>
      </c>
      <c r="L441" s="21">
        <v>0.4076147534698123</v>
      </c>
      <c r="M441" s="16">
        <v>2.0879524131191206E-3</v>
      </c>
      <c r="N441" s="16">
        <v>4.3064434618827606E-2</v>
      </c>
      <c r="O441" s="16">
        <v>3.1104154427761845E-2</v>
      </c>
      <c r="P441" s="16">
        <v>-9.2421441774526158E-4</v>
      </c>
      <c r="Q441" s="16">
        <v>-6.6767353718172598E-3</v>
      </c>
      <c r="R441" s="16">
        <v>-5.7647823020837109E-3</v>
      </c>
      <c r="S441" s="16">
        <v>6.5486462132594347E-2</v>
      </c>
      <c r="T441" s="16">
        <v>1.937214395115314E-2</v>
      </c>
      <c r="U441" s="21">
        <v>3.3804447405366416</v>
      </c>
      <c r="V441" s="16">
        <v>9.441170472772531E-2</v>
      </c>
      <c r="W441" s="16">
        <v>2.8940085282124512E-2</v>
      </c>
      <c r="X441" s="21">
        <v>3.2623160508113913</v>
      </c>
      <c r="Y441" s="21">
        <v>0.88454121100256911</v>
      </c>
      <c r="Z441" s="21">
        <v>0.63844714226771537</v>
      </c>
      <c r="AA441">
        <v>0</v>
      </c>
      <c r="AB441">
        <v>0</v>
      </c>
      <c r="AC441" s="16">
        <v>3.6975242085076382E-2</v>
      </c>
      <c r="BZ441" s="16"/>
      <c r="CA441" s="16"/>
      <c r="CC441" s="16"/>
      <c r="CD441" s="16"/>
      <c r="CF441" s="25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</row>
    <row r="442" spans="1:100" x14ac:dyDescent="0.25">
      <c r="A442" s="2">
        <f>IF(ISBLANK(TBL_DATA[[#This Row],[Row.names]]), "",   DATE(YEAR(TBL_DATA[[#This Row],[Row.names]]), MONTH(TBL_DATA[[#This Row],[Row.names]]), DAY(TBL_DATA[[#This Row],[Row.names]])))</f>
        <v>40639</v>
      </c>
      <c r="B442">
        <v>441</v>
      </c>
      <c r="C442">
        <v>40639</v>
      </c>
      <c r="D442" s="16">
        <v>1.8501387604070718E-3</v>
      </c>
      <c r="E442" s="16">
        <v>0.19258508536701369</v>
      </c>
      <c r="F442" s="16">
        <v>4.8610856783656065E-2</v>
      </c>
      <c r="G442" s="21">
        <v>0.53290592294187755</v>
      </c>
      <c r="H442" s="21">
        <v>0.78817909668994413</v>
      </c>
      <c r="I442" s="16">
        <v>1.243353735137277E-3</v>
      </c>
      <c r="J442" s="16">
        <v>0.1069588116996647</v>
      </c>
      <c r="K442" s="21">
        <v>0.80193781554977095</v>
      </c>
      <c r="L442" s="21">
        <v>0.40476976579432666</v>
      </c>
      <c r="M442" s="16">
        <v>2.0842642855250872E-3</v>
      </c>
      <c r="N442" s="16">
        <v>4.2885508690010635E-2</v>
      </c>
      <c r="O442" s="16">
        <v>3.1104154427761845E-2</v>
      </c>
      <c r="P442" s="16">
        <v>0</v>
      </c>
      <c r="Q442" s="16">
        <v>-6.6630051217549183E-3</v>
      </c>
      <c r="R442" s="16">
        <v>-5.7548410730890757E-3</v>
      </c>
      <c r="S442" s="16">
        <v>6.375575202672823E-2</v>
      </c>
      <c r="T442" s="16">
        <v>1.9299146328711651E-2</v>
      </c>
      <c r="U442" s="21">
        <v>3.3035529624373989</v>
      </c>
      <c r="V442" s="16">
        <v>9.6927058449401526E-2</v>
      </c>
      <c r="W442" s="16">
        <v>2.9018037043456402E-2</v>
      </c>
      <c r="X442" s="21">
        <v>3.3402348444261389</v>
      </c>
      <c r="Y442" s="21">
        <v>0.88779451264915132</v>
      </c>
      <c r="Z442" s="21">
        <v>0.63621518827699064</v>
      </c>
      <c r="AA442">
        <v>0</v>
      </c>
      <c r="AB442">
        <v>0</v>
      </c>
      <c r="AC442" s="16">
        <v>3.5467062272566977E-2</v>
      </c>
      <c r="BZ442" s="16"/>
      <c r="CA442" s="16"/>
      <c r="CC442" s="16"/>
      <c r="CD442" s="16"/>
      <c r="CF442" s="25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</row>
    <row r="443" spans="1:100" x14ac:dyDescent="0.25">
      <c r="A443" s="2">
        <f>IF(ISBLANK(TBL_DATA[[#This Row],[Row.names]]), "",   DATE(YEAR(TBL_DATA[[#This Row],[Row.names]]), MONTH(TBL_DATA[[#This Row],[Row.names]]), DAY(TBL_DATA[[#This Row],[Row.names]])))</f>
        <v>40640</v>
      </c>
      <c r="B443">
        <v>442</v>
      </c>
      <c r="C443">
        <v>40640</v>
      </c>
      <c r="D443" s="16">
        <v>-9.2336103416423843E-4</v>
      </c>
      <c r="E443" s="16">
        <v>0.1914838987692602</v>
      </c>
      <c r="F443" s="16">
        <v>4.6181870032747874E-2</v>
      </c>
      <c r="G443" s="21">
        <v>0.5335617934520055</v>
      </c>
      <c r="H443" s="21">
        <v>0.78794161314204791</v>
      </c>
      <c r="I443" s="16">
        <v>1.2464196999409272E-3</v>
      </c>
      <c r="J443" s="16">
        <v>0.10287648794529969</v>
      </c>
      <c r="K443" s="21">
        <v>0.80208893369943701</v>
      </c>
      <c r="L443" s="21">
        <v>0.40338449767599927</v>
      </c>
      <c r="M443" s="16">
        <v>2.0906620922279901E-3</v>
      </c>
      <c r="N443" s="16">
        <v>4.2967179701232518E-2</v>
      </c>
      <c r="O443" s="16">
        <v>3.1158928175784677E-2</v>
      </c>
      <c r="P443" s="16">
        <v>-9.2336103416434945E-4</v>
      </c>
      <c r="Q443" s="16">
        <v>-6.6912643534450481E-3</v>
      </c>
      <c r="R443" s="16">
        <v>-5.7813708003737413E-3</v>
      </c>
      <c r="S443" s="16">
        <v>6.3438804707410812E-2</v>
      </c>
      <c r="T443" s="16">
        <v>1.9244280549344153E-2</v>
      </c>
      <c r="U443" s="21">
        <v>3.2965017603410907</v>
      </c>
      <c r="V443" s="16">
        <v>8.732876729404504E-2</v>
      </c>
      <c r="W443" s="16">
        <v>2.8681166945841621E-2</v>
      </c>
      <c r="X443" s="21">
        <v>3.0448122093130707</v>
      </c>
      <c r="Y443" s="21">
        <v>0.88766075340867012</v>
      </c>
      <c r="Z443" s="21">
        <v>0.63512557630440225</v>
      </c>
      <c r="AA443">
        <v>0</v>
      </c>
      <c r="AB443">
        <v>0</v>
      </c>
      <c r="AC443" s="16">
        <v>3.4938671929171133E-2</v>
      </c>
      <c r="BZ443" s="16"/>
      <c r="CA443" s="16"/>
      <c r="CC443" s="16"/>
      <c r="CD443" s="16"/>
      <c r="CF443" s="25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</row>
    <row r="444" spans="1:100" x14ac:dyDescent="0.25">
      <c r="A444" s="2">
        <f>IF(ISBLANK(TBL_DATA[[#This Row],[Row.names]]), "",   DATE(YEAR(TBL_DATA[[#This Row],[Row.names]]), MONTH(TBL_DATA[[#This Row],[Row.names]]), DAY(TBL_DATA[[#This Row],[Row.names]])))</f>
        <v>40641</v>
      </c>
      <c r="B444">
        <v>443</v>
      </c>
      <c r="C444">
        <v>40641</v>
      </c>
      <c r="D444" s="16">
        <v>-1.848428835489635E-3</v>
      </c>
      <c r="E444" s="16">
        <v>0.18928152557375366</v>
      </c>
      <c r="F444" s="16">
        <v>4.1027798433550755E-2</v>
      </c>
      <c r="G444" s="21">
        <v>0.53517534516186838</v>
      </c>
      <c r="H444" s="21">
        <v>0.78984853727295978</v>
      </c>
      <c r="I444" s="16">
        <v>1.2476020706596849E-3</v>
      </c>
      <c r="J444" s="16">
        <v>8.1502548597883751E-2</v>
      </c>
      <c r="K444" s="21">
        <v>0.77583094118568063</v>
      </c>
      <c r="L444" s="21">
        <v>0.37839862945482206</v>
      </c>
      <c r="M444" s="16">
        <v>2.1456844803013513E-3</v>
      </c>
      <c r="N444" s="16">
        <v>4.3202626317999163E-2</v>
      </c>
      <c r="O444" s="16">
        <v>3.1377469013659884E-2</v>
      </c>
      <c r="P444" s="16">
        <v>-2.7700831024927153E-3</v>
      </c>
      <c r="Q444" s="16">
        <v>-6.7749220564484441E-3</v>
      </c>
      <c r="R444" s="16">
        <v>-5.8600425731816248E-3</v>
      </c>
      <c r="S444" s="16">
        <v>6.2975471727746868E-2</v>
      </c>
      <c r="T444" s="16">
        <v>1.9253217645185575E-2</v>
      </c>
      <c r="U444" s="21">
        <v>3.2709063434648495</v>
      </c>
      <c r="V444" s="16">
        <v>8.3729748318999153E-2</v>
      </c>
      <c r="W444" s="16">
        <v>2.9088681914522234E-2</v>
      </c>
      <c r="X444" s="21">
        <v>2.8784304687658575</v>
      </c>
      <c r="Y444" s="21">
        <v>0.88873423320639555</v>
      </c>
      <c r="Z444" s="21">
        <v>0.61514114596149561</v>
      </c>
      <c r="AA444">
        <v>0</v>
      </c>
      <c r="AB444">
        <v>0</v>
      </c>
      <c r="AC444" s="16">
        <v>3.3811263271091269E-2</v>
      </c>
      <c r="BZ444" s="16"/>
      <c r="CA444" s="16"/>
      <c r="CC444" s="16"/>
      <c r="CD444" s="16"/>
      <c r="CF444" s="25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</row>
    <row r="445" spans="1:100" x14ac:dyDescent="0.25">
      <c r="A445" s="2">
        <f>IF(ISBLANK(TBL_DATA[[#This Row],[Row.names]]), "",   DATE(YEAR(TBL_DATA[[#This Row],[Row.names]]), MONTH(TBL_DATA[[#This Row],[Row.names]]), DAY(TBL_DATA[[#This Row],[Row.names]])))</f>
        <v>40644</v>
      </c>
      <c r="B445">
        <v>444</v>
      </c>
      <c r="C445">
        <v>40644</v>
      </c>
      <c r="D445" s="16">
        <v>-9.2592592592610767E-4</v>
      </c>
      <c r="E445" s="16">
        <v>0.18818033897599995</v>
      </c>
      <c r="F445" s="16">
        <v>3.5437613902989051E-2</v>
      </c>
      <c r="G445" s="21">
        <v>0.53635519263159448</v>
      </c>
      <c r="H445" s="21">
        <v>0.79270536894263754</v>
      </c>
      <c r="I445" s="16">
        <v>1.2410837032204042E-3</v>
      </c>
      <c r="J445" s="16">
        <v>8.464831972128839E-2</v>
      </c>
      <c r="K445" s="21">
        <v>0.76643484088490466</v>
      </c>
      <c r="L445" s="21">
        <v>0.37872446209786881</v>
      </c>
      <c r="M445" s="16">
        <v>2.14856834483893E-3</v>
      </c>
      <c r="N445" s="16">
        <v>4.3272034659528072E-2</v>
      </c>
      <c r="O445" s="16">
        <v>3.1432068289955005E-2</v>
      </c>
      <c r="P445" s="16">
        <v>-3.6934441366572868E-3</v>
      </c>
      <c r="Q445" s="16">
        <v>-6.8162680110772809E-3</v>
      </c>
      <c r="R445" s="16">
        <v>-5.8999187035649403E-3</v>
      </c>
      <c r="S445" s="16">
        <v>5.9533802936255542E-2</v>
      </c>
      <c r="T445" s="16">
        <v>1.9200499686247437E-2</v>
      </c>
      <c r="U445" s="21">
        <v>3.1006382078117096</v>
      </c>
      <c r="V445" s="16">
        <v>8.7454173233610266E-2</v>
      </c>
      <c r="W445" s="16">
        <v>2.9107671462632108E-2</v>
      </c>
      <c r="X445" s="21">
        <v>3.0045059889411738</v>
      </c>
      <c r="Y445" s="21">
        <v>0.89034002995632944</v>
      </c>
      <c r="Z445" s="21">
        <v>0.61540593277760069</v>
      </c>
      <c r="AA445">
        <v>0</v>
      </c>
      <c r="AB445">
        <v>0</v>
      </c>
      <c r="AC445" s="16">
        <v>3.3562362486433385E-2</v>
      </c>
      <c r="BZ445" s="16"/>
      <c r="CA445" s="16"/>
      <c r="CC445" s="16"/>
      <c r="CD445" s="16"/>
      <c r="CF445" s="25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</row>
    <row r="446" spans="1:100" x14ac:dyDescent="0.25">
      <c r="A446" s="2">
        <f>IF(ISBLANK(TBL_DATA[[#This Row],[Row.names]]), "",   DATE(YEAR(TBL_DATA[[#This Row],[Row.names]]), MONTH(TBL_DATA[[#This Row],[Row.names]]), DAY(TBL_DATA[[#This Row],[Row.names]])))</f>
        <v>40645</v>
      </c>
      <c r="B446">
        <v>445</v>
      </c>
      <c r="C446">
        <v>40645</v>
      </c>
      <c r="D446" s="16">
        <v>-3.707136237256603E-3</v>
      </c>
      <c r="E446" s="16">
        <v>0.18377559258498621</v>
      </c>
      <c r="F446" s="16">
        <v>2.3288435847595546E-2</v>
      </c>
      <c r="G446" s="21">
        <v>0.541453966718629</v>
      </c>
      <c r="H446" s="21">
        <v>0.7918678352962667</v>
      </c>
      <c r="I446" s="16">
        <v>1.2623689709723922E-3</v>
      </c>
      <c r="J446" s="16">
        <v>9.2109557772129813E-2</v>
      </c>
      <c r="K446" s="21">
        <v>0.84425077257781878</v>
      </c>
      <c r="L446" s="21">
        <v>0.41359679544531652</v>
      </c>
      <c r="M446" s="16">
        <v>2.1189215502015347E-3</v>
      </c>
      <c r="N446" s="16">
        <v>4.3925527015925142E-2</v>
      </c>
      <c r="O446" s="16">
        <v>3.2294679953681522E-2</v>
      </c>
      <c r="P446" s="16">
        <v>-7.3868882733145735E-3</v>
      </c>
      <c r="Q446" s="16">
        <v>-7.0141019776326962E-3</v>
      </c>
      <c r="R446" s="16">
        <v>-6.0839140033472142E-3</v>
      </c>
      <c r="S446" s="16">
        <v>5.6204807483609009E-2</v>
      </c>
      <c r="T446" s="16">
        <v>1.9403126137748042E-2</v>
      </c>
      <c r="U446" s="21">
        <v>2.8966882493365178</v>
      </c>
      <c r="V446" s="16">
        <v>8.5625656686758811E-2</v>
      </c>
      <c r="W446" s="16">
        <v>2.9141828654161282E-2</v>
      </c>
      <c r="X446" s="21">
        <v>2.9382389726779197</v>
      </c>
      <c r="Y446" s="21">
        <v>0.88986956083252267</v>
      </c>
      <c r="Z446" s="21">
        <v>0.64311491620496286</v>
      </c>
      <c r="AA446">
        <v>0</v>
      </c>
      <c r="AB446">
        <v>0</v>
      </c>
      <c r="AC446" s="16">
        <v>3.2504902866403174E-2</v>
      </c>
      <c r="BZ446" s="16"/>
      <c r="CA446" s="16"/>
      <c r="CC446" s="16"/>
      <c r="CD446" s="16"/>
      <c r="CF446" s="25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</row>
    <row r="447" spans="1:100" x14ac:dyDescent="0.25">
      <c r="A447" s="2">
        <f>IF(ISBLANK(TBL_DATA[[#This Row],[Row.names]]), "",   DATE(YEAR(TBL_DATA[[#This Row],[Row.names]]), MONTH(TBL_DATA[[#This Row],[Row.names]]), DAY(TBL_DATA[[#This Row],[Row.names]])))</f>
        <v>40646</v>
      </c>
      <c r="B447">
        <v>446</v>
      </c>
      <c r="C447">
        <v>40646</v>
      </c>
      <c r="D447" s="16">
        <v>0</v>
      </c>
      <c r="E447" s="16">
        <v>0.18377559258498621</v>
      </c>
      <c r="F447" s="16">
        <v>2.1687741021644502E-2</v>
      </c>
      <c r="G447" s="21">
        <v>0.54186866628284003</v>
      </c>
      <c r="H447" s="21">
        <v>0.78841277797674147</v>
      </c>
      <c r="I447" s="16">
        <v>1.2640631319244863E-3</v>
      </c>
      <c r="J447" s="16">
        <v>8.9144758307395655E-2</v>
      </c>
      <c r="K447" s="21">
        <v>0.84415787521760888</v>
      </c>
      <c r="L447" s="21">
        <v>0.40398360368074676</v>
      </c>
      <c r="M447" s="16">
        <v>2.1215494065579608E-3</v>
      </c>
      <c r="N447" s="16">
        <v>4.362388268953702E-2</v>
      </c>
      <c r="O447" s="16">
        <v>3.2294679953681522E-2</v>
      </c>
      <c r="P447" s="16">
        <v>-7.3868882733145735E-3</v>
      </c>
      <c r="Q447" s="16">
        <v>-7.0089981741885948E-3</v>
      </c>
      <c r="R447" s="16">
        <v>-6.0851979644668923E-3</v>
      </c>
      <c r="S447" s="16">
        <v>5.1349394331855036E-2</v>
      </c>
      <c r="T447" s="16">
        <v>1.9259571408380124E-2</v>
      </c>
      <c r="U447" s="21">
        <v>2.6661753391621246</v>
      </c>
      <c r="V447" s="16">
        <v>7.8339697972704014E-2</v>
      </c>
      <c r="W447" s="16">
        <v>2.8934851838231343E-2</v>
      </c>
      <c r="X447" s="21">
        <v>2.7074511530483982</v>
      </c>
      <c r="Y447" s="21">
        <v>0.88792611065152338</v>
      </c>
      <c r="Z447" s="21">
        <v>0.63559704505350467</v>
      </c>
      <c r="AA447">
        <v>0</v>
      </c>
      <c r="AB447">
        <v>0</v>
      </c>
      <c r="AC447" s="16">
        <v>3.5505296305997948E-2</v>
      </c>
      <c r="BZ447" s="16"/>
      <c r="CA447" s="16"/>
      <c r="CC447" s="16"/>
      <c r="CD447" s="16"/>
      <c r="CF447" s="25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</row>
    <row r="448" spans="1:100" x14ac:dyDescent="0.25">
      <c r="A448" s="2">
        <f>IF(ISBLANK(TBL_DATA[[#This Row],[Row.names]]), "",   DATE(YEAR(TBL_DATA[[#This Row],[Row.names]]), MONTH(TBL_DATA[[#This Row],[Row.names]]), DAY(TBL_DATA[[#This Row],[Row.names]])))</f>
        <v>40647</v>
      </c>
      <c r="B448">
        <v>447</v>
      </c>
      <c r="C448">
        <v>40647</v>
      </c>
      <c r="D448" s="16">
        <v>0</v>
      </c>
      <c r="E448" s="16">
        <v>0.18377559258498621</v>
      </c>
      <c r="F448" s="16">
        <v>1.8299321553584935E-2</v>
      </c>
      <c r="G448" s="21">
        <v>0.54208555539768066</v>
      </c>
      <c r="H448" s="21">
        <v>0.78988148408450642</v>
      </c>
      <c r="I448" s="16">
        <v>1.2591003195156123E-3</v>
      </c>
      <c r="J448" s="16">
        <v>8.3375488421951749E-2</v>
      </c>
      <c r="K448" s="21">
        <v>0.85087633987924516</v>
      </c>
      <c r="L448" s="21">
        <v>0.40937141668154786</v>
      </c>
      <c r="M448" s="16">
        <v>2.1109862384831564E-3</v>
      </c>
      <c r="N448" s="16">
        <v>4.3604211970780925E-2</v>
      </c>
      <c r="O448" s="16">
        <v>3.2294679953681522E-2</v>
      </c>
      <c r="P448" s="16">
        <v>-7.3868882733145735E-3</v>
      </c>
      <c r="Q448" s="16">
        <v>-7.0207247700791228E-3</v>
      </c>
      <c r="R448" s="16">
        <v>-6.0973411169083711E-3</v>
      </c>
      <c r="S448" s="16">
        <v>4.8313794395820731E-2</v>
      </c>
      <c r="T448" s="16">
        <v>1.9133017311329752E-2</v>
      </c>
      <c r="U448" s="21">
        <v>2.5251529128764951</v>
      </c>
      <c r="V448" s="16">
        <v>7.8030248085561471E-2</v>
      </c>
      <c r="W448" s="16">
        <v>2.8926247771097629E-2</v>
      </c>
      <c r="X448" s="21">
        <v>2.6975585877241675</v>
      </c>
      <c r="Y448" s="21">
        <v>0.88875276881960052</v>
      </c>
      <c r="Z448" s="21">
        <v>0.63982139436060426</v>
      </c>
      <c r="AA448">
        <v>0</v>
      </c>
      <c r="AB448">
        <v>0</v>
      </c>
      <c r="AC448" s="16">
        <v>3.4057208366081837E-2</v>
      </c>
      <c r="BZ448" s="16"/>
      <c r="CA448" s="16"/>
      <c r="CC448" s="16"/>
      <c r="CD448" s="16"/>
      <c r="CF448" s="25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</row>
    <row r="449" spans="1:100" x14ac:dyDescent="0.25">
      <c r="A449" s="2">
        <f>IF(ISBLANK(TBL_DATA[[#This Row],[Row.names]]), "",   DATE(YEAR(TBL_DATA[[#This Row],[Row.names]]), MONTH(TBL_DATA[[#This Row],[Row.names]]), DAY(TBL_DATA[[#This Row],[Row.names]])))</f>
        <v>40648</v>
      </c>
      <c r="B449">
        <v>448</v>
      </c>
      <c r="C449">
        <v>40648</v>
      </c>
      <c r="D449" s="16">
        <v>1.8604651162790198E-3</v>
      </c>
      <c r="E449" s="16">
        <v>0.18597796578049297</v>
      </c>
      <c r="F449" s="16">
        <v>1.8585096399964085E-2</v>
      </c>
      <c r="G449" s="21">
        <v>0.54235675239582737</v>
      </c>
      <c r="H449" s="21">
        <v>0.78995116458681491</v>
      </c>
      <c r="I449" s="16">
        <v>1.2587679939471263E-3</v>
      </c>
      <c r="J449" s="16">
        <v>7.829765577230785E-2</v>
      </c>
      <c r="K449" s="21">
        <v>0.86005067090936682</v>
      </c>
      <c r="L449" s="21">
        <v>0.41805417728744954</v>
      </c>
      <c r="M449" s="16">
        <v>2.0952064884939294E-3</v>
      </c>
      <c r="N449" s="16">
        <v>4.3599933130644475E-2</v>
      </c>
      <c r="O449" s="16">
        <v>3.2294679953681522E-2</v>
      </c>
      <c r="P449" s="16">
        <v>-5.5401662049859857E-3</v>
      </c>
      <c r="Q449" s="16">
        <v>-7.0204582830419174E-3</v>
      </c>
      <c r="R449" s="16">
        <v>-6.0971652406369148E-3</v>
      </c>
      <c r="S449" s="16">
        <v>4.7077608292865447E-2</v>
      </c>
      <c r="T449" s="16">
        <v>1.912795708524043E-2</v>
      </c>
      <c r="U449" s="21">
        <v>2.4611937429110822</v>
      </c>
      <c r="V449" s="16">
        <v>8.2934610339970405E-2</v>
      </c>
      <c r="W449" s="16">
        <v>2.8922510293350009E-2</v>
      </c>
      <c r="X449" s="21">
        <v>2.8674762148512087</v>
      </c>
      <c r="Y449" s="21">
        <v>0.88879196924073001</v>
      </c>
      <c r="Z449" s="21">
        <v>0.64657109221449871</v>
      </c>
      <c r="AA449">
        <v>0</v>
      </c>
      <c r="AB449">
        <v>0</v>
      </c>
      <c r="AC449" s="16">
        <v>3.2668324528992876E-2</v>
      </c>
      <c r="BZ449" s="16"/>
      <c r="CA449" s="16"/>
      <c r="CC449" s="16"/>
      <c r="CD449" s="16"/>
      <c r="CF449" s="25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</row>
    <row r="450" spans="1:100" x14ac:dyDescent="0.25">
      <c r="A450" s="2">
        <f>IF(ISBLANK(TBL_DATA[[#This Row],[Row.names]]), "",   DATE(YEAR(TBL_DATA[[#This Row],[Row.names]]), MONTH(TBL_DATA[[#This Row],[Row.names]]), DAY(TBL_DATA[[#This Row],[Row.names]])))</f>
        <v>40651</v>
      </c>
      <c r="B450">
        <v>449</v>
      </c>
      <c r="C450">
        <v>40651</v>
      </c>
      <c r="D450" s="16">
        <v>-3.714020427112219E-3</v>
      </c>
      <c r="E450" s="16">
        <v>0.18157321938947923</v>
      </c>
      <c r="F450" s="16">
        <v>1.3362688254290989E-2</v>
      </c>
      <c r="G450" s="21">
        <v>0.54514490139881988</v>
      </c>
      <c r="H450" s="21">
        <v>0.79648889587578009</v>
      </c>
      <c r="I450" s="16">
        <v>1.2584868007288743E-3</v>
      </c>
      <c r="J450" s="16">
        <v>7.3279910723087927E-2</v>
      </c>
      <c r="K450" s="21">
        <v>0.86280950654554966</v>
      </c>
      <c r="L450" s="21">
        <v>0.43855204307867729</v>
      </c>
      <c r="M450" s="16">
        <v>2.0903035714415551E-3</v>
      </c>
      <c r="N450" s="16">
        <v>4.4284819621723079E-2</v>
      </c>
      <c r="O450" s="16">
        <v>3.3137926070331357E-2</v>
      </c>
      <c r="P450" s="16">
        <v>-9.2336103416433835E-3</v>
      </c>
      <c r="Q450" s="16">
        <v>-7.2084426208708008E-3</v>
      </c>
      <c r="R450" s="16">
        <v>-6.2706460944775243E-3</v>
      </c>
      <c r="S450" s="16">
        <v>4.4905318151296392E-2</v>
      </c>
      <c r="T450" s="16">
        <v>1.9183058065546019E-2</v>
      </c>
      <c r="U450" s="21">
        <v>2.3408842322147358</v>
      </c>
      <c r="V450" s="16">
        <v>8.1533006612430681E-2</v>
      </c>
      <c r="W450" s="16">
        <v>2.8926016344602914E-2</v>
      </c>
      <c r="X450" s="21">
        <v>2.8186738761780208</v>
      </c>
      <c r="Y450" s="21">
        <v>0.89246226579938948</v>
      </c>
      <c r="Z450" s="21">
        <v>0.66223262006539452</v>
      </c>
      <c r="AA450">
        <v>0</v>
      </c>
      <c r="AB450">
        <v>0</v>
      </c>
      <c r="AC450" s="16">
        <v>3.2342137431816548E-2</v>
      </c>
      <c r="BZ450" s="16"/>
      <c r="CA450" s="16"/>
      <c r="CC450" s="16"/>
      <c r="CD450" s="16"/>
      <c r="CF450" s="25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</row>
    <row r="451" spans="1:100" x14ac:dyDescent="0.25">
      <c r="A451" s="2">
        <f>IF(ISBLANK(TBL_DATA[[#This Row],[Row.names]]), "",   DATE(YEAR(TBL_DATA[[#This Row],[Row.names]]), MONTH(TBL_DATA[[#This Row],[Row.names]]), DAY(TBL_DATA[[#This Row],[Row.names]])))</f>
        <v>40652</v>
      </c>
      <c r="B451">
        <v>450</v>
      </c>
      <c r="C451">
        <v>40652</v>
      </c>
      <c r="D451" s="16">
        <v>0</v>
      </c>
      <c r="E451" s="16">
        <v>0.18157321938947923</v>
      </c>
      <c r="F451" s="16">
        <v>2.1880237084111354E-2</v>
      </c>
      <c r="G451" s="21">
        <v>0.52284608930751242</v>
      </c>
      <c r="H451" s="21">
        <v>0.79747328556307862</v>
      </c>
      <c r="I451" s="16">
        <v>1.1936282497546241E-3</v>
      </c>
      <c r="J451" s="16">
        <v>9.2471103299234247E-2</v>
      </c>
      <c r="K451" s="21">
        <v>0.82385949703211636</v>
      </c>
      <c r="L451" s="21">
        <v>0.43464432013967841</v>
      </c>
      <c r="M451" s="16">
        <v>1.9942922886219639E-3</v>
      </c>
      <c r="N451" s="16">
        <v>4.2104469570722843E-2</v>
      </c>
      <c r="O451" s="16">
        <v>3.0402947968730588E-2</v>
      </c>
      <c r="P451" s="16">
        <v>-9.2336103416433835E-3</v>
      </c>
      <c r="Q451" s="16">
        <v>-6.7406702315752874E-3</v>
      </c>
      <c r="R451" s="16">
        <v>-5.8490458409525825E-3</v>
      </c>
      <c r="S451" s="16">
        <v>4.6314092377198524E-2</v>
      </c>
      <c r="T451" s="16">
        <v>1.8944459139892417E-2</v>
      </c>
      <c r="U451" s="21">
        <v>2.4447302525344905</v>
      </c>
      <c r="V451" s="16">
        <v>8.0443204610883834E-2</v>
      </c>
      <c r="W451" s="16">
        <v>2.8925260196732458E-2</v>
      </c>
      <c r="X451" s="21">
        <v>2.7810710798712575</v>
      </c>
      <c r="Y451" s="21">
        <v>0.89301359763616073</v>
      </c>
      <c r="Z451" s="21">
        <v>0.6592756025666946</v>
      </c>
      <c r="AA451">
        <v>0</v>
      </c>
      <c r="AB451">
        <v>0</v>
      </c>
      <c r="AC451" s="16">
        <v>3.5383141919740513E-2</v>
      </c>
      <c r="BZ451" s="16"/>
      <c r="CA451" s="16"/>
      <c r="CC451" s="16"/>
      <c r="CD451" s="16"/>
      <c r="CF451" s="25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</row>
    <row r="452" spans="1:100" x14ac:dyDescent="0.25">
      <c r="A452" s="2">
        <f>IF(ISBLANK(TBL_DATA[[#This Row],[Row.names]]), "",   DATE(YEAR(TBL_DATA[[#This Row],[Row.names]]), MONTH(TBL_DATA[[#This Row],[Row.names]]), DAY(TBL_DATA[[#This Row],[Row.names]])))</f>
        <v>40653</v>
      </c>
      <c r="B452">
        <v>451</v>
      </c>
      <c r="C452">
        <v>40653</v>
      </c>
      <c r="D452" s="16">
        <v>2.7958993476233651E-3</v>
      </c>
      <c r="E452" s="16">
        <v>0.18487677918273948</v>
      </c>
      <c r="F452" s="16">
        <v>1.6167386338412637E-2</v>
      </c>
      <c r="G452" s="21">
        <v>0.51701388584457664</v>
      </c>
      <c r="H452" s="21">
        <v>0.79657166572439209</v>
      </c>
      <c r="I452" s="16">
        <v>1.2026548367899796E-3</v>
      </c>
      <c r="J452" s="16">
        <v>8.3725406360256605E-2</v>
      </c>
      <c r="K452" s="21">
        <v>0.83105678604356525</v>
      </c>
      <c r="L452" s="21">
        <v>0.44408609227726636</v>
      </c>
      <c r="M452" s="16">
        <v>1.9881037769597975E-3</v>
      </c>
      <c r="N452" s="16">
        <v>4.2328760479675875E-2</v>
      </c>
      <c r="O452" s="16">
        <v>3.0343787428837598E-2</v>
      </c>
      <c r="P452" s="16">
        <v>-6.4635272391504461E-3</v>
      </c>
      <c r="Q452" s="16">
        <v>-6.7186021147222098E-3</v>
      </c>
      <c r="R452" s="16">
        <v>-5.8222280325096005E-3</v>
      </c>
      <c r="S452" s="16">
        <v>4.367005244450195E-2</v>
      </c>
      <c r="T452" s="16">
        <v>1.9001827566946877E-2</v>
      </c>
      <c r="U452" s="21">
        <v>2.2982027539532424</v>
      </c>
      <c r="V452" s="16">
        <v>8.3763627298893528E-2</v>
      </c>
      <c r="W452" s="16">
        <v>2.8838593283907376E-2</v>
      </c>
      <c r="X452" s="21">
        <v>2.904567031902892</v>
      </c>
      <c r="Y452" s="21">
        <v>0.89250863621837961</v>
      </c>
      <c r="Z452" s="21">
        <v>0.6663978483438151</v>
      </c>
      <c r="AA452">
        <v>0</v>
      </c>
      <c r="AB452">
        <v>0</v>
      </c>
      <c r="AC452" s="16">
        <v>3.3940047948104589E-2</v>
      </c>
      <c r="BZ452" s="16"/>
      <c r="CA452" s="16"/>
      <c r="CC452" s="16"/>
      <c r="CD452" s="16"/>
      <c r="CF452" s="25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</row>
    <row r="453" spans="1:100" x14ac:dyDescent="0.25">
      <c r="A453" s="2">
        <f>IF(ISBLANK(TBL_DATA[[#This Row],[Row.names]]), "",   DATE(YEAR(TBL_DATA[[#This Row],[Row.names]]), MONTH(TBL_DATA[[#This Row],[Row.names]]), DAY(TBL_DATA[[#This Row],[Row.names]])))</f>
        <v>40654</v>
      </c>
      <c r="B453">
        <v>452</v>
      </c>
      <c r="C453">
        <v>40654</v>
      </c>
      <c r="D453" s="16">
        <v>2.7881040892192566E-3</v>
      </c>
      <c r="E453" s="16">
        <v>0.18818033897599995</v>
      </c>
      <c r="F453" s="16">
        <v>2.1290644227460964E-2</v>
      </c>
      <c r="G453" s="21">
        <v>0.51949679408200755</v>
      </c>
      <c r="H453" s="21">
        <v>0.79664896941727603</v>
      </c>
      <c r="I453" s="16">
        <v>1.2100402052031738E-3</v>
      </c>
      <c r="J453" s="16">
        <v>8.6659928740499437E-2</v>
      </c>
      <c r="K453" s="21">
        <v>0.83718737019979406</v>
      </c>
      <c r="L453" s="21">
        <v>0.44835894330079695</v>
      </c>
      <c r="M453" s="16">
        <v>1.992989003984022E-3</v>
      </c>
      <c r="N453" s="16">
        <v>4.2596790904679674E-2</v>
      </c>
      <c r="O453" s="16">
        <v>3.0343787428837598E-2</v>
      </c>
      <c r="P453" s="16">
        <v>-3.6934441366572868E-3</v>
      </c>
      <c r="Q453" s="16">
        <v>-6.7340480630069558E-3</v>
      </c>
      <c r="R453" s="16">
        <v>-5.8319980402873435E-3</v>
      </c>
      <c r="S453" s="16">
        <v>4.6487407301604167E-2</v>
      </c>
      <c r="T453" s="16">
        <v>1.9049405874718973E-2</v>
      </c>
      <c r="U453" s="21">
        <v>2.4403599570157186</v>
      </c>
      <c r="V453" s="16">
        <v>8.4745874505257834E-2</v>
      </c>
      <c r="W453" s="16">
        <v>2.8871893674926222E-2</v>
      </c>
      <c r="X453" s="21">
        <v>2.9352378288527481</v>
      </c>
      <c r="Y453" s="21">
        <v>0.89255194213965849</v>
      </c>
      <c r="Z453" s="21">
        <v>0.66959610460395957</v>
      </c>
      <c r="AA453">
        <v>0</v>
      </c>
      <c r="AB453">
        <v>0</v>
      </c>
      <c r="AC453" s="16">
        <v>3.4768909907743985E-2</v>
      </c>
      <c r="BZ453" s="16"/>
      <c r="CA453" s="16"/>
      <c r="CC453" s="16"/>
      <c r="CD453" s="16"/>
      <c r="CF453" s="25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</row>
    <row r="454" spans="1:100" x14ac:dyDescent="0.25">
      <c r="A454" s="2">
        <f>IF(ISBLANK(TBL_DATA[[#This Row],[Row.names]]), "",   DATE(YEAR(TBL_DATA[[#This Row],[Row.names]]), MONTH(TBL_DATA[[#This Row],[Row.names]]), DAY(TBL_DATA[[#This Row],[Row.names]])))</f>
        <v>40658</v>
      </c>
      <c r="B454">
        <v>453</v>
      </c>
      <c r="C454">
        <v>40658</v>
      </c>
      <c r="D454" s="16">
        <v>-1.853568118628357E-3</v>
      </c>
      <c r="E454" s="16">
        <v>0.18597796578049297</v>
      </c>
      <c r="F454" s="16">
        <v>1.0568496262178595E-2</v>
      </c>
      <c r="G454" s="21">
        <v>0.51834573297764508</v>
      </c>
      <c r="H454" s="21">
        <v>0.78992668417272127</v>
      </c>
      <c r="I454" s="16">
        <v>1.227654942914994E-3</v>
      </c>
      <c r="J454" s="16">
        <v>7.1431096910211656E-2</v>
      </c>
      <c r="K454" s="21">
        <v>0.83363145301673558</v>
      </c>
      <c r="L454" s="21">
        <v>0.44475027938693423</v>
      </c>
      <c r="M454" s="16">
        <v>1.9958828475229238E-3</v>
      </c>
      <c r="N454" s="16">
        <v>4.2519793034972865E-2</v>
      </c>
      <c r="O454" s="16">
        <v>3.0569401279842961E-2</v>
      </c>
      <c r="P454" s="16">
        <v>-5.5401662049859857E-3</v>
      </c>
      <c r="Q454" s="16">
        <v>-6.7957819444958443E-3</v>
      </c>
      <c r="R454" s="16">
        <v>-5.8953624655013158E-3</v>
      </c>
      <c r="S454" s="16">
        <v>4.1107080188677037E-2</v>
      </c>
      <c r="T454" s="16">
        <v>1.923107506510436E-2</v>
      </c>
      <c r="U454" s="21">
        <v>2.1375341757813455</v>
      </c>
      <c r="V454" s="16">
        <v>7.9221755580537456E-2</v>
      </c>
      <c r="W454" s="16">
        <v>2.8984491022215529E-2</v>
      </c>
      <c r="X454" s="21">
        <v>2.7332463944188961</v>
      </c>
      <c r="Y454" s="21">
        <v>0.88877819739950925</v>
      </c>
      <c r="Z454" s="21">
        <v>0.66689600342702171</v>
      </c>
      <c r="AA454">
        <v>0</v>
      </c>
      <c r="AB454">
        <v>0</v>
      </c>
      <c r="AC454" s="16">
        <v>3.5502362878678514E-2</v>
      </c>
      <c r="BZ454" s="16"/>
      <c r="CA454" s="16"/>
      <c r="CC454" s="16"/>
      <c r="CD454" s="16"/>
      <c r="CF454" s="25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</row>
    <row r="455" spans="1:100" x14ac:dyDescent="0.25">
      <c r="A455" s="2">
        <f>IF(ISBLANK(TBL_DATA[[#This Row],[Row.names]]), "",   DATE(YEAR(TBL_DATA[[#This Row],[Row.names]]), MONTH(TBL_DATA[[#This Row],[Row.names]]), DAY(TBL_DATA[[#This Row],[Row.names]])))</f>
        <v>40659</v>
      </c>
      <c r="B455">
        <v>454</v>
      </c>
      <c r="C455">
        <v>40659</v>
      </c>
      <c r="D455" s="16">
        <v>1.8570102135562205E-3</v>
      </c>
      <c r="E455" s="16">
        <v>0.18818033897599995</v>
      </c>
      <c r="F455" s="16">
        <v>8.9287088179701435E-3</v>
      </c>
      <c r="G455" s="21">
        <v>0.51294864154934439</v>
      </c>
      <c r="H455" s="21">
        <v>0.78817043159629818</v>
      </c>
      <c r="I455" s="16">
        <v>1.2360021489895036E-3</v>
      </c>
      <c r="J455" s="16">
        <v>7.6199421150989544E-2</v>
      </c>
      <c r="K455" s="21">
        <v>0.83577335342831915</v>
      </c>
      <c r="L455" s="21">
        <v>0.4450905614004293</v>
      </c>
      <c r="M455" s="16">
        <v>2.0004927929874539E-3</v>
      </c>
      <c r="N455" s="16">
        <v>4.2631067289678588E-2</v>
      </c>
      <c r="O455" s="16">
        <v>3.0569401279842961E-2</v>
      </c>
      <c r="P455" s="16">
        <v>-3.6934441366572868E-3</v>
      </c>
      <c r="Q455" s="16">
        <v>-6.7848388645800166E-3</v>
      </c>
      <c r="R455" s="16">
        <v>-5.8820629887336691E-3</v>
      </c>
      <c r="S455" s="16">
        <v>3.8393635012214489E-2</v>
      </c>
      <c r="T455" s="16">
        <v>1.9324072502225703E-2</v>
      </c>
      <c r="U455" s="21">
        <v>1.9868293812182911</v>
      </c>
      <c r="V455" s="16">
        <v>7.8310243562703885E-2</v>
      </c>
      <c r="W455" s="16">
        <v>2.8957562418377901E-2</v>
      </c>
      <c r="X455" s="21">
        <v>2.7043106194948345</v>
      </c>
      <c r="Y455" s="21">
        <v>0.88778963251228515</v>
      </c>
      <c r="Z455" s="21">
        <v>0.66715107839261523</v>
      </c>
      <c r="AA455">
        <v>0</v>
      </c>
      <c r="AB455">
        <v>0</v>
      </c>
      <c r="AC455" s="16">
        <v>3.5137878355331893E-2</v>
      </c>
      <c r="BZ455" s="16"/>
      <c r="CA455" s="16"/>
      <c r="CC455" s="16"/>
      <c r="CD455" s="16"/>
      <c r="CF455" s="25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</row>
    <row r="456" spans="1:100" x14ac:dyDescent="0.25">
      <c r="A456" s="2">
        <f>IF(ISBLANK(TBL_DATA[[#This Row],[Row.names]]), "",   DATE(YEAR(TBL_DATA[[#This Row],[Row.names]]), MONTH(TBL_DATA[[#This Row],[Row.names]]), DAY(TBL_DATA[[#This Row],[Row.names]])))</f>
        <v>40660</v>
      </c>
      <c r="B456">
        <v>455</v>
      </c>
      <c r="C456">
        <v>40660</v>
      </c>
      <c r="D456" s="16">
        <v>1.853568118628468E-3</v>
      </c>
      <c r="E456" s="16">
        <v>0.19038271217150693</v>
      </c>
      <c r="F456" s="16">
        <v>-3.3874380131054815E-3</v>
      </c>
      <c r="G456" s="21">
        <v>0.51230392578617467</v>
      </c>
      <c r="H456" s="21">
        <v>0.80785038239361162</v>
      </c>
      <c r="I456" s="16">
        <v>1.1643480264093803E-3</v>
      </c>
      <c r="J456" s="16">
        <v>7.5344561013533262E-2</v>
      </c>
      <c r="K456" s="21">
        <v>0.82680354391217481</v>
      </c>
      <c r="L456" s="21">
        <v>0.43376455129342534</v>
      </c>
      <c r="M456" s="16">
        <v>1.9987642654473036E-3</v>
      </c>
      <c r="N456" s="16">
        <v>4.2166088846580282E-2</v>
      </c>
      <c r="O456" s="16">
        <v>3.0569401279842961E-2</v>
      </c>
      <c r="P456" s="16">
        <v>-1.8467220683285879E-3</v>
      </c>
      <c r="Q456" s="16">
        <v>-6.7379841111681387E-3</v>
      </c>
      <c r="R456" s="16">
        <v>-5.8450548412809014E-3</v>
      </c>
      <c r="S456" s="16">
        <v>4.0323692218634299E-2</v>
      </c>
      <c r="T456" s="16">
        <v>1.928690072534054E-2</v>
      </c>
      <c r="U456" s="21">
        <v>2.0907294952606921</v>
      </c>
      <c r="V456" s="16">
        <v>8.2771664362140784E-2</v>
      </c>
      <c r="W456" s="16">
        <v>2.8938745719714599E-2</v>
      </c>
      <c r="X456" s="21">
        <v>2.8602367622917519</v>
      </c>
      <c r="Y456" s="21">
        <v>0.89880497461552333</v>
      </c>
      <c r="Z456" s="21">
        <v>0.6586080407142213</v>
      </c>
      <c r="AA456">
        <v>0</v>
      </c>
      <c r="AB456">
        <v>0</v>
      </c>
      <c r="AC456" s="16">
        <v>3.4638425827437945E-2</v>
      </c>
      <c r="BZ456" s="16"/>
      <c r="CA456" s="16"/>
      <c r="CC456" s="16"/>
      <c r="CD456" s="16"/>
      <c r="CF456" s="25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</row>
    <row r="457" spans="1:100" x14ac:dyDescent="0.25">
      <c r="A457" s="2">
        <f>IF(ISBLANK(TBL_DATA[[#This Row],[Row.names]]), "",   DATE(YEAR(TBL_DATA[[#This Row],[Row.names]]), MONTH(TBL_DATA[[#This Row],[Row.names]]), DAY(TBL_DATA[[#This Row],[Row.names]])))</f>
        <v>40661</v>
      </c>
      <c r="B457">
        <v>456</v>
      </c>
      <c r="C457">
        <v>40661</v>
      </c>
      <c r="D457" s="16">
        <v>0</v>
      </c>
      <c r="E457" s="16">
        <v>0.19038271217150693</v>
      </c>
      <c r="F457" s="16">
        <v>-8.6479621318749089E-3</v>
      </c>
      <c r="G457" s="21">
        <v>0.50935719075938446</v>
      </c>
      <c r="H457" s="21">
        <v>0.80171634004340631</v>
      </c>
      <c r="I457" s="16">
        <v>1.1822946715748114E-3</v>
      </c>
      <c r="J457" s="16">
        <v>6.4560727409332941E-2</v>
      </c>
      <c r="K457" s="21">
        <v>0.8438436898488636</v>
      </c>
      <c r="L457" s="21">
        <v>0.44570586273098362</v>
      </c>
      <c r="M457" s="16">
        <v>1.9767530226485084E-3</v>
      </c>
      <c r="N457" s="16">
        <v>4.214854037462884E-2</v>
      </c>
      <c r="O457" s="16">
        <v>3.0569401279842961E-2</v>
      </c>
      <c r="P457" s="16">
        <v>-1.8467220683285879E-3</v>
      </c>
      <c r="Q457" s="16">
        <v>-6.7500076697573639E-3</v>
      </c>
      <c r="R457" s="16">
        <v>-5.8574500147074481E-3</v>
      </c>
      <c r="S457" s="16">
        <v>3.6287376017241968E-2</v>
      </c>
      <c r="T457" s="16">
        <v>1.943569873982446E-2</v>
      </c>
      <c r="U457" s="21">
        <v>1.8670476684683224</v>
      </c>
      <c r="V457" s="16">
        <v>8.113438493801306E-2</v>
      </c>
      <c r="W457" s="16">
        <v>2.8931927702110647E-2</v>
      </c>
      <c r="X457" s="21">
        <v>2.804320049925126</v>
      </c>
      <c r="Y457" s="21">
        <v>0.89538614018947527</v>
      </c>
      <c r="Z457" s="21">
        <v>0.66761206005507689</v>
      </c>
      <c r="AA457">
        <v>0</v>
      </c>
      <c r="AB457">
        <v>0</v>
      </c>
      <c r="AC457" s="16">
        <v>3.4168870265945846E-2</v>
      </c>
      <c r="BZ457" s="16"/>
      <c r="CA457" s="16"/>
      <c r="CC457" s="16"/>
      <c r="CD457" s="16"/>
      <c r="CF457" s="25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</row>
    <row r="458" spans="1:100" x14ac:dyDescent="0.25">
      <c r="A458" s="2">
        <f>IF(ISBLANK(TBL_DATA[[#This Row],[Row.names]]), "",   DATE(YEAR(TBL_DATA[[#This Row],[Row.names]]), MONTH(TBL_DATA[[#This Row],[Row.names]]), DAY(TBL_DATA[[#This Row],[Row.names]])))</f>
        <v>40662</v>
      </c>
      <c r="B458">
        <v>457</v>
      </c>
      <c r="C458">
        <v>40662</v>
      </c>
      <c r="D458" s="16">
        <v>9.2506938020342488E-4</v>
      </c>
      <c r="E458" s="16">
        <v>0.19148389876926042</v>
      </c>
      <c r="F458" s="16">
        <v>-5.5670088312699262E-3</v>
      </c>
      <c r="G458" s="21">
        <v>0.50483963340226101</v>
      </c>
      <c r="H458" s="21">
        <v>0.78507968029636488</v>
      </c>
      <c r="I458" s="16">
        <v>1.1802357283519527E-3</v>
      </c>
      <c r="J458" s="16">
        <v>8.3209512824719223E-2</v>
      </c>
      <c r="K458" s="21">
        <v>0.82215950402424509</v>
      </c>
      <c r="L458" s="21">
        <v>0.46673623544692527</v>
      </c>
      <c r="M458" s="16">
        <v>1.8590927434875551E-3</v>
      </c>
      <c r="N458" s="16">
        <v>4.0413855935184859E-2</v>
      </c>
      <c r="O458" s="16">
        <v>2.8408646047053579E-2</v>
      </c>
      <c r="P458" s="16">
        <v>-9.2336103416423843E-4</v>
      </c>
      <c r="Q458" s="16">
        <v>-6.3568101379405714E-3</v>
      </c>
      <c r="R458" s="16">
        <v>-5.5009869904622082E-3</v>
      </c>
      <c r="S458" s="16">
        <v>3.3737429886024239E-2</v>
      </c>
      <c r="T458" s="16">
        <v>1.9383880020897293E-2</v>
      </c>
      <c r="U458" s="21">
        <v>1.7404889965090957</v>
      </c>
      <c r="V458" s="16">
        <v>7.6322049947986859E-2</v>
      </c>
      <c r="W458" s="16">
        <v>2.8926873483174444E-2</v>
      </c>
      <c r="X458" s="21">
        <v>2.6384479467641122</v>
      </c>
      <c r="Y458" s="21">
        <v>0.88604722238510791</v>
      </c>
      <c r="Z458" s="21">
        <v>0.68318096829970698</v>
      </c>
      <c r="AA458">
        <v>0</v>
      </c>
      <c r="AB458">
        <v>0</v>
      </c>
      <c r="AC458" s="16">
        <v>3.2775420985962866E-2</v>
      </c>
      <c r="BZ458" s="16"/>
      <c r="CA458" s="16"/>
      <c r="CC458" s="16"/>
      <c r="CD458" s="16"/>
      <c r="CF458" s="25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</row>
    <row r="459" spans="1:100" x14ac:dyDescent="0.25">
      <c r="A459" s="2">
        <f>IF(ISBLANK(TBL_DATA[[#This Row],[Row.names]]), "",   DATE(YEAR(TBL_DATA[[#This Row],[Row.names]]), MONTH(TBL_DATA[[#This Row],[Row.names]]), DAY(TBL_DATA[[#This Row],[Row.names]])))</f>
        <v>40665</v>
      </c>
      <c r="B459">
        <v>458</v>
      </c>
      <c r="C459">
        <v>40665</v>
      </c>
      <c r="D459" s="16">
        <v>-9.2421441774503954E-4</v>
      </c>
      <c r="E459" s="16">
        <v>0.19038271217150671</v>
      </c>
      <c r="F459" s="16">
        <v>-1.3806835380277271E-2</v>
      </c>
      <c r="G459" s="21">
        <v>0.50065586915760196</v>
      </c>
      <c r="H459" s="21">
        <v>0.78744078509074689</v>
      </c>
      <c r="I459" s="16">
        <v>1.1586038202523329E-3</v>
      </c>
      <c r="J459" s="16">
        <v>7.2643424214798857E-2</v>
      </c>
      <c r="K459" s="21">
        <v>0.81175719157007153</v>
      </c>
      <c r="L459" s="21">
        <v>0.46991879632689015</v>
      </c>
      <c r="M459" s="16">
        <v>1.8296422897192079E-3</v>
      </c>
      <c r="N459" s="16">
        <v>3.9892867808483314E-2</v>
      </c>
      <c r="O459" s="16">
        <v>2.8468717206552249E-2</v>
      </c>
      <c r="P459" s="16">
        <v>-1.8467220683286989E-3</v>
      </c>
      <c r="Q459" s="16">
        <v>-6.3447752586250255E-3</v>
      </c>
      <c r="R459" s="16">
        <v>-5.4999848049610721E-3</v>
      </c>
      <c r="S459" s="16">
        <v>3.2082151983706675E-2</v>
      </c>
      <c r="T459" s="16">
        <v>1.9403292085914244E-2</v>
      </c>
      <c r="U459" s="21">
        <v>1.6534385939072993</v>
      </c>
      <c r="V459" s="16">
        <v>7.8570010021788761E-2</v>
      </c>
      <c r="W459" s="16">
        <v>2.8887001676500469E-2</v>
      </c>
      <c r="X459" s="21">
        <v>2.7199087984858372</v>
      </c>
      <c r="Y459" s="21">
        <v>0.88737860301606719</v>
      </c>
      <c r="Z459" s="21">
        <v>0.68550623361636187</v>
      </c>
      <c r="AA459">
        <v>0</v>
      </c>
      <c r="AB459">
        <v>0</v>
      </c>
      <c r="AC459" s="16">
        <v>3.1667212558786725E-2</v>
      </c>
      <c r="BZ459" s="16"/>
      <c r="CA459" s="16"/>
      <c r="CC459" s="16"/>
      <c r="CD459" s="16"/>
      <c r="CF459" s="25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</row>
    <row r="460" spans="1:100" x14ac:dyDescent="0.25">
      <c r="A460" s="2">
        <f>IF(ISBLANK(TBL_DATA[[#This Row],[Row.names]]), "",   DATE(YEAR(TBL_DATA[[#This Row],[Row.names]]), MONTH(TBL_DATA[[#This Row],[Row.names]]), DAY(TBL_DATA[[#This Row],[Row.names]])))</f>
        <v>40666</v>
      </c>
      <c r="B460">
        <v>459</v>
      </c>
      <c r="C460">
        <v>40666</v>
      </c>
      <c r="D460" s="16">
        <v>-2.7752081406106077E-3</v>
      </c>
      <c r="E460" s="16">
        <v>0.18707915237824624</v>
      </c>
      <c r="F460" s="16">
        <v>-2.5343130599260633E-2</v>
      </c>
      <c r="G460" s="21">
        <v>0.49565582599489405</v>
      </c>
      <c r="H460" s="21">
        <v>0.76943545271983527</v>
      </c>
      <c r="I460" s="16">
        <v>1.1748939648594098E-3</v>
      </c>
      <c r="J460" s="16">
        <v>5.5118234294865731E-2</v>
      </c>
      <c r="K460" s="21">
        <v>0.78821816168129355</v>
      </c>
      <c r="L460" s="21">
        <v>0.47205008290625278</v>
      </c>
      <c r="M460" s="16">
        <v>1.7778649641769734E-3</v>
      </c>
      <c r="N460" s="16">
        <v>3.8842097931874729E-2</v>
      </c>
      <c r="O460" s="16">
        <v>2.9004740651857062E-2</v>
      </c>
      <c r="P460" s="16">
        <v>-4.6168051708218583E-3</v>
      </c>
      <c r="Q460" s="16">
        <v>-6.3035778847749368E-3</v>
      </c>
      <c r="R460" s="16">
        <v>-5.4810390367117179E-3</v>
      </c>
      <c r="S460" s="16">
        <v>2.8081475533037858E-2</v>
      </c>
      <c r="T460" s="16">
        <v>1.9632909149740953E-2</v>
      </c>
      <c r="U460" s="21">
        <v>1.4303267701622497</v>
      </c>
      <c r="V460" s="16">
        <v>8.1138506211064332E-2</v>
      </c>
      <c r="W460" s="16">
        <v>2.8730208937441853E-2</v>
      </c>
      <c r="X460" s="21">
        <v>2.8241530156546411</v>
      </c>
      <c r="Y460" s="21">
        <v>0.87717469908783585</v>
      </c>
      <c r="Z460" s="21">
        <v>0.68705900977008705</v>
      </c>
      <c r="AA460">
        <v>0</v>
      </c>
      <c r="AB460">
        <v>0</v>
      </c>
      <c r="AC460" s="16">
        <v>3.0704549616751918E-2</v>
      </c>
      <c r="BZ460" s="16"/>
      <c r="CA460" s="16"/>
      <c r="CC460" s="16"/>
      <c r="CD460" s="16"/>
      <c r="CF460" s="25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</row>
    <row r="461" spans="1:100" x14ac:dyDescent="0.25">
      <c r="A461" s="2">
        <f>IF(ISBLANK(TBL_DATA[[#This Row],[Row.names]]), "",   DATE(YEAR(TBL_DATA[[#This Row],[Row.names]]), MONTH(TBL_DATA[[#This Row],[Row.names]]), DAY(TBL_DATA[[#This Row],[Row.names]])))</f>
        <v>40667</v>
      </c>
      <c r="B461">
        <v>460</v>
      </c>
      <c r="C461">
        <v>40667</v>
      </c>
      <c r="D461" s="16">
        <v>-2.7829313543598078E-3</v>
      </c>
      <c r="E461" s="16">
        <v>0.18377559258498599</v>
      </c>
      <c r="F461" s="16">
        <v>-3.4564828404798131E-2</v>
      </c>
      <c r="G461" s="21">
        <v>0.50191552562182451</v>
      </c>
      <c r="H461" s="21">
        <v>0.77694899883136948</v>
      </c>
      <c r="I461" s="16">
        <v>1.1688164844954664E-3</v>
      </c>
      <c r="J461" s="16">
        <v>5.5723734566997196E-2</v>
      </c>
      <c r="K461" s="21">
        <v>0.77570027229934868</v>
      </c>
      <c r="L461" s="21">
        <v>0.48303693712885332</v>
      </c>
      <c r="M461" s="16">
        <v>1.7794016809445042E-3</v>
      </c>
      <c r="N461" s="16">
        <v>3.9286605873982791E-2</v>
      </c>
      <c r="O461" s="16">
        <v>2.9533943319066037E-2</v>
      </c>
      <c r="P461" s="16">
        <v>-7.3868882733147956E-3</v>
      </c>
      <c r="Q461" s="16">
        <v>-6.4217863754424129E-3</v>
      </c>
      <c r="R461" s="16">
        <v>-5.5898344145422461E-3</v>
      </c>
      <c r="S461" s="16">
        <v>2.6196041826417327E-2</v>
      </c>
      <c r="T461" s="16">
        <v>1.9689780280851409E-2</v>
      </c>
      <c r="U461" s="21">
        <v>1.3304385042779452</v>
      </c>
      <c r="V461" s="16">
        <v>8.5911753747867081E-2</v>
      </c>
      <c r="W461" s="16">
        <v>2.8717310019089573E-2</v>
      </c>
      <c r="X461" s="21">
        <v>2.9916365317906872</v>
      </c>
      <c r="Y461" s="21">
        <v>0.88144710495376266</v>
      </c>
      <c r="Z461" s="21">
        <v>0.69500858780942665</v>
      </c>
      <c r="AA461">
        <v>0</v>
      </c>
      <c r="AB461">
        <v>0</v>
      </c>
      <c r="AC461" s="16">
        <v>3.2113460582900877E-2</v>
      </c>
      <c r="BZ461" s="16"/>
      <c r="CA461" s="16"/>
      <c r="CC461" s="16"/>
      <c r="CD461" s="16"/>
      <c r="CF461" s="25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</row>
    <row r="462" spans="1:100" x14ac:dyDescent="0.25">
      <c r="A462" s="2">
        <f>IF(ISBLANK(TBL_DATA[[#This Row],[Row.names]]), "",   DATE(YEAR(TBL_DATA[[#This Row],[Row.names]]), MONTH(TBL_DATA[[#This Row],[Row.names]]), DAY(TBL_DATA[[#This Row],[Row.names]])))</f>
        <v>40668</v>
      </c>
      <c r="B462">
        <v>461</v>
      </c>
      <c r="C462">
        <v>40668</v>
      </c>
      <c r="D462" s="16">
        <v>9.3023255813950989E-4</v>
      </c>
      <c r="E462" s="16">
        <v>0.18487677918273948</v>
      </c>
      <c r="F462" s="16">
        <v>-2.3017003000079028E-2</v>
      </c>
      <c r="G462" s="21">
        <v>0.48802577071376474</v>
      </c>
      <c r="H462" s="21">
        <v>0.75009382830534954</v>
      </c>
      <c r="I462" s="16">
        <v>1.2371610879173022E-3</v>
      </c>
      <c r="J462" s="16">
        <v>7.5355996492087796E-2</v>
      </c>
      <c r="K462" s="21">
        <v>0.70917784603249012</v>
      </c>
      <c r="L462" s="21">
        <v>0.43069263369572774</v>
      </c>
      <c r="M462" s="16">
        <v>1.8672873823510478E-3</v>
      </c>
      <c r="N462" s="16">
        <v>3.9286019817448871E-2</v>
      </c>
      <c r="O462" s="16">
        <v>2.9533943319066037E-2</v>
      </c>
      <c r="P462" s="16">
        <v>-6.4635272391504461E-3</v>
      </c>
      <c r="Q462" s="16">
        <v>-6.4217994722285043E-3</v>
      </c>
      <c r="R462" s="16">
        <v>-5.5898599219418718E-3</v>
      </c>
      <c r="S462" s="16">
        <v>3.3261198378089718E-2</v>
      </c>
      <c r="T462" s="16">
        <v>2.0146631452650218E-2</v>
      </c>
      <c r="U462" s="21">
        <v>1.650955816423312</v>
      </c>
      <c r="V462" s="16">
        <v>9.3277361817840188E-2</v>
      </c>
      <c r="W462" s="16">
        <v>2.932443284502316E-2</v>
      </c>
      <c r="X462" s="21">
        <v>3.1808752213828715</v>
      </c>
      <c r="Y462" s="21">
        <v>0.86607957388761314</v>
      </c>
      <c r="Z462" s="21">
        <v>0.65627176816904731</v>
      </c>
      <c r="AA462">
        <v>0</v>
      </c>
      <c r="AB462">
        <v>0</v>
      </c>
      <c r="AC462" s="16">
        <v>3.3370467589763794E-2</v>
      </c>
      <c r="BZ462" s="16"/>
      <c r="CA462" s="16"/>
      <c r="CC462" s="16"/>
      <c r="CD462" s="16"/>
      <c r="CF462" s="25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</row>
    <row r="463" spans="1:100" x14ac:dyDescent="0.25">
      <c r="A463" s="2">
        <f>IF(ISBLANK(TBL_DATA[[#This Row],[Row.names]]), "",   DATE(YEAR(TBL_DATA[[#This Row],[Row.names]]), MONTH(TBL_DATA[[#This Row],[Row.names]]), DAY(TBL_DATA[[#This Row],[Row.names]])))</f>
        <v>40669</v>
      </c>
      <c r="B463">
        <v>462</v>
      </c>
      <c r="C463">
        <v>40669</v>
      </c>
      <c r="D463" s="16">
        <v>9.2936802973975219E-4</v>
      </c>
      <c r="E463" s="16">
        <v>0.18597796578049297</v>
      </c>
      <c r="F463" s="16">
        <v>-2.7574032927749736E-2</v>
      </c>
      <c r="G463" s="21">
        <v>0.48781595047424287</v>
      </c>
      <c r="H463" s="21">
        <v>0.75228023644264941</v>
      </c>
      <c r="I463" s="16">
        <v>1.2317189659591106E-3</v>
      </c>
      <c r="J463" s="16">
        <v>7.081144917631943E-2</v>
      </c>
      <c r="K463" s="21">
        <v>0.7087082173970044</v>
      </c>
      <c r="L463" s="21">
        <v>0.43264526389044244</v>
      </c>
      <c r="M463" s="16">
        <v>1.8640546578878622E-3</v>
      </c>
      <c r="N463" s="16">
        <v>3.9285435392789413E-2</v>
      </c>
      <c r="O463" s="16">
        <v>2.9533943319066037E-2</v>
      </c>
      <c r="P463" s="16">
        <v>-5.5401662049859857E-3</v>
      </c>
      <c r="Q463" s="16">
        <v>-6.4218126343611372E-3</v>
      </c>
      <c r="R463" s="16">
        <v>-5.5898854601306855E-3</v>
      </c>
      <c r="S463" s="16">
        <v>3.4540772314569868E-2</v>
      </c>
      <c r="T463" s="16">
        <v>2.0096745075709327E-2</v>
      </c>
      <c r="U463" s="21">
        <v>1.7187247081279271</v>
      </c>
      <c r="V463" s="16">
        <v>9.3223164821236715E-2</v>
      </c>
      <c r="W463" s="16">
        <v>2.9325116030655417E-2</v>
      </c>
      <c r="X463" s="21">
        <v>3.1789529740917164</v>
      </c>
      <c r="Y463" s="21">
        <v>0.86734089978661177</v>
      </c>
      <c r="Z463" s="21">
        <v>0.65775775471707076</v>
      </c>
      <c r="AA463">
        <v>0</v>
      </c>
      <c r="AB463">
        <v>0</v>
      </c>
      <c r="AC463" s="16">
        <v>3.2236635585574006E-2</v>
      </c>
      <c r="BZ463" s="16"/>
      <c r="CA463" s="16"/>
      <c r="CC463" s="16"/>
      <c r="CD463" s="16"/>
      <c r="CF463" s="25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</row>
    <row r="464" spans="1:100" x14ac:dyDescent="0.25">
      <c r="A464" s="2">
        <f>IF(ISBLANK(TBL_DATA[[#This Row],[Row.names]]), "",   DATE(YEAR(TBL_DATA[[#This Row],[Row.names]]), MONTH(TBL_DATA[[#This Row],[Row.names]]), DAY(TBL_DATA[[#This Row],[Row.names]])))</f>
        <v>40672</v>
      </c>
      <c r="B464">
        <v>463</v>
      </c>
      <c r="C464">
        <v>40672</v>
      </c>
      <c r="D464" s="16">
        <v>9.2850510677799925E-4</v>
      </c>
      <c r="E464" s="16">
        <v>0.18707915237824624</v>
      </c>
      <c r="F464" s="16">
        <v>-3.2667457568718472E-2</v>
      </c>
      <c r="G464" s="21">
        <v>0.48391665805089795</v>
      </c>
      <c r="H464" s="21">
        <v>0.74981289179274058</v>
      </c>
      <c r="I464" s="16">
        <v>1.2270104047308972E-3</v>
      </c>
      <c r="J464" s="16">
        <v>5.548451685100364E-2</v>
      </c>
      <c r="K464" s="21">
        <v>0.68948557741103333</v>
      </c>
      <c r="L464" s="21">
        <v>0.4280804927344502</v>
      </c>
      <c r="M464" s="16">
        <v>1.8551679667724703E-3</v>
      </c>
      <c r="N464" s="16">
        <v>3.8941802707940454E-2</v>
      </c>
      <c r="O464" s="16">
        <v>2.9533943319066037E-2</v>
      </c>
      <c r="P464" s="16">
        <v>-4.6168051708218583E-3</v>
      </c>
      <c r="Q464" s="16">
        <v>-6.3943861636775109E-3</v>
      </c>
      <c r="R464" s="16">
        <v>-5.5697359195770501E-3</v>
      </c>
      <c r="S464" s="16">
        <v>3.4070974698801049E-2</v>
      </c>
      <c r="T464" s="16">
        <v>2.0095320191802702E-2</v>
      </c>
      <c r="U464" s="21">
        <v>1.6954681176316517</v>
      </c>
      <c r="V464" s="16">
        <v>8.6234345996451189E-2</v>
      </c>
      <c r="W464" s="16">
        <v>2.9292563436808819E-2</v>
      </c>
      <c r="X464" s="21">
        <v>2.9438989244652363</v>
      </c>
      <c r="Y464" s="21">
        <v>0.86591737007219161</v>
      </c>
      <c r="Z464" s="21">
        <v>0.65427860482706468</v>
      </c>
      <c r="AA464">
        <v>0</v>
      </c>
      <c r="AB464">
        <v>0</v>
      </c>
      <c r="AC464" s="16">
        <v>3.1156612222992878E-2</v>
      </c>
      <c r="BZ464" s="16"/>
      <c r="CA464" s="16"/>
      <c r="CC464" s="16"/>
      <c r="CD464" s="16"/>
      <c r="CF464" s="25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</row>
    <row r="465" spans="1:100" x14ac:dyDescent="0.25">
      <c r="A465" s="2">
        <f>IF(ISBLANK(TBL_DATA[[#This Row],[Row.names]]), "",   DATE(YEAR(TBL_DATA[[#This Row],[Row.names]]), MONTH(TBL_DATA[[#This Row],[Row.names]]), DAY(TBL_DATA[[#This Row],[Row.names]])))</f>
        <v>40673</v>
      </c>
      <c r="B465">
        <v>464</v>
      </c>
      <c r="C465">
        <v>40673</v>
      </c>
      <c r="D465" s="16">
        <v>2.7829313543601408E-3</v>
      </c>
      <c r="E465" s="16">
        <v>0.19038271217150693</v>
      </c>
      <c r="F465" s="16">
        <v>-3.0853732293441349E-2</v>
      </c>
      <c r="G465" s="21">
        <v>0.48647735213062326</v>
      </c>
      <c r="H465" s="21">
        <v>0.75205408330753198</v>
      </c>
      <c r="I465" s="16">
        <v>1.2320664002865036E-3</v>
      </c>
      <c r="J465" s="16">
        <v>6.445098594311105E-2</v>
      </c>
      <c r="K465" s="21">
        <v>0.70112718872337854</v>
      </c>
      <c r="L465" s="21">
        <v>0.4341030730536154</v>
      </c>
      <c r="M465" s="16">
        <v>1.8613339621181518E-3</v>
      </c>
      <c r="N465" s="16">
        <v>3.9278591345910926E-2</v>
      </c>
      <c r="O465" s="16">
        <v>2.9533943319066037E-2</v>
      </c>
      <c r="P465" s="16">
        <v>-1.8467220683285879E-3</v>
      </c>
      <c r="Q465" s="16">
        <v>-6.4211133667805885E-3</v>
      </c>
      <c r="R465" s="16">
        <v>-5.589331125361063E-3</v>
      </c>
      <c r="S465" s="16">
        <v>3.904045801753786E-2</v>
      </c>
      <c r="T465" s="16">
        <v>1.9948976950456093E-2</v>
      </c>
      <c r="U465" s="21">
        <v>1.9570155459348144</v>
      </c>
      <c r="V465" s="16">
        <v>9.3858479630945402E-2</v>
      </c>
      <c r="W465" s="16">
        <v>2.9130193025802234E-2</v>
      </c>
      <c r="X465" s="21">
        <v>3.2220342497493828</v>
      </c>
      <c r="Y465" s="21">
        <v>0.86721051844839381</v>
      </c>
      <c r="Z465" s="21">
        <v>0.65886498848672737</v>
      </c>
      <c r="AA465">
        <v>0</v>
      </c>
      <c r="AB465">
        <v>0</v>
      </c>
      <c r="AC465" s="16">
        <v>3.012832432941271E-2</v>
      </c>
      <c r="BZ465" s="16"/>
      <c r="CA465" s="16"/>
      <c r="CC465" s="16"/>
      <c r="CD465" s="16"/>
      <c r="CF465" s="25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</row>
    <row r="466" spans="1:100" x14ac:dyDescent="0.25">
      <c r="A466" s="2">
        <f>IF(ISBLANK(TBL_DATA[[#This Row],[Row.names]]), "",   DATE(YEAR(TBL_DATA[[#This Row],[Row.names]]), MONTH(TBL_DATA[[#This Row],[Row.names]]), DAY(TBL_DATA[[#This Row],[Row.names]])))</f>
        <v>40674</v>
      </c>
      <c r="B466">
        <v>465</v>
      </c>
      <c r="C466">
        <v>40674</v>
      </c>
      <c r="D466" s="16">
        <v>-9.2506938020364693E-4</v>
      </c>
      <c r="E466" s="16">
        <v>0.18928152557375322</v>
      </c>
      <c r="F466" s="16">
        <v>-1.9871297505588692E-2</v>
      </c>
      <c r="G466" s="21">
        <v>0.47662517586060998</v>
      </c>
      <c r="H466" s="21">
        <v>0.74372550903290979</v>
      </c>
      <c r="I466" s="16">
        <v>1.2525643348798923E-3</v>
      </c>
      <c r="J466" s="16">
        <v>7.132605869745734E-2</v>
      </c>
      <c r="K466" s="21">
        <v>0.69171721593500424</v>
      </c>
      <c r="L466" s="21">
        <v>0.43300134184568256</v>
      </c>
      <c r="M466" s="16">
        <v>1.8631094443917378E-3</v>
      </c>
      <c r="N466" s="16">
        <v>3.9277842306584286E-2</v>
      </c>
      <c r="O466" s="16">
        <v>2.9533075958267044E-2</v>
      </c>
      <c r="P466" s="16">
        <v>-2.7700831024931594E-3</v>
      </c>
      <c r="Q466" s="16">
        <v>-6.4208791333225422E-3</v>
      </c>
      <c r="R466" s="16">
        <v>-5.5891127539181417E-3</v>
      </c>
      <c r="S466" s="16">
        <v>3.9808641223016972E-2</v>
      </c>
      <c r="T466" s="16">
        <v>1.9972467505358481E-2</v>
      </c>
      <c r="U466" s="21">
        <v>1.9931759164127605</v>
      </c>
      <c r="V466" s="16">
        <v>9.5551131552375157E-2</v>
      </c>
      <c r="W466" s="16">
        <v>2.9163326432423347E-2</v>
      </c>
      <c r="X466" s="21">
        <v>3.2764140186060136</v>
      </c>
      <c r="Y466" s="21">
        <v>0.86239521626276994</v>
      </c>
      <c r="Z466" s="21">
        <v>0.65802837465088293</v>
      </c>
      <c r="AA466">
        <v>0</v>
      </c>
      <c r="AB466">
        <v>0</v>
      </c>
      <c r="AC466" s="16">
        <v>3.1349393194104527E-2</v>
      </c>
      <c r="BZ466" s="16"/>
      <c r="CA466" s="16"/>
      <c r="CC466" s="16"/>
      <c r="CD466" s="16"/>
      <c r="CF466" s="25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</row>
    <row r="467" spans="1:100" x14ac:dyDescent="0.25">
      <c r="A467" s="2">
        <f>IF(ISBLANK(TBL_DATA[[#This Row],[Row.names]]), "",   DATE(YEAR(TBL_DATA[[#This Row],[Row.names]]), MONTH(TBL_DATA[[#This Row],[Row.names]]), DAY(TBL_DATA[[#This Row],[Row.names]])))</f>
        <v>40675</v>
      </c>
      <c r="B467">
        <v>466</v>
      </c>
      <c r="C467">
        <v>40675</v>
      </c>
      <c r="D467" s="16">
        <v>0</v>
      </c>
      <c r="E467" s="16">
        <v>0.18928152557375322</v>
      </c>
      <c r="F467" s="16">
        <v>-2.9123111113467104E-2</v>
      </c>
      <c r="G467" s="21">
        <v>0.47625255826326679</v>
      </c>
      <c r="H467" s="21">
        <v>0.74531274218661392</v>
      </c>
      <c r="I467" s="16">
        <v>1.2475963446816536E-3</v>
      </c>
      <c r="J467" s="16">
        <v>6.9944454299202041E-2</v>
      </c>
      <c r="K467" s="21">
        <v>0.68953537242140372</v>
      </c>
      <c r="L467" s="21">
        <v>0.43384658274070498</v>
      </c>
      <c r="M467" s="16">
        <v>1.8601053910218344E-3</v>
      </c>
      <c r="N467" s="16">
        <v>3.9243773035094687E-2</v>
      </c>
      <c r="O467" s="16">
        <v>2.9533075958267044E-2</v>
      </c>
      <c r="P467" s="16">
        <v>-2.7700831024931594E-3</v>
      </c>
      <c r="Q467" s="16">
        <v>-6.4300116469120008E-3</v>
      </c>
      <c r="R467" s="16">
        <v>-5.5989667346995776E-3</v>
      </c>
      <c r="S467" s="16">
        <v>2.9876738399364777E-2</v>
      </c>
      <c r="T467" s="16">
        <v>1.9622941562127658E-2</v>
      </c>
      <c r="U467" s="21">
        <v>1.5225412716423199</v>
      </c>
      <c r="V467" s="16">
        <v>9.9980220155192923E-2</v>
      </c>
      <c r="W467" s="16">
        <v>2.9168653888476056E-2</v>
      </c>
      <c r="X467" s="21">
        <v>3.4276597246297018</v>
      </c>
      <c r="Y467" s="21">
        <v>0.86331497275711266</v>
      </c>
      <c r="Z467" s="21">
        <v>0.65867031414866795</v>
      </c>
      <c r="AA467">
        <v>0</v>
      </c>
      <c r="AB467">
        <v>0</v>
      </c>
      <c r="AC467" s="16">
        <v>3.0403588719115669E-2</v>
      </c>
      <c r="BZ467" s="16"/>
      <c r="CA467" s="16"/>
      <c r="CC467" s="16"/>
      <c r="CD467" s="16"/>
      <c r="CF467" s="25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</row>
    <row r="468" spans="1:100" x14ac:dyDescent="0.25">
      <c r="A468" s="2">
        <f>IF(ISBLANK(TBL_DATA[[#This Row],[Row.names]]), "",   DATE(YEAR(TBL_DATA[[#This Row],[Row.names]]), MONTH(TBL_DATA[[#This Row],[Row.names]]), DAY(TBL_DATA[[#This Row],[Row.names]])))</f>
        <v>40676</v>
      </c>
      <c r="B468">
        <v>467</v>
      </c>
      <c r="C468">
        <v>40676</v>
      </c>
      <c r="D468" s="16">
        <v>-1.8518518518519933E-3</v>
      </c>
      <c r="E468" s="16">
        <v>0.18707915237824624</v>
      </c>
      <c r="F468" s="16">
        <v>-3.0858366377229163E-2</v>
      </c>
      <c r="G468" s="21">
        <v>0.47273739197925363</v>
      </c>
      <c r="H468" s="21">
        <v>0.74426120146995156</v>
      </c>
      <c r="I468" s="16">
        <v>1.2439788517391852E-3</v>
      </c>
      <c r="J468" s="16">
        <v>5.5583148159552787E-2</v>
      </c>
      <c r="K468" s="21">
        <v>0.69466700409667792</v>
      </c>
      <c r="L468" s="21">
        <v>0.44953414645069278</v>
      </c>
      <c r="M468" s="16">
        <v>1.8250714817866355E-3</v>
      </c>
      <c r="N468" s="16">
        <v>3.9049453235280467E-2</v>
      </c>
      <c r="O468" s="16">
        <v>2.9764408219912612E-2</v>
      </c>
      <c r="P468" s="16">
        <v>-4.6168051708218583E-3</v>
      </c>
      <c r="Q468" s="16">
        <v>-6.4714205600985581E-3</v>
      </c>
      <c r="R468" s="16">
        <v>-5.644490656930584E-3</v>
      </c>
      <c r="S468" s="16">
        <v>2.9494435031539812E-2</v>
      </c>
      <c r="T468" s="16">
        <v>1.9617709531378105E-2</v>
      </c>
      <c r="U468" s="21">
        <v>1.5034596666019597</v>
      </c>
      <c r="V468" s="16">
        <v>9.1775668015670941E-2</v>
      </c>
      <c r="W468" s="16">
        <v>2.8852719238569368E-2</v>
      </c>
      <c r="X468" s="21">
        <v>3.1808325328653337</v>
      </c>
      <c r="Y468" s="21">
        <v>0.862705744428511</v>
      </c>
      <c r="Z468" s="21">
        <v>0.67047307660389521</v>
      </c>
      <c r="AA468">
        <v>0</v>
      </c>
      <c r="AB468">
        <v>0</v>
      </c>
      <c r="AC468" s="16">
        <v>2.916411170629386E-2</v>
      </c>
      <c r="BZ468" s="16"/>
      <c r="CA468" s="16"/>
      <c r="CC468" s="16"/>
      <c r="CD468" s="16"/>
      <c r="CF468" s="25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</row>
    <row r="469" spans="1:100" x14ac:dyDescent="0.25">
      <c r="A469" s="2">
        <f>IF(ISBLANK(TBL_DATA[[#This Row],[Row.names]]), "",   DATE(YEAR(TBL_DATA[[#This Row],[Row.names]]), MONTH(TBL_DATA[[#This Row],[Row.names]]), DAY(TBL_DATA[[#This Row],[Row.names]])))</f>
        <v>40679</v>
      </c>
      <c r="B469">
        <v>468</v>
      </c>
      <c r="C469">
        <v>40679</v>
      </c>
      <c r="D469" s="16">
        <v>-1.8552875695730942E-3</v>
      </c>
      <c r="E469" s="16">
        <v>0.18487677918273948</v>
      </c>
      <c r="F469" s="16">
        <v>-3.9176531999531194E-2</v>
      </c>
      <c r="G469" s="21">
        <v>0.47066519464839307</v>
      </c>
      <c r="H469" s="21">
        <v>0.75003779547569716</v>
      </c>
      <c r="I469" s="16">
        <v>1.2226617147372382E-3</v>
      </c>
      <c r="J469" s="16">
        <v>4.6290936983030662E-2</v>
      </c>
      <c r="K469" s="21">
        <v>0.68998889516004513</v>
      </c>
      <c r="L469" s="21">
        <v>0.44680318762216764</v>
      </c>
      <c r="M469" s="16">
        <v>1.8189006355138033E-3</v>
      </c>
      <c r="N469" s="16">
        <v>3.8821240662490847E-2</v>
      </c>
      <c r="O469" s="16">
        <v>2.9994805626055512E-2</v>
      </c>
      <c r="P469" s="16">
        <v>-6.4635272391504461E-3</v>
      </c>
      <c r="Q469" s="16">
        <v>-6.5071152667170035E-3</v>
      </c>
      <c r="R469" s="16">
        <v>-5.6850181021684812E-3</v>
      </c>
      <c r="S469" s="16">
        <v>3.0144961008989002E-2</v>
      </c>
      <c r="T469" s="16">
        <v>1.9607188196996726E-2</v>
      </c>
      <c r="U469" s="21">
        <v>1.5374443651031191</v>
      </c>
      <c r="V469" s="16">
        <v>9.6854951186905014E-2</v>
      </c>
      <c r="W469" s="16">
        <v>2.8555957335076584E-2</v>
      </c>
      <c r="X469" s="21">
        <v>3.3917599067124833</v>
      </c>
      <c r="Y469" s="21">
        <v>0.8660472247375991</v>
      </c>
      <c r="Z469" s="21">
        <v>0.66843338308478262</v>
      </c>
      <c r="AA469">
        <v>0</v>
      </c>
      <c r="AB469">
        <v>0</v>
      </c>
      <c r="AC469" s="16">
        <v>2.9282322930748925E-2</v>
      </c>
      <c r="BZ469" s="16"/>
      <c r="CA469" s="16"/>
      <c r="CC469" s="16"/>
      <c r="CD469" s="16"/>
      <c r="CF469" s="25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</row>
    <row r="470" spans="1:100" x14ac:dyDescent="0.25">
      <c r="A470" s="2">
        <f>IF(ISBLANK(TBL_DATA[[#This Row],[Row.names]]), "",   DATE(YEAR(TBL_DATA[[#This Row],[Row.names]]), MONTH(TBL_DATA[[#This Row],[Row.names]]), DAY(TBL_DATA[[#This Row],[Row.names]])))</f>
        <v>40680</v>
      </c>
      <c r="B470">
        <v>469</v>
      </c>
      <c r="C470">
        <v>40680</v>
      </c>
      <c r="D470" s="16">
        <v>-9.2936802973975219E-4</v>
      </c>
      <c r="E470" s="16">
        <v>0.18377559258498599</v>
      </c>
      <c r="F470" s="16">
        <v>-3.5629248868257801E-2</v>
      </c>
      <c r="G470" s="21">
        <v>0.46769106789425952</v>
      </c>
      <c r="H470" s="21">
        <v>0.75230021033688677</v>
      </c>
      <c r="I470" s="16">
        <v>1.2059563689367349E-3</v>
      </c>
      <c r="J470" s="16">
        <v>6.2609642016681066E-2</v>
      </c>
      <c r="K470" s="21">
        <v>0.69084958358075699</v>
      </c>
      <c r="L470" s="21">
        <v>0.46273232413461468</v>
      </c>
      <c r="M470" s="16">
        <v>1.7760865801438232E-3</v>
      </c>
      <c r="N470" s="16">
        <v>3.8465293181005271E-2</v>
      </c>
      <c r="O470" s="16">
        <v>2.953340196032456E-2</v>
      </c>
      <c r="P470" s="16">
        <v>-7.3868882733147956E-3</v>
      </c>
      <c r="Q470" s="16">
        <v>-6.4184497677594746E-3</v>
      </c>
      <c r="R470" s="16">
        <v>-5.6038903173659827E-3</v>
      </c>
      <c r="S470" s="16">
        <v>2.2531801520006223E-2</v>
      </c>
      <c r="T470" s="16">
        <v>1.9446982688802728E-2</v>
      </c>
      <c r="U470" s="21">
        <v>1.1586271186933119</v>
      </c>
      <c r="V470" s="16">
        <v>9.9936607221876361E-2</v>
      </c>
      <c r="W470" s="16">
        <v>2.8551258774610205E-2</v>
      </c>
      <c r="X470" s="21">
        <v>3.5002522309365585</v>
      </c>
      <c r="Y470" s="21">
        <v>0.86735241415291331</v>
      </c>
      <c r="Z470" s="21">
        <v>0.68024431209280589</v>
      </c>
      <c r="AA470">
        <v>0</v>
      </c>
      <c r="AB470">
        <v>0</v>
      </c>
      <c r="AC470" s="16">
        <v>2.9395205126553022E-2</v>
      </c>
      <c r="BZ470" s="16"/>
      <c r="CA470" s="16"/>
      <c r="CC470" s="16"/>
      <c r="CD470" s="16"/>
      <c r="CF470" s="25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</row>
    <row r="471" spans="1:100" x14ac:dyDescent="0.25">
      <c r="A471" s="2">
        <f>IF(ISBLANK(TBL_DATA[[#This Row],[Row.names]]), "",   DATE(YEAR(TBL_DATA[[#This Row],[Row.names]]), MONTH(TBL_DATA[[#This Row],[Row.names]]), DAY(TBL_DATA[[#This Row],[Row.names]])))</f>
        <v>40681</v>
      </c>
      <c r="B471">
        <v>470</v>
      </c>
      <c r="C471">
        <v>40681</v>
      </c>
      <c r="D471" s="16">
        <v>2.7906976744185297E-3</v>
      </c>
      <c r="E471" s="16">
        <v>0.18707915237824624</v>
      </c>
      <c r="F471" s="16">
        <v>-4.0365177762183291E-2</v>
      </c>
      <c r="G471" s="21">
        <v>0.46468388064633043</v>
      </c>
      <c r="H471" s="21">
        <v>0.75879501027779306</v>
      </c>
      <c r="I471" s="16">
        <v>1.1800820183244783E-3</v>
      </c>
      <c r="J471" s="16">
        <v>5.621487407218706E-2</v>
      </c>
      <c r="K471" s="21">
        <v>0.6845525792437045</v>
      </c>
      <c r="L471" s="21">
        <v>0.46604206132663895</v>
      </c>
      <c r="M471" s="16">
        <v>1.7557900067428482E-3</v>
      </c>
      <c r="N471" s="16">
        <v>3.8143392716657863E-2</v>
      </c>
      <c r="O471" s="16">
        <v>2.953340196032456E-2</v>
      </c>
      <c r="P471" s="16">
        <v>-4.6168051708218583E-3</v>
      </c>
      <c r="Q471" s="16">
        <v>-6.3795463726671634E-3</v>
      </c>
      <c r="R471" s="16">
        <v>-5.5718036405055169E-3</v>
      </c>
      <c r="S471" s="16">
        <v>2.5137060982682202E-2</v>
      </c>
      <c r="T471" s="16">
        <v>1.943678357404266E-2</v>
      </c>
      <c r="U471" s="21">
        <v>1.2932726696742212</v>
      </c>
      <c r="V471" s="16">
        <v>0.10533186176963194</v>
      </c>
      <c r="W471" s="16">
        <v>2.8467715850679951E-2</v>
      </c>
      <c r="X471" s="21">
        <v>3.7000461267115003</v>
      </c>
      <c r="Y471" s="21">
        <v>0.87108840554664313</v>
      </c>
      <c r="Z471" s="21">
        <v>0.6826727336920958</v>
      </c>
      <c r="AA471">
        <v>0</v>
      </c>
      <c r="AB471">
        <v>0</v>
      </c>
      <c r="AC471" s="16">
        <v>2.8554199063360489E-2</v>
      </c>
      <c r="BZ471" s="16"/>
      <c r="CA471" s="16"/>
      <c r="CC471" s="16"/>
      <c r="CD471" s="16"/>
      <c r="CF471" s="25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</row>
    <row r="472" spans="1:100" x14ac:dyDescent="0.25">
      <c r="A472" s="2">
        <f>IF(ISBLANK(TBL_DATA[[#This Row],[Row.names]]), "",   DATE(YEAR(TBL_DATA[[#This Row],[Row.names]]), MONTH(TBL_DATA[[#This Row],[Row.names]]), DAY(TBL_DATA[[#This Row],[Row.names]])))</f>
        <v>40682</v>
      </c>
      <c r="B472">
        <v>471</v>
      </c>
      <c r="C472">
        <v>40682</v>
      </c>
      <c r="D472" s="16">
        <v>9.2764378478671361E-4</v>
      </c>
      <c r="E472" s="16">
        <v>0.18818033897599995</v>
      </c>
      <c r="F472" s="16">
        <v>-4.1216550952222875E-2</v>
      </c>
      <c r="G472" s="21">
        <v>0.46367557729181952</v>
      </c>
      <c r="H472" s="21">
        <v>0.75775566280869555</v>
      </c>
      <c r="I472" s="16">
        <v>1.1782667163190159E-3</v>
      </c>
      <c r="J472" s="16">
        <v>5.6703136260434661E-2</v>
      </c>
      <c r="K472" s="21">
        <v>0.68526330900643095</v>
      </c>
      <c r="L472" s="21">
        <v>0.46210283287490722</v>
      </c>
      <c r="M472" s="16">
        <v>1.7557651383725132E-3</v>
      </c>
      <c r="N472" s="16">
        <v>3.8002928406091624E-2</v>
      </c>
      <c r="O472" s="16">
        <v>2.953340196032456E-2</v>
      </c>
      <c r="P472" s="16">
        <v>-3.6934441366572868E-3</v>
      </c>
      <c r="Q472" s="16">
        <v>-6.3708213223878218E-3</v>
      </c>
      <c r="R472" s="16">
        <v>-5.5660531296655696E-3</v>
      </c>
      <c r="S472" s="16">
        <v>2.5895704523973162E-2</v>
      </c>
      <c r="T472" s="16">
        <v>1.9434460547347057E-2</v>
      </c>
      <c r="U472" s="21">
        <v>1.3324632531417555</v>
      </c>
      <c r="V472" s="16">
        <v>0.10409098649175319</v>
      </c>
      <c r="W472" s="16">
        <v>2.8464511617314992E-2</v>
      </c>
      <c r="X472" s="21">
        <v>3.6568688720601319</v>
      </c>
      <c r="Y472" s="21">
        <v>0.87049162133170221</v>
      </c>
      <c r="Z472" s="21">
        <v>0.67978145964339698</v>
      </c>
      <c r="AA472">
        <v>0</v>
      </c>
      <c r="AB472">
        <v>0</v>
      </c>
      <c r="AC472" s="16">
        <v>2.9977482511233968E-2</v>
      </c>
      <c r="BZ472" s="16"/>
      <c r="CA472" s="16"/>
      <c r="CC472" s="16"/>
      <c r="CD472" s="16"/>
      <c r="CF472" s="25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</row>
    <row r="473" spans="1:100" x14ac:dyDescent="0.25">
      <c r="A473" s="2">
        <f>IF(ISBLANK(TBL_DATA[[#This Row],[Row.names]]), "",   DATE(YEAR(TBL_DATA[[#This Row],[Row.names]]), MONTH(TBL_DATA[[#This Row],[Row.names]]), DAY(TBL_DATA[[#This Row],[Row.names]])))</f>
        <v>40683</v>
      </c>
      <c r="B473">
        <v>472</v>
      </c>
      <c r="C473">
        <v>40683</v>
      </c>
      <c r="D473" s="16">
        <v>-9.26784059314123E-4</v>
      </c>
      <c r="E473" s="16">
        <v>0.18707915237824646</v>
      </c>
      <c r="F473" s="16">
        <v>-3.5197462834810622E-2</v>
      </c>
      <c r="G473" s="21">
        <v>0.45946288661699647</v>
      </c>
      <c r="H473" s="21">
        <v>0.75434837988400882</v>
      </c>
      <c r="I473" s="16">
        <v>1.1878072132114144E-3</v>
      </c>
      <c r="J473" s="16">
        <v>5.1752140674725444E-2</v>
      </c>
      <c r="K473" s="21">
        <v>0.68535588403614356</v>
      </c>
      <c r="L473" s="21">
        <v>0.46110599403233871</v>
      </c>
      <c r="M473" s="16">
        <v>1.7592915568593922E-3</v>
      </c>
      <c r="N473" s="16">
        <v>3.8044020964155593E-2</v>
      </c>
      <c r="O473" s="16">
        <v>2.9591511386215099E-2</v>
      </c>
      <c r="P473" s="16">
        <v>-4.6168051708216362E-3</v>
      </c>
      <c r="Q473" s="16">
        <v>-6.3923763474876688E-3</v>
      </c>
      <c r="R473" s="16">
        <v>-5.5867379590969646E-3</v>
      </c>
      <c r="S473" s="16">
        <v>3.0835785609265809E-2</v>
      </c>
      <c r="T473" s="16">
        <v>1.9362681857168371E-2</v>
      </c>
      <c r="U473" s="21">
        <v>1.5925369138805487</v>
      </c>
      <c r="V473" s="16">
        <v>0.10053125728514933</v>
      </c>
      <c r="W473" s="16">
        <v>2.8494657044914534E-2</v>
      </c>
      <c r="X473" s="21">
        <v>3.5280739517828743</v>
      </c>
      <c r="Y473" s="21">
        <v>0.86853231366714789</v>
      </c>
      <c r="Z473" s="21">
        <v>0.67904785842555948</v>
      </c>
      <c r="AA473">
        <v>0</v>
      </c>
      <c r="AB473">
        <v>0</v>
      </c>
      <c r="AC473" s="16">
        <v>2.9006346233663629E-2</v>
      </c>
      <c r="BZ473" s="16"/>
      <c r="CA473" s="16"/>
      <c r="CC473" s="16"/>
      <c r="CD473" s="16"/>
      <c r="CF473" s="25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</row>
    <row r="474" spans="1:100" x14ac:dyDescent="0.25">
      <c r="A474" s="2">
        <f>IF(ISBLANK(TBL_DATA[[#This Row],[Row.names]]), "",   DATE(YEAR(TBL_DATA[[#This Row],[Row.names]]), MONTH(TBL_DATA[[#This Row],[Row.names]]), DAY(TBL_DATA[[#This Row],[Row.names]])))</f>
        <v>40686</v>
      </c>
      <c r="B474">
        <v>473</v>
      </c>
      <c r="C474">
        <v>40686</v>
      </c>
      <c r="D474" s="16">
        <v>-3.7105751391466324E-3</v>
      </c>
      <c r="E474" s="16">
        <v>0.1826744059872325</v>
      </c>
      <c r="F474" s="16">
        <v>-3.0153753577818576E-2</v>
      </c>
      <c r="G474" s="21">
        <v>0.44828509599852356</v>
      </c>
      <c r="H474" s="21">
        <v>0.74076843770726708</v>
      </c>
      <c r="I474" s="16">
        <v>1.1714244435657259E-3</v>
      </c>
      <c r="J474" s="16">
        <v>6.2740743460158566E-2</v>
      </c>
      <c r="K474" s="21">
        <v>0.65786699656349168</v>
      </c>
      <c r="L474" s="21">
        <v>0.46796405549024961</v>
      </c>
      <c r="M474" s="16">
        <v>1.6781888473043115E-3</v>
      </c>
      <c r="N474" s="16">
        <v>3.6523350730719099E-2</v>
      </c>
      <c r="O474" s="16">
        <v>2.7628124234914442E-2</v>
      </c>
      <c r="P474" s="16">
        <v>-8.310249307479145E-3</v>
      </c>
      <c r="Q474" s="16">
        <v>-6.0953087917380881E-3</v>
      </c>
      <c r="R474" s="16">
        <v>-5.3218728437070331E-3</v>
      </c>
      <c r="S474" s="16">
        <v>2.9978962334911374E-2</v>
      </c>
      <c r="T474" s="16">
        <v>1.9370402445638542E-2</v>
      </c>
      <c r="U474" s="21">
        <v>1.5476685329096747</v>
      </c>
      <c r="V474" s="16">
        <v>9.6063324151150153E-2</v>
      </c>
      <c r="W474" s="16">
        <v>2.8486329492809343E-2</v>
      </c>
      <c r="X474" s="21">
        <v>3.3722605144828828</v>
      </c>
      <c r="Y474" s="21">
        <v>0.86067905615697815</v>
      </c>
      <c r="Z474" s="21">
        <v>0.68407898337125495</v>
      </c>
      <c r="AA474">
        <v>0</v>
      </c>
      <c r="AB474">
        <v>0</v>
      </c>
      <c r="AC474" s="16">
        <v>2.8184117401426883E-2</v>
      </c>
      <c r="BZ474" s="16"/>
      <c r="CA474" s="16"/>
      <c r="CC474" s="16"/>
      <c r="CD474" s="16"/>
      <c r="CF474" s="25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</row>
    <row r="475" spans="1:100" x14ac:dyDescent="0.25">
      <c r="A475" s="2">
        <f>IF(ISBLANK(TBL_DATA[[#This Row],[Row.names]]), "",   DATE(YEAR(TBL_DATA[[#This Row],[Row.names]]), MONTH(TBL_DATA[[#This Row],[Row.names]]), DAY(TBL_DATA[[#This Row],[Row.names]])))</f>
        <v>40687</v>
      </c>
      <c r="B475">
        <v>474</v>
      </c>
      <c r="C475">
        <v>40687</v>
      </c>
      <c r="D475" s="16">
        <v>0</v>
      </c>
      <c r="E475" s="16">
        <v>0.1826744059872325</v>
      </c>
      <c r="F475" s="16">
        <v>-2.1298410732296102E-2</v>
      </c>
      <c r="G475" s="21">
        <v>0.44162925501839945</v>
      </c>
      <c r="H475" s="21">
        <v>0.74064299473364048</v>
      </c>
      <c r="I475" s="16">
        <v>1.1464908274482744E-3</v>
      </c>
      <c r="J475" s="16">
        <v>7.3278726295292973E-2</v>
      </c>
      <c r="K475" s="21">
        <v>0.64960923039620788</v>
      </c>
      <c r="L475" s="21">
        <v>0.47688797969205798</v>
      </c>
      <c r="M475" s="16">
        <v>1.6282419617760012E-3</v>
      </c>
      <c r="N475" s="16">
        <v>3.5737310332834428E-2</v>
      </c>
      <c r="O475" s="16">
        <v>2.6606990839958003E-2</v>
      </c>
      <c r="P475" s="16">
        <v>-8.310249307479145E-3</v>
      </c>
      <c r="Q475" s="16">
        <v>-5.9053275250019847E-3</v>
      </c>
      <c r="R475" s="16">
        <v>-5.1485371444822724E-3</v>
      </c>
      <c r="S475" s="16">
        <v>3.2494110094535511E-2</v>
      </c>
      <c r="T475" s="16">
        <v>1.9300792676402719E-2</v>
      </c>
      <c r="U475" s="21">
        <v>1.6835635012163532</v>
      </c>
      <c r="V475" s="16">
        <v>9.4312447570273017E-2</v>
      </c>
      <c r="W475" s="16">
        <v>2.8505093701478895E-2</v>
      </c>
      <c r="X475" s="21">
        <v>3.3086173495153228</v>
      </c>
      <c r="Y475" s="21">
        <v>0.86060617865179212</v>
      </c>
      <c r="Z475" s="21">
        <v>0.69057076371075676</v>
      </c>
      <c r="AA475">
        <v>0</v>
      </c>
      <c r="AB475">
        <v>0</v>
      </c>
      <c r="AC475" s="16">
        <v>3.1935945404909211E-2</v>
      </c>
      <c r="BZ475" s="16"/>
      <c r="CA475" s="16"/>
      <c r="CC475" s="16"/>
      <c r="CD475" s="16"/>
      <c r="CF475" s="25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</row>
    <row r="476" spans="1:100" x14ac:dyDescent="0.25">
      <c r="A476" s="2">
        <f>IF(ISBLANK(TBL_DATA[[#This Row],[Row.names]]), "",   DATE(YEAR(TBL_DATA[[#This Row],[Row.names]]), MONTH(TBL_DATA[[#This Row],[Row.names]]), DAY(TBL_DATA[[#This Row],[Row.names]])))</f>
        <v>40688</v>
      </c>
      <c r="B476">
        <v>475</v>
      </c>
      <c r="C476">
        <v>40688</v>
      </c>
      <c r="D476" s="16">
        <v>9.3109869646190724E-4</v>
      </c>
      <c r="E476" s="16">
        <v>0.18377559258498599</v>
      </c>
      <c r="F476" s="16">
        <v>-2.4129849980827789E-2</v>
      </c>
      <c r="G476" s="21">
        <v>0.44193629531184508</v>
      </c>
      <c r="H476" s="21">
        <v>0.74318348017804636</v>
      </c>
      <c r="I476" s="16">
        <v>1.1408535001457916E-3</v>
      </c>
      <c r="J476" s="16">
        <v>6.6567714243475518E-2</v>
      </c>
      <c r="K476" s="21">
        <v>0.65676967201845671</v>
      </c>
      <c r="L476" s="21">
        <v>0.48702259055985336</v>
      </c>
      <c r="M476" s="16">
        <v>1.6123804396668551E-3</v>
      </c>
      <c r="N476" s="16">
        <v>3.5737047658426634E-2</v>
      </c>
      <c r="O476" s="16">
        <v>2.6606990839958003E-2</v>
      </c>
      <c r="P476" s="16">
        <v>-7.3868882733147956E-3</v>
      </c>
      <c r="Q476" s="16">
        <v>-5.9053251740152938E-3</v>
      </c>
      <c r="R476" s="16">
        <v>-5.1485403560145053E-3</v>
      </c>
      <c r="S476" s="16">
        <v>3.5086075277344309E-2</v>
      </c>
      <c r="T476" s="16">
        <v>1.9244035511606916E-2</v>
      </c>
      <c r="U476" s="21">
        <v>1.8232181735573274</v>
      </c>
      <c r="V476" s="16">
        <v>0.10072364355534869</v>
      </c>
      <c r="W476" s="16">
        <v>2.8219418613625213E-2</v>
      </c>
      <c r="X476" s="21">
        <v>3.5693025761599562</v>
      </c>
      <c r="Y476" s="21">
        <v>0.86208090117926073</v>
      </c>
      <c r="Z476" s="21">
        <v>0.69787003844544959</v>
      </c>
      <c r="AA476">
        <v>0</v>
      </c>
      <c r="AB476">
        <v>0</v>
      </c>
      <c r="AC476" s="16">
        <v>3.0633799982520193E-2</v>
      </c>
      <c r="BZ476" s="16"/>
      <c r="CA476" s="16"/>
      <c r="CC476" s="16"/>
      <c r="CD476" s="16"/>
      <c r="CF476" s="25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</row>
    <row r="477" spans="1:100" x14ac:dyDescent="0.25">
      <c r="A477" s="2">
        <f>IF(ISBLANK(TBL_DATA[[#This Row],[Row.names]]), "",   DATE(YEAR(TBL_DATA[[#This Row],[Row.names]]), MONTH(TBL_DATA[[#This Row],[Row.names]]), DAY(TBL_DATA[[#This Row],[Row.names]])))</f>
        <v>40689</v>
      </c>
      <c r="B477">
        <v>476</v>
      </c>
      <c r="C477">
        <v>40689</v>
      </c>
      <c r="D477" s="16">
        <v>1.8604651162790198E-3</v>
      </c>
      <c r="E477" s="16">
        <v>0.18597796578049297</v>
      </c>
      <c r="F477" s="16">
        <v>-2.2479639562545506E-2</v>
      </c>
      <c r="G477" s="21">
        <v>0.44364314059533727</v>
      </c>
      <c r="H477" s="21">
        <v>0.73938588750967471</v>
      </c>
      <c r="I477" s="16">
        <v>1.1413734272724908E-3</v>
      </c>
      <c r="J477" s="16">
        <v>6.8138880379626343E-2</v>
      </c>
      <c r="K477" s="21">
        <v>0.65163923401047552</v>
      </c>
      <c r="L477" s="21">
        <v>0.4762203906360386</v>
      </c>
      <c r="M477" s="16">
        <v>1.618091536695418E-3</v>
      </c>
      <c r="N477" s="16">
        <v>3.5491884785063856E-2</v>
      </c>
      <c r="O477" s="16">
        <v>2.6606990839958003E-2</v>
      </c>
      <c r="P477" s="16">
        <v>-5.5401662049859857E-3</v>
      </c>
      <c r="Q477" s="16">
        <v>-5.8793816565182368E-3</v>
      </c>
      <c r="R477" s="16">
        <v>-5.1277885248109485E-3</v>
      </c>
      <c r="S477" s="16">
        <v>3.4087528179989945E-2</v>
      </c>
      <c r="T477" s="16">
        <v>1.9232024109368147E-2</v>
      </c>
      <c r="U477" s="21">
        <v>1.7724358073878197</v>
      </c>
      <c r="V477" s="16">
        <v>0.10202500717728391</v>
      </c>
      <c r="W477" s="16">
        <v>2.8258944356587715E-2</v>
      </c>
      <c r="X477" s="21">
        <v>3.6103615864015768</v>
      </c>
      <c r="Y477" s="21">
        <v>0.85987550698323445</v>
      </c>
      <c r="Z477" s="21">
        <v>0.69008723407699568</v>
      </c>
      <c r="AA477">
        <v>0</v>
      </c>
      <c r="AB477">
        <v>0</v>
      </c>
      <c r="AC477" s="16">
        <v>2.9632495274841408E-2</v>
      </c>
      <c r="BZ477" s="16"/>
      <c r="CA477" s="16"/>
      <c r="CC477" s="16"/>
      <c r="CD477" s="16"/>
      <c r="CF477" s="25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</row>
    <row r="478" spans="1:100" x14ac:dyDescent="0.25">
      <c r="A478" s="2">
        <f>IF(ISBLANK(TBL_DATA[[#This Row],[Row.names]]), "",   DATE(YEAR(TBL_DATA[[#This Row],[Row.names]]), MONTH(TBL_DATA[[#This Row],[Row.names]]), DAY(TBL_DATA[[#This Row],[Row.names]])))</f>
        <v>40690</v>
      </c>
      <c r="B478">
        <v>477</v>
      </c>
      <c r="C478">
        <v>40690</v>
      </c>
      <c r="D478" s="16">
        <v>1.8570102135562205E-3</v>
      </c>
      <c r="E478" s="16">
        <v>0.18818033897599995</v>
      </c>
      <c r="F478" s="16">
        <v>-1.9802240917240366E-2</v>
      </c>
      <c r="G478" s="21">
        <v>0.44471311177207257</v>
      </c>
      <c r="H478" s="21">
        <v>0.73702445182877618</v>
      </c>
      <c r="I478" s="16">
        <v>1.1465094341957141E-3</v>
      </c>
      <c r="J478" s="16">
        <v>6.8701120385143311E-2</v>
      </c>
      <c r="K478" s="21">
        <v>0.65231648013368038</v>
      </c>
      <c r="L478" s="21">
        <v>0.47600974400678053</v>
      </c>
      <c r="M478" s="16">
        <v>1.6183839162576977E-3</v>
      </c>
      <c r="N478" s="16">
        <v>3.5491161997160771E-2</v>
      </c>
      <c r="O478" s="16">
        <v>2.6606990839958003E-2</v>
      </c>
      <c r="P478" s="16">
        <v>-3.6934441366572868E-3</v>
      </c>
      <c r="Q478" s="16">
        <v>-5.8793161123750284E-3</v>
      </c>
      <c r="R478" s="16">
        <v>-5.127738286770162E-3</v>
      </c>
      <c r="S478" s="16">
        <v>3.3417138708033312E-2</v>
      </c>
      <c r="T478" s="16">
        <v>1.9221195226762657E-2</v>
      </c>
      <c r="U478" s="21">
        <v>1.7385567501809103</v>
      </c>
      <c r="V478" s="16">
        <v>0.10434224779190382</v>
      </c>
      <c r="W478" s="16">
        <v>2.8225379178822719E-2</v>
      </c>
      <c r="X478" s="21">
        <v>3.6967527391161141</v>
      </c>
      <c r="Y478" s="21">
        <v>0.85850128236874323</v>
      </c>
      <c r="Z478" s="21">
        <v>0.68993459400640322</v>
      </c>
      <c r="AA478">
        <v>0</v>
      </c>
      <c r="AB478">
        <v>0</v>
      </c>
      <c r="AC478" s="16">
        <v>2.9529815008662988E-2</v>
      </c>
      <c r="BZ478" s="16"/>
      <c r="CA478" s="16"/>
      <c r="CC478" s="16"/>
      <c r="CD478" s="16"/>
      <c r="CF478" s="25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</row>
    <row r="479" spans="1:100" x14ac:dyDescent="0.25">
      <c r="A479" s="2">
        <f>IF(ISBLANK(TBL_DATA[[#This Row],[Row.names]]), "",   DATE(YEAR(TBL_DATA[[#This Row],[Row.names]]), MONTH(TBL_DATA[[#This Row],[Row.names]]), DAY(TBL_DATA[[#This Row],[Row.names]])))</f>
        <v>40694</v>
      </c>
      <c r="B479">
        <v>478</v>
      </c>
      <c r="C479">
        <v>40694</v>
      </c>
      <c r="D479" s="16">
        <v>1.853568118628468E-3</v>
      </c>
      <c r="E479" s="16">
        <v>0.19038271217150715</v>
      </c>
      <c r="F479" s="16">
        <v>-2.5749434926461312E-2</v>
      </c>
      <c r="G479" s="21">
        <v>0.44264574288018194</v>
      </c>
      <c r="H479" s="21">
        <v>0.72399965740278527</v>
      </c>
      <c r="I479" s="16">
        <v>1.1531284819007155E-3</v>
      </c>
      <c r="J479" s="16">
        <v>7.854583116743874E-2</v>
      </c>
      <c r="K479" s="21">
        <v>0.63691106252089813</v>
      </c>
      <c r="L479" s="21">
        <v>0.50130374946118272</v>
      </c>
      <c r="M479" s="16">
        <v>1.5500329849197074E-3</v>
      </c>
      <c r="N479" s="16">
        <v>3.4843611197538434E-2</v>
      </c>
      <c r="O479" s="16">
        <v>2.5549093342535301E-2</v>
      </c>
      <c r="P479" s="16">
        <v>-1.8467220683283658E-3</v>
      </c>
      <c r="Q479" s="16">
        <v>-5.6830889305036743E-3</v>
      </c>
      <c r="R479" s="16">
        <v>-4.9452239504232161E-3</v>
      </c>
      <c r="S479" s="16">
        <v>3.3175437092744398E-2</v>
      </c>
      <c r="T479" s="16">
        <v>1.9304024204142012E-2</v>
      </c>
      <c r="U479" s="21">
        <v>1.7185762275218259</v>
      </c>
      <c r="V479" s="16">
        <v>0.10275749670114687</v>
      </c>
      <c r="W479" s="16">
        <v>2.8302834878080413E-2</v>
      </c>
      <c r="X479" s="21">
        <v>3.6306432604293315</v>
      </c>
      <c r="Y479" s="21">
        <v>0.85088169412838188</v>
      </c>
      <c r="Z479" s="21">
        <v>0.70802807109688992</v>
      </c>
      <c r="AA479">
        <v>0</v>
      </c>
      <c r="AB479">
        <v>0</v>
      </c>
      <c r="AC479" s="16">
        <v>2.9430814881755064E-2</v>
      </c>
      <c r="BZ479" s="16"/>
      <c r="CA479" s="16"/>
      <c r="CC479" s="16"/>
      <c r="CD479" s="16"/>
      <c r="CF479" s="25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</row>
    <row r="480" spans="1:100" x14ac:dyDescent="0.25">
      <c r="A480" s="2">
        <f>IF(ISBLANK(TBL_DATA[[#This Row],[Row.names]]), "",   DATE(YEAR(TBL_DATA[[#This Row],[Row.names]]), MONTH(TBL_DATA[[#This Row],[Row.names]]), DAY(TBL_DATA[[#This Row],[Row.names]])))</f>
        <v>40695</v>
      </c>
      <c r="B480">
        <v>479</v>
      </c>
      <c r="C480">
        <v>40695</v>
      </c>
      <c r="D480" s="16">
        <v>-3.7002775208140326E-3</v>
      </c>
      <c r="E480" s="16">
        <v>0.18597796578049319</v>
      </c>
      <c r="F480" s="16">
        <v>-2.4658293659194808E-2</v>
      </c>
      <c r="G480" s="21">
        <v>0.42475629900810097</v>
      </c>
      <c r="H480" s="21">
        <v>0.73597726800539809</v>
      </c>
      <c r="I480" s="16">
        <v>1.1485292003369392E-3</v>
      </c>
      <c r="J480" s="16">
        <v>6.3350711609908572E-2</v>
      </c>
      <c r="K480" s="21">
        <v>0.64958341288540566</v>
      </c>
      <c r="L480" s="21">
        <v>0.51016005696426614</v>
      </c>
      <c r="M480" s="16">
        <v>1.5644024191648989E-3</v>
      </c>
      <c r="N480" s="16">
        <v>3.5483107852351717E-2</v>
      </c>
      <c r="O480" s="16">
        <v>2.6599330547022199E-2</v>
      </c>
      <c r="P480" s="16">
        <v>-5.5401662049858746E-3</v>
      </c>
      <c r="Q480" s="16">
        <v>-5.8779210340132249E-3</v>
      </c>
      <c r="R480" s="16">
        <v>-5.1265137668319782E-3</v>
      </c>
      <c r="S480" s="16">
        <v>4.0806430387197112E-2</v>
      </c>
      <c r="T480" s="16">
        <v>1.951822377233749E-2</v>
      </c>
      <c r="U480" s="21">
        <v>2.0906836023178843</v>
      </c>
      <c r="V480" s="16">
        <v>0.10035406989700313</v>
      </c>
      <c r="W480" s="16">
        <v>2.8422584909484769E-2</v>
      </c>
      <c r="X480" s="21">
        <v>3.5307861764365573</v>
      </c>
      <c r="Y480" s="21">
        <v>0.85789117491987188</v>
      </c>
      <c r="Z480" s="21">
        <v>0.71425489635302186</v>
      </c>
      <c r="AA480">
        <v>0</v>
      </c>
      <c r="AB480">
        <v>0</v>
      </c>
      <c r="AC480" s="16">
        <v>2.9335231895932855E-2</v>
      </c>
      <c r="BZ480" s="16"/>
      <c r="CA480" s="16"/>
      <c r="CC480" s="16"/>
      <c r="CD480" s="16"/>
      <c r="CF480" s="25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</row>
    <row r="481" spans="1:100" x14ac:dyDescent="0.25">
      <c r="A481" s="2">
        <f>IF(ISBLANK(TBL_DATA[[#This Row],[Row.names]]), "",   DATE(YEAR(TBL_DATA[[#This Row],[Row.names]]), MONTH(TBL_DATA[[#This Row],[Row.names]]), DAY(TBL_DATA[[#This Row],[Row.names]])))</f>
        <v>40696</v>
      </c>
      <c r="B481">
        <v>480</v>
      </c>
      <c r="C481">
        <v>40696</v>
      </c>
      <c r="D481" s="16">
        <v>0</v>
      </c>
      <c r="E481" s="16">
        <v>0.18597796578049319</v>
      </c>
      <c r="F481" s="16">
        <v>-2.1736717705525432E-2</v>
      </c>
      <c r="G481" s="21">
        <v>0.421878110658367</v>
      </c>
      <c r="H481" s="21">
        <v>0.72102360245263009</v>
      </c>
      <c r="I481" s="16">
        <v>1.1539558655314704E-3</v>
      </c>
      <c r="J481" s="16">
        <v>5.1418556612509825E-2</v>
      </c>
      <c r="K481" s="21">
        <v>0.64313779273006466</v>
      </c>
      <c r="L481" s="21">
        <v>0.52498260808690267</v>
      </c>
      <c r="M481" s="16">
        <v>1.5057754892194599E-3</v>
      </c>
      <c r="N481" s="16">
        <v>3.4682128137475066E-2</v>
      </c>
      <c r="O481" s="16">
        <v>2.6599330547022199E-2</v>
      </c>
      <c r="P481" s="16">
        <v>-5.5401662049858746E-3</v>
      </c>
      <c r="Q481" s="16">
        <v>-5.8035763200746902E-3</v>
      </c>
      <c r="R481" s="16">
        <v>-5.0691309825284534E-3</v>
      </c>
      <c r="S481" s="16">
        <v>4.4236740522587192E-2</v>
      </c>
      <c r="T481" s="16">
        <v>1.9465075179382278E-2</v>
      </c>
      <c r="U481" s="21">
        <v>2.2726210977825279</v>
      </c>
      <c r="V481" s="16">
        <v>9.9516947836761238E-2</v>
      </c>
      <c r="W481" s="16">
        <v>2.8391446657032138E-2</v>
      </c>
      <c r="X481" s="21">
        <v>3.5051735488833349</v>
      </c>
      <c r="Y481" s="21">
        <v>0.84913108673080029</v>
      </c>
      <c r="Z481" s="21">
        <v>0.72455683564983553</v>
      </c>
      <c r="AA481">
        <v>0</v>
      </c>
      <c r="AB481">
        <v>0</v>
      </c>
      <c r="AC481" s="16">
        <v>3.2851923405740384E-2</v>
      </c>
      <c r="BZ481" s="16"/>
      <c r="CA481" s="16"/>
      <c r="CC481" s="16"/>
      <c r="CD481" s="16"/>
      <c r="CF481" s="25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</row>
    <row r="482" spans="1:100" x14ac:dyDescent="0.25">
      <c r="A482" s="2">
        <f>IF(ISBLANK(TBL_DATA[[#This Row],[Row.names]]), "",   DATE(YEAR(TBL_DATA[[#This Row],[Row.names]]), MONTH(TBL_DATA[[#This Row],[Row.names]]), DAY(TBL_DATA[[#This Row],[Row.names]])))</f>
        <v>40697</v>
      </c>
      <c r="B482">
        <v>481</v>
      </c>
      <c r="C482">
        <v>40697</v>
      </c>
      <c r="D482" s="16">
        <v>-1.8570102135562205E-3</v>
      </c>
      <c r="E482" s="16">
        <v>0.18377559258498621</v>
      </c>
      <c r="F482" s="16">
        <v>-2.4861040788790811E-2</v>
      </c>
      <c r="G482" s="21">
        <v>0.42279659608719616</v>
      </c>
      <c r="H482" s="21">
        <v>0.72864534200824371</v>
      </c>
      <c r="I482" s="16">
        <v>1.1443980276215496E-3</v>
      </c>
      <c r="J482" s="16">
        <v>4.8318260790160883E-2</v>
      </c>
      <c r="K482" s="21">
        <v>0.64672927804940095</v>
      </c>
      <c r="L482" s="21">
        <v>0.52655490274441097</v>
      </c>
      <c r="M482" s="16">
        <v>1.5116222365958245E-3</v>
      </c>
      <c r="N482" s="16">
        <v>3.4874559483280831E-2</v>
      </c>
      <c r="O482" s="16">
        <v>2.6857370185532997E-2</v>
      </c>
      <c r="P482" s="16">
        <v>-7.3868882733145735E-3</v>
      </c>
      <c r="Q482" s="16">
        <v>-5.8651030567734809E-3</v>
      </c>
      <c r="R482" s="16">
        <v>-5.1265827009883249E-3</v>
      </c>
      <c r="S482" s="16">
        <v>4.5070874286744722E-2</v>
      </c>
      <c r="T482" s="16">
        <v>1.9475340257134047E-2</v>
      </c>
      <c r="U482" s="21">
        <v>2.3142534965587944</v>
      </c>
      <c r="V482" s="16">
        <v>9.3975341889308339E-2</v>
      </c>
      <c r="W482" s="16">
        <v>2.8372818666913949E-2</v>
      </c>
      <c r="X482" s="21">
        <v>3.3121609450419061</v>
      </c>
      <c r="Y482" s="21">
        <v>0.85360725278563754</v>
      </c>
      <c r="Z482" s="21">
        <v>0.72564102884581383</v>
      </c>
      <c r="AA482">
        <v>0</v>
      </c>
      <c r="AB482">
        <v>0</v>
      </c>
      <c r="AC482" s="16">
        <v>3.1512321763339526E-2</v>
      </c>
      <c r="BZ482" s="16"/>
      <c r="CA482" s="16"/>
      <c r="CC482" s="16"/>
      <c r="CD482" s="16"/>
      <c r="CF482" s="25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</row>
    <row r="483" spans="1:100" x14ac:dyDescent="0.25">
      <c r="A483" s="2">
        <f>IF(ISBLANK(TBL_DATA[[#This Row],[Row.names]]), "",   DATE(YEAR(TBL_DATA[[#This Row],[Row.names]]), MONTH(TBL_DATA[[#This Row],[Row.names]]), DAY(TBL_DATA[[#This Row],[Row.names]])))</f>
        <v>40700</v>
      </c>
      <c r="B483">
        <v>482</v>
      </c>
      <c r="C483">
        <v>40700</v>
      </c>
      <c r="D483" s="16">
        <v>-2.7906976744185297E-3</v>
      </c>
      <c r="E483" s="16">
        <v>0.18047203279172574</v>
      </c>
      <c r="F483" s="16">
        <v>-1.4754339993686028E-2</v>
      </c>
      <c r="G483" s="21">
        <v>0.41246298941221549</v>
      </c>
      <c r="H483" s="21">
        <v>0.73755184086271841</v>
      </c>
      <c r="I483" s="16">
        <v>1.0997207261921947E-3</v>
      </c>
      <c r="J483" s="16">
        <v>5.8379202851143397E-2</v>
      </c>
      <c r="K483" s="21">
        <v>0.64050773369321601</v>
      </c>
      <c r="L483" s="21">
        <v>0.54700788966094127</v>
      </c>
      <c r="M483" s="16">
        <v>1.4447941142963904E-3</v>
      </c>
      <c r="N483" s="16">
        <v>3.4076965543259966E-2</v>
      </c>
      <c r="O483" s="16">
        <v>2.5818161012413181E-2</v>
      </c>
      <c r="P483" s="16">
        <v>-1.0156971375807733E-2</v>
      </c>
      <c r="Q483" s="16">
        <v>-5.7030023736543622E-3</v>
      </c>
      <c r="R483" s="16">
        <v>-4.9813722487160976E-3</v>
      </c>
      <c r="S483" s="16">
        <v>4.378409967084429E-2</v>
      </c>
      <c r="T483" s="16">
        <v>1.9438946522633237E-2</v>
      </c>
      <c r="U483" s="21">
        <v>2.2523905613848672</v>
      </c>
      <c r="V483" s="16">
        <v>9.2536379331835006E-2</v>
      </c>
      <c r="W483" s="16">
        <v>2.8409387673927013E-2</v>
      </c>
      <c r="X483" s="21">
        <v>3.2572465268852362</v>
      </c>
      <c r="Y483" s="21">
        <v>0.85880838425269146</v>
      </c>
      <c r="Z483" s="21">
        <v>0.73959981723966206</v>
      </c>
      <c r="AA483">
        <v>0</v>
      </c>
      <c r="AB483">
        <v>0</v>
      </c>
      <c r="AC483" s="16">
        <v>3.1447393158575199E-2</v>
      </c>
      <c r="BZ483" s="16"/>
      <c r="CA483" s="16"/>
      <c r="CC483" s="16"/>
      <c r="CD483" s="16"/>
      <c r="CF483" s="25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</row>
    <row r="484" spans="1:100" x14ac:dyDescent="0.25">
      <c r="A484" s="2">
        <f>IF(ISBLANK(TBL_DATA[[#This Row],[Row.names]]), "",   DATE(YEAR(TBL_DATA[[#This Row],[Row.names]]), MONTH(TBL_DATA[[#This Row],[Row.names]]), DAY(TBL_DATA[[#This Row],[Row.names]])))</f>
        <v>40701</v>
      </c>
      <c r="B484">
        <v>483</v>
      </c>
      <c r="C484">
        <v>40701</v>
      </c>
      <c r="D484" s="16">
        <v>0</v>
      </c>
      <c r="E484" s="16">
        <v>0.18047203279172574</v>
      </c>
      <c r="F484" s="16">
        <v>-1.379857390456718E-2</v>
      </c>
      <c r="G484" s="21">
        <v>0.41245849620718272</v>
      </c>
      <c r="H484" s="21">
        <v>0.7340051173439408</v>
      </c>
      <c r="I484" s="16">
        <v>1.1000813929508333E-3</v>
      </c>
      <c r="J484" s="16">
        <v>4.8903717056793639E-2</v>
      </c>
      <c r="K484" s="21">
        <v>0.63331144015214846</v>
      </c>
      <c r="L484" s="21">
        <v>0.54291107339636513</v>
      </c>
      <c r="M484" s="16">
        <v>1.4420772592735659E-3</v>
      </c>
      <c r="N484" s="16">
        <v>3.3860116545292175E-2</v>
      </c>
      <c r="O484" s="16">
        <v>2.5818161012413181E-2</v>
      </c>
      <c r="P484" s="16">
        <v>-1.0156971375807733E-2</v>
      </c>
      <c r="Q484" s="16">
        <v>-5.6964437986450128E-3</v>
      </c>
      <c r="R484" s="16">
        <v>-4.9794057718293818E-3</v>
      </c>
      <c r="S484" s="16">
        <v>4.4925045011767528E-2</v>
      </c>
      <c r="T484" s="16">
        <v>1.942447994334473E-2</v>
      </c>
      <c r="U484" s="21">
        <v>2.3128055496363431</v>
      </c>
      <c r="V484" s="16">
        <v>9.3341342050294873E-2</v>
      </c>
      <c r="W484" s="16">
        <v>2.837503791707241E-2</v>
      </c>
      <c r="X484" s="21">
        <v>3.2895583196431319</v>
      </c>
      <c r="Y484" s="21">
        <v>0.85674098614688698</v>
      </c>
      <c r="Z484" s="21">
        <v>0.73682499509474098</v>
      </c>
      <c r="AA484">
        <v>0</v>
      </c>
      <c r="AB484">
        <v>0</v>
      </c>
      <c r="AC484" s="16">
        <v>3.279536122586181E-2</v>
      </c>
      <c r="BZ484" s="16"/>
      <c r="CA484" s="16"/>
      <c r="CC484" s="16"/>
      <c r="CD484" s="16"/>
      <c r="CF484" s="25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</row>
    <row r="485" spans="1:100" x14ac:dyDescent="0.25">
      <c r="A485" s="2">
        <f>IF(ISBLANK(TBL_DATA[[#This Row],[Row.names]]), "",   DATE(YEAR(TBL_DATA[[#This Row],[Row.names]]), MONTH(TBL_DATA[[#This Row],[Row.names]]), DAY(TBL_DATA[[#This Row],[Row.names]])))</f>
        <v>40702</v>
      </c>
      <c r="B485">
        <v>484</v>
      </c>
      <c r="C485">
        <v>40702</v>
      </c>
      <c r="D485" s="16">
        <v>-1.8656716417911889E-3</v>
      </c>
      <c r="E485" s="16">
        <v>0.17826965959621877</v>
      </c>
      <c r="F485" s="16">
        <v>-1.41163224869435E-2</v>
      </c>
      <c r="G485" s="21">
        <v>0.41441034099724444</v>
      </c>
      <c r="H485" s="21">
        <v>0.73567740220834932</v>
      </c>
      <c r="I485" s="16">
        <v>1.101460121783415E-3</v>
      </c>
      <c r="J485" s="16">
        <v>4.9616411549378014E-2</v>
      </c>
      <c r="K485" s="21">
        <v>0.63545163156117357</v>
      </c>
      <c r="L485" s="21">
        <v>0.54739108898014399</v>
      </c>
      <c r="M485" s="16">
        <v>1.4413291872759492E-3</v>
      </c>
      <c r="N485" s="16">
        <v>3.4009629566161055E-2</v>
      </c>
      <c r="O485" s="16">
        <v>2.6020097252393543E-2</v>
      </c>
      <c r="P485" s="16">
        <v>-1.2003693444136432E-2</v>
      </c>
      <c r="Q485" s="16">
        <v>-5.7362078874041217E-3</v>
      </c>
      <c r="R485" s="16">
        <v>-5.0160037013307788E-3</v>
      </c>
      <c r="S485" s="16">
        <v>3.7093183380473072E-2</v>
      </c>
      <c r="T485" s="16">
        <v>1.9246913663219525E-2</v>
      </c>
      <c r="U485" s="21">
        <v>1.9272276079960506</v>
      </c>
      <c r="V485" s="16">
        <v>8.8840300478676415E-2</v>
      </c>
      <c r="W485" s="16">
        <v>2.8297502162963825E-2</v>
      </c>
      <c r="X485" s="21">
        <v>3.1395103344121966</v>
      </c>
      <c r="Y485" s="21">
        <v>0.85771638797935379</v>
      </c>
      <c r="Z485" s="21">
        <v>0.73985883044006717</v>
      </c>
      <c r="AA485">
        <v>0</v>
      </c>
      <c r="AB485">
        <v>0</v>
      </c>
      <c r="AC485" s="16">
        <v>3.1458072440569515E-2</v>
      </c>
      <c r="BZ485" s="16"/>
      <c r="CA485" s="16"/>
      <c r="CC485" s="16"/>
      <c r="CD485" s="16"/>
      <c r="CF485" s="25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</row>
    <row r="486" spans="1:100" x14ac:dyDescent="0.25">
      <c r="A486" s="2">
        <f>IF(ISBLANK(TBL_DATA[[#This Row],[Row.names]]), "",   DATE(YEAR(TBL_DATA[[#This Row],[Row.names]]), MONTH(TBL_DATA[[#This Row],[Row.names]]), DAY(TBL_DATA[[#This Row],[Row.names]])))</f>
        <v>40703</v>
      </c>
      <c r="B486">
        <v>485</v>
      </c>
      <c r="C486">
        <v>40703</v>
      </c>
      <c r="D486" s="16">
        <v>9.345794392525697E-4</v>
      </c>
      <c r="E486" s="16">
        <v>0.17937084619397248</v>
      </c>
      <c r="F486" s="16">
        <v>-6.0848514235853912E-3</v>
      </c>
      <c r="G486" s="21">
        <v>0.39216298805569672</v>
      </c>
      <c r="H486" s="21">
        <v>0.7135777398931874</v>
      </c>
      <c r="I486" s="16">
        <v>1.0600341826025039E-3</v>
      </c>
      <c r="J486" s="16">
        <v>5.925608005795846E-2</v>
      </c>
      <c r="K486" s="21">
        <v>0.59059734828930099</v>
      </c>
      <c r="L486" s="21">
        <v>0.50052007713414659</v>
      </c>
      <c r="M486" s="16">
        <v>1.3998306692912543E-3</v>
      </c>
      <c r="N486" s="16">
        <v>3.144247735192679E-2</v>
      </c>
      <c r="O486" s="16">
        <v>2.2526434893882709E-2</v>
      </c>
      <c r="P486" s="16">
        <v>-1.108033240997186E-2</v>
      </c>
      <c r="Q486" s="16">
        <v>-5.1904423324048918E-3</v>
      </c>
      <c r="R486" s="16">
        <v>-4.5246013897588915E-3</v>
      </c>
      <c r="S486" s="16">
        <v>3.4858206917040668E-2</v>
      </c>
      <c r="T486" s="16">
        <v>1.9291674921949616E-2</v>
      </c>
      <c r="U486" s="21">
        <v>1.8069041209781023</v>
      </c>
      <c r="V486" s="16">
        <v>9.0394230695158395E-2</v>
      </c>
      <c r="W486" s="16">
        <v>2.8299064280426705E-2</v>
      </c>
      <c r="X486" s="21">
        <v>3.1942480429531499</v>
      </c>
      <c r="Y486" s="21">
        <v>0.84473530759237669</v>
      </c>
      <c r="Z486" s="21">
        <v>0.70747443567534407</v>
      </c>
      <c r="AA486">
        <v>0</v>
      </c>
      <c r="AB486">
        <v>0</v>
      </c>
      <c r="AC486" s="16">
        <v>3.1408158401976007E-2</v>
      </c>
      <c r="BZ486" s="16"/>
      <c r="CA486" s="16"/>
      <c r="CC486" s="16"/>
      <c r="CD486" s="16"/>
      <c r="CF486" s="25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</row>
    <row r="487" spans="1:100" x14ac:dyDescent="0.25">
      <c r="A487" s="2">
        <f>IF(ISBLANK(TBL_DATA[[#This Row],[Row.names]]), "",   DATE(YEAR(TBL_DATA[[#This Row],[Row.names]]), MONTH(TBL_DATA[[#This Row],[Row.names]]), DAY(TBL_DATA[[#This Row],[Row.names]])))</f>
        <v>40704</v>
      </c>
      <c r="B487">
        <v>486</v>
      </c>
      <c r="C487">
        <v>40704</v>
      </c>
      <c r="D487" s="16">
        <v>-1.8674136321197299E-3</v>
      </c>
      <c r="E487" s="16">
        <v>0.17716847299846528</v>
      </c>
      <c r="F487" s="16">
        <v>2.1121478654639869E-3</v>
      </c>
      <c r="G487" s="21">
        <v>0.38606319010026691</v>
      </c>
      <c r="H487" s="21">
        <v>0.71258837943457098</v>
      </c>
      <c r="I487" s="16">
        <v>1.0678410736955344E-3</v>
      </c>
      <c r="J487" s="16">
        <v>5.126040084976613E-2</v>
      </c>
      <c r="K487" s="21">
        <v>0.59708290117342988</v>
      </c>
      <c r="L487" s="21">
        <v>0.51084323387434338</v>
      </c>
      <c r="M487" s="16">
        <v>1.3930878115712654E-3</v>
      </c>
      <c r="N487" s="16">
        <v>3.1619480500463842E-2</v>
      </c>
      <c r="O487" s="16">
        <v>2.2833948491709506E-2</v>
      </c>
      <c r="P487" s="16">
        <v>-1.2927054478300781E-2</v>
      </c>
      <c r="Q487" s="16">
        <v>-5.2644269352476354E-3</v>
      </c>
      <c r="R487" s="16">
        <v>-4.5948376892490051E-3</v>
      </c>
      <c r="S487" s="16">
        <v>3.8292173906068427E-2</v>
      </c>
      <c r="T487" s="16">
        <v>1.945164177863936E-2</v>
      </c>
      <c r="U487" s="21">
        <v>1.9685831325620351</v>
      </c>
      <c r="V487" s="16">
        <v>8.492835675367072E-2</v>
      </c>
      <c r="W487" s="16">
        <v>2.8176003694412029E-2</v>
      </c>
      <c r="X487" s="21">
        <v>3.0142087456680038</v>
      </c>
      <c r="Y487" s="21">
        <v>0.84414950064225658</v>
      </c>
      <c r="Z487" s="21">
        <v>0.71473298082174952</v>
      </c>
      <c r="AA487">
        <v>0</v>
      </c>
      <c r="AB487">
        <v>0</v>
      </c>
      <c r="AC487" s="16">
        <v>3.0371109255013427E-2</v>
      </c>
      <c r="BZ487" s="16"/>
      <c r="CA487" s="16"/>
      <c r="CC487" s="16"/>
      <c r="CD487" s="16"/>
      <c r="CF487" s="25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</row>
    <row r="488" spans="1:100" x14ac:dyDescent="0.25">
      <c r="A488" s="2">
        <f>IF(ISBLANK(TBL_DATA[[#This Row],[Row.names]]), "",   DATE(YEAR(TBL_DATA[[#This Row],[Row.names]]), MONTH(TBL_DATA[[#This Row],[Row.names]]), DAY(TBL_DATA[[#This Row],[Row.names]])))</f>
        <v>40707</v>
      </c>
      <c r="B488">
        <v>487</v>
      </c>
      <c r="C488">
        <v>40707</v>
      </c>
      <c r="D488" s="16">
        <v>-9.3545369504222098E-4</v>
      </c>
      <c r="E488" s="16">
        <v>0.17606728640071156</v>
      </c>
      <c r="F488" s="16">
        <v>4.9624868798507915E-3</v>
      </c>
      <c r="G488" s="21">
        <v>0.38164748515254698</v>
      </c>
      <c r="H488" s="21">
        <v>0.71257008257476884</v>
      </c>
      <c r="I488" s="16">
        <v>1.0524310944755588E-3</v>
      </c>
      <c r="J488" s="16">
        <v>5.6482333875679691E-2</v>
      </c>
      <c r="K488" s="21">
        <v>0.58750222683042719</v>
      </c>
      <c r="L488" s="21">
        <v>0.50499169404193633</v>
      </c>
      <c r="M488" s="16">
        <v>1.3811279971780591E-3</v>
      </c>
      <c r="N488" s="16">
        <v>3.1162188933564212E-2</v>
      </c>
      <c r="O488" s="16">
        <v>2.221231298230493E-2</v>
      </c>
      <c r="P488" s="16">
        <v>-1.3850415512465353E-2</v>
      </c>
      <c r="Q488" s="16">
        <v>-5.1585658400566696E-3</v>
      </c>
      <c r="R488" s="16">
        <v>-4.4986604190493246E-3</v>
      </c>
      <c r="S488" s="16">
        <v>3.4790138261661996E-2</v>
      </c>
      <c r="T488" s="16">
        <v>1.9518592746424292E-2</v>
      </c>
      <c r="U488" s="21">
        <v>1.7824101723745107</v>
      </c>
      <c r="V488" s="16">
        <v>8.3142487752304373E-2</v>
      </c>
      <c r="W488" s="16">
        <v>2.8145727946214432E-2</v>
      </c>
      <c r="X488" s="21">
        <v>2.9540002628884552</v>
      </c>
      <c r="Y488" s="21">
        <v>0.84413866312044294</v>
      </c>
      <c r="Z488" s="21">
        <v>0.71062767610186428</v>
      </c>
      <c r="AA488">
        <v>0</v>
      </c>
      <c r="AB488">
        <v>0</v>
      </c>
      <c r="AC488" s="16">
        <v>3.0410184398912056E-2</v>
      </c>
      <c r="BZ488" s="16"/>
      <c r="CA488" s="16"/>
      <c r="CC488" s="16"/>
      <c r="CD488" s="16"/>
      <c r="CF488" s="25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</row>
    <row r="489" spans="1:100" x14ac:dyDescent="0.25">
      <c r="A489" s="2">
        <f>IF(ISBLANK(TBL_DATA[[#This Row],[Row.names]]), "",   DATE(YEAR(TBL_DATA[[#This Row],[Row.names]]), MONTH(TBL_DATA[[#This Row],[Row.names]]), DAY(TBL_DATA[[#This Row],[Row.names]])))</f>
        <v>40708</v>
      </c>
      <c r="B489">
        <v>488</v>
      </c>
      <c r="C489">
        <v>40708</v>
      </c>
      <c r="D489" s="16">
        <v>1.8726591760298561E-3</v>
      </c>
      <c r="E489" s="16">
        <v>0.17826965959621854</v>
      </c>
      <c r="F489" s="16">
        <v>4.3839144258006613E-4</v>
      </c>
      <c r="G489" s="21">
        <v>0.38332519316349345</v>
      </c>
      <c r="H489" s="21">
        <v>0.71305592106054783</v>
      </c>
      <c r="I489" s="16">
        <v>1.0504986469360906E-3</v>
      </c>
      <c r="J489" s="16">
        <v>5.7930986784643368E-2</v>
      </c>
      <c r="K489" s="21">
        <v>0.63557045545176083</v>
      </c>
      <c r="L489" s="21">
        <v>0.51168858607612588</v>
      </c>
      <c r="M489" s="16">
        <v>1.3703935360097597E-3</v>
      </c>
      <c r="N489" s="16">
        <v>3.1131291210132882E-2</v>
      </c>
      <c r="O489" s="16">
        <v>2.1893075467042895E-2</v>
      </c>
      <c r="P489" s="16">
        <v>-1.2003693444136654E-2</v>
      </c>
      <c r="Q489" s="16">
        <v>-5.093914406321543E-3</v>
      </c>
      <c r="R489" s="16">
        <v>-4.4346632902872085E-3</v>
      </c>
      <c r="S489" s="16">
        <v>3.5723742319970553E-2</v>
      </c>
      <c r="T489" s="16">
        <v>1.9472636469458082E-2</v>
      </c>
      <c r="U489" s="21">
        <v>1.8345611482041257</v>
      </c>
      <c r="V489" s="16">
        <v>9.3064771702127125E-2</v>
      </c>
      <c r="W489" s="16">
        <v>2.7984690845480598E-2</v>
      </c>
      <c r="X489" s="21">
        <v>3.3255601148496043</v>
      </c>
      <c r="Y489" s="21">
        <v>0.84442638581497897</v>
      </c>
      <c r="Z489" s="21">
        <v>0.7153241126063945</v>
      </c>
      <c r="AA489">
        <v>0</v>
      </c>
      <c r="AB489">
        <v>0</v>
      </c>
      <c r="AC489" s="16">
        <v>2.9520076821147309E-2</v>
      </c>
      <c r="BZ489" s="16"/>
      <c r="CA489" s="16"/>
      <c r="CC489" s="16"/>
      <c r="CD489" s="16"/>
      <c r="CF489" s="25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</row>
    <row r="490" spans="1:100" x14ac:dyDescent="0.25">
      <c r="A490" s="2">
        <f>IF(ISBLANK(TBL_DATA[[#This Row],[Row.names]]), "",   DATE(YEAR(TBL_DATA[[#This Row],[Row.names]]), MONTH(TBL_DATA[[#This Row],[Row.names]]), DAY(TBL_DATA[[#This Row],[Row.names]])))</f>
        <v>40709</v>
      </c>
      <c r="B490">
        <v>489</v>
      </c>
      <c r="C490">
        <v>40709</v>
      </c>
      <c r="D490" s="16">
        <v>-2.8037383177569319E-3</v>
      </c>
      <c r="E490" s="16">
        <v>0.17496609980295807</v>
      </c>
      <c r="F490" s="16">
        <v>-2.2001098600483715E-3</v>
      </c>
      <c r="G490" s="21">
        <v>0.38918485482762927</v>
      </c>
      <c r="H490" s="21">
        <v>0.71680227996067947</v>
      </c>
      <c r="I490" s="16">
        <v>1.0434175292949024E-3</v>
      </c>
      <c r="J490" s="16">
        <v>6.7718520319151487E-2</v>
      </c>
      <c r="K490" s="21">
        <v>0.64952150620323346</v>
      </c>
      <c r="L490" s="21">
        <v>0.54869370859967559</v>
      </c>
      <c r="M490" s="16">
        <v>1.3171915808132388E-3</v>
      </c>
      <c r="N490" s="16">
        <v>3.1125298320713285E-2</v>
      </c>
      <c r="O490" s="16">
        <v>2.1884952004813992E-2</v>
      </c>
      <c r="P490" s="16">
        <v>-1.4773776546629702E-2</v>
      </c>
      <c r="Q490" s="16">
        <v>-5.0926653000252474E-3</v>
      </c>
      <c r="R490" s="16">
        <v>-4.4335410922842914E-3</v>
      </c>
      <c r="S490" s="16">
        <v>3.4557301383782102E-2</v>
      </c>
      <c r="T490" s="16">
        <v>1.9374311545163135E-2</v>
      </c>
      <c r="U490" s="21">
        <v>1.7836660313439345</v>
      </c>
      <c r="V490" s="16">
        <v>9.058522249751344E-2</v>
      </c>
      <c r="W490" s="16">
        <v>2.8012928063594202E-2</v>
      </c>
      <c r="X490" s="21">
        <v>3.2336934679541276</v>
      </c>
      <c r="Y490" s="21">
        <v>0.84664176601481189</v>
      </c>
      <c r="Z490" s="21">
        <v>0.74073862367212606</v>
      </c>
      <c r="AA490">
        <v>0</v>
      </c>
      <c r="AB490">
        <v>0</v>
      </c>
      <c r="AC490" s="16">
        <v>2.9440997164040434E-2</v>
      </c>
      <c r="BZ490" s="16"/>
      <c r="CA490" s="16"/>
      <c r="CC490" s="16"/>
      <c r="CD490" s="16"/>
      <c r="CF490" s="25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</row>
    <row r="491" spans="1:100" x14ac:dyDescent="0.25">
      <c r="A491" s="2">
        <f>IF(ISBLANK(TBL_DATA[[#This Row],[Row.names]]), "",   DATE(YEAR(TBL_DATA[[#This Row],[Row.names]]), MONTH(TBL_DATA[[#This Row],[Row.names]]), DAY(TBL_DATA[[#This Row],[Row.names]])))</f>
        <v>40710</v>
      </c>
      <c r="B491">
        <v>490</v>
      </c>
      <c r="C491">
        <v>40710</v>
      </c>
      <c r="D491" s="16">
        <v>-9.3720712277400864E-4</v>
      </c>
      <c r="E491" s="16">
        <v>0.17386491320520481</v>
      </c>
      <c r="F491" s="16">
        <v>-4.6945728696905498E-3</v>
      </c>
      <c r="G491" s="21">
        <v>0.39351434506816796</v>
      </c>
      <c r="H491" s="21">
        <v>0.70806557389371905</v>
      </c>
      <c r="I491" s="16">
        <v>1.054298926867613E-3</v>
      </c>
      <c r="J491" s="16">
        <v>7.5829093959900229E-2</v>
      </c>
      <c r="K491" s="21">
        <v>0.65267609019187056</v>
      </c>
      <c r="L491" s="21">
        <v>0.54405470949688284</v>
      </c>
      <c r="M491" s="16">
        <v>1.3175814615925048E-3</v>
      </c>
      <c r="N491" s="16">
        <v>3.0975717792283239E-2</v>
      </c>
      <c r="O491" s="16">
        <v>2.1965075757140594E-2</v>
      </c>
      <c r="P491" s="16">
        <v>-1.5697137580793941E-2</v>
      </c>
      <c r="Q491" s="16">
        <v>-5.1125490925100821E-3</v>
      </c>
      <c r="R491" s="16">
        <v>-4.456592473599248E-3</v>
      </c>
      <c r="S491" s="16">
        <v>2.6963501187185379E-2</v>
      </c>
      <c r="T491" s="16">
        <v>1.9371998533870768E-2</v>
      </c>
      <c r="U491" s="21">
        <v>1.3918801996624832</v>
      </c>
      <c r="V491" s="16">
        <v>9.300129442919558E-2</v>
      </c>
      <c r="W491" s="16">
        <v>2.8055098866077783E-2</v>
      </c>
      <c r="X491" s="21">
        <v>3.314951584135962</v>
      </c>
      <c r="Y491" s="21">
        <v>0.84146632368367491</v>
      </c>
      <c r="Z491" s="21">
        <v>0.73760064363914635</v>
      </c>
      <c r="AA491">
        <v>0</v>
      </c>
      <c r="AB491">
        <v>0</v>
      </c>
      <c r="AC491" s="16">
        <v>3.1058874767166282E-2</v>
      </c>
      <c r="BZ491" s="16"/>
      <c r="CA491" s="16"/>
      <c r="CC491" s="16"/>
      <c r="CD491" s="16"/>
      <c r="CF491" s="25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</row>
    <row r="492" spans="1:100" x14ac:dyDescent="0.25">
      <c r="A492" s="2">
        <f>IF(ISBLANK(TBL_DATA[[#This Row],[Row.names]]), "",   DATE(YEAR(TBL_DATA[[#This Row],[Row.names]]), MONTH(TBL_DATA[[#This Row],[Row.names]]), DAY(TBL_DATA[[#This Row],[Row.names]])))</f>
        <v>40711</v>
      </c>
      <c r="B492">
        <v>491</v>
      </c>
      <c r="C492">
        <v>40711</v>
      </c>
      <c r="D492" s="16">
        <v>0</v>
      </c>
      <c r="E492" s="16">
        <v>0.17386491320520481</v>
      </c>
      <c r="F492" s="16">
        <v>-1.4159557808582468E-2</v>
      </c>
      <c r="G492" s="21">
        <v>0.38888428246582346</v>
      </c>
      <c r="H492" s="21">
        <v>0.71290082668183463</v>
      </c>
      <c r="I492" s="16">
        <v>1.0280498716477462E-3</v>
      </c>
      <c r="J492" s="16">
        <v>6.788904112259031E-2</v>
      </c>
      <c r="K492" s="21">
        <v>0.64340419321013664</v>
      </c>
      <c r="L492" s="21">
        <v>0.54331368501989841</v>
      </c>
      <c r="M492" s="16">
        <v>1.2966035642141959E-3</v>
      </c>
      <c r="N492" s="16">
        <v>3.0457796635619701E-2</v>
      </c>
      <c r="O492" s="16">
        <v>2.1965075757140594E-2</v>
      </c>
      <c r="P492" s="16">
        <v>-1.5697137580793941E-2</v>
      </c>
      <c r="Q492" s="16">
        <v>-5.0710836308889588E-3</v>
      </c>
      <c r="R492" s="16">
        <v>-4.4260947581677571E-3</v>
      </c>
      <c r="S492" s="16">
        <v>2.7587736984583611E-2</v>
      </c>
      <c r="T492" s="16">
        <v>1.9335056014461068E-2</v>
      </c>
      <c r="U492" s="21">
        <v>1.4268247769207496</v>
      </c>
      <c r="V492" s="16">
        <v>9.1303495161320303E-2</v>
      </c>
      <c r="W492" s="16">
        <v>2.8021111602952956E-2</v>
      </c>
      <c r="X492" s="21">
        <v>3.2583823388255033</v>
      </c>
      <c r="Y492" s="21">
        <v>0.84433454665898544</v>
      </c>
      <c r="Z492" s="21">
        <v>0.73709815155099789</v>
      </c>
      <c r="AA492">
        <v>0</v>
      </c>
      <c r="AB492">
        <v>0</v>
      </c>
      <c r="AC492" s="16">
        <v>3.0136206871136217E-2</v>
      </c>
      <c r="BZ492" s="16"/>
      <c r="CA492" s="16"/>
      <c r="CC492" s="16"/>
      <c r="CD492" s="16"/>
      <c r="CF492" s="25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</row>
    <row r="493" spans="1:100" x14ac:dyDescent="0.25">
      <c r="A493" s="2">
        <f>IF(ISBLANK(TBL_DATA[[#This Row],[Row.names]]), "",   DATE(YEAR(TBL_DATA[[#This Row],[Row.names]]), MONTH(TBL_DATA[[#This Row],[Row.names]]), DAY(TBL_DATA[[#This Row],[Row.names]])))</f>
        <v>40714</v>
      </c>
      <c r="B493">
        <v>492</v>
      </c>
      <c r="C493">
        <v>40714</v>
      </c>
      <c r="D493" s="16">
        <v>0</v>
      </c>
      <c r="E493" s="16">
        <v>0.17386491320520481</v>
      </c>
      <c r="F493" s="16">
        <v>-2.4477799587053428E-2</v>
      </c>
      <c r="G493" s="21">
        <v>0.37304326826449419</v>
      </c>
      <c r="H493" s="21">
        <v>0.68853432467772191</v>
      </c>
      <c r="I493" s="16">
        <v>1.0170527093958809E-3</v>
      </c>
      <c r="J493" s="16">
        <v>5.3653577451500789E-2</v>
      </c>
      <c r="K493" s="21">
        <v>0.61525628156218748</v>
      </c>
      <c r="L493" s="21">
        <v>0.54025763816391381</v>
      </c>
      <c r="M493" s="16">
        <v>1.2356504338905518E-3</v>
      </c>
      <c r="N493" s="16">
        <v>2.8929347288979643E-2</v>
      </c>
      <c r="O493" s="16">
        <v>2.1965075757140594E-2</v>
      </c>
      <c r="P493" s="16">
        <v>-1.5697137580793941E-2</v>
      </c>
      <c r="Q493" s="16">
        <v>-4.8909641924379773E-3</v>
      </c>
      <c r="R493" s="16">
        <v>-4.2783424942991911E-3</v>
      </c>
      <c r="S493" s="16">
        <v>2.5819669077999041E-2</v>
      </c>
      <c r="T493" s="16">
        <v>1.9440844563709293E-2</v>
      </c>
      <c r="U493" s="21">
        <v>1.3281145782214245</v>
      </c>
      <c r="V493" s="16">
        <v>9.1897173871779314E-2</v>
      </c>
      <c r="W493" s="16">
        <v>2.8029455808280451E-2</v>
      </c>
      <c r="X493" s="21">
        <v>3.2785928667452433</v>
      </c>
      <c r="Y493" s="21">
        <v>0.82977968442094441</v>
      </c>
      <c r="Z493" s="21">
        <v>0.73502220249725381</v>
      </c>
      <c r="AA493">
        <v>0</v>
      </c>
      <c r="AB493">
        <v>0</v>
      </c>
      <c r="AC493" s="16">
        <v>2.8907665913900146E-2</v>
      </c>
      <c r="BZ493" s="16"/>
      <c r="CA493" s="16"/>
      <c r="CC493" s="16"/>
      <c r="CD493" s="16"/>
      <c r="CF493" s="25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</row>
    <row r="494" spans="1:100" x14ac:dyDescent="0.25">
      <c r="A494" s="2">
        <f>IF(ISBLANK(TBL_DATA[[#This Row],[Row.names]]), "",   DATE(YEAR(TBL_DATA[[#This Row],[Row.names]]), MONTH(TBL_DATA[[#This Row],[Row.names]]), DAY(TBL_DATA[[#This Row],[Row.names]])))</f>
        <v>40715</v>
      </c>
      <c r="B494">
        <v>493</v>
      </c>
      <c r="C494">
        <v>40715</v>
      </c>
      <c r="D494" s="16">
        <v>4.6904315196998336E-3</v>
      </c>
      <c r="E494" s="16">
        <v>0.17937084619397226</v>
      </c>
      <c r="F494" s="16">
        <v>-1.4535469769596077E-2</v>
      </c>
      <c r="G494" s="21">
        <v>0.38394553648634311</v>
      </c>
      <c r="H494" s="21">
        <v>0.70468860648916409</v>
      </c>
      <c r="I494" s="16">
        <v>1.0345104997606285E-3</v>
      </c>
      <c r="J494" s="16">
        <v>7.462228345152111E-2</v>
      </c>
      <c r="K494" s="21">
        <v>0.64272780288001763</v>
      </c>
      <c r="L494" s="21">
        <v>0.56186948231484701</v>
      </c>
      <c r="M494" s="16">
        <v>1.2600754600727447E-3</v>
      </c>
      <c r="N494" s="16">
        <v>3.0220042571967656E-2</v>
      </c>
      <c r="O494" s="16">
        <v>2.1645221604853552E-2</v>
      </c>
      <c r="P494" s="16">
        <v>-1.1080332409972082E-2</v>
      </c>
      <c r="Q494" s="16">
        <v>-5.0018430396951696E-3</v>
      </c>
      <c r="R494" s="16">
        <v>-4.3618889607686204E-3</v>
      </c>
      <c r="S494" s="16">
        <v>2.8665428715500818E-2</v>
      </c>
      <c r="T494" s="16">
        <v>1.9446827647530432E-2</v>
      </c>
      <c r="U494" s="21">
        <v>1.4740413827414707</v>
      </c>
      <c r="V494" s="16">
        <v>9.8436111591424291E-2</v>
      </c>
      <c r="W494" s="16">
        <v>2.8178565702498964E-2</v>
      </c>
      <c r="X494" s="21">
        <v>3.4932974456785311</v>
      </c>
      <c r="Y494" s="21">
        <v>0.83945732856957289</v>
      </c>
      <c r="Z494" s="21">
        <v>0.7495795370171513</v>
      </c>
      <c r="AA494">
        <v>0</v>
      </c>
      <c r="AB494">
        <v>0</v>
      </c>
      <c r="AC494" s="16">
        <v>2.7729377163554021E-2</v>
      </c>
      <c r="BZ494" s="16"/>
      <c r="CA494" s="16"/>
      <c r="CC494" s="16"/>
      <c r="CD494" s="16"/>
      <c r="CF494" s="25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</row>
    <row r="495" spans="1:100" x14ac:dyDescent="0.25">
      <c r="A495" s="2">
        <f>IF(ISBLANK(TBL_DATA[[#This Row],[Row.names]]), "",   DATE(YEAR(TBL_DATA[[#This Row],[Row.names]]), MONTH(TBL_DATA[[#This Row],[Row.names]]), DAY(TBL_DATA[[#This Row],[Row.names]])))</f>
        <v>40716</v>
      </c>
      <c r="B495">
        <v>494</v>
      </c>
      <c r="C495">
        <v>40716</v>
      </c>
      <c r="D495" s="16">
        <v>-9.3370681605986494E-4</v>
      </c>
      <c r="E495" s="16">
        <v>0.17826965959621854</v>
      </c>
      <c r="F495" s="16">
        <v>-1.3826430293424785E-2</v>
      </c>
      <c r="G495" s="21">
        <v>0.38168204191133737</v>
      </c>
      <c r="H495" s="21">
        <v>0.70418322147104662</v>
      </c>
      <c r="I495" s="16">
        <v>1.0355309424729205E-3</v>
      </c>
      <c r="J495" s="16">
        <v>7.1170817779156348E-2</v>
      </c>
      <c r="K495" s="21">
        <v>0.64354787211710329</v>
      </c>
      <c r="L495" s="21">
        <v>0.55702085671026003</v>
      </c>
      <c r="M495" s="16">
        <v>1.2671946138528036E-3</v>
      </c>
      <c r="N495" s="16">
        <v>3.022400060331432E-2</v>
      </c>
      <c r="O495" s="16">
        <v>2.172562661919434E-2</v>
      </c>
      <c r="P495" s="16">
        <v>-1.2003693444136654E-2</v>
      </c>
      <c r="Q495" s="16">
        <v>-5.0321714836834581E-3</v>
      </c>
      <c r="R495" s="16">
        <v>-4.3921335875915695E-3</v>
      </c>
      <c r="S495" s="16">
        <v>2.6733988688571797E-2</v>
      </c>
      <c r="T495" s="16">
        <v>1.9307060674625225E-2</v>
      </c>
      <c r="U495" s="21">
        <v>1.3846741945400107</v>
      </c>
      <c r="V495" s="16">
        <v>9.0563932971648109E-2</v>
      </c>
      <c r="W495" s="16">
        <v>2.803114289684399E-2</v>
      </c>
      <c r="X495" s="21">
        <v>3.2308326957958124</v>
      </c>
      <c r="Y495" s="21">
        <v>0.83915625569440078</v>
      </c>
      <c r="Z495" s="21">
        <v>0.74633829910454141</v>
      </c>
      <c r="AA495">
        <v>0</v>
      </c>
      <c r="AB495">
        <v>0</v>
      </c>
      <c r="AC495" s="16">
        <v>3.3713642904065769E-2</v>
      </c>
      <c r="BZ495" s="16"/>
      <c r="CA495" s="16"/>
      <c r="CC495" s="16"/>
      <c r="CD495" s="16"/>
      <c r="CF495" s="25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</row>
    <row r="496" spans="1:100" x14ac:dyDescent="0.25">
      <c r="A496" s="2">
        <f>IF(ISBLANK(TBL_DATA[[#This Row],[Row.names]]), "",   DATE(YEAR(TBL_DATA[[#This Row],[Row.names]]), MONTH(TBL_DATA[[#This Row],[Row.names]]), DAY(TBL_DATA[[#This Row],[Row.names]])))</f>
        <v>40717</v>
      </c>
      <c r="B496">
        <v>495</v>
      </c>
      <c r="C496">
        <v>40717</v>
      </c>
      <c r="D496" s="16">
        <v>0</v>
      </c>
      <c r="E496" s="16">
        <v>0.17826965959621854</v>
      </c>
      <c r="F496" s="16">
        <v>-1.6366318875237429E-2</v>
      </c>
      <c r="G496" s="21">
        <v>0.37709279823093156</v>
      </c>
      <c r="H496" s="21">
        <v>0.69720087442330092</v>
      </c>
      <c r="I496" s="16">
        <v>1.0289231196394561E-3</v>
      </c>
      <c r="J496" s="16">
        <v>6.7803967707456447E-2</v>
      </c>
      <c r="K496" s="21">
        <v>0.62990194956360712</v>
      </c>
      <c r="L496" s="21">
        <v>0.54446524009679254</v>
      </c>
      <c r="M496" s="16">
        <v>1.2620204092975418E-3</v>
      </c>
      <c r="N496" s="16">
        <v>2.9682869852239491E-2</v>
      </c>
      <c r="O496" s="16">
        <v>2.172562661919434E-2</v>
      </c>
      <c r="P496" s="16">
        <v>-1.2003693444136654E-2</v>
      </c>
      <c r="Q496" s="16">
        <v>-4.9865472868398973E-3</v>
      </c>
      <c r="R496" s="16">
        <v>-4.357968634412482E-3</v>
      </c>
      <c r="S496" s="16">
        <v>2.1377874334810532E-2</v>
      </c>
      <c r="T496" s="16">
        <v>1.887455790699798E-2</v>
      </c>
      <c r="U496" s="21">
        <v>1.132629142369709</v>
      </c>
      <c r="V496" s="16">
        <v>8.5606280438531579E-2</v>
      </c>
      <c r="W496" s="16">
        <v>2.7724539274874883E-2</v>
      </c>
      <c r="X496" s="21">
        <v>3.0877440230760302</v>
      </c>
      <c r="Y496" s="21">
        <v>0.83498555342191461</v>
      </c>
      <c r="Z496" s="21">
        <v>0.73787887901524363</v>
      </c>
      <c r="AA496">
        <v>0</v>
      </c>
      <c r="AB496">
        <v>0</v>
      </c>
      <c r="AC496" s="16">
        <v>3.2653448566743598E-2</v>
      </c>
      <c r="BZ496" s="16"/>
      <c r="CA496" s="16"/>
      <c r="CC496" s="16"/>
      <c r="CD496" s="16"/>
      <c r="CF496" s="25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</row>
    <row r="497" spans="1:100" x14ac:dyDescent="0.25">
      <c r="A497" s="2">
        <f>IF(ISBLANK(TBL_DATA[[#This Row],[Row.names]]), "",   DATE(YEAR(TBL_DATA[[#This Row],[Row.names]]), MONTH(TBL_DATA[[#This Row],[Row.names]]), DAY(TBL_DATA[[#This Row],[Row.names]])))</f>
        <v>40718</v>
      </c>
      <c r="B497">
        <v>496</v>
      </c>
      <c r="C497">
        <v>40718</v>
      </c>
      <c r="D497" s="16">
        <v>-2.8037383177569319E-3</v>
      </c>
      <c r="E497" s="16">
        <v>0.1749660998029583</v>
      </c>
      <c r="F497" s="16">
        <v>-2.2777437064648742E-2</v>
      </c>
      <c r="G497" s="21">
        <v>0.37637405398385687</v>
      </c>
      <c r="H497" s="21">
        <v>0.71208236644360534</v>
      </c>
      <c r="I497" s="16">
        <v>1.011714134386746E-3</v>
      </c>
      <c r="J497" s="16">
        <v>5.0118253942924573E-2</v>
      </c>
      <c r="K497" s="21">
        <v>0.6366178540417945</v>
      </c>
      <c r="L497" s="21">
        <v>0.5476875683307677</v>
      </c>
      <c r="M497" s="16">
        <v>1.2680691808026263E-3</v>
      </c>
      <c r="N497" s="16">
        <v>2.9931188068688948E-2</v>
      </c>
      <c r="O497" s="16">
        <v>2.2437616767706847E-2</v>
      </c>
      <c r="P497" s="16">
        <v>-1.4773776546629591E-2</v>
      </c>
      <c r="Q497" s="16">
        <v>-5.1019959225565735E-3</v>
      </c>
      <c r="R497" s="16">
        <v>-4.4681587647809225E-3</v>
      </c>
      <c r="S497" s="16">
        <v>2.2594692209562561E-2</v>
      </c>
      <c r="T497" s="16">
        <v>1.8876541144378693E-2</v>
      </c>
      <c r="U497" s="21">
        <v>1.1969720531290824</v>
      </c>
      <c r="V497" s="16">
        <v>8.5195126184471892E-2</v>
      </c>
      <c r="W497" s="16">
        <v>2.7776753836242903E-2</v>
      </c>
      <c r="X497" s="21">
        <v>3.0671376031460493</v>
      </c>
      <c r="Y497" s="21">
        <v>0.84384972977634198</v>
      </c>
      <c r="Z497" s="21">
        <v>0.74005916542582439</v>
      </c>
      <c r="AA497">
        <v>0</v>
      </c>
      <c r="AB497">
        <v>0</v>
      </c>
      <c r="AC497" s="16">
        <v>3.1321962713294835E-2</v>
      </c>
      <c r="BZ497" s="16"/>
      <c r="CA497" s="16"/>
      <c r="CC497" s="16"/>
      <c r="CD497" s="16"/>
      <c r="CF497" s="25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</row>
    <row r="498" spans="1:100" x14ac:dyDescent="0.25">
      <c r="A498" s="2">
        <f>IF(ISBLANK(TBL_DATA[[#This Row],[Row.names]]), "",   DATE(YEAR(TBL_DATA[[#This Row],[Row.names]]), MONTH(TBL_DATA[[#This Row],[Row.names]]), DAY(TBL_DATA[[#This Row],[Row.names]])))</f>
        <v>40721</v>
      </c>
      <c r="B498">
        <v>497</v>
      </c>
      <c r="C498">
        <v>40721</v>
      </c>
      <c r="D498" s="16">
        <v>1.8744142455482393E-3</v>
      </c>
      <c r="E498" s="16">
        <v>0.17716847299846528</v>
      </c>
      <c r="F498" s="16">
        <v>-2.4357828512486024E-2</v>
      </c>
      <c r="G498" s="21">
        <v>0.37863768447145613</v>
      </c>
      <c r="H498" s="21">
        <v>0.7189430496653102</v>
      </c>
      <c r="I498" s="16">
        <v>1.0083821627255782E-3</v>
      </c>
      <c r="J498" s="16">
        <v>5.750145365177417E-2</v>
      </c>
      <c r="K498" s="21">
        <v>0.63352916021763084</v>
      </c>
      <c r="L498" s="21">
        <v>0.53288414439712462</v>
      </c>
      <c r="M498" s="16">
        <v>1.2999908471944218E-3</v>
      </c>
      <c r="N498" s="16">
        <v>3.0194529066089954E-2</v>
      </c>
      <c r="O498" s="16">
        <v>2.2437616767706847E-2</v>
      </c>
      <c r="P498" s="16">
        <v>-1.2927054478300781E-2</v>
      </c>
      <c r="Q498" s="16">
        <v>-5.1161040497183941E-3</v>
      </c>
      <c r="R498" s="16">
        <v>-4.4766902569981018E-3</v>
      </c>
      <c r="S498" s="16">
        <v>2.1293317153551428E-2</v>
      </c>
      <c r="T498" s="16">
        <v>1.8872477562302068E-2</v>
      </c>
      <c r="U498" s="21">
        <v>1.1282735445443055</v>
      </c>
      <c r="V498" s="16">
        <v>8.7292978456491088E-2</v>
      </c>
      <c r="W498" s="16">
        <v>2.7903897248214654E-2</v>
      </c>
      <c r="X498" s="21">
        <v>3.1283436030454945</v>
      </c>
      <c r="Y498" s="21">
        <v>0.84790509472777087</v>
      </c>
      <c r="Z498" s="21">
        <v>0.72998913991724879</v>
      </c>
      <c r="AA498">
        <v>0</v>
      </c>
      <c r="AB498">
        <v>0</v>
      </c>
      <c r="AC498" s="16">
        <v>3.2707847579235685E-2</v>
      </c>
      <c r="BZ498" s="16"/>
      <c r="CA498" s="16"/>
      <c r="CC498" s="16"/>
      <c r="CD498" s="16"/>
      <c r="CF498" s="25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</row>
    <row r="499" spans="1:100" x14ac:dyDescent="0.25">
      <c r="A499" s="2">
        <f>IF(ISBLANK(TBL_DATA[[#This Row],[Row.names]]), "",   DATE(YEAR(TBL_DATA[[#This Row],[Row.names]]), MONTH(TBL_DATA[[#This Row],[Row.names]]), DAY(TBL_DATA[[#This Row],[Row.names]])))</f>
        <v>40722</v>
      </c>
      <c r="B499">
        <v>498</v>
      </c>
      <c r="C499">
        <v>40722</v>
      </c>
      <c r="D499" s="16">
        <v>2.8063610851263299E-3</v>
      </c>
      <c r="E499" s="16">
        <v>0.18047203279172574</v>
      </c>
      <c r="F499" s="16">
        <v>-2.4551919363275387E-2</v>
      </c>
      <c r="G499" s="21">
        <v>0.37970148445030805</v>
      </c>
      <c r="H499" s="21">
        <v>0.72477168348836019</v>
      </c>
      <c r="I499" s="16">
        <v>1.0079738163832274E-3</v>
      </c>
      <c r="J499" s="16">
        <v>5.631374517918708E-2</v>
      </c>
      <c r="K499" s="21">
        <v>0.64505459280962041</v>
      </c>
      <c r="L499" s="21">
        <v>0.55141021309508198</v>
      </c>
      <c r="M499" s="16">
        <v>1.2868483938557607E-3</v>
      </c>
      <c r="N499" s="16">
        <v>3.0500219466633789E-2</v>
      </c>
      <c r="O499" s="16">
        <v>2.2437616767706847E-2</v>
      </c>
      <c r="P499" s="16">
        <v>-1.0156971375807733E-2</v>
      </c>
      <c r="Q499" s="16">
        <v>-5.1520040629501529E-3</v>
      </c>
      <c r="R499" s="16">
        <v>-4.5061168240640975E-3</v>
      </c>
      <c r="S499" s="16">
        <v>2.1569765473431923E-2</v>
      </c>
      <c r="T499" s="16">
        <v>1.8869549383274939E-2</v>
      </c>
      <c r="U499" s="21">
        <v>1.1430991294657162</v>
      </c>
      <c r="V499" s="16">
        <v>9.348572353865281E-2</v>
      </c>
      <c r="W499" s="16">
        <v>2.7852291782253822E-2</v>
      </c>
      <c r="X499" s="21">
        <v>3.3564822697361492</v>
      </c>
      <c r="Y499" s="21">
        <v>0.85133523566710201</v>
      </c>
      <c r="Z499" s="21">
        <v>0.74257000551805352</v>
      </c>
      <c r="AA499">
        <v>0</v>
      </c>
      <c r="AB499">
        <v>0</v>
      </c>
      <c r="AC499" s="16">
        <v>3.2394418984003498E-2</v>
      </c>
      <c r="BZ499" s="16"/>
      <c r="CA499" s="16"/>
      <c r="CC499" s="16"/>
      <c r="CD499" s="16"/>
      <c r="CF499" s="25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</row>
    <row r="500" spans="1:100" x14ac:dyDescent="0.25">
      <c r="A500" s="2">
        <f>IF(ISBLANK(TBL_DATA[[#This Row],[Row.names]]), "",   DATE(YEAR(TBL_DATA[[#This Row],[Row.names]]), MONTH(TBL_DATA[[#This Row],[Row.names]]), DAY(TBL_DATA[[#This Row],[Row.names]])))</f>
        <v>40723</v>
      </c>
      <c r="B500">
        <v>499</v>
      </c>
      <c r="C500">
        <v>40723</v>
      </c>
      <c r="D500" s="16">
        <v>9.3283582089553896E-4</v>
      </c>
      <c r="E500" s="16">
        <v>0.18157321938947923</v>
      </c>
      <c r="F500" s="16">
        <v>-2.419710618641524E-2</v>
      </c>
      <c r="G500" s="21">
        <v>0.38023033574923421</v>
      </c>
      <c r="H500" s="21">
        <v>0.72539739719041119</v>
      </c>
      <c r="I500" s="16">
        <v>1.0068464847677655E-3</v>
      </c>
      <c r="J500" s="16">
        <v>5.1441594024131287E-2</v>
      </c>
      <c r="K500" s="21">
        <v>0.63994336610538727</v>
      </c>
      <c r="L500" s="21">
        <v>0.55148914770313184</v>
      </c>
      <c r="M500" s="16">
        <v>1.2867595832202026E-3</v>
      </c>
      <c r="N500" s="16">
        <v>3.0500798126324846E-2</v>
      </c>
      <c r="O500" s="16">
        <v>2.2437616767706847E-2</v>
      </c>
      <c r="P500" s="16">
        <v>-9.2336103416433835E-3</v>
      </c>
      <c r="Q500" s="16">
        <v>-5.1520317000648408E-3</v>
      </c>
      <c r="R500" s="16">
        <v>-4.5061322072043331E-3</v>
      </c>
      <c r="S500" s="16">
        <v>1.8650296893568008E-2</v>
      </c>
      <c r="T500" s="16">
        <v>1.8952572821964185E-2</v>
      </c>
      <c r="U500" s="21">
        <v>0.98405092906194414</v>
      </c>
      <c r="V500" s="16">
        <v>9.0346087725862612E-2</v>
      </c>
      <c r="W500" s="16">
        <v>2.7864376692941364E-2</v>
      </c>
      <c r="X500" s="21">
        <v>3.2423509314941605</v>
      </c>
      <c r="Y500" s="21">
        <v>0.85170264599237422</v>
      </c>
      <c r="Z500" s="21">
        <v>0.74262315322317551</v>
      </c>
      <c r="AA500">
        <v>0</v>
      </c>
      <c r="AB500">
        <v>0</v>
      </c>
      <c r="AC500" s="16">
        <v>3.3402099752785429E-2</v>
      </c>
      <c r="BZ500" s="16"/>
      <c r="CA500" s="16"/>
      <c r="CC500" s="16"/>
      <c r="CD500" s="16"/>
      <c r="CF500" s="25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</row>
    <row r="501" spans="1:100" x14ac:dyDescent="0.25">
      <c r="A501" s="2">
        <f>IF(ISBLANK(TBL_DATA[[#This Row],[Row.names]]), "",   DATE(YEAR(TBL_DATA[[#This Row],[Row.names]]), MONTH(TBL_DATA[[#This Row],[Row.names]]), DAY(TBL_DATA[[#This Row],[Row.names]])))</f>
        <v>40724</v>
      </c>
      <c r="B501">
        <v>500</v>
      </c>
      <c r="C501">
        <v>40724</v>
      </c>
      <c r="D501" s="16">
        <v>2.7958993476233651E-3</v>
      </c>
      <c r="E501" s="16">
        <v>0.18487677918273948</v>
      </c>
      <c r="F501" s="16">
        <v>-2.7015871223949328E-2</v>
      </c>
      <c r="G501" s="21">
        <v>0.38492026231392601</v>
      </c>
      <c r="H501" s="21">
        <v>0.73986131290245549</v>
      </c>
      <c r="I501" s="16">
        <v>9.9520248961125967E-4</v>
      </c>
      <c r="J501" s="16">
        <v>5.6436011475790249E-2</v>
      </c>
      <c r="K501" s="21">
        <v>0.64901250348081219</v>
      </c>
      <c r="L501" s="21">
        <v>0.56715845920116947</v>
      </c>
      <c r="M501" s="16">
        <v>1.2837292858594504E-3</v>
      </c>
      <c r="N501" s="16">
        <v>3.0974852868865768E-2</v>
      </c>
      <c r="O501" s="16">
        <v>2.2437616767706847E-2</v>
      </c>
      <c r="P501" s="16">
        <v>-6.4635272391504461E-3</v>
      </c>
      <c r="Q501" s="16">
        <v>-5.2013329914424086E-3</v>
      </c>
      <c r="R501" s="16">
        <v>-4.5453946885636474E-3</v>
      </c>
      <c r="S501" s="16">
        <v>1.6791845330914379E-2</v>
      </c>
      <c r="T501" s="16">
        <v>1.8905793757643303E-2</v>
      </c>
      <c r="U501" s="21">
        <v>0.88818515351283311</v>
      </c>
      <c r="V501" s="16">
        <v>9.0841224248219499E-2</v>
      </c>
      <c r="W501" s="16">
        <v>2.7858817907834857E-2</v>
      </c>
      <c r="X501" s="21">
        <v>3.2607709540565906</v>
      </c>
      <c r="Y501" s="21">
        <v>0.86015191268894786</v>
      </c>
      <c r="Z501" s="21">
        <v>0.75309923595842898</v>
      </c>
      <c r="AA501">
        <v>0</v>
      </c>
      <c r="AB501">
        <v>0</v>
      </c>
      <c r="AC501" s="16">
        <v>3.2268151897848082E-2</v>
      </c>
      <c r="BZ501" s="16"/>
      <c r="CA501" s="16"/>
      <c r="CC501" s="16"/>
      <c r="CD501" s="16"/>
      <c r="CF501" s="25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</row>
    <row r="502" spans="1:100" x14ac:dyDescent="0.25">
      <c r="A502" s="2">
        <f>IF(ISBLANK(TBL_DATA[[#This Row],[Row.names]]), "",   DATE(YEAR(TBL_DATA[[#This Row],[Row.names]]), MONTH(TBL_DATA[[#This Row],[Row.names]]), DAY(TBL_DATA[[#This Row],[Row.names]])))</f>
        <v>40725</v>
      </c>
      <c r="B502">
        <v>501</v>
      </c>
      <c r="C502">
        <v>40725</v>
      </c>
      <c r="D502" s="16">
        <v>4.646840148698983E-3</v>
      </c>
      <c r="E502" s="16">
        <v>0.19038271217150693</v>
      </c>
      <c r="F502" s="16">
        <v>-2.4584610555372532E-2</v>
      </c>
      <c r="G502" s="21">
        <v>0.39336272455670429</v>
      </c>
      <c r="H502" s="21">
        <v>0.7517148386737097</v>
      </c>
      <c r="I502" s="16">
        <v>1.0091887482447577E-3</v>
      </c>
      <c r="J502" s="16">
        <v>7.6274748889241684E-2</v>
      </c>
      <c r="K502" s="21">
        <v>0.66947700707316382</v>
      </c>
      <c r="L502" s="21">
        <v>0.54328678855307577</v>
      </c>
      <c r="M502" s="16">
        <v>1.3687332097102904E-3</v>
      </c>
      <c r="N502" s="16">
        <v>3.2151207456878994E-2</v>
      </c>
      <c r="O502" s="16">
        <v>2.2437616767706847E-2</v>
      </c>
      <c r="P502" s="16">
        <v>-1.8467220683285879E-3</v>
      </c>
      <c r="Q502" s="16">
        <v>-5.3529229642748947E-3</v>
      </c>
      <c r="R502" s="16">
        <v>-4.672073613866329E-3</v>
      </c>
      <c r="S502" s="16">
        <v>1.7449061955892686E-2</v>
      </c>
      <c r="T502" s="16">
        <v>1.8930126740643545E-2</v>
      </c>
      <c r="U502" s="21">
        <v>0.92176149663219276</v>
      </c>
      <c r="V502" s="16">
        <v>0.10524828215993987</v>
      </c>
      <c r="W502" s="16">
        <v>2.8080150119345962E-2</v>
      </c>
      <c r="X502" s="21">
        <v>3.7481381585431244</v>
      </c>
      <c r="Y502" s="21">
        <v>0.86701490106785928</v>
      </c>
      <c r="Z502" s="21">
        <v>0.7370799064911997</v>
      </c>
      <c r="AA502">
        <v>0</v>
      </c>
      <c r="AB502">
        <v>0</v>
      </c>
      <c r="AC502" s="16">
        <v>3.327220050704701E-2</v>
      </c>
      <c r="BZ502" s="16"/>
      <c r="CA502" s="16"/>
      <c r="CC502" s="16"/>
      <c r="CD502" s="16"/>
      <c r="CF502" s="25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</row>
    <row r="503" spans="1:100" x14ac:dyDescent="0.25">
      <c r="A503" s="2">
        <f>IF(ISBLANK(TBL_DATA[[#This Row],[Row.names]]), "",   DATE(YEAR(TBL_DATA[[#This Row],[Row.names]]), MONTH(TBL_DATA[[#This Row],[Row.names]]), DAY(TBL_DATA[[#This Row],[Row.names]])))</f>
        <v>40729</v>
      </c>
      <c r="B503">
        <v>502</v>
      </c>
      <c r="C503">
        <v>40729</v>
      </c>
      <c r="D503" s="16">
        <v>0</v>
      </c>
      <c r="E503" s="16">
        <v>0.19038271217150693</v>
      </c>
      <c r="F503" s="16">
        <v>-2.4075871079710431E-2</v>
      </c>
      <c r="G503" s="21">
        <v>0.39343094238550969</v>
      </c>
      <c r="H503" s="21">
        <v>0.75184624584157533</v>
      </c>
      <c r="I503" s="16">
        <v>1.0089216517617078E-3</v>
      </c>
      <c r="J503" s="16">
        <v>7.2622713522170201E-2</v>
      </c>
      <c r="K503" s="21">
        <v>0.66277024781846328</v>
      </c>
      <c r="L503" s="21">
        <v>0.53783889698911047</v>
      </c>
      <c r="M503" s="16">
        <v>1.3768724585565563E-3</v>
      </c>
      <c r="N503" s="16">
        <v>3.2151207456878994E-2</v>
      </c>
      <c r="O503" s="16">
        <v>2.2437616767706847E-2</v>
      </c>
      <c r="P503" s="16">
        <v>-1.8467220683285879E-3</v>
      </c>
      <c r="Q503" s="16">
        <v>-5.3529229642748947E-3</v>
      </c>
      <c r="R503" s="16">
        <v>-4.672073613866329E-3</v>
      </c>
      <c r="S503" s="16">
        <v>1.5609992146520257E-2</v>
      </c>
      <c r="T503" s="16">
        <v>1.8904047555535531E-2</v>
      </c>
      <c r="U503" s="21">
        <v>0.82574867105374483</v>
      </c>
      <c r="V503" s="16">
        <v>9.6052764982733185E-2</v>
      </c>
      <c r="W503" s="16">
        <v>2.7970078878754613E-2</v>
      </c>
      <c r="X503" s="21">
        <v>3.434125638297449</v>
      </c>
      <c r="Y503" s="21">
        <v>0.86709067913429649</v>
      </c>
      <c r="Z503" s="21">
        <v>0.73337500433891978</v>
      </c>
      <c r="AA503">
        <v>0</v>
      </c>
      <c r="AB503">
        <v>0</v>
      </c>
      <c r="AC503" s="16">
        <v>3.79421870173191E-2</v>
      </c>
      <c r="BZ503" s="16"/>
      <c r="CA503" s="16"/>
      <c r="CC503" s="16"/>
      <c r="CD503" s="16"/>
      <c r="CF503" s="25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</row>
    <row r="504" spans="1:100" x14ac:dyDescent="0.25">
      <c r="A504" s="2">
        <f>IF(ISBLANK(TBL_DATA[[#This Row],[Row.names]]), "",   DATE(YEAR(TBL_DATA[[#This Row],[Row.names]]), MONTH(TBL_DATA[[#This Row],[Row.names]]), DAY(TBL_DATA[[#This Row],[Row.names]])))</f>
        <v>40730</v>
      </c>
      <c r="B504">
        <v>503</v>
      </c>
      <c r="C504">
        <v>40730</v>
      </c>
      <c r="D504" s="16">
        <v>0</v>
      </c>
      <c r="E504" s="16">
        <v>0.19038271217150693</v>
      </c>
      <c r="F504" s="16">
        <v>-2.771602118605021E-2</v>
      </c>
      <c r="G504" s="21">
        <v>0.39359208850570943</v>
      </c>
      <c r="H504" s="21">
        <v>0.75214680302806913</v>
      </c>
      <c r="I504" s="16">
        <v>1.0083104771930285E-3</v>
      </c>
      <c r="J504" s="16">
        <v>7.558920238590372E-2</v>
      </c>
      <c r="K504" s="21">
        <v>0.66712115111062464</v>
      </c>
      <c r="L504" s="21">
        <v>0.54137423485413461</v>
      </c>
      <c r="M504" s="16">
        <v>1.3715961013901006E-3</v>
      </c>
      <c r="N504" s="16">
        <v>3.2151207456878994E-2</v>
      </c>
      <c r="O504" s="16">
        <v>2.2437616767706847E-2</v>
      </c>
      <c r="P504" s="16">
        <v>-1.8467220683285879E-3</v>
      </c>
      <c r="Q504" s="16">
        <v>-5.3529229642748947E-3</v>
      </c>
      <c r="R504" s="16">
        <v>-4.672073613866329E-3</v>
      </c>
      <c r="S504" s="16">
        <v>1.3672439044830398E-2</v>
      </c>
      <c r="T504" s="16">
        <v>1.8924657957652313E-2</v>
      </c>
      <c r="U504" s="21">
        <v>0.72246690404789349</v>
      </c>
      <c r="V504" s="16">
        <v>9.6502084167151336E-2</v>
      </c>
      <c r="W504" s="16">
        <v>2.7960333604675168E-2</v>
      </c>
      <c r="X504" s="21">
        <v>3.4513924451536409</v>
      </c>
      <c r="Y504" s="21">
        <v>0.86726397540083999</v>
      </c>
      <c r="Z504" s="21">
        <v>0.73578137707754909</v>
      </c>
      <c r="AA504">
        <v>0</v>
      </c>
      <c r="AB504">
        <v>0</v>
      </c>
      <c r="AC504" s="16">
        <v>3.6394481070359842E-2</v>
      </c>
      <c r="BZ504" s="16"/>
      <c r="CA504" s="16"/>
      <c r="CC504" s="16"/>
      <c r="CD504" s="16"/>
      <c r="CF504" s="25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</row>
    <row r="505" spans="1:100" x14ac:dyDescent="0.25">
      <c r="A505" s="2">
        <f>IF(ISBLANK(TBL_DATA[[#This Row],[Row.names]]), "",   DATE(YEAR(TBL_DATA[[#This Row],[Row.names]]), MONTH(TBL_DATA[[#This Row],[Row.names]]), DAY(TBL_DATA[[#This Row],[Row.names]])))</f>
        <v>40731</v>
      </c>
      <c r="B505">
        <v>504</v>
      </c>
      <c r="C505">
        <v>40731</v>
      </c>
      <c r="D505" s="16">
        <v>2.7752081406104967E-3</v>
      </c>
      <c r="E505" s="16">
        <v>0.1936862719647674</v>
      </c>
      <c r="F505" s="16">
        <v>-3.1267690878591603E-2</v>
      </c>
      <c r="G505" s="21">
        <v>0.39602929008186077</v>
      </c>
      <c r="H505" s="21">
        <v>0.76427625682130174</v>
      </c>
      <c r="I505" s="16">
        <v>9.9153275154570072E-4</v>
      </c>
      <c r="J505" s="16">
        <v>7.3564947424015203E-2</v>
      </c>
      <c r="K505" s="21">
        <v>0.67379258143197807</v>
      </c>
      <c r="L505" s="21">
        <v>0.55542271150910627</v>
      </c>
      <c r="M505" s="16">
        <v>1.361692470368952E-3</v>
      </c>
      <c r="N505" s="16">
        <v>3.2419452038110329E-2</v>
      </c>
      <c r="O505" s="16">
        <v>2.2437616767706847E-2</v>
      </c>
      <c r="P505" s="16">
        <v>0</v>
      </c>
      <c r="Q505" s="16">
        <v>-5.3829167734816908E-3</v>
      </c>
      <c r="R505" s="16">
        <v>-4.6963869474913929E-3</v>
      </c>
      <c r="S505" s="16">
        <v>9.242005408048426E-3</v>
      </c>
      <c r="T505" s="16">
        <v>1.861608632538506E-2</v>
      </c>
      <c r="U505" s="21">
        <v>0.49645265103041264</v>
      </c>
      <c r="V505" s="16">
        <v>9.398884716131084E-2</v>
      </c>
      <c r="W505" s="16">
        <v>2.7850968056379894E-2</v>
      </c>
      <c r="X505" s="21">
        <v>3.3747066518853219</v>
      </c>
      <c r="Y505" s="21">
        <v>0.87422894988744348</v>
      </c>
      <c r="Z505" s="21">
        <v>0.74526687267656433</v>
      </c>
      <c r="AA505">
        <v>0</v>
      </c>
      <c r="AB505">
        <v>0</v>
      </c>
      <c r="AC505" s="16">
        <v>3.4910042299694487E-2</v>
      </c>
      <c r="BZ505" s="16"/>
      <c r="CA505" s="16"/>
      <c r="CC505" s="16"/>
      <c r="CD505" s="16"/>
      <c r="CF505" s="25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</row>
    <row r="506" spans="1:100" x14ac:dyDescent="0.25">
      <c r="A506" s="2">
        <f>IF(ISBLANK(TBL_DATA[[#This Row],[Row.names]]), "",   DATE(YEAR(TBL_DATA[[#This Row],[Row.names]]), MONTH(TBL_DATA[[#This Row],[Row.names]]), DAY(TBL_DATA[[#This Row],[Row.names]])))</f>
        <v>40732</v>
      </c>
      <c r="B506">
        <v>505</v>
      </c>
      <c r="C506">
        <v>40732</v>
      </c>
      <c r="D506" s="16">
        <v>-9.2250922509218292E-4</v>
      </c>
      <c r="E506" s="16">
        <v>0.19258508536701391</v>
      </c>
      <c r="F506" s="16">
        <v>-2.9652959141920121E-2</v>
      </c>
      <c r="G506" s="21">
        <v>0.39574306473169235</v>
      </c>
      <c r="H506" s="21">
        <v>0.76521259055920954</v>
      </c>
      <c r="I506" s="16">
        <v>9.8955846296167093E-4</v>
      </c>
      <c r="J506" s="16">
        <v>7.4156238232525151E-2</v>
      </c>
      <c r="K506" s="21">
        <v>0.67457537903339582</v>
      </c>
      <c r="L506" s="21">
        <v>0.55649899790153912</v>
      </c>
      <c r="M506" s="16">
        <v>1.360038987029757E-3</v>
      </c>
      <c r="N506" s="16">
        <v>3.2419351689961011E-2</v>
      </c>
      <c r="O506" s="16">
        <v>2.243747661610701E-2</v>
      </c>
      <c r="P506" s="16">
        <v>-9.2250922509229394E-4</v>
      </c>
      <c r="Q506" s="16">
        <v>-5.3828865392265115E-3</v>
      </c>
      <c r="R506" s="16">
        <v>-4.6963588382566311E-3</v>
      </c>
      <c r="S506" s="16">
        <v>8.9822547952032039E-3</v>
      </c>
      <c r="T506" s="16">
        <v>1.8616924973984907E-2</v>
      </c>
      <c r="U506" s="21">
        <v>0.4824778962022413</v>
      </c>
      <c r="V506" s="16">
        <v>9.2255623786717811E-2</v>
      </c>
      <c r="W506" s="16">
        <v>2.7895921074200265E-2</v>
      </c>
      <c r="X506" s="21">
        <v>3.3071366792774972</v>
      </c>
      <c r="Y506" s="21">
        <v>0.87476430571852304</v>
      </c>
      <c r="Z506" s="21">
        <v>0.7459886044046109</v>
      </c>
      <c r="AA506">
        <v>0</v>
      </c>
      <c r="AB506">
        <v>0</v>
      </c>
      <c r="AC506" s="16">
        <v>3.5609806756764326E-2</v>
      </c>
      <c r="BZ506" s="16"/>
      <c r="CA506" s="16"/>
      <c r="CC506" s="16"/>
      <c r="CD506" s="16"/>
      <c r="CF506" s="25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</row>
    <row r="507" spans="1:100" x14ac:dyDescent="0.25">
      <c r="A507" s="2">
        <f>IF(ISBLANK(TBL_DATA[[#This Row],[Row.names]]), "",   DATE(YEAR(TBL_DATA[[#This Row],[Row.names]]), MONTH(TBL_DATA[[#This Row],[Row.names]]), DAY(TBL_DATA[[#This Row],[Row.names]])))</f>
        <v>40735</v>
      </c>
      <c r="B507">
        <v>506</v>
      </c>
      <c r="C507">
        <v>40735</v>
      </c>
      <c r="D507" s="16">
        <v>-4.6168051708218583E-3</v>
      </c>
      <c r="E507" s="16">
        <v>0.18707915237824646</v>
      </c>
      <c r="F507" s="16">
        <v>-2.9602140195786442E-2</v>
      </c>
      <c r="G507" s="21">
        <v>0.39914014046110291</v>
      </c>
      <c r="H507" s="21">
        <v>0.78076092123149654</v>
      </c>
      <c r="I507" s="16">
        <v>9.8871929018952984E-4</v>
      </c>
      <c r="J507" s="16">
        <v>9.0506473674142107E-2</v>
      </c>
      <c r="K507" s="21">
        <v>0.72561693084183232</v>
      </c>
      <c r="L507" s="21">
        <v>0.62829751937919986</v>
      </c>
      <c r="M507" s="16">
        <v>1.2873948068123384E-3</v>
      </c>
      <c r="N507" s="16">
        <v>3.3520793726285823E-2</v>
      </c>
      <c r="O507" s="16">
        <v>2.3979849044566157E-2</v>
      </c>
      <c r="P507" s="16">
        <v>-5.5350553505535416E-3</v>
      </c>
      <c r="Q507" s="16">
        <v>-5.6102795920757445E-3</v>
      </c>
      <c r="R507" s="16">
        <v>-4.9004272276091604E-3</v>
      </c>
      <c r="S507" s="16">
        <v>7.2575093254039214E-3</v>
      </c>
      <c r="T507" s="16">
        <v>1.8592688189146181E-2</v>
      </c>
      <c r="U507" s="21">
        <v>0.39034212006204805</v>
      </c>
      <c r="V507" s="16">
        <v>8.7664306239570111E-2</v>
      </c>
      <c r="W507" s="16">
        <v>2.7906122750651269E-2</v>
      </c>
      <c r="X507" s="21">
        <v>3.1414004382792382</v>
      </c>
      <c r="Y507" s="21">
        <v>0.88360676843916064</v>
      </c>
      <c r="Z507" s="21">
        <v>0.79265220581236007</v>
      </c>
      <c r="AA507">
        <v>0</v>
      </c>
      <c r="AB507">
        <v>0</v>
      </c>
      <c r="AC507" s="16">
        <v>3.4448903350290855E-2</v>
      </c>
      <c r="BZ507" s="16"/>
      <c r="CA507" s="16"/>
      <c r="CC507" s="16"/>
      <c r="CD507" s="16"/>
      <c r="CF507" s="25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</row>
    <row r="508" spans="1:100" x14ac:dyDescent="0.25">
      <c r="A508" s="2">
        <f>IF(ISBLANK(TBL_DATA[[#This Row],[Row.names]]), "",   DATE(YEAR(TBL_DATA[[#This Row],[Row.names]]), MONTH(TBL_DATA[[#This Row],[Row.names]]), DAY(TBL_DATA[[#This Row],[Row.names]])))</f>
        <v>40736</v>
      </c>
      <c r="B508">
        <v>507</v>
      </c>
      <c r="C508">
        <v>40736</v>
      </c>
      <c r="D508" s="16">
        <v>-9.2764378478660259E-4</v>
      </c>
      <c r="E508" s="16">
        <v>0.18597796578049297</v>
      </c>
      <c r="F508" s="16">
        <v>-2.7995927122437037E-2</v>
      </c>
      <c r="G508" s="21">
        <v>0.39848330153787426</v>
      </c>
      <c r="H508" s="21">
        <v>0.78079261807931488</v>
      </c>
      <c r="I508" s="16">
        <v>9.8865334100441886E-4</v>
      </c>
      <c r="J508" s="16">
        <v>8.6685589438726396E-2</v>
      </c>
      <c r="K508" s="21">
        <v>0.73179127101868091</v>
      </c>
      <c r="L508" s="21">
        <v>0.63014588952916695</v>
      </c>
      <c r="M508" s="16">
        <v>1.2841970726879129E-3</v>
      </c>
      <c r="N508" s="16">
        <v>3.3520981097692436E-2</v>
      </c>
      <c r="O508" s="16">
        <v>2.3980114613670736E-2</v>
      </c>
      <c r="P508" s="16">
        <v>-6.4575645756458355E-3</v>
      </c>
      <c r="Q508" s="16">
        <v>-5.6103380673031287E-3</v>
      </c>
      <c r="R508" s="16">
        <v>-4.900481734969998E-3</v>
      </c>
      <c r="S508" s="16">
        <v>5.4143643639945616E-3</v>
      </c>
      <c r="T508" s="16">
        <v>1.852622453932181E-2</v>
      </c>
      <c r="U508" s="21">
        <v>0.29225406139834931</v>
      </c>
      <c r="V508" s="16">
        <v>8.6547835357458691E-2</v>
      </c>
      <c r="W508" s="16">
        <v>2.7906420175245181E-2</v>
      </c>
      <c r="X508" s="21">
        <v>3.1013592862846764</v>
      </c>
      <c r="Y508" s="21">
        <v>0.88362470431700502</v>
      </c>
      <c r="Z508" s="21">
        <v>0.79381728976456989</v>
      </c>
      <c r="AA508">
        <v>0</v>
      </c>
      <c r="AB508">
        <v>0</v>
      </c>
      <c r="AC508" s="16">
        <v>3.9189583376034585E-2</v>
      </c>
      <c r="BZ508" s="16"/>
      <c r="CA508" s="16"/>
      <c r="CC508" s="16"/>
      <c r="CD508" s="16"/>
      <c r="CF508" s="25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</row>
    <row r="509" spans="1:100" x14ac:dyDescent="0.25">
      <c r="A509" s="2">
        <f>IF(ISBLANK(TBL_DATA[[#This Row],[Row.names]]), "",   DATE(YEAR(TBL_DATA[[#This Row],[Row.names]]), MONTH(TBL_DATA[[#This Row],[Row.names]]), DAY(TBL_DATA[[#This Row],[Row.names]])))</f>
        <v>40737</v>
      </c>
      <c r="B509">
        <v>508</v>
      </c>
      <c r="C509">
        <v>40737</v>
      </c>
      <c r="D509" s="16">
        <v>9.2850510677799925E-4</v>
      </c>
      <c r="E509" s="16">
        <v>0.18707915237824646</v>
      </c>
      <c r="F509" s="16">
        <v>-1.8438080362050302E-2</v>
      </c>
      <c r="G509" s="21">
        <v>0.39247705603150068</v>
      </c>
      <c r="H509" s="21">
        <v>0.78957519120302011</v>
      </c>
      <c r="I509" s="16">
        <v>9.4565200268199585E-4</v>
      </c>
      <c r="J509" s="16">
        <v>9.0742676597218352E-2</v>
      </c>
      <c r="K509" s="21">
        <v>0.71633086832269477</v>
      </c>
      <c r="L509" s="21">
        <v>0.6212320764706426</v>
      </c>
      <c r="M509" s="16">
        <v>1.2687307694224808E-3</v>
      </c>
      <c r="N509" s="16">
        <v>3.2725263069531878E-2</v>
      </c>
      <c r="O509" s="16">
        <v>2.2805141099288568E-2</v>
      </c>
      <c r="P509" s="16">
        <v>-5.5350553505535416E-3</v>
      </c>
      <c r="Q509" s="16">
        <v>-5.4042257198050796E-3</v>
      </c>
      <c r="R509" s="16">
        <v>-4.7112198931118414E-3</v>
      </c>
      <c r="S509" s="16">
        <v>2.9670328699229476E-3</v>
      </c>
      <c r="T509" s="16">
        <v>1.8468996216481636E-2</v>
      </c>
      <c r="U509" s="21">
        <v>0.1606493842516023</v>
      </c>
      <c r="V509" s="16">
        <v>9.3844507958437351E-2</v>
      </c>
      <c r="W509" s="16">
        <v>2.7614669494226595E-2</v>
      </c>
      <c r="X509" s="21">
        <v>3.3983570934302669</v>
      </c>
      <c r="Y509" s="21">
        <v>0.88858043597809455</v>
      </c>
      <c r="Z509" s="21">
        <v>0.78818276844310842</v>
      </c>
      <c r="AA509">
        <v>0</v>
      </c>
      <c r="AB509">
        <v>0</v>
      </c>
      <c r="AC509" s="16">
        <v>3.7858660280141052E-2</v>
      </c>
      <c r="BZ509" s="16"/>
      <c r="CA509" s="16"/>
      <c r="CC509" s="16"/>
      <c r="CD509" s="16"/>
      <c r="CF509" s="25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</row>
    <row r="510" spans="1:100" x14ac:dyDescent="0.25">
      <c r="A510" s="2">
        <f>IF(ISBLANK(TBL_DATA[[#This Row],[Row.names]]), "",   DATE(YEAR(TBL_DATA[[#This Row],[Row.names]]), MONTH(TBL_DATA[[#This Row],[Row.names]]), DAY(TBL_DATA[[#This Row],[Row.names]])))</f>
        <v>40738</v>
      </c>
      <c r="B510">
        <v>509</v>
      </c>
      <c r="C510">
        <v>40738</v>
      </c>
      <c r="D510" s="16">
        <v>-1.8552875695730942E-3</v>
      </c>
      <c r="E510" s="16">
        <v>0.1848767791827397</v>
      </c>
      <c r="F510" s="16">
        <v>-1.7044814041604628E-2</v>
      </c>
      <c r="G510" s="21">
        <v>0.39222933846657543</v>
      </c>
      <c r="H510" s="21">
        <v>0.79258907614764795</v>
      </c>
      <c r="I510" s="16">
        <v>9.4517545005796293E-4</v>
      </c>
      <c r="J510" s="16">
        <v>8.9732095491080965E-2</v>
      </c>
      <c r="K510" s="21">
        <v>0.72247560923904874</v>
      </c>
      <c r="L510" s="21">
        <v>0.62337422169687662</v>
      </c>
      <c r="M510" s="16">
        <v>1.2736545190925189E-3</v>
      </c>
      <c r="N510" s="16">
        <v>3.2945559712795162E-2</v>
      </c>
      <c r="O510" s="16">
        <v>2.3105039026621668E-2</v>
      </c>
      <c r="P510" s="16">
        <v>-7.3800738007379074E-3</v>
      </c>
      <c r="Q510" s="16">
        <v>-5.4703662148590263E-3</v>
      </c>
      <c r="R510" s="16">
        <v>-4.7726952810570071E-3</v>
      </c>
      <c r="S510" s="16">
        <v>3.1189677134870752E-3</v>
      </c>
      <c r="T510" s="16">
        <v>1.8469957524702599E-2</v>
      </c>
      <c r="U510" s="21">
        <v>0.16886707559103042</v>
      </c>
      <c r="V510" s="16">
        <v>9.1493801797090546E-2</v>
      </c>
      <c r="W510" s="16">
        <v>2.7658425552102045E-2</v>
      </c>
      <c r="X510" s="21">
        <v>3.3079902406135697</v>
      </c>
      <c r="Y510" s="21">
        <v>0.89027471948137893</v>
      </c>
      <c r="Z510" s="21">
        <v>0.78954051301809502</v>
      </c>
      <c r="AA510">
        <v>0</v>
      </c>
      <c r="AB510">
        <v>0</v>
      </c>
      <c r="AC510" s="16">
        <v>3.6513779673597306E-2</v>
      </c>
      <c r="BZ510" s="16"/>
      <c r="CA510" s="16"/>
      <c r="CC510" s="16"/>
      <c r="CD510" s="16"/>
      <c r="CF510" s="25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</row>
    <row r="511" spans="1:100" x14ac:dyDescent="0.25">
      <c r="A511" s="2">
        <f>IF(ISBLANK(TBL_DATA[[#This Row],[Row.names]]), "",   DATE(YEAR(TBL_DATA[[#This Row],[Row.names]]), MONTH(TBL_DATA[[#This Row],[Row.names]]), DAY(TBL_DATA[[#This Row],[Row.names]])))</f>
        <v>40739</v>
      </c>
      <c r="B511">
        <v>510</v>
      </c>
      <c r="C511">
        <v>40739</v>
      </c>
      <c r="D511" s="16">
        <v>1.8587360594795044E-3</v>
      </c>
      <c r="E511" s="16">
        <v>0.18707915237824668</v>
      </c>
      <c r="F511" s="16">
        <v>-1.5742202142217221E-2</v>
      </c>
      <c r="G511" s="21">
        <v>0.39353338280877215</v>
      </c>
      <c r="H511" s="21">
        <v>0.79426728039650829</v>
      </c>
      <c r="I511" s="16">
        <v>9.4720769256485544E-4</v>
      </c>
      <c r="J511" s="16">
        <v>8.6952459501165702E-2</v>
      </c>
      <c r="K511" s="21">
        <v>0.71958161884484673</v>
      </c>
      <c r="L511" s="21">
        <v>0.62778547447841859</v>
      </c>
      <c r="M511" s="16">
        <v>1.274060911114654E-3</v>
      </c>
      <c r="N511" s="16">
        <v>3.3150783965698642E-2</v>
      </c>
      <c r="O511" s="16">
        <v>2.3105039026621668E-2</v>
      </c>
      <c r="P511" s="16">
        <v>-5.5350553505534306E-3</v>
      </c>
      <c r="Q511" s="16">
        <v>-5.4750435733844334E-3</v>
      </c>
      <c r="R511" s="16">
        <v>-4.7730267126226003E-3</v>
      </c>
      <c r="S511" s="16">
        <v>1.5616593233687137E-3</v>
      </c>
      <c r="T511" s="16">
        <v>1.8422845845963591E-2</v>
      </c>
      <c r="U511" s="21">
        <v>8.4767540065525226E-2</v>
      </c>
      <c r="V511" s="16">
        <v>8.6987391216584165E-2</v>
      </c>
      <c r="W511" s="16">
        <v>2.7574645069240258E-2</v>
      </c>
      <c r="X511" s="21">
        <v>3.1546150820131249</v>
      </c>
      <c r="Y511" s="21">
        <v>0.89121674153738173</v>
      </c>
      <c r="Z511" s="21">
        <v>0.79232914529153764</v>
      </c>
      <c r="AA511">
        <v>0</v>
      </c>
      <c r="AB511">
        <v>0</v>
      </c>
      <c r="AC511" s="16">
        <v>3.6080682098277542E-2</v>
      </c>
      <c r="BZ511" s="16"/>
      <c r="CA511" s="16"/>
      <c r="CC511" s="16"/>
      <c r="CD511" s="16"/>
      <c r="CF511" s="25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</row>
    <row r="512" spans="1:100" x14ac:dyDescent="0.25">
      <c r="A512" s="2">
        <f>IF(ISBLANK(TBL_DATA[[#This Row],[Row.names]]), "",   DATE(YEAR(TBL_DATA[[#This Row],[Row.names]]), MONTH(TBL_DATA[[#This Row],[Row.names]]), DAY(TBL_DATA[[#This Row],[Row.names]])))</f>
        <v>40742</v>
      </c>
      <c r="B512">
        <v>511</v>
      </c>
      <c r="C512">
        <v>40742</v>
      </c>
      <c r="D512" s="16">
        <v>-3.7105751391466324E-3</v>
      </c>
      <c r="E512" s="16">
        <v>0.1826744059872325</v>
      </c>
      <c r="F512" s="16">
        <v>-2.3883165744344792E-2</v>
      </c>
      <c r="G512" s="21">
        <v>0.39857839539884105</v>
      </c>
      <c r="H512" s="21">
        <v>0.79332127892407023</v>
      </c>
      <c r="I512" s="16">
        <v>9.6735062583541297E-4</v>
      </c>
      <c r="J512" s="16">
        <v>6.896061415760113E-2</v>
      </c>
      <c r="K512" s="21">
        <v>0.72392771835838277</v>
      </c>
      <c r="L512" s="21">
        <v>0.61150550244371416</v>
      </c>
      <c r="M512" s="16">
        <v>1.3262593854109236E-3</v>
      </c>
      <c r="N512" s="16">
        <v>3.3778184584554199E-2</v>
      </c>
      <c r="O512" s="16">
        <v>2.4267597735967244E-2</v>
      </c>
      <c r="P512" s="16">
        <v>-9.2250922509226063E-3</v>
      </c>
      <c r="Q512" s="16">
        <v>-5.6679694328987326E-3</v>
      </c>
      <c r="R512" s="16">
        <v>-4.9526664364803567E-3</v>
      </c>
      <c r="S512" s="16">
        <v>-1.2653118585836953E-3</v>
      </c>
      <c r="T512" s="16">
        <v>1.8517849788429842E-2</v>
      </c>
      <c r="U512" s="21">
        <v>-6.8329307832180178E-2</v>
      </c>
      <c r="V512" s="16">
        <v>7.6011985894259615E-2</v>
      </c>
      <c r="W512" s="16">
        <v>2.7735821121936448E-2</v>
      </c>
      <c r="X512" s="21">
        <v>2.7405709591248129</v>
      </c>
      <c r="Y512" s="21">
        <v>0.89068584749285784</v>
      </c>
      <c r="Z512" s="21">
        <v>0.78198817282853716</v>
      </c>
      <c r="AA512">
        <v>0</v>
      </c>
      <c r="AB512">
        <v>0</v>
      </c>
      <c r="AC512" s="16">
        <v>3.5520670456903089E-2</v>
      </c>
      <c r="BZ512" s="16"/>
      <c r="CA512" s="16"/>
      <c r="CC512" s="16"/>
      <c r="CD512" s="16"/>
      <c r="CF512" s="25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</row>
    <row r="513" spans="1:100" x14ac:dyDescent="0.25">
      <c r="A513" s="2">
        <f>IF(ISBLANK(TBL_DATA[[#This Row],[Row.names]]), "",   DATE(YEAR(TBL_DATA[[#This Row],[Row.names]]), MONTH(TBL_DATA[[#This Row],[Row.names]]), DAY(TBL_DATA[[#This Row],[Row.names]])))</f>
        <v>40743</v>
      </c>
      <c r="B513">
        <v>512</v>
      </c>
      <c r="C513">
        <v>40743</v>
      </c>
      <c r="D513" s="16">
        <v>2.7932960893854997E-3</v>
      </c>
      <c r="E513" s="16">
        <v>0.18597796578049297</v>
      </c>
      <c r="F513" s="16">
        <v>-2.2228346289228096E-2</v>
      </c>
      <c r="G513" s="21">
        <v>0.3849823895985573</v>
      </c>
      <c r="H513" s="21">
        <v>0.79050953991236683</v>
      </c>
      <c r="I513" s="16">
        <v>9.6324002130915819E-4</v>
      </c>
      <c r="J513" s="16">
        <v>7.406767014333826E-2</v>
      </c>
      <c r="K513" s="21">
        <v>0.72064946040026512</v>
      </c>
      <c r="L513" s="21">
        <v>0.60324662038445043</v>
      </c>
      <c r="M513" s="16">
        <v>1.3256006573334424E-3</v>
      </c>
      <c r="N513" s="16">
        <v>3.3408168215814424E-2</v>
      </c>
      <c r="O513" s="16">
        <v>2.310282469618586E-2</v>
      </c>
      <c r="P513" s="16">
        <v>-6.4575645756458355E-3</v>
      </c>
      <c r="Q513" s="16">
        <v>-5.5030506541996317E-3</v>
      </c>
      <c r="R513" s="16">
        <v>-4.7955833014234079E-3</v>
      </c>
      <c r="S513" s="16">
        <v>-6.169989211915361E-3</v>
      </c>
      <c r="T513" s="16">
        <v>1.8692405453197516E-2</v>
      </c>
      <c r="U513" s="21">
        <v>-0.33008000106588342</v>
      </c>
      <c r="V513" s="16">
        <v>7.4705420540668088E-2</v>
      </c>
      <c r="W513" s="16">
        <v>2.7698881489236944E-2</v>
      </c>
      <c r="X513" s="21">
        <v>2.6970554955331552</v>
      </c>
      <c r="Y513" s="21">
        <v>0.88910603412212119</v>
      </c>
      <c r="Z513" s="21">
        <v>0.77668952637746458</v>
      </c>
      <c r="AA513">
        <v>0</v>
      </c>
      <c r="AB513">
        <v>0</v>
      </c>
      <c r="AC513" s="16">
        <v>3.8077398551305944E-2</v>
      </c>
      <c r="BZ513" s="16"/>
      <c r="CA513" s="16"/>
      <c r="CC513" s="16"/>
      <c r="CD513" s="16"/>
      <c r="CF513" s="25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</row>
    <row r="514" spans="1:100" x14ac:dyDescent="0.25">
      <c r="A514" s="2">
        <f>IF(ISBLANK(TBL_DATA[[#This Row],[Row.names]]), "",   DATE(YEAR(TBL_DATA[[#This Row],[Row.names]]), MONTH(TBL_DATA[[#This Row],[Row.names]]), DAY(TBL_DATA[[#This Row],[Row.names]])))</f>
        <v>40744</v>
      </c>
      <c r="B514">
        <v>513</v>
      </c>
      <c r="C514">
        <v>40744</v>
      </c>
      <c r="D514" s="16">
        <v>0</v>
      </c>
      <c r="E514" s="16">
        <v>0.18597796578049297</v>
      </c>
      <c r="F514" s="16">
        <v>-1.5533770457709983E-2</v>
      </c>
      <c r="G514" s="21">
        <v>0.3878179870818374</v>
      </c>
      <c r="H514" s="21">
        <v>0.79672805695307913</v>
      </c>
      <c r="I514" s="16">
        <v>9.4883590960049473E-4</v>
      </c>
      <c r="J514" s="16">
        <v>7.5095817419063238E-2</v>
      </c>
      <c r="K514" s="21">
        <v>0.72077209160690003</v>
      </c>
      <c r="L514" s="21">
        <v>0.60340210524952642</v>
      </c>
      <c r="M514" s="16">
        <v>1.3253408850829129E-3</v>
      </c>
      <c r="N514" s="16">
        <v>3.3408168215814424E-2</v>
      </c>
      <c r="O514" s="16">
        <v>2.310282469618586E-2</v>
      </c>
      <c r="P514" s="16">
        <v>-6.4575645756458355E-3</v>
      </c>
      <c r="Q514" s="16">
        <v>-5.5030506541996317E-3</v>
      </c>
      <c r="R514" s="16">
        <v>-4.7955833014234079E-3</v>
      </c>
      <c r="S514" s="16">
        <v>3.5420915906454464E-3</v>
      </c>
      <c r="T514" s="16">
        <v>1.7768488039410696E-2</v>
      </c>
      <c r="U514" s="21">
        <v>0.19934682021278624</v>
      </c>
      <c r="V514" s="16">
        <v>8.4732009973064404E-2</v>
      </c>
      <c r="W514" s="16">
        <v>2.6745893906848669E-2</v>
      </c>
      <c r="X514" s="21">
        <v>3.1680380647650574</v>
      </c>
      <c r="Y514" s="21">
        <v>0.89259624520444802</v>
      </c>
      <c r="Z514" s="21">
        <v>0.77678961453505979</v>
      </c>
      <c r="AA514">
        <v>0</v>
      </c>
      <c r="AB514">
        <v>0</v>
      </c>
      <c r="AC514" s="16">
        <v>3.8506055230410396E-2</v>
      </c>
      <c r="BZ514" s="16"/>
      <c r="CA514" s="16"/>
      <c r="CC514" s="16"/>
      <c r="CD514" s="16"/>
      <c r="CF514" s="25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</row>
    <row r="515" spans="1:100" x14ac:dyDescent="0.25">
      <c r="A515" s="2">
        <f>IF(ISBLANK(TBL_DATA[[#This Row],[Row.names]]), "",   DATE(YEAR(TBL_DATA[[#This Row],[Row.names]]), MONTH(TBL_DATA[[#This Row],[Row.names]]), DAY(TBL_DATA[[#This Row],[Row.names]])))</f>
        <v>40745</v>
      </c>
      <c r="B515">
        <v>514</v>
      </c>
      <c r="C515">
        <v>40745</v>
      </c>
      <c r="D515" s="16">
        <v>2.7855153203344418E-3</v>
      </c>
      <c r="E515" s="16">
        <v>0.18928152557375366</v>
      </c>
      <c r="F515" s="16">
        <v>-1.5314736074755975E-2</v>
      </c>
      <c r="G515" s="21">
        <v>0.38812794008283619</v>
      </c>
      <c r="H515" s="21">
        <v>0.7967065441293677</v>
      </c>
      <c r="I515" s="16">
        <v>9.4878816905300542E-4</v>
      </c>
      <c r="J515" s="16">
        <v>8.6300925743212353E-2</v>
      </c>
      <c r="K515" s="21">
        <v>0.72891773448462316</v>
      </c>
      <c r="L515" s="21">
        <v>0.58599900745260858</v>
      </c>
      <c r="M515" s="16">
        <v>1.3539675391273645E-3</v>
      </c>
      <c r="N515" s="16">
        <v>3.3404719678959333E-2</v>
      </c>
      <c r="O515" s="16">
        <v>2.310282469618586E-2</v>
      </c>
      <c r="P515" s="16">
        <v>-3.6900369003688427E-3</v>
      </c>
      <c r="Q515" s="16">
        <v>-5.5026411093087989E-3</v>
      </c>
      <c r="R515" s="16">
        <v>-4.7952467843988163E-3</v>
      </c>
      <c r="S515" s="16">
        <v>2.0891246899694682E-3</v>
      </c>
      <c r="T515" s="16">
        <v>1.7782393336590367E-2</v>
      </c>
      <c r="U515" s="21">
        <v>0.11748276232708961</v>
      </c>
      <c r="V515" s="16">
        <v>8.7181146808152921E-2</v>
      </c>
      <c r="W515" s="16">
        <v>2.6862696846786979E-2</v>
      </c>
      <c r="X515" s="21">
        <v>3.2454353822103523</v>
      </c>
      <c r="Y515" s="21">
        <v>0.89258419442054171</v>
      </c>
      <c r="Z515" s="21">
        <v>0.76550572006524453</v>
      </c>
      <c r="AA515">
        <v>0</v>
      </c>
      <c r="AB515">
        <v>0</v>
      </c>
      <c r="AC515" s="16">
        <v>3.6935300830383974E-2</v>
      </c>
      <c r="BZ515" s="16"/>
      <c r="CA515" s="16"/>
      <c r="CC515" s="16"/>
      <c r="CD515" s="16"/>
      <c r="CF515" s="25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</row>
    <row r="516" spans="1:100" x14ac:dyDescent="0.25">
      <c r="A516" s="2">
        <f>IF(ISBLANK(TBL_DATA[[#This Row],[Row.names]]), "",   DATE(YEAR(TBL_DATA[[#This Row],[Row.names]]), MONTH(TBL_DATA[[#This Row],[Row.names]]), DAY(TBL_DATA[[#This Row],[Row.names]])))</f>
        <v>40746</v>
      </c>
      <c r="B516">
        <v>515</v>
      </c>
      <c r="C516">
        <v>40746</v>
      </c>
      <c r="D516" s="16">
        <v>1.8518518518517713E-3</v>
      </c>
      <c r="E516" s="16">
        <v>0.19148389876926064</v>
      </c>
      <c r="F516" s="16">
        <v>-1.6253203071754596E-2</v>
      </c>
      <c r="G516" s="21">
        <v>0.38599313817587577</v>
      </c>
      <c r="H516" s="21">
        <v>0.79659549345198521</v>
      </c>
      <c r="I516" s="16">
        <v>9.4168376145678382E-4</v>
      </c>
      <c r="J516" s="16">
        <v>8.0284836297170425E-2</v>
      </c>
      <c r="K516" s="21">
        <v>0.72167443033505196</v>
      </c>
      <c r="L516" s="21">
        <v>0.5865505604219774</v>
      </c>
      <c r="M516" s="16">
        <v>1.3425670981369964E-3</v>
      </c>
      <c r="N516" s="16">
        <v>3.3145537528442591E-2</v>
      </c>
      <c r="O516" s="16">
        <v>2.310282469618586E-2</v>
      </c>
      <c r="P516" s="16">
        <v>-1.8450184501843658E-3</v>
      </c>
      <c r="Q516" s="16">
        <v>-5.4743341980383721E-3</v>
      </c>
      <c r="R516" s="16">
        <v>-4.7724284383417956E-3</v>
      </c>
      <c r="S516" s="16">
        <v>4.5127934988342666E-3</v>
      </c>
      <c r="T516" s="16">
        <v>1.7861168223214759E-2</v>
      </c>
      <c r="U516" s="21">
        <v>0.252659481308106</v>
      </c>
      <c r="V516" s="16">
        <v>8.613741668424657E-2</v>
      </c>
      <c r="W516" s="16">
        <v>2.685210135223343E-2</v>
      </c>
      <c r="X516" s="21">
        <v>3.2078464010818308</v>
      </c>
      <c r="Y516" s="21">
        <v>0.89252198485638745</v>
      </c>
      <c r="Z516" s="21">
        <v>0.76586588931873534</v>
      </c>
      <c r="AA516">
        <v>0</v>
      </c>
      <c r="AB516">
        <v>0</v>
      </c>
      <c r="AC516" s="16">
        <v>3.7457269730322297E-2</v>
      </c>
      <c r="BZ516" s="16"/>
      <c r="CA516" s="16"/>
      <c r="CC516" s="16"/>
      <c r="CD516" s="16"/>
      <c r="CF516" s="25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</row>
    <row r="517" spans="1:100" x14ac:dyDescent="0.25">
      <c r="A517" s="2">
        <f>IF(ISBLANK(TBL_DATA[[#This Row],[Row.names]]), "",   DATE(YEAR(TBL_DATA[[#This Row],[Row.names]]), MONTH(TBL_DATA[[#This Row],[Row.names]]), DAY(TBL_DATA[[#This Row],[Row.names]])))</f>
        <v>40749</v>
      </c>
      <c r="B517">
        <v>516</v>
      </c>
      <c r="C517">
        <v>40749</v>
      </c>
      <c r="D517" s="16">
        <v>-1.848428835489635E-3</v>
      </c>
      <c r="E517" s="16">
        <v>0.18928152557375388</v>
      </c>
      <c r="F517" s="16">
        <v>-1.0298612753124714E-2</v>
      </c>
      <c r="G517" s="21">
        <v>0.3861766736540948</v>
      </c>
      <c r="H517" s="21">
        <v>0.80759159283678017</v>
      </c>
      <c r="I517" s="16">
        <v>9.158432548090435E-4</v>
      </c>
      <c r="J517" s="16">
        <v>8.3086205740318775E-2</v>
      </c>
      <c r="K517" s="21">
        <v>0.72516018925195924</v>
      </c>
      <c r="L517" s="21">
        <v>0.59337544455397939</v>
      </c>
      <c r="M517" s="16">
        <v>1.3313919592241208E-3</v>
      </c>
      <c r="N517" s="16">
        <v>3.3144341833774564E-2</v>
      </c>
      <c r="O517" s="16">
        <v>2.3101177599866886E-2</v>
      </c>
      <c r="P517" s="16">
        <v>-3.6900369003687317E-3</v>
      </c>
      <c r="Q517" s="16">
        <v>-5.4740534733062843E-3</v>
      </c>
      <c r="R517" s="16">
        <v>-4.7721730342120241E-3</v>
      </c>
      <c r="S517" s="16">
        <v>2.2619088979360935E-3</v>
      </c>
      <c r="T517" s="16">
        <v>1.7787223521098079E-2</v>
      </c>
      <c r="U517" s="21">
        <v>0.12716480991275339</v>
      </c>
      <c r="V517" s="16">
        <v>7.9559987538347254E-2</v>
      </c>
      <c r="W517" s="16">
        <v>2.6805298663029213E-2</v>
      </c>
      <c r="X517" s="21">
        <v>2.9680694305443094</v>
      </c>
      <c r="Y517" s="21">
        <v>0.89866099995314153</v>
      </c>
      <c r="Z517" s="21">
        <v>0.77030866836222189</v>
      </c>
      <c r="AA517">
        <v>0</v>
      </c>
      <c r="AB517">
        <v>0</v>
      </c>
      <c r="AC517" s="16">
        <v>3.6801591826384546E-2</v>
      </c>
      <c r="BZ517" s="16"/>
      <c r="CA517" s="16"/>
      <c r="CC517" s="16"/>
      <c r="CD517" s="16"/>
      <c r="CF517" s="25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</row>
    <row r="518" spans="1:100" x14ac:dyDescent="0.25">
      <c r="A518" s="2">
        <f>IF(ISBLANK(TBL_DATA[[#This Row],[Row.names]]), "",   DATE(YEAR(TBL_DATA[[#This Row],[Row.names]]), MONTH(TBL_DATA[[#This Row],[Row.names]]), DAY(TBL_DATA[[#This Row],[Row.names]])))</f>
        <v>40750</v>
      </c>
      <c r="B518">
        <v>517</v>
      </c>
      <c r="C518">
        <v>40750</v>
      </c>
      <c r="D518" s="16">
        <v>-9.2592592592610767E-4</v>
      </c>
      <c r="E518" s="16">
        <v>0.18818033897600017</v>
      </c>
      <c r="F518" s="16">
        <v>-9.4483955586344148E-3</v>
      </c>
      <c r="G518" s="21">
        <v>0.38866335359303161</v>
      </c>
      <c r="H518" s="21">
        <v>0.80653501683313589</v>
      </c>
      <c r="I518" s="16">
        <v>9.1417170350910966E-4</v>
      </c>
      <c r="J518" s="16">
        <v>6.8742355894441554E-2</v>
      </c>
      <c r="K518" s="21">
        <v>0.71306715034149604</v>
      </c>
      <c r="L518" s="21">
        <v>0.58066299406211774</v>
      </c>
      <c r="M518" s="16">
        <v>1.345885717509632E-3</v>
      </c>
      <c r="N518" s="16">
        <v>3.2993383858211607E-2</v>
      </c>
      <c r="O518" s="16">
        <v>2.3175283423979957E-2</v>
      </c>
      <c r="P518" s="16">
        <v>-4.6125461254611366E-3</v>
      </c>
      <c r="Q518" s="16">
        <v>-5.4930842718701536E-3</v>
      </c>
      <c r="R518" s="16">
        <v>-4.7944005910854808E-3</v>
      </c>
      <c r="S518" s="16">
        <v>3.1413233598442947E-3</v>
      </c>
      <c r="T518" s="16">
        <v>1.7763722472872296E-2</v>
      </c>
      <c r="U518" s="21">
        <v>0.17683925003002821</v>
      </c>
      <c r="V518" s="16">
        <v>7.5268736224245236E-2</v>
      </c>
      <c r="W518" s="16">
        <v>2.6951593204214933E-2</v>
      </c>
      <c r="X518" s="21">
        <v>2.7927379154889453</v>
      </c>
      <c r="Y518" s="21">
        <v>0.89807294627615619</v>
      </c>
      <c r="Z518" s="21">
        <v>0.76201246319342941</v>
      </c>
      <c r="AA518">
        <v>0</v>
      </c>
      <c r="AB518">
        <v>0</v>
      </c>
      <c r="AC518" s="16">
        <v>3.6341372589405833E-2</v>
      </c>
      <c r="BZ518" s="16"/>
      <c r="CA518" s="16"/>
      <c r="CC518" s="16"/>
      <c r="CD518" s="16"/>
      <c r="CF518" s="25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</row>
    <row r="519" spans="1:100" x14ac:dyDescent="0.25">
      <c r="A519" s="2">
        <f>IF(ISBLANK(TBL_DATA[[#This Row],[Row.names]]), "",   DATE(YEAR(TBL_DATA[[#This Row],[Row.names]]), MONTH(TBL_DATA[[#This Row],[Row.names]]), DAY(TBL_DATA[[#This Row],[Row.names]])))</f>
        <v>40751</v>
      </c>
      <c r="B519">
        <v>518</v>
      </c>
      <c r="C519">
        <v>40751</v>
      </c>
      <c r="D519" s="16">
        <v>-4.633920296570837E-3</v>
      </c>
      <c r="E519" s="16">
        <v>0.18267440598723295</v>
      </c>
      <c r="F519" s="16">
        <v>-1.0683221724533731E-2</v>
      </c>
      <c r="G519" s="21">
        <v>0.38447400551185401</v>
      </c>
      <c r="H519" s="21">
        <v>0.81937533014133612</v>
      </c>
      <c r="I519" s="16">
        <v>9.1155166061400428E-4</v>
      </c>
      <c r="J519" s="16">
        <v>5.6013779256716578E-2</v>
      </c>
      <c r="K519" s="21">
        <v>0.73249388014412042</v>
      </c>
      <c r="L519" s="21">
        <v>0.58981790023623415</v>
      </c>
      <c r="M519" s="16">
        <v>1.3736658619843336E-3</v>
      </c>
      <c r="N519" s="16">
        <v>3.4048111132662512E-2</v>
      </c>
      <c r="O519" s="16">
        <v>2.4959700139258176E-2</v>
      </c>
      <c r="P519" s="16">
        <v>-9.2250922509222733E-3</v>
      </c>
      <c r="Q519" s="16">
        <v>-5.7717302771718802E-3</v>
      </c>
      <c r="R519" s="16">
        <v>-5.0507111870365246E-3</v>
      </c>
      <c r="S519" s="16">
        <v>-1.0502604257901504E-3</v>
      </c>
      <c r="T519" s="16">
        <v>1.7189411745362197E-2</v>
      </c>
      <c r="U519" s="21">
        <v>-6.1099265137651772E-2</v>
      </c>
      <c r="V519" s="16">
        <v>6.7864682371238105E-2</v>
      </c>
      <c r="W519" s="16">
        <v>2.7078756397909718E-2</v>
      </c>
      <c r="X519" s="21">
        <v>2.5061964210615213</v>
      </c>
      <c r="Y519" s="21">
        <v>0.90519353187113316</v>
      </c>
      <c r="Z519" s="21">
        <v>0.76799602878936446</v>
      </c>
      <c r="AA519">
        <v>0</v>
      </c>
      <c r="AB519">
        <v>0</v>
      </c>
      <c r="AC519" s="16">
        <v>3.514670456080727E-2</v>
      </c>
      <c r="BZ519" s="16"/>
      <c r="CA519" s="16"/>
      <c r="CC519" s="16"/>
      <c r="CD519" s="16"/>
      <c r="CF519" s="25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</row>
    <row r="520" spans="1:100" x14ac:dyDescent="0.25">
      <c r="A520" s="2">
        <f>IF(ISBLANK(TBL_DATA[[#This Row],[Row.names]]), "",   DATE(YEAR(TBL_DATA[[#This Row],[Row.names]]), MONTH(TBL_DATA[[#This Row],[Row.names]]), DAY(TBL_DATA[[#This Row],[Row.names]])))</f>
        <v>40752</v>
      </c>
      <c r="B520">
        <v>519</v>
      </c>
      <c r="C520">
        <v>40752</v>
      </c>
      <c r="D520" s="16">
        <v>0</v>
      </c>
      <c r="E520" s="16">
        <v>0.18267440598723295</v>
      </c>
      <c r="F520" s="16">
        <v>-3.6850075899730328E-3</v>
      </c>
      <c r="G520" s="21">
        <v>0.38676381415246069</v>
      </c>
      <c r="H520" s="21">
        <v>0.82363991563654027</v>
      </c>
      <c r="I520" s="16">
        <v>9.0072642159674311E-4</v>
      </c>
      <c r="J520" s="16">
        <v>6.0157906632206881E-2</v>
      </c>
      <c r="K520" s="21">
        <v>0.72929561909768736</v>
      </c>
      <c r="L520" s="21">
        <v>0.58686545448040239</v>
      </c>
      <c r="M520" s="16">
        <v>1.3786007458081847E-3</v>
      </c>
      <c r="N520" s="16">
        <v>3.4048111132662512E-2</v>
      </c>
      <c r="O520" s="16">
        <v>2.4959700139258176E-2</v>
      </c>
      <c r="P520" s="16">
        <v>-9.2250922509222733E-3</v>
      </c>
      <c r="Q520" s="16">
        <v>-5.7717302771718802E-3</v>
      </c>
      <c r="R520" s="16">
        <v>-5.0507111870365246E-3</v>
      </c>
      <c r="S520" s="16">
        <v>2.1713363637121397E-4</v>
      </c>
      <c r="T520" s="16">
        <v>1.7207659510347546E-2</v>
      </c>
      <c r="U520" s="21">
        <v>1.2618429382603961E-2</v>
      </c>
      <c r="V520" s="16">
        <v>6.5431144957831089E-2</v>
      </c>
      <c r="W520" s="16">
        <v>2.6928320155153507E-2</v>
      </c>
      <c r="X520" s="21">
        <v>2.4298264645115251</v>
      </c>
      <c r="Y520" s="21">
        <v>0.90754609559875266</v>
      </c>
      <c r="Z520" s="21">
        <v>0.76607144215171119</v>
      </c>
      <c r="AA520">
        <v>0</v>
      </c>
      <c r="AB520">
        <v>0</v>
      </c>
      <c r="AC520" s="16">
        <v>3.9796316241572871E-2</v>
      </c>
      <c r="BZ520" s="16"/>
      <c r="CA520" s="16"/>
      <c r="CC520" s="16"/>
      <c r="CD520" s="16"/>
      <c r="CF520" s="25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</row>
    <row r="521" spans="1:100" x14ac:dyDescent="0.25">
      <c r="A521" s="2">
        <f>IF(ISBLANK(TBL_DATA[[#This Row],[Row.names]]), "",   DATE(YEAR(TBL_DATA[[#This Row],[Row.names]]), MONTH(TBL_DATA[[#This Row],[Row.names]]), DAY(TBL_DATA[[#This Row],[Row.names]])))</f>
        <v>40753</v>
      </c>
      <c r="B521">
        <v>520</v>
      </c>
      <c r="C521">
        <v>40753</v>
      </c>
      <c r="D521" s="16">
        <v>0</v>
      </c>
      <c r="E521" s="16">
        <v>0.18267440598723295</v>
      </c>
      <c r="F521" s="16">
        <v>-2.3184205933156621E-3</v>
      </c>
      <c r="G521" s="21">
        <v>0.38599372551826205</v>
      </c>
      <c r="H521" s="21">
        <v>0.82196213932735396</v>
      </c>
      <c r="I521" s="16">
        <v>9.0332396222668975E-4</v>
      </c>
      <c r="J521" s="16">
        <v>6.4131403231219464E-2</v>
      </c>
      <c r="K521" s="21">
        <v>0.73643931079032432</v>
      </c>
      <c r="L521" s="21">
        <v>0.58794288298684549</v>
      </c>
      <c r="M521" s="16">
        <v>1.3742509854542115E-3</v>
      </c>
      <c r="N521" s="16">
        <v>3.3985026870513683E-2</v>
      </c>
      <c r="O521" s="16">
        <v>2.4959700139258176E-2</v>
      </c>
      <c r="P521" s="16">
        <v>-9.2250922509222733E-3</v>
      </c>
      <c r="Q521" s="16">
        <v>-5.7759069249750132E-3</v>
      </c>
      <c r="R521" s="16">
        <v>-5.056223737354754E-3</v>
      </c>
      <c r="S521" s="16">
        <v>4.283137871942122E-3</v>
      </c>
      <c r="T521" s="16">
        <v>1.7141474089703311E-2</v>
      </c>
      <c r="U521" s="21">
        <v>0.24986986822299923</v>
      </c>
      <c r="V521" s="16">
        <v>7.6491888212660175E-2</v>
      </c>
      <c r="W521" s="16">
        <v>2.5802369708455238E-2</v>
      </c>
      <c r="X521" s="21">
        <v>2.9645295791414994</v>
      </c>
      <c r="Y521" s="21">
        <v>0.90662127667916215</v>
      </c>
      <c r="Z521" s="21">
        <v>0.7667743364164229</v>
      </c>
      <c r="AA521">
        <v>0</v>
      </c>
      <c r="AB521">
        <v>0</v>
      </c>
      <c r="AC521" s="16">
        <v>3.817282416410233E-2</v>
      </c>
      <c r="BZ521" s="16"/>
      <c r="CA521" s="16"/>
      <c r="CC521" s="16"/>
      <c r="CD521" s="16"/>
      <c r="CF521" s="25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</row>
    <row r="522" spans="1:100" x14ac:dyDescent="0.25">
      <c r="A522" s="2">
        <f>IF(ISBLANK(TBL_DATA[[#This Row],[Row.names]]), "",   DATE(YEAR(TBL_DATA[[#This Row],[Row.names]]), MONTH(TBL_DATA[[#This Row],[Row.names]]), DAY(TBL_DATA[[#This Row],[Row.names]])))</f>
        <v>40756</v>
      </c>
      <c r="B522">
        <v>521</v>
      </c>
      <c r="C522">
        <v>40756</v>
      </c>
      <c r="D522" s="16">
        <v>-9.3109869646179622E-4</v>
      </c>
      <c r="E522" s="16">
        <v>0.18157321938947946</v>
      </c>
      <c r="F522" s="16">
        <v>-1.4769065435342732E-3</v>
      </c>
      <c r="G522" s="21">
        <v>0.38604833838822433</v>
      </c>
      <c r="H522" s="21">
        <v>0.82267349953135582</v>
      </c>
      <c r="I522" s="16">
        <v>9.0153525128217494E-4</v>
      </c>
      <c r="J522" s="16">
        <v>6.2894650294450294E-2</v>
      </c>
      <c r="K522" s="21">
        <v>0.73723833243378201</v>
      </c>
      <c r="L522" s="21">
        <v>0.58769233137871757</v>
      </c>
      <c r="M522" s="16">
        <v>1.3746957735313069E-3</v>
      </c>
      <c r="N522" s="16">
        <v>3.3985695472588284E-2</v>
      </c>
      <c r="O522" s="16">
        <v>2.4960723567477465E-2</v>
      </c>
      <c r="P522" s="16">
        <v>-1.0147601476014567E-2</v>
      </c>
      <c r="Q522" s="16">
        <v>-5.7761275581939284E-3</v>
      </c>
      <c r="R522" s="16">
        <v>-5.0564302119362747E-3</v>
      </c>
      <c r="S522" s="16">
        <v>-2.8249864778684408E-4</v>
      </c>
      <c r="T522" s="16">
        <v>1.6903005897030407E-2</v>
      </c>
      <c r="U522" s="21">
        <v>-1.6712923695806948E-2</v>
      </c>
      <c r="V522" s="16">
        <v>6.9899116906710912E-2</v>
      </c>
      <c r="W522" s="16">
        <v>2.5529826631059464E-2</v>
      </c>
      <c r="X522" s="21">
        <v>2.7379393490150843</v>
      </c>
      <c r="Y522" s="21">
        <v>0.90701350570504502</v>
      </c>
      <c r="Z522" s="21">
        <v>0.76661093872884278</v>
      </c>
      <c r="AA522">
        <v>1</v>
      </c>
      <c r="AB522">
        <v>1</v>
      </c>
      <c r="AC522" s="16">
        <v>3.6615690700388774E-2</v>
      </c>
      <c r="BZ522" s="16"/>
      <c r="CA522" s="16"/>
      <c r="CC522" s="16"/>
      <c r="CD522" s="16"/>
      <c r="CF522" s="25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</row>
    <row r="523" spans="1:100" x14ac:dyDescent="0.25">
      <c r="A523" s="2">
        <f>IF(ISBLANK(TBL_DATA[[#This Row],[Row.names]]), "",   DATE(YEAR(TBL_DATA[[#This Row],[Row.names]]), MONTH(TBL_DATA[[#This Row],[Row.names]]), DAY(TBL_DATA[[#This Row],[Row.names]])))</f>
        <v>40757</v>
      </c>
      <c r="B523">
        <v>522</v>
      </c>
      <c r="C523">
        <v>40757</v>
      </c>
      <c r="D523" s="16">
        <v>-6.5237651444548517E-3</v>
      </c>
      <c r="E523" s="16">
        <v>0.17386491320520503</v>
      </c>
      <c r="F523" s="16">
        <v>3.0247312558944195E-3</v>
      </c>
      <c r="G523" s="21">
        <v>0.39458990945014005</v>
      </c>
      <c r="H523" s="21">
        <v>0.85152237609860482</v>
      </c>
      <c r="I523" s="16">
        <v>8.725855481918946E-4</v>
      </c>
      <c r="J523" s="16">
        <v>5.561302837114579E-2</v>
      </c>
      <c r="K523" s="21">
        <v>0.77380653304646652</v>
      </c>
      <c r="L523" s="21">
        <v>0.59234556872200439</v>
      </c>
      <c r="M523" s="16">
        <v>1.4458511848824231E-3</v>
      </c>
      <c r="N523" s="16">
        <v>3.5948252362923115E-2</v>
      </c>
      <c r="O523" s="16">
        <v>2.7612834819286398E-2</v>
      </c>
      <c r="P523" s="16">
        <v>-1.6605166051660403E-2</v>
      </c>
      <c r="Q523" s="16">
        <v>-6.162501935190386E-3</v>
      </c>
      <c r="R523" s="16">
        <v>-5.4012445453257719E-3</v>
      </c>
      <c r="S523" s="16">
        <v>-4.9028437095915978E-3</v>
      </c>
      <c r="T523" s="16">
        <v>1.6756631197310374E-2</v>
      </c>
      <c r="U523" s="21">
        <v>-0.29259125249343432</v>
      </c>
      <c r="V523" s="16">
        <v>5.5408098966673869E-2</v>
      </c>
      <c r="W523" s="16">
        <v>2.553506535261009E-2</v>
      </c>
      <c r="X523" s="21">
        <v>2.1698827945631352</v>
      </c>
      <c r="Y523" s="21">
        <v>0.92277970074043392</v>
      </c>
      <c r="Z523" s="21">
        <v>0.76963989548489775</v>
      </c>
      <c r="AA523">
        <v>0</v>
      </c>
      <c r="AB523">
        <v>0</v>
      </c>
      <c r="AC523" s="16">
        <v>3.5410630975175522E-2</v>
      </c>
      <c r="BZ523" s="16"/>
      <c r="CA523" s="16"/>
      <c r="CC523" s="16"/>
      <c r="CD523" s="16"/>
      <c r="CF523" s="25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</row>
    <row r="524" spans="1:100" x14ac:dyDescent="0.25">
      <c r="A524" s="2">
        <f>IF(ISBLANK(TBL_DATA[[#This Row],[Row.names]]), "",   DATE(YEAR(TBL_DATA[[#This Row],[Row.names]]), MONTH(TBL_DATA[[#This Row],[Row.names]]), DAY(TBL_DATA[[#This Row],[Row.names]])))</f>
        <v>40758</v>
      </c>
      <c r="B524">
        <v>523</v>
      </c>
      <c r="C524">
        <v>40758</v>
      </c>
      <c r="D524" s="16">
        <v>-9.3808630393998893E-4</v>
      </c>
      <c r="E524" s="16">
        <v>0.17276372660745154</v>
      </c>
      <c r="F524" s="16">
        <v>-1.3993187316109212E-3</v>
      </c>
      <c r="G524" s="21">
        <v>0.38696217138399019</v>
      </c>
      <c r="H524" s="21">
        <v>0.83785037505839022</v>
      </c>
      <c r="I524" s="16">
        <v>9.0283560448155243E-4</v>
      </c>
      <c r="J524" s="16">
        <v>5.7566480692239352E-2</v>
      </c>
      <c r="K524" s="21">
        <v>0.77541336807711003</v>
      </c>
      <c r="L524" s="21">
        <v>0.58132165006834779</v>
      </c>
      <c r="M524" s="16">
        <v>1.4507445756634441E-3</v>
      </c>
      <c r="N524" s="16">
        <v>3.559188371783862E-2</v>
      </c>
      <c r="O524" s="16">
        <v>2.7111064949932144E-2</v>
      </c>
      <c r="P524" s="16">
        <v>-1.7527675276752586E-2</v>
      </c>
      <c r="Q524" s="16">
        <v>-6.0738637353671167E-3</v>
      </c>
      <c r="R524" s="16">
        <v>-5.3201529784193896E-3</v>
      </c>
      <c r="S524" s="16">
        <v>-1.1722728785461434E-2</v>
      </c>
      <c r="T524" s="16">
        <v>1.7035261120862812E-2</v>
      </c>
      <c r="U524" s="21">
        <v>-0.68814494255710557</v>
      </c>
      <c r="V524" s="16">
        <v>5.6296261987307972E-2</v>
      </c>
      <c r="W524" s="16">
        <v>2.5581778671129877E-2</v>
      </c>
      <c r="X524" s="21">
        <v>2.2006390842103833</v>
      </c>
      <c r="Y524" s="21">
        <v>0.91534167121266263</v>
      </c>
      <c r="Z524" s="21">
        <v>0.76244452261679174</v>
      </c>
      <c r="AA524">
        <v>0</v>
      </c>
      <c r="AB524">
        <v>0</v>
      </c>
      <c r="AC524" s="16">
        <v>4.5075436695596376E-2</v>
      </c>
      <c r="BZ524" s="16"/>
      <c r="CA524" s="16"/>
      <c r="CC524" s="16"/>
      <c r="CD524" s="16"/>
      <c r="CF524" s="25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</row>
    <row r="525" spans="1:100" x14ac:dyDescent="0.25">
      <c r="A525" s="2">
        <f>IF(ISBLANK(TBL_DATA[[#This Row],[Row.names]]), "",   DATE(YEAR(TBL_DATA[[#This Row],[Row.names]]), MONTH(TBL_DATA[[#This Row],[Row.names]]), DAY(TBL_DATA[[#This Row],[Row.names]])))</f>
        <v>40759</v>
      </c>
      <c r="B525">
        <v>524</v>
      </c>
      <c r="C525">
        <v>40759</v>
      </c>
      <c r="D525" s="16">
        <v>-1.0328638497652753E-2</v>
      </c>
      <c r="E525" s="16">
        <v>0.16065067403216315</v>
      </c>
      <c r="F525" s="16">
        <v>-1.1172753426262894E-2</v>
      </c>
      <c r="G525" s="21">
        <v>0.39053117923352215</v>
      </c>
      <c r="H525" s="21">
        <v>0.8951136274814151</v>
      </c>
      <c r="I525" s="16">
        <v>8.35047355063759E-4</v>
      </c>
      <c r="J525" s="16">
        <v>4.5738119405640321E-2</v>
      </c>
      <c r="K525" s="21">
        <v>0.88578214876461703</v>
      </c>
      <c r="L525" s="21">
        <v>0.74128128851664654</v>
      </c>
      <c r="M525" s="16">
        <v>1.3114915349083584E-3</v>
      </c>
      <c r="N525" s="16">
        <v>4.0930951666423424E-2</v>
      </c>
      <c r="O525" s="16">
        <v>3.4084203607833014E-2</v>
      </c>
      <c r="P525" s="16">
        <v>-2.7675276752767486E-2</v>
      </c>
      <c r="Q525" s="16">
        <v>-7.1418239177421352E-3</v>
      </c>
      <c r="R525" s="16">
        <v>-6.2750505036778276E-3</v>
      </c>
      <c r="S525" s="16">
        <v>-1.0845566951790286E-2</v>
      </c>
      <c r="T525" s="16">
        <v>1.7087311167035522E-2</v>
      </c>
      <c r="U525" s="21">
        <v>-0.63471466316557312</v>
      </c>
      <c r="V525" s="16">
        <v>5.7318719676701546E-2</v>
      </c>
      <c r="W525" s="16">
        <v>2.5680512513271254E-2</v>
      </c>
      <c r="X525" s="21">
        <v>2.231992825185253</v>
      </c>
      <c r="Y525" s="21">
        <v>0.94610444850524567</v>
      </c>
      <c r="Z525" s="21">
        <v>0.86097693843484957</v>
      </c>
      <c r="AA525">
        <v>0</v>
      </c>
      <c r="AB525">
        <v>0</v>
      </c>
      <c r="AC525" s="16">
        <v>4.3474094548790171E-2</v>
      </c>
      <c r="BZ525" s="16"/>
      <c r="CA525" s="16"/>
      <c r="CC525" s="16"/>
      <c r="CD525" s="16"/>
      <c r="CF525" s="25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</row>
    <row r="526" spans="1:100" x14ac:dyDescent="0.25">
      <c r="A526" s="2">
        <f>IF(ISBLANK(TBL_DATA[[#This Row],[Row.names]]), "",   DATE(YEAR(TBL_DATA[[#This Row],[Row.names]]), MONTH(TBL_DATA[[#This Row],[Row.names]]), DAY(TBL_DATA[[#This Row],[Row.names]])))</f>
        <v>40760</v>
      </c>
      <c r="B526">
        <v>525</v>
      </c>
      <c r="C526">
        <v>40760</v>
      </c>
      <c r="D526" s="16">
        <v>-3.7950664136621182E-3</v>
      </c>
      <c r="E526" s="16">
        <v>0.1562459276411492</v>
      </c>
      <c r="F526" s="16">
        <v>-2.1534612993693414E-2</v>
      </c>
      <c r="G526" s="21">
        <v>0.39254673330729967</v>
      </c>
      <c r="H526" s="21">
        <v>0.8797344220008948</v>
      </c>
      <c r="I526" s="16">
        <v>9.0508221409589778E-4</v>
      </c>
      <c r="J526" s="16">
        <v>4.9135271204404196E-2</v>
      </c>
      <c r="K526" s="21">
        <v>0.87512047118035552</v>
      </c>
      <c r="L526" s="21">
        <v>0.74550308046714453</v>
      </c>
      <c r="M526" s="16">
        <v>1.316614470991408E-3</v>
      </c>
      <c r="N526" s="16">
        <v>4.1430257213619967E-2</v>
      </c>
      <c r="O526" s="16">
        <v>3.4919092942352355E-2</v>
      </c>
      <c r="P526" s="16">
        <v>-3.1365313653136551E-2</v>
      </c>
      <c r="Q526" s="16">
        <v>-7.2999767275504666E-3</v>
      </c>
      <c r="R526" s="16">
        <v>-6.422629780348404E-3</v>
      </c>
      <c r="S526" s="16">
        <v>-1.7864465163016319E-2</v>
      </c>
      <c r="T526" s="16">
        <v>1.7456214446833592E-2</v>
      </c>
      <c r="U526" s="21">
        <v>-1.0233871276860247</v>
      </c>
      <c r="V526" s="16">
        <v>5.5910715326091376E-2</v>
      </c>
      <c r="W526" s="16">
        <v>2.5653558099637496E-2</v>
      </c>
      <c r="X526" s="21">
        <v>2.1794526556096496</v>
      </c>
      <c r="Y526" s="21">
        <v>0.93794158773395619</v>
      </c>
      <c r="Z526" s="21">
        <v>0.86342520258974631</v>
      </c>
      <c r="AA526">
        <v>0</v>
      </c>
      <c r="AB526">
        <v>0</v>
      </c>
      <c r="AC526" s="16">
        <v>6.2620980214379049E-2</v>
      </c>
      <c r="BZ526" s="16"/>
      <c r="CA526" s="16"/>
      <c r="CC526" s="16"/>
      <c r="CD526" s="16"/>
      <c r="CF526" s="25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</row>
    <row r="527" spans="1:100" x14ac:dyDescent="0.25">
      <c r="A527" s="2">
        <f>IF(ISBLANK(TBL_DATA[[#This Row],[Row.names]]), "",   DATE(YEAR(TBL_DATA[[#This Row],[Row.names]]), MONTH(TBL_DATA[[#This Row],[Row.names]]), DAY(TBL_DATA[[#This Row],[Row.names]])))</f>
        <v>40763</v>
      </c>
      <c r="B527">
        <v>526</v>
      </c>
      <c r="C527">
        <v>40763</v>
      </c>
      <c r="D527" s="16">
        <v>-1.61904761904762E-2</v>
      </c>
      <c r="E527" s="16">
        <v>0.13752575547934032</v>
      </c>
      <c r="F527" s="16">
        <v>-2.1115865675232826E-2</v>
      </c>
      <c r="G527" s="21">
        <v>0.4039030468619072</v>
      </c>
      <c r="H527" s="21">
        <v>0.92251735186685224</v>
      </c>
      <c r="I527" s="16">
        <v>9.1179330692368736E-4</v>
      </c>
      <c r="J527" s="16">
        <v>6.5774292696202163E-2</v>
      </c>
      <c r="K527" s="21">
        <v>0.96294921978171133</v>
      </c>
      <c r="L527" s="21">
        <v>0.83494678058297345</v>
      </c>
      <c r="M527" s="16">
        <v>1.3307797146233456E-3</v>
      </c>
      <c r="N527" s="16">
        <v>5.1998934260986021E-2</v>
      </c>
      <c r="O527" s="16">
        <v>4.762214956314078E-2</v>
      </c>
      <c r="P527" s="16">
        <v>-4.7047970479704659E-2</v>
      </c>
      <c r="Q527" s="16">
        <v>-9.3319715681067991E-3</v>
      </c>
      <c r="R527" s="16">
        <v>-8.2308172596406888E-3</v>
      </c>
      <c r="S527" s="16">
        <v>-2.0229223484383496E-2</v>
      </c>
      <c r="T527" s="16">
        <v>1.7377230496053366E-2</v>
      </c>
      <c r="U527" s="21">
        <v>-1.1641224123129323</v>
      </c>
      <c r="V527" s="16">
        <v>5.2199572295658303E-2</v>
      </c>
      <c r="W527" s="16">
        <v>2.607304785685588E-2</v>
      </c>
      <c r="X527" s="21">
        <v>2.0020510291792557</v>
      </c>
      <c r="Y527" s="21">
        <v>0.96047766859352446</v>
      </c>
      <c r="Z527" s="21">
        <v>0.91375422329145684</v>
      </c>
      <c r="AA527">
        <v>0</v>
      </c>
      <c r="AB527">
        <v>0</v>
      </c>
      <c r="AC527" s="16">
        <v>6.2528622324291669E-2</v>
      </c>
      <c r="BZ527" s="16"/>
      <c r="CA527" s="16"/>
      <c r="CC527" s="16"/>
      <c r="CD527" s="16"/>
      <c r="CF527" s="25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</row>
    <row r="528" spans="1:100" x14ac:dyDescent="0.25">
      <c r="A528" s="2">
        <f>IF(ISBLANK(TBL_DATA[[#This Row],[Row.names]]), "",   DATE(YEAR(TBL_DATA[[#This Row],[Row.names]]), MONTH(TBL_DATA[[#This Row],[Row.names]]), DAY(TBL_DATA[[#This Row],[Row.names]])))</f>
        <v>40764</v>
      </c>
      <c r="B528">
        <v>527</v>
      </c>
      <c r="C528">
        <v>40764</v>
      </c>
      <c r="D528" s="16">
        <v>8.7124878993223298E-3</v>
      </c>
      <c r="E528" s="16">
        <v>0.1474364348591215</v>
      </c>
      <c r="F528" s="16">
        <v>-4.5765433993705473E-2</v>
      </c>
      <c r="G528" s="21">
        <v>0.37922930962427248</v>
      </c>
      <c r="H528" s="21">
        <v>0.92029523147212555</v>
      </c>
      <c r="I528" s="16">
        <v>9.7588623110427377E-4</v>
      </c>
      <c r="J528" s="16">
        <v>9.0961652379820457E-2</v>
      </c>
      <c r="K528" s="21">
        <v>0.99613368927771151</v>
      </c>
      <c r="L528" s="21">
        <v>0.82331743210190234</v>
      </c>
      <c r="M528" s="16">
        <v>1.4529607731190754E-3</v>
      </c>
      <c r="N528" s="16">
        <v>5.4872823618951648E-2</v>
      </c>
      <c r="O528" s="16">
        <v>4.762214956314078E-2</v>
      </c>
      <c r="P528" s="16">
        <v>-3.8745387453874458E-2</v>
      </c>
      <c r="Q528" s="16">
        <v>-9.7165119857168178E-3</v>
      </c>
      <c r="R528" s="16">
        <v>-8.5544988213230918E-3</v>
      </c>
      <c r="S528" s="16">
        <v>-3.0478328236310026E-2</v>
      </c>
      <c r="T528" s="16">
        <v>1.8150783277895134E-2</v>
      </c>
      <c r="U528" s="21">
        <v>-1.6791742686624411</v>
      </c>
      <c r="V528" s="16">
        <v>6.8991303475670396E-2</v>
      </c>
      <c r="W528" s="16">
        <v>2.7014643022659005E-2</v>
      </c>
      <c r="X528" s="21">
        <v>2.5538484227906597</v>
      </c>
      <c r="Y528" s="21">
        <v>0.95932019236130195</v>
      </c>
      <c r="Z528" s="21">
        <v>0.90736841035044979</v>
      </c>
      <c r="AA528">
        <v>0</v>
      </c>
      <c r="AB528">
        <v>0</v>
      </c>
      <c r="AC528" s="16">
        <v>9.4506932006596378E-2</v>
      </c>
      <c r="BZ528" s="16"/>
      <c r="CA528" s="16"/>
      <c r="CC528" s="16"/>
      <c r="CD528" s="16"/>
      <c r="CF528" s="25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</row>
    <row r="529" spans="1:100" x14ac:dyDescent="0.25">
      <c r="A529" s="2">
        <f>IF(ISBLANK(TBL_DATA[[#This Row],[Row.names]]), "",   DATE(YEAR(TBL_DATA[[#This Row],[Row.names]]), MONTH(TBL_DATA[[#This Row],[Row.names]]), DAY(TBL_DATA[[#This Row],[Row.names]])))</f>
        <v>40765</v>
      </c>
      <c r="B529">
        <v>528</v>
      </c>
      <c r="C529">
        <v>40765</v>
      </c>
      <c r="D529" s="16">
        <v>-6.7178502879079449E-3</v>
      </c>
      <c r="E529" s="16">
        <v>0.13972812867484707</v>
      </c>
      <c r="F529" s="16">
        <v>-4.368902463557256E-2</v>
      </c>
      <c r="G529" s="21">
        <v>0.36706613792719378</v>
      </c>
      <c r="H529" s="21">
        <v>0.91634000194703913</v>
      </c>
      <c r="I529" s="16">
        <v>1.0245059185825468E-3</v>
      </c>
      <c r="J529" s="16">
        <v>5.878190763671709E-2</v>
      </c>
      <c r="K529" s="21">
        <v>1.0037271515389716</v>
      </c>
      <c r="L529" s="21">
        <v>0.78980814409652056</v>
      </c>
      <c r="M529" s="16">
        <v>1.6239157315354497E-3</v>
      </c>
      <c r="N529" s="16">
        <v>5.6228411822798301E-2</v>
      </c>
      <c r="O529" s="16">
        <v>4.944657890637498E-2</v>
      </c>
      <c r="P529" s="16">
        <v>-4.5202952029520294E-2</v>
      </c>
      <c r="Q529" s="16">
        <v>-1.003424075058666E-2</v>
      </c>
      <c r="R529" s="16">
        <v>-8.8435210018679659E-3</v>
      </c>
      <c r="S529" s="16">
        <v>-2.3925469347235051E-2</v>
      </c>
      <c r="T529" s="16">
        <v>1.8711874585485261E-2</v>
      </c>
      <c r="U529" s="21">
        <v>-1.2786249308123281</v>
      </c>
      <c r="V529" s="16">
        <v>5.7696259429883101E-2</v>
      </c>
      <c r="W529" s="16">
        <v>2.8348344485787262E-2</v>
      </c>
      <c r="X529" s="21">
        <v>2.0352602762679748</v>
      </c>
      <c r="Y529" s="21">
        <v>0.95725649746922015</v>
      </c>
      <c r="Z529" s="21">
        <v>0.8887115078002088</v>
      </c>
      <c r="AA529">
        <v>0</v>
      </c>
      <c r="AB529">
        <v>0</v>
      </c>
      <c r="AC529" s="16">
        <v>9.8593269322612018E-2</v>
      </c>
      <c r="BZ529" s="16"/>
      <c r="CA529" s="16"/>
      <c r="CC529" s="16"/>
      <c r="CD529" s="16"/>
      <c r="CF529" s="25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</row>
    <row r="530" spans="1:100" x14ac:dyDescent="0.25">
      <c r="A530" s="2">
        <f>IF(ISBLANK(TBL_DATA[[#This Row],[Row.names]]), "",   DATE(YEAR(TBL_DATA[[#This Row],[Row.names]]), MONTH(TBL_DATA[[#This Row],[Row.names]]), DAY(TBL_DATA[[#This Row],[Row.names]])))</f>
        <v>40766</v>
      </c>
      <c r="B530">
        <v>529</v>
      </c>
      <c r="C530">
        <v>40766</v>
      </c>
      <c r="D530" s="16">
        <v>8.6956521739129933E-3</v>
      </c>
      <c r="E530" s="16">
        <v>0.14963880805462826</v>
      </c>
      <c r="F530" s="16">
        <v>-4.2409531820556956E-2</v>
      </c>
      <c r="G530" s="21">
        <v>0.36614613217306258</v>
      </c>
      <c r="H530" s="21">
        <v>0.92513056535326499</v>
      </c>
      <c r="I530" s="16">
        <v>1.0213898890414224E-3</v>
      </c>
      <c r="J530" s="16">
        <v>8.0550311385090501E-2</v>
      </c>
      <c r="K530" s="21">
        <v>1.0406992114221307</v>
      </c>
      <c r="L530" s="21">
        <v>0.78745577882400919</v>
      </c>
      <c r="M530" s="16">
        <v>1.7209328642008288E-3</v>
      </c>
      <c r="N530" s="16">
        <v>5.9256984609418299E-2</v>
      </c>
      <c r="O530" s="16">
        <v>4.944657890637498E-2</v>
      </c>
      <c r="P530" s="16">
        <v>-3.6900369003690092E-2</v>
      </c>
      <c r="Q530" s="16">
        <v>-1.0400638171801427E-2</v>
      </c>
      <c r="R530" s="16">
        <v>-9.1457839168685943E-3</v>
      </c>
      <c r="S530" s="16">
        <v>-2.8437057628588613E-2</v>
      </c>
      <c r="T530" s="16">
        <v>1.8662680969016059E-2</v>
      </c>
      <c r="U530" s="21">
        <v>-1.52373914957878</v>
      </c>
      <c r="V530" s="16">
        <v>6.8696488508742437E-2</v>
      </c>
      <c r="W530" s="16">
        <v>2.9207323837744902E-2</v>
      </c>
      <c r="X530" s="21">
        <v>2.3520295419864969</v>
      </c>
      <c r="Y530" s="21">
        <v>0.96183707838347821</v>
      </c>
      <c r="Z530" s="21">
        <v>0.88738705130512763</v>
      </c>
      <c r="AA530">
        <v>0</v>
      </c>
      <c r="AB530">
        <v>0</v>
      </c>
      <c r="AC530" s="16">
        <v>9.9365919271558897E-2</v>
      </c>
      <c r="BZ530" s="16"/>
      <c r="CA530" s="16"/>
      <c r="CC530" s="16"/>
      <c r="CD530" s="16"/>
      <c r="CF530" s="25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</row>
    <row r="531" spans="1:100" x14ac:dyDescent="0.25">
      <c r="A531" s="2">
        <f>IF(ISBLANK(TBL_DATA[[#This Row],[Row.names]]), "",   DATE(YEAR(TBL_DATA[[#This Row],[Row.names]]), MONTH(TBL_DATA[[#This Row],[Row.names]]), DAY(TBL_DATA[[#This Row],[Row.names]])))</f>
        <v>40767</v>
      </c>
      <c r="B531">
        <v>530</v>
      </c>
      <c r="C531">
        <v>40767</v>
      </c>
      <c r="D531" s="16">
        <v>2.8735632183909399E-3</v>
      </c>
      <c r="E531" s="16">
        <v>0.15294236784788895</v>
      </c>
      <c r="F531" s="16">
        <v>-3.6520855541036235E-2</v>
      </c>
      <c r="G531" s="21">
        <v>0.3672894267715226</v>
      </c>
      <c r="H531" s="21">
        <v>0.92401246443676077</v>
      </c>
      <c r="I531" s="16">
        <v>1.0346262834308624E-3</v>
      </c>
      <c r="J531" s="16">
        <v>7.922119337491984E-2</v>
      </c>
      <c r="K531" s="21">
        <v>1.040169657315607</v>
      </c>
      <c r="L531" s="21">
        <v>0.78975791255021666</v>
      </c>
      <c r="M531" s="16">
        <v>1.7209654719170771E-3</v>
      </c>
      <c r="N531" s="16">
        <v>5.9581659809851417E-2</v>
      </c>
      <c r="O531" s="16">
        <v>4.9307674295382624E-2</v>
      </c>
      <c r="P531" s="16">
        <v>-3.413284132841321E-2</v>
      </c>
      <c r="Q531" s="16">
        <v>-1.0379707829845229E-2</v>
      </c>
      <c r="R531" s="16">
        <v>-9.1179780975417513E-3</v>
      </c>
      <c r="S531" s="16">
        <v>-2.844906038013606E-2</v>
      </c>
      <c r="T531" s="16">
        <v>1.8661774324136612E-2</v>
      </c>
      <c r="U531" s="21">
        <v>-1.5244563505057955</v>
      </c>
      <c r="V531" s="16">
        <v>6.2893183005541475E-2</v>
      </c>
      <c r="W531" s="16">
        <v>2.8902738340242037E-2</v>
      </c>
      <c r="X531" s="21">
        <v>2.1760285224591907</v>
      </c>
      <c r="Y531" s="21">
        <v>0.96125567069160156</v>
      </c>
      <c r="Z531" s="21">
        <v>0.88868324646648789</v>
      </c>
      <c r="AA531">
        <v>0</v>
      </c>
      <c r="AB531">
        <v>0</v>
      </c>
      <c r="AC531" s="16">
        <v>0.10286612543892042</v>
      </c>
      <c r="BZ531" s="16"/>
      <c r="CA531" s="16"/>
      <c r="CC531" s="16"/>
      <c r="CD531" s="16"/>
      <c r="CF531" s="25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</row>
    <row r="532" spans="1:100" x14ac:dyDescent="0.25">
      <c r="A532" s="2">
        <f>IF(ISBLANK(TBL_DATA[[#This Row],[Row.names]]), "",   DATE(YEAR(TBL_DATA[[#This Row],[Row.names]]), MONTH(TBL_DATA[[#This Row],[Row.names]]), DAY(TBL_DATA[[#This Row],[Row.names]])))</f>
        <v>40770</v>
      </c>
      <c r="B532">
        <v>531</v>
      </c>
      <c r="C532">
        <v>40770</v>
      </c>
      <c r="D532" s="16">
        <v>9.5510983763125168E-4</v>
      </c>
      <c r="E532" s="16">
        <v>0.15404355444564222</v>
      </c>
      <c r="F532" s="16">
        <v>-4.8107540220620582E-2</v>
      </c>
      <c r="G532" s="21">
        <v>0.35995269724191764</v>
      </c>
      <c r="H532" s="21">
        <v>0.91180346851864424</v>
      </c>
      <c r="I532" s="16">
        <v>1.1145903939862546E-3</v>
      </c>
      <c r="J532" s="16">
        <v>6.0867018457848587E-2</v>
      </c>
      <c r="K532" s="21">
        <v>1.0154715540931825</v>
      </c>
      <c r="L532" s="21">
        <v>0.77658324011854696</v>
      </c>
      <c r="M532" s="16">
        <v>1.7739746823592605E-3</v>
      </c>
      <c r="N532" s="16">
        <v>5.957853407664692E-2</v>
      </c>
      <c r="O532" s="16">
        <v>4.9167859182155646E-2</v>
      </c>
      <c r="P532" s="16">
        <v>-3.3210332103321138E-2</v>
      </c>
      <c r="Q532" s="16">
        <v>-1.0334577741001034E-2</v>
      </c>
      <c r="R532" s="16">
        <v>-9.072914200719262E-3</v>
      </c>
      <c r="S532" s="16">
        <v>-3.9692279804450226E-2</v>
      </c>
      <c r="T532" s="16">
        <v>1.9126485657495661E-2</v>
      </c>
      <c r="U532" s="21">
        <v>-2.075252114540699</v>
      </c>
      <c r="V532" s="16">
        <v>5.2746471535588091E-2</v>
      </c>
      <c r="W532" s="16">
        <v>2.9157917855252978E-2</v>
      </c>
      <c r="X532" s="21">
        <v>1.8089930768525535</v>
      </c>
      <c r="Y532" s="21">
        <v>0.95488400788715899</v>
      </c>
      <c r="Z532" s="21">
        <v>0.88123960426126269</v>
      </c>
      <c r="AA532">
        <v>0</v>
      </c>
      <c r="AB532">
        <v>0</v>
      </c>
      <c r="AC532" s="16">
        <v>9.9461885392308352E-2</v>
      </c>
      <c r="BZ532" s="16"/>
      <c r="CA532" s="16"/>
      <c r="CC532" s="16"/>
      <c r="CD532" s="16"/>
      <c r="CF532" s="25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</row>
    <row r="533" spans="1:100" x14ac:dyDescent="0.25">
      <c r="A533" s="2">
        <f>IF(ISBLANK(TBL_DATA[[#This Row],[Row.names]]), "",   DATE(YEAR(TBL_DATA[[#This Row],[Row.names]]), MONTH(TBL_DATA[[#This Row],[Row.names]]), DAY(TBL_DATA[[#This Row],[Row.names]])))</f>
        <v>40771</v>
      </c>
      <c r="B533">
        <v>532</v>
      </c>
      <c r="C533">
        <v>40771</v>
      </c>
      <c r="D533" s="16">
        <v>-2.8625954198474579E-3</v>
      </c>
      <c r="E533" s="16">
        <v>0.15073999465238175</v>
      </c>
      <c r="F533" s="16">
        <v>-4.8231968791139446E-2</v>
      </c>
      <c r="G533" s="21">
        <v>0.36076219074774701</v>
      </c>
      <c r="H533" s="21">
        <v>0.9122332722313069</v>
      </c>
      <c r="I533" s="16">
        <v>1.1154814332986467E-3</v>
      </c>
      <c r="J533" s="16">
        <v>5.1138604230788864E-2</v>
      </c>
      <c r="K533" s="21">
        <v>1.0223893453257442</v>
      </c>
      <c r="L533" s="21">
        <v>0.77955536756803134</v>
      </c>
      <c r="M533" s="16">
        <v>1.76785709988545E-3</v>
      </c>
      <c r="N533" s="16">
        <v>5.9771982834843453E-2</v>
      </c>
      <c r="O533" s="16">
        <v>4.9465152248511314E-2</v>
      </c>
      <c r="P533" s="16">
        <v>-3.5977859778597909E-2</v>
      </c>
      <c r="Q533" s="16">
        <v>-1.0397483729174909E-2</v>
      </c>
      <c r="R533" s="16">
        <v>-9.1317236254426937E-3</v>
      </c>
      <c r="S533" s="16">
        <v>-3.7583229393896245E-2</v>
      </c>
      <c r="T533" s="16">
        <v>1.8956990742465325E-2</v>
      </c>
      <c r="U533" s="21">
        <v>-1.9825525002608408</v>
      </c>
      <c r="V533" s="16">
        <v>5.7459192211141596E-2</v>
      </c>
      <c r="W533" s="16">
        <v>2.8852388169191175E-2</v>
      </c>
      <c r="X533" s="21">
        <v>1.99148825650755</v>
      </c>
      <c r="Y533" s="21">
        <v>0.95510903682841741</v>
      </c>
      <c r="Z533" s="21">
        <v>0.88292432720365754</v>
      </c>
      <c r="AA533">
        <v>0</v>
      </c>
      <c r="AB533">
        <v>0</v>
      </c>
      <c r="AC533" s="16">
        <v>9.5482050215945941E-2</v>
      </c>
      <c r="BZ533" s="16"/>
      <c r="CA533" s="16"/>
      <c r="CC533" s="16"/>
      <c r="CD533" s="16"/>
      <c r="CF533" s="25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</row>
    <row r="534" spans="1:100" x14ac:dyDescent="0.25">
      <c r="A534" s="2">
        <f>IF(ISBLANK(TBL_DATA[[#This Row],[Row.names]]), "",   DATE(YEAR(TBL_DATA[[#This Row],[Row.names]]), MONTH(TBL_DATA[[#This Row],[Row.names]]), DAY(TBL_DATA[[#This Row],[Row.names]])))</f>
        <v>40772</v>
      </c>
      <c r="B534">
        <v>533</v>
      </c>
      <c r="C534">
        <v>40772</v>
      </c>
      <c r="D534" s="16">
        <v>0</v>
      </c>
      <c r="E534" s="16">
        <v>0.15073999465238175</v>
      </c>
      <c r="F534" s="16">
        <v>-5.4892610983773515E-2</v>
      </c>
      <c r="G534" s="21">
        <v>0.35948137298665972</v>
      </c>
      <c r="H534" s="21">
        <v>0.91326085224747955</v>
      </c>
      <c r="I534" s="16">
        <v>1.1023653359051658E-3</v>
      </c>
      <c r="J534" s="16">
        <v>5.0564928611510629E-2</v>
      </c>
      <c r="K534" s="21">
        <v>1.0215670684880396</v>
      </c>
      <c r="L534" s="21">
        <v>0.77695379101861983</v>
      </c>
      <c r="M534" s="16">
        <v>1.7677278168695574E-3</v>
      </c>
      <c r="N534" s="16">
        <v>5.9418029265186849E-2</v>
      </c>
      <c r="O534" s="16">
        <v>4.9465152248511314E-2</v>
      </c>
      <c r="P534" s="16">
        <v>-3.5977859778597909E-2</v>
      </c>
      <c r="Q534" s="16">
        <v>-1.0382827815256269E-2</v>
      </c>
      <c r="R534" s="16">
        <v>-9.1245632016482957E-3</v>
      </c>
      <c r="S534" s="16">
        <v>-4.3139321361116756E-2</v>
      </c>
      <c r="T534" s="16">
        <v>1.8641016991110978E-2</v>
      </c>
      <c r="U534" s="21">
        <v>-2.3142150120719198</v>
      </c>
      <c r="V534" s="16">
        <v>5.2851054729805336E-2</v>
      </c>
      <c r="W534" s="16">
        <v>2.8720159191354941E-2</v>
      </c>
      <c r="X534" s="21">
        <v>1.8402075830315745</v>
      </c>
      <c r="Y534" s="21">
        <v>0.95564682401370404</v>
      </c>
      <c r="Z534" s="21">
        <v>0.8814498233130571</v>
      </c>
      <c r="AA534">
        <v>0</v>
      </c>
      <c r="AB534">
        <v>0</v>
      </c>
      <c r="AC534" s="16">
        <v>9.2528935563286147E-2</v>
      </c>
      <c r="BZ534" s="16"/>
      <c r="CA534" s="16"/>
      <c r="CC534" s="16"/>
      <c r="CD534" s="16"/>
      <c r="CF534" s="25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</row>
    <row r="535" spans="1:100" x14ac:dyDescent="0.25">
      <c r="A535" s="2">
        <f>IF(ISBLANK(TBL_DATA[[#This Row],[Row.names]]), "",   DATE(YEAR(TBL_DATA[[#This Row],[Row.names]]), MONTH(TBL_DATA[[#This Row],[Row.names]]), DAY(TBL_DATA[[#This Row],[Row.names]])))</f>
        <v>40773</v>
      </c>
      <c r="B535">
        <v>534</v>
      </c>
      <c r="C535">
        <v>40773</v>
      </c>
      <c r="D535" s="16">
        <v>-9.5693779904304499E-3</v>
      </c>
      <c r="E535" s="16">
        <v>0.13972812867484707</v>
      </c>
      <c r="F535" s="16">
        <v>-5.7437249023921666E-2</v>
      </c>
      <c r="G535" s="21">
        <v>0.35931098414289847</v>
      </c>
      <c r="H535" s="21">
        <v>0.92091186885573306</v>
      </c>
      <c r="I535" s="16">
        <v>1.0993064224018702E-3</v>
      </c>
      <c r="J535" s="16">
        <v>4.4664829186027655E-2</v>
      </c>
      <c r="K535" s="21">
        <v>1.0482719675018888</v>
      </c>
      <c r="L535" s="21">
        <v>0.78654193454162569</v>
      </c>
      <c r="M535" s="16">
        <v>1.8060068498128121E-3</v>
      </c>
      <c r="N535" s="16">
        <v>6.2053085206524729E-2</v>
      </c>
      <c r="O535" s="16">
        <v>5.303860167334111E-2</v>
      </c>
      <c r="P535" s="16">
        <v>-4.5202952029520294E-2</v>
      </c>
      <c r="Q535" s="16">
        <v>-1.0988328694782177E-2</v>
      </c>
      <c r="R535" s="16">
        <v>-9.674262875936224E-3</v>
      </c>
      <c r="S535" s="16">
        <v>-4.4331615235034372E-2</v>
      </c>
      <c r="T535" s="16">
        <v>1.860162661210376E-2</v>
      </c>
      <c r="U535" s="21">
        <v>-2.3832117566637181</v>
      </c>
      <c r="V535" s="16">
        <v>4.9816740468017873E-2</v>
      </c>
      <c r="W535" s="16">
        <v>2.9188646898593868E-2</v>
      </c>
      <c r="X535" s="21">
        <v>1.706716335330287</v>
      </c>
      <c r="Y535" s="21">
        <v>0.95964153143542785</v>
      </c>
      <c r="Z535" s="21">
        <v>0.88687199445107401</v>
      </c>
      <c r="AA535">
        <v>0</v>
      </c>
      <c r="AB535">
        <v>0</v>
      </c>
      <c r="AC535" s="16">
        <v>8.8751298944482609E-2</v>
      </c>
      <c r="BZ535" s="16"/>
      <c r="CA535" s="16"/>
      <c r="CC535" s="16"/>
      <c r="CD535" s="16"/>
      <c r="CF535" s="25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</row>
    <row r="536" spans="1:100" x14ac:dyDescent="0.25">
      <c r="A536" s="2">
        <f>IF(ISBLANK(TBL_DATA[[#This Row],[Row.names]]), "",   DATE(YEAR(TBL_DATA[[#This Row],[Row.names]]), MONTH(TBL_DATA[[#This Row],[Row.names]]), DAY(TBL_DATA[[#This Row],[Row.names]])))</f>
        <v>40774</v>
      </c>
      <c r="B536">
        <v>535</v>
      </c>
      <c r="C536">
        <v>40774</v>
      </c>
      <c r="D536" s="16">
        <v>-1.9323671497584183E-3</v>
      </c>
      <c r="E536" s="16">
        <v>0.13752575547934009</v>
      </c>
      <c r="F536" s="16">
        <v>-5.496933027884443E-2</v>
      </c>
      <c r="G536" s="21">
        <v>0.35777777627133861</v>
      </c>
      <c r="H536" s="21">
        <v>0.91904003570140858</v>
      </c>
      <c r="I536" s="16">
        <v>1.1131462927886451E-3</v>
      </c>
      <c r="J536" s="16">
        <v>5.0175438525497329E-2</v>
      </c>
      <c r="K536" s="21">
        <v>1.0472620228562224</v>
      </c>
      <c r="L536" s="21">
        <v>0.7871448803998673</v>
      </c>
      <c r="M536" s="16">
        <v>1.8049249170878023E-3</v>
      </c>
      <c r="N536" s="16">
        <v>6.2103683616909898E-2</v>
      </c>
      <c r="O536" s="16">
        <v>5.3146907002184142E-2</v>
      </c>
      <c r="P536" s="16">
        <v>-4.7047970479704881E-2</v>
      </c>
      <c r="Q536" s="16">
        <v>-1.1012717744463628E-2</v>
      </c>
      <c r="R536" s="16">
        <v>-9.6975804294728227E-3</v>
      </c>
      <c r="S536" s="16">
        <v>-4.0909369098312998E-2</v>
      </c>
      <c r="T536" s="16">
        <v>1.8757307412879957E-2</v>
      </c>
      <c r="U536" s="21">
        <v>-2.1809830269253907</v>
      </c>
      <c r="V536" s="16">
        <v>4.9383206108420508E-2</v>
      </c>
      <c r="W536" s="16">
        <v>2.9184446040514761E-2</v>
      </c>
      <c r="X536" s="21">
        <v>1.6921070230308706</v>
      </c>
      <c r="Y536" s="21">
        <v>0.95866575807285848</v>
      </c>
      <c r="Z536" s="21">
        <v>0.88721185767541855</v>
      </c>
      <c r="AA536">
        <v>0</v>
      </c>
      <c r="AB536">
        <v>0</v>
      </c>
      <c r="AC536" s="16">
        <v>9.5510889826486339E-2</v>
      </c>
      <c r="BZ536" s="16"/>
      <c r="CA536" s="16"/>
      <c r="CC536" s="16"/>
      <c r="CD536" s="16"/>
      <c r="CF536" s="25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</row>
    <row r="537" spans="1:100" x14ac:dyDescent="0.25">
      <c r="A537" s="2">
        <f>IF(ISBLANK(TBL_DATA[[#This Row],[Row.names]]), "",   DATE(YEAR(TBL_DATA[[#This Row],[Row.names]]), MONTH(TBL_DATA[[#This Row],[Row.names]]), DAY(TBL_DATA[[#This Row],[Row.names]])))</f>
        <v>40777</v>
      </c>
      <c r="B537">
        <v>536</v>
      </c>
      <c r="C537">
        <v>40777</v>
      </c>
      <c r="D537" s="16">
        <v>-1.9361084220715918E-3</v>
      </c>
      <c r="E537" s="16">
        <v>0.13532338228383334</v>
      </c>
      <c r="F537" s="16">
        <v>-5.7406821529265684E-2</v>
      </c>
      <c r="G537" s="21">
        <v>0.35671088405686874</v>
      </c>
      <c r="H537" s="21">
        <v>0.91679962329797116</v>
      </c>
      <c r="I537" s="16">
        <v>1.1238582746991594E-3</v>
      </c>
      <c r="J537" s="16">
        <v>4.6209792843906028E-2</v>
      </c>
      <c r="K537" s="21">
        <v>1.0511691779919021</v>
      </c>
      <c r="L537" s="21">
        <v>0.78557682073341906</v>
      </c>
      <c r="M537" s="16">
        <v>1.804200366640348E-3</v>
      </c>
      <c r="N537" s="16">
        <v>6.185134834851231E-2</v>
      </c>
      <c r="O537" s="16">
        <v>5.2768497379912793E-2</v>
      </c>
      <c r="P537" s="16">
        <v>-4.8892988929889136E-2</v>
      </c>
      <c r="Q537" s="16">
        <v>-1.0942523929988112E-2</v>
      </c>
      <c r="R537" s="16">
        <v>-9.6327301873593736E-3</v>
      </c>
      <c r="S537" s="16">
        <v>-3.977921171199339E-2</v>
      </c>
      <c r="T537" s="16">
        <v>1.8587480326712955E-2</v>
      </c>
      <c r="U537" s="21">
        <v>-2.1401078044356976</v>
      </c>
      <c r="V537" s="16">
        <v>5.3545296209762672E-2</v>
      </c>
      <c r="W537" s="16">
        <v>2.8810562660130327E-2</v>
      </c>
      <c r="X537" s="21">
        <v>1.8585300412706502</v>
      </c>
      <c r="Y537" s="21">
        <v>0.95749653957493286</v>
      </c>
      <c r="Z537" s="21">
        <v>0.88632771632924756</v>
      </c>
      <c r="AA537">
        <v>0</v>
      </c>
      <c r="AB537">
        <v>0</v>
      </c>
      <c r="AC537" s="16">
        <v>9.2053715987389276E-2</v>
      </c>
      <c r="BZ537" s="16"/>
      <c r="CA537" s="16"/>
      <c r="CC537" s="16"/>
      <c r="CD537" s="16"/>
      <c r="CF537" s="25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</row>
    <row r="538" spans="1:100" x14ac:dyDescent="0.25">
      <c r="A538" s="2">
        <f>IF(ISBLANK(TBL_DATA[[#This Row],[Row.names]]), "",   DATE(YEAR(TBL_DATA[[#This Row],[Row.names]]), MONTH(TBL_DATA[[#This Row],[Row.names]]), DAY(TBL_DATA[[#This Row],[Row.names]])))</f>
        <v>40778</v>
      </c>
      <c r="B538">
        <v>537</v>
      </c>
      <c r="C538">
        <v>40778</v>
      </c>
      <c r="D538" s="16">
        <v>3.8797284190106307E-3</v>
      </c>
      <c r="E538" s="16">
        <v>0.13972812867484707</v>
      </c>
      <c r="F538" s="16">
        <v>-7.0641952295012023E-2</v>
      </c>
      <c r="G538" s="21">
        <v>0.34891020648188137</v>
      </c>
      <c r="H538" s="21">
        <v>0.91123519974899403</v>
      </c>
      <c r="I538" s="16">
        <v>1.1729698199955886E-3</v>
      </c>
      <c r="J538" s="16">
        <v>6.8199073951826783E-2</v>
      </c>
      <c r="K538" s="21">
        <v>1.0536653661357633</v>
      </c>
      <c r="L538" s="21">
        <v>0.7711465681188725</v>
      </c>
      <c r="M538" s="16">
        <v>1.8834112609122579E-3</v>
      </c>
      <c r="N538" s="16">
        <v>6.2498086155485237E-2</v>
      </c>
      <c r="O538" s="16">
        <v>5.2768497379912793E-2</v>
      </c>
      <c r="P538" s="16">
        <v>-4.5202952029520294E-2</v>
      </c>
      <c r="Q538" s="16">
        <v>-1.0988658291808832E-2</v>
      </c>
      <c r="R538" s="16">
        <v>-9.6651689199769679E-3</v>
      </c>
      <c r="S538" s="16">
        <v>-4.221456100610832E-2</v>
      </c>
      <c r="T538" s="16">
        <v>1.8838542841814611E-2</v>
      </c>
      <c r="U538" s="21">
        <v>-2.2408612683358702</v>
      </c>
      <c r="V538" s="16">
        <v>6.845297160512831E-2</v>
      </c>
      <c r="W538" s="16">
        <v>2.912601624135144E-2</v>
      </c>
      <c r="X538" s="21">
        <v>2.3502346162927261</v>
      </c>
      <c r="Y538" s="21">
        <v>0.95458640245343651</v>
      </c>
      <c r="Z538" s="21">
        <v>0.87814951353335757</v>
      </c>
      <c r="AA538">
        <v>0</v>
      </c>
      <c r="AB538">
        <v>0</v>
      </c>
      <c r="AC538" s="16">
        <v>8.8755968504103624E-2</v>
      </c>
      <c r="BZ538" s="16"/>
      <c r="CA538" s="16"/>
      <c r="CC538" s="16"/>
      <c r="CD538" s="16"/>
      <c r="CF538" s="25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</row>
    <row r="539" spans="1:100" x14ac:dyDescent="0.25">
      <c r="A539" s="2">
        <f>IF(ISBLANK(TBL_DATA[[#This Row],[Row.names]]), "",   DATE(YEAR(TBL_DATA[[#This Row],[Row.names]]), MONTH(TBL_DATA[[#This Row],[Row.names]]), DAY(TBL_DATA[[#This Row],[Row.names]])))</f>
        <v>40779</v>
      </c>
      <c r="B539">
        <v>538</v>
      </c>
      <c r="C539">
        <v>40779</v>
      </c>
      <c r="D539" s="16">
        <v>1.9323671497584183E-3</v>
      </c>
      <c r="E539" s="16">
        <v>0.14193050187035405</v>
      </c>
      <c r="F539" s="16">
        <v>-7.2270138944361184E-2</v>
      </c>
      <c r="G539" s="21">
        <v>0.34882967985856361</v>
      </c>
      <c r="H539" s="21">
        <v>0.91192526512513306</v>
      </c>
      <c r="I539" s="16">
        <v>1.1708374659918899E-3</v>
      </c>
      <c r="J539" s="16">
        <v>7.8602510748798204E-2</v>
      </c>
      <c r="K539" s="21">
        <v>1.0559302863719537</v>
      </c>
      <c r="L539" s="21">
        <v>0.76808516426297724</v>
      </c>
      <c r="M539" s="16">
        <v>1.8999195195114323E-3</v>
      </c>
      <c r="N539" s="16">
        <v>6.2628384502934786E-2</v>
      </c>
      <c r="O539" s="16">
        <v>5.2768497379912793E-2</v>
      </c>
      <c r="P539" s="16">
        <v>-4.3357933579335817E-2</v>
      </c>
      <c r="Q539" s="16">
        <v>-1.0994466970355238E-2</v>
      </c>
      <c r="R539" s="16">
        <v>-9.6682183383823891E-3</v>
      </c>
      <c r="S539" s="16">
        <v>-4.429195312889489E-2</v>
      </c>
      <c r="T539" s="16">
        <v>1.8783449035982801E-2</v>
      </c>
      <c r="U539" s="21">
        <v>-2.3580308943286368</v>
      </c>
      <c r="V539" s="16">
        <v>6.8316542956858184E-2</v>
      </c>
      <c r="W539" s="16">
        <v>2.9085550628101149E-2</v>
      </c>
      <c r="X539" s="21">
        <v>2.3488138089726869</v>
      </c>
      <c r="Y539" s="21">
        <v>0.95494778136039105</v>
      </c>
      <c r="Z539" s="21">
        <v>0.87640468064871568</v>
      </c>
      <c r="AA539">
        <v>0</v>
      </c>
      <c r="AB539">
        <v>0</v>
      </c>
      <c r="AC539" s="16">
        <v>8.6827664573890545E-2</v>
      </c>
      <c r="BZ539" s="16"/>
      <c r="CA539" s="16"/>
      <c r="CC539" s="16"/>
      <c r="CD539" s="16"/>
      <c r="CF539" s="25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</row>
    <row r="540" spans="1:100" x14ac:dyDescent="0.25">
      <c r="A540" s="2">
        <f>IF(ISBLANK(TBL_DATA[[#This Row],[Row.names]]), "",   DATE(YEAR(TBL_DATA[[#This Row],[Row.names]]), MONTH(TBL_DATA[[#This Row],[Row.names]]), DAY(TBL_DATA[[#This Row],[Row.names]])))</f>
        <v>40780</v>
      </c>
      <c r="B540">
        <v>539</v>
      </c>
      <c r="C540">
        <v>40780</v>
      </c>
      <c r="D540" s="16">
        <v>-3.8572806171649487E-3</v>
      </c>
      <c r="E540" s="16">
        <v>0.13752575547934009</v>
      </c>
      <c r="F540" s="16">
        <v>-7.7450713635030866E-2</v>
      </c>
      <c r="G540" s="21">
        <v>0.34884663680801248</v>
      </c>
      <c r="H540" s="21">
        <v>0.91282800270095232</v>
      </c>
      <c r="I540" s="16">
        <v>1.16750761251372E-3</v>
      </c>
      <c r="J540" s="16">
        <v>5.7192154064025891E-2</v>
      </c>
      <c r="K540" s="21">
        <v>1.0525150180649556</v>
      </c>
      <c r="L540" s="21">
        <v>0.75836404179718164</v>
      </c>
      <c r="M540" s="16">
        <v>1.9438019076182243E-3</v>
      </c>
      <c r="N540" s="16">
        <v>6.2772798856597381E-2</v>
      </c>
      <c r="O540" s="16">
        <v>5.3329436250274469E-2</v>
      </c>
      <c r="P540" s="16">
        <v>-4.7047970479704881E-2</v>
      </c>
      <c r="Q540" s="16">
        <v>-1.1109277757781999E-2</v>
      </c>
      <c r="R540" s="16">
        <v>-9.7799709383674261E-3</v>
      </c>
      <c r="S540" s="16">
        <v>-4.6236163377355921E-2</v>
      </c>
      <c r="T540" s="16">
        <v>1.8785584988387154E-2</v>
      </c>
      <c r="U540" s="21">
        <v>-2.4612575762712807</v>
      </c>
      <c r="V540" s="16">
        <v>5.9855421969309264E-2</v>
      </c>
      <c r="W540" s="16">
        <v>2.9517915990409788E-2</v>
      </c>
      <c r="X540" s="21">
        <v>2.0277658486715651</v>
      </c>
      <c r="Y540" s="21">
        <v>0.95542032776205499</v>
      </c>
      <c r="Z540" s="21">
        <v>0.87084099685142402</v>
      </c>
      <c r="AA540">
        <v>0</v>
      </c>
      <c r="AB540">
        <v>0</v>
      </c>
      <c r="AC540" s="16">
        <v>8.3698079063736219E-2</v>
      </c>
      <c r="BZ540" s="16"/>
      <c r="CA540" s="16"/>
      <c r="CC540" s="16"/>
      <c r="CD540" s="16"/>
      <c r="CF540" s="25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</row>
    <row r="541" spans="1:100" x14ac:dyDescent="0.25">
      <c r="A541" s="2">
        <f>IF(ISBLANK(TBL_DATA[[#This Row],[Row.names]]), "",   DATE(YEAR(TBL_DATA[[#This Row],[Row.names]]), MONTH(TBL_DATA[[#This Row],[Row.names]]), DAY(TBL_DATA[[#This Row],[Row.names]])))</f>
        <v>40781</v>
      </c>
      <c r="B541">
        <v>540</v>
      </c>
      <c r="C541">
        <v>40781</v>
      </c>
      <c r="D541" s="16">
        <v>3.8722168441431837E-3</v>
      </c>
      <c r="E541" s="16">
        <v>0.14193050187035383</v>
      </c>
      <c r="F541" s="16">
        <v>-7.9574118803283911E-2</v>
      </c>
      <c r="G541" s="21">
        <v>0.34932754541072591</v>
      </c>
      <c r="H541" s="21">
        <v>0.91535160131105386</v>
      </c>
      <c r="I541" s="16">
        <v>1.1588305727859773E-3</v>
      </c>
      <c r="J541" s="16">
        <v>7.3645813435204932E-2</v>
      </c>
      <c r="K541" s="21">
        <v>1.0611776982664962</v>
      </c>
      <c r="L541" s="21">
        <v>0.75335587065314102</v>
      </c>
      <c r="M541" s="16">
        <v>1.9780896126536797E-3</v>
      </c>
      <c r="N541" s="16">
        <v>6.3228203351860524E-2</v>
      </c>
      <c r="O541" s="16">
        <v>5.3329436250274469E-2</v>
      </c>
      <c r="P541" s="16">
        <v>-4.3357933579335928E-2</v>
      </c>
      <c r="Q541" s="16">
        <v>-1.1153140202405449E-2</v>
      </c>
      <c r="R541" s="16">
        <v>-9.8141895195313494E-3</v>
      </c>
      <c r="S541" s="16">
        <v>-4.6475862546796476E-2</v>
      </c>
      <c r="T541" s="16">
        <v>1.8777937134199681E-2</v>
      </c>
      <c r="U541" s="21">
        <v>-2.4750249303024567</v>
      </c>
      <c r="V541" s="16">
        <v>6.7815139924635393E-2</v>
      </c>
      <c r="W541" s="16">
        <v>2.9820725547110027E-2</v>
      </c>
      <c r="X541" s="21">
        <v>2.2740942307893466</v>
      </c>
      <c r="Y541" s="21">
        <v>0.9567400907827861</v>
      </c>
      <c r="Z541" s="21">
        <v>0.86796075409729267</v>
      </c>
      <c r="AA541">
        <v>0</v>
      </c>
      <c r="AB541">
        <v>0</v>
      </c>
      <c r="AC541" s="16">
        <v>8.2200247722621952E-2</v>
      </c>
      <c r="BZ541" s="16"/>
      <c r="CA541" s="16"/>
      <c r="CC541" s="16"/>
      <c r="CD541" s="16"/>
      <c r="CF541" s="25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</row>
    <row r="542" spans="1:100" x14ac:dyDescent="0.25">
      <c r="A542" s="2">
        <f>IF(ISBLANK(TBL_DATA[[#This Row],[Row.names]]), "",   DATE(YEAR(TBL_DATA[[#This Row],[Row.names]]), MONTH(TBL_DATA[[#This Row],[Row.names]]), DAY(TBL_DATA[[#This Row],[Row.names]])))</f>
        <v>40784</v>
      </c>
      <c r="B542">
        <v>541</v>
      </c>
      <c r="C542">
        <v>40784</v>
      </c>
      <c r="D542" s="16">
        <v>6.7502410800386325E-3</v>
      </c>
      <c r="E542" s="16">
        <v>0.14963880805462826</v>
      </c>
      <c r="F542" s="16">
        <v>-7.2843360163934889E-2</v>
      </c>
      <c r="G542" s="21">
        <v>0.35276294326697133</v>
      </c>
      <c r="H542" s="21">
        <v>0.9173609512280807</v>
      </c>
      <c r="I542" s="16">
        <v>1.1725102016052113E-3</v>
      </c>
      <c r="J542" s="16">
        <v>0.11536348208927771</v>
      </c>
      <c r="K542" s="21">
        <v>1.1071116475291176</v>
      </c>
      <c r="L542" s="21">
        <v>0.76187130749519683</v>
      </c>
      <c r="M542" s="16">
        <v>1.9903517682522652E-3</v>
      </c>
      <c r="N542" s="16">
        <v>6.4747685071966307E-2</v>
      </c>
      <c r="O542" s="16">
        <v>5.3329436250274469E-2</v>
      </c>
      <c r="P542" s="16">
        <v>-3.6900369003690092E-2</v>
      </c>
      <c r="Q542" s="16">
        <v>-1.1328492365012431E-2</v>
      </c>
      <c r="R542" s="16">
        <v>-9.9573644103055636E-3</v>
      </c>
      <c r="S542" s="16">
        <v>-4.4018578647880724E-2</v>
      </c>
      <c r="T542" s="16">
        <v>1.8838992418654801E-2</v>
      </c>
      <c r="U542" s="21">
        <v>-2.3365675652744846</v>
      </c>
      <c r="V542" s="16">
        <v>8.7334699708244035E-2</v>
      </c>
      <c r="W542" s="16">
        <v>2.990229334792854E-2</v>
      </c>
      <c r="X542" s="21">
        <v>2.9206689497711746</v>
      </c>
      <c r="Y542" s="21">
        <v>0.95778961741505686</v>
      </c>
      <c r="Z542" s="21">
        <v>0.87285239731308351</v>
      </c>
      <c r="AA542">
        <v>0</v>
      </c>
      <c r="AB542">
        <v>0</v>
      </c>
      <c r="AC542" s="16">
        <v>8.0664804150287261E-2</v>
      </c>
      <c r="BZ542" s="16"/>
      <c r="CA542" s="16"/>
      <c r="CC542" s="16"/>
      <c r="CD542" s="16"/>
      <c r="CF542" s="25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</row>
    <row r="543" spans="1:100" x14ac:dyDescent="0.25">
      <c r="A543" s="2">
        <f>IF(ISBLANK(TBL_DATA[[#This Row],[Row.names]]), "",   DATE(YEAR(TBL_DATA[[#This Row],[Row.names]]), MONTH(TBL_DATA[[#This Row],[Row.names]]), DAY(TBL_DATA[[#This Row],[Row.names]])))</f>
        <v>40785</v>
      </c>
      <c r="B543">
        <v>542</v>
      </c>
      <c r="C543">
        <v>40785</v>
      </c>
      <c r="D543" s="16">
        <v>0</v>
      </c>
      <c r="E543" s="16">
        <v>0.14963880805462826</v>
      </c>
      <c r="F543" s="16">
        <v>-7.9258415288605333E-2</v>
      </c>
      <c r="G543" s="21">
        <v>0.35379107442122287</v>
      </c>
      <c r="H543" s="21">
        <v>0.91674063362382086</v>
      </c>
      <c r="I543" s="16">
        <v>1.1712522108796965E-3</v>
      </c>
      <c r="J543" s="16">
        <v>0.11148449366613522</v>
      </c>
      <c r="K543" s="21">
        <v>1.0988572937968448</v>
      </c>
      <c r="L543" s="21">
        <v>0.75839047331973697</v>
      </c>
      <c r="M543" s="16">
        <v>1.9952205086166655E-3</v>
      </c>
      <c r="N543" s="16">
        <v>6.4436826495350305E-2</v>
      </c>
      <c r="O543" s="16">
        <v>5.2813450520183991E-2</v>
      </c>
      <c r="P543" s="16">
        <v>-3.6900369003690092E-2</v>
      </c>
      <c r="Q543" s="16">
        <v>-1.1217982781166973E-2</v>
      </c>
      <c r="R543" s="16">
        <v>-9.8534377163948545E-3</v>
      </c>
      <c r="S543" s="16">
        <v>-4.9716530411509696E-2</v>
      </c>
      <c r="T543" s="16">
        <v>1.868090267637668E-2</v>
      </c>
      <c r="U543" s="21">
        <v>-2.6613558923134781</v>
      </c>
      <c r="V543" s="16">
        <v>8.0801459563740519E-2</v>
      </c>
      <c r="W543" s="16">
        <v>2.9891439326386725E-2</v>
      </c>
      <c r="X543" s="21">
        <v>2.7031638952364823</v>
      </c>
      <c r="Y543" s="21">
        <v>0.95746573496069343</v>
      </c>
      <c r="Z543" s="21">
        <v>0.87085617257945469</v>
      </c>
      <c r="AA543">
        <v>0</v>
      </c>
      <c r="AB543">
        <v>0</v>
      </c>
      <c r="AC543" s="16">
        <v>8.2971162582679156E-2</v>
      </c>
      <c r="BZ543" s="16"/>
      <c r="CA543" s="16"/>
      <c r="CC543" s="16"/>
      <c r="CD543" s="16"/>
      <c r="CF543" s="25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</row>
    <row r="544" spans="1:100" x14ac:dyDescent="0.25">
      <c r="A544" s="2">
        <f>IF(ISBLANK(TBL_DATA[[#This Row],[Row.names]]), "",   DATE(YEAR(TBL_DATA[[#This Row],[Row.names]]), MONTH(TBL_DATA[[#This Row],[Row.names]]), DAY(TBL_DATA[[#This Row],[Row.names]])))</f>
        <v>40786</v>
      </c>
      <c r="B544">
        <v>543</v>
      </c>
      <c r="C544">
        <v>40786</v>
      </c>
      <c r="D544" s="16">
        <v>9.5785440613016526E-4</v>
      </c>
      <c r="E544" s="16">
        <v>0.15073999465238175</v>
      </c>
      <c r="F544" s="16">
        <v>-8.1534180029583347E-2</v>
      </c>
      <c r="G544" s="21">
        <v>0.35414455983952392</v>
      </c>
      <c r="H544" s="21">
        <v>0.91774178485112956</v>
      </c>
      <c r="I544" s="16">
        <v>1.1652332951987456E-3</v>
      </c>
      <c r="J544" s="16">
        <v>9.4333207290172583E-2</v>
      </c>
      <c r="K544" s="21">
        <v>1.0891141786432705</v>
      </c>
      <c r="L544" s="21">
        <v>0.75570788118816323</v>
      </c>
      <c r="M544" s="16">
        <v>2.0080659534697873E-3</v>
      </c>
      <c r="N544" s="16">
        <v>6.4494623978811977E-2</v>
      </c>
      <c r="O544" s="16">
        <v>5.2813450520183991E-2</v>
      </c>
      <c r="P544" s="16">
        <v>-3.5977859778597909E-2</v>
      </c>
      <c r="Q544" s="16">
        <v>-1.1212405197216366E-2</v>
      </c>
      <c r="R544" s="16">
        <v>-9.8466361852838531E-3</v>
      </c>
      <c r="S544" s="16">
        <v>-5.0842139199552827E-2</v>
      </c>
      <c r="T544" s="16">
        <v>1.8648408706106231E-2</v>
      </c>
      <c r="U544" s="21">
        <v>-2.7263526878250524</v>
      </c>
      <c r="V544" s="16">
        <v>6.9009186002141343E-2</v>
      </c>
      <c r="W544" s="16">
        <v>2.9614091262541855E-2</v>
      </c>
      <c r="X544" s="21">
        <v>2.3302820738392667</v>
      </c>
      <c r="Y544" s="21">
        <v>0.95798840538449614</v>
      </c>
      <c r="Z544" s="21">
        <v>0.86931460426485618</v>
      </c>
      <c r="AA544">
        <v>0</v>
      </c>
      <c r="AB544">
        <v>0</v>
      </c>
      <c r="AC544" s="16">
        <v>7.9583881382298827E-2</v>
      </c>
      <c r="BZ544" s="16"/>
      <c r="CA544" s="16"/>
      <c r="CC544" s="16"/>
      <c r="CD544" s="16"/>
      <c r="CF544" s="25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</row>
    <row r="545" spans="1:100" x14ac:dyDescent="0.25">
      <c r="A545" s="2">
        <f>IF(ISBLANK(TBL_DATA[[#This Row],[Row.names]]), "",   DATE(YEAR(TBL_DATA[[#This Row],[Row.names]]), MONTH(TBL_DATA[[#This Row],[Row.names]]), DAY(TBL_DATA[[#This Row],[Row.names]])))</f>
        <v>40787</v>
      </c>
      <c r="B545">
        <v>544</v>
      </c>
      <c r="C545">
        <v>40787</v>
      </c>
      <c r="D545" s="16">
        <v>-1.91387559808609E-3</v>
      </c>
      <c r="E545" s="16">
        <v>0.14853762145687477</v>
      </c>
      <c r="F545" s="16">
        <v>-8.1099251551143392E-2</v>
      </c>
      <c r="G545" s="21">
        <v>0.35403426092376072</v>
      </c>
      <c r="H545" s="21">
        <v>0.9176586152426065</v>
      </c>
      <c r="I545" s="16">
        <v>1.1659138450266352E-3</v>
      </c>
      <c r="J545" s="16">
        <v>9.0010021718141431E-2</v>
      </c>
      <c r="K545" s="21">
        <v>1.088306331025892</v>
      </c>
      <c r="L545" s="21">
        <v>0.75381351832246035</v>
      </c>
      <c r="M545" s="16">
        <v>2.0159951231932547E-3</v>
      </c>
      <c r="N545" s="16">
        <v>6.4499692879062265E-2</v>
      </c>
      <c r="O545" s="16">
        <v>5.2821570284635723E-2</v>
      </c>
      <c r="P545" s="16">
        <v>-3.7822878228782386E-2</v>
      </c>
      <c r="Q545" s="16">
        <v>-1.1214152072556294E-2</v>
      </c>
      <c r="R545" s="16">
        <v>-9.8482757191670923E-3</v>
      </c>
      <c r="S545" s="16">
        <v>-5.23811102897771E-2</v>
      </c>
      <c r="T545" s="16">
        <v>1.8577976039491104E-2</v>
      </c>
      <c r="U545" s="21">
        <v>-2.8195272821124786</v>
      </c>
      <c r="V545" s="16">
        <v>6.6536677679108536E-2</v>
      </c>
      <c r="W545" s="16">
        <v>2.9689872206294324E-2</v>
      </c>
      <c r="X545" s="21">
        <v>2.2410563850457597</v>
      </c>
      <c r="Y545" s="21">
        <v>0.95794499593797455</v>
      </c>
      <c r="Z545" s="21">
        <v>0.86822434792077785</v>
      </c>
      <c r="AA545">
        <v>0</v>
      </c>
      <c r="AB545">
        <v>0</v>
      </c>
      <c r="AC545" s="16">
        <v>7.6436723108068677E-2</v>
      </c>
      <c r="BZ545" s="16"/>
      <c r="CA545" s="16"/>
      <c r="CC545" s="16"/>
      <c r="CD545" s="16"/>
      <c r="CF545" s="25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</row>
    <row r="546" spans="1:100" x14ac:dyDescent="0.25">
      <c r="A546" s="2">
        <f>IF(ISBLANK(TBL_DATA[[#This Row],[Row.names]]), "",   DATE(YEAR(TBL_DATA[[#This Row],[Row.names]]), MONTH(TBL_DATA[[#This Row],[Row.names]]), DAY(TBL_DATA[[#This Row],[Row.names]])))</f>
        <v>40788</v>
      </c>
      <c r="B546">
        <v>545</v>
      </c>
      <c r="C546">
        <v>40788</v>
      </c>
      <c r="D546" s="16">
        <v>-3.835091083413289E-3</v>
      </c>
      <c r="E546" s="16">
        <v>0.14413287506586081</v>
      </c>
      <c r="F546" s="16">
        <v>-7.6295389983487949E-2</v>
      </c>
      <c r="G546" s="21">
        <v>0.35183718429432936</v>
      </c>
      <c r="H546" s="21">
        <v>0.91672903404378636</v>
      </c>
      <c r="I546" s="16">
        <v>1.1758612168718445E-3</v>
      </c>
      <c r="J546" s="16">
        <v>8.3776742484553024E-2</v>
      </c>
      <c r="K546" s="21">
        <v>1.092336003852062</v>
      </c>
      <c r="L546" s="21">
        <v>0.7527363369944704</v>
      </c>
      <c r="M546" s="16">
        <v>2.0262331412108994E-3</v>
      </c>
      <c r="N546" s="16">
        <v>6.468588666210412E-2</v>
      </c>
      <c r="O546" s="16">
        <v>5.3082935184171912E-2</v>
      </c>
      <c r="P546" s="16">
        <v>-4.1512915129151451E-2</v>
      </c>
      <c r="Q546" s="16">
        <v>-1.1261741233157542E-2</v>
      </c>
      <c r="R546" s="16">
        <v>-9.8919219511425915E-3</v>
      </c>
      <c r="S546" s="16">
        <v>-4.5169398291440399E-2</v>
      </c>
      <c r="T546" s="16">
        <v>1.8275798663208487E-2</v>
      </c>
      <c r="U546" s="21">
        <v>-2.4715416887565169</v>
      </c>
      <c r="V546" s="16">
        <v>6.9258195145617929E-2</v>
      </c>
      <c r="W546" s="16">
        <v>2.946074646537199E-2</v>
      </c>
      <c r="X546" s="21">
        <v>2.3508635542220104</v>
      </c>
      <c r="Y546" s="21">
        <v>0.9574596775028108</v>
      </c>
      <c r="Z546" s="21">
        <v>0.8676037903297048</v>
      </c>
      <c r="AA546">
        <v>0</v>
      </c>
      <c r="AB546">
        <v>0</v>
      </c>
      <c r="AC546" s="16">
        <v>7.3858100675969013E-2</v>
      </c>
      <c r="BZ546" s="16"/>
      <c r="CA546" s="16"/>
      <c r="CC546" s="16"/>
      <c r="CD546" s="16"/>
      <c r="CF546" s="25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</row>
    <row r="547" spans="1:100" x14ac:dyDescent="0.25">
      <c r="A547" s="2">
        <f>IF(ISBLANK(TBL_DATA[[#This Row],[Row.names]]), "",   DATE(YEAR(TBL_DATA[[#This Row],[Row.names]]), MONTH(TBL_DATA[[#This Row],[Row.names]]), DAY(TBL_DATA[[#This Row],[Row.names]])))</f>
        <v>40792</v>
      </c>
      <c r="B547">
        <v>546</v>
      </c>
      <c r="C547">
        <v>40792</v>
      </c>
      <c r="D547" s="16">
        <v>-2.8873917228104951E-3</v>
      </c>
      <c r="E547" s="16">
        <v>0.14082931527260012</v>
      </c>
      <c r="F547" s="16">
        <v>-8.170602899055468E-2</v>
      </c>
      <c r="G547" s="21">
        <v>0.35234427642481669</v>
      </c>
      <c r="H547" s="21">
        <v>0.91637452785271689</v>
      </c>
      <c r="I547" s="16">
        <v>1.1814404005658842E-3</v>
      </c>
      <c r="J547" s="16">
        <v>9.316420451400087E-2</v>
      </c>
      <c r="K547" s="21">
        <v>1.0949748308436937</v>
      </c>
      <c r="L547" s="21">
        <v>0.75615189866875199</v>
      </c>
      <c r="M547" s="16">
        <v>2.0174473783842236E-3</v>
      </c>
      <c r="N547" s="16">
        <v>6.4854900430514964E-2</v>
      </c>
      <c r="O547" s="16">
        <v>5.3396124687198177E-2</v>
      </c>
      <c r="P547" s="16">
        <v>-4.4280442804428444E-2</v>
      </c>
      <c r="Q547" s="16">
        <v>-1.1335722919580397E-2</v>
      </c>
      <c r="R547" s="16">
        <v>-9.9623245211485287E-3</v>
      </c>
      <c r="S547" s="16">
        <v>-4.795466927139358E-2</v>
      </c>
      <c r="T547" s="16">
        <v>1.8337100217035895E-2</v>
      </c>
      <c r="U547" s="21">
        <v>-2.6151719030712277</v>
      </c>
      <c r="V547" s="16">
        <v>6.7185844985702126E-2</v>
      </c>
      <c r="W547" s="16">
        <v>2.9435018769281771E-2</v>
      </c>
      <c r="X547" s="21">
        <v>2.2825140867862097</v>
      </c>
      <c r="Y547" s="21">
        <v>0.95727453107910332</v>
      </c>
      <c r="Z547" s="21">
        <v>0.86956995041730378</v>
      </c>
      <c r="AA547">
        <v>0</v>
      </c>
      <c r="AB547">
        <v>0</v>
      </c>
      <c r="AC547" s="16">
        <v>7.2986641716603851E-2</v>
      </c>
      <c r="BZ547" s="16"/>
      <c r="CA547" s="16"/>
      <c r="CC547" s="16"/>
      <c r="CD547" s="16"/>
      <c r="CF547" s="25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</row>
    <row r="548" spans="1:100" x14ac:dyDescent="0.25">
      <c r="A548" s="2">
        <f>IF(ISBLANK(TBL_DATA[[#This Row],[Row.names]]), "",   DATE(YEAR(TBL_DATA[[#This Row],[Row.names]]), MONTH(TBL_DATA[[#This Row],[Row.names]]), DAY(TBL_DATA[[#This Row],[Row.names]])))</f>
        <v>40793</v>
      </c>
      <c r="B548">
        <v>547</v>
      </c>
      <c r="C548">
        <v>40793</v>
      </c>
      <c r="D548" s="16">
        <v>5.791505791505891E-3</v>
      </c>
      <c r="E548" s="16">
        <v>0.14743643485912128</v>
      </c>
      <c r="F548" s="16">
        <v>-7.693849502629313E-2</v>
      </c>
      <c r="G548" s="21">
        <v>0.35282380722653101</v>
      </c>
      <c r="H548" s="21">
        <v>0.92013220777972238</v>
      </c>
      <c r="I548" s="16">
        <v>1.1752182228743739E-3</v>
      </c>
      <c r="J548" s="16">
        <v>0.11506564114134132</v>
      </c>
      <c r="K548" s="21">
        <v>1.1056017044189395</v>
      </c>
      <c r="L548" s="21">
        <v>0.74294525483399376</v>
      </c>
      <c r="M548" s="16">
        <v>2.1083635038433839E-3</v>
      </c>
      <c r="N548" s="16">
        <v>6.6013528612798175E-2</v>
      </c>
      <c r="O548" s="16">
        <v>5.3265591228398836E-2</v>
      </c>
      <c r="P548" s="16">
        <v>-3.874538745387468E-2</v>
      </c>
      <c r="Q548" s="16">
        <v>-1.1407155624958684E-2</v>
      </c>
      <c r="R548" s="16">
        <v>-1.0009221561845152E-2</v>
      </c>
      <c r="S548" s="16">
        <v>-4.6166700731394061E-2</v>
      </c>
      <c r="T548" s="16">
        <v>1.8289936917865714E-2</v>
      </c>
      <c r="U548" s="21">
        <v>-2.524158554439746</v>
      </c>
      <c r="V548" s="16">
        <v>7.9897491588174052E-2</v>
      </c>
      <c r="W548" s="16">
        <v>3.0274357746540075E-2</v>
      </c>
      <c r="X548" s="21">
        <v>2.6391143375223276</v>
      </c>
      <c r="Y548" s="21">
        <v>0.95923522025607588</v>
      </c>
      <c r="Z548" s="21">
        <v>0.86194272131853034</v>
      </c>
      <c r="AA548">
        <v>0</v>
      </c>
      <c r="AB548">
        <v>0</v>
      </c>
      <c r="AC548" s="16">
        <v>7.1259836735491383E-2</v>
      </c>
      <c r="BZ548" s="16"/>
      <c r="CA548" s="16"/>
      <c r="CC548" s="16"/>
      <c r="CD548" s="16"/>
      <c r="CF548" s="25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</row>
    <row r="549" spans="1:100" x14ac:dyDescent="0.25">
      <c r="A549" s="2">
        <f>IF(ISBLANK(TBL_DATA[[#This Row],[Row.names]]), "",   DATE(YEAR(TBL_DATA[[#This Row],[Row.names]]), MONTH(TBL_DATA[[#This Row],[Row.names]]), DAY(TBL_DATA[[#This Row],[Row.names]])))</f>
        <v>40794</v>
      </c>
      <c r="B549">
        <v>548</v>
      </c>
      <c r="C549">
        <v>40794</v>
      </c>
      <c r="D549" s="16">
        <v>-9.5969289827269044E-4</v>
      </c>
      <c r="E549" s="16">
        <v>0.14633524826136757</v>
      </c>
      <c r="F549" s="16">
        <v>-7.1688777045063601E-2</v>
      </c>
      <c r="G549" s="21">
        <v>0.35186124988773632</v>
      </c>
      <c r="H549" s="21">
        <v>0.91816398290606949</v>
      </c>
      <c r="I549" s="16">
        <v>1.1887388064122256E-3</v>
      </c>
      <c r="J549" s="16">
        <v>0.10591451676697017</v>
      </c>
      <c r="K549" s="21">
        <v>1.1024689277029469</v>
      </c>
      <c r="L549" s="21">
        <v>0.73986013749774193</v>
      </c>
      <c r="M549" s="16">
        <v>2.1194230414188007E-3</v>
      </c>
      <c r="N549" s="16">
        <v>6.5965136992290341E-2</v>
      </c>
      <c r="O549" s="16">
        <v>5.330016182664795E-2</v>
      </c>
      <c r="P549" s="16">
        <v>-3.9667896678967085E-2</v>
      </c>
      <c r="Q549" s="16">
        <v>-1.1429163578188434E-2</v>
      </c>
      <c r="R549" s="16">
        <v>-1.0032254279181575E-2</v>
      </c>
      <c r="S549" s="16">
        <v>-3.855883587398512E-2</v>
      </c>
      <c r="T549" s="16">
        <v>1.7975603237701518E-2</v>
      </c>
      <c r="U549" s="21">
        <v>-2.1450649173827401</v>
      </c>
      <c r="V549" s="16">
        <v>7.7408411426580503E-2</v>
      </c>
      <c r="W549" s="16">
        <v>3.0331261614493676E-2</v>
      </c>
      <c r="X549" s="21">
        <v>2.5520999558287807</v>
      </c>
      <c r="Y549" s="21">
        <v>0.95820873660495798</v>
      </c>
      <c r="Z549" s="21">
        <v>0.86015122943453493</v>
      </c>
      <c r="AA549">
        <v>0</v>
      </c>
      <c r="AB549">
        <v>0</v>
      </c>
      <c r="AC549" s="16">
        <v>7.3008340070922412E-2</v>
      </c>
      <c r="BZ549" s="16"/>
      <c r="CA549" s="16"/>
      <c r="CC549" s="16"/>
      <c r="CD549" s="16"/>
      <c r="CF549" s="25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</row>
    <row r="550" spans="1:100" x14ac:dyDescent="0.25">
      <c r="A550" s="2">
        <f>IF(ISBLANK(TBL_DATA[[#This Row],[Row.names]]), "",   DATE(YEAR(TBL_DATA[[#This Row],[Row.names]]), MONTH(TBL_DATA[[#This Row],[Row.names]]), DAY(TBL_DATA[[#This Row],[Row.names]])))</f>
        <v>40795</v>
      </c>
      <c r="B550">
        <v>549</v>
      </c>
      <c r="C550">
        <v>40795</v>
      </c>
      <c r="D550" s="16">
        <v>-3.8424591738714931E-3</v>
      </c>
      <c r="E550" s="16">
        <v>0.14193050187035339</v>
      </c>
      <c r="F550" s="16">
        <v>-7.0088768131937429E-2</v>
      </c>
      <c r="G550" s="21">
        <v>0.34988221985151419</v>
      </c>
      <c r="H550" s="21">
        <v>0.9175332826133421</v>
      </c>
      <c r="I550" s="16">
        <v>1.1985758418612993E-3</v>
      </c>
      <c r="J550" s="16">
        <v>9.0981316623911956E-2</v>
      </c>
      <c r="K550" s="21">
        <v>1.1039869629061869</v>
      </c>
      <c r="L550" s="21">
        <v>0.73278224534321912</v>
      </c>
      <c r="M550" s="16">
        <v>2.1575398270955314E-3</v>
      </c>
      <c r="N550" s="16">
        <v>6.6256186631651212E-2</v>
      </c>
      <c r="O550" s="16">
        <v>5.3721655652675393E-2</v>
      </c>
      <c r="P550" s="16">
        <v>-4.3357933579336372E-2</v>
      </c>
      <c r="Q550" s="16">
        <v>-1.1508989251825859E-2</v>
      </c>
      <c r="R550" s="16">
        <v>-1.0105916546416261E-2</v>
      </c>
      <c r="S550" s="16">
        <v>-3.455271857881359E-2</v>
      </c>
      <c r="T550" s="16">
        <v>1.8117533619951439E-2</v>
      </c>
      <c r="U550" s="21">
        <v>-1.9071425119787471</v>
      </c>
      <c r="V550" s="16">
        <v>6.7345001089997192E-2</v>
      </c>
      <c r="W550" s="16">
        <v>3.0602250330461635E-2</v>
      </c>
      <c r="X550" s="21">
        <v>2.2006551924373232</v>
      </c>
      <c r="Y550" s="21">
        <v>0.95787957625859332</v>
      </c>
      <c r="Z550" s="21">
        <v>0.85602701204063603</v>
      </c>
      <c r="AA550">
        <v>0</v>
      </c>
      <c r="AB550">
        <v>0</v>
      </c>
      <c r="AC550" s="16">
        <v>7.0181471593154354E-2</v>
      </c>
      <c r="BZ550" s="16"/>
      <c r="CA550" s="16"/>
      <c r="CC550" s="16"/>
      <c r="CD550" s="16"/>
      <c r="CF550" s="25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</row>
    <row r="551" spans="1:100" x14ac:dyDescent="0.25">
      <c r="A551" s="2">
        <f>IF(ISBLANK(TBL_DATA[[#This Row],[Row.names]]), "",   DATE(YEAR(TBL_DATA[[#This Row],[Row.names]]), MONTH(TBL_DATA[[#This Row],[Row.names]]), DAY(TBL_DATA[[#This Row],[Row.names]])))</f>
        <v>40798</v>
      </c>
      <c r="B551">
        <v>550</v>
      </c>
      <c r="C551">
        <v>40798</v>
      </c>
      <c r="D551" s="16">
        <v>0</v>
      </c>
      <c r="E551" s="16">
        <v>0.14193050187035339</v>
      </c>
      <c r="F551" s="16">
        <v>-7.0910565308913598E-2</v>
      </c>
      <c r="G551" s="21">
        <v>0.34946975483316672</v>
      </c>
      <c r="H551" s="21">
        <v>0.91720004202738326</v>
      </c>
      <c r="I551" s="16">
        <v>1.2009935558886693E-3</v>
      </c>
      <c r="J551" s="16">
        <v>9.9206233318796189E-2</v>
      </c>
      <c r="K551" s="21">
        <v>1.0930994187232563</v>
      </c>
      <c r="L551" s="21">
        <v>0.72381541313070819</v>
      </c>
      <c r="M551" s="16">
        <v>2.1934378733278188E-3</v>
      </c>
      <c r="N551" s="16">
        <v>6.6256103160579546E-2</v>
      </c>
      <c r="O551" s="16">
        <v>5.3689067710310984E-2</v>
      </c>
      <c r="P551" s="16">
        <v>-4.3357933579336372E-2</v>
      </c>
      <c r="Q551" s="16">
        <v>-1.149412687795975E-2</v>
      </c>
      <c r="R551" s="16">
        <v>-1.0091055940173498E-2</v>
      </c>
      <c r="S551" s="16">
        <v>-3.3499529707525566E-2</v>
      </c>
      <c r="T551" s="16">
        <v>1.8026721457464187E-2</v>
      </c>
      <c r="U551" s="21">
        <v>-1.8583262512027483</v>
      </c>
      <c r="V551" s="16">
        <v>7.3250386451890304E-2</v>
      </c>
      <c r="W551" s="16">
        <v>3.0833790769936885E-2</v>
      </c>
      <c r="X551" s="21">
        <v>2.3756529645816316</v>
      </c>
      <c r="Y551" s="21">
        <v>0.95770561344673311</v>
      </c>
      <c r="Z551" s="21">
        <v>0.85077342055961547</v>
      </c>
      <c r="AA551">
        <v>0</v>
      </c>
      <c r="AB551">
        <v>0</v>
      </c>
      <c r="AC551" s="16">
        <v>6.9577290119074056E-2</v>
      </c>
      <c r="BZ551" s="16"/>
      <c r="CA551" s="16"/>
      <c r="CC551" s="16"/>
      <c r="CD551" s="16"/>
      <c r="CF551" s="25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</row>
    <row r="552" spans="1:100" x14ac:dyDescent="0.25">
      <c r="A552" s="2">
        <f>IF(ISBLANK(TBL_DATA[[#This Row],[Row.names]]), "",   DATE(YEAR(TBL_DATA[[#This Row],[Row.names]]), MONTH(TBL_DATA[[#This Row],[Row.names]]), DAY(TBL_DATA[[#This Row],[Row.names]])))</f>
        <v>40799</v>
      </c>
      <c r="B552">
        <v>551</v>
      </c>
      <c r="C552">
        <v>40799</v>
      </c>
      <c r="D552" s="16">
        <v>1.9286403085825299E-3</v>
      </c>
      <c r="E552" s="16">
        <v>0.14413287506586037</v>
      </c>
      <c r="F552" s="16">
        <v>-6.909423247083224E-2</v>
      </c>
      <c r="G552" s="21">
        <v>0.34977534682854211</v>
      </c>
      <c r="H552" s="21">
        <v>0.91696122103729649</v>
      </c>
      <c r="I552" s="16">
        <v>1.2028713831358129E-3</v>
      </c>
      <c r="J552" s="16">
        <v>9.9560980276490296E-2</v>
      </c>
      <c r="K552" s="21">
        <v>1.093092549242547</v>
      </c>
      <c r="L552" s="21">
        <v>0.72360566754994515</v>
      </c>
      <c r="M552" s="16">
        <v>2.1945388946581512E-3</v>
      </c>
      <c r="N552" s="16">
        <v>6.6264204109310762E-2</v>
      </c>
      <c r="O552" s="16">
        <v>5.3689067710310984E-2</v>
      </c>
      <c r="P552" s="16">
        <v>-4.1512915129151784E-2</v>
      </c>
      <c r="Q552" s="16">
        <v>-1.1494587541282932E-2</v>
      </c>
      <c r="R552" s="16">
        <v>-1.0091345053930813E-2</v>
      </c>
      <c r="S552" s="16">
        <v>-3.3997853898729558E-2</v>
      </c>
      <c r="T552" s="16">
        <v>1.8011805926062073E-2</v>
      </c>
      <c r="U552" s="21">
        <v>-1.8875316577521286</v>
      </c>
      <c r="V552" s="16">
        <v>7.198947553946855E-2</v>
      </c>
      <c r="W552" s="16">
        <v>3.0287868431070446E-2</v>
      </c>
      <c r="X552" s="21">
        <v>2.3768419261098948</v>
      </c>
      <c r="Y552" s="21">
        <v>0.95758092140418971</v>
      </c>
      <c r="Z552" s="21">
        <v>0.85065014403686845</v>
      </c>
      <c r="AA552">
        <v>0</v>
      </c>
      <c r="AB552">
        <v>0</v>
      </c>
      <c r="AC552" s="16">
        <v>6.673707228718409E-2</v>
      </c>
      <c r="BZ552" s="16"/>
      <c r="CA552" s="16"/>
      <c r="CC552" s="16"/>
      <c r="CD552" s="16"/>
      <c r="CF552" s="25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</row>
    <row r="553" spans="1:100" x14ac:dyDescent="0.25">
      <c r="A553" s="2">
        <f>IF(ISBLANK(TBL_DATA[[#This Row],[Row.names]]), "",   DATE(YEAR(TBL_DATA[[#This Row],[Row.names]]), MONTH(TBL_DATA[[#This Row],[Row.names]]), DAY(TBL_DATA[[#This Row],[Row.names]])))</f>
        <v>40800</v>
      </c>
      <c r="B553">
        <v>552</v>
      </c>
      <c r="C553">
        <v>40800</v>
      </c>
      <c r="D553" s="16">
        <v>2.887391722810273E-3</v>
      </c>
      <c r="E553" s="16">
        <v>0.14743643485912084</v>
      </c>
      <c r="F553" s="16">
        <v>-6.9634260100162271E-2</v>
      </c>
      <c r="G553" s="21">
        <v>0.35062260262013756</v>
      </c>
      <c r="H553" s="21">
        <v>0.91748180723504558</v>
      </c>
      <c r="I553" s="16">
        <v>1.2019632799442463E-3</v>
      </c>
      <c r="J553" s="16">
        <v>0.11389969761810148</v>
      </c>
      <c r="K553" s="21">
        <v>1.0932113684903337</v>
      </c>
      <c r="L553" s="21">
        <v>0.71431093351748687</v>
      </c>
      <c r="M553" s="16">
        <v>2.2364704080974373E-3</v>
      </c>
      <c r="N553" s="16">
        <v>6.6422713984401596E-2</v>
      </c>
      <c r="O553" s="16">
        <v>5.3395432364430978E-2</v>
      </c>
      <c r="P553" s="16">
        <v>-3.8745387453875013E-2</v>
      </c>
      <c r="Q553" s="16">
        <v>-1.1430652740657406E-2</v>
      </c>
      <c r="R553" s="16">
        <v>-1.0024053572358431E-2</v>
      </c>
      <c r="S553" s="16">
        <v>-3.5470684020612819E-2</v>
      </c>
      <c r="T553" s="16">
        <v>1.796635277567208E-2</v>
      </c>
      <c r="U553" s="21">
        <v>-1.9742840666383354</v>
      </c>
      <c r="V553" s="16">
        <v>8.6467062479327339E-2</v>
      </c>
      <c r="W553" s="16">
        <v>3.0308900387281842E-2</v>
      </c>
      <c r="X553" s="21">
        <v>2.852860426292815</v>
      </c>
      <c r="Y553" s="21">
        <v>0.95785270644031983</v>
      </c>
      <c r="Z553" s="21">
        <v>0.8451691744955484</v>
      </c>
      <c r="AA553">
        <v>0</v>
      </c>
      <c r="AB553">
        <v>0</v>
      </c>
      <c r="AC553" s="16">
        <v>6.4549979263881188E-2</v>
      </c>
      <c r="BZ553" s="16"/>
      <c r="CA553" s="16"/>
      <c r="CC553" s="16"/>
      <c r="CD553" s="16"/>
      <c r="CF553" s="25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</row>
    <row r="554" spans="1:100" x14ac:dyDescent="0.25">
      <c r="A554" s="2">
        <f>IF(ISBLANK(TBL_DATA[[#This Row],[Row.names]]), "",   DATE(YEAR(TBL_DATA[[#This Row],[Row.names]]), MONTH(TBL_DATA[[#This Row],[Row.names]]), DAY(TBL_DATA[[#This Row],[Row.names]])))</f>
        <v>40801</v>
      </c>
      <c r="B554">
        <v>553</v>
      </c>
      <c r="C554">
        <v>40801</v>
      </c>
      <c r="D554" s="16">
        <v>1.9193857965451588E-3</v>
      </c>
      <c r="E554" s="16">
        <v>0.14963880805462781</v>
      </c>
      <c r="F554" s="16">
        <v>-6.9579453352056175E-2</v>
      </c>
      <c r="G554" s="21">
        <v>0.34947122258339985</v>
      </c>
      <c r="H554" s="21">
        <v>0.91790150875618615</v>
      </c>
      <c r="I554" s="16">
        <v>1.2015375579140859E-3</v>
      </c>
      <c r="J554" s="16">
        <v>0.10996026650461332</v>
      </c>
      <c r="K554" s="21">
        <v>1.1040183727876749</v>
      </c>
      <c r="L554" s="21">
        <v>0.7195050877494964</v>
      </c>
      <c r="M554" s="16">
        <v>2.2209166334218947E-3</v>
      </c>
      <c r="N554" s="16">
        <v>6.6568693437461357E-2</v>
      </c>
      <c r="O554" s="16">
        <v>5.3362522135114734E-2</v>
      </c>
      <c r="P554" s="16">
        <v>-3.6900369003690536E-2</v>
      </c>
      <c r="Q554" s="16">
        <v>-1.1409623589526258E-2</v>
      </c>
      <c r="R554" s="16">
        <v>-9.9999330904919741E-3</v>
      </c>
      <c r="S554" s="16">
        <v>-3.6992574863384253E-2</v>
      </c>
      <c r="T554" s="16">
        <v>1.8051133122569986E-2</v>
      </c>
      <c r="U554" s="21">
        <v>-2.0493214809396698</v>
      </c>
      <c r="V554" s="16">
        <v>9.4951811893932092E-2</v>
      </c>
      <c r="W554" s="16">
        <v>3.0193721682903584E-2</v>
      </c>
      <c r="X554" s="21">
        <v>3.1447534984630963</v>
      </c>
      <c r="Y554" s="21">
        <v>0.95807176597381571</v>
      </c>
      <c r="Z554" s="21">
        <v>0.84823645745127962</v>
      </c>
      <c r="AA554">
        <v>0</v>
      </c>
      <c r="AB554">
        <v>0</v>
      </c>
      <c r="AC554" s="16">
        <v>6.3187573112136644E-2</v>
      </c>
      <c r="BZ554" s="16"/>
      <c r="CA554" s="16"/>
      <c r="CC554" s="16"/>
      <c r="CD554" s="16"/>
      <c r="CF554" s="25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</row>
    <row r="555" spans="1:100" x14ac:dyDescent="0.25">
      <c r="A555" s="2">
        <f>IF(ISBLANK(TBL_DATA[[#This Row],[Row.names]]), "",   DATE(YEAR(TBL_DATA[[#This Row],[Row.names]]), MONTH(TBL_DATA[[#This Row],[Row.names]]), DAY(TBL_DATA[[#This Row],[Row.names]])))</f>
        <v>40802</v>
      </c>
      <c r="B555">
        <v>554</v>
      </c>
      <c r="C555">
        <v>40802</v>
      </c>
      <c r="D555" s="16">
        <v>0</v>
      </c>
      <c r="E555" s="16">
        <v>0.14963880805462781</v>
      </c>
      <c r="F555" s="16">
        <v>-7.2448726148827913E-2</v>
      </c>
      <c r="G555" s="21">
        <v>0.34906652598335763</v>
      </c>
      <c r="H555" s="21">
        <v>0.91706595733761109</v>
      </c>
      <c r="I555" s="16">
        <v>1.2076363601846026E-3</v>
      </c>
      <c r="J555" s="16">
        <v>0.10940929216951045</v>
      </c>
      <c r="K555" s="21">
        <v>1.1041000767727667</v>
      </c>
      <c r="L555" s="21">
        <v>0.71959605780229274</v>
      </c>
      <c r="M555" s="16">
        <v>2.220556460601689E-3</v>
      </c>
      <c r="N555" s="16">
        <v>6.6568693437461357E-2</v>
      </c>
      <c r="O555" s="16">
        <v>5.3362522135114734E-2</v>
      </c>
      <c r="P555" s="16">
        <v>-3.6900369003690536E-2</v>
      </c>
      <c r="Q555" s="16">
        <v>-1.1409623589526258E-2</v>
      </c>
      <c r="R555" s="16">
        <v>-9.9999330904919741E-3</v>
      </c>
      <c r="S555" s="16">
        <v>-4.3225437222088603E-2</v>
      </c>
      <c r="T555" s="16">
        <v>1.7869876540089522E-2</v>
      </c>
      <c r="U555" s="21">
        <v>-2.4188996004038459</v>
      </c>
      <c r="V555" s="16">
        <v>9.2055667497878746E-2</v>
      </c>
      <c r="W555" s="16">
        <v>3.012686745023449E-2</v>
      </c>
      <c r="X555" s="21">
        <v>3.0556003756428463</v>
      </c>
      <c r="Y555" s="21">
        <v>0.95763560780581425</v>
      </c>
      <c r="Z555" s="21">
        <v>0.84829007880694474</v>
      </c>
      <c r="AA555">
        <v>0</v>
      </c>
      <c r="AB555">
        <v>0</v>
      </c>
      <c r="AC555" s="16">
        <v>6.1169733916877092E-2</v>
      </c>
      <c r="BZ555" s="16"/>
      <c r="CA555" s="16"/>
      <c r="CC555" s="16"/>
      <c r="CD555" s="16"/>
      <c r="CF555" s="25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</row>
    <row r="556" spans="1:100" x14ac:dyDescent="0.25">
      <c r="A556" s="2">
        <f>IF(ISBLANK(TBL_DATA[[#This Row],[Row.names]]), "",   DATE(YEAR(TBL_DATA[[#This Row],[Row.names]]), MONTH(TBL_DATA[[#This Row],[Row.names]]), DAY(TBL_DATA[[#This Row],[Row.names]])))</f>
        <v>40805</v>
      </c>
      <c r="B556">
        <v>555</v>
      </c>
      <c r="C556">
        <v>40805</v>
      </c>
      <c r="D556" s="16">
        <v>-1.9157088122603305E-3</v>
      </c>
      <c r="E556" s="16">
        <v>0.14743643485912106</v>
      </c>
      <c r="F556" s="16">
        <v>-7.0254298377108948E-2</v>
      </c>
      <c r="G556" s="21">
        <v>0.34948406228797729</v>
      </c>
      <c r="H556" s="21">
        <v>0.91778950602085752</v>
      </c>
      <c r="I556" s="16">
        <v>1.2036667979586997E-3</v>
      </c>
      <c r="J556" s="16">
        <v>0.10689601498160362</v>
      </c>
      <c r="K556" s="21">
        <v>1.103809324987014</v>
      </c>
      <c r="L556" s="21">
        <v>0.72090070701895426</v>
      </c>
      <c r="M556" s="16">
        <v>2.2177981678420475E-3</v>
      </c>
      <c r="N556" s="16">
        <v>6.6641217466965552E-2</v>
      </c>
      <c r="O556" s="16">
        <v>5.3499892800211266E-2</v>
      </c>
      <c r="P556" s="16">
        <v>-3.8745387453874902E-2</v>
      </c>
      <c r="Q556" s="16">
        <v>-1.1452110898598454E-2</v>
      </c>
      <c r="R556" s="16">
        <v>-1.0040884596019522E-2</v>
      </c>
      <c r="S556" s="16">
        <v>-4.7555872649084674E-2</v>
      </c>
      <c r="T556" s="16">
        <v>1.76583963143895E-2</v>
      </c>
      <c r="U556" s="21">
        <v>-2.6931025786487912</v>
      </c>
      <c r="V556" s="16">
        <v>8.6132667825051357E-2</v>
      </c>
      <c r="W556" s="16">
        <v>2.9942387423339056E-2</v>
      </c>
      <c r="X556" s="21">
        <v>2.8766132308445758</v>
      </c>
      <c r="Y556" s="21">
        <v>0.95801331202695561</v>
      </c>
      <c r="Z556" s="21">
        <v>0.84905871823976586</v>
      </c>
      <c r="AA556">
        <v>0</v>
      </c>
      <c r="AB556">
        <v>0</v>
      </c>
      <c r="AC556" s="16">
        <v>5.8672948629166069E-2</v>
      </c>
      <c r="BZ556" s="16"/>
      <c r="CA556" s="16"/>
      <c r="CC556" s="16"/>
      <c r="CD556" s="16"/>
      <c r="CF556" s="25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</row>
    <row r="557" spans="1:100" x14ac:dyDescent="0.25">
      <c r="A557" s="2">
        <f>IF(ISBLANK(TBL_DATA[[#This Row],[Row.names]]), "",   DATE(YEAR(TBL_DATA[[#This Row],[Row.names]]), MONTH(TBL_DATA[[#This Row],[Row.names]]), DAY(TBL_DATA[[#This Row],[Row.names]])))</f>
        <v>40806</v>
      </c>
      <c r="B557">
        <v>556</v>
      </c>
      <c r="C557">
        <v>40806</v>
      </c>
      <c r="D557" s="16">
        <v>-9.5969289827269044E-4</v>
      </c>
      <c r="E557" s="16">
        <v>0.14633524826136735</v>
      </c>
      <c r="F557" s="16">
        <v>-7.9364376275644632E-2</v>
      </c>
      <c r="G557" s="21">
        <v>0.34727698163577658</v>
      </c>
      <c r="H557" s="21">
        <v>0.92036207775322354</v>
      </c>
      <c r="I557" s="16">
        <v>1.1707394294553923E-3</v>
      </c>
      <c r="J557" s="16">
        <v>8.2768599409248411E-2</v>
      </c>
      <c r="K557" s="21">
        <v>1.0827061759854935</v>
      </c>
      <c r="L557" s="21">
        <v>0.70335980233508621</v>
      </c>
      <c r="M557" s="16">
        <v>2.2595152966368853E-3</v>
      </c>
      <c r="N557" s="16">
        <v>6.5856789515499892E-2</v>
      </c>
      <c r="O557" s="16">
        <v>5.3534312094861911E-2</v>
      </c>
      <c r="P557" s="16">
        <v>-3.9667896678967307E-2</v>
      </c>
      <c r="Q557" s="16">
        <v>-1.1411145091933762E-2</v>
      </c>
      <c r="R557" s="16">
        <v>-1.0016530210929403E-2</v>
      </c>
      <c r="S557" s="16">
        <v>-4.6564462433102638E-2</v>
      </c>
      <c r="T557" s="16">
        <v>1.7623672432212873E-2</v>
      </c>
      <c r="U557" s="21">
        <v>-2.6421543303307917</v>
      </c>
      <c r="V557" s="16">
        <v>8.0961322201377195E-2</v>
      </c>
      <c r="W557" s="16">
        <v>3.021528229432776E-2</v>
      </c>
      <c r="X557" s="21">
        <v>2.6794825682160139</v>
      </c>
      <c r="Y557" s="21">
        <v>0.95935503217173113</v>
      </c>
      <c r="Z557" s="21">
        <v>0.83866548893768489</v>
      </c>
      <c r="AA557">
        <v>0</v>
      </c>
      <c r="AB557">
        <v>0</v>
      </c>
      <c r="AC557" s="16">
        <v>5.6983445755490178E-2</v>
      </c>
      <c r="BZ557" s="16"/>
      <c r="CA557" s="16"/>
      <c r="CC557" s="16"/>
      <c r="CD557" s="16"/>
      <c r="CF557" s="25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</row>
    <row r="558" spans="1:100" x14ac:dyDescent="0.25">
      <c r="A558" s="2">
        <f>IF(ISBLANK(TBL_DATA[[#This Row],[Row.names]]), "",   DATE(YEAR(TBL_DATA[[#This Row],[Row.names]]), MONTH(TBL_DATA[[#This Row],[Row.names]]), DAY(TBL_DATA[[#This Row],[Row.names]])))</f>
        <v>40807</v>
      </c>
      <c r="B558">
        <v>557</v>
      </c>
      <c r="C558">
        <v>40807</v>
      </c>
      <c r="D558" s="16">
        <v>-4.8030739673391443E-3</v>
      </c>
      <c r="E558" s="16">
        <v>0.1408293152725999</v>
      </c>
      <c r="F558" s="16">
        <v>-7.7627480848016961E-2</v>
      </c>
      <c r="G558" s="21">
        <v>0.34528378226151263</v>
      </c>
      <c r="H558" s="21">
        <v>0.92084786377959016</v>
      </c>
      <c r="I558" s="16">
        <v>1.1772573275323466E-3</v>
      </c>
      <c r="J558" s="16">
        <v>8.0531320302797305E-2</v>
      </c>
      <c r="K558" s="21">
        <v>1.0901631199778976</v>
      </c>
      <c r="L558" s="21">
        <v>0.70611658493646434</v>
      </c>
      <c r="M558" s="16">
        <v>2.268441693909893E-3</v>
      </c>
      <c r="N558" s="16">
        <v>6.642634434010268E-2</v>
      </c>
      <c r="O558" s="16">
        <v>5.4357275648615568E-2</v>
      </c>
      <c r="P558" s="16">
        <v>-4.4280442804428666E-2</v>
      </c>
      <c r="Q558" s="16">
        <v>-1.1567425766614209E-2</v>
      </c>
      <c r="R558" s="16">
        <v>-1.0160749720166125E-2</v>
      </c>
      <c r="S558" s="16">
        <v>-4.5534085148936532E-2</v>
      </c>
      <c r="T558" s="16">
        <v>1.7676881755578102E-2</v>
      </c>
      <c r="U558" s="21">
        <v>-2.5759116216618825</v>
      </c>
      <c r="V558" s="16">
        <v>7.8674737744470091E-2</v>
      </c>
      <c r="W558" s="16">
        <v>3.0373552209123279E-2</v>
      </c>
      <c r="X558" s="21">
        <v>2.5902382837144291</v>
      </c>
      <c r="Y558" s="21">
        <v>0.95960818242634338</v>
      </c>
      <c r="Z558" s="21">
        <v>0.84030743477400238</v>
      </c>
      <c r="AA558">
        <v>0</v>
      </c>
      <c r="AB558">
        <v>0</v>
      </c>
      <c r="AC558" s="16">
        <v>5.4854194877124687E-2</v>
      </c>
      <c r="BZ558" s="16"/>
      <c r="CA558" s="16"/>
      <c r="CC558" s="16"/>
      <c r="CD558" s="16"/>
      <c r="CF558" s="25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</row>
    <row r="559" spans="1:100" x14ac:dyDescent="0.25">
      <c r="A559" s="2">
        <f>IF(ISBLANK(TBL_DATA[[#This Row],[Row.names]]), "",   DATE(YEAR(TBL_DATA[[#This Row],[Row.names]]), MONTH(TBL_DATA[[#This Row],[Row.names]]), DAY(TBL_DATA[[#This Row],[Row.names]])))</f>
        <v>40808</v>
      </c>
      <c r="B559">
        <v>558</v>
      </c>
      <c r="C559">
        <v>40808</v>
      </c>
      <c r="D559" s="16">
        <v>-5.7915057915056689E-3</v>
      </c>
      <c r="E559" s="16">
        <v>0.13422219568607918</v>
      </c>
      <c r="F559" s="16">
        <v>-7.7973293151516909E-2</v>
      </c>
      <c r="G559" s="21">
        <v>0.34435771262885972</v>
      </c>
      <c r="H559" s="21">
        <v>0.92283044020909455</v>
      </c>
      <c r="I559" s="16">
        <v>1.1768783617328198E-3</v>
      </c>
      <c r="J559" s="16">
        <v>7.8134805123039497E-2</v>
      </c>
      <c r="K559" s="21">
        <v>1.0761250749693563</v>
      </c>
      <c r="L559" s="21">
        <v>0.7128860720684167</v>
      </c>
      <c r="M559" s="16">
        <v>2.2700514310929299E-3</v>
      </c>
      <c r="N559" s="16">
        <v>6.7252562519816178E-2</v>
      </c>
      <c r="O559" s="16">
        <v>5.5577689528008893E-2</v>
      </c>
      <c r="P559" s="16">
        <v>-4.9815498154981985E-2</v>
      </c>
      <c r="Q559" s="16">
        <v>-1.1796965118612305E-2</v>
      </c>
      <c r="R559" s="16">
        <v>-1.0372792680723617E-2</v>
      </c>
      <c r="S559" s="16">
        <v>-4.7198364350156008E-2</v>
      </c>
      <c r="T559" s="16">
        <v>1.7599287710198495E-2</v>
      </c>
      <c r="U559" s="21">
        <v>-2.6818337836937194</v>
      </c>
      <c r="V559" s="16">
        <v>7.7976324958667798E-2</v>
      </c>
      <c r="W559" s="16">
        <v>3.0380338356232005E-2</v>
      </c>
      <c r="X559" s="21">
        <v>2.5666707211861022</v>
      </c>
      <c r="Y559" s="21">
        <v>0.96064064051501319</v>
      </c>
      <c r="Z559" s="21">
        <v>0.84432580919240929</v>
      </c>
      <c r="AA559">
        <v>0</v>
      </c>
      <c r="AB559">
        <v>0</v>
      </c>
      <c r="AC559" s="16">
        <v>5.6993379831402985E-2</v>
      </c>
      <c r="BZ559" s="16"/>
      <c r="CA559" s="16"/>
      <c r="CC559" s="16"/>
      <c r="CD559" s="16"/>
      <c r="CF559" s="25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</row>
    <row r="560" spans="1:100" x14ac:dyDescent="0.25">
      <c r="A560" s="2">
        <f>IF(ISBLANK(TBL_DATA[[#This Row],[Row.names]]), "",   DATE(YEAR(TBL_DATA[[#This Row],[Row.names]]), MONTH(TBL_DATA[[#This Row],[Row.names]]), DAY(TBL_DATA[[#This Row],[Row.names]])))</f>
        <v>40809</v>
      </c>
      <c r="B560">
        <v>559</v>
      </c>
      <c r="C560">
        <v>40809</v>
      </c>
      <c r="D560" s="16">
        <v>1.9417475728153999E-3</v>
      </c>
      <c r="E560" s="16">
        <v>0.13642456888158616</v>
      </c>
      <c r="F560" s="16">
        <v>-7.1221160782457993E-2</v>
      </c>
      <c r="G560" s="21">
        <v>0.3447241773960486</v>
      </c>
      <c r="H560" s="21">
        <v>0.92044416819299302</v>
      </c>
      <c r="I560" s="16">
        <v>1.1955831308438504E-3</v>
      </c>
      <c r="J560" s="16">
        <v>9.9883149603059884E-2</v>
      </c>
      <c r="K560" s="21">
        <v>1.0714114792945184</v>
      </c>
      <c r="L560" s="21">
        <v>0.70641667167664302</v>
      </c>
      <c r="M560" s="16">
        <v>2.2967274609819034E-3</v>
      </c>
      <c r="N560" s="16">
        <v>6.7288994491951193E-2</v>
      </c>
      <c r="O560" s="16">
        <v>5.5294084485177218E-2</v>
      </c>
      <c r="P560" s="16">
        <v>-4.7970479704797508E-2</v>
      </c>
      <c r="Q560" s="16">
        <v>-1.1727707869325031E-2</v>
      </c>
      <c r="R560" s="16">
        <v>-1.030276393056517E-2</v>
      </c>
      <c r="S560" s="16">
        <v>-4.7362131244018113E-2</v>
      </c>
      <c r="T560" s="16">
        <v>1.7583255938235051E-2</v>
      </c>
      <c r="U560" s="21">
        <v>-2.6935927799940882</v>
      </c>
      <c r="V560" s="16">
        <v>7.9464061022177068E-2</v>
      </c>
      <c r="W560" s="16">
        <v>3.054637754009568E-2</v>
      </c>
      <c r="X560" s="21">
        <v>2.6014233903143253</v>
      </c>
      <c r="Y560" s="21">
        <v>0.95939781539932278</v>
      </c>
      <c r="Z560" s="21">
        <v>0.84048597351570542</v>
      </c>
      <c r="AA560">
        <v>0</v>
      </c>
      <c r="AB560">
        <v>0</v>
      </c>
      <c r="AC560" s="16">
        <v>6.0683811436252247E-2</v>
      </c>
      <c r="BZ560" s="16"/>
      <c r="CA560" s="16"/>
      <c r="CC560" s="16"/>
      <c r="CD560" s="16"/>
      <c r="CF560" s="25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</row>
    <row r="561" spans="1:100" x14ac:dyDescent="0.25">
      <c r="A561" s="2">
        <f>IF(ISBLANK(TBL_DATA[[#This Row],[Row.names]]), "",   DATE(YEAR(TBL_DATA[[#This Row],[Row.names]]), MONTH(TBL_DATA[[#This Row],[Row.names]]), DAY(TBL_DATA[[#This Row],[Row.names]])))</f>
        <v>40812</v>
      </c>
      <c r="B561">
        <v>560</v>
      </c>
      <c r="C561">
        <v>40812</v>
      </c>
      <c r="D561" s="16">
        <v>1.9379844961240345E-3</v>
      </c>
      <c r="E561" s="16">
        <v>0.13862694207709292</v>
      </c>
      <c r="F561" s="16">
        <v>-8.1610014346846227E-2</v>
      </c>
      <c r="G561" s="21">
        <v>0.34133919165853005</v>
      </c>
      <c r="H561" s="21">
        <v>0.91728201625734029</v>
      </c>
      <c r="I561" s="16">
        <v>1.2192811407487206E-3</v>
      </c>
      <c r="J561" s="16">
        <v>0.10396779727146988</v>
      </c>
      <c r="K561" s="21">
        <v>1.0647537252762604</v>
      </c>
      <c r="L561" s="21">
        <v>0.69914325834489044</v>
      </c>
      <c r="M561" s="16">
        <v>2.3253255325809152E-3</v>
      </c>
      <c r="N561" s="16">
        <v>6.7298309767849479E-2</v>
      </c>
      <c r="O561" s="16">
        <v>5.5294084485177218E-2</v>
      </c>
      <c r="P561" s="16">
        <v>-4.6125461254613143E-2</v>
      </c>
      <c r="Q561" s="16">
        <v>-1.172825032260069E-2</v>
      </c>
      <c r="R561" s="16">
        <v>-1.0303109119101931E-2</v>
      </c>
      <c r="S561" s="16">
        <v>-5.3157932267797192E-2</v>
      </c>
      <c r="T561" s="16">
        <v>1.7815785368888459E-2</v>
      </c>
      <c r="U561" s="21">
        <v>-2.983754640456457</v>
      </c>
      <c r="V561" s="16">
        <v>8.4934499017158549E-2</v>
      </c>
      <c r="W561" s="16">
        <v>3.0960002459548604E-2</v>
      </c>
      <c r="X561" s="21">
        <v>2.7433621534149224</v>
      </c>
      <c r="Y561" s="21">
        <v>0.95774840968666708</v>
      </c>
      <c r="Z561" s="21">
        <v>0.83614786870797575</v>
      </c>
      <c r="AA561">
        <v>0</v>
      </c>
      <c r="AB561">
        <v>0</v>
      </c>
      <c r="AC561" s="16">
        <v>5.8805402001781151E-2</v>
      </c>
      <c r="BZ561" s="16"/>
      <c r="CA561" s="16"/>
      <c r="CC561" s="16"/>
      <c r="CD561" s="16"/>
      <c r="CF561" s="25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</row>
    <row r="562" spans="1:100" x14ac:dyDescent="0.25">
      <c r="A562" s="2">
        <f>IF(ISBLANK(TBL_DATA[[#This Row],[Row.names]]), "",   DATE(YEAR(TBL_DATA[[#This Row],[Row.names]]), MONTH(TBL_DATA[[#This Row],[Row.names]]), DAY(TBL_DATA[[#This Row],[Row.names]])))</f>
        <v>40813</v>
      </c>
      <c r="B562">
        <v>561</v>
      </c>
      <c r="C562">
        <v>40813</v>
      </c>
      <c r="D562" s="16">
        <v>1.9342359767891004E-3</v>
      </c>
      <c r="E562" s="16">
        <v>0.1408293152725999</v>
      </c>
      <c r="F562" s="16">
        <v>-8.3172297349147328E-2</v>
      </c>
      <c r="G562" s="21">
        <v>0.34092737644845722</v>
      </c>
      <c r="H562" s="21">
        <v>0.91750031329251347</v>
      </c>
      <c r="I562" s="16">
        <v>1.2149074973926914E-3</v>
      </c>
      <c r="J562" s="16">
        <v>0.10689968864246557</v>
      </c>
      <c r="K562" s="21">
        <v>1.0651440927378528</v>
      </c>
      <c r="L562" s="21">
        <v>0.69692729114360441</v>
      </c>
      <c r="M562" s="16">
        <v>2.3285763263819806E-3</v>
      </c>
      <c r="N562" s="16">
        <v>6.71455650510831E-2</v>
      </c>
      <c r="O562" s="16">
        <v>5.5294084485177218E-2</v>
      </c>
      <c r="P562" s="16">
        <v>-4.4280442804428666E-2</v>
      </c>
      <c r="Q562" s="16">
        <v>-1.1716653196829335E-2</v>
      </c>
      <c r="R562" s="16">
        <v>-1.0294746588526674E-2</v>
      </c>
      <c r="S562" s="16">
        <v>-5.3852542203673415E-2</v>
      </c>
      <c r="T562" s="16">
        <v>1.7789884612421189E-2</v>
      </c>
      <c r="U562" s="21">
        <v>-3.0271439853000892</v>
      </c>
      <c r="V562" s="16">
        <v>8.3219161722951851E-2</v>
      </c>
      <c r="W562" s="16">
        <v>3.0866067983974822E-2</v>
      </c>
      <c r="X562" s="21">
        <v>2.6961374466666093</v>
      </c>
      <c r="Y562" s="21">
        <v>0.95786236657074786</v>
      </c>
      <c r="Z562" s="21">
        <v>0.83482171218985712</v>
      </c>
      <c r="AA562">
        <v>0</v>
      </c>
      <c r="AB562">
        <v>0</v>
      </c>
      <c r="AC562" s="16">
        <v>5.7020161899051791E-2</v>
      </c>
      <c r="BZ562" s="16"/>
      <c r="CA562" s="16"/>
      <c r="CC562" s="16"/>
      <c r="CD562" s="16"/>
      <c r="CF562" s="25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</row>
    <row r="563" spans="1:100" x14ac:dyDescent="0.25">
      <c r="A563" s="2">
        <f>IF(ISBLANK(TBL_DATA[[#This Row],[Row.names]]), "",   DATE(YEAR(TBL_DATA[[#This Row],[Row.names]]), MONTH(TBL_DATA[[#This Row],[Row.names]]), DAY(TBL_DATA[[#This Row],[Row.names]])))</f>
        <v>40814</v>
      </c>
      <c r="B563">
        <v>562</v>
      </c>
      <c r="C563">
        <v>40814</v>
      </c>
      <c r="D563" s="16">
        <v>-3.8610038610037423E-3</v>
      </c>
      <c r="E563" s="16">
        <v>0.13642456888158616</v>
      </c>
      <c r="F563" s="16">
        <v>-8.0215616450188376E-2</v>
      </c>
      <c r="G563" s="21">
        <v>0.34041377138232048</v>
      </c>
      <c r="H563" s="21">
        <v>0.91794796122182509</v>
      </c>
      <c r="I563" s="16">
        <v>1.2162729049147334E-3</v>
      </c>
      <c r="J563" s="16">
        <v>0.10776521815003193</v>
      </c>
      <c r="K563" s="21">
        <v>1.0750775612399381</v>
      </c>
      <c r="L563" s="21">
        <v>0.69810676820736173</v>
      </c>
      <c r="M563" s="16">
        <v>2.3329908312664555E-3</v>
      </c>
      <c r="N563" s="16">
        <v>6.7404146539399398E-2</v>
      </c>
      <c r="O563" s="16">
        <v>5.5830683161794278E-2</v>
      </c>
      <c r="P563" s="16">
        <v>-4.7970479704797508E-2</v>
      </c>
      <c r="Q563" s="16">
        <v>-1.1835813904853694E-2</v>
      </c>
      <c r="R563" s="16">
        <v>-1.0408431451247743E-2</v>
      </c>
      <c r="S563" s="16">
        <v>-5.1986227066380564E-2</v>
      </c>
      <c r="T563" s="16">
        <v>1.7787431852025432E-2</v>
      </c>
      <c r="U563" s="21">
        <v>-2.9226381581589003</v>
      </c>
      <c r="V563" s="16">
        <v>7.8556313138490541E-2</v>
      </c>
      <c r="W563" s="16">
        <v>3.1003942719294849E-2</v>
      </c>
      <c r="X563" s="21">
        <v>2.5337523633599726</v>
      </c>
      <c r="Y563" s="21">
        <v>0.95809600835293374</v>
      </c>
      <c r="Z563" s="21">
        <v>0.83552783808043252</v>
      </c>
      <c r="AA563">
        <v>0</v>
      </c>
      <c r="AB563">
        <v>0</v>
      </c>
      <c r="AC563" s="16">
        <v>5.5324347706586494E-2</v>
      </c>
      <c r="BZ563" s="16"/>
      <c r="CA563" s="16"/>
      <c r="CC563" s="16"/>
      <c r="CD563" s="16"/>
      <c r="CF563" s="25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</row>
    <row r="564" spans="1:100" x14ac:dyDescent="0.25">
      <c r="A564" s="2">
        <f>IF(ISBLANK(TBL_DATA[[#This Row],[Row.names]]), "",   DATE(YEAR(TBL_DATA[[#This Row],[Row.names]]), MONTH(TBL_DATA[[#This Row],[Row.names]]), DAY(TBL_DATA[[#This Row],[Row.names]])))</f>
        <v>40815</v>
      </c>
      <c r="B564">
        <v>563</v>
      </c>
      <c r="C564">
        <v>40815</v>
      </c>
      <c r="D564" s="16">
        <v>0</v>
      </c>
      <c r="E564" s="16">
        <v>0.13642456888158616</v>
      </c>
      <c r="F564" s="16">
        <v>-9.0653270489325588E-2</v>
      </c>
      <c r="G564" s="21">
        <v>0.33840535715877734</v>
      </c>
      <c r="H564" s="21">
        <v>0.91626671854046249</v>
      </c>
      <c r="I564" s="16">
        <v>1.2224175312099421E-3</v>
      </c>
      <c r="J564" s="16">
        <v>0.12065397853532756</v>
      </c>
      <c r="K564" s="21">
        <v>1.0863301453328607</v>
      </c>
      <c r="L564" s="21">
        <v>0.69700883554635107</v>
      </c>
      <c r="M564" s="16">
        <v>2.3253348267688353E-3</v>
      </c>
      <c r="N564" s="16">
        <v>6.7061117226238906E-2</v>
      </c>
      <c r="O564" s="16">
        <v>5.5830683161794278E-2</v>
      </c>
      <c r="P564" s="16">
        <v>-4.7970479704797508E-2</v>
      </c>
      <c r="Q564" s="16">
        <v>-1.1823060045655632E-2</v>
      </c>
      <c r="R564" s="16">
        <v>-1.0402941744892142E-2</v>
      </c>
      <c r="S564" s="16">
        <v>-5.8086012039369472E-2</v>
      </c>
      <c r="T564" s="16">
        <v>1.7828203991639105E-2</v>
      </c>
      <c r="U564" s="21">
        <v>-3.2580966689976218</v>
      </c>
      <c r="V564" s="16">
        <v>8.3876874910669752E-2</v>
      </c>
      <c r="W564" s="16">
        <v>3.0942159306722249E-2</v>
      </c>
      <c r="X564" s="21">
        <v>2.7107634628604385</v>
      </c>
      <c r="Y564" s="21">
        <v>0.95721821887198877</v>
      </c>
      <c r="Z564" s="21">
        <v>0.83487055017310963</v>
      </c>
      <c r="AA564">
        <v>0</v>
      </c>
      <c r="AB564">
        <v>0</v>
      </c>
      <c r="AC564" s="16">
        <v>5.5932578458368895E-2</v>
      </c>
      <c r="BZ564" s="16"/>
      <c r="CA564" s="16"/>
      <c r="CC564" s="16"/>
      <c r="CD564" s="16"/>
      <c r="CF564" s="25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</row>
    <row r="565" spans="1:100" x14ac:dyDescent="0.25">
      <c r="A565" s="2">
        <f>IF(ISBLANK(TBL_DATA[[#This Row],[Row.names]]), "",   DATE(YEAR(TBL_DATA[[#This Row],[Row.names]]), MONTH(TBL_DATA[[#This Row],[Row.names]]), DAY(TBL_DATA[[#This Row],[Row.names]])))</f>
        <v>40816</v>
      </c>
      <c r="B565">
        <v>564</v>
      </c>
      <c r="C565">
        <v>40816</v>
      </c>
      <c r="D565" s="16">
        <v>-3.8759689922482909E-3</v>
      </c>
      <c r="E565" s="16">
        <v>0.13201982249057198</v>
      </c>
      <c r="F565" s="16">
        <v>-9.4891826143531532E-2</v>
      </c>
      <c r="G565" s="21">
        <v>0.33397143367501581</v>
      </c>
      <c r="H565" s="21">
        <v>0.91779145936982354</v>
      </c>
      <c r="I565" s="16">
        <v>1.2008660109453274E-3</v>
      </c>
      <c r="J565" s="16">
        <v>9.5934292463261572E-2</v>
      </c>
      <c r="K565" s="21">
        <v>1.0798155586806446</v>
      </c>
      <c r="L565" s="21">
        <v>0.69760899658858433</v>
      </c>
      <c r="M565" s="16">
        <v>2.3031409466287194E-3</v>
      </c>
      <c r="N565" s="16">
        <v>6.6486941297226362E-2</v>
      </c>
      <c r="O565" s="16">
        <v>5.6366281807727389E-2</v>
      </c>
      <c r="P565" s="16">
        <v>-5.1660516605166684E-2</v>
      </c>
      <c r="Q565" s="16">
        <v>-1.1862710914366964E-2</v>
      </c>
      <c r="R565" s="16">
        <v>-1.0454751637764936E-2</v>
      </c>
      <c r="S565" s="16">
        <v>-5.7805474749669461E-2</v>
      </c>
      <c r="T565" s="16">
        <v>1.786312361444483E-2</v>
      </c>
      <c r="U565" s="21">
        <v>-3.2360227694402597</v>
      </c>
      <c r="V565" s="16">
        <v>8.3562264585135715E-2</v>
      </c>
      <c r="W565" s="16">
        <v>3.1040033803581637E-2</v>
      </c>
      <c r="X565" s="21">
        <v>2.6920803345096118</v>
      </c>
      <c r="Y565" s="21">
        <v>0.95801433150544457</v>
      </c>
      <c r="Z565" s="21">
        <v>0.83522990642611961</v>
      </c>
      <c r="AA565">
        <v>0</v>
      </c>
      <c r="AB565">
        <v>0</v>
      </c>
      <c r="AC565" s="16">
        <v>5.364973930540208E-2</v>
      </c>
      <c r="BZ565" s="16"/>
      <c r="CA565" s="16"/>
      <c r="CC565" s="16"/>
      <c r="CD565" s="16"/>
      <c r="CF565" s="25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</row>
    <row r="566" spans="1:100" x14ac:dyDescent="0.25">
      <c r="A566" s="2">
        <f>IF(ISBLANK(TBL_DATA[[#This Row],[Row.names]]), "",   DATE(YEAR(TBL_DATA[[#This Row],[Row.names]]), MONTH(TBL_DATA[[#This Row],[Row.names]]), DAY(TBL_DATA[[#This Row],[Row.names]])))</f>
        <v>40819</v>
      </c>
      <c r="B566">
        <v>565</v>
      </c>
      <c r="C566">
        <v>40819</v>
      </c>
      <c r="D566" s="16">
        <v>-7.7821011673152585E-3</v>
      </c>
      <c r="E566" s="16">
        <v>0.12321032970854406</v>
      </c>
      <c r="F566" s="16">
        <v>-0.10306884874865818</v>
      </c>
      <c r="G566" s="21">
        <v>0.33740545361751734</v>
      </c>
      <c r="H566" s="21">
        <v>0.91674109193032105</v>
      </c>
      <c r="I566" s="16">
        <v>1.2345240494140461E-3</v>
      </c>
      <c r="J566" s="16">
        <v>8.5532696393850083E-2</v>
      </c>
      <c r="K566" s="21">
        <v>1.0982046570248156</v>
      </c>
      <c r="L566" s="21">
        <v>0.68480456189990169</v>
      </c>
      <c r="M566" s="16">
        <v>2.4020064037105666E-3</v>
      </c>
      <c r="N566" s="16">
        <v>6.7917934480008532E-2</v>
      </c>
      <c r="O566" s="16">
        <v>5.8475654071942267E-2</v>
      </c>
      <c r="P566" s="16">
        <v>-5.9040590405904814E-2</v>
      </c>
      <c r="Q566" s="16">
        <v>-1.2224575260233838E-2</v>
      </c>
      <c r="R566" s="16">
        <v>-1.0786312587398775E-2</v>
      </c>
      <c r="S566" s="16">
        <v>-6.1735005563999135E-2</v>
      </c>
      <c r="T566" s="16">
        <v>1.8161178590351445E-2</v>
      </c>
      <c r="U566" s="21">
        <v>-3.3992840969471727</v>
      </c>
      <c r="V566" s="16">
        <v>7.453570670104992E-2</v>
      </c>
      <c r="W566" s="16">
        <v>3.2169089889241775E-2</v>
      </c>
      <c r="X566" s="21">
        <v>2.316997681864065</v>
      </c>
      <c r="Y566" s="21">
        <v>0.95746597429377145</v>
      </c>
      <c r="Z566" s="21">
        <v>0.82752919096543143</v>
      </c>
      <c r="AA566">
        <v>0</v>
      </c>
      <c r="AB566">
        <v>0</v>
      </c>
      <c r="AC566" s="16">
        <v>5.4432929415377605E-2</v>
      </c>
      <c r="BZ566" s="16"/>
      <c r="CA566" s="16"/>
      <c r="CC566" s="16"/>
      <c r="CD566" s="16"/>
      <c r="CF566" s="25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</row>
    <row r="567" spans="1:100" x14ac:dyDescent="0.25">
      <c r="A567" s="2">
        <f>IF(ISBLANK(TBL_DATA[[#This Row],[Row.names]]), "",   DATE(YEAR(TBL_DATA[[#This Row],[Row.names]]), MONTH(TBL_DATA[[#This Row],[Row.names]]), DAY(TBL_DATA[[#This Row],[Row.names]])))</f>
        <v>40820</v>
      </c>
      <c r="B567">
        <v>566</v>
      </c>
      <c r="C567">
        <v>40820</v>
      </c>
      <c r="D567" s="16">
        <v>1.9607843137257053E-3</v>
      </c>
      <c r="E567" s="16">
        <v>0.12541270290405127</v>
      </c>
      <c r="F567" s="16">
        <v>-0.11062020975840703</v>
      </c>
      <c r="G567" s="21">
        <v>0.33454569424298342</v>
      </c>
      <c r="H567" s="21">
        <v>0.91419948875371804</v>
      </c>
      <c r="I567" s="16">
        <v>1.2572835069746614E-3</v>
      </c>
      <c r="J567" s="16">
        <v>0.10632977541746036</v>
      </c>
      <c r="K567" s="21">
        <v>1.0836016182796828</v>
      </c>
      <c r="L567" s="21">
        <v>0.66452134872006652</v>
      </c>
      <c r="M567" s="16">
        <v>2.4861122007352561E-3</v>
      </c>
      <c r="N567" s="16">
        <v>6.8137869650096577E-2</v>
      </c>
      <c r="O567" s="16">
        <v>5.8475654071942267E-2</v>
      </c>
      <c r="P567" s="16">
        <v>-5.7195571955720115E-2</v>
      </c>
      <c r="Q567" s="16">
        <v>-1.2230082980582034E-2</v>
      </c>
      <c r="R567" s="16">
        <v>-1.0787162855367079E-2</v>
      </c>
      <c r="S567" s="16">
        <v>-6.7288229228485652E-2</v>
      </c>
      <c r="T567" s="16">
        <v>1.8398364154448555E-2</v>
      </c>
      <c r="U567" s="21">
        <v>-3.6572941302619002</v>
      </c>
      <c r="V567" s="16">
        <v>8.5930526806021756E-2</v>
      </c>
      <c r="W567" s="16">
        <v>3.2791735415471486E-2</v>
      </c>
      <c r="X567" s="21">
        <v>2.6204934175419954</v>
      </c>
      <c r="Y567" s="21">
        <v>0.95613779799447229</v>
      </c>
      <c r="Z567" s="21">
        <v>0.81518178875638947</v>
      </c>
      <c r="AA567">
        <v>0</v>
      </c>
      <c r="AB567">
        <v>0</v>
      </c>
      <c r="AC567" s="16">
        <v>6.301498448132245E-2</v>
      </c>
      <c r="BZ567" s="16"/>
      <c r="CA567" s="16"/>
      <c r="CC567" s="16"/>
      <c r="CD567" s="16"/>
      <c r="CF567" s="25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</row>
    <row r="568" spans="1:100" x14ac:dyDescent="0.25">
      <c r="A568" s="2">
        <f>IF(ISBLANK(TBL_DATA[[#This Row],[Row.names]]), "",   DATE(YEAR(TBL_DATA[[#This Row],[Row.names]]), MONTH(TBL_DATA[[#This Row],[Row.names]]), DAY(TBL_DATA[[#This Row],[Row.names]])))</f>
        <v>40821</v>
      </c>
      <c r="B568">
        <v>567</v>
      </c>
      <c r="C568">
        <v>40821</v>
      </c>
      <c r="D568" s="16">
        <v>1.9569471624265589E-3</v>
      </c>
      <c r="E568" s="16">
        <v>0.12761507609955824</v>
      </c>
      <c r="F568" s="16">
        <v>-0.1188559771172657</v>
      </c>
      <c r="G568" s="21">
        <v>0.3326947583980045</v>
      </c>
      <c r="H568" s="21">
        <v>0.91522770481715332</v>
      </c>
      <c r="I568" s="16">
        <v>1.2468108117827648E-3</v>
      </c>
      <c r="J568" s="16">
        <v>9.9511550291236706E-2</v>
      </c>
      <c r="K568" s="21">
        <v>1.0774135455523095</v>
      </c>
      <c r="L568" s="21">
        <v>0.6618262101529544</v>
      </c>
      <c r="M568" s="16">
        <v>2.4902535109205264E-3</v>
      </c>
      <c r="N568" s="16">
        <v>6.7978857173620469E-2</v>
      </c>
      <c r="O568" s="16">
        <v>5.8475654071942267E-2</v>
      </c>
      <c r="P568" s="16">
        <v>-5.5350553505535527E-2</v>
      </c>
      <c r="Q568" s="16">
        <v>-1.2216586942508342E-2</v>
      </c>
      <c r="R568" s="16">
        <v>-1.0777034141567625E-2</v>
      </c>
      <c r="S568" s="16">
        <v>-7.2703637226450124E-2</v>
      </c>
      <c r="T568" s="16">
        <v>1.8266569233733463E-2</v>
      </c>
      <c r="U568" s="21">
        <v>-3.9801473553219817</v>
      </c>
      <c r="V568" s="16">
        <v>8.0040903499785099E-2</v>
      </c>
      <c r="W568" s="16">
        <v>3.2728306820512268E-2</v>
      </c>
      <c r="X568" s="21">
        <v>2.4456169987266176</v>
      </c>
      <c r="Y568" s="21">
        <v>0.95667533929601933</v>
      </c>
      <c r="Z568" s="21">
        <v>0.81352701869879795</v>
      </c>
      <c r="AA568">
        <v>0</v>
      </c>
      <c r="AB568">
        <v>0</v>
      </c>
      <c r="AC568" s="16">
        <v>6.1031210597451299E-2</v>
      </c>
      <c r="BZ568" s="16"/>
      <c r="CA568" s="16"/>
      <c r="CC568" s="16"/>
      <c r="CD568" s="16"/>
      <c r="CF568" s="25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</row>
    <row r="569" spans="1:100" x14ac:dyDescent="0.25">
      <c r="A569" s="2">
        <f>IF(ISBLANK(TBL_DATA[[#This Row],[Row.names]]), "",   DATE(YEAR(TBL_DATA[[#This Row],[Row.names]]), MONTH(TBL_DATA[[#This Row],[Row.names]]), DAY(TBL_DATA[[#This Row],[Row.names]])))</f>
        <v>40822</v>
      </c>
      <c r="B569">
        <v>568</v>
      </c>
      <c r="C569">
        <v>40822</v>
      </c>
      <c r="D569" s="16">
        <v>1.953125E-3</v>
      </c>
      <c r="E569" s="16">
        <v>0.129817449295065</v>
      </c>
      <c r="F569" s="16">
        <v>-0.12296497202981205</v>
      </c>
      <c r="G569" s="21">
        <v>0.33162555237334307</v>
      </c>
      <c r="H569" s="21">
        <v>0.91512255198089776</v>
      </c>
      <c r="I569" s="16">
        <v>1.251952406178396E-3</v>
      </c>
      <c r="J569" s="16">
        <v>0.10168299627502186</v>
      </c>
      <c r="K569" s="21">
        <v>1.076360768963883</v>
      </c>
      <c r="L569" s="21">
        <v>0.66506197572661063</v>
      </c>
      <c r="M569" s="16">
        <v>2.4869891445632908E-3</v>
      </c>
      <c r="N569" s="16">
        <v>6.8216892644686236E-2</v>
      </c>
      <c r="O569" s="16">
        <v>5.8446539898097796E-2</v>
      </c>
      <c r="P569" s="16">
        <v>-5.3505535055351272E-2</v>
      </c>
      <c r="Q569" s="16">
        <v>-1.2210587929562582E-2</v>
      </c>
      <c r="R569" s="16">
        <v>-1.0765994375609192E-2</v>
      </c>
      <c r="S569" s="16">
        <v>-7.4384412378948106E-2</v>
      </c>
      <c r="T569" s="16">
        <v>1.8340058479555062E-2</v>
      </c>
      <c r="U569" s="21">
        <v>-4.0558437947114285</v>
      </c>
      <c r="V569" s="16">
        <v>8.2289387999671781E-2</v>
      </c>
      <c r="W569" s="16">
        <v>3.2680289872684606E-2</v>
      </c>
      <c r="X569" s="21">
        <v>2.518012793651879</v>
      </c>
      <c r="Y569" s="21">
        <v>0.95662038028723673</v>
      </c>
      <c r="Z569" s="21">
        <v>0.81551332038576207</v>
      </c>
      <c r="AA569">
        <v>0</v>
      </c>
      <c r="AB569">
        <v>0</v>
      </c>
      <c r="AC569" s="16">
        <v>5.9144942122159892E-2</v>
      </c>
      <c r="BZ569" s="16"/>
      <c r="CA569" s="16"/>
      <c r="CC569" s="16"/>
      <c r="CD569" s="16"/>
      <c r="CF569" s="25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</row>
    <row r="570" spans="1:100" x14ac:dyDescent="0.25">
      <c r="A570" s="2">
        <f>IF(ISBLANK(TBL_DATA[[#This Row],[Row.names]]), "",   DATE(YEAR(TBL_DATA[[#This Row],[Row.names]]), MONTH(TBL_DATA[[#This Row],[Row.names]]), DAY(TBL_DATA[[#This Row],[Row.names]])))</f>
        <v>40823</v>
      </c>
      <c r="B570">
        <v>569</v>
      </c>
      <c r="C570">
        <v>40823</v>
      </c>
      <c r="D570" s="16">
        <v>-1.9493177387914784E-3</v>
      </c>
      <c r="E570" s="16">
        <v>0.12761507609955802</v>
      </c>
      <c r="F570" s="16">
        <v>-0.11815789513119845</v>
      </c>
      <c r="G570" s="21">
        <v>0.33051889922215449</v>
      </c>
      <c r="H570" s="21">
        <v>0.91461279116601368</v>
      </c>
      <c r="I570" s="16">
        <v>1.2485018022076E-3</v>
      </c>
      <c r="J570" s="16">
        <v>9.337594538910432E-2</v>
      </c>
      <c r="K570" s="21">
        <v>1.0779266896474089</v>
      </c>
      <c r="L570" s="21">
        <v>0.65915867160709296</v>
      </c>
      <c r="M570" s="16">
        <v>2.494416034146268E-3</v>
      </c>
      <c r="N570" s="16">
        <v>6.7825504882988663E-2</v>
      </c>
      <c r="O570" s="16">
        <v>5.7844082019733845E-2</v>
      </c>
      <c r="P570" s="16">
        <v>-5.5350553505535749E-2</v>
      </c>
      <c r="Q570" s="16">
        <v>-1.2103059308593409E-2</v>
      </c>
      <c r="R570" s="16">
        <v>-1.066675396912363E-2</v>
      </c>
      <c r="S570" s="16">
        <v>-7.2435940079129346E-2</v>
      </c>
      <c r="T570" s="16">
        <v>1.8322158845330085E-2</v>
      </c>
      <c r="U570" s="21">
        <v>-3.9534609808053092</v>
      </c>
      <c r="V570" s="16">
        <v>9.0978407579861198E-2</v>
      </c>
      <c r="W570" s="16">
        <v>3.2181920701899618E-2</v>
      </c>
      <c r="X570" s="21">
        <v>2.8270036590603795</v>
      </c>
      <c r="Y570" s="21">
        <v>0.95635390476852955</v>
      </c>
      <c r="Z570" s="21">
        <v>0.81188587351122998</v>
      </c>
      <c r="AA570">
        <v>0</v>
      </c>
      <c r="AB570">
        <v>0</v>
      </c>
      <c r="AC570" s="16">
        <v>5.735228786110716E-2</v>
      </c>
      <c r="BZ570" s="16"/>
      <c r="CA570" s="16"/>
      <c r="CC570" s="16"/>
      <c r="CD570" s="16"/>
      <c r="CF570" s="25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</row>
    <row r="571" spans="1:100" x14ac:dyDescent="0.25">
      <c r="A571" s="2">
        <f>IF(ISBLANK(TBL_DATA[[#This Row],[Row.names]]), "",   DATE(YEAR(TBL_DATA[[#This Row],[Row.names]]), MONTH(TBL_DATA[[#This Row],[Row.names]]), DAY(TBL_DATA[[#This Row],[Row.names]])))</f>
        <v>40827</v>
      </c>
      <c r="B571">
        <v>570</v>
      </c>
      <c r="C571">
        <v>40827</v>
      </c>
      <c r="D571" s="16">
        <v>5.859375E-3</v>
      </c>
      <c r="E571" s="16">
        <v>0.13422219568607896</v>
      </c>
      <c r="F571" s="16">
        <v>-9.653578762232673E-2</v>
      </c>
      <c r="G571" s="21">
        <v>0.33105498482717244</v>
      </c>
      <c r="H571" s="21">
        <v>0.88328752717630854</v>
      </c>
      <c r="I571" s="16">
        <v>1.4875625809469405E-3</v>
      </c>
      <c r="J571" s="16">
        <v>0.12283991229331059</v>
      </c>
      <c r="K571" s="21">
        <v>1.0737547252754007</v>
      </c>
      <c r="L571" s="21">
        <v>0.62984309455585408</v>
      </c>
      <c r="M571" s="16">
        <v>2.6491682281368006E-3</v>
      </c>
      <c r="N571" s="16">
        <v>6.9122093057702685E-2</v>
      </c>
      <c r="O571" s="16">
        <v>5.7814321173389936E-2</v>
      </c>
      <c r="P571" s="16">
        <v>-4.9815498154982207E-2</v>
      </c>
      <c r="Q571" s="16">
        <v>-1.2211281969145671E-2</v>
      </c>
      <c r="R571" s="16">
        <v>-1.0747519458193749E-2</v>
      </c>
      <c r="S571" s="16">
        <v>-6.0617950135320009E-2</v>
      </c>
      <c r="T571" s="16">
        <v>2.0305399133837214E-2</v>
      </c>
      <c r="U571" s="21">
        <v>-2.9853119229902441</v>
      </c>
      <c r="V571" s="16">
        <v>0.10258541359474727</v>
      </c>
      <c r="W571" s="16">
        <v>3.3564131934342337E-2</v>
      </c>
      <c r="X571" s="21">
        <v>3.0564000223638539</v>
      </c>
      <c r="Y571" s="21">
        <v>0.93983377635425958</v>
      </c>
      <c r="Z571" s="21">
        <v>0.79362654602517801</v>
      </c>
      <c r="AA571">
        <v>0</v>
      </c>
      <c r="AB571">
        <v>0</v>
      </c>
      <c r="AC571" s="16">
        <v>5.57571853621837E-2</v>
      </c>
      <c r="BZ571" s="16"/>
      <c r="CA571" s="16"/>
      <c r="CC571" s="16"/>
      <c r="CD571" s="16"/>
      <c r="CF571" s="25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</row>
    <row r="572" spans="1:100" x14ac:dyDescent="0.25">
      <c r="A572" s="2">
        <f>IF(ISBLANK(TBL_DATA[[#This Row],[Row.names]]), "",   DATE(YEAR(TBL_DATA[[#This Row],[Row.names]]), MONTH(TBL_DATA[[#This Row],[Row.names]]), DAY(TBL_DATA[[#This Row],[Row.names]])))</f>
        <v>40828</v>
      </c>
      <c r="B572">
        <v>571</v>
      </c>
      <c r="C572">
        <v>40828</v>
      </c>
      <c r="D572" s="16">
        <v>3.8834951456310218E-3</v>
      </c>
      <c r="E572" s="16">
        <v>0.1386269420770927</v>
      </c>
      <c r="F572" s="16">
        <v>-8.9050893012723731E-2</v>
      </c>
      <c r="G572" s="21">
        <v>0.33251041456152181</v>
      </c>
      <c r="H572" s="21">
        <v>0.88004752695670174</v>
      </c>
      <c r="I572" s="16">
        <v>1.5197049251944141E-3</v>
      </c>
      <c r="J572" s="16">
        <v>0.13620721923172807</v>
      </c>
      <c r="K572" s="21">
        <v>1.0830601420975097</v>
      </c>
      <c r="L572" s="21">
        <v>0.63383817757109162</v>
      </c>
      <c r="M572" s="16">
        <v>2.6551630663832625E-3</v>
      </c>
      <c r="N572" s="16">
        <v>6.965542369600386E-2</v>
      </c>
      <c r="O572" s="16">
        <v>5.7814321173389936E-2</v>
      </c>
      <c r="P572" s="16">
        <v>-4.6125461254613365E-2</v>
      </c>
      <c r="Q572" s="16">
        <v>-1.2253206197994349E-2</v>
      </c>
      <c r="R572" s="16">
        <v>-1.0778149622297664E-2</v>
      </c>
      <c r="S572" s="16">
        <v>-5.1856842869614783E-2</v>
      </c>
      <c r="T572" s="16">
        <v>2.0298897780449611E-2</v>
      </c>
      <c r="U572" s="21">
        <v>-2.5546629886258869</v>
      </c>
      <c r="V572" s="16">
        <v>0.1090600421719996</v>
      </c>
      <c r="W572" s="16">
        <v>3.3647370742697837E-2</v>
      </c>
      <c r="X572" s="21">
        <v>3.2412649120783934</v>
      </c>
      <c r="Y572" s="21">
        <v>0.9381084835757012</v>
      </c>
      <c r="Z572" s="21">
        <v>0.79613954654387786</v>
      </c>
      <c r="AA572">
        <v>0</v>
      </c>
      <c r="AB572">
        <v>0</v>
      </c>
      <c r="AC572" s="16">
        <v>5.9450630917851854E-2</v>
      </c>
      <c r="BZ572" s="16"/>
      <c r="CA572" s="16"/>
      <c r="CC572" s="16"/>
      <c r="CD572" s="16"/>
      <c r="CF572" s="25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</row>
    <row r="573" spans="1:100" x14ac:dyDescent="0.25">
      <c r="A573" s="2">
        <f>IF(ISBLANK(TBL_DATA[[#This Row],[Row.names]]), "",   DATE(YEAR(TBL_DATA[[#This Row],[Row.names]]), MONTH(TBL_DATA[[#This Row],[Row.names]]), DAY(TBL_DATA[[#This Row],[Row.names]])))</f>
        <v>40829</v>
      </c>
      <c r="B573">
        <v>572</v>
      </c>
      <c r="C573">
        <v>40829</v>
      </c>
      <c r="D573" s="16">
        <v>0</v>
      </c>
      <c r="E573" s="16">
        <v>0.1386269420770927</v>
      </c>
      <c r="F573" s="16">
        <v>-8.7466990674641476E-2</v>
      </c>
      <c r="G573" s="21">
        <v>0.33257143454978949</v>
      </c>
      <c r="H573" s="21">
        <v>0.87970772393995111</v>
      </c>
      <c r="I573" s="16">
        <v>1.5211683817846846E-3</v>
      </c>
      <c r="J573" s="16">
        <v>0.13555554972049011</v>
      </c>
      <c r="K573" s="21">
        <v>1.0808933652739321</v>
      </c>
      <c r="L573" s="21">
        <v>0.63350802647026927</v>
      </c>
      <c r="M573" s="16">
        <v>2.6551597292318544E-3</v>
      </c>
      <c r="N573" s="16">
        <v>6.9623954879047281E-2</v>
      </c>
      <c r="O573" s="16">
        <v>5.7695124272997576E-2</v>
      </c>
      <c r="P573" s="16">
        <v>-4.6125461254613365E-2</v>
      </c>
      <c r="Q573" s="16">
        <v>-1.2218515903203043E-2</v>
      </c>
      <c r="R573" s="16">
        <v>-1.0744125726229074E-2</v>
      </c>
      <c r="S573" s="16">
        <v>-5.0990633062533042E-2</v>
      </c>
      <c r="T573" s="16">
        <v>2.0305858598111005E-2</v>
      </c>
      <c r="U573" s="21">
        <v>-2.511129131337325</v>
      </c>
      <c r="V573" s="16">
        <v>0.10985343390976654</v>
      </c>
      <c r="W573" s="16">
        <v>3.3632426816230944E-2</v>
      </c>
      <c r="X573" s="21">
        <v>3.2662951891640328</v>
      </c>
      <c r="Y573" s="21">
        <v>0.93792735536391669</v>
      </c>
      <c r="Z573" s="21">
        <v>0.79593217454144249</v>
      </c>
      <c r="AA573">
        <v>0</v>
      </c>
      <c r="AB573">
        <v>0</v>
      </c>
      <c r="AC573" s="16">
        <v>5.9530130067445598E-2</v>
      </c>
      <c r="BZ573" s="16"/>
      <c r="CA573" s="16"/>
      <c r="CC573" s="16"/>
      <c r="CD573" s="16"/>
      <c r="CF573" s="25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</row>
    <row r="574" spans="1:100" x14ac:dyDescent="0.25">
      <c r="A574" s="2">
        <f>IF(ISBLANK(TBL_DATA[[#This Row],[Row.names]]), "",   DATE(YEAR(TBL_DATA[[#This Row],[Row.names]]), MONTH(TBL_DATA[[#This Row],[Row.names]]), DAY(TBL_DATA[[#This Row],[Row.names]])))</f>
        <v>40830</v>
      </c>
      <c r="B574">
        <v>573</v>
      </c>
      <c r="C574">
        <v>40830</v>
      </c>
      <c r="D574" s="16">
        <v>1.9342359767891004E-3</v>
      </c>
      <c r="E574" s="16">
        <v>0.14082931527259968</v>
      </c>
      <c r="F574" s="16">
        <v>-9.4801413703354709E-2</v>
      </c>
      <c r="G574" s="21">
        <v>0.33111078038146941</v>
      </c>
      <c r="H574" s="21">
        <v>0.87998413601689973</v>
      </c>
      <c r="I574" s="16">
        <v>1.5196618755540106E-3</v>
      </c>
      <c r="J574" s="16">
        <v>0.14337216450325885</v>
      </c>
      <c r="K574" s="21">
        <v>1.0882181857107991</v>
      </c>
      <c r="L574" s="21">
        <v>0.63536426158507509</v>
      </c>
      <c r="M574" s="16">
        <v>2.6488493337756356E-3</v>
      </c>
      <c r="N574" s="16">
        <v>6.9635053034660679E-2</v>
      </c>
      <c r="O574" s="16">
        <v>5.7695124272997576E-2</v>
      </c>
      <c r="P574" s="16">
        <v>-4.4280442804428777E-2</v>
      </c>
      <c r="Q574" s="16">
        <v>-1.2219165944046989E-2</v>
      </c>
      <c r="R574" s="16">
        <v>-1.0744540747220335E-2</v>
      </c>
      <c r="S574" s="16">
        <v>-5.3800133026863484E-2</v>
      </c>
      <c r="T574" s="16">
        <v>2.0366875196102443E-2</v>
      </c>
      <c r="U574" s="21">
        <v>-2.6415506801533835</v>
      </c>
      <c r="V574" s="16">
        <v>0.10927470045842225</v>
      </c>
      <c r="W574" s="16">
        <v>3.3629178344204952E-2</v>
      </c>
      <c r="X574" s="21">
        <v>3.2494014376432925</v>
      </c>
      <c r="Y574" s="21">
        <v>0.93807469639517493</v>
      </c>
      <c r="Z574" s="21">
        <v>0.79709739780347733</v>
      </c>
      <c r="AA574">
        <v>0</v>
      </c>
      <c r="AB574">
        <v>0</v>
      </c>
      <c r="AC574" s="16">
        <v>5.7100323433018935E-2</v>
      </c>
      <c r="BZ574" s="16"/>
      <c r="CA574" s="16"/>
      <c r="CC574" s="16"/>
      <c r="CD574" s="16"/>
      <c r="CF574" s="25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</row>
    <row r="575" spans="1:100" x14ac:dyDescent="0.25">
      <c r="A575" s="2">
        <f>IF(ISBLANK(TBL_DATA[[#This Row],[Row.names]]), "",   DATE(YEAR(TBL_DATA[[#This Row],[Row.names]]), MONTH(TBL_DATA[[#This Row],[Row.names]]), DAY(TBL_DATA[[#This Row],[Row.names]])))</f>
        <v>40833</v>
      </c>
      <c r="B575">
        <v>574</v>
      </c>
      <c r="C575">
        <v>40833</v>
      </c>
      <c r="D575" s="16">
        <v>-2.8957528957528345E-3</v>
      </c>
      <c r="E575" s="16">
        <v>0.13752575547933921</v>
      </c>
      <c r="F575" s="16">
        <v>-8.5778568877046713E-2</v>
      </c>
      <c r="G575" s="21">
        <v>0.32943961689016138</v>
      </c>
      <c r="H575" s="21">
        <v>0.88110642851655807</v>
      </c>
      <c r="I575" s="16">
        <v>1.5097599108470109E-3</v>
      </c>
      <c r="J575" s="16">
        <v>0.13645797061100362</v>
      </c>
      <c r="K575" s="21">
        <v>1.0790043268278975</v>
      </c>
      <c r="L575" s="21">
        <v>0.62888051602790318</v>
      </c>
      <c r="M575" s="16">
        <v>2.6673842375900991E-3</v>
      </c>
      <c r="N575" s="16">
        <v>6.9507068620314444E-2</v>
      </c>
      <c r="O575" s="16">
        <v>5.7508220566773446E-2</v>
      </c>
      <c r="P575" s="16">
        <v>-4.7047970479705548E-2</v>
      </c>
      <c r="Q575" s="16">
        <v>-1.2184915825948365E-2</v>
      </c>
      <c r="R575" s="16">
        <v>-1.0713000888308302E-2</v>
      </c>
      <c r="S575" s="16">
        <v>-5.3708619056581086E-2</v>
      </c>
      <c r="T575" s="16">
        <v>2.0373532170155847E-2</v>
      </c>
      <c r="U575" s="21">
        <v>-2.6361957567306917</v>
      </c>
      <c r="V575" s="16">
        <v>9.8097476544128481E-2</v>
      </c>
      <c r="W575" s="16">
        <v>3.3997732240684093E-2</v>
      </c>
      <c r="X575" s="21">
        <v>2.885412351907934</v>
      </c>
      <c r="Y575" s="21">
        <v>0.9386726950948121</v>
      </c>
      <c r="Z575" s="21">
        <v>0.7930198711431532</v>
      </c>
      <c r="AA575">
        <v>0</v>
      </c>
      <c r="AB575">
        <v>0</v>
      </c>
      <c r="AC575" s="16">
        <v>5.540035808970617E-2</v>
      </c>
      <c r="BZ575" s="16"/>
      <c r="CA575" s="16"/>
      <c r="CC575" s="16"/>
      <c r="CD575" s="16"/>
      <c r="CF575" s="25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</row>
    <row r="576" spans="1:100" x14ac:dyDescent="0.25">
      <c r="A576" s="2">
        <f>IF(ISBLANK(TBL_DATA[[#This Row],[Row.names]]), "",   DATE(YEAR(TBL_DATA[[#This Row],[Row.names]]), MONTH(TBL_DATA[[#This Row],[Row.names]]), DAY(TBL_DATA[[#This Row],[Row.names]])))</f>
        <v>40834</v>
      </c>
      <c r="B576">
        <v>575</v>
      </c>
      <c r="C576">
        <v>40834</v>
      </c>
      <c r="D576" s="16">
        <v>2.9041626331074433E-3</v>
      </c>
      <c r="E576" s="16">
        <v>0.14082931527259968</v>
      </c>
      <c r="F576" s="16">
        <v>-8.7933837390487879E-2</v>
      </c>
      <c r="G576" s="21">
        <v>0.32864877026006106</v>
      </c>
      <c r="H576" s="21">
        <v>0.88071843294814178</v>
      </c>
      <c r="I576" s="16">
        <v>1.5127087549990439E-3</v>
      </c>
      <c r="J576" s="16">
        <v>0.14706384391855742</v>
      </c>
      <c r="K576" s="21">
        <v>1.0866515077676082</v>
      </c>
      <c r="L576" s="21">
        <v>0.62824457750088814</v>
      </c>
      <c r="M576" s="16">
        <v>2.6705290612824032E-3</v>
      </c>
      <c r="N576" s="16">
        <v>6.9529470627595263E-2</v>
      </c>
      <c r="O576" s="16">
        <v>5.7508220566773446E-2</v>
      </c>
      <c r="P576" s="16">
        <v>-4.4280442804428777E-2</v>
      </c>
      <c r="Q576" s="16">
        <v>-1.2186887203685997E-2</v>
      </c>
      <c r="R576" s="16">
        <v>-1.071449787042252E-2</v>
      </c>
      <c r="S576" s="16">
        <v>-5.2881330932607384E-2</v>
      </c>
      <c r="T576" s="16">
        <v>2.0311175815115868E-2</v>
      </c>
      <c r="U576" s="21">
        <v>-2.6035583273939436</v>
      </c>
      <c r="V576" s="16">
        <v>0.10143019065247172</v>
      </c>
      <c r="W576" s="16">
        <v>3.4058968629083815E-2</v>
      </c>
      <c r="X576" s="21">
        <v>2.9780758118981301</v>
      </c>
      <c r="Y576" s="21">
        <v>0.93846599988925639</v>
      </c>
      <c r="Z576" s="21">
        <v>0.79261880970671406</v>
      </c>
      <c r="AA576">
        <v>0</v>
      </c>
      <c r="AB576">
        <v>0</v>
      </c>
      <c r="AC576" s="16">
        <v>5.4788162055284119E-2</v>
      </c>
      <c r="BZ576" s="16"/>
      <c r="CA576" s="16"/>
      <c r="CC576" s="16"/>
      <c r="CD576" s="16"/>
      <c r="CF576" s="25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</row>
    <row r="577" spans="1:100" x14ac:dyDescent="0.25">
      <c r="A577" s="2">
        <f>IF(ISBLANK(TBL_DATA[[#This Row],[Row.names]]), "",   DATE(YEAR(TBL_DATA[[#This Row],[Row.names]]), MONTH(TBL_DATA[[#This Row],[Row.names]]), DAY(TBL_DATA[[#This Row],[Row.names]])))</f>
        <v>40835</v>
      </c>
      <c r="B577">
        <v>576</v>
      </c>
      <c r="C577">
        <v>40835</v>
      </c>
      <c r="D577" s="16">
        <v>-9.6525096525090781E-4</v>
      </c>
      <c r="E577" s="16">
        <v>0.13972812867484641</v>
      </c>
      <c r="F577" s="16">
        <v>-8.4022183129313976E-2</v>
      </c>
      <c r="G577" s="21">
        <v>0.32748664182785192</v>
      </c>
      <c r="H577" s="21">
        <v>0.87842401737959774</v>
      </c>
      <c r="I577" s="16">
        <v>1.527025231077654E-3</v>
      </c>
      <c r="J577" s="16">
        <v>0.13759251104364445</v>
      </c>
      <c r="K577" s="21">
        <v>1.0826129827108268</v>
      </c>
      <c r="L577" s="21">
        <v>0.62525263571510514</v>
      </c>
      <c r="M577" s="16">
        <v>2.6809678889266031E-3</v>
      </c>
      <c r="N577" s="16">
        <v>6.9522053119240326E-2</v>
      </c>
      <c r="O577" s="16">
        <v>5.7540614095266104E-2</v>
      </c>
      <c r="P577" s="16">
        <v>-4.5202952029520849E-2</v>
      </c>
      <c r="Q577" s="16">
        <v>-1.2200973225195552E-2</v>
      </c>
      <c r="R577" s="16">
        <v>-1.0728740968637575E-2</v>
      </c>
      <c r="S577" s="16">
        <v>-4.7745153928096751E-2</v>
      </c>
      <c r="T577" s="16">
        <v>2.039381752590937E-2</v>
      </c>
      <c r="U577" s="21">
        <v>-2.3411582391300119</v>
      </c>
      <c r="V577" s="16">
        <v>9.8058987542930742E-2</v>
      </c>
      <c r="W577" s="16">
        <v>3.4138862795563392E-2</v>
      </c>
      <c r="X577" s="21">
        <v>2.8723565904976267</v>
      </c>
      <c r="Y577" s="21">
        <v>0.93724277398099898</v>
      </c>
      <c r="Z577" s="21">
        <v>0.79072917975442447</v>
      </c>
      <c r="AA577">
        <v>0</v>
      </c>
      <c r="AB577">
        <v>0</v>
      </c>
      <c r="AC577" s="16">
        <v>5.4063068374788026E-2</v>
      </c>
      <c r="BZ577" s="16"/>
      <c r="CA577" s="16"/>
      <c r="CC577" s="16"/>
      <c r="CD577" s="16"/>
      <c r="CF577" s="25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</row>
    <row r="578" spans="1:100" x14ac:dyDescent="0.25">
      <c r="A578" s="2">
        <f>IF(ISBLANK(TBL_DATA[[#This Row],[Row.names]]), "",   DATE(YEAR(TBL_DATA[[#This Row],[Row.names]]), MONTH(TBL_DATA[[#This Row],[Row.names]]), DAY(TBL_DATA[[#This Row],[Row.names]])))</f>
        <v>40836</v>
      </c>
      <c r="B578">
        <v>577</v>
      </c>
      <c r="C578">
        <v>40836</v>
      </c>
      <c r="D578" s="16">
        <v>9.6618357487909812E-4</v>
      </c>
      <c r="E578" s="16">
        <v>0.14082931527259968</v>
      </c>
      <c r="F578" s="16">
        <v>-8.5037664122838863E-2</v>
      </c>
      <c r="G578" s="21">
        <v>0.32704069257621976</v>
      </c>
      <c r="H578" s="21">
        <v>0.87773737003857155</v>
      </c>
      <c r="I578" s="16">
        <v>1.5254347421705297E-3</v>
      </c>
      <c r="J578" s="16">
        <v>0.12895496908494408</v>
      </c>
      <c r="K578" s="21">
        <v>1.078800769914517</v>
      </c>
      <c r="L578" s="21">
        <v>0.62525570348688897</v>
      </c>
      <c r="M578" s="16">
        <v>2.6706334385674783E-3</v>
      </c>
      <c r="N578" s="16">
        <v>6.925434672705727E-2</v>
      </c>
      <c r="O578" s="16">
        <v>5.7540614095266104E-2</v>
      </c>
      <c r="P578" s="16">
        <v>-4.4280442804428777E-2</v>
      </c>
      <c r="Q578" s="16">
        <v>-1.218526369473168E-2</v>
      </c>
      <c r="R578" s="16">
        <v>-1.0718700516806675E-2</v>
      </c>
      <c r="S578" s="16">
        <v>-4.8061764327357426E-2</v>
      </c>
      <c r="T578" s="16">
        <v>2.0388089798168314E-2</v>
      </c>
      <c r="U578" s="21">
        <v>-2.3573451364568418</v>
      </c>
      <c r="V578" s="16">
        <v>0.10259184787705999</v>
      </c>
      <c r="W578" s="16">
        <v>3.4100528555544046E-2</v>
      </c>
      <c r="X578" s="21">
        <v>3.0085119563456346</v>
      </c>
      <c r="Y578" s="21">
        <v>0.93687638994617195</v>
      </c>
      <c r="Z578" s="21">
        <v>0.79073111958926279</v>
      </c>
      <c r="AA578">
        <v>0</v>
      </c>
      <c r="AB578">
        <v>0</v>
      </c>
      <c r="AC578" s="16">
        <v>5.2065934956318609E-2</v>
      </c>
      <c r="BZ578" s="16"/>
      <c r="CA578" s="16"/>
      <c r="CC578" s="16"/>
      <c r="CD578" s="16"/>
      <c r="CF578" s="25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</row>
    <row r="579" spans="1:100" x14ac:dyDescent="0.25">
      <c r="A579" s="2">
        <f>IF(ISBLANK(TBL_DATA[[#This Row],[Row.names]]), "",   DATE(YEAR(TBL_DATA[[#This Row],[Row.names]]), MONTH(TBL_DATA[[#This Row],[Row.names]]), DAY(TBL_DATA[[#This Row],[Row.names]])))</f>
        <v>40837</v>
      </c>
      <c r="B579">
        <v>578</v>
      </c>
      <c r="C579">
        <v>40837</v>
      </c>
      <c r="D579" s="16">
        <v>2.8957528957529455E-3</v>
      </c>
      <c r="E579" s="16">
        <v>0.14413287506586014</v>
      </c>
      <c r="F579" s="16">
        <v>-9.2893075549680293E-2</v>
      </c>
      <c r="G579" s="21">
        <v>0.32618724730266085</v>
      </c>
      <c r="H579" s="21">
        <v>0.88084992261727157</v>
      </c>
      <c r="I579" s="16">
        <v>1.5099050927958242E-3</v>
      </c>
      <c r="J579" s="16">
        <v>0.14206485989616224</v>
      </c>
      <c r="K579" s="21">
        <v>1.0865959277686736</v>
      </c>
      <c r="L579" s="21">
        <v>0.62528225759880385</v>
      </c>
      <c r="M579" s="16">
        <v>2.677654963117399E-3</v>
      </c>
      <c r="N579" s="16">
        <v>6.9438887774029762E-2</v>
      </c>
      <c r="O579" s="16">
        <v>5.7540614095266104E-2</v>
      </c>
      <c r="P579" s="16">
        <v>-4.1512915129152006E-2</v>
      </c>
      <c r="Q579" s="16">
        <v>-1.2199430053039143E-2</v>
      </c>
      <c r="R579" s="16">
        <v>-1.072895894561807E-2</v>
      </c>
      <c r="S579" s="16">
        <v>-5.300203369423806E-2</v>
      </c>
      <c r="T579" s="16">
        <v>2.0222456570502593E-2</v>
      </c>
      <c r="U579" s="21">
        <v>-2.620949314909113</v>
      </c>
      <c r="V579" s="16">
        <v>0.1046876476276688</v>
      </c>
      <c r="W579" s="16">
        <v>3.4175589112638849E-2</v>
      </c>
      <c r="X579" s="21">
        <v>3.0632287649125884</v>
      </c>
      <c r="Y579" s="21">
        <v>0.93853605291287123</v>
      </c>
      <c r="Z579" s="21">
        <v>0.79074791027153768</v>
      </c>
      <c r="AA579">
        <v>0</v>
      </c>
      <c r="AB579">
        <v>0</v>
      </c>
      <c r="AC579" s="16">
        <v>5.0099462036334981E-2</v>
      </c>
      <c r="BZ579" s="16"/>
      <c r="CA579" s="16"/>
      <c r="CC579" s="16"/>
      <c r="CD579" s="16"/>
      <c r="CF579" s="25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</row>
    <row r="580" spans="1:100" x14ac:dyDescent="0.25">
      <c r="A580" s="2">
        <f>IF(ISBLANK(TBL_DATA[[#This Row],[Row.names]]), "",   DATE(YEAR(TBL_DATA[[#This Row],[Row.names]]), MONTH(TBL_DATA[[#This Row],[Row.names]]), DAY(TBL_DATA[[#This Row],[Row.names]])))</f>
        <v>40840</v>
      </c>
      <c r="B580">
        <v>579</v>
      </c>
      <c r="C580">
        <v>40840</v>
      </c>
      <c r="D580" s="16">
        <v>1.9249278152069227E-3</v>
      </c>
      <c r="E580" s="16">
        <v>0.14633524826136712</v>
      </c>
      <c r="F580" s="16">
        <v>-9.2726128087895821E-2</v>
      </c>
      <c r="G580" s="21">
        <v>0.32606824118045175</v>
      </c>
      <c r="H580" s="21">
        <v>0.88134450049922208</v>
      </c>
      <c r="I580" s="16">
        <v>1.5098435253489168E-3</v>
      </c>
      <c r="J580" s="16">
        <v>0.15173738227978939</v>
      </c>
      <c r="K580" s="21">
        <v>1.0885072369752895</v>
      </c>
      <c r="L580" s="21">
        <v>0.62741737321478463</v>
      </c>
      <c r="M580" s="16">
        <v>2.6754651917740646E-3</v>
      </c>
      <c r="N580" s="16">
        <v>6.9580616980491103E-2</v>
      </c>
      <c r="O580" s="16">
        <v>5.7421733810647496E-2</v>
      </c>
      <c r="P580" s="16">
        <v>-3.9667896678967529E-2</v>
      </c>
      <c r="Q580" s="16">
        <v>-1.2163141197238821E-2</v>
      </c>
      <c r="R580" s="16">
        <v>-1.0689668764337747E-2</v>
      </c>
      <c r="S580" s="16">
        <v>-5.0612375838116064E-2</v>
      </c>
      <c r="T580" s="16">
        <v>2.0101842634209274E-2</v>
      </c>
      <c r="U580" s="21">
        <v>-2.5177978337162004</v>
      </c>
      <c r="V580" s="16">
        <v>0.11160411122624203</v>
      </c>
      <c r="W580" s="16">
        <v>3.4095819771976239E-2</v>
      </c>
      <c r="X580" s="21">
        <v>3.2732490954205118</v>
      </c>
      <c r="Y580" s="21">
        <v>0.938799499626636</v>
      </c>
      <c r="Z580" s="21">
        <v>0.79209682060641085</v>
      </c>
      <c r="AA580">
        <v>0</v>
      </c>
      <c r="AB580">
        <v>0</v>
      </c>
      <c r="AC580" s="16">
        <v>4.969320122921559E-2</v>
      </c>
      <c r="BZ580" s="16"/>
      <c r="CA580" s="16"/>
      <c r="CC580" s="16"/>
      <c r="CD580" s="16"/>
      <c r="CF580" s="25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</row>
    <row r="581" spans="1:100" x14ac:dyDescent="0.25">
      <c r="A581" s="2">
        <f>IF(ISBLANK(TBL_DATA[[#This Row],[Row.names]]), "",   DATE(YEAR(TBL_DATA[[#This Row],[Row.names]]), MONTH(TBL_DATA[[#This Row],[Row.names]]), DAY(TBL_DATA[[#This Row],[Row.names]])))</f>
        <v>40841</v>
      </c>
      <c r="B581">
        <v>580</v>
      </c>
      <c r="C581">
        <v>40841</v>
      </c>
      <c r="D581" s="16">
        <v>-1.9212295869356355E-3</v>
      </c>
      <c r="E581" s="16">
        <v>0.14413287506586014</v>
      </c>
      <c r="F581" s="16">
        <v>-8.6622544272228708E-2</v>
      </c>
      <c r="G581" s="21">
        <v>0.32446067063915174</v>
      </c>
      <c r="H581" s="21">
        <v>0.87908541846457422</v>
      </c>
      <c r="I581" s="16">
        <v>1.5252200650009773E-3</v>
      </c>
      <c r="J581" s="16">
        <v>0.15552038793130207</v>
      </c>
      <c r="K581" s="21">
        <v>1.0943371888966211</v>
      </c>
      <c r="L581" s="21">
        <v>0.62964494379244995</v>
      </c>
      <c r="M581" s="16">
        <v>2.6693302645898519E-3</v>
      </c>
      <c r="N581" s="16">
        <v>6.9629526487572313E-2</v>
      </c>
      <c r="O581" s="16">
        <v>5.7520349886301253E-2</v>
      </c>
      <c r="P581" s="16">
        <v>-4.1512915129152006E-2</v>
      </c>
      <c r="Q581" s="16">
        <v>-1.2187085786248006E-2</v>
      </c>
      <c r="R581" s="16">
        <v>-1.0712577622226424E-2</v>
      </c>
      <c r="S581" s="16">
        <v>-4.7580408405482277E-2</v>
      </c>
      <c r="T581" s="16">
        <v>2.023129595374883E-2</v>
      </c>
      <c r="U581" s="21">
        <v>-2.3518220737938291</v>
      </c>
      <c r="V581" s="16">
        <v>0.10483777581429998</v>
      </c>
      <c r="W581" s="16">
        <v>3.4192759574506355E-2</v>
      </c>
      <c r="X581" s="21">
        <v>3.066081156329528</v>
      </c>
      <c r="Y581" s="21">
        <v>0.93759555164504393</v>
      </c>
      <c r="Z581" s="21">
        <v>0.79350169740993615</v>
      </c>
      <c r="AA581">
        <v>0</v>
      </c>
      <c r="AB581">
        <v>0</v>
      </c>
      <c r="AC581" s="16">
        <v>4.8381340094462641E-2</v>
      </c>
      <c r="BZ581" s="16"/>
      <c r="CA581" s="16"/>
      <c r="CC581" s="16"/>
      <c r="CD581" s="16"/>
      <c r="CF581" s="25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</row>
    <row r="582" spans="1:100" x14ac:dyDescent="0.25">
      <c r="A582" s="2">
        <f>IF(ISBLANK(TBL_DATA[[#This Row],[Row.names]]), "",   DATE(YEAR(TBL_DATA[[#This Row],[Row.names]]), MONTH(TBL_DATA[[#This Row],[Row.names]]), DAY(TBL_DATA[[#This Row],[Row.names]])))</f>
        <v>40842</v>
      </c>
      <c r="B582">
        <v>581</v>
      </c>
      <c r="C582">
        <v>40842</v>
      </c>
      <c r="D582" s="16">
        <v>9.6246390760335032E-4</v>
      </c>
      <c r="E582" s="16">
        <v>0.14523406166361341</v>
      </c>
      <c r="F582" s="16">
        <v>-8.7709597639636483E-2</v>
      </c>
      <c r="G582" s="21">
        <v>0.32403409525107596</v>
      </c>
      <c r="H582" s="21">
        <v>0.87746872745282189</v>
      </c>
      <c r="I582" s="16">
        <v>1.5260604104933464E-3</v>
      </c>
      <c r="J582" s="16">
        <v>0.15316822525738383</v>
      </c>
      <c r="K582" s="21">
        <v>1.0833244361560839</v>
      </c>
      <c r="L582" s="21">
        <v>0.62558311366356434</v>
      </c>
      <c r="M582" s="16">
        <v>2.6676323022177613E-3</v>
      </c>
      <c r="N582" s="16">
        <v>6.9206761061553518E-2</v>
      </c>
      <c r="O582" s="16">
        <v>5.6768809938051654E-2</v>
      </c>
      <c r="P582" s="16">
        <v>-4.0590405904059934E-2</v>
      </c>
      <c r="Q582" s="16">
        <v>-1.2027840636492034E-2</v>
      </c>
      <c r="R582" s="16">
        <v>-1.0562285155384961E-2</v>
      </c>
      <c r="S582" s="16">
        <v>-5.0672578094658638E-2</v>
      </c>
      <c r="T582" s="16">
        <v>2.0204354884769751E-2</v>
      </c>
      <c r="U582" s="21">
        <v>-2.5080027738404134</v>
      </c>
      <c r="V582" s="16">
        <v>0.10050255791897111</v>
      </c>
      <c r="W582" s="16">
        <v>3.420195111762666E-2</v>
      </c>
      <c r="X582" s="21">
        <v>2.9385036418923804</v>
      </c>
      <c r="Y582" s="21">
        <v>0.93673300756022371</v>
      </c>
      <c r="Z582" s="21">
        <v>0.79093812252512163</v>
      </c>
      <c r="AA582">
        <v>0</v>
      </c>
      <c r="AB582">
        <v>0</v>
      </c>
      <c r="AC582" s="16">
        <v>4.7264544460182176E-2</v>
      </c>
      <c r="BZ582" s="16"/>
      <c r="CA582" s="16"/>
      <c r="CC582" s="16"/>
      <c r="CD582" s="16"/>
      <c r="CF582" s="25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</row>
    <row r="583" spans="1:100" x14ac:dyDescent="0.25">
      <c r="A583" s="2">
        <f>IF(ISBLANK(TBL_DATA[[#This Row],[Row.names]]), "",   DATE(YEAR(TBL_DATA[[#This Row],[Row.names]]), MONTH(TBL_DATA[[#This Row],[Row.names]]), DAY(TBL_DATA[[#This Row],[Row.names]])))</f>
        <v>40843</v>
      </c>
      <c r="B583">
        <v>582</v>
      </c>
      <c r="C583">
        <v>40843</v>
      </c>
      <c r="D583" s="16">
        <v>6.7307692307692069E-3</v>
      </c>
      <c r="E583" s="16">
        <v>0.15294236784788784</v>
      </c>
      <c r="F583" s="16">
        <v>-8.6759569568348516E-2</v>
      </c>
      <c r="G583" s="21">
        <v>0.32600863071321995</v>
      </c>
      <c r="H583" s="21">
        <v>0.88225559370730389</v>
      </c>
      <c r="I583" s="16">
        <v>1.528188745019226E-3</v>
      </c>
      <c r="J583" s="16">
        <v>0.17420307378377387</v>
      </c>
      <c r="K583" s="21">
        <v>1.10184606440622</v>
      </c>
      <c r="L583" s="21">
        <v>0.62560557072948231</v>
      </c>
      <c r="M583" s="16">
        <v>2.7250316061509191E-3</v>
      </c>
      <c r="N583" s="16">
        <v>7.0697999520608582E-2</v>
      </c>
      <c r="O583" s="16">
        <v>5.6768809938051654E-2</v>
      </c>
      <c r="P583" s="16">
        <v>-3.4132841328414099E-2</v>
      </c>
      <c r="Q583" s="16">
        <v>-1.2169376106302856E-2</v>
      </c>
      <c r="R583" s="16">
        <v>-1.0672241446170747E-2</v>
      </c>
      <c r="S583" s="16">
        <v>-4.7628393480020792E-2</v>
      </c>
      <c r="T583" s="16">
        <v>2.018919334664241E-2</v>
      </c>
      <c r="U583" s="21">
        <v>-2.3591033411912763</v>
      </c>
      <c r="V583" s="16">
        <v>0.11419731328834781</v>
      </c>
      <c r="W583" s="16">
        <v>3.4892376339547074E-2</v>
      </c>
      <c r="X583" s="21">
        <v>3.2728442504764685</v>
      </c>
      <c r="Y583" s="21">
        <v>0.93928461805104846</v>
      </c>
      <c r="Z583" s="21">
        <v>0.79095231887230866</v>
      </c>
      <c r="AA583">
        <v>0</v>
      </c>
      <c r="AB583">
        <v>0</v>
      </c>
      <c r="AC583" s="16">
        <v>4.5508817295359903E-2</v>
      </c>
      <c r="BZ583" s="16"/>
      <c r="CA583" s="16"/>
      <c r="CC583" s="16"/>
      <c r="CD583" s="16"/>
      <c r="CF583" s="25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</row>
    <row r="584" spans="1:100" x14ac:dyDescent="0.25">
      <c r="A584" s="2">
        <f>IF(ISBLANK(TBL_DATA[[#This Row],[Row.names]]), "",   DATE(YEAR(TBL_DATA[[#This Row],[Row.names]]), MONTH(TBL_DATA[[#This Row],[Row.names]]), DAY(TBL_DATA[[#This Row],[Row.names]])))</f>
        <v>40844</v>
      </c>
      <c r="B584">
        <v>583</v>
      </c>
      <c r="C584">
        <v>40844</v>
      </c>
      <c r="D584" s="16">
        <v>0</v>
      </c>
      <c r="E584" s="16">
        <v>0.15294236784788784</v>
      </c>
      <c r="F584" s="16">
        <v>-9.0914188778701166E-2</v>
      </c>
      <c r="G584" s="21">
        <v>0.32606837824239188</v>
      </c>
      <c r="H584" s="21">
        <v>0.88278276377318932</v>
      </c>
      <c r="I584" s="16">
        <v>1.5247638726851667E-3</v>
      </c>
      <c r="J584" s="16">
        <v>0.17114115187075463</v>
      </c>
      <c r="K584" s="21">
        <v>1.1002718153859232</v>
      </c>
      <c r="L584" s="21">
        <v>0.62489139410488359</v>
      </c>
      <c r="M584" s="16">
        <v>2.7276294368200247E-3</v>
      </c>
      <c r="N584" s="16">
        <v>7.0697999520608582E-2</v>
      </c>
      <c r="O584" s="16">
        <v>5.6768809938051654E-2</v>
      </c>
      <c r="P584" s="16">
        <v>-3.4132841328414099E-2</v>
      </c>
      <c r="Q584" s="16">
        <v>-1.2169376106302856E-2</v>
      </c>
      <c r="R584" s="16">
        <v>-1.0672241446170747E-2</v>
      </c>
      <c r="S584" s="16">
        <v>-4.9512409610202535E-2</v>
      </c>
      <c r="T584" s="16">
        <v>2.018722583977375E-2</v>
      </c>
      <c r="U584" s="21">
        <v>-2.4526604102605831</v>
      </c>
      <c r="V584" s="16">
        <v>0.11667534574457439</v>
      </c>
      <c r="W584" s="16">
        <v>3.4838639393651075E-2</v>
      </c>
      <c r="X584" s="21">
        <v>3.3490213101099773</v>
      </c>
      <c r="Y584" s="21">
        <v>0.93956519931997762</v>
      </c>
      <c r="Z584" s="21">
        <v>0.79050072365867152</v>
      </c>
      <c r="AA584">
        <v>0</v>
      </c>
      <c r="AB584">
        <v>0</v>
      </c>
      <c r="AC584" s="16">
        <v>5.2896920717840572E-2</v>
      </c>
      <c r="BZ584" s="16"/>
      <c r="CA584" s="16"/>
      <c r="CC584" s="16"/>
      <c r="CD584" s="16"/>
      <c r="CF584" s="25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</row>
    <row r="585" spans="1:100" x14ac:dyDescent="0.25">
      <c r="A585" s="2">
        <f>IF(ISBLANK(TBL_DATA[[#This Row],[Row.names]]), "",   DATE(YEAR(TBL_DATA[[#This Row],[Row.names]]), MONTH(TBL_DATA[[#This Row],[Row.names]]), DAY(TBL_DATA[[#This Row],[Row.names]])))</f>
        <v>40847</v>
      </c>
      <c r="B585">
        <v>584</v>
      </c>
      <c r="C585">
        <v>40847</v>
      </c>
      <c r="D585" s="16">
        <v>-5.7306590257879542E-3</v>
      </c>
      <c r="E585" s="16">
        <v>0.1463352482613669</v>
      </c>
      <c r="F585" s="16">
        <v>-9.4594088320584357E-2</v>
      </c>
      <c r="G585" s="21">
        <v>0.32743537541378431</v>
      </c>
      <c r="H585" s="21">
        <v>0.88441222506932082</v>
      </c>
      <c r="I585" s="16">
        <v>1.531162006374376E-3</v>
      </c>
      <c r="J585" s="16">
        <v>0.14118555211940165</v>
      </c>
      <c r="K585" s="21">
        <v>1.0922705864838582</v>
      </c>
      <c r="L585" s="21">
        <v>0.60275252046057903</v>
      </c>
      <c r="M585" s="16">
        <v>2.8385448951866918E-3</v>
      </c>
      <c r="N585" s="16">
        <v>7.1493319584909371E-2</v>
      </c>
      <c r="O585" s="16">
        <v>5.7884296783599271E-2</v>
      </c>
      <c r="P585" s="16">
        <v>-3.966789667896764E-2</v>
      </c>
      <c r="Q585" s="16">
        <v>-1.2378024059624331E-2</v>
      </c>
      <c r="R585" s="16">
        <v>-1.0864047321325412E-2</v>
      </c>
      <c r="S585" s="16">
        <v>-5.0886673921404002E-2</v>
      </c>
      <c r="T585" s="16">
        <v>2.0247797017606504E-2</v>
      </c>
      <c r="U585" s="21">
        <v>-2.5131955776302681</v>
      </c>
      <c r="V585" s="16">
        <v>0.10196129267926191</v>
      </c>
      <c r="W585" s="16">
        <v>3.5876709170377538E-2</v>
      </c>
      <c r="X585" s="21">
        <v>2.841991225980355</v>
      </c>
      <c r="Y585" s="21">
        <v>0.94043193537295433</v>
      </c>
      <c r="Z585" s="21">
        <v>0.77637138050071053</v>
      </c>
      <c r="AA585">
        <v>0</v>
      </c>
      <c r="AB585">
        <v>0</v>
      </c>
      <c r="AC585" s="16">
        <v>5.0738101510514666E-2</v>
      </c>
      <c r="BZ585" s="16"/>
      <c r="CA585" s="16"/>
      <c r="CC585" s="16"/>
      <c r="CD585" s="16"/>
      <c r="CF585" s="25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</row>
    <row r="586" spans="1:100" x14ac:dyDescent="0.25">
      <c r="A586" s="2">
        <f>IF(ISBLANK(TBL_DATA[[#This Row],[Row.names]]), "",   DATE(YEAR(TBL_DATA[[#This Row],[Row.names]]), MONTH(TBL_DATA[[#This Row],[Row.names]]), DAY(TBL_DATA[[#This Row],[Row.names]])))</f>
        <v>40848</v>
      </c>
      <c r="B586">
        <v>585</v>
      </c>
      <c r="C586">
        <v>40848</v>
      </c>
      <c r="D586" s="16">
        <v>-6.7243035542748908E-3</v>
      </c>
      <c r="E586" s="16">
        <v>0.13862694207709247</v>
      </c>
      <c r="F586" s="16">
        <v>-9.3877338129281895E-2</v>
      </c>
      <c r="G586" s="21">
        <v>0.32736076297535083</v>
      </c>
      <c r="H586" s="21">
        <v>0.88515026293227894</v>
      </c>
      <c r="I586" s="16">
        <v>1.5277624851359585E-3</v>
      </c>
      <c r="J586" s="16">
        <v>0.13441182330644108</v>
      </c>
      <c r="K586" s="21">
        <v>1.0925023574096138</v>
      </c>
      <c r="L586" s="21">
        <v>0.59580715687124453</v>
      </c>
      <c r="M586" s="16">
        <v>2.8660591461861801E-3</v>
      </c>
      <c r="N586" s="16">
        <v>7.1563423634947262E-2</v>
      </c>
      <c r="O586" s="16">
        <v>5.7976019185969646E-2</v>
      </c>
      <c r="P586" s="16">
        <v>-4.6125461254613476E-2</v>
      </c>
      <c r="Q586" s="16">
        <v>-1.2392883382228806E-2</v>
      </c>
      <c r="R586" s="16">
        <v>-1.0877422087028146E-2</v>
      </c>
      <c r="S586" s="16">
        <v>-4.9849426445044087E-2</v>
      </c>
      <c r="T586" s="16">
        <v>2.0160823651787767E-2</v>
      </c>
      <c r="U586" s="21">
        <v>-2.4725887843686225</v>
      </c>
      <c r="V586" s="16">
        <v>9.5074731009411106E-2</v>
      </c>
      <c r="W586" s="16">
        <v>3.6362948384648243E-2</v>
      </c>
      <c r="X586" s="21">
        <v>2.6146045695664735</v>
      </c>
      <c r="Y586" s="21">
        <v>0.94082424656908104</v>
      </c>
      <c r="Z586" s="21">
        <v>0.77188545579719559</v>
      </c>
      <c r="AA586">
        <v>0</v>
      </c>
      <c r="AB586">
        <v>0</v>
      </c>
      <c r="AC586" s="16">
        <v>5.5210729330129153E-2</v>
      </c>
      <c r="BZ586" s="16"/>
      <c r="CA586" s="16"/>
      <c r="CC586" s="16"/>
      <c r="CD586" s="16"/>
      <c r="CF586" s="25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</row>
    <row r="587" spans="1:100" x14ac:dyDescent="0.25">
      <c r="A587" s="2">
        <f>IF(ISBLANK(TBL_DATA[[#This Row],[Row.names]]), "",   DATE(YEAR(TBL_DATA[[#This Row],[Row.names]]), MONTH(TBL_DATA[[#This Row],[Row.names]]), DAY(TBL_DATA[[#This Row],[Row.names]])))</f>
        <v>40849</v>
      </c>
      <c r="B587">
        <v>586</v>
      </c>
      <c r="C587">
        <v>40849</v>
      </c>
      <c r="D587" s="16">
        <v>4.8355899419729731E-3</v>
      </c>
      <c r="E587" s="16">
        <v>0.14413287506585992</v>
      </c>
      <c r="F587" s="16">
        <v>-7.9988045363020732E-2</v>
      </c>
      <c r="G587" s="21">
        <v>0.32988235804969934</v>
      </c>
      <c r="H587" s="21">
        <v>0.88660316048846544</v>
      </c>
      <c r="I587" s="16">
        <v>1.5345111149312671E-3</v>
      </c>
      <c r="J587" s="16">
        <v>0.14488341185803688</v>
      </c>
      <c r="K587" s="21">
        <v>1.108877944718073</v>
      </c>
      <c r="L587" s="21">
        <v>0.5985108246568186</v>
      </c>
      <c r="M587" s="16">
        <v>2.8873968848383163E-3</v>
      </c>
      <c r="N587" s="16">
        <v>7.2338555732783485E-2</v>
      </c>
      <c r="O587" s="16">
        <v>5.7945653650617844E-2</v>
      </c>
      <c r="P587" s="16">
        <v>-4.1512915129152228E-2</v>
      </c>
      <c r="Q587" s="16">
        <v>-1.2430339778769459E-2</v>
      </c>
      <c r="R587" s="16">
        <v>-1.089846391543787E-2</v>
      </c>
      <c r="S587" s="16">
        <v>-4.369005930852865E-2</v>
      </c>
      <c r="T587" s="16">
        <v>2.0225735039298771E-2</v>
      </c>
      <c r="U587" s="21">
        <v>-2.1601222019194113</v>
      </c>
      <c r="V587" s="16">
        <v>0.10174370354792739</v>
      </c>
      <c r="W587" s="16">
        <v>3.6637499443447567E-2</v>
      </c>
      <c r="X587" s="21">
        <v>2.7770373276968754</v>
      </c>
      <c r="Y587" s="21">
        <v>0.94159607076944907</v>
      </c>
      <c r="Z587" s="21">
        <v>0.77363481349847407</v>
      </c>
      <c r="AA587">
        <v>0</v>
      </c>
      <c r="AB587">
        <v>0</v>
      </c>
      <c r="AC587" s="16">
        <v>6.1128872853059589E-2</v>
      </c>
      <c r="BZ587" s="16"/>
      <c r="CA587" s="16"/>
      <c r="CC587" s="16"/>
      <c r="CD587" s="16"/>
      <c r="CF587" s="25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</row>
    <row r="588" spans="1:100" x14ac:dyDescent="0.25">
      <c r="A588" s="2">
        <f>IF(ISBLANK(TBL_DATA[[#This Row],[Row.names]]), "",   DATE(YEAR(TBL_DATA[[#This Row],[Row.names]]), MONTH(TBL_DATA[[#This Row],[Row.names]]), DAY(TBL_DATA[[#This Row],[Row.names]])))</f>
        <v>40850</v>
      </c>
      <c r="B588">
        <v>587</v>
      </c>
      <c r="C588">
        <v>40850</v>
      </c>
      <c r="D588" s="16">
        <v>2.887391722810273E-3</v>
      </c>
      <c r="E588" s="16">
        <v>0.14743643485912017</v>
      </c>
      <c r="F588" s="16">
        <v>-7.6413622888994781E-2</v>
      </c>
      <c r="G588" s="21">
        <v>0.32642680798220919</v>
      </c>
      <c r="H588" s="21">
        <v>0.87912470838940115</v>
      </c>
      <c r="I588" s="16">
        <v>1.5272740060759229E-3</v>
      </c>
      <c r="J588" s="16">
        <v>0.14332898481714018</v>
      </c>
      <c r="K588" s="21">
        <v>1.1350515289172682</v>
      </c>
      <c r="L588" s="21">
        <v>0.56979416660432758</v>
      </c>
      <c r="M588" s="16">
        <v>2.8812858091497007E-3</v>
      </c>
      <c r="N588" s="16">
        <v>6.9734623935804541E-2</v>
      </c>
      <c r="O588" s="16">
        <v>5.413848616406431E-2</v>
      </c>
      <c r="P588" s="16">
        <v>-3.8745387453875568E-2</v>
      </c>
      <c r="Q588" s="16">
        <v>-1.1786863913872762E-2</v>
      </c>
      <c r="R588" s="16">
        <v>-1.0310130156008257E-2</v>
      </c>
      <c r="S588" s="16">
        <v>-4.9657407634417061E-2</v>
      </c>
      <c r="T588" s="16">
        <v>1.9890659248390667E-2</v>
      </c>
      <c r="U588" s="21">
        <v>-2.4965189446113905</v>
      </c>
      <c r="V588" s="16">
        <v>9.4876640788527977E-2</v>
      </c>
      <c r="W588" s="16">
        <v>3.5704468882995777E-2</v>
      </c>
      <c r="X588" s="21">
        <v>2.6572763510203874</v>
      </c>
      <c r="Y588" s="21">
        <v>0.9376165039019958</v>
      </c>
      <c r="Z588" s="21">
        <v>0.75484711472213217</v>
      </c>
      <c r="AA588">
        <v>0</v>
      </c>
      <c r="AB588">
        <v>0</v>
      </c>
      <c r="AC588" s="16">
        <v>6.2405407915993812E-2</v>
      </c>
      <c r="BZ588" s="16"/>
      <c r="CA588" s="16"/>
      <c r="CC588" s="16"/>
      <c r="CD588" s="16"/>
      <c r="CF588" s="25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</row>
    <row r="589" spans="1:100" x14ac:dyDescent="0.25">
      <c r="A589" s="2">
        <f>IF(ISBLANK(TBL_DATA[[#This Row],[Row.names]]), "",   DATE(YEAR(TBL_DATA[[#This Row],[Row.names]]), MONTH(TBL_DATA[[#This Row],[Row.names]]), DAY(TBL_DATA[[#This Row],[Row.names]])))</f>
        <v>40851</v>
      </c>
      <c r="B589">
        <v>588</v>
      </c>
      <c r="C589">
        <v>40851</v>
      </c>
      <c r="D589" s="16">
        <v>0</v>
      </c>
      <c r="E589" s="16">
        <v>0.14743643485912017</v>
      </c>
      <c r="F589" s="16">
        <v>-6.1073676808732325E-2</v>
      </c>
      <c r="G589" s="21">
        <v>0.32509041887193701</v>
      </c>
      <c r="H589" s="21">
        <v>0.88228941056776322</v>
      </c>
      <c r="I589" s="16">
        <v>1.4987325933524527E-3</v>
      </c>
      <c r="J589" s="16">
        <v>0.13585700100001863</v>
      </c>
      <c r="K589" s="21">
        <v>1.1553138709358148</v>
      </c>
      <c r="L589" s="21">
        <v>0.56861987676147074</v>
      </c>
      <c r="M589" s="16">
        <v>2.8691050508420708E-3</v>
      </c>
      <c r="N589" s="16">
        <v>6.9345239959569899E-2</v>
      </c>
      <c r="O589" s="16">
        <v>5.3603783148208468E-2</v>
      </c>
      <c r="P589" s="16">
        <v>-3.8745387453875568E-2</v>
      </c>
      <c r="Q589" s="16">
        <v>-1.1661770954123147E-2</v>
      </c>
      <c r="R589" s="16">
        <v>-1.0193282977622668E-2</v>
      </c>
      <c r="S589" s="16">
        <v>-4.7600751459431212E-2</v>
      </c>
      <c r="T589" s="16">
        <v>1.9977813010635781E-2</v>
      </c>
      <c r="U589" s="21">
        <v>-2.3826807986484577</v>
      </c>
      <c r="V589" s="16">
        <v>9.6120653700667802E-2</v>
      </c>
      <c r="W589" s="16">
        <v>3.5694082162495949E-2</v>
      </c>
      <c r="X589" s="21">
        <v>2.69290167661637</v>
      </c>
      <c r="Y589" s="21">
        <v>0.93930261927014935</v>
      </c>
      <c r="Z589" s="21">
        <v>0.75406888064782962</v>
      </c>
      <c r="AA589">
        <v>0</v>
      </c>
      <c r="AB589">
        <v>0</v>
      </c>
      <c r="AC589" s="16">
        <v>6.1173406810967931E-2</v>
      </c>
      <c r="BZ589" s="16"/>
      <c r="CA589" s="16"/>
      <c r="CC589" s="16"/>
      <c r="CD589" s="16"/>
      <c r="CF589" s="25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</row>
    <row r="590" spans="1:100" x14ac:dyDescent="0.25">
      <c r="A590" s="2">
        <f>IF(ISBLANK(TBL_DATA[[#This Row],[Row.names]]), "",   DATE(YEAR(TBL_DATA[[#This Row],[Row.names]]), MONTH(TBL_DATA[[#This Row],[Row.names]]), DAY(TBL_DATA[[#This Row],[Row.names]])))</f>
        <v>40854</v>
      </c>
      <c r="B590">
        <v>589</v>
      </c>
      <c r="C590">
        <v>40854</v>
      </c>
      <c r="D590" s="16">
        <v>9.596928982724684E-4</v>
      </c>
      <c r="E590" s="16">
        <v>0.14853762145687344</v>
      </c>
      <c r="F590" s="16">
        <v>-4.4006708201072886E-2</v>
      </c>
      <c r="G590" s="21">
        <v>0.30840725567236771</v>
      </c>
      <c r="H590" s="21">
        <v>0.86514375292594659</v>
      </c>
      <c r="I590" s="16">
        <v>1.4154221945365491E-3</v>
      </c>
      <c r="J590" s="16">
        <v>0.1320659064636982</v>
      </c>
      <c r="K590" s="21">
        <v>1.1862311915277159</v>
      </c>
      <c r="L590" s="21">
        <v>0.44617976677026644</v>
      </c>
      <c r="M590" s="16">
        <v>2.8683680451271035E-3</v>
      </c>
      <c r="N590" s="16">
        <v>6.1185813263789225E-2</v>
      </c>
      <c r="O590" s="16">
        <v>4.271814006604982E-2</v>
      </c>
      <c r="P590" s="16">
        <v>-3.7822878228783496E-2</v>
      </c>
      <c r="Q590" s="16">
        <v>-1.0030553527465536E-2</v>
      </c>
      <c r="R590" s="16">
        <v>-8.7348534741862726E-3</v>
      </c>
      <c r="S590" s="16">
        <v>-4.8333135658665594E-2</v>
      </c>
      <c r="T590" s="16">
        <v>1.99823711404058E-2</v>
      </c>
      <c r="U590" s="21">
        <v>-2.4187888073469166</v>
      </c>
      <c r="V590" s="16">
        <v>0.1021553842784384</v>
      </c>
      <c r="W590" s="16">
        <v>3.5522784810088838E-2</v>
      </c>
      <c r="X590" s="21">
        <v>2.8757707151784229</v>
      </c>
      <c r="Y590" s="21">
        <v>0.93013104072810426</v>
      </c>
      <c r="Z590" s="21">
        <v>0.66796689047457025</v>
      </c>
      <c r="AA590">
        <v>0</v>
      </c>
      <c r="AB590">
        <v>0</v>
      </c>
      <c r="AC590" s="16">
        <v>5.8676471485319424E-2</v>
      </c>
      <c r="BZ590" s="16"/>
      <c r="CA590" s="16"/>
      <c r="CC590" s="16"/>
      <c r="CD590" s="16"/>
      <c r="CF590" s="25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</row>
    <row r="591" spans="1:100" x14ac:dyDescent="0.25">
      <c r="A591" s="2">
        <f>IF(ISBLANK(TBL_DATA[[#This Row],[Row.names]]), "",   DATE(YEAR(TBL_DATA[[#This Row],[Row.names]]), MONTH(TBL_DATA[[#This Row],[Row.names]]), DAY(TBL_DATA[[#This Row],[Row.names]])))</f>
        <v>40855</v>
      </c>
      <c r="B591">
        <v>590</v>
      </c>
      <c r="C591">
        <v>40855</v>
      </c>
      <c r="D591" s="16">
        <v>2.8763183125599667E-3</v>
      </c>
      <c r="E591" s="16">
        <v>0.15184118125013391</v>
      </c>
      <c r="F591" s="16">
        <v>-3.8237951894336875E-2</v>
      </c>
      <c r="G591" s="21">
        <v>0.3112413264547586</v>
      </c>
      <c r="H591" s="21">
        <v>0.85362806595463203</v>
      </c>
      <c r="I591" s="16">
        <v>1.4205500944938709E-3</v>
      </c>
      <c r="J591" s="16">
        <v>0.11452802372244442</v>
      </c>
      <c r="K591" s="21">
        <v>1.1359987267042337</v>
      </c>
      <c r="L591" s="21">
        <v>0.41928460664338107</v>
      </c>
      <c r="M591" s="16">
        <v>2.8294975149437897E-3</v>
      </c>
      <c r="N591" s="16">
        <v>5.8942413944110227E-2</v>
      </c>
      <c r="O591" s="16">
        <v>4.271814006604982E-2</v>
      </c>
      <c r="P591" s="16">
        <v>-3.5055350553506726E-2</v>
      </c>
      <c r="Q591" s="16">
        <v>-9.7495419842495504E-3</v>
      </c>
      <c r="R591" s="16">
        <v>-8.5013492282174918E-3</v>
      </c>
      <c r="S591" s="16">
        <v>-4.9621079291308989E-2</v>
      </c>
      <c r="T591" s="16">
        <v>1.989417787249383E-2</v>
      </c>
      <c r="U591" s="21">
        <v>-2.4942513135924198</v>
      </c>
      <c r="V591" s="16">
        <v>0.10336448358287087</v>
      </c>
      <c r="W591" s="16">
        <v>3.554576602821298E-2</v>
      </c>
      <c r="X591" s="21">
        <v>2.9079267415654959</v>
      </c>
      <c r="Y591" s="21">
        <v>0.92391994564173818</v>
      </c>
      <c r="Z591" s="21">
        <v>0.64752189665167392</v>
      </c>
      <c r="AA591">
        <v>0</v>
      </c>
      <c r="AB591">
        <v>0</v>
      </c>
      <c r="AC591" s="16">
        <v>5.6420080227582652E-2</v>
      </c>
      <c r="BZ591" s="16"/>
      <c r="CA591" s="16"/>
      <c r="CC591" s="16"/>
      <c r="CD591" s="16"/>
      <c r="CF591" s="25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</row>
    <row r="592" spans="1:100" x14ac:dyDescent="0.25">
      <c r="A592" s="2">
        <f>IF(ISBLANK(TBL_DATA[[#This Row],[Row.names]]), "",   DATE(YEAR(TBL_DATA[[#This Row],[Row.names]]), MONTH(TBL_DATA[[#This Row],[Row.names]]), DAY(TBL_DATA[[#This Row],[Row.names]])))</f>
        <v>40856</v>
      </c>
      <c r="B592">
        <v>591</v>
      </c>
      <c r="C592">
        <v>40856</v>
      </c>
      <c r="D592" s="16">
        <v>-6.6921606118548471E-3</v>
      </c>
      <c r="E592" s="16">
        <v>0.14413287506585948</v>
      </c>
      <c r="F592" s="16">
        <v>-4.3668450731021102E-2</v>
      </c>
      <c r="G592" s="21">
        <v>0.31549959311831133</v>
      </c>
      <c r="H592" s="21">
        <v>0.85552946203681945</v>
      </c>
      <c r="I592" s="16">
        <v>1.411006037543618E-3</v>
      </c>
      <c r="J592" s="16">
        <v>0.13255508959752471</v>
      </c>
      <c r="K592" s="21">
        <v>1.1547441875936271</v>
      </c>
      <c r="L592" s="21">
        <v>0.45491892063125072</v>
      </c>
      <c r="M592" s="16">
        <v>2.7407522587165581E-3</v>
      </c>
      <c r="N592" s="16">
        <v>5.8930414724375449E-2</v>
      </c>
      <c r="O592" s="16">
        <v>4.2702008095160081E-2</v>
      </c>
      <c r="P592" s="16">
        <v>-4.1512915129152561E-2</v>
      </c>
      <c r="Q592" s="16">
        <v>-9.747135682736793E-3</v>
      </c>
      <c r="R592" s="16">
        <v>-8.4991970279223259E-3</v>
      </c>
      <c r="S592" s="16">
        <v>-5.069567032800093E-2</v>
      </c>
      <c r="T592" s="16">
        <v>1.9843966034403096E-2</v>
      </c>
      <c r="U592" s="21">
        <v>-2.5547146291276066</v>
      </c>
      <c r="V592" s="16">
        <v>9.5754915697533249E-2</v>
      </c>
      <c r="W592" s="16">
        <v>3.5652582872173655E-2</v>
      </c>
      <c r="X592" s="21">
        <v>2.685777802995267</v>
      </c>
      <c r="Y592" s="21">
        <v>0.9249483564160863</v>
      </c>
      <c r="Z592" s="21">
        <v>0.67447677545728046</v>
      </c>
      <c r="AA592">
        <v>0</v>
      </c>
      <c r="AB592">
        <v>0</v>
      </c>
      <c r="AC592" s="16">
        <v>5.5557361036284073E-2</v>
      </c>
      <c r="BZ592" s="16"/>
      <c r="CA592" s="16"/>
      <c r="CC592" s="16"/>
      <c r="CD592" s="16"/>
      <c r="CF592" s="25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</row>
    <row r="593" spans="1:100" x14ac:dyDescent="0.25">
      <c r="A593" s="2">
        <f>IF(ISBLANK(TBL_DATA[[#This Row],[Row.names]]), "",   DATE(YEAR(TBL_DATA[[#This Row],[Row.names]]), MONTH(TBL_DATA[[#This Row],[Row.names]]), DAY(TBL_DATA[[#This Row],[Row.names]])))</f>
        <v>40857</v>
      </c>
      <c r="B593">
        <v>592</v>
      </c>
      <c r="C593">
        <v>40857</v>
      </c>
      <c r="D593" s="16">
        <v>1.9249278152069227E-3</v>
      </c>
      <c r="E593" s="16">
        <v>0.14633524826136646</v>
      </c>
      <c r="F593" s="16">
        <v>-4.3940828559431155E-2</v>
      </c>
      <c r="G593" s="21">
        <v>0.31235173285060691</v>
      </c>
      <c r="H593" s="21">
        <v>0.84274832661062649</v>
      </c>
      <c r="I593" s="16">
        <v>1.4089642402652634E-3</v>
      </c>
      <c r="J593" s="16">
        <v>0.11133815594027507</v>
      </c>
      <c r="K593" s="21">
        <v>1.0987597421573154</v>
      </c>
      <c r="L593" s="21">
        <v>0.42680456785830806</v>
      </c>
      <c r="M593" s="16">
        <v>2.6900087542139398E-3</v>
      </c>
      <c r="N593" s="16">
        <v>5.6403051845320892E-2</v>
      </c>
      <c r="O593" s="16">
        <v>4.2702008095160081E-2</v>
      </c>
      <c r="P593" s="16">
        <v>-3.9667896678968084E-2</v>
      </c>
      <c r="Q593" s="16">
        <v>-9.4336628192102263E-3</v>
      </c>
      <c r="R593" s="16">
        <v>-8.2392448098259161E-3</v>
      </c>
      <c r="S593" s="16">
        <v>-4.8081190552834885E-2</v>
      </c>
      <c r="T593" s="16">
        <v>1.9855400343922306E-2</v>
      </c>
      <c r="U593" s="21">
        <v>-2.4215674184354801</v>
      </c>
      <c r="V593" s="16">
        <v>9.4979897801277691E-2</v>
      </c>
      <c r="W593" s="16">
        <v>3.5604859869092821E-2</v>
      </c>
      <c r="X593" s="21">
        <v>2.6676104933564422</v>
      </c>
      <c r="Y593" s="21">
        <v>0.91801324969230524</v>
      </c>
      <c r="Z593" s="21">
        <v>0.6533028148250305</v>
      </c>
      <c r="AA593">
        <v>0</v>
      </c>
      <c r="AB593">
        <v>0</v>
      </c>
      <c r="AC593" s="16">
        <v>6.1345499855842901E-2</v>
      </c>
      <c r="BZ593" s="16"/>
      <c r="CA593" s="16"/>
      <c r="CC593" s="16"/>
      <c r="CD593" s="16"/>
      <c r="CF593" s="25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</row>
    <row r="594" spans="1:100" x14ac:dyDescent="0.25">
      <c r="A594" s="2">
        <f>IF(ISBLANK(TBL_DATA[[#This Row],[Row.names]]), "",   DATE(YEAR(TBL_DATA[[#This Row],[Row.names]]), MONTH(TBL_DATA[[#This Row],[Row.names]]), DAY(TBL_DATA[[#This Row],[Row.names]])))</f>
        <v>40861</v>
      </c>
      <c r="B594">
        <v>593</v>
      </c>
      <c r="C594">
        <v>40861</v>
      </c>
      <c r="D594" s="16">
        <v>0</v>
      </c>
      <c r="E594" s="16">
        <v>0.14633524826136646</v>
      </c>
      <c r="F594" s="16">
        <v>-4.2660510711827415E-2</v>
      </c>
      <c r="G594" s="21">
        <v>0.30974500790007919</v>
      </c>
      <c r="H594" s="21">
        <v>0.83977495808342684</v>
      </c>
      <c r="I594" s="16">
        <v>1.4143735859734785E-3</v>
      </c>
      <c r="J594" s="16">
        <v>0.1150913776276159</v>
      </c>
      <c r="K594" s="21">
        <v>1.1034217416151133</v>
      </c>
      <c r="L594" s="21">
        <v>0.42056546200518002</v>
      </c>
      <c r="M594" s="16">
        <v>2.6896831939077137E-3</v>
      </c>
      <c r="N594" s="16">
        <v>5.6091778523051534E-2</v>
      </c>
      <c r="O594" s="16">
        <v>4.2702008095160081E-2</v>
      </c>
      <c r="P594" s="16">
        <v>-3.9667896678968084E-2</v>
      </c>
      <c r="Q594" s="16">
        <v>-9.4274308358428486E-3</v>
      </c>
      <c r="R594" s="16">
        <v>-8.2396044992456598E-3</v>
      </c>
      <c r="S594" s="16">
        <v>-4.3814012318415529E-2</v>
      </c>
      <c r="T594" s="16">
        <v>2.0055355885989397E-2</v>
      </c>
      <c r="U594" s="21">
        <v>-2.1846539431904994</v>
      </c>
      <c r="V594" s="16">
        <v>9.5456156819077931E-2</v>
      </c>
      <c r="W594" s="16">
        <v>3.560733991446214E-2</v>
      </c>
      <c r="X594" s="21">
        <v>2.6807999993368736</v>
      </c>
      <c r="Y594" s="21">
        <v>0.91639236033667737</v>
      </c>
      <c r="Z594" s="21">
        <v>0.64851018650841563</v>
      </c>
      <c r="AA594">
        <v>0</v>
      </c>
      <c r="AB594">
        <v>0</v>
      </c>
      <c r="AC594" s="16">
        <v>5.9423073676472621E-2</v>
      </c>
      <c r="BZ594" s="16"/>
      <c r="CA594" s="16"/>
      <c r="CC594" s="16"/>
      <c r="CD594" s="16"/>
      <c r="CF594" s="25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</row>
    <row r="595" spans="1:100" x14ac:dyDescent="0.25">
      <c r="A595" s="2">
        <f>IF(ISBLANK(TBL_DATA[[#This Row],[Row.names]]), "",   DATE(YEAR(TBL_DATA[[#This Row],[Row.names]]), MONTH(TBL_DATA[[#This Row],[Row.names]]), DAY(TBL_DATA[[#This Row],[Row.names]])))</f>
        <v>40862</v>
      </c>
      <c r="B595">
        <v>594</v>
      </c>
      <c r="C595">
        <v>40862</v>
      </c>
      <c r="D595" s="16">
        <v>9.6061479346776224E-4</v>
      </c>
      <c r="E595" s="16">
        <v>0.14743643485911972</v>
      </c>
      <c r="F595" s="16">
        <v>-3.1208678310208349E-2</v>
      </c>
      <c r="G595" s="21">
        <v>0.31473683450784523</v>
      </c>
      <c r="H595" s="21">
        <v>0.84919484775847054</v>
      </c>
      <c r="I595" s="16">
        <v>1.3721773642395259E-3</v>
      </c>
      <c r="J595" s="16">
        <v>0.14009052922921494</v>
      </c>
      <c r="K595" s="21">
        <v>1.1700461015439523</v>
      </c>
      <c r="L595" s="21">
        <v>0.44116513999218743</v>
      </c>
      <c r="M595" s="16">
        <v>2.641459193351907E-3</v>
      </c>
      <c r="N595" s="16">
        <v>5.6092194529294155E-2</v>
      </c>
      <c r="O595" s="16">
        <v>4.2702008095160081E-2</v>
      </c>
      <c r="P595" s="16">
        <v>-3.8745387453876012E-2</v>
      </c>
      <c r="Q595" s="16">
        <v>-9.4274127434707932E-3</v>
      </c>
      <c r="R595" s="16">
        <v>-8.2395775973263894E-3</v>
      </c>
      <c r="S595" s="16">
        <v>-4.192167731919616E-2</v>
      </c>
      <c r="T595" s="16">
        <v>2.0034070565325628E-2</v>
      </c>
      <c r="U595" s="21">
        <v>-2.0925192003542681</v>
      </c>
      <c r="V595" s="16">
        <v>9.4929110099848835E-2</v>
      </c>
      <c r="W595" s="16">
        <v>3.5610136881305376E-2</v>
      </c>
      <c r="X595" s="21">
        <v>2.6657889694797765</v>
      </c>
      <c r="Y595" s="21">
        <v>0.9215176871652927</v>
      </c>
      <c r="Z595" s="21">
        <v>0.66420263473746277</v>
      </c>
      <c r="AA595">
        <v>0</v>
      </c>
      <c r="AB595">
        <v>0</v>
      </c>
      <c r="AC595" s="16">
        <v>5.6997640403115585E-2</v>
      </c>
      <c r="BZ595" s="16"/>
      <c r="CA595" s="16"/>
      <c r="CC595" s="16"/>
      <c r="CD595" s="16"/>
      <c r="CF595" s="25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</row>
    <row r="596" spans="1:100" x14ac:dyDescent="0.25">
      <c r="A596" s="2">
        <f>IF(ISBLANK(TBL_DATA[[#This Row],[Row.names]]), "",   DATE(YEAR(TBL_DATA[[#This Row],[Row.names]]), MONTH(TBL_DATA[[#This Row],[Row.names]]), DAY(TBL_DATA[[#This Row],[Row.names]])))</f>
        <v>40863</v>
      </c>
      <c r="B596">
        <v>595</v>
      </c>
      <c r="C596">
        <v>40863</v>
      </c>
      <c r="D596" s="16">
        <v>-9.5969289827269044E-4</v>
      </c>
      <c r="E596" s="16">
        <v>0.14633524826136624</v>
      </c>
      <c r="F596" s="16">
        <v>-1.8003776335355881E-2</v>
      </c>
      <c r="G596" s="21">
        <v>0.31087928860341618</v>
      </c>
      <c r="H596" s="21">
        <v>0.84443961767741704</v>
      </c>
      <c r="I596" s="16">
        <v>1.3873211086547319E-3</v>
      </c>
      <c r="J596" s="16">
        <v>0.14491329772719075</v>
      </c>
      <c r="K596" s="21">
        <v>1.1627920963044016</v>
      </c>
      <c r="L596" s="21">
        <v>0.43740403118427318</v>
      </c>
      <c r="M596" s="16">
        <v>2.6383098650350225E-3</v>
      </c>
      <c r="N596" s="16">
        <v>5.5837731206494233E-2</v>
      </c>
      <c r="O596" s="16">
        <v>4.2359977892394741E-2</v>
      </c>
      <c r="P596" s="16">
        <v>-3.9667896678968195E-2</v>
      </c>
      <c r="Q596" s="16">
        <v>-9.354825827537586E-3</v>
      </c>
      <c r="R596" s="16">
        <v>-8.1723793184533457E-3</v>
      </c>
      <c r="S596" s="16">
        <v>-3.5732703896200979E-2</v>
      </c>
      <c r="T596" s="16">
        <v>2.0262147984461857E-2</v>
      </c>
      <c r="U596" s="21">
        <v>-1.7635200336905448</v>
      </c>
      <c r="V596" s="16">
        <v>9.2684949395846594E-2</v>
      </c>
      <c r="W596" s="16">
        <v>3.5547013563429097E-2</v>
      </c>
      <c r="X596" s="21">
        <v>2.6073906104787725</v>
      </c>
      <c r="Y596" s="21">
        <v>0.91893395719029625</v>
      </c>
      <c r="Z596" s="21">
        <v>0.66136527818163615</v>
      </c>
      <c r="AA596">
        <v>0</v>
      </c>
      <c r="AB596">
        <v>0</v>
      </c>
      <c r="AC596" s="16">
        <v>5.4814202488099831E-2</v>
      </c>
      <c r="BZ596" s="16"/>
      <c r="CA596" s="16"/>
      <c r="CC596" s="16"/>
      <c r="CD596" s="16"/>
      <c r="CF596" s="25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</row>
    <row r="597" spans="1:100" x14ac:dyDescent="0.25">
      <c r="A597" s="2">
        <f>IF(ISBLANK(TBL_DATA[[#This Row],[Row.names]]), "",   DATE(YEAR(TBL_DATA[[#This Row],[Row.names]]), MONTH(TBL_DATA[[#This Row],[Row.names]]), DAY(TBL_DATA[[#This Row],[Row.names]])))</f>
        <v>40864</v>
      </c>
      <c r="B597">
        <v>596</v>
      </c>
      <c r="C597">
        <v>40864</v>
      </c>
      <c r="D597" s="16">
        <v>-3.8424591738714931E-3</v>
      </c>
      <c r="E597" s="16">
        <v>0.14193050187035205</v>
      </c>
      <c r="F597" s="16">
        <v>-1.9568308130778034E-2</v>
      </c>
      <c r="G597" s="21">
        <v>0.31207180476925228</v>
      </c>
      <c r="H597" s="21">
        <v>0.84665162693947882</v>
      </c>
      <c r="I597" s="16">
        <v>1.3900320149347338E-3</v>
      </c>
      <c r="J597" s="16">
        <v>0.14067381133153867</v>
      </c>
      <c r="K597" s="21">
        <v>1.1746565219339895</v>
      </c>
      <c r="L597" s="21">
        <v>0.44463337725547175</v>
      </c>
      <c r="M597" s="16">
        <v>2.6453010495886397E-3</v>
      </c>
      <c r="N597" s="16">
        <v>5.6348905771068797E-2</v>
      </c>
      <c r="O597" s="16">
        <v>4.3051430836333976E-2</v>
      </c>
      <c r="P597" s="16">
        <v>-4.3357933579337482E-2</v>
      </c>
      <c r="Q597" s="16">
        <v>-9.5009558729291718E-3</v>
      </c>
      <c r="R597" s="16">
        <v>-8.3076844867169802E-3</v>
      </c>
      <c r="S597" s="16">
        <v>-3.9438424627885715E-2</v>
      </c>
      <c r="T597" s="16">
        <v>2.0171635064195587E-2</v>
      </c>
      <c r="U597" s="21">
        <v>-1.955142679429515</v>
      </c>
      <c r="V597" s="16">
        <v>8.9882345048169165E-2</v>
      </c>
      <c r="W597" s="16">
        <v>3.5619109561172486E-2</v>
      </c>
      <c r="X597" s="21">
        <v>2.5234304325829551</v>
      </c>
      <c r="Y597" s="21">
        <v>0.92013674360905684</v>
      </c>
      <c r="Z597" s="21">
        <v>0.66680835121905291</v>
      </c>
      <c r="AA597">
        <v>0</v>
      </c>
      <c r="AB597">
        <v>0</v>
      </c>
      <c r="AC597" s="16">
        <v>5.2781319645458742E-2</v>
      </c>
      <c r="BZ597" s="16"/>
      <c r="CA597" s="16"/>
      <c r="CC597" s="16"/>
      <c r="CD597" s="16"/>
      <c r="CF597" s="25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</row>
    <row r="598" spans="1:100" x14ac:dyDescent="0.25">
      <c r="A598" s="2">
        <f>IF(ISBLANK(TBL_DATA[[#This Row],[Row.names]]), "",   DATE(YEAR(TBL_DATA[[#This Row],[Row.names]]), MONTH(TBL_DATA[[#This Row],[Row.names]]), DAY(TBL_DATA[[#This Row],[Row.names]])))</f>
        <v>40865</v>
      </c>
      <c r="B598">
        <v>597</v>
      </c>
      <c r="C598">
        <v>40865</v>
      </c>
      <c r="D598" s="16">
        <v>9.6432015429126494E-4</v>
      </c>
      <c r="E598" s="16">
        <v>0.14303168846810554</v>
      </c>
      <c r="F598" s="16">
        <v>-8.4659305288246056E-3</v>
      </c>
      <c r="G598" s="21">
        <v>0.30584443928158167</v>
      </c>
      <c r="H598" s="21">
        <v>0.82754059070172936</v>
      </c>
      <c r="I598" s="16">
        <v>1.3866290093818513E-3</v>
      </c>
      <c r="J598" s="16">
        <v>0.14935368469832566</v>
      </c>
      <c r="K598" s="21">
        <v>1.1038543582775917</v>
      </c>
      <c r="L598" s="21">
        <v>0.37862725097425548</v>
      </c>
      <c r="M598" s="16">
        <v>2.6320427330083791E-3</v>
      </c>
      <c r="N598" s="16">
        <v>5.3005032485668784E-2</v>
      </c>
      <c r="O598" s="16">
        <v>3.8563372733212906E-2</v>
      </c>
      <c r="P598" s="16">
        <v>-4.2435424354245188E-2</v>
      </c>
      <c r="Q598" s="16">
        <v>-8.7768158249414956E-3</v>
      </c>
      <c r="R598" s="16">
        <v>-7.6543558991469781E-3</v>
      </c>
      <c r="S598" s="16">
        <v>-3.791789217338104E-2</v>
      </c>
      <c r="T598" s="16">
        <v>2.0251367831580165E-2</v>
      </c>
      <c r="U598" s="21">
        <v>-1.872362029504572</v>
      </c>
      <c r="V598" s="16">
        <v>9.4583478893538464E-2</v>
      </c>
      <c r="W598" s="16">
        <v>3.5688067393315225E-2</v>
      </c>
      <c r="X598" s="21">
        <v>2.6502830162009561</v>
      </c>
      <c r="Y598" s="21">
        <v>0.90969258032685374</v>
      </c>
      <c r="Z598" s="21">
        <v>0.61532694640675001</v>
      </c>
      <c r="AA598">
        <v>0</v>
      </c>
      <c r="AB598">
        <v>0</v>
      </c>
      <c r="AC598" s="16">
        <v>5.3596583370270248E-2</v>
      </c>
      <c r="BZ598" s="16"/>
      <c r="CA598" s="16"/>
      <c r="CC598" s="16"/>
      <c r="CD598" s="16"/>
      <c r="CF598" s="25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</row>
    <row r="599" spans="1:100" x14ac:dyDescent="0.25">
      <c r="A599" s="2">
        <f>IF(ISBLANK(TBL_DATA[[#This Row],[Row.names]]), "",   DATE(YEAR(TBL_DATA[[#This Row],[Row.names]]), MONTH(TBL_DATA[[#This Row],[Row.names]]), DAY(TBL_DATA[[#This Row],[Row.names]])))</f>
        <v>40868</v>
      </c>
      <c r="B599">
        <v>598</v>
      </c>
      <c r="C599">
        <v>40868</v>
      </c>
      <c r="D599" s="16">
        <v>-5.7803468208093012E-3</v>
      </c>
      <c r="E599" s="16">
        <v>0.13642456888158461</v>
      </c>
      <c r="F599" s="16">
        <v>-2.2104411368900734E-2</v>
      </c>
      <c r="G599" s="21">
        <v>0.31167960839482395</v>
      </c>
      <c r="H599" s="21">
        <v>0.82820429852176958</v>
      </c>
      <c r="I599" s="16">
        <v>1.4135139330703869E-3</v>
      </c>
      <c r="J599" s="16">
        <v>0.14411315697102989</v>
      </c>
      <c r="K599" s="21">
        <v>1.1359649878013049</v>
      </c>
      <c r="L599" s="21">
        <v>0.40074812679496408</v>
      </c>
      <c r="M599" s="16">
        <v>2.6399679065877849E-3</v>
      </c>
      <c r="N599" s="16">
        <v>5.4137003971875181E-2</v>
      </c>
      <c r="O599" s="16">
        <v>4.0073023130657456E-2</v>
      </c>
      <c r="P599" s="16">
        <v>-4.797047970479873E-2</v>
      </c>
      <c r="Q599" s="16">
        <v>-9.0264302682337219E-3</v>
      </c>
      <c r="R599" s="16">
        <v>-7.8799991727063617E-3</v>
      </c>
      <c r="S599" s="16">
        <v>-4.283722439330262E-2</v>
      </c>
      <c r="T599" s="16">
        <v>2.0422506916939E-2</v>
      </c>
      <c r="U599" s="21">
        <v>-2.0975497556459253</v>
      </c>
      <c r="V599" s="16">
        <v>9.4154866083862476E-2</v>
      </c>
      <c r="W599" s="16">
        <v>3.5743525620912722E-2</v>
      </c>
      <c r="X599" s="21">
        <v>2.6341796017115504</v>
      </c>
      <c r="Y599" s="21">
        <v>0.91005730507576821</v>
      </c>
      <c r="Z599" s="21">
        <v>0.63304670190671097</v>
      </c>
      <c r="AA599">
        <v>0</v>
      </c>
      <c r="AB599">
        <v>0</v>
      </c>
      <c r="AC599" s="16">
        <v>5.156241753205499E-2</v>
      </c>
      <c r="BZ599" s="16"/>
      <c r="CA599" s="16"/>
      <c r="CC599" s="16"/>
      <c r="CD599" s="16"/>
      <c r="CF599" s="25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</row>
    <row r="600" spans="1:100" x14ac:dyDescent="0.25">
      <c r="A600" s="2">
        <f>IF(ISBLANK(TBL_DATA[[#This Row],[Row.names]]), "",   DATE(YEAR(TBL_DATA[[#This Row],[Row.names]]), MONTH(TBL_DATA[[#This Row],[Row.names]]), DAY(TBL_DATA[[#This Row],[Row.names]])))</f>
        <v>40869</v>
      </c>
      <c r="B600">
        <v>599</v>
      </c>
      <c r="C600">
        <v>40869</v>
      </c>
      <c r="D600" s="16">
        <v>-9.689922480619062E-4</v>
      </c>
      <c r="E600" s="16">
        <v>0.13532338228383134</v>
      </c>
      <c r="F600" s="16">
        <v>-1.5851242832692014E-2</v>
      </c>
      <c r="G600" s="21">
        <v>0.31159425738804652</v>
      </c>
      <c r="H600" s="21">
        <v>0.83182405314088914</v>
      </c>
      <c r="I600" s="16">
        <v>1.395819630716366E-3</v>
      </c>
      <c r="J600" s="16">
        <v>0.14560833472614698</v>
      </c>
      <c r="K600" s="21">
        <v>1.1333279400347891</v>
      </c>
      <c r="L600" s="21">
        <v>0.3989901456228403</v>
      </c>
      <c r="M600" s="16">
        <v>2.6386887023468128E-3</v>
      </c>
      <c r="N600" s="16">
        <v>5.4031575536523054E-2</v>
      </c>
      <c r="O600" s="16">
        <v>3.9932554431808612E-2</v>
      </c>
      <c r="P600" s="16">
        <v>-4.8892988929890802E-2</v>
      </c>
      <c r="Q600" s="16">
        <v>-8.9935195950467273E-3</v>
      </c>
      <c r="R600" s="16">
        <v>-7.8493211025038867E-3</v>
      </c>
      <c r="S600" s="16">
        <v>-4.0578290198859945E-2</v>
      </c>
      <c r="T600" s="16">
        <v>2.0347364468060646E-2</v>
      </c>
      <c r="U600" s="21">
        <v>-1.9942774536012209</v>
      </c>
      <c r="V600" s="16">
        <v>9.2889872030603282E-2</v>
      </c>
      <c r="W600" s="16">
        <v>3.5735082154220811E-2</v>
      </c>
      <c r="X600" s="21">
        <v>2.5994027837888067</v>
      </c>
      <c r="Y600" s="21">
        <v>0.91204388772738842</v>
      </c>
      <c r="Z600" s="21">
        <v>0.63165666752029159</v>
      </c>
      <c r="AA600">
        <v>0</v>
      </c>
      <c r="AB600">
        <v>0</v>
      </c>
      <c r="AC600" s="16">
        <v>5.6013301270901178E-2</v>
      </c>
      <c r="BZ600" s="16"/>
      <c r="CA600" s="16"/>
      <c r="CC600" s="16"/>
      <c r="CD600" s="16"/>
      <c r="CF600" s="25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</row>
    <row r="601" spans="1:100" x14ac:dyDescent="0.25">
      <c r="A601" s="2">
        <f>IF(ISBLANK(TBL_DATA[[#This Row],[Row.names]]), "",   DATE(YEAR(TBL_DATA[[#This Row],[Row.names]]), MONTH(TBL_DATA[[#This Row],[Row.names]]), DAY(TBL_DATA[[#This Row],[Row.names]])))</f>
        <v>40870</v>
      </c>
      <c r="B601">
        <v>600</v>
      </c>
      <c r="C601">
        <v>40870</v>
      </c>
      <c r="D601" s="16">
        <v>-4.8496605237634549E-3</v>
      </c>
      <c r="E601" s="16">
        <v>0.12981744929506389</v>
      </c>
      <c r="F601" s="16">
        <v>-1.0219221074485696E-2</v>
      </c>
      <c r="G601" s="21">
        <v>0.32013666481891639</v>
      </c>
      <c r="H601" s="21">
        <v>0.83921093844615824</v>
      </c>
      <c r="I601" s="16">
        <v>1.3717925961698491E-3</v>
      </c>
      <c r="J601" s="16">
        <v>0.11482492342223782</v>
      </c>
      <c r="K601" s="21">
        <v>1.154871626273142</v>
      </c>
      <c r="L601" s="21">
        <v>0.41296044102544999</v>
      </c>
      <c r="M601" s="16">
        <v>2.6211621521245944E-3</v>
      </c>
      <c r="N601" s="16">
        <v>5.4307583012756212E-2</v>
      </c>
      <c r="O601" s="16">
        <v>4.1093621551675827E-2</v>
      </c>
      <c r="P601" s="16">
        <v>-5.350553505535216E-2</v>
      </c>
      <c r="Q601" s="16">
        <v>-9.1780517226822469E-3</v>
      </c>
      <c r="R601" s="16">
        <v>-8.0280083637793067E-3</v>
      </c>
      <c r="S601" s="16">
        <v>-4.1809608082640781E-2</v>
      </c>
      <c r="T601" s="16">
        <v>2.0351014256596571E-2</v>
      </c>
      <c r="U601" s="21">
        <v>-2.054423801953194</v>
      </c>
      <c r="V601" s="16">
        <v>8.848847089050027E-2</v>
      </c>
      <c r="W601" s="16">
        <v>3.6022482655868153E-2</v>
      </c>
      <c r="X601" s="21">
        <v>2.4564789644248819</v>
      </c>
      <c r="Y601" s="21">
        <v>0.91608456948371209</v>
      </c>
      <c r="Z601" s="21">
        <v>0.64261998181308522</v>
      </c>
      <c r="AA601">
        <v>0</v>
      </c>
      <c r="AB601">
        <v>0</v>
      </c>
      <c r="AC601" s="16">
        <v>5.3930692363252208E-2</v>
      </c>
      <c r="BZ601" s="16"/>
      <c r="CA601" s="16"/>
      <c r="CC601" s="16"/>
      <c r="CD601" s="16"/>
      <c r="CF601" s="25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</row>
    <row r="602" spans="1:100" x14ac:dyDescent="0.25">
      <c r="A602" s="2">
        <f>IF(ISBLANK(TBL_DATA[[#This Row],[Row.names]]), "",   DATE(YEAR(TBL_DATA[[#This Row],[Row.names]]), MONTH(TBL_DATA[[#This Row],[Row.names]]), DAY(TBL_DATA[[#This Row],[Row.names]])))</f>
        <v>40872</v>
      </c>
      <c r="B602">
        <v>601</v>
      </c>
      <c r="C602">
        <v>40872</v>
      </c>
      <c r="D602" s="16">
        <v>-9.7465886939585022E-4</v>
      </c>
      <c r="E602" s="16">
        <v>0.12871626269731018</v>
      </c>
      <c r="F602" s="16">
        <v>-1.0532248557032609E-2</v>
      </c>
      <c r="G602" s="21">
        <v>0.32008151397473872</v>
      </c>
      <c r="H602" s="21">
        <v>0.8383932796790674</v>
      </c>
      <c r="I602" s="16">
        <v>1.3717742394463472E-3</v>
      </c>
      <c r="J602" s="16">
        <v>0.10603452789099843</v>
      </c>
      <c r="K602" s="21">
        <v>1.1535761244269549</v>
      </c>
      <c r="L602" s="21">
        <v>0.4149065179050565</v>
      </c>
      <c r="M602" s="16">
        <v>2.6101505927230255E-3</v>
      </c>
      <c r="N602" s="16">
        <v>5.4169297698586492E-2</v>
      </c>
      <c r="O602" s="16">
        <v>4.1139829507171322E-2</v>
      </c>
      <c r="P602" s="16">
        <v>-5.4428044280444565E-2</v>
      </c>
      <c r="Q602" s="16">
        <v>-9.2011628957628152E-3</v>
      </c>
      <c r="R602" s="16">
        <v>-8.0540479328291333E-3</v>
      </c>
      <c r="S602" s="16">
        <v>-4.2434325045306198E-2</v>
      </c>
      <c r="T602" s="16">
        <v>2.0341151988861383E-2</v>
      </c>
      <c r="U602" s="21">
        <v>-2.0861318507694562</v>
      </c>
      <c r="V602" s="16">
        <v>8.9358749450852759E-2</v>
      </c>
      <c r="W602" s="16">
        <v>3.6018189816453529E-2</v>
      </c>
      <c r="X602" s="21">
        <v>2.4809339366086811</v>
      </c>
      <c r="Y602" s="21">
        <v>0.91563818164112598</v>
      </c>
      <c r="Z602" s="21">
        <v>0.64413237607269569</v>
      </c>
      <c r="AA602">
        <v>0</v>
      </c>
      <c r="AB602">
        <v>0</v>
      </c>
      <c r="AC602" s="16">
        <v>5.6258584753925443E-2</v>
      </c>
      <c r="BZ602" s="16"/>
      <c r="CA602" s="16"/>
      <c r="CC602" s="16"/>
      <c r="CD602" s="16"/>
      <c r="CF602" s="25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</row>
    <row r="603" spans="1:100" x14ac:dyDescent="0.25">
      <c r="A603" s="2">
        <f>IF(ISBLANK(TBL_DATA[[#This Row],[Row.names]]), "",   DATE(YEAR(TBL_DATA[[#This Row],[Row.names]]), MONTH(TBL_DATA[[#This Row],[Row.names]]), DAY(TBL_DATA[[#This Row],[Row.names]])))</f>
        <v>40875</v>
      </c>
      <c r="B603">
        <v>602</v>
      </c>
      <c r="C603">
        <v>40875</v>
      </c>
      <c r="D603" s="16">
        <v>5.8536585365853711E-3</v>
      </c>
      <c r="E603" s="16">
        <v>0.13532338228383112</v>
      </c>
      <c r="F603" s="16">
        <v>-6.1142669613697409E-3</v>
      </c>
      <c r="G603" s="21">
        <v>0.31882557185101157</v>
      </c>
      <c r="H603" s="21">
        <v>0.84453687746133232</v>
      </c>
      <c r="I603" s="16">
        <v>1.3652118665980618E-3</v>
      </c>
      <c r="J603" s="16">
        <v>0.14506630129576314</v>
      </c>
      <c r="K603" s="21">
        <v>1.1796984322933297</v>
      </c>
      <c r="L603" s="21">
        <v>0.42552912542981902</v>
      </c>
      <c r="M603" s="16">
        <v>2.6243416248787747E-3</v>
      </c>
      <c r="N603" s="16">
        <v>5.4965050553126761E-2</v>
      </c>
      <c r="O603" s="16">
        <v>4.0410037327883008E-2</v>
      </c>
      <c r="P603" s="16">
        <v>-4.8892988929891024E-2</v>
      </c>
      <c r="Q603" s="16">
        <v>-9.1795575438003083E-3</v>
      </c>
      <c r="R603" s="16">
        <v>-8.0155913377266564E-3</v>
      </c>
      <c r="S603" s="16">
        <v>-4.4150896280836793E-2</v>
      </c>
      <c r="T603" s="16">
        <v>2.0310972842561482E-2</v>
      </c>
      <c r="U603" s="21">
        <v>-2.1737460151745633</v>
      </c>
      <c r="V603" s="16">
        <v>9.7557279903878413E-2</v>
      </c>
      <c r="W603" s="16">
        <v>3.6514475648398541E-2</v>
      </c>
      <c r="X603" s="21">
        <v>2.6717425944512256</v>
      </c>
      <c r="Y603" s="21">
        <v>0.91898687556533265</v>
      </c>
      <c r="Z603" s="21">
        <v>0.65232593496642388</v>
      </c>
      <c r="AA603">
        <v>0</v>
      </c>
      <c r="AB603">
        <v>0</v>
      </c>
      <c r="AC603" s="16">
        <v>5.4167281857434475E-2</v>
      </c>
      <c r="BZ603" s="16"/>
      <c r="CA603" s="16"/>
      <c r="CC603" s="16"/>
      <c r="CD603" s="16"/>
      <c r="CF603" s="25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</row>
    <row r="604" spans="1:100" x14ac:dyDescent="0.25">
      <c r="A604" s="2">
        <f>IF(ISBLANK(TBL_DATA[[#This Row],[Row.names]]), "",   DATE(YEAR(TBL_DATA[[#This Row],[Row.names]]), MONTH(TBL_DATA[[#This Row],[Row.names]]), DAY(TBL_DATA[[#This Row],[Row.names]])))</f>
        <v>40876</v>
      </c>
      <c r="B604">
        <v>603</v>
      </c>
      <c r="C604">
        <v>40876</v>
      </c>
      <c r="D604" s="16">
        <v>-9.6993210475260216E-4</v>
      </c>
      <c r="E604" s="16">
        <v>0.13422219568607763</v>
      </c>
      <c r="F604" s="16">
        <v>-1.4309252844626918E-2</v>
      </c>
      <c r="G604" s="21">
        <v>0.31732210129727373</v>
      </c>
      <c r="H604" s="21">
        <v>0.8398682416174178</v>
      </c>
      <c r="I604" s="16">
        <v>1.371821769739167E-3</v>
      </c>
      <c r="J604" s="16">
        <v>0.12583749015874557</v>
      </c>
      <c r="K604" s="21">
        <v>1.1653000780169316</v>
      </c>
      <c r="L604" s="21">
        <v>0.42125232419979863</v>
      </c>
      <c r="M604" s="16">
        <v>2.6079759621474509E-3</v>
      </c>
      <c r="N604" s="16">
        <v>5.4420086103251074E-2</v>
      </c>
      <c r="O604" s="16">
        <v>4.0456571653962693E-2</v>
      </c>
      <c r="P604" s="16">
        <v>-4.9815498154983318E-2</v>
      </c>
      <c r="Q604" s="16">
        <v>-9.1656505499292714E-3</v>
      </c>
      <c r="R604" s="16">
        <v>-8.0132247717599591E-3</v>
      </c>
      <c r="S604" s="16">
        <v>-4.879927928128247E-2</v>
      </c>
      <c r="T604" s="16">
        <v>2.0303975247194919E-2</v>
      </c>
      <c r="U604" s="21">
        <v>-2.4034347307443795</v>
      </c>
      <c r="V604" s="16">
        <v>9.6879813272071846E-2</v>
      </c>
      <c r="W604" s="16">
        <v>3.6534884264774012E-2</v>
      </c>
      <c r="X604" s="21">
        <v>2.6517071347474022</v>
      </c>
      <c r="Y604" s="21">
        <v>0.91644325608158506</v>
      </c>
      <c r="Z604" s="21">
        <v>0.6490395397815133</v>
      </c>
      <c r="AA604">
        <v>0</v>
      </c>
      <c r="AB604">
        <v>0</v>
      </c>
      <c r="AC604" s="16">
        <v>5.8071141733264782E-2</v>
      </c>
      <c r="BZ604" s="16"/>
      <c r="CA604" s="16"/>
      <c r="CC604" s="16"/>
      <c r="CD604" s="16"/>
      <c r="CF604" s="25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</row>
    <row r="605" spans="1:100" x14ac:dyDescent="0.25">
      <c r="A605" s="2">
        <f>IF(ISBLANK(TBL_DATA[[#This Row],[Row.names]]), "",   DATE(YEAR(TBL_DATA[[#This Row],[Row.names]]), MONTH(TBL_DATA[[#This Row],[Row.names]]), DAY(TBL_DATA[[#This Row],[Row.names]])))</f>
        <v>40877</v>
      </c>
      <c r="B605">
        <v>604</v>
      </c>
      <c r="C605">
        <v>40877</v>
      </c>
      <c r="D605" s="16">
        <v>6.7961165048542327E-3</v>
      </c>
      <c r="E605" s="16">
        <v>0.14193050187035183</v>
      </c>
      <c r="F605" s="16">
        <v>-2.573767558028528E-2</v>
      </c>
      <c r="G605" s="21">
        <v>0.30832246420628107</v>
      </c>
      <c r="H605" s="21">
        <v>0.84291012255419007</v>
      </c>
      <c r="I605" s="16">
        <v>1.3593176231144943E-3</v>
      </c>
      <c r="J605" s="16">
        <v>0.11606130565887285</v>
      </c>
      <c r="K605" s="21">
        <v>1.1534590269152387</v>
      </c>
      <c r="L605" s="21">
        <v>0.43442524967761298</v>
      </c>
      <c r="M605" s="16">
        <v>2.5792405808338042E-3</v>
      </c>
      <c r="N605" s="16">
        <v>5.4443635456068833E-2</v>
      </c>
      <c r="O605" s="16">
        <v>4.0456571653962693E-2</v>
      </c>
      <c r="P605" s="16">
        <v>-4.3357933579337704E-2</v>
      </c>
      <c r="Q605" s="16">
        <v>-9.1688446287533296E-3</v>
      </c>
      <c r="R605" s="16">
        <v>-8.0159201582226183E-3</v>
      </c>
      <c r="S605" s="16">
        <v>-5.1467699981067261E-2</v>
      </c>
      <c r="T605" s="16">
        <v>2.0410627615117832E-2</v>
      </c>
      <c r="U605" s="21">
        <v>-2.521612806406107</v>
      </c>
      <c r="V605" s="16">
        <v>0.11425848886305934</v>
      </c>
      <c r="W605" s="16">
        <v>3.6309109137646324E-2</v>
      </c>
      <c r="X605" s="21">
        <v>3.1468271069364482</v>
      </c>
      <c r="Y605" s="21">
        <v>0.91810136834349076</v>
      </c>
      <c r="Z605" s="21">
        <v>0.65910943679908951</v>
      </c>
      <c r="AA605">
        <v>1</v>
      </c>
      <c r="AB605">
        <v>1</v>
      </c>
      <c r="AC605" s="16">
        <v>5.589763309341711E-2</v>
      </c>
      <c r="BZ605" s="16"/>
      <c r="CA605" s="16"/>
      <c r="CC605" s="16"/>
      <c r="CD605" s="16"/>
      <c r="CF605" s="25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</row>
    <row r="606" spans="1:100" x14ac:dyDescent="0.25">
      <c r="A606" s="2">
        <f>IF(ISBLANK(TBL_DATA[[#This Row],[Row.names]]), "",   DATE(YEAR(TBL_DATA[[#This Row],[Row.names]]), MONTH(TBL_DATA[[#This Row],[Row.names]]), DAY(TBL_DATA[[#This Row],[Row.names]])))</f>
        <v>40878</v>
      </c>
      <c r="B606">
        <v>605</v>
      </c>
      <c r="C606">
        <v>40878</v>
      </c>
      <c r="D606" s="16">
        <v>0</v>
      </c>
      <c r="E606" s="16">
        <v>0.14193050187035183</v>
      </c>
      <c r="F606" s="16">
        <v>-1.9657331326529581E-2</v>
      </c>
      <c r="G606" s="21">
        <v>0.30861048817809517</v>
      </c>
      <c r="H606" s="21">
        <v>0.84348214447628711</v>
      </c>
      <c r="I606" s="16">
        <v>1.356840478728235E-3</v>
      </c>
      <c r="J606" s="16">
        <v>0.13199374695751032</v>
      </c>
      <c r="K606" s="21">
        <v>1.1530642208632658</v>
      </c>
      <c r="L606" s="21">
        <v>0.4337839893495426</v>
      </c>
      <c r="M606" s="16">
        <v>2.580702364710179E-3</v>
      </c>
      <c r="N606" s="16">
        <v>5.4443635456068833E-2</v>
      </c>
      <c r="O606" s="16">
        <v>4.0456571653962693E-2</v>
      </c>
      <c r="P606" s="16">
        <v>-4.3357933579337704E-2</v>
      </c>
      <c r="Q606" s="16">
        <v>-9.1688446287533296E-3</v>
      </c>
      <c r="R606" s="16">
        <v>-8.0159201582226183E-3</v>
      </c>
      <c r="S606" s="16">
        <v>-5.1017881262953368E-2</v>
      </c>
      <c r="T606" s="16">
        <v>2.0425684910983854E-2</v>
      </c>
      <c r="U606" s="21">
        <v>-2.4977317277384734</v>
      </c>
      <c r="V606" s="16">
        <v>0.11987112133600109</v>
      </c>
      <c r="W606" s="16">
        <v>3.6360180848992049E-2</v>
      </c>
      <c r="X606" s="21">
        <v>3.2967691176740685</v>
      </c>
      <c r="Y606" s="21">
        <v>0.91841283989080125</v>
      </c>
      <c r="Z606" s="21">
        <v>0.65862279747177177</v>
      </c>
      <c r="AA606">
        <v>0</v>
      </c>
      <c r="AB606">
        <v>0</v>
      </c>
      <c r="AC606" s="16">
        <v>6.1521678589235622E-2</v>
      </c>
      <c r="BZ606" s="16"/>
      <c r="CA606" s="16"/>
      <c r="CC606" s="16"/>
      <c r="CD606" s="16"/>
      <c r="CF606" s="25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</row>
    <row r="607" spans="1:100" x14ac:dyDescent="0.25">
      <c r="A607" s="2">
        <f>IF(ISBLANK(TBL_DATA[[#This Row],[Row.names]]), "",   DATE(YEAR(TBL_DATA[[#This Row],[Row.names]]), MONTH(TBL_DATA[[#This Row],[Row.names]]), DAY(TBL_DATA[[#This Row],[Row.names]])))</f>
        <v>40879</v>
      </c>
      <c r="B607">
        <v>606</v>
      </c>
      <c r="C607">
        <v>40879</v>
      </c>
      <c r="D607" s="16">
        <v>2.8929604628737948E-3</v>
      </c>
      <c r="E607" s="16">
        <v>0.1452340616636123</v>
      </c>
      <c r="F607" s="16">
        <v>-1.0528775742285168E-2</v>
      </c>
      <c r="G607" s="21">
        <v>0.30907781338140494</v>
      </c>
      <c r="H607" s="21">
        <v>0.83645572716816352</v>
      </c>
      <c r="I607" s="16">
        <v>1.3943434530842278E-3</v>
      </c>
      <c r="J607" s="16">
        <v>0.15962726070436117</v>
      </c>
      <c r="K607" s="21">
        <v>1.1920362087373149</v>
      </c>
      <c r="L607" s="21">
        <v>0.4417592898927839</v>
      </c>
      <c r="M607" s="16">
        <v>2.5761007500294019E-3</v>
      </c>
      <c r="N607" s="16">
        <v>5.4733391825129381E-2</v>
      </c>
      <c r="O607" s="16">
        <v>4.0456571653962693E-2</v>
      </c>
      <c r="P607" s="16">
        <v>-4.0590405904060822E-2</v>
      </c>
      <c r="Q607" s="16">
        <v>-9.1863890034927301E-3</v>
      </c>
      <c r="R607" s="16">
        <v>-8.0273285134698658E-3</v>
      </c>
      <c r="S607" s="16">
        <v>-4.7558610136074875E-2</v>
      </c>
      <c r="T607" s="16">
        <v>2.0731844854993107E-2</v>
      </c>
      <c r="U607" s="21">
        <v>-2.2939883290039549</v>
      </c>
      <c r="V607" s="16">
        <v>0.12292228872773658</v>
      </c>
      <c r="W607" s="16">
        <v>3.6465640658269009E-2</v>
      </c>
      <c r="X607" s="21">
        <v>3.3709071473522165</v>
      </c>
      <c r="Y607" s="21">
        <v>0.91457953572565998</v>
      </c>
      <c r="Z607" s="21">
        <v>0.66464974978764879</v>
      </c>
      <c r="AA607">
        <v>0</v>
      </c>
      <c r="AB607">
        <v>0</v>
      </c>
      <c r="AC607" s="16">
        <v>5.9010516373764907E-2</v>
      </c>
      <c r="BZ607" s="16"/>
      <c r="CA607" s="16"/>
      <c r="CC607" s="16"/>
      <c r="CD607" s="16"/>
      <c r="CF607" s="25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</row>
    <row r="608" spans="1:100" x14ac:dyDescent="0.25">
      <c r="A608" s="2">
        <f>IF(ISBLANK(TBL_DATA[[#This Row],[Row.names]]), "",   DATE(YEAR(TBL_DATA[[#This Row],[Row.names]]), MONTH(TBL_DATA[[#This Row],[Row.names]]), DAY(TBL_DATA[[#This Row],[Row.names]])))</f>
        <v>40882</v>
      </c>
      <c r="B608">
        <v>607</v>
      </c>
      <c r="C608">
        <v>40882</v>
      </c>
      <c r="D608" s="16">
        <v>9.6153846153845812E-4</v>
      </c>
      <c r="E608" s="16">
        <v>0.14633524826136579</v>
      </c>
      <c r="F608" s="16">
        <v>-1.4251780703918082E-2</v>
      </c>
      <c r="G608" s="21">
        <v>0.30795586720204415</v>
      </c>
      <c r="H608" s="21">
        <v>0.83448352107180956</v>
      </c>
      <c r="I608" s="16">
        <v>1.4003774996500572E-3</v>
      </c>
      <c r="J608" s="16">
        <v>0.1639229974004377</v>
      </c>
      <c r="K608" s="21">
        <v>1.1873669034985701</v>
      </c>
      <c r="L608" s="21">
        <v>0.44327675704123415</v>
      </c>
      <c r="M608" s="16">
        <v>2.5682907131807276E-3</v>
      </c>
      <c r="N608" s="16">
        <v>5.4641772039664062E-2</v>
      </c>
      <c r="O608" s="16">
        <v>4.0275085484358944E-2</v>
      </c>
      <c r="P608" s="16">
        <v>-3.9667896678968639E-2</v>
      </c>
      <c r="Q608" s="16">
        <v>-9.1254877860170811E-3</v>
      </c>
      <c r="R608" s="16">
        <v>-7.9683674804026036E-3</v>
      </c>
      <c r="S608" s="16">
        <v>-4.9747179747793968E-2</v>
      </c>
      <c r="T608" s="16">
        <v>2.078376430975715E-2</v>
      </c>
      <c r="U608" s="21">
        <v>-2.393559655814594</v>
      </c>
      <c r="V608" s="16">
        <v>0.12317623295138747</v>
      </c>
      <c r="W608" s="16">
        <v>3.6459340528187258E-2</v>
      </c>
      <c r="X608" s="21">
        <v>3.3784547709017967</v>
      </c>
      <c r="Y608" s="21">
        <v>0.91350069571501114</v>
      </c>
      <c r="Z608" s="21">
        <v>0.66579032513339687</v>
      </c>
      <c r="AA608">
        <v>0</v>
      </c>
      <c r="AB608">
        <v>0</v>
      </c>
      <c r="AC608" s="16">
        <v>5.7996543992339111E-2</v>
      </c>
      <c r="BZ608" s="16"/>
      <c r="CA608" s="16"/>
      <c r="CC608" s="16"/>
      <c r="CD608" s="16"/>
      <c r="CF608" s="25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</row>
    <row r="609" spans="1:100" x14ac:dyDescent="0.25">
      <c r="A609" s="2">
        <f>IF(ISBLANK(TBL_DATA[[#This Row],[Row.names]]), "",   DATE(YEAR(TBL_DATA[[#This Row],[Row.names]]), MONTH(TBL_DATA[[#This Row],[Row.names]]), DAY(TBL_DATA[[#This Row],[Row.names]])))</f>
        <v>40883</v>
      </c>
      <c r="B609">
        <v>608</v>
      </c>
      <c r="C609">
        <v>40883</v>
      </c>
      <c r="D609" s="16">
        <v>0</v>
      </c>
      <c r="E609" s="16">
        <v>0.14633524826136579</v>
      </c>
      <c r="F609" s="16">
        <v>-1.5648800355630543E-2</v>
      </c>
      <c r="G609" s="21">
        <v>0.30870085975042816</v>
      </c>
      <c r="H609" s="21">
        <v>0.83126078790750746</v>
      </c>
      <c r="I609" s="16">
        <v>1.3996750249004571E-3</v>
      </c>
      <c r="J609" s="16">
        <v>0.16229308645517637</v>
      </c>
      <c r="K609" s="21">
        <v>1.1670577726500417</v>
      </c>
      <c r="L609" s="21">
        <v>0.43311082776523785</v>
      </c>
      <c r="M609" s="16">
        <v>2.5654779473559819E-3</v>
      </c>
      <c r="N609" s="16">
        <v>5.4090310601043398E-2</v>
      </c>
      <c r="O609" s="16">
        <v>3.9537966769930342E-2</v>
      </c>
      <c r="P609" s="16">
        <v>-3.9667896678968639E-2</v>
      </c>
      <c r="Q609" s="16">
        <v>-8.9727647180501049E-3</v>
      </c>
      <c r="R609" s="16">
        <v>-7.8273224236818251E-3</v>
      </c>
      <c r="S609" s="16">
        <v>-4.8707376982419781E-2</v>
      </c>
      <c r="T609" s="16">
        <v>2.0776682566439421E-2</v>
      </c>
      <c r="U609" s="21">
        <v>-2.3443288805450018</v>
      </c>
      <c r="V609" s="16">
        <v>0.12026679559627751</v>
      </c>
      <c r="W609" s="16">
        <v>3.6498121107233453E-2</v>
      </c>
      <c r="X609" s="21">
        <v>3.2951503241201694</v>
      </c>
      <c r="Y609" s="21">
        <v>0.91173504260147176</v>
      </c>
      <c r="Z609" s="21">
        <v>0.65811156179270824</v>
      </c>
      <c r="AA609">
        <v>0</v>
      </c>
      <c r="AB609">
        <v>0</v>
      </c>
      <c r="AC609" s="16">
        <v>5.5770138959922701E-2</v>
      </c>
      <c r="BZ609" s="16"/>
      <c r="CA609" s="16"/>
      <c r="CC609" s="16"/>
      <c r="CD609" s="16"/>
      <c r="CF609" s="25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</row>
    <row r="610" spans="1:100" x14ac:dyDescent="0.25">
      <c r="A610" s="2">
        <f>IF(ISBLANK(TBL_DATA[[#This Row],[Row.names]]), "",   DATE(YEAR(TBL_DATA[[#This Row],[Row.names]]), MONTH(TBL_DATA[[#This Row],[Row.names]]), DAY(TBL_DATA[[#This Row],[Row.names]])))</f>
        <v>40884</v>
      </c>
      <c r="B610">
        <v>609</v>
      </c>
      <c r="C610">
        <v>40884</v>
      </c>
      <c r="D610" s="16">
        <v>0</v>
      </c>
      <c r="E610" s="16">
        <v>0.14633524826136579</v>
      </c>
      <c r="F610" s="16">
        <v>-1.2656718639855513E-2</v>
      </c>
      <c r="G610" s="21">
        <v>0.30730524385083896</v>
      </c>
      <c r="H610" s="21">
        <v>0.83148206012347314</v>
      </c>
      <c r="I610" s="16">
        <v>1.3902993628811997E-3</v>
      </c>
      <c r="J610" s="16">
        <v>0.16109003091059937</v>
      </c>
      <c r="K610" s="21">
        <v>1.1731637708353631</v>
      </c>
      <c r="L610" s="21">
        <v>0.42650231592095866</v>
      </c>
      <c r="M610" s="16">
        <v>2.5647857220846703E-3</v>
      </c>
      <c r="N610" s="16">
        <v>5.3763251172355579E-2</v>
      </c>
      <c r="O610" s="16">
        <v>3.9113970553451838E-2</v>
      </c>
      <c r="P610" s="16">
        <v>-3.9667896678968639E-2</v>
      </c>
      <c r="Q610" s="16">
        <v>-8.8724597520366717E-3</v>
      </c>
      <c r="R610" s="16">
        <v>-7.7339434245971856E-3</v>
      </c>
      <c r="S610" s="16">
        <v>-5.0629993027470954E-2</v>
      </c>
      <c r="T610" s="16">
        <v>2.0793194272880212E-2</v>
      </c>
      <c r="U610" s="21">
        <v>-2.4349309857363171</v>
      </c>
      <c r="V610" s="16">
        <v>0.12500236271839404</v>
      </c>
      <c r="W610" s="16">
        <v>3.6418603678101673E-2</v>
      </c>
      <c r="X610" s="21">
        <v>3.4323765903621766</v>
      </c>
      <c r="Y610" s="21">
        <v>0.9118563813032583</v>
      </c>
      <c r="Z610" s="21">
        <v>0.6530714477918621</v>
      </c>
      <c r="AA610">
        <v>0</v>
      </c>
      <c r="AB610">
        <v>0</v>
      </c>
      <c r="AC610" s="16">
        <v>5.3493936000415042E-2</v>
      </c>
      <c r="BZ610" s="16"/>
      <c r="CA610" s="16"/>
      <c r="CC610" s="16"/>
      <c r="CD610" s="16"/>
      <c r="CF610" s="25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</row>
    <row r="611" spans="1:100" x14ac:dyDescent="0.25">
      <c r="A611" s="2">
        <f>IF(ISBLANK(TBL_DATA[[#This Row],[Row.names]]), "",   DATE(YEAR(TBL_DATA[[#This Row],[Row.names]]), MONTH(TBL_DATA[[#This Row],[Row.names]]), DAY(TBL_DATA[[#This Row],[Row.names]])))</f>
        <v>40885</v>
      </c>
      <c r="B611">
        <v>610</v>
      </c>
      <c r="C611">
        <v>40885</v>
      </c>
      <c r="D611" s="16">
        <v>-3.8424591738714931E-3</v>
      </c>
      <c r="E611" s="16">
        <v>0.14193050187035161</v>
      </c>
      <c r="F611" s="16">
        <v>-1.6192471069095382E-2</v>
      </c>
      <c r="G611" s="21">
        <v>0.30552500122527465</v>
      </c>
      <c r="H611" s="21">
        <v>0.82778804879349888</v>
      </c>
      <c r="I611" s="16">
        <v>1.3868844160746785E-3</v>
      </c>
      <c r="J611" s="16">
        <v>0.13026311755392483</v>
      </c>
      <c r="K611" s="21">
        <v>1.1671624020722609</v>
      </c>
      <c r="L611" s="21">
        <v>0.43714919623535908</v>
      </c>
      <c r="M611" s="16">
        <v>2.5072940482703501E-3</v>
      </c>
      <c r="N611" s="16">
        <v>5.3052871460177377E-2</v>
      </c>
      <c r="O611" s="16">
        <v>3.9861769434732505E-2</v>
      </c>
      <c r="P611" s="16">
        <v>-4.3357933579337815E-2</v>
      </c>
      <c r="Q611" s="16">
        <v>-8.907062606915964E-3</v>
      </c>
      <c r="R611" s="16">
        <v>-7.7835896201108425E-3</v>
      </c>
      <c r="S611" s="16">
        <v>-4.7848381342446622E-2</v>
      </c>
      <c r="T611" s="16">
        <v>2.0733582517259284E-2</v>
      </c>
      <c r="U611" s="21">
        <v>-2.3077720072069612</v>
      </c>
      <c r="V611" s="16">
        <v>0.12052379369874044</v>
      </c>
      <c r="W611" s="16">
        <v>3.6516899627540032E-2</v>
      </c>
      <c r="X611" s="21">
        <v>3.300493605099069</v>
      </c>
      <c r="Y611" s="21">
        <v>0.90982858209307693</v>
      </c>
      <c r="Z611" s="21">
        <v>0.66117259186641952</v>
      </c>
      <c r="AA611">
        <v>0</v>
      </c>
      <c r="AB611">
        <v>0</v>
      </c>
      <c r="AC611" s="16">
        <v>5.1310725534602614E-2</v>
      </c>
      <c r="BZ611" s="16"/>
      <c r="CA611" s="16"/>
      <c r="CC611" s="16"/>
      <c r="CD611" s="16"/>
      <c r="CF611" s="25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</row>
    <row r="612" spans="1:100" x14ac:dyDescent="0.25">
      <c r="A612" s="2">
        <f>IF(ISBLANK(TBL_DATA[[#This Row],[Row.names]]), "",   DATE(YEAR(TBL_DATA[[#This Row],[Row.names]]), MONTH(TBL_DATA[[#This Row],[Row.names]]), DAY(TBL_DATA[[#This Row],[Row.names]])))</f>
        <v>40886</v>
      </c>
      <c r="B612">
        <v>611</v>
      </c>
      <c r="C612">
        <v>40886</v>
      </c>
      <c r="D612" s="16">
        <v>3.8572806171650598E-3</v>
      </c>
      <c r="E612" s="16">
        <v>0.14633524826136579</v>
      </c>
      <c r="F612" s="16">
        <v>-1.5013381865413455E-2</v>
      </c>
      <c r="G612" s="21">
        <v>0.30810882720351257</v>
      </c>
      <c r="H612" s="21">
        <v>0.83032469380977114</v>
      </c>
      <c r="I612" s="16">
        <v>1.3907458801478484E-3</v>
      </c>
      <c r="J612" s="16">
        <v>0.14778972189095607</v>
      </c>
      <c r="K612" s="21">
        <v>1.1868483785681274</v>
      </c>
      <c r="L612" s="21">
        <v>0.45038468492836192</v>
      </c>
      <c r="M612" s="16">
        <v>2.503040485856927E-3</v>
      </c>
      <c r="N612" s="16">
        <v>5.3596784055547159E-2</v>
      </c>
      <c r="O612" s="16">
        <v>3.981553240422378E-2</v>
      </c>
      <c r="P612" s="16">
        <v>-3.9667896678968639E-2</v>
      </c>
      <c r="Q612" s="16">
        <v>-8.9211940193168662E-3</v>
      </c>
      <c r="R612" s="16">
        <v>-7.7862028791816328E-3</v>
      </c>
      <c r="S612" s="16">
        <v>-4.5562841163672041E-2</v>
      </c>
      <c r="T612" s="16">
        <v>2.0792910713638698E-2</v>
      </c>
      <c r="U612" s="21">
        <v>-2.191268062041261</v>
      </c>
      <c r="V612" s="16">
        <v>0.12440113094393834</v>
      </c>
      <c r="W612" s="16">
        <v>3.6584434862701597E-2</v>
      </c>
      <c r="X612" s="21">
        <v>3.4003841090017013</v>
      </c>
      <c r="Y612" s="21">
        <v>0.91122153936886874</v>
      </c>
      <c r="Z612" s="21">
        <v>0.67110705921511649</v>
      </c>
      <c r="AA612">
        <v>0</v>
      </c>
      <c r="AB612">
        <v>0</v>
      </c>
      <c r="AC612" s="16">
        <v>5.2266268015115275E-2</v>
      </c>
      <c r="BZ612" s="16"/>
      <c r="CA612" s="16"/>
      <c r="CC612" s="16"/>
      <c r="CD612" s="16"/>
      <c r="CF612" s="25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</row>
    <row r="613" spans="1:100" x14ac:dyDescent="0.25">
      <c r="A613" s="2">
        <f>IF(ISBLANK(TBL_DATA[[#This Row],[Row.names]]), "",   DATE(YEAR(TBL_DATA[[#This Row],[Row.names]]), MONTH(TBL_DATA[[#This Row],[Row.names]]), DAY(TBL_DATA[[#This Row],[Row.names]])))</f>
        <v>40889</v>
      </c>
      <c r="B613">
        <v>612</v>
      </c>
      <c r="C613">
        <v>40889</v>
      </c>
      <c r="D613" s="16">
        <v>-2.8818443804033977E-3</v>
      </c>
      <c r="E613" s="16">
        <v>0.14303168846810532</v>
      </c>
      <c r="F613" s="16">
        <v>-1.9684621759920362E-2</v>
      </c>
      <c r="G613" s="21">
        <v>0.31069513450053204</v>
      </c>
      <c r="H613" s="21">
        <v>0.82977656717725978</v>
      </c>
      <c r="I613" s="16">
        <v>1.386584943660264E-3</v>
      </c>
      <c r="J613" s="16">
        <v>0.16099924699854973</v>
      </c>
      <c r="K613" s="21">
        <v>1.1835040416358862</v>
      </c>
      <c r="L613" s="21">
        <v>0.46079070519211601</v>
      </c>
      <c r="M613" s="16">
        <v>2.4678314397551596E-3</v>
      </c>
      <c r="N613" s="16">
        <v>5.3350326081317227E-2</v>
      </c>
      <c r="O613" s="16">
        <v>3.9489729788285056E-2</v>
      </c>
      <c r="P613" s="16">
        <v>-4.243542435424541E-2</v>
      </c>
      <c r="Q613" s="16">
        <v>-8.8648973815020592E-3</v>
      </c>
      <c r="R613" s="16">
        <v>-7.7351253533358734E-3</v>
      </c>
      <c r="S613" s="16">
        <v>-4.7344411228662286E-2</v>
      </c>
      <c r="T613" s="16">
        <v>2.0744968027957087E-2</v>
      </c>
      <c r="U613" s="21">
        <v>-2.282211819505255</v>
      </c>
      <c r="V613" s="16">
        <v>0.12319678340082274</v>
      </c>
      <c r="W613" s="16">
        <v>3.6587188891975993E-2</v>
      </c>
      <c r="X613" s="21">
        <v>3.3672109591300488</v>
      </c>
      <c r="Y613" s="21">
        <v>0.91092072496856702</v>
      </c>
      <c r="Z613" s="21">
        <v>0.67881566363197299</v>
      </c>
      <c r="AA613">
        <v>0</v>
      </c>
      <c r="AB613">
        <v>0</v>
      </c>
      <c r="AC613" s="16">
        <v>5.2928448095230549E-2</v>
      </c>
      <c r="BZ613" s="16"/>
      <c r="CA613" s="16"/>
      <c r="CC613" s="16"/>
      <c r="CD613" s="16"/>
      <c r="CF613" s="25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</row>
    <row r="614" spans="1:100" x14ac:dyDescent="0.25">
      <c r="A614" s="2">
        <f>IF(ISBLANK(TBL_DATA[[#This Row],[Row.names]]), "",   DATE(YEAR(TBL_DATA[[#This Row],[Row.names]]), MONTH(TBL_DATA[[#This Row],[Row.names]]), DAY(TBL_DATA[[#This Row],[Row.names]])))</f>
        <v>40890</v>
      </c>
      <c r="B614">
        <v>613</v>
      </c>
      <c r="C614">
        <v>40890</v>
      </c>
      <c r="D614" s="16">
        <v>-9.6339113680166122E-4</v>
      </c>
      <c r="E614" s="16">
        <v>0.14193050187035183</v>
      </c>
      <c r="F614" s="16">
        <v>-1.3601637333061078E-2</v>
      </c>
      <c r="G614" s="21">
        <v>0.31088823141634525</v>
      </c>
      <c r="H614" s="21">
        <v>0.83123568398537706</v>
      </c>
      <c r="I614" s="16">
        <v>1.3815691165070122E-3</v>
      </c>
      <c r="J614" s="16">
        <v>0.15049615084048185</v>
      </c>
      <c r="K614" s="21">
        <v>1.2252167448184987</v>
      </c>
      <c r="L614" s="21">
        <v>0.47749087484298508</v>
      </c>
      <c r="M614" s="16">
        <v>2.4309680130964501E-3</v>
      </c>
      <c r="N614" s="16">
        <v>5.3386638351693355E-2</v>
      </c>
      <c r="O614" s="16">
        <v>3.9536707610543904E-2</v>
      </c>
      <c r="P614" s="16">
        <v>-4.3357933579337704E-2</v>
      </c>
      <c r="Q614" s="16">
        <v>-8.8862372909725706E-3</v>
      </c>
      <c r="R614" s="16">
        <v>-7.7556962967969224E-3</v>
      </c>
      <c r="S614" s="16">
        <v>-4.4338046836465139E-2</v>
      </c>
      <c r="T614" s="16">
        <v>2.0734137629578479E-2</v>
      </c>
      <c r="U614" s="21">
        <v>-2.1384080509436902</v>
      </c>
      <c r="V614" s="16">
        <v>0.12138458479649517</v>
      </c>
      <c r="W614" s="16">
        <v>3.6570782677686764E-2</v>
      </c>
      <c r="X614" s="21">
        <v>3.3191683608827041</v>
      </c>
      <c r="Y614" s="21">
        <v>0.9117212753826559</v>
      </c>
      <c r="Z614" s="21">
        <v>0.69100714529083207</v>
      </c>
      <c r="AA614">
        <v>0</v>
      </c>
      <c r="AB614">
        <v>0</v>
      </c>
      <c r="AC614" s="16">
        <v>5.2475929227406369E-2</v>
      </c>
      <c r="BZ614" s="16"/>
      <c r="CA614" s="16"/>
      <c r="CC614" s="16"/>
      <c r="CD614" s="16"/>
      <c r="CF614" s="25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</row>
    <row r="615" spans="1:100" x14ac:dyDescent="0.25">
      <c r="A615" s="2">
        <f>IF(ISBLANK(TBL_DATA[[#This Row],[Row.names]]), "",   DATE(YEAR(TBL_DATA[[#This Row],[Row.names]]), MONTH(TBL_DATA[[#This Row],[Row.names]]), DAY(TBL_DATA[[#This Row],[Row.names]])))</f>
        <v>40891</v>
      </c>
      <c r="B615">
        <v>614</v>
      </c>
      <c r="C615">
        <v>40891</v>
      </c>
      <c r="D615" s="16">
        <v>-2.8929604628735728E-3</v>
      </c>
      <c r="E615" s="16">
        <v>0.13862694207709159</v>
      </c>
      <c r="F615" s="16">
        <v>-1.9401643547463654E-2</v>
      </c>
      <c r="G615" s="21">
        <v>0.31148029668219901</v>
      </c>
      <c r="H615" s="21">
        <v>0.8312718251744623</v>
      </c>
      <c r="I615" s="16">
        <v>1.3856838776344395E-3</v>
      </c>
      <c r="J615" s="16">
        <v>0.14200313799246445</v>
      </c>
      <c r="K615" s="21">
        <v>1.2247077303769571</v>
      </c>
      <c r="L615" s="21">
        <v>0.48510141060570033</v>
      </c>
      <c r="M615" s="16">
        <v>2.4206456024598554E-3</v>
      </c>
      <c r="N615" s="16">
        <v>5.3551375453730621E-2</v>
      </c>
      <c r="O615" s="16">
        <v>3.9957829391004701E-2</v>
      </c>
      <c r="P615" s="16">
        <v>-4.6125461254614253E-2</v>
      </c>
      <c r="Q615" s="16">
        <v>-8.9902084085740127E-3</v>
      </c>
      <c r="R615" s="16">
        <v>-7.8561788627145527E-3</v>
      </c>
      <c r="S615" s="16">
        <v>-4.5797700110318584E-2</v>
      </c>
      <c r="T615" s="16">
        <v>2.0759470145067561E-2</v>
      </c>
      <c r="U615" s="21">
        <v>-2.2061112249148658</v>
      </c>
      <c r="V615" s="16">
        <v>0.1169195296131571</v>
      </c>
      <c r="W615" s="16">
        <v>3.6488830956555314E-2</v>
      </c>
      <c r="X615" s="21">
        <v>3.2042552898547219</v>
      </c>
      <c r="Y615" s="21">
        <v>0.91174109547308579</v>
      </c>
      <c r="Z615" s="21">
        <v>0.69649221862537736</v>
      </c>
      <c r="AA615">
        <v>0</v>
      </c>
      <c r="AB615">
        <v>0</v>
      </c>
      <c r="AC615" s="16">
        <v>5.0549171204289235E-2</v>
      </c>
      <c r="BZ615" s="16"/>
      <c r="CA615" s="16"/>
      <c r="CC615" s="16"/>
      <c r="CD615" s="16"/>
      <c r="CF615" s="25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</row>
    <row r="616" spans="1:100" x14ac:dyDescent="0.25">
      <c r="A616" s="2">
        <f>IF(ISBLANK(TBL_DATA[[#This Row],[Row.names]]), "",   DATE(YEAR(TBL_DATA[[#This Row],[Row.names]]), MONTH(TBL_DATA[[#This Row],[Row.names]]), DAY(TBL_DATA[[#This Row],[Row.names]])))</f>
        <v>40892</v>
      </c>
      <c r="B616">
        <v>615</v>
      </c>
      <c r="C616">
        <v>40892</v>
      </c>
      <c r="D616" s="16">
        <v>1.9342359767891004E-3</v>
      </c>
      <c r="E616" s="16">
        <v>0.14082931527259834</v>
      </c>
      <c r="F616" s="16">
        <v>-1.5246307328293018E-2</v>
      </c>
      <c r="G616" s="21">
        <v>0.31131767404047761</v>
      </c>
      <c r="H616" s="21">
        <v>0.8272407787026812</v>
      </c>
      <c r="I616" s="16">
        <v>1.3974154756274371E-3</v>
      </c>
      <c r="J616" s="16">
        <v>0.12958566349101686</v>
      </c>
      <c r="K616" s="21">
        <v>1.2325234919579118</v>
      </c>
      <c r="L616" s="21">
        <v>0.49791329566044773</v>
      </c>
      <c r="M616" s="16">
        <v>2.3822881481784367E-3</v>
      </c>
      <c r="N616" s="16">
        <v>5.3370982776698675E-2</v>
      </c>
      <c r="O616" s="16">
        <v>3.9957829391004701E-2</v>
      </c>
      <c r="P616" s="16">
        <v>-4.4280442804429887E-2</v>
      </c>
      <c r="Q616" s="16">
        <v>-8.9752925800652573E-3</v>
      </c>
      <c r="R616" s="16">
        <v>-7.8450831158354047E-3</v>
      </c>
      <c r="S616" s="16">
        <v>-4.3276726106835861E-2</v>
      </c>
      <c r="T616" s="16">
        <v>2.087348649565245E-2</v>
      </c>
      <c r="U616" s="21">
        <v>-2.0732868999076688</v>
      </c>
      <c r="V616" s="16">
        <v>0.11797350106934168</v>
      </c>
      <c r="W616" s="16">
        <v>3.6496679540636782E-2</v>
      </c>
      <c r="X616" s="21">
        <v>3.232444774544093</v>
      </c>
      <c r="Y616" s="21">
        <v>0.90952777786205152</v>
      </c>
      <c r="Z616" s="21">
        <v>0.70562971568695132</v>
      </c>
      <c r="AA616">
        <v>0</v>
      </c>
      <c r="AB616">
        <v>0</v>
      </c>
      <c r="AC616" s="16">
        <v>5.0284647153296134E-2</v>
      </c>
      <c r="BZ616" s="16"/>
      <c r="CA616" s="16"/>
      <c r="CC616" s="16"/>
      <c r="CD616" s="16"/>
      <c r="CF616" s="25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</row>
    <row r="617" spans="1:100" x14ac:dyDescent="0.25">
      <c r="A617" s="2">
        <f>IF(ISBLANK(TBL_DATA[[#This Row],[Row.names]]), "",   DATE(YEAR(TBL_DATA[[#This Row],[Row.names]]), MONTH(TBL_DATA[[#This Row],[Row.names]]), DAY(TBL_DATA[[#This Row],[Row.names]])))</f>
        <v>40893</v>
      </c>
      <c r="B617">
        <v>616</v>
      </c>
      <c r="C617">
        <v>40893</v>
      </c>
      <c r="D617" s="16">
        <v>3.8610038610038533E-3</v>
      </c>
      <c r="E617" s="16">
        <v>0.1452340616636123</v>
      </c>
      <c r="F617" s="16">
        <v>1.1617688749436805E-3</v>
      </c>
      <c r="G617" s="21">
        <v>0.31453456786204587</v>
      </c>
      <c r="H617" s="21">
        <v>0.81867787634410727</v>
      </c>
      <c r="I617" s="16">
        <v>1.4433246217219326E-3</v>
      </c>
      <c r="J617" s="16">
        <v>0.1356152824772463</v>
      </c>
      <c r="K617" s="21">
        <v>1.2426920694652874</v>
      </c>
      <c r="L617" s="21">
        <v>0.50231360405723569</v>
      </c>
      <c r="M617" s="16">
        <v>2.3912033292723084E-3</v>
      </c>
      <c r="N617" s="16">
        <v>5.380701406982194E-2</v>
      </c>
      <c r="O617" s="16">
        <v>3.9957829391004701E-2</v>
      </c>
      <c r="P617" s="16">
        <v>-4.0590405904060822E-2</v>
      </c>
      <c r="Q617" s="16">
        <v>-9.0170963953669723E-3</v>
      </c>
      <c r="R617" s="16">
        <v>-7.8776533238743458E-3</v>
      </c>
      <c r="S617" s="16">
        <v>-3.4787271739734726E-2</v>
      </c>
      <c r="T617" s="16">
        <v>2.125161466336227E-2</v>
      </c>
      <c r="U617" s="21">
        <v>-1.6369237016003257</v>
      </c>
      <c r="V617" s="16">
        <v>0.11896575748408544</v>
      </c>
      <c r="W617" s="16">
        <v>3.6450568525958259E-2</v>
      </c>
      <c r="X617" s="21">
        <v>3.2637558835156173</v>
      </c>
      <c r="Y617" s="21">
        <v>0.9048081986499168</v>
      </c>
      <c r="Z617" s="21">
        <v>0.70874085818247823</v>
      </c>
      <c r="AA617">
        <v>0</v>
      </c>
      <c r="AB617">
        <v>0</v>
      </c>
      <c r="AC617" s="16">
        <v>4.8947426647268227E-2</v>
      </c>
      <c r="BZ617" s="16"/>
      <c r="CA617" s="16"/>
      <c r="CC617" s="16"/>
      <c r="CD617" s="16"/>
      <c r="CF617" s="25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</row>
    <row r="618" spans="1:100" x14ac:dyDescent="0.25">
      <c r="A618" s="2">
        <f>IF(ISBLANK(TBL_DATA[[#This Row],[Row.names]]), "",   DATE(YEAR(TBL_DATA[[#This Row],[Row.names]]), MONTH(TBL_DATA[[#This Row],[Row.names]]), DAY(TBL_DATA[[#This Row],[Row.names]])))</f>
        <v>40896</v>
      </c>
      <c r="B618">
        <v>617</v>
      </c>
      <c r="C618">
        <v>40896</v>
      </c>
      <c r="D618" s="16">
        <v>-2.8846153846154854E-3</v>
      </c>
      <c r="E618" s="16">
        <v>0.14193050187035161</v>
      </c>
      <c r="F618" s="16">
        <v>2.5387508464544961E-3</v>
      </c>
      <c r="G618" s="21">
        <v>0.31618191892940306</v>
      </c>
      <c r="H618" s="21">
        <v>0.82153132373114579</v>
      </c>
      <c r="I618" s="16">
        <v>1.439811513211245E-3</v>
      </c>
      <c r="J618" s="16">
        <v>0.12721540407581111</v>
      </c>
      <c r="K618" s="21">
        <v>1.2494907117146365</v>
      </c>
      <c r="L618" s="21">
        <v>0.50385763091461966</v>
      </c>
      <c r="M618" s="16">
        <v>2.4006442048969986E-3</v>
      </c>
      <c r="N618" s="16">
        <v>5.4103443977395846E-2</v>
      </c>
      <c r="O618" s="16">
        <v>4.0372170530072825E-2</v>
      </c>
      <c r="P618" s="16">
        <v>-4.3357933579337815E-2</v>
      </c>
      <c r="Q618" s="16">
        <v>-9.1122557956072221E-3</v>
      </c>
      <c r="R618" s="16">
        <v>-7.9665353825782315E-3</v>
      </c>
      <c r="S618" s="16">
        <v>-3.5207100892367671E-2</v>
      </c>
      <c r="T618" s="16">
        <v>2.1261100235751756E-2</v>
      </c>
      <c r="U618" s="21">
        <v>-1.6559397445088433</v>
      </c>
      <c r="V618" s="16">
        <v>0.11420035657495231</v>
      </c>
      <c r="W618" s="16">
        <v>3.6533632338703055E-2</v>
      </c>
      <c r="X618" s="21">
        <v>3.1258965852670104</v>
      </c>
      <c r="Y618" s="21">
        <v>0.90638365151361022</v>
      </c>
      <c r="Z618" s="21">
        <v>0.70982929702472808</v>
      </c>
      <c r="AA618">
        <v>0</v>
      </c>
      <c r="AB618">
        <v>0</v>
      </c>
      <c r="AC618" s="16">
        <v>4.9929442984915251E-2</v>
      </c>
      <c r="BZ618" s="16"/>
      <c r="CA618" s="16"/>
      <c r="CC618" s="16"/>
      <c r="CD618" s="16"/>
      <c r="CF618" s="25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</row>
    <row r="619" spans="1:100" x14ac:dyDescent="0.25">
      <c r="A619" s="2">
        <f>IF(ISBLANK(TBL_DATA[[#This Row],[Row.names]]), "",   DATE(YEAR(TBL_DATA[[#This Row],[Row.names]]), MONTH(TBL_DATA[[#This Row],[Row.names]]), DAY(TBL_DATA[[#This Row],[Row.names]])))</f>
        <v>40897</v>
      </c>
      <c r="B619">
        <v>618</v>
      </c>
      <c r="C619">
        <v>40897</v>
      </c>
      <c r="D619" s="16">
        <v>4.8216007714561027E-3</v>
      </c>
      <c r="E619" s="16">
        <v>0.14743643485911906</v>
      </c>
      <c r="F619" s="16">
        <v>3.3075570054197367E-3</v>
      </c>
      <c r="G619" s="21">
        <v>0.31453415272100477</v>
      </c>
      <c r="H619" s="21">
        <v>0.82671784148807814</v>
      </c>
      <c r="I619" s="16">
        <v>1.4385136894660875E-3</v>
      </c>
      <c r="J619" s="16">
        <v>0.1354985036109817</v>
      </c>
      <c r="K619" s="21">
        <v>1.2748115248121361</v>
      </c>
      <c r="L619" s="21">
        <v>0.51339223891769448</v>
      </c>
      <c r="M619" s="16">
        <v>2.4106079820313099E-3</v>
      </c>
      <c r="N619" s="16">
        <v>5.4857668401213033E-2</v>
      </c>
      <c r="O619" s="16">
        <v>4.018995387277513E-2</v>
      </c>
      <c r="P619" s="16">
        <v>-3.8745387453876567E-2</v>
      </c>
      <c r="Q619" s="16">
        <v>-9.1309341492664571E-3</v>
      </c>
      <c r="R619" s="16">
        <v>-7.9692419190138999E-3</v>
      </c>
      <c r="S619" s="16">
        <v>-3.4662835121725966E-2</v>
      </c>
      <c r="T619" s="16">
        <v>2.1240155587719418E-2</v>
      </c>
      <c r="U619" s="21">
        <v>-1.6319482679198094</v>
      </c>
      <c r="V619" s="16">
        <v>0.11785301658713987</v>
      </c>
      <c r="W619" s="16">
        <v>3.6633079984952667E-2</v>
      </c>
      <c r="X619" s="21">
        <v>3.2171200629471763</v>
      </c>
      <c r="Y619" s="21">
        <v>0.90924025509657136</v>
      </c>
      <c r="Z619" s="21">
        <v>0.71651394886470599</v>
      </c>
      <c r="AA619">
        <v>0</v>
      </c>
      <c r="AB619">
        <v>0</v>
      </c>
      <c r="AC619" s="16">
        <v>4.9701712014018726E-2</v>
      </c>
      <c r="BZ619" s="16"/>
      <c r="CA619" s="16"/>
      <c r="CC619" s="16"/>
      <c r="CD619" s="16"/>
      <c r="CF619" s="25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</row>
    <row r="620" spans="1:100" x14ac:dyDescent="0.25">
      <c r="A620" s="2">
        <f>IF(ISBLANK(TBL_DATA[[#This Row],[Row.names]]), "",   DATE(YEAR(TBL_DATA[[#This Row],[Row.names]]), MONTH(TBL_DATA[[#This Row],[Row.names]]), DAY(TBL_DATA[[#This Row],[Row.names]])))</f>
        <v>40898</v>
      </c>
      <c r="B620">
        <v>619</v>
      </c>
      <c r="C620">
        <v>40898</v>
      </c>
      <c r="D620" s="16">
        <v>9.596928982724684E-4</v>
      </c>
      <c r="E620" s="16">
        <v>0.14853762145687233</v>
      </c>
      <c r="F620" s="16">
        <v>8.9071659200488096E-3</v>
      </c>
      <c r="G620" s="21">
        <v>0.31447149184796575</v>
      </c>
      <c r="H620" s="21">
        <v>0.82629605270861084</v>
      </c>
      <c r="I620" s="16">
        <v>1.4401845491174539E-3</v>
      </c>
      <c r="J620" s="16">
        <v>0.16733027007975365</v>
      </c>
      <c r="K620" s="21">
        <v>1.3149219736097673</v>
      </c>
      <c r="L620" s="21">
        <v>0.53291471348413955</v>
      </c>
      <c r="M620" s="16">
        <v>2.3616274983210795E-3</v>
      </c>
      <c r="N620" s="16">
        <v>5.4854665856547274E-2</v>
      </c>
      <c r="O620" s="16">
        <v>4.0144094839214058E-2</v>
      </c>
      <c r="P620" s="16">
        <v>-3.7822878228784496E-2</v>
      </c>
      <c r="Q620" s="16">
        <v>-9.099967619516397E-3</v>
      </c>
      <c r="R620" s="16">
        <v>-7.9383389725861137E-3</v>
      </c>
      <c r="S620" s="16">
        <v>-3.7011653464166239E-2</v>
      </c>
      <c r="T620" s="16">
        <v>2.1062827114424844E-2</v>
      </c>
      <c r="U620" s="21">
        <v>-1.7572025475544479</v>
      </c>
      <c r="V620" s="16">
        <v>0.11918520137745436</v>
      </c>
      <c r="W620" s="16">
        <v>3.6691900814271074E-2</v>
      </c>
      <c r="X620" s="21">
        <v>3.2482700196087433</v>
      </c>
      <c r="Y620" s="21">
        <v>0.90900827978000887</v>
      </c>
      <c r="Z620" s="21">
        <v>0.7300100776593017</v>
      </c>
      <c r="AA620">
        <v>0</v>
      </c>
      <c r="AB620">
        <v>0</v>
      </c>
      <c r="AC620" s="16">
        <v>5.2216796612732597E-2</v>
      </c>
      <c r="BZ620" s="16"/>
      <c r="CA620" s="16"/>
      <c r="CC620" s="16"/>
      <c r="CD620" s="16"/>
      <c r="CF620" s="25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</row>
    <row r="621" spans="1:100" x14ac:dyDescent="0.25">
      <c r="A621" s="2">
        <f>IF(ISBLANK(TBL_DATA[[#This Row],[Row.names]]), "",   DATE(YEAR(TBL_DATA[[#This Row],[Row.names]]), MONTH(TBL_DATA[[#This Row],[Row.names]]), DAY(TBL_DATA[[#This Row],[Row.names]])))</f>
        <v>40899</v>
      </c>
      <c r="B621">
        <v>620</v>
      </c>
      <c r="C621">
        <v>40899</v>
      </c>
      <c r="D621" s="16">
        <v>2.8763183125599667E-3</v>
      </c>
      <c r="E621" s="16">
        <v>0.1518411812501328</v>
      </c>
      <c r="F621" s="16">
        <v>1.2235504162782185E-2</v>
      </c>
      <c r="G621" s="21">
        <v>0.31625339704525152</v>
      </c>
      <c r="H621" s="21">
        <v>0.82071574389021629</v>
      </c>
      <c r="I621" s="16">
        <v>1.4469473209990007E-3</v>
      </c>
      <c r="J621" s="16">
        <v>0.17689514112613969</v>
      </c>
      <c r="K621" s="21">
        <v>1.302734957843273</v>
      </c>
      <c r="L621" s="21">
        <v>0.52483132964737333</v>
      </c>
      <c r="M621" s="16">
        <v>2.355621678355165E-3</v>
      </c>
      <c r="N621" s="16">
        <v>5.4247772949357988E-2</v>
      </c>
      <c r="O621" s="16">
        <v>3.897781769567004E-2</v>
      </c>
      <c r="P621" s="16">
        <v>-3.5055350553507614E-2</v>
      </c>
      <c r="Q621" s="16">
        <v>-8.8769915147756222E-3</v>
      </c>
      <c r="R621" s="16">
        <v>-7.7282147223886426E-3</v>
      </c>
      <c r="S621" s="16">
        <v>-3.5431253093845871E-2</v>
      </c>
      <c r="T621" s="16">
        <v>2.1126211030479985E-2</v>
      </c>
      <c r="U621" s="21">
        <v>-1.6771229371290095</v>
      </c>
      <c r="V621" s="16">
        <v>0.12482955158660403</v>
      </c>
      <c r="W621" s="16">
        <v>3.6690955612571893E-2</v>
      </c>
      <c r="X621" s="21">
        <v>3.4021886184897312</v>
      </c>
      <c r="Y621" s="21">
        <v>0.90593363106257196</v>
      </c>
      <c r="Z621" s="21">
        <v>0.72445243435809736</v>
      </c>
      <c r="AA621">
        <v>0</v>
      </c>
      <c r="AB621">
        <v>0</v>
      </c>
      <c r="AC621" s="16">
        <v>5.0241394805604314E-2</v>
      </c>
      <c r="BZ621" s="16"/>
      <c r="CA621" s="16"/>
      <c r="CC621" s="16"/>
      <c r="CD621" s="16"/>
      <c r="CF621" s="25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</row>
    <row r="622" spans="1:100" x14ac:dyDescent="0.25">
      <c r="A622" s="2">
        <f>IF(ISBLANK(TBL_DATA[[#This Row],[Row.names]]), "",   DATE(YEAR(TBL_DATA[[#This Row],[Row.names]]), MONTH(TBL_DATA[[#This Row],[Row.names]]), DAY(TBL_DATA[[#This Row],[Row.names]])))</f>
        <v>40900</v>
      </c>
      <c r="B622">
        <v>621</v>
      </c>
      <c r="C622">
        <v>40900</v>
      </c>
      <c r="D622" s="16">
        <v>-9.5602294455077175E-4</v>
      </c>
      <c r="E622" s="16">
        <v>0.15073999465237931</v>
      </c>
      <c r="F622" s="16">
        <v>4.8291885234070797E-3</v>
      </c>
      <c r="G622" s="21">
        <v>0.31355196858421874</v>
      </c>
      <c r="H622" s="21">
        <v>0.80415509971421906</v>
      </c>
      <c r="I622" s="16">
        <v>1.475797915834206E-3</v>
      </c>
      <c r="J622" s="16">
        <v>0.15865882007406595</v>
      </c>
      <c r="K622" s="21">
        <v>1.4021953578092659</v>
      </c>
      <c r="L622" s="21">
        <v>0.50712506691915105</v>
      </c>
      <c r="M622" s="16">
        <v>2.3412032841047983E-3</v>
      </c>
      <c r="N622" s="16">
        <v>5.2938426615539498E-2</v>
      </c>
      <c r="O622" s="16">
        <v>3.7266070821415344E-2</v>
      </c>
      <c r="P622" s="16">
        <v>-3.5977859778599908E-2</v>
      </c>
      <c r="Q622" s="16">
        <v>-8.5821597673886082E-3</v>
      </c>
      <c r="R622" s="16">
        <v>-7.4611103193645356E-3</v>
      </c>
      <c r="S622" s="16">
        <v>-4.0388118093831582E-2</v>
      </c>
      <c r="T622" s="16">
        <v>2.135188914090224E-2</v>
      </c>
      <c r="U622" s="21">
        <v>-1.8915477608237972</v>
      </c>
      <c r="V622" s="16">
        <v>0.11622795438529177</v>
      </c>
      <c r="W622" s="16">
        <v>3.6767642812839493E-2</v>
      </c>
      <c r="X622" s="21">
        <v>3.1611478325367171</v>
      </c>
      <c r="Y622" s="21">
        <v>0.89674695411482674</v>
      </c>
      <c r="Z622" s="21">
        <v>0.71212714238340269</v>
      </c>
      <c r="AA622">
        <v>0</v>
      </c>
      <c r="AB622">
        <v>0</v>
      </c>
      <c r="AC622" s="16">
        <v>4.9802759768025881E-2</v>
      </c>
      <c r="BZ622" s="16"/>
      <c r="CA622" s="16"/>
      <c r="CC622" s="16"/>
      <c r="CD622" s="16"/>
      <c r="CF622" s="25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</row>
    <row r="623" spans="1:100" x14ac:dyDescent="0.25">
      <c r="A623" s="2">
        <f>IF(ISBLANK(TBL_DATA[[#This Row],[Row.names]]), "",   DATE(YEAR(TBL_DATA[[#This Row],[Row.names]]), MONTH(TBL_DATA[[#This Row],[Row.names]]), DAY(TBL_DATA[[#This Row],[Row.names]])))</f>
        <v>40904</v>
      </c>
      <c r="B623">
        <v>622</v>
      </c>
      <c r="C623">
        <v>40904</v>
      </c>
      <c r="D623" s="16">
        <v>9.5693779904326703E-4</v>
      </c>
      <c r="E623" s="16">
        <v>0.15184118125013302</v>
      </c>
      <c r="F623" s="16">
        <v>2.3001374247819673E-3</v>
      </c>
      <c r="G623" s="21">
        <v>0.3132896555946319</v>
      </c>
      <c r="H623" s="21">
        <v>0.80547596900460106</v>
      </c>
      <c r="I623" s="16">
        <v>1.4682430431400178E-3</v>
      </c>
      <c r="J623" s="16">
        <v>0.1520814436491329</v>
      </c>
      <c r="K623" s="21">
        <v>1.4211662180500224</v>
      </c>
      <c r="L623" s="21">
        <v>0.51936760406458216</v>
      </c>
      <c r="M623" s="16">
        <v>2.3079045400145547E-3</v>
      </c>
      <c r="N623" s="16">
        <v>5.2845935678956402E-2</v>
      </c>
      <c r="O623" s="16">
        <v>3.7266070821415344E-2</v>
      </c>
      <c r="P623" s="16">
        <v>-3.5055350553507503E-2</v>
      </c>
      <c r="Q623" s="16">
        <v>-8.5823868496040841E-3</v>
      </c>
      <c r="R623" s="16">
        <v>-7.463296033901232E-3</v>
      </c>
      <c r="S623" s="16">
        <v>-3.7922437408194676E-2</v>
      </c>
      <c r="T623" s="16">
        <v>2.1384790514007369E-2</v>
      </c>
      <c r="U623" s="21">
        <v>-1.7733368668425764</v>
      </c>
      <c r="V623" s="16">
        <v>0.12412671135497444</v>
      </c>
      <c r="W623" s="16">
        <v>3.6750855926903671E-2</v>
      </c>
      <c r="X623" s="21">
        <v>3.3775189236914285</v>
      </c>
      <c r="Y623" s="21">
        <v>0.89748313020613424</v>
      </c>
      <c r="Z623" s="21">
        <v>0.72067163400856982</v>
      </c>
      <c r="AA623">
        <v>0</v>
      </c>
      <c r="AB623">
        <v>0</v>
      </c>
      <c r="AC623" s="16">
        <v>4.7993492383370764E-2</v>
      </c>
      <c r="BZ623" s="16"/>
      <c r="CA623" s="16"/>
      <c r="CC623" s="16"/>
      <c r="CD623" s="16"/>
      <c r="CF623" s="25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</row>
    <row r="624" spans="1:100" x14ac:dyDescent="0.25">
      <c r="A624" s="2">
        <f>IF(ISBLANK(TBL_DATA[[#This Row],[Row.names]]), "",   DATE(YEAR(TBL_DATA[[#This Row],[Row.names]]), MONTH(TBL_DATA[[#This Row],[Row.names]]), DAY(TBL_DATA[[#This Row],[Row.names]])))</f>
        <v>40905</v>
      </c>
      <c r="B624">
        <v>623</v>
      </c>
      <c r="C624">
        <v>40905</v>
      </c>
      <c r="D624" s="16">
        <v>-1.9120458891015435E-3</v>
      </c>
      <c r="E624" s="16">
        <v>0.14963880805462582</v>
      </c>
      <c r="F624" s="16">
        <v>9.1436939821438745E-3</v>
      </c>
      <c r="G624" s="21">
        <v>0.31770849965145875</v>
      </c>
      <c r="H624" s="21">
        <v>0.81163088272619655</v>
      </c>
      <c r="I624" s="16">
        <v>1.4462509444168631E-3</v>
      </c>
      <c r="J624" s="16">
        <v>0.12523366173092509</v>
      </c>
      <c r="K624" s="21">
        <v>1.4706272786712606</v>
      </c>
      <c r="L624" s="21">
        <v>0.54356969639726072</v>
      </c>
      <c r="M624" s="16">
        <v>2.2512619938058129E-3</v>
      </c>
      <c r="N624" s="16">
        <v>5.2897978364196747E-2</v>
      </c>
      <c r="O624" s="16">
        <v>3.746176333803395E-2</v>
      </c>
      <c r="P624" s="16">
        <v>-3.6900369003692202E-2</v>
      </c>
      <c r="Q624" s="16">
        <v>-8.6521664074037247E-3</v>
      </c>
      <c r="R624" s="16">
        <v>-7.5319735109007375E-3</v>
      </c>
      <c r="S624" s="16">
        <v>-3.8768567329516279E-2</v>
      </c>
      <c r="T624" s="16">
        <v>2.1370601972940311E-2</v>
      </c>
      <c r="U624" s="21">
        <v>-1.8141074069230929</v>
      </c>
      <c r="V624" s="16">
        <v>0.11380307497704112</v>
      </c>
      <c r="W624" s="16">
        <v>3.6690548407379009E-2</v>
      </c>
      <c r="X624" s="21">
        <v>3.101700026760942</v>
      </c>
      <c r="Y624" s="21">
        <v>0.90090559035128448</v>
      </c>
      <c r="Z624" s="21">
        <v>0.73727179275845134</v>
      </c>
      <c r="AA624">
        <v>0</v>
      </c>
      <c r="AB624">
        <v>0</v>
      </c>
      <c r="AC624" s="16">
        <v>4.620323280804621E-2</v>
      </c>
      <c r="BZ624" s="16"/>
      <c r="CA624" s="16"/>
      <c r="CC624" s="16"/>
      <c r="CD624" s="16"/>
      <c r="CF624" s="25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</row>
    <row r="625" spans="1:100" x14ac:dyDescent="0.25">
      <c r="A625" s="2">
        <f>IF(ISBLANK(TBL_DATA[[#This Row],[Row.names]]), "",   DATE(YEAR(TBL_DATA[[#This Row],[Row.names]]), MONTH(TBL_DATA[[#This Row],[Row.names]]), DAY(TBL_DATA[[#This Row],[Row.names]])))</f>
        <v>40906</v>
      </c>
      <c r="B625">
        <v>624</v>
      </c>
      <c r="C625">
        <v>40906</v>
      </c>
      <c r="D625" s="16">
        <v>2.7620306513396198E-3</v>
      </c>
      <c r="E625" s="16">
        <v>0.15281414568044216</v>
      </c>
      <c r="F625" s="16">
        <v>1.016791426436181E-2</v>
      </c>
      <c r="G625" s="21">
        <v>0.31811411781550702</v>
      </c>
      <c r="H625" s="21">
        <v>0.81226147250261793</v>
      </c>
      <c r="I625" s="16">
        <v>1.4476135944423785E-3</v>
      </c>
      <c r="J625" s="16">
        <v>0.1256178998823192</v>
      </c>
      <c r="K625" s="21">
        <v>1.4733892582904491</v>
      </c>
      <c r="L625" s="21">
        <v>0.5458365465130216</v>
      </c>
      <c r="M625" s="16">
        <v>2.2515523088439478E-3</v>
      </c>
      <c r="N625" s="16">
        <v>5.303666650196813E-2</v>
      </c>
      <c r="O625" s="16">
        <v>3.746176333803395E-2</v>
      </c>
      <c r="P625" s="16">
        <v>-3.424025830258659E-2</v>
      </c>
      <c r="Q625" s="16">
        <v>-8.6621259987055624E-3</v>
      </c>
      <c r="R625" s="16">
        <v>-7.5389961758480133E-3</v>
      </c>
      <c r="S625" s="16">
        <v>-3.9125647788808782E-2</v>
      </c>
      <c r="T625" s="16">
        <v>2.1356999221120984E-2</v>
      </c>
      <c r="U625" s="21">
        <v>-1.8319824514539247</v>
      </c>
      <c r="V625" s="16">
        <v>0.11620679358357155</v>
      </c>
      <c r="W625" s="16">
        <v>3.6728606418238594E-2</v>
      </c>
      <c r="X625" s="21">
        <v>3.1639314669414165</v>
      </c>
      <c r="Y625" s="21">
        <v>0.90125549790423898</v>
      </c>
      <c r="Z625" s="21">
        <v>0.73880751655151811</v>
      </c>
      <c r="AA625">
        <v>0</v>
      </c>
      <c r="AB625">
        <v>0</v>
      </c>
      <c r="AC625" s="16">
        <v>4.5206914001376969E-2</v>
      </c>
      <c r="BZ625" s="16"/>
      <c r="CA625" s="16"/>
      <c r="CC625" s="16"/>
      <c r="CD625" s="16"/>
      <c r="CF625" s="25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</row>
    <row r="626" spans="1:100" x14ac:dyDescent="0.25">
      <c r="A626" s="2">
        <f>IF(ISBLANK(TBL_DATA[[#This Row],[Row.names]]), "",   DATE(YEAR(TBL_DATA[[#This Row],[Row.names]]), MONTH(TBL_DATA[[#This Row],[Row.names]]), DAY(TBL_DATA[[#This Row],[Row.names]])))</f>
        <v>40907</v>
      </c>
      <c r="B626">
        <v>625</v>
      </c>
      <c r="C626">
        <v>40907</v>
      </c>
      <c r="D626" s="16">
        <v>1.9120458891013214E-3</v>
      </c>
      <c r="E626" s="16">
        <v>0.15501837922858841</v>
      </c>
      <c r="F626" s="16">
        <v>2.1116133026963135E-2</v>
      </c>
      <c r="G626" s="21">
        <v>0.31662302274324844</v>
      </c>
      <c r="H626" s="21">
        <v>0.79919720886301093</v>
      </c>
      <c r="I626" s="16">
        <v>1.4821769818443961E-3</v>
      </c>
      <c r="J626" s="16">
        <v>0.132722535594191</v>
      </c>
      <c r="K626" s="21">
        <v>1.4631923774253033</v>
      </c>
      <c r="L626" s="21">
        <v>0.53779882800381695</v>
      </c>
      <c r="M626" s="16">
        <v>2.2486958221257093E-3</v>
      </c>
      <c r="N626" s="16">
        <v>5.2506789236936309E-2</v>
      </c>
      <c r="O626" s="16">
        <v>3.6657254522619684E-2</v>
      </c>
      <c r="P626" s="16">
        <v>-3.2393681358614423E-2</v>
      </c>
      <c r="Q626" s="16">
        <v>-8.482236631995755E-3</v>
      </c>
      <c r="R626" s="16">
        <v>-7.3703277435985086E-3</v>
      </c>
      <c r="S626" s="16">
        <v>-3.2979965683165968E-2</v>
      </c>
      <c r="T626" s="16">
        <v>2.1698586696745084E-2</v>
      </c>
      <c r="U626" s="21">
        <v>-1.5199130774776755</v>
      </c>
      <c r="V626" s="16">
        <v>0.1227738497879125</v>
      </c>
      <c r="W626" s="16">
        <v>3.6667159921569943E-2</v>
      </c>
      <c r="X626" s="21">
        <v>3.3483326783563938</v>
      </c>
      <c r="Y626" s="21">
        <v>0.89397830446997473</v>
      </c>
      <c r="Z626" s="21">
        <v>0.73334768561973185</v>
      </c>
      <c r="AA626">
        <v>0</v>
      </c>
      <c r="AB626">
        <v>0</v>
      </c>
      <c r="AC626" s="16">
        <v>4.500650596304278E-2</v>
      </c>
      <c r="BZ626" s="16"/>
      <c r="CA626" s="16"/>
      <c r="CC626" s="16"/>
      <c r="CD626" s="16"/>
      <c r="CF626" s="25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</row>
    <row r="627" spans="1:100" x14ac:dyDescent="0.25">
      <c r="A627" s="2">
        <f>IF(ISBLANK(TBL_DATA[[#This Row],[Row.names]]), "",   DATE(YEAR(TBL_DATA[[#This Row],[Row.names]]), MONTH(TBL_DATA[[#This Row],[Row.names]]), DAY(TBL_DATA[[#This Row],[Row.names]])))</f>
        <v>40911</v>
      </c>
      <c r="B627">
        <v>626</v>
      </c>
      <c r="C627">
        <v>40911</v>
      </c>
      <c r="D627" s="16">
        <v>2.8625954198473469E-3</v>
      </c>
      <c r="E627" s="16">
        <v>0.15832472955080767</v>
      </c>
      <c r="F627" s="16">
        <v>2.8927628536754346E-2</v>
      </c>
      <c r="G627" s="21">
        <v>0.31849574354028465</v>
      </c>
      <c r="H627" s="21">
        <v>0.80623151650008085</v>
      </c>
      <c r="I627" s="16">
        <v>1.4630065781844673E-3</v>
      </c>
      <c r="J627" s="16">
        <v>0.12411978771472487</v>
      </c>
      <c r="K627" s="21">
        <v>1.4545122177859104</v>
      </c>
      <c r="L627" s="21">
        <v>0.54215237679858319</v>
      </c>
      <c r="M627" s="16">
        <v>2.2488743482433136E-3</v>
      </c>
      <c r="N627" s="16">
        <v>5.2760023351368042E-2</v>
      </c>
      <c r="O627" s="16">
        <v>3.6657254522619684E-2</v>
      </c>
      <c r="P627" s="16">
        <v>-2.9623815942656173E-2</v>
      </c>
      <c r="Q627" s="16">
        <v>-8.4789759927816188E-3</v>
      </c>
      <c r="R627" s="16">
        <v>-7.3617044976286737E-3</v>
      </c>
      <c r="S627" s="16">
        <v>-3.4565091143297533E-2</v>
      </c>
      <c r="T627" s="16">
        <v>2.1651927997872789E-2</v>
      </c>
      <c r="U627" s="21">
        <v>-1.5963978425705743</v>
      </c>
      <c r="V627" s="16">
        <v>0.12794416712911216</v>
      </c>
      <c r="W627" s="16">
        <v>3.6567319949945443E-2</v>
      </c>
      <c r="X627" s="21">
        <v>3.4988664004976675</v>
      </c>
      <c r="Y627" s="21">
        <v>0.89790395728055516</v>
      </c>
      <c r="Z627" s="21">
        <v>0.73630997331190851</v>
      </c>
      <c r="AA627">
        <v>0</v>
      </c>
      <c r="AB627">
        <v>0</v>
      </c>
      <c r="AC627" s="16">
        <v>4.3948548089583969E-2</v>
      </c>
      <c r="BZ627" s="16"/>
      <c r="CA627" s="16"/>
      <c r="CC627" s="16"/>
      <c r="CD627" s="16"/>
      <c r="CF627" s="25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</row>
    <row r="628" spans="1:100" x14ac:dyDescent="0.25">
      <c r="A628" s="2">
        <f>IF(ISBLANK(TBL_DATA[[#This Row],[Row.names]]), "",   DATE(YEAR(TBL_DATA[[#This Row],[Row.names]]), MONTH(TBL_DATA[[#This Row],[Row.names]]), DAY(TBL_DATA[[#This Row],[Row.names]])))</f>
        <v>40912</v>
      </c>
      <c r="B628">
        <v>627</v>
      </c>
      <c r="C628">
        <v>40912</v>
      </c>
      <c r="D628" s="16">
        <v>9.5147478591806056E-4</v>
      </c>
      <c r="E628" s="16">
        <v>0.15942684632488069</v>
      </c>
      <c r="F628" s="16">
        <v>2.9453415425517937E-2</v>
      </c>
      <c r="G628" s="21">
        <v>0.32018655593578749</v>
      </c>
      <c r="H628" s="21">
        <v>0.80070786996927545</v>
      </c>
      <c r="I628" s="16">
        <v>1.4646708726119967E-3</v>
      </c>
      <c r="J628" s="16">
        <v>0.12376859352931224</v>
      </c>
      <c r="K628" s="21">
        <v>1.4311887101323248</v>
      </c>
      <c r="L628" s="21">
        <v>0.53031842805202489</v>
      </c>
      <c r="M628" s="16">
        <v>2.2485198763213285E-3</v>
      </c>
      <c r="N628" s="16">
        <v>5.2082909949748714E-2</v>
      </c>
      <c r="O628" s="16">
        <v>3.5828225836910206E-2</v>
      </c>
      <c r="P628" s="16">
        <v>-2.8700527470670201E-2</v>
      </c>
      <c r="Q628" s="16">
        <v>-8.2895733442512089E-3</v>
      </c>
      <c r="R628" s="16">
        <v>-7.1866407264254591E-3</v>
      </c>
      <c r="S628" s="16">
        <v>-3.6460704121959231E-2</v>
      </c>
      <c r="T628" s="16">
        <v>2.1511078654759704E-2</v>
      </c>
      <c r="U628" s="21">
        <v>-1.6949733068774615</v>
      </c>
      <c r="V628" s="16">
        <v>0.11798026127030492</v>
      </c>
      <c r="W628" s="16">
        <v>3.6329535588801622E-2</v>
      </c>
      <c r="X628" s="21">
        <v>3.2475025996938887</v>
      </c>
      <c r="Y628" s="21">
        <v>0.89482281484619941</v>
      </c>
      <c r="Z628" s="21">
        <v>0.72822965337318202</v>
      </c>
      <c r="AA628">
        <v>0</v>
      </c>
      <c r="AB628">
        <v>0</v>
      </c>
      <c r="AC628" s="16">
        <v>4.3971176711704106E-2</v>
      </c>
      <c r="BZ628" s="16"/>
      <c r="CA628" s="16"/>
      <c r="CC628" s="16"/>
      <c r="CD628" s="16"/>
      <c r="CF628" s="25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</row>
    <row r="629" spans="1:100" x14ac:dyDescent="0.25">
      <c r="A629" s="2">
        <f>IF(ISBLANK(TBL_DATA[[#This Row],[Row.names]]), "",   DATE(YEAR(TBL_DATA[[#This Row],[Row.names]]), MONTH(TBL_DATA[[#This Row],[Row.names]]), DAY(TBL_DATA[[#This Row],[Row.names]])))</f>
        <v>40913</v>
      </c>
      <c r="B629">
        <v>628</v>
      </c>
      <c r="C629">
        <v>40913</v>
      </c>
      <c r="D629" s="16">
        <v>9.5057034220524805E-4</v>
      </c>
      <c r="E629" s="16">
        <v>0.1605289630989537</v>
      </c>
      <c r="F629" s="16">
        <v>4.6093869018714928E-2</v>
      </c>
      <c r="G629" s="21">
        <v>0.3102322214454325</v>
      </c>
      <c r="H629" s="21">
        <v>0.79459620682493248</v>
      </c>
      <c r="I629" s="16">
        <v>1.4096501575743446E-3</v>
      </c>
      <c r="J629" s="16">
        <v>0.1369730604043744</v>
      </c>
      <c r="K629" s="21">
        <v>1.3404692972726642</v>
      </c>
      <c r="L629" s="21">
        <v>0.51546252886527455</v>
      </c>
      <c r="M629" s="16">
        <v>2.1650642987152469E-3</v>
      </c>
      <c r="N629" s="16">
        <v>4.9375031409559046E-2</v>
      </c>
      <c r="O629" s="16">
        <v>3.2270998935690257E-2</v>
      </c>
      <c r="P629" s="16">
        <v>-2.7777238998684228E-2</v>
      </c>
      <c r="Q629" s="16">
        <v>-7.6999490636224773E-3</v>
      </c>
      <c r="R629" s="16">
        <v>-6.6543597772266956E-3</v>
      </c>
      <c r="S629" s="16">
        <v>-3.5481950574106969E-2</v>
      </c>
      <c r="T629" s="16">
        <v>2.1523545757977987E-2</v>
      </c>
      <c r="U629" s="21">
        <v>-1.6485179056036858</v>
      </c>
      <c r="V629" s="16">
        <v>0.11943528494738431</v>
      </c>
      <c r="W629" s="16">
        <v>3.6263388167998137E-2</v>
      </c>
      <c r="X629" s="21">
        <v>3.2935500784999472</v>
      </c>
      <c r="Y629" s="21">
        <v>0.89140126027784627</v>
      </c>
      <c r="Z629" s="21">
        <v>0.71795719152695625</v>
      </c>
      <c r="AA629">
        <v>0</v>
      </c>
      <c r="AB629">
        <v>0</v>
      </c>
      <c r="AC629" s="16">
        <v>4.2358320294247888E-2</v>
      </c>
      <c r="BZ629" s="16"/>
      <c r="CA629" s="16"/>
      <c r="CC629" s="16"/>
      <c r="CD629" s="16"/>
      <c r="CF629" s="25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</row>
    <row r="630" spans="1:100" x14ac:dyDescent="0.25">
      <c r="A630" s="2">
        <f>IF(ISBLANK(TBL_DATA[[#This Row],[Row.names]]), "",   DATE(YEAR(TBL_DATA[[#This Row],[Row.names]]), MONTH(TBL_DATA[[#This Row],[Row.names]]), DAY(TBL_DATA[[#This Row],[Row.names]])))</f>
        <v>40914</v>
      </c>
      <c r="B630">
        <v>629</v>
      </c>
      <c r="C630">
        <v>40914</v>
      </c>
      <c r="D630" s="16">
        <v>0</v>
      </c>
      <c r="E630" s="16">
        <v>0.1605289630989537</v>
      </c>
      <c r="F630" s="16">
        <v>5.4082434423073478E-2</v>
      </c>
      <c r="G630" s="21">
        <v>0.3155730276122703</v>
      </c>
      <c r="H630" s="21">
        <v>0.80222329428300676</v>
      </c>
      <c r="I630" s="16">
        <v>1.3810938017332064E-3</v>
      </c>
      <c r="J630" s="16">
        <v>0.10073485589455022</v>
      </c>
      <c r="K630" s="21">
        <v>1.4466803033343376</v>
      </c>
      <c r="L630" s="21">
        <v>0.56830343789803894</v>
      </c>
      <c r="M630" s="16">
        <v>2.0404450420295882E-3</v>
      </c>
      <c r="N630" s="16">
        <v>4.929874654706131E-2</v>
      </c>
      <c r="O630" s="16">
        <v>3.2270998935690257E-2</v>
      </c>
      <c r="P630" s="16">
        <v>-2.7777238998684228E-2</v>
      </c>
      <c r="Q630" s="16">
        <v>-7.7183670062968817E-3</v>
      </c>
      <c r="R630" s="16">
        <v>-6.6743931646444203E-3</v>
      </c>
      <c r="S630" s="16">
        <v>-3.4190716201974225E-2</v>
      </c>
      <c r="T630" s="16">
        <v>2.1525397005695376E-2</v>
      </c>
      <c r="U630" s="21">
        <v>-1.5883895750181867</v>
      </c>
      <c r="V630" s="16">
        <v>0.1173937346328493</v>
      </c>
      <c r="W630" s="16">
        <v>3.6314479018864115E-2</v>
      </c>
      <c r="X630" s="21">
        <v>3.2326977504445904</v>
      </c>
      <c r="Y630" s="21">
        <v>0.89566918797232642</v>
      </c>
      <c r="Z630" s="21">
        <v>0.75385903052098457</v>
      </c>
      <c r="AA630">
        <v>0</v>
      </c>
      <c r="AB630">
        <v>0</v>
      </c>
      <c r="AC630" s="16">
        <v>4.0817854966043357E-2</v>
      </c>
      <c r="BZ630" s="16"/>
      <c r="CA630" s="16"/>
      <c r="CC630" s="16"/>
      <c r="CD630" s="16"/>
      <c r="CF630" s="25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</row>
    <row r="631" spans="1:100" x14ac:dyDescent="0.25">
      <c r="A631" s="2">
        <f>IF(ISBLANK(TBL_DATA[[#This Row],[Row.names]]), "",   DATE(YEAR(TBL_DATA[[#This Row],[Row.names]]), MONTH(TBL_DATA[[#This Row],[Row.names]]), DAY(TBL_DATA[[#This Row],[Row.names]])))</f>
        <v>40917</v>
      </c>
      <c r="B631">
        <v>630</v>
      </c>
      <c r="C631">
        <v>40917</v>
      </c>
      <c r="D631" s="16">
        <v>9.496676163343043E-4</v>
      </c>
      <c r="E631" s="16">
        <v>0.16163107987302672</v>
      </c>
      <c r="F631" s="16">
        <v>5.9770813788281307E-2</v>
      </c>
      <c r="G631" s="21">
        <v>0.3178892084919156</v>
      </c>
      <c r="H631" s="21">
        <v>0.80417966224843296</v>
      </c>
      <c r="I631" s="16">
        <v>1.3720016479887511E-3</v>
      </c>
      <c r="J631" s="16">
        <v>0.11063428296429878</v>
      </c>
      <c r="K631" s="21">
        <v>1.4789863899548219</v>
      </c>
      <c r="L631" s="21">
        <v>0.5741432206769852</v>
      </c>
      <c r="M631" s="16">
        <v>2.0232871253326634E-3</v>
      </c>
      <c r="N631" s="16">
        <v>4.9218231625064966E-2</v>
      </c>
      <c r="O631" s="16">
        <v>3.2270998935690257E-2</v>
      </c>
      <c r="P631" s="16">
        <v>-2.6853950526698256E-2</v>
      </c>
      <c r="Q631" s="16">
        <v>-7.7209454155108791E-3</v>
      </c>
      <c r="R631" s="16">
        <v>-6.6786765963653605E-3</v>
      </c>
      <c r="S631" s="16">
        <v>-3.5351737295535091E-2</v>
      </c>
      <c r="T631" s="16">
        <v>2.1479140853818968E-2</v>
      </c>
      <c r="U631" s="21">
        <v>-1.6458636560991493</v>
      </c>
      <c r="V631" s="16">
        <v>0.11878470569477217</v>
      </c>
      <c r="W631" s="16">
        <v>3.6314694126147677E-2</v>
      </c>
      <c r="X631" s="21">
        <v>3.2709818588074957</v>
      </c>
      <c r="Y631" s="21">
        <v>0.89676064936438471</v>
      </c>
      <c r="Z631" s="21">
        <v>0.75772239024393695</v>
      </c>
      <c r="AA631">
        <v>0</v>
      </c>
      <c r="AB631">
        <v>0</v>
      </c>
      <c r="AC631" s="16">
        <v>3.9152611183454603E-2</v>
      </c>
      <c r="BZ631" s="16"/>
      <c r="CA631" s="16"/>
      <c r="CC631" s="16"/>
      <c r="CD631" s="16"/>
      <c r="CF631" s="25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</row>
    <row r="632" spans="1:100" x14ac:dyDescent="0.25">
      <c r="A632" s="2">
        <f>IF(ISBLANK(TBL_DATA[[#This Row],[Row.names]]), "",   DATE(YEAR(TBL_DATA[[#This Row],[Row.names]]), MONTH(TBL_DATA[[#This Row],[Row.names]]), DAY(TBL_DATA[[#This Row],[Row.names]])))</f>
        <v>40918</v>
      </c>
      <c r="B632">
        <v>631</v>
      </c>
      <c r="C632">
        <v>40918</v>
      </c>
      <c r="D632" s="16">
        <v>1.8975332068311701E-3</v>
      </c>
      <c r="E632" s="16">
        <v>0.16383531342117297</v>
      </c>
      <c r="F632" s="16">
        <v>6.5469134250305094E-2</v>
      </c>
      <c r="G632" s="21">
        <v>0.32090771900617571</v>
      </c>
      <c r="H632" s="21">
        <v>0.80807017889435084</v>
      </c>
      <c r="I632" s="16">
        <v>1.3581203349614123E-3</v>
      </c>
      <c r="J632" s="16">
        <v>0.10917725604553419</v>
      </c>
      <c r="K632" s="21">
        <v>1.4724032009222476</v>
      </c>
      <c r="L632" s="21">
        <v>0.57216195907533685</v>
      </c>
      <c r="M632" s="16">
        <v>2.0277141000817262E-3</v>
      </c>
      <c r="N632" s="16">
        <v>4.9211578210302365E-2</v>
      </c>
      <c r="O632" s="16">
        <v>3.2270998935690257E-2</v>
      </c>
      <c r="P632" s="16">
        <v>-2.5007373582725978E-2</v>
      </c>
      <c r="Q632" s="16">
        <v>-7.720719666076967E-3</v>
      </c>
      <c r="R632" s="16">
        <v>-6.6785917428254897E-3</v>
      </c>
      <c r="S632" s="16">
        <v>-3.4467416721077004E-2</v>
      </c>
      <c r="T632" s="16">
        <v>2.1480808754614122E-2</v>
      </c>
      <c r="U632" s="21">
        <v>-1.6045679245514131</v>
      </c>
      <c r="V632" s="16">
        <v>0.11860518877326132</v>
      </c>
      <c r="W632" s="16">
        <v>3.6306598016229832E-2</v>
      </c>
      <c r="X632" s="21">
        <v>3.2667667931939599</v>
      </c>
      <c r="Y632" s="21">
        <v>0.89892723781980877</v>
      </c>
      <c r="Z632" s="21">
        <v>0.75641388080556582</v>
      </c>
      <c r="AA632">
        <v>0</v>
      </c>
      <c r="AB632">
        <v>0</v>
      </c>
      <c r="AC632" s="16">
        <v>3.7758034524686644E-2</v>
      </c>
      <c r="BZ632" s="16"/>
      <c r="CA632" s="16"/>
      <c r="CC632" s="16"/>
      <c r="CD632" s="16"/>
      <c r="CF632" s="25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</row>
    <row r="633" spans="1:100" x14ac:dyDescent="0.25">
      <c r="A633" s="2">
        <f>IF(ISBLANK(TBL_DATA[[#This Row],[Row.names]]), "",   DATE(YEAR(TBL_DATA[[#This Row],[Row.names]]), MONTH(TBL_DATA[[#This Row],[Row.names]]), DAY(TBL_DATA[[#This Row],[Row.names]])))</f>
        <v>40919</v>
      </c>
      <c r="B633">
        <v>632</v>
      </c>
      <c r="C633">
        <v>40919</v>
      </c>
      <c r="D633" s="16">
        <v>9.4696969696972388E-4</v>
      </c>
      <c r="E633" s="16">
        <v>0.16493743019524598</v>
      </c>
      <c r="F633" s="16">
        <v>6.8159933432425879E-2</v>
      </c>
      <c r="G633" s="21">
        <v>0.32050627240867613</v>
      </c>
      <c r="H633" s="21">
        <v>0.80617070194258778</v>
      </c>
      <c r="I633" s="16">
        <v>1.3581746602155148E-3</v>
      </c>
      <c r="J633" s="16">
        <v>0.11311841387731159</v>
      </c>
      <c r="K633" s="21">
        <v>1.463961846365172</v>
      </c>
      <c r="L633" s="21">
        <v>0.57064817101390486</v>
      </c>
      <c r="M633" s="16">
        <v>2.0214014394017901E-3</v>
      </c>
      <c r="N633" s="16">
        <v>4.8971812989633372E-2</v>
      </c>
      <c r="O633" s="16">
        <v>3.2034637717949205E-2</v>
      </c>
      <c r="P633" s="16">
        <v>-2.4084085110740006E-2</v>
      </c>
      <c r="Q633" s="16">
        <v>-7.6348127766051061E-3</v>
      </c>
      <c r="R633" s="16">
        <v>-6.5977622363714199E-3</v>
      </c>
      <c r="S633" s="16">
        <v>-3.0662401126143934E-2</v>
      </c>
      <c r="T633" s="16">
        <v>2.1425662027925139E-2</v>
      </c>
      <c r="U633" s="21">
        <v>-1.4311063567688171</v>
      </c>
      <c r="V633" s="16">
        <v>0.1168096081150376</v>
      </c>
      <c r="W633" s="16">
        <v>3.6294078983729598E-2</v>
      </c>
      <c r="X633" s="21">
        <v>3.2184205078575654</v>
      </c>
      <c r="Y633" s="21">
        <v>0.89787009190783695</v>
      </c>
      <c r="Z633" s="21">
        <v>0.7554125833039218</v>
      </c>
      <c r="AA633">
        <v>0</v>
      </c>
      <c r="AB633">
        <v>0</v>
      </c>
      <c r="AC633" s="16">
        <v>3.7127912129386244E-2</v>
      </c>
      <c r="BZ633" s="16"/>
      <c r="CA633" s="16"/>
      <c r="CC633" s="16"/>
      <c r="CD633" s="16"/>
      <c r="CF633" s="25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</row>
    <row r="634" spans="1:100" x14ac:dyDescent="0.25">
      <c r="A634" s="2">
        <f>IF(ISBLANK(TBL_DATA[[#This Row],[Row.names]]), "",   DATE(YEAR(TBL_DATA[[#This Row],[Row.names]]), MONTH(TBL_DATA[[#This Row],[Row.names]]), DAY(TBL_DATA[[#This Row],[Row.names]])))</f>
        <v>40920</v>
      </c>
      <c r="B634">
        <v>633</v>
      </c>
      <c r="C634">
        <v>40920</v>
      </c>
      <c r="D634" s="16">
        <v>9.4607379375588607E-4</v>
      </c>
      <c r="E634" s="16">
        <v>0.166039546969319</v>
      </c>
      <c r="F634" s="16">
        <v>4.5125831353297841E-2</v>
      </c>
      <c r="G634" s="21">
        <v>0.32180392143606346</v>
      </c>
      <c r="H634" s="21">
        <v>0.85409497182165794</v>
      </c>
      <c r="I634" s="16">
        <v>1.1493589183243565E-3</v>
      </c>
      <c r="J634" s="16">
        <v>8.0386191538838858E-2</v>
      </c>
      <c r="K634" s="21">
        <v>1.5395634732999466</v>
      </c>
      <c r="L634" s="21">
        <v>0.65338914947916293</v>
      </c>
      <c r="M634" s="16">
        <v>1.7715018803101566E-3</v>
      </c>
      <c r="N634" s="16">
        <v>4.7766213011144087E-2</v>
      </c>
      <c r="O634" s="16">
        <v>3.2034637717949205E-2</v>
      </c>
      <c r="P634" s="16">
        <v>-2.3160796638754033E-2</v>
      </c>
      <c r="Q634" s="16">
        <v>-7.5120030973682339E-3</v>
      </c>
      <c r="R634" s="16">
        <v>-6.5004829190442185E-3</v>
      </c>
      <c r="S634" s="16">
        <v>-2.9446640761288445E-2</v>
      </c>
      <c r="T634" s="16">
        <v>2.144543460795215E-2</v>
      </c>
      <c r="U634" s="21">
        <v>-1.3730960131891838</v>
      </c>
      <c r="V634" s="16">
        <v>0.11766269171897847</v>
      </c>
      <c r="W634" s="16">
        <v>3.630069585258882E-2</v>
      </c>
      <c r="X634" s="21">
        <v>3.2413343313524181</v>
      </c>
      <c r="Y634" s="21">
        <v>0.92417258768135835</v>
      </c>
      <c r="Z634" s="21">
        <v>0.8083249034139447</v>
      </c>
      <c r="AA634">
        <v>0</v>
      </c>
      <c r="AB634">
        <v>0</v>
      </c>
      <c r="AC634" s="16">
        <v>3.5825756393268973E-2</v>
      </c>
      <c r="BZ634" s="16"/>
      <c r="CA634" s="16"/>
      <c r="CC634" s="16"/>
      <c r="CD634" s="16"/>
      <c r="CF634" s="25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</row>
    <row r="635" spans="1:100" x14ac:dyDescent="0.25">
      <c r="A635" s="2">
        <f>IF(ISBLANK(TBL_DATA[[#This Row],[Row.names]]), "",   DATE(YEAR(TBL_DATA[[#This Row],[Row.names]]), MONTH(TBL_DATA[[#This Row],[Row.names]]), DAY(TBL_DATA[[#This Row],[Row.names]])))</f>
        <v>40921</v>
      </c>
      <c r="B635">
        <v>634</v>
      </c>
      <c r="C635">
        <v>40921</v>
      </c>
      <c r="D635" s="16">
        <v>0</v>
      </c>
      <c r="E635" s="16">
        <v>0.166039546969319</v>
      </c>
      <c r="F635" s="16">
        <v>3.9000967887585336E-2</v>
      </c>
      <c r="G635" s="21">
        <v>0.31957705842780626</v>
      </c>
      <c r="H635" s="21">
        <v>0.85796722923825541</v>
      </c>
      <c r="I635" s="16">
        <v>1.1219461456902396E-3</v>
      </c>
      <c r="J635" s="16">
        <v>7.1468333249465221E-2</v>
      </c>
      <c r="K635" s="21">
        <v>1.5255489404105431</v>
      </c>
      <c r="L635" s="21">
        <v>0.64547998290503183</v>
      </c>
      <c r="M635" s="16">
        <v>1.7725484388009434E-3</v>
      </c>
      <c r="N635" s="16">
        <v>4.7258289854544083E-2</v>
      </c>
      <c r="O635" s="16">
        <v>3.2034637717949205E-2</v>
      </c>
      <c r="P635" s="16">
        <v>-2.3160796638754033E-2</v>
      </c>
      <c r="Q635" s="16">
        <v>-7.4890487854635812E-3</v>
      </c>
      <c r="R635" s="16">
        <v>-6.4882846308967571E-3</v>
      </c>
      <c r="S635" s="16">
        <v>-2.8523949269643079E-2</v>
      </c>
      <c r="T635" s="16">
        <v>2.1467356409705127E-2</v>
      </c>
      <c r="U635" s="21">
        <v>-1.3287127080420462</v>
      </c>
      <c r="V635" s="16">
        <v>0.117045902729493</v>
      </c>
      <c r="W635" s="16">
        <v>3.6315355218563258E-2</v>
      </c>
      <c r="X635" s="21">
        <v>3.2230416589636675</v>
      </c>
      <c r="Y635" s="21">
        <v>0.92626520459221373</v>
      </c>
      <c r="Z635" s="21">
        <v>0.80341768894207932</v>
      </c>
      <c r="AA635">
        <v>0</v>
      </c>
      <c r="AB635">
        <v>0</v>
      </c>
      <c r="AC635" s="16">
        <v>3.4584044189652011E-2</v>
      </c>
      <c r="BZ635" s="16"/>
      <c r="CA635" s="16"/>
      <c r="CC635" s="16"/>
      <c r="CD635" s="16"/>
      <c r="CF635" s="25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</row>
    <row r="636" spans="1:100" x14ac:dyDescent="0.25">
      <c r="A636" s="2">
        <f>IF(ISBLANK(TBL_DATA[[#This Row],[Row.names]]), "",   DATE(YEAR(TBL_DATA[[#This Row],[Row.names]]), MONTH(TBL_DATA[[#This Row],[Row.names]]), DAY(TBL_DATA[[#This Row],[Row.names]])))</f>
        <v>40925</v>
      </c>
      <c r="B636">
        <v>635</v>
      </c>
      <c r="C636">
        <v>40925</v>
      </c>
      <c r="D636" s="16">
        <v>0</v>
      </c>
      <c r="E636" s="16">
        <v>0.166039546969319</v>
      </c>
      <c r="F636" s="16">
        <v>3.5293209812018E-2</v>
      </c>
      <c r="G636" s="21">
        <v>0.31927483937356466</v>
      </c>
      <c r="H636" s="21">
        <v>0.85652481556011983</v>
      </c>
      <c r="I636" s="16">
        <v>1.1276287163455507E-3</v>
      </c>
      <c r="J636" s="16">
        <v>6.9111545782644113E-2</v>
      </c>
      <c r="K636" s="21">
        <v>1.5216311594032303</v>
      </c>
      <c r="L636" s="21">
        <v>0.64342728963218654</v>
      </c>
      <c r="M636" s="16">
        <v>1.7776726158429178E-3</v>
      </c>
      <c r="N636" s="16">
        <v>4.7258289854544083E-2</v>
      </c>
      <c r="O636" s="16">
        <v>3.2034637717949205E-2</v>
      </c>
      <c r="P636" s="16">
        <v>-2.3160796638754033E-2</v>
      </c>
      <c r="Q636" s="16">
        <v>-7.4890487854635812E-3</v>
      </c>
      <c r="R636" s="16">
        <v>-6.4882846308967571E-3</v>
      </c>
      <c r="S636" s="16">
        <v>-2.9489493624529795E-2</v>
      </c>
      <c r="T636" s="16">
        <v>2.1486157590006449E-2</v>
      </c>
      <c r="U636" s="21">
        <v>-1.3724880077322816</v>
      </c>
      <c r="V636" s="16">
        <v>0.11548313128530885</v>
      </c>
      <c r="W636" s="16">
        <v>3.634357778700683E-2</v>
      </c>
      <c r="X636" s="21">
        <v>3.1775388752891343</v>
      </c>
      <c r="Y636" s="21">
        <v>0.92548625897963499</v>
      </c>
      <c r="Z636" s="21">
        <v>0.80213919592062477</v>
      </c>
      <c r="AA636">
        <v>0</v>
      </c>
      <c r="AB636">
        <v>0</v>
      </c>
      <c r="AC636" s="16">
        <v>3.3173620313239838E-2</v>
      </c>
      <c r="BZ636" s="16"/>
      <c r="CA636" s="16"/>
      <c r="CC636" s="16"/>
      <c r="CD636" s="16"/>
      <c r="CF636" s="25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</row>
    <row r="637" spans="1:100" x14ac:dyDescent="0.25">
      <c r="A637" s="2">
        <f>IF(ISBLANK(TBL_DATA[[#This Row],[Row.names]]), "",   DATE(YEAR(TBL_DATA[[#This Row],[Row.names]]), MONTH(TBL_DATA[[#This Row],[Row.names]]), DAY(TBL_DATA[[#This Row],[Row.names]])))</f>
        <v>40926</v>
      </c>
      <c r="B637">
        <v>636</v>
      </c>
      <c r="C637">
        <v>40926</v>
      </c>
      <c r="D637" s="16">
        <v>1.890359168241984E-3</v>
      </c>
      <c r="E637" s="16">
        <v>0.16824378051746525</v>
      </c>
      <c r="F637" s="16">
        <v>3.9516457007441108E-2</v>
      </c>
      <c r="G637" s="21">
        <v>0.32162316940472424</v>
      </c>
      <c r="H637" s="21">
        <v>0.85957873208155788</v>
      </c>
      <c r="I637" s="16">
        <v>1.1154268378761069E-3</v>
      </c>
      <c r="J637" s="16">
        <v>7.1880265936731469E-2</v>
      </c>
      <c r="K637" s="21">
        <v>1.5279497433932205</v>
      </c>
      <c r="L637" s="21">
        <v>0.64410039004636699</v>
      </c>
      <c r="M637" s="16">
        <v>1.7757768935397907E-3</v>
      </c>
      <c r="N637" s="16">
        <v>4.7252513516095766E-2</v>
      </c>
      <c r="O637" s="16">
        <v>3.2034637717949205E-2</v>
      </c>
      <c r="P637" s="16">
        <v>-2.1314219694781866E-2</v>
      </c>
      <c r="Q637" s="16">
        <v>-7.4887831652531156E-3</v>
      </c>
      <c r="R637" s="16">
        <v>-6.4881413331927037E-3</v>
      </c>
      <c r="S637" s="16">
        <v>-3.0994108578776824E-2</v>
      </c>
      <c r="T637" s="16">
        <v>2.1456528555030153E-2</v>
      </c>
      <c r="U637" s="21">
        <v>-1.4445071344735647</v>
      </c>
      <c r="V637" s="16">
        <v>0.12038098694342403</v>
      </c>
      <c r="W637" s="16">
        <v>3.6277258674370004E-2</v>
      </c>
      <c r="X637" s="21">
        <v>3.3183595272173521</v>
      </c>
      <c r="Y637" s="21">
        <v>0.92713468928821663</v>
      </c>
      <c r="Z637" s="21">
        <v>0.80255865209115218</v>
      </c>
      <c r="AA637">
        <v>0</v>
      </c>
      <c r="AB637">
        <v>0</v>
      </c>
      <c r="AC637" s="16">
        <v>3.182086452452508E-2</v>
      </c>
      <c r="BZ637" s="16"/>
      <c r="CA637" s="16"/>
      <c r="CC637" s="16"/>
      <c r="CD637" s="16"/>
      <c r="CF637" s="25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</row>
    <row r="638" spans="1:100" x14ac:dyDescent="0.25">
      <c r="A638" s="2">
        <f>IF(ISBLANK(TBL_DATA[[#This Row],[Row.names]]), "",   DATE(YEAR(TBL_DATA[[#This Row],[Row.names]]), MONTH(TBL_DATA[[#This Row],[Row.names]]), DAY(TBL_DATA[[#This Row],[Row.names]])))</f>
        <v>40927</v>
      </c>
      <c r="B638">
        <v>637</v>
      </c>
      <c r="C638">
        <v>40927</v>
      </c>
      <c r="D638" s="16">
        <v>1.8867924528300772E-3</v>
      </c>
      <c r="E638" s="16">
        <v>0.17044801406561128</v>
      </c>
      <c r="F638" s="16">
        <v>4.2341073259907658E-2</v>
      </c>
      <c r="G638" s="21">
        <v>0.32266766172335953</v>
      </c>
      <c r="H638" s="21">
        <v>0.85549606970384973</v>
      </c>
      <c r="I638" s="16">
        <v>1.1223886249317151E-3</v>
      </c>
      <c r="J638" s="16">
        <v>9.5033625025105151E-2</v>
      </c>
      <c r="K638" s="21">
        <v>1.5345622374959029</v>
      </c>
      <c r="L638" s="21">
        <v>0.65994483933163905</v>
      </c>
      <c r="M638" s="16">
        <v>1.7217817964391296E-3</v>
      </c>
      <c r="N638" s="16">
        <v>4.687094365450447E-2</v>
      </c>
      <c r="O638" s="16">
        <v>3.150676870748903E-2</v>
      </c>
      <c r="P638" s="16">
        <v>-1.946764275080981E-2</v>
      </c>
      <c r="Q638" s="16">
        <v>-7.3493174158003848E-3</v>
      </c>
      <c r="R638" s="16">
        <v>-6.3567558896739981E-3</v>
      </c>
      <c r="S638" s="16">
        <v>-2.4784065671611066E-2</v>
      </c>
      <c r="T638" s="16">
        <v>2.1362457064958897E-2</v>
      </c>
      <c r="U638" s="21">
        <v>-1.1601692444014164</v>
      </c>
      <c r="V638" s="16">
        <v>0.12960863139228751</v>
      </c>
      <c r="W638" s="16">
        <v>3.6123005913184791E-2</v>
      </c>
      <c r="X638" s="21">
        <v>3.5879802390692173</v>
      </c>
      <c r="Y638" s="21">
        <v>0.92493030532243348</v>
      </c>
      <c r="Z638" s="21">
        <v>0.81236989070966881</v>
      </c>
      <c r="AA638">
        <v>0</v>
      </c>
      <c r="AB638">
        <v>0</v>
      </c>
      <c r="AC638" s="16">
        <v>3.1589594629846784E-2</v>
      </c>
      <c r="BZ638" s="16"/>
      <c r="CA638" s="16"/>
      <c r="CC638" s="16"/>
      <c r="CD638" s="16"/>
      <c r="CF638" s="25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</row>
    <row r="639" spans="1:100" x14ac:dyDescent="0.25">
      <c r="A639" s="2">
        <f>IF(ISBLANK(TBL_DATA[[#This Row],[Row.names]]), "",   DATE(YEAR(TBL_DATA[[#This Row],[Row.names]]), MONTH(TBL_DATA[[#This Row],[Row.names]]), DAY(TBL_DATA[[#This Row],[Row.names]])))</f>
        <v>40928</v>
      </c>
      <c r="B639">
        <v>638</v>
      </c>
      <c r="C639">
        <v>40928</v>
      </c>
      <c r="D639" s="16">
        <v>-9.4161958568739212E-4</v>
      </c>
      <c r="E639" s="16">
        <v>0.16934589729153826</v>
      </c>
      <c r="F639" s="16">
        <v>4.2516615876871056E-2</v>
      </c>
      <c r="G639" s="21">
        <v>0.3261798924214227</v>
      </c>
      <c r="H639" s="21">
        <v>0.85528022158071881</v>
      </c>
      <c r="I639" s="16">
        <v>1.1187860524408371E-3</v>
      </c>
      <c r="J639" s="16">
        <v>8.8053398414214445E-2</v>
      </c>
      <c r="K639" s="21">
        <v>1.5304927765913259</v>
      </c>
      <c r="L639" s="21">
        <v>0.65770190374672088</v>
      </c>
      <c r="M639" s="16">
        <v>1.7206214826493572E-3</v>
      </c>
      <c r="N639" s="16">
        <v>4.6685645660388152E-2</v>
      </c>
      <c r="O639" s="16">
        <v>3.1563001507521594E-2</v>
      </c>
      <c r="P639" s="16">
        <v>-2.0390931222795783E-2</v>
      </c>
      <c r="Q639" s="16">
        <v>-7.3794992885983226E-3</v>
      </c>
      <c r="R639" s="16">
        <v>-6.3908617214428485E-3</v>
      </c>
      <c r="S639" s="16">
        <v>-2.5313273572419415E-2</v>
      </c>
      <c r="T639" s="16">
        <v>2.1378208091327958E-2</v>
      </c>
      <c r="U639" s="21">
        <v>-1.1840690044872242</v>
      </c>
      <c r="V639" s="16">
        <v>0.12951716351526144</v>
      </c>
      <c r="W639" s="16">
        <v>3.6133812460835954E-2</v>
      </c>
      <c r="X639" s="21">
        <v>3.5843758157443282</v>
      </c>
      <c r="Y639" s="21">
        <v>0.92481361450873922</v>
      </c>
      <c r="Z639" s="21">
        <v>0.81098822663878489</v>
      </c>
      <c r="AA639">
        <v>0</v>
      </c>
      <c r="AB639">
        <v>0</v>
      </c>
      <c r="AC639" s="16">
        <v>3.1371167243910258E-2</v>
      </c>
      <c r="BZ639" s="16"/>
      <c r="CA639" s="16"/>
      <c r="CC639" s="16"/>
      <c r="CD639" s="16"/>
      <c r="CF639" s="25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</row>
    <row r="640" spans="1:100" x14ac:dyDescent="0.25">
      <c r="A640" s="2">
        <f>IF(ISBLANK(TBL_DATA[[#This Row],[Row.names]]), "",   DATE(YEAR(TBL_DATA[[#This Row],[Row.names]]), MONTH(TBL_DATA[[#This Row],[Row.names]]), DAY(TBL_DATA[[#This Row],[Row.names]])))</f>
        <v>40931</v>
      </c>
      <c r="B640">
        <v>639</v>
      </c>
      <c r="C640">
        <v>40931</v>
      </c>
      <c r="D640" s="16">
        <v>0</v>
      </c>
      <c r="E640" s="16">
        <v>0.16934589729153826</v>
      </c>
      <c r="F640" s="16">
        <v>3.623667302945166E-2</v>
      </c>
      <c r="G640" s="21">
        <v>0.32853181682997518</v>
      </c>
      <c r="H640" s="21">
        <v>0.85767541261635827</v>
      </c>
      <c r="I640" s="16">
        <v>1.1077172789590499E-3</v>
      </c>
      <c r="J640" s="16">
        <v>9.3902750559254899E-2</v>
      </c>
      <c r="K640" s="21">
        <v>1.5339999512159717</v>
      </c>
      <c r="L640" s="21">
        <v>0.66244587609297079</v>
      </c>
      <c r="M640" s="16">
        <v>1.7059279021002045E-3</v>
      </c>
      <c r="N640" s="16">
        <v>4.6611087301561993E-2</v>
      </c>
      <c r="O640" s="16">
        <v>3.1503908114075926E-2</v>
      </c>
      <c r="P640" s="16">
        <v>-2.0390931222795783E-2</v>
      </c>
      <c r="Q640" s="16">
        <v>-7.3517597844957863E-3</v>
      </c>
      <c r="R640" s="16">
        <v>-6.364701100815915E-3</v>
      </c>
      <c r="S640" s="16">
        <v>-2.5852573850729921E-2</v>
      </c>
      <c r="T640" s="16">
        <v>2.1371910440642499E-2</v>
      </c>
      <c r="U640" s="21">
        <v>-1.2096519832670944</v>
      </c>
      <c r="V640" s="16">
        <v>0.12808243287579879</v>
      </c>
      <c r="W640" s="16">
        <v>3.6143278773123635E-2</v>
      </c>
      <c r="X640" s="21">
        <v>3.543741387708347</v>
      </c>
      <c r="Y640" s="21">
        <v>0.92610766793951027</v>
      </c>
      <c r="Z640" s="21">
        <v>0.81390778107410355</v>
      </c>
      <c r="AA640">
        <v>0</v>
      </c>
      <c r="AB640">
        <v>0</v>
      </c>
      <c r="AC640" s="16">
        <v>3.0435314916194733E-2</v>
      </c>
      <c r="BZ640" s="16"/>
      <c r="CA640" s="16"/>
      <c r="CC640" s="16"/>
      <c r="CD640" s="16"/>
      <c r="CF640" s="25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</row>
    <row r="641" spans="1:100" x14ac:dyDescent="0.25">
      <c r="A641" s="2">
        <f>IF(ISBLANK(TBL_DATA[[#This Row],[Row.names]]), "",   DATE(YEAR(TBL_DATA[[#This Row],[Row.names]]), MONTH(TBL_DATA[[#This Row],[Row.names]]), DAY(TBL_DATA[[#This Row],[Row.names]])))</f>
        <v>40932</v>
      </c>
      <c r="B641">
        <v>640</v>
      </c>
      <c r="C641">
        <v>40932</v>
      </c>
      <c r="D641" s="16">
        <v>0</v>
      </c>
      <c r="E641" s="16">
        <v>0.16934589729153826</v>
      </c>
      <c r="F641" s="16">
        <v>3.648970461876222E-2</v>
      </c>
      <c r="G641" s="21">
        <v>0.32853186430614534</v>
      </c>
      <c r="H641" s="21">
        <v>0.85763364224050298</v>
      </c>
      <c r="I641" s="16">
        <v>1.1077211749239485E-3</v>
      </c>
      <c r="J641" s="16">
        <v>9.0233582005754043E-2</v>
      </c>
      <c r="K641" s="21">
        <v>1.5331678304910972</v>
      </c>
      <c r="L641" s="21">
        <v>0.66179917649870545</v>
      </c>
      <c r="M641" s="16">
        <v>1.7073167490366183E-3</v>
      </c>
      <c r="N641" s="16">
        <v>4.6604412851592905E-2</v>
      </c>
      <c r="O641" s="16">
        <v>3.1503908114075926E-2</v>
      </c>
      <c r="P641" s="16">
        <v>-2.0390931222795783E-2</v>
      </c>
      <c r="Q641" s="16">
        <v>-7.3659843693500262E-3</v>
      </c>
      <c r="R641" s="16">
        <v>-6.3790670270157911E-3</v>
      </c>
      <c r="S641" s="16">
        <v>-2.6201420986117663E-2</v>
      </c>
      <c r="T641" s="16">
        <v>2.1365738397352837E-2</v>
      </c>
      <c r="U641" s="21">
        <v>-1.2263288307116946</v>
      </c>
      <c r="V641" s="16">
        <v>0.12205997516426881</v>
      </c>
      <c r="W641" s="16">
        <v>3.6059120205766168E-2</v>
      </c>
      <c r="X641" s="21">
        <v>3.3849959307867517</v>
      </c>
      <c r="Y641" s="21">
        <v>0.92608511608842026</v>
      </c>
      <c r="Z641" s="21">
        <v>0.81351040343606273</v>
      </c>
      <c r="AA641">
        <v>0</v>
      </c>
      <c r="AB641">
        <v>0</v>
      </c>
      <c r="AC641" s="16">
        <v>2.9194540306369785E-2</v>
      </c>
      <c r="BZ641" s="16"/>
      <c r="CA641" s="16"/>
      <c r="CC641" s="16"/>
      <c r="CD641" s="16"/>
      <c r="CF641" s="25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</row>
    <row r="642" spans="1:100" x14ac:dyDescent="0.25">
      <c r="A642" s="2">
        <f>IF(ISBLANK(TBL_DATA[[#This Row],[Row.names]]), "",   DATE(YEAR(TBL_DATA[[#This Row],[Row.names]]), MONTH(TBL_DATA[[#This Row],[Row.names]]), DAY(TBL_DATA[[#This Row],[Row.names]])))</f>
        <v>40933</v>
      </c>
      <c r="B642">
        <v>641</v>
      </c>
      <c r="C642">
        <v>40933</v>
      </c>
      <c r="D642" s="16">
        <v>1.8850141376061114E-3</v>
      </c>
      <c r="E642" s="16">
        <v>0.17155013083968451</v>
      </c>
      <c r="F642" s="16">
        <v>3.8810282273765706E-2</v>
      </c>
      <c r="G642" s="21">
        <v>0.33044367942023534</v>
      </c>
      <c r="H642" s="21">
        <v>0.85798030261320213</v>
      </c>
      <c r="I642" s="16">
        <v>1.1021738672469419E-3</v>
      </c>
      <c r="J642" s="16">
        <v>7.629737508967871E-2</v>
      </c>
      <c r="K642" s="21">
        <v>1.5026608921596529</v>
      </c>
      <c r="L642" s="21">
        <v>0.65823793572293587</v>
      </c>
      <c r="M642" s="16">
        <v>1.7097702073117945E-3</v>
      </c>
      <c r="N642" s="16">
        <v>4.6427584439266159E-2</v>
      </c>
      <c r="O642" s="16">
        <v>3.1503908114075926E-2</v>
      </c>
      <c r="P642" s="16">
        <v>-1.8544354278823616E-2</v>
      </c>
      <c r="Q642" s="16">
        <v>-7.3525762026684068E-3</v>
      </c>
      <c r="R642" s="16">
        <v>-6.3694034633892177E-3</v>
      </c>
      <c r="S642" s="16">
        <v>-2.9097891897404415E-2</v>
      </c>
      <c r="T642" s="16">
        <v>2.1262181298688374E-2</v>
      </c>
      <c r="U642" s="21">
        <v>-1.3685280681526035</v>
      </c>
      <c r="V642" s="16">
        <v>0.12120068194602296</v>
      </c>
      <c r="W642" s="16">
        <v>3.6074856617741881E-2</v>
      </c>
      <c r="X642" s="21">
        <v>3.3596996165582977</v>
      </c>
      <c r="Y642" s="21">
        <v>0.92627226160195586</v>
      </c>
      <c r="Z642" s="21">
        <v>0.81131864006870691</v>
      </c>
      <c r="AA642">
        <v>0</v>
      </c>
      <c r="AB642">
        <v>0</v>
      </c>
      <c r="AC642" s="16">
        <v>2.8004516603226167E-2</v>
      </c>
      <c r="BZ642" s="16"/>
      <c r="CA642" s="16"/>
      <c r="CC642" s="16"/>
      <c r="CD642" s="16"/>
      <c r="CF642" s="25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</row>
    <row r="643" spans="1:100" x14ac:dyDescent="0.25">
      <c r="A643" s="2">
        <f>IF(ISBLANK(TBL_DATA[[#This Row],[Row.names]]), "",   DATE(YEAR(TBL_DATA[[#This Row],[Row.names]]), MONTH(TBL_DATA[[#This Row],[Row.names]]), DAY(TBL_DATA[[#This Row],[Row.names]])))</f>
        <v>40934</v>
      </c>
      <c r="B643">
        <v>642</v>
      </c>
      <c r="C643">
        <v>40934</v>
      </c>
      <c r="D643" s="16">
        <v>-9.4073377234249467E-4</v>
      </c>
      <c r="E643" s="16">
        <v>0.17044801406561128</v>
      </c>
      <c r="F643" s="16">
        <v>3.9651286288020948E-2</v>
      </c>
      <c r="G643" s="21">
        <v>0.33178576686785005</v>
      </c>
      <c r="H643" s="21">
        <v>0.85828873462081257</v>
      </c>
      <c r="I643" s="16">
        <v>1.1001748901927335E-3</v>
      </c>
      <c r="J643" s="16">
        <v>6.0242463971840632E-2</v>
      </c>
      <c r="K643" s="21">
        <v>1.4783968354844199</v>
      </c>
      <c r="L643" s="21">
        <v>0.64244217029856876</v>
      </c>
      <c r="M643" s="16">
        <v>1.747562379480894E-3</v>
      </c>
      <c r="N643" s="16">
        <v>4.6393785585734808E-2</v>
      </c>
      <c r="O643" s="16">
        <v>3.1560040345060429E-2</v>
      </c>
      <c r="P643" s="16">
        <v>-1.946764275080981E-2</v>
      </c>
      <c r="Q643" s="16">
        <v>-7.3924335297684985E-3</v>
      </c>
      <c r="R643" s="16">
        <v>-6.4099765311812331E-3</v>
      </c>
      <c r="S643" s="16">
        <v>-2.8607656112511037E-2</v>
      </c>
      <c r="T643" s="16">
        <v>2.12557485208364E-2</v>
      </c>
      <c r="U643" s="21">
        <v>-1.3458785553690464</v>
      </c>
      <c r="V643" s="16">
        <v>0.11636948482585185</v>
      </c>
      <c r="W643" s="16">
        <v>3.6258667644998854E-2</v>
      </c>
      <c r="X643" s="21">
        <v>3.2094252873602942</v>
      </c>
      <c r="Y643" s="21">
        <v>0.92643873765123441</v>
      </c>
      <c r="Z643" s="21">
        <v>0.80152490310567936</v>
      </c>
      <c r="AA643">
        <v>0</v>
      </c>
      <c r="AB643">
        <v>0</v>
      </c>
      <c r="AC643" s="16">
        <v>2.8061767750808871E-2</v>
      </c>
      <c r="BZ643" s="16"/>
      <c r="CA643" s="16"/>
      <c r="CC643" s="16"/>
      <c r="CD643" s="16"/>
      <c r="CF643" s="25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</row>
    <row r="644" spans="1:100" x14ac:dyDescent="0.25">
      <c r="A644" s="2">
        <f>IF(ISBLANK(TBL_DATA[[#This Row],[Row.names]]), "",   DATE(YEAR(TBL_DATA[[#This Row],[Row.names]]), MONTH(TBL_DATA[[#This Row],[Row.names]]), DAY(TBL_DATA[[#This Row],[Row.names]])))</f>
        <v>40935</v>
      </c>
      <c r="B644">
        <v>643</v>
      </c>
      <c r="C644">
        <v>40935</v>
      </c>
      <c r="D644" s="16">
        <v>9.4161958568750315E-4</v>
      </c>
      <c r="E644" s="16">
        <v>0.17155013083968451</v>
      </c>
      <c r="F644" s="16">
        <v>3.7897474918147545E-2</v>
      </c>
      <c r="G644" s="21">
        <v>0.33480339994649128</v>
      </c>
      <c r="H644" s="21">
        <v>0.85826131813396389</v>
      </c>
      <c r="I644" s="16">
        <v>1.095230302666457E-3</v>
      </c>
      <c r="J644" s="16">
        <v>6.5146722510719179E-2</v>
      </c>
      <c r="K644" s="21">
        <v>1.4712356714977379</v>
      </c>
      <c r="L644" s="21">
        <v>0.6438955251545927</v>
      </c>
      <c r="M644" s="16">
        <v>1.7360010040668552E-3</v>
      </c>
      <c r="N644" s="16">
        <v>4.6180807958736213E-2</v>
      </c>
      <c r="O644" s="16">
        <v>3.1325255850175822E-2</v>
      </c>
      <c r="P644" s="16">
        <v>-1.8544354278823616E-2</v>
      </c>
      <c r="Q644" s="16">
        <v>-7.3115190114390926E-3</v>
      </c>
      <c r="R644" s="16">
        <v>-6.3335721289707317E-3</v>
      </c>
      <c r="S644" s="16">
        <v>-2.567388830210926E-2</v>
      </c>
      <c r="T644" s="16">
        <v>2.1320638221845413E-2</v>
      </c>
      <c r="U644" s="21">
        <v>-1.2041801016914893</v>
      </c>
      <c r="V644" s="16">
        <v>0.1213800689430673</v>
      </c>
      <c r="W644" s="16">
        <v>3.6091701779481691E-2</v>
      </c>
      <c r="X644" s="21">
        <v>3.3631018477513983</v>
      </c>
      <c r="Y644" s="21">
        <v>0.9264239408251298</v>
      </c>
      <c r="Z644" s="21">
        <v>0.80243100959184821</v>
      </c>
      <c r="AA644">
        <v>0</v>
      </c>
      <c r="AB644">
        <v>0</v>
      </c>
      <c r="AC644" s="16">
        <v>2.7300544203262091E-2</v>
      </c>
      <c r="BZ644" s="16"/>
      <c r="CA644" s="16"/>
      <c r="CC644" s="16"/>
      <c r="CD644" s="16"/>
      <c r="CF644" s="25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</row>
    <row r="645" spans="1:100" x14ac:dyDescent="0.25">
      <c r="A645" s="2">
        <f>IF(ISBLANK(TBL_DATA[[#This Row],[Row.names]]), "",   DATE(YEAR(TBL_DATA[[#This Row],[Row.names]]), MONTH(TBL_DATA[[#This Row],[Row.names]]), DAY(TBL_DATA[[#This Row],[Row.names]])))</f>
        <v>40938</v>
      </c>
      <c r="B645">
        <v>644</v>
      </c>
      <c r="C645">
        <v>40938</v>
      </c>
      <c r="D645" s="16">
        <v>-9.4073377234249467E-4</v>
      </c>
      <c r="E645" s="16">
        <v>0.17044801406561128</v>
      </c>
      <c r="F645" s="16">
        <v>3.8147543182147192E-2</v>
      </c>
      <c r="G645" s="21">
        <v>0.33625954072793052</v>
      </c>
      <c r="H645" s="21">
        <v>0.85904887369314331</v>
      </c>
      <c r="I645" s="16">
        <v>1.0935853880445605E-3</v>
      </c>
      <c r="J645" s="16">
        <v>6.8571543014040781E-2</v>
      </c>
      <c r="K645" s="21">
        <v>1.4882846374188377</v>
      </c>
      <c r="L645" s="21">
        <v>0.64866905600854863</v>
      </c>
      <c r="M645" s="16">
        <v>1.7265399219626464E-3</v>
      </c>
      <c r="N645" s="16">
        <v>4.6240092466665002E-2</v>
      </c>
      <c r="O645" s="16">
        <v>3.1381707636785432E-2</v>
      </c>
      <c r="P645" s="16">
        <v>-1.946764275080981E-2</v>
      </c>
      <c r="Q645" s="16">
        <v>-7.3516026238799282E-3</v>
      </c>
      <c r="R645" s="16">
        <v>-6.3724003043096568E-3</v>
      </c>
      <c r="S645" s="16">
        <v>-2.6230899519904982E-2</v>
      </c>
      <c r="T645" s="16">
        <v>2.133367554909011E-2</v>
      </c>
      <c r="U645" s="21">
        <v>-1.2295536912777199</v>
      </c>
      <c r="V645" s="16">
        <v>0.12114323512616454</v>
      </c>
      <c r="W645" s="16">
        <v>3.6082251664487697E-2</v>
      </c>
      <c r="X645" s="21">
        <v>3.3574189397219416</v>
      </c>
      <c r="Y645" s="21">
        <v>0.92684889474668064</v>
      </c>
      <c r="Z645" s="21">
        <v>0.80539993544111255</v>
      </c>
      <c r="AA645">
        <v>0</v>
      </c>
      <c r="AB645">
        <v>0</v>
      </c>
      <c r="AC645" s="16">
        <v>2.6472408531317149E-2</v>
      </c>
      <c r="BZ645" s="16"/>
      <c r="CA645" s="16"/>
      <c r="CC645" s="16"/>
      <c r="CD645" s="16"/>
      <c r="CF645" s="25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</row>
    <row r="646" spans="1:100" x14ac:dyDescent="0.25">
      <c r="A646" s="2">
        <f>IF(ISBLANK(TBL_DATA[[#This Row],[Row.names]]), "",   DATE(YEAR(TBL_DATA[[#This Row],[Row.names]]), MONTH(TBL_DATA[[#This Row],[Row.names]]), DAY(TBL_DATA[[#This Row],[Row.names]])))</f>
        <v>40939</v>
      </c>
      <c r="B646">
        <v>645</v>
      </c>
      <c r="C646">
        <v>40939</v>
      </c>
      <c r="D646" s="16">
        <v>9.4161958568750315E-4</v>
      </c>
      <c r="E646" s="16">
        <v>0.17155013083968451</v>
      </c>
      <c r="F646" s="16">
        <v>3.9922171324432876E-2</v>
      </c>
      <c r="G646" s="21">
        <v>0.33485681323062594</v>
      </c>
      <c r="H646" s="21">
        <v>0.84639617967996872</v>
      </c>
      <c r="I646" s="16">
        <v>1.0963399876143776E-3</v>
      </c>
      <c r="J646" s="16">
        <v>4.4116741186269737E-2</v>
      </c>
      <c r="K646" s="21">
        <v>1.43185623778719</v>
      </c>
      <c r="L646" s="21">
        <v>0.65283934262692056</v>
      </c>
      <c r="M646" s="16">
        <v>1.6481984338578024E-3</v>
      </c>
      <c r="N646" s="16">
        <v>4.4406292625952422E-2</v>
      </c>
      <c r="O646" s="16">
        <v>3.1381707636785432E-2</v>
      </c>
      <c r="P646" s="16">
        <v>-1.8544354278823616E-2</v>
      </c>
      <c r="Q646" s="16">
        <v>-7.1380655338029106E-3</v>
      </c>
      <c r="R646" s="16">
        <v>-6.1976966369587695E-3</v>
      </c>
      <c r="S646" s="16">
        <v>-2.5425627900668824E-2</v>
      </c>
      <c r="T646" s="16">
        <v>2.1361943519800183E-2</v>
      </c>
      <c r="U646" s="21">
        <v>-1.1902300873093334</v>
      </c>
      <c r="V646" s="16">
        <v>0.11486238033669371</v>
      </c>
      <c r="W646" s="16">
        <v>3.6081524142764054E-2</v>
      </c>
      <c r="X646" s="21">
        <v>3.1834126485959078</v>
      </c>
      <c r="Y646" s="21">
        <v>0.91999792373677047</v>
      </c>
      <c r="Z646" s="21">
        <v>0.80798474158050793</v>
      </c>
      <c r="AA646">
        <v>0</v>
      </c>
      <c r="AB646">
        <v>0</v>
      </c>
      <c r="AC646" s="16">
        <v>2.5798823027630428E-2</v>
      </c>
      <c r="BZ646" s="16"/>
      <c r="CA646" s="16"/>
      <c r="CC646" s="16"/>
      <c r="CD646" s="16"/>
      <c r="CF646" s="25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</row>
    <row r="647" spans="1:100" x14ac:dyDescent="0.25">
      <c r="A647" s="2">
        <f>IF(ISBLANK(TBL_DATA[[#This Row],[Row.names]]), "",   DATE(YEAR(TBL_DATA[[#This Row],[Row.names]]), MONTH(TBL_DATA[[#This Row],[Row.names]]), DAY(TBL_DATA[[#This Row],[Row.names]])))</f>
        <v>40940</v>
      </c>
      <c r="B647">
        <v>646</v>
      </c>
      <c r="C647">
        <v>40940</v>
      </c>
      <c r="D647" s="16">
        <v>3.7629350893695346E-3</v>
      </c>
      <c r="E647" s="16">
        <v>0.17595859793597679</v>
      </c>
      <c r="F647" s="16">
        <v>5.1347933910707244E-2</v>
      </c>
      <c r="G647" s="21">
        <v>0.33765936636586452</v>
      </c>
      <c r="H647" s="21">
        <v>0.84400596980740161</v>
      </c>
      <c r="I647" s="16">
        <v>1.1184095689664808E-3</v>
      </c>
      <c r="J647" s="16">
        <v>4.5296633996927627E-2</v>
      </c>
      <c r="K647" s="21">
        <v>1.4247799411377164</v>
      </c>
      <c r="L647" s="21">
        <v>0.66181931573991348</v>
      </c>
      <c r="M647" s="16">
        <v>1.6467257786903641E-3</v>
      </c>
      <c r="N647" s="16">
        <v>4.4951807092500753E-2</v>
      </c>
      <c r="O647" s="16">
        <v>3.1381707636785432E-2</v>
      </c>
      <c r="P647" s="16">
        <v>-1.4851200390879504E-2</v>
      </c>
      <c r="Q647" s="16">
        <v>-7.1691945143700564E-3</v>
      </c>
      <c r="R647" s="16">
        <v>-6.2172735422053836E-3</v>
      </c>
      <c r="S647" s="16">
        <v>-2.2215569971148152E-2</v>
      </c>
      <c r="T647" s="16">
        <v>2.158069764049883E-2</v>
      </c>
      <c r="U647" s="21">
        <v>-1.0294185267420599</v>
      </c>
      <c r="V647" s="16">
        <v>0.11569264905295618</v>
      </c>
      <c r="W647" s="16">
        <v>3.6079136655187555E-2</v>
      </c>
      <c r="X647" s="21">
        <v>3.206635739614395</v>
      </c>
      <c r="Y647" s="21">
        <v>0.91869797529296948</v>
      </c>
      <c r="Z647" s="21">
        <v>0.81352278132816502</v>
      </c>
      <c r="AA647">
        <v>0</v>
      </c>
      <c r="AB647">
        <v>0</v>
      </c>
      <c r="AC647" s="16">
        <v>2.5048497056716631E-2</v>
      </c>
      <c r="BZ647" s="16"/>
      <c r="CA647" s="16"/>
      <c r="CC647" s="16"/>
      <c r="CD647" s="16"/>
      <c r="CF647" s="25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</row>
    <row r="648" spans="1:100" x14ac:dyDescent="0.25">
      <c r="A648" s="2">
        <f>IF(ISBLANK(TBL_DATA[[#This Row],[Row.names]]), "",   DATE(YEAR(TBL_DATA[[#This Row],[Row.names]]), MONTH(TBL_DATA[[#This Row],[Row.names]]), DAY(TBL_DATA[[#This Row],[Row.names]])))</f>
        <v>40941</v>
      </c>
      <c r="B648">
        <v>647</v>
      </c>
      <c r="C648">
        <v>40941</v>
      </c>
      <c r="D648" s="16">
        <v>9.3720712277400864E-4</v>
      </c>
      <c r="E648" s="16">
        <v>0.17706071471004958</v>
      </c>
      <c r="F648" s="16">
        <v>6.0461637907679444E-2</v>
      </c>
      <c r="G648" s="21">
        <v>0.3317176577910792</v>
      </c>
      <c r="H648" s="21">
        <v>0.83675701063972507</v>
      </c>
      <c r="I648" s="16">
        <v>1.1008161203396999E-3</v>
      </c>
      <c r="J648" s="16">
        <v>7.4324179896503528E-2</v>
      </c>
      <c r="K648" s="21">
        <v>1.4156295195794404</v>
      </c>
      <c r="L648" s="21">
        <v>0.70592567921523464</v>
      </c>
      <c r="M648" s="16">
        <v>1.477495145037645E-3</v>
      </c>
      <c r="N648" s="16">
        <v>4.3251162170902725E-2</v>
      </c>
      <c r="O648" s="16">
        <v>2.9213862509454267E-2</v>
      </c>
      <c r="P648" s="16">
        <v>-1.3927911918893643E-2</v>
      </c>
      <c r="Q648" s="16">
        <v>-6.7801046194849559E-3</v>
      </c>
      <c r="R648" s="16">
        <v>-5.8641973177772505E-3</v>
      </c>
      <c r="S648" s="16">
        <v>-2.0134912412795525E-2</v>
      </c>
      <c r="T648" s="16">
        <v>2.1596099458131204E-2</v>
      </c>
      <c r="U648" s="21">
        <v>-0.93234023356076356</v>
      </c>
      <c r="V648" s="16">
        <v>0.11726482707990926</v>
      </c>
      <c r="W648" s="16">
        <v>3.6093618331808949E-2</v>
      </c>
      <c r="X648" s="21">
        <v>3.2489074938924847</v>
      </c>
      <c r="Y648" s="21">
        <v>0.91474423236209856</v>
      </c>
      <c r="Z648" s="21">
        <v>0.84019383431160388</v>
      </c>
      <c r="AA648">
        <v>0</v>
      </c>
      <c r="AB648">
        <v>0</v>
      </c>
      <c r="AC648" s="16">
        <v>2.9175821592763707E-2</v>
      </c>
      <c r="BZ648" s="16"/>
      <c r="CA648" s="16"/>
      <c r="CC648" s="16"/>
      <c r="CD648" s="16"/>
      <c r="CF648" s="25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</row>
    <row r="649" spans="1:100" x14ac:dyDescent="0.25">
      <c r="A649" s="2">
        <f>IF(ISBLANK(TBL_DATA[[#This Row],[Row.names]]), "",   DATE(YEAR(TBL_DATA[[#This Row],[Row.names]]), MONTH(TBL_DATA[[#This Row],[Row.names]]), DAY(TBL_DATA[[#This Row],[Row.names]])))</f>
        <v>40942</v>
      </c>
      <c r="B649">
        <v>648</v>
      </c>
      <c r="C649">
        <v>40942</v>
      </c>
      <c r="D649" s="16">
        <v>2.8089887640450062E-3</v>
      </c>
      <c r="E649" s="16">
        <v>0.18036706503226885</v>
      </c>
      <c r="F649" s="16">
        <v>7.2275339467680277E-2</v>
      </c>
      <c r="G649" s="21">
        <v>0.3221224089340311</v>
      </c>
      <c r="H649" s="21">
        <v>0.829644662957288</v>
      </c>
      <c r="I649" s="16">
        <v>1.0657762499671724E-3</v>
      </c>
      <c r="J649" s="16">
        <v>8.5402531805602866E-2</v>
      </c>
      <c r="K649" s="21">
        <v>1.3436179822920515</v>
      </c>
      <c r="L649" s="21">
        <v>0.69086965343149687</v>
      </c>
      <c r="M649" s="16">
        <v>1.4356844166108617E-3</v>
      </c>
      <c r="N649" s="16">
        <v>4.0990992743102861E-2</v>
      </c>
      <c r="O649" s="16">
        <v>2.5934238557574076E-2</v>
      </c>
      <c r="P649" s="16">
        <v>-1.1158046502935504E-2</v>
      </c>
      <c r="Q649" s="16">
        <v>-6.2523402197613223E-3</v>
      </c>
      <c r="R649" s="16">
        <v>-5.3842953471332951E-3</v>
      </c>
      <c r="S649" s="16">
        <v>-1.515323774445676E-2</v>
      </c>
      <c r="T649" s="16">
        <v>2.1414531736913392E-2</v>
      </c>
      <c r="U649" s="21">
        <v>-0.70761471371967011</v>
      </c>
      <c r="V649" s="16">
        <v>0.11972284174406611</v>
      </c>
      <c r="W649" s="16">
        <v>3.5965124249648719E-2</v>
      </c>
      <c r="X649" s="21">
        <v>3.3288593948131702</v>
      </c>
      <c r="Y649" s="21">
        <v>0.91084832049978981</v>
      </c>
      <c r="Z649" s="21">
        <v>0.83118569130579767</v>
      </c>
      <c r="AA649">
        <v>0</v>
      </c>
      <c r="AB649">
        <v>0</v>
      </c>
      <c r="AC649" s="16">
        <v>2.8250150543575523E-2</v>
      </c>
      <c r="BZ649" s="16"/>
      <c r="CA649" s="16"/>
      <c r="CC649" s="16"/>
      <c r="CD649" s="16"/>
      <c r="CF649" s="25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</row>
    <row r="650" spans="1:100" x14ac:dyDescent="0.25">
      <c r="A650" s="2">
        <f>IF(ISBLANK(TBL_DATA[[#This Row],[Row.names]]), "",   DATE(YEAR(TBL_DATA[[#This Row],[Row.names]]), MONTH(TBL_DATA[[#This Row],[Row.names]]), DAY(TBL_DATA[[#This Row],[Row.names]])))</f>
        <v>40945</v>
      </c>
      <c r="B650">
        <v>649</v>
      </c>
      <c r="C650">
        <v>40945</v>
      </c>
      <c r="D650" s="16">
        <v>0</v>
      </c>
      <c r="E650" s="16">
        <v>0.18036706503226885</v>
      </c>
      <c r="F650" s="16">
        <v>6.4547153197041629E-2</v>
      </c>
      <c r="G650" s="21">
        <v>0.31810469126299984</v>
      </c>
      <c r="H650" s="21">
        <v>0.82692268396592727</v>
      </c>
      <c r="I650" s="16">
        <v>1.0503515990703989E-3</v>
      </c>
      <c r="J650" s="16">
        <v>6.6672334686599388E-2</v>
      </c>
      <c r="K650" s="21">
        <v>1.3265236572525594</v>
      </c>
      <c r="L650" s="21">
        <v>0.70338077930166232</v>
      </c>
      <c r="M650" s="16">
        <v>1.3750366369487072E-3</v>
      </c>
      <c r="N650" s="16">
        <v>4.0078817127139267E-2</v>
      </c>
      <c r="O650" s="16">
        <v>2.5934238557574076E-2</v>
      </c>
      <c r="P650" s="16">
        <v>-1.1158046502935504E-2</v>
      </c>
      <c r="Q650" s="16">
        <v>-6.1771682945824012E-3</v>
      </c>
      <c r="R650" s="16">
        <v>-5.3284400891874858E-3</v>
      </c>
      <c r="S650" s="16">
        <v>-1.1599876092620698E-2</v>
      </c>
      <c r="T650" s="16">
        <v>2.1224195122792132E-2</v>
      </c>
      <c r="U650" s="21">
        <v>-0.54654021156090304</v>
      </c>
      <c r="V650" s="16">
        <v>0.11287376720094611</v>
      </c>
      <c r="W650" s="16">
        <v>3.5867350748738903E-2</v>
      </c>
      <c r="X650" s="21">
        <v>3.146978096923279</v>
      </c>
      <c r="Y650" s="21">
        <v>0.90935289297715827</v>
      </c>
      <c r="Z650" s="21">
        <v>0.83867799500264828</v>
      </c>
      <c r="AA650">
        <v>0</v>
      </c>
      <c r="AB650">
        <v>0</v>
      </c>
      <c r="AC650" s="16">
        <v>2.9745057787995827E-2</v>
      </c>
      <c r="BZ650" s="16"/>
      <c r="CA650" s="16"/>
      <c r="CC650" s="16"/>
      <c r="CD650" s="16"/>
      <c r="CF650" s="25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</row>
    <row r="651" spans="1:100" x14ac:dyDescent="0.25">
      <c r="A651" s="2">
        <f>IF(ISBLANK(TBL_DATA[[#This Row],[Row.names]]), "",   DATE(YEAR(TBL_DATA[[#This Row],[Row.names]]), MONTH(TBL_DATA[[#This Row],[Row.names]]), DAY(TBL_DATA[[#This Row],[Row.names]])))</f>
        <v>40946</v>
      </c>
      <c r="B651">
        <v>650</v>
      </c>
      <c r="C651">
        <v>40946</v>
      </c>
      <c r="D651" s="16">
        <v>0</v>
      </c>
      <c r="E651" s="16">
        <v>0.18036706503226885</v>
      </c>
      <c r="F651" s="16">
        <v>6.5556090411294621E-2</v>
      </c>
      <c r="G651" s="21">
        <v>0.32044398257304585</v>
      </c>
      <c r="H651" s="21">
        <v>0.82544070113293722</v>
      </c>
      <c r="I651" s="16">
        <v>1.0473486181762093E-3</v>
      </c>
      <c r="J651" s="16">
        <v>5.9731261696396976E-2</v>
      </c>
      <c r="K651" s="21">
        <v>1.3150446768137019</v>
      </c>
      <c r="L651" s="21">
        <v>0.68952691492026563</v>
      </c>
      <c r="M651" s="16">
        <v>1.3967920296205495E-3</v>
      </c>
      <c r="N651" s="16">
        <v>3.9794223979331272E-2</v>
      </c>
      <c r="O651" s="16">
        <v>2.5934238557574076E-2</v>
      </c>
      <c r="P651" s="16">
        <v>-1.1158046502935504E-2</v>
      </c>
      <c r="Q651" s="16">
        <v>-6.175599525150146E-3</v>
      </c>
      <c r="R651" s="16">
        <v>-5.3328980004040275E-3</v>
      </c>
      <c r="S651" s="16">
        <v>-8.4856561997119773E-3</v>
      </c>
      <c r="T651" s="16">
        <v>2.1115235328456609E-2</v>
      </c>
      <c r="U651" s="21">
        <v>-0.40187362668300536</v>
      </c>
      <c r="V651" s="16">
        <v>0.10614691272503207</v>
      </c>
      <c r="W651" s="16">
        <v>3.5861688261578838E-2</v>
      </c>
      <c r="X651" s="21">
        <v>2.9598972572285382</v>
      </c>
      <c r="Y651" s="21">
        <v>0.90853767182926282</v>
      </c>
      <c r="Z651" s="21">
        <v>0.83037757370985488</v>
      </c>
      <c r="AA651">
        <v>0</v>
      </c>
      <c r="AB651">
        <v>0</v>
      </c>
      <c r="AC651" s="16">
        <v>2.8532515608730581E-2</v>
      </c>
      <c r="BZ651" s="16"/>
      <c r="CA651" s="16"/>
      <c r="CC651" s="16"/>
      <c r="CD651" s="16"/>
      <c r="CF651" s="25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</row>
    <row r="652" spans="1:100" x14ac:dyDescent="0.25">
      <c r="A652" s="2">
        <f>IF(ISBLANK(TBL_DATA[[#This Row],[Row.names]]), "",   DATE(YEAR(TBL_DATA[[#This Row],[Row.names]]), MONTH(TBL_DATA[[#This Row],[Row.names]]), DAY(TBL_DATA[[#This Row],[Row.names]])))</f>
        <v>40947</v>
      </c>
      <c r="B652">
        <v>651</v>
      </c>
      <c r="C652">
        <v>40947</v>
      </c>
      <c r="D652" s="16">
        <v>1.8674136321195078E-3</v>
      </c>
      <c r="E652" s="16">
        <v>0.1825712985804151</v>
      </c>
      <c r="F652" s="16">
        <v>6.6374957982676008E-2</v>
      </c>
      <c r="G652" s="21">
        <v>0.32186378205714394</v>
      </c>
      <c r="H652" s="21">
        <v>0.8249859699200246</v>
      </c>
      <c r="I652" s="16">
        <v>1.0510544741852428E-3</v>
      </c>
      <c r="J652" s="16">
        <v>6.2858737126857189E-2</v>
      </c>
      <c r="K652" s="21">
        <v>1.3174963093101268</v>
      </c>
      <c r="L652" s="21">
        <v>0.68924212670056317</v>
      </c>
      <c r="M652" s="16">
        <v>1.4005540149733609E-3</v>
      </c>
      <c r="N652" s="16">
        <v>3.988311427983747E-2</v>
      </c>
      <c r="O652" s="16">
        <v>2.5934238557574076E-2</v>
      </c>
      <c r="P652" s="16">
        <v>-9.3114695589633367E-3</v>
      </c>
      <c r="Q652" s="16">
        <v>-6.1607631542896137E-3</v>
      </c>
      <c r="R652" s="16">
        <v>-5.316179246014404E-3</v>
      </c>
      <c r="S652" s="16">
        <v>1.9064528626766553E-4</v>
      </c>
      <c r="T652" s="16">
        <v>2.0780374758194727E-2</v>
      </c>
      <c r="U652" s="21">
        <v>9.1742949049792612E-3</v>
      </c>
      <c r="V652" s="16">
        <v>0.1035920854283221</v>
      </c>
      <c r="W652" s="16">
        <v>3.5716687984695808E-2</v>
      </c>
      <c r="X652" s="21">
        <v>2.9003833018534677</v>
      </c>
      <c r="Y652" s="21">
        <v>0.90828738289157374</v>
      </c>
      <c r="Z652" s="21">
        <v>0.83020607483959252</v>
      </c>
      <c r="AA652">
        <v>0</v>
      </c>
      <c r="AB652">
        <v>0</v>
      </c>
      <c r="AC652" s="16">
        <v>2.7369573478254972E-2</v>
      </c>
      <c r="BZ652" s="16"/>
      <c r="CA652" s="16"/>
      <c r="CC652" s="16"/>
      <c r="CD652" s="16"/>
      <c r="CF652" s="25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</row>
    <row r="653" spans="1:100" x14ac:dyDescent="0.25">
      <c r="A653" s="2">
        <f>IF(ISBLANK(TBL_DATA[[#This Row],[Row.names]]), "",   DATE(YEAR(TBL_DATA[[#This Row],[Row.names]]), MONTH(TBL_DATA[[#This Row],[Row.names]]), DAY(TBL_DATA[[#This Row],[Row.names]])))</f>
        <v>40948</v>
      </c>
      <c r="B653">
        <v>652</v>
      </c>
      <c r="C653">
        <v>40948</v>
      </c>
      <c r="D653" s="16">
        <v>9.3196644920778837E-4</v>
      </c>
      <c r="E653" s="16">
        <v>0.18367341535448811</v>
      </c>
      <c r="F653" s="16">
        <v>7.1712813843159751E-2</v>
      </c>
      <c r="G653" s="21">
        <v>0.32261620024638238</v>
      </c>
      <c r="H653" s="21">
        <v>0.82537834511364805</v>
      </c>
      <c r="I653" s="16">
        <v>1.0498410800906942E-3</v>
      </c>
      <c r="J653" s="16">
        <v>6.3945803597218021E-2</v>
      </c>
      <c r="K653" s="21">
        <v>1.3194712888515845</v>
      </c>
      <c r="L653" s="21">
        <v>0.68989148240296305</v>
      </c>
      <c r="M653" s="16">
        <v>1.3990439580060887E-3</v>
      </c>
      <c r="N653" s="16">
        <v>3.9881802930532582E-2</v>
      </c>
      <c r="O653" s="16">
        <v>2.5934238557574076E-2</v>
      </c>
      <c r="P653" s="16">
        <v>-8.3881810869772533E-3</v>
      </c>
      <c r="Q653" s="16">
        <v>-6.1609848449996644E-3</v>
      </c>
      <c r="R653" s="16">
        <v>-5.3164287064846908E-3</v>
      </c>
      <c r="S653" s="16">
        <v>1.2443432863807669E-2</v>
      </c>
      <c r="T653" s="16">
        <v>1.9993324750989028E-2</v>
      </c>
      <c r="U653" s="21">
        <v>0.6223793700541036</v>
      </c>
      <c r="V653" s="16">
        <v>0.10061472466172261</v>
      </c>
      <c r="W653" s="16">
        <v>3.5656628385473357E-2</v>
      </c>
      <c r="X653" s="21">
        <v>2.8217677671036734</v>
      </c>
      <c r="Y653" s="21">
        <v>0.90850335448673392</v>
      </c>
      <c r="Z653" s="21">
        <v>0.83059706380588838</v>
      </c>
      <c r="AA653">
        <v>0</v>
      </c>
      <c r="AB653">
        <v>0</v>
      </c>
      <c r="AC653" s="16">
        <v>2.7456126315808384E-2</v>
      </c>
      <c r="BZ653" s="16"/>
      <c r="CA653" s="16"/>
      <c r="CC653" s="16"/>
      <c r="CD653" s="16"/>
      <c r="CF653" s="25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</row>
    <row r="654" spans="1:100" x14ac:dyDescent="0.25">
      <c r="A654" s="2">
        <f>IF(ISBLANK(TBL_DATA[[#This Row],[Row.names]]), "",   DATE(YEAR(TBL_DATA[[#This Row],[Row.names]]), MONTH(TBL_DATA[[#This Row],[Row.names]]), DAY(TBL_DATA[[#This Row],[Row.names]])))</f>
        <v>40949</v>
      </c>
      <c r="B654">
        <v>653</v>
      </c>
      <c r="C654">
        <v>40949</v>
      </c>
      <c r="D654" s="16">
        <v>-2.7932960893853886E-3</v>
      </c>
      <c r="E654" s="16">
        <v>0.18036706503226907</v>
      </c>
      <c r="F654" s="16">
        <v>6.033144529146095E-2</v>
      </c>
      <c r="G654" s="21">
        <v>0.32395492126603015</v>
      </c>
      <c r="H654" s="21">
        <v>0.81790850858302944</v>
      </c>
      <c r="I654" s="16">
        <v>1.0781786228890721E-3</v>
      </c>
      <c r="J654" s="16">
        <v>5.3797536331495976E-2</v>
      </c>
      <c r="K654" s="21">
        <v>1.3254538263832532</v>
      </c>
      <c r="L654" s="21">
        <v>0.68978365294308097</v>
      </c>
      <c r="M654" s="16">
        <v>1.4072725939743977E-3</v>
      </c>
      <c r="N654" s="16">
        <v>4.0109399566164661E-2</v>
      </c>
      <c r="O654" s="16">
        <v>2.6529130059861832E-2</v>
      </c>
      <c r="P654" s="16">
        <v>-1.1158046502935282E-2</v>
      </c>
      <c r="Q654" s="16">
        <v>-6.2888860599283943E-3</v>
      </c>
      <c r="R654" s="16">
        <v>-5.4395102261738824E-3</v>
      </c>
      <c r="S654" s="16">
        <v>9.9130212581530763E-3</v>
      </c>
      <c r="T654" s="16">
        <v>2.0125708183301876E-2</v>
      </c>
      <c r="U654" s="21">
        <v>0.49255515223945379</v>
      </c>
      <c r="V654" s="16">
        <v>8.8148031189971832E-2</v>
      </c>
      <c r="W654" s="16">
        <v>3.5354024636451535E-2</v>
      </c>
      <c r="X654" s="21">
        <v>2.4932955185839685</v>
      </c>
      <c r="Y654" s="21">
        <v>0.90438294354937354</v>
      </c>
      <c r="Z654" s="21">
        <v>0.83053215045721185</v>
      </c>
      <c r="AA654">
        <v>0</v>
      </c>
      <c r="AB654">
        <v>0</v>
      </c>
      <c r="AC654" s="16">
        <v>2.6613739591605495E-2</v>
      </c>
      <c r="BZ654" s="16"/>
      <c r="CA654" s="16"/>
      <c r="CC654" s="16"/>
      <c r="CD654" s="16"/>
      <c r="CF654" s="25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</row>
    <row r="655" spans="1:100" x14ac:dyDescent="0.25">
      <c r="A655" s="2">
        <f>IF(ISBLANK(TBL_DATA[[#This Row],[Row.names]]), "",   DATE(YEAR(TBL_DATA[[#This Row],[Row.names]]), MONTH(TBL_DATA[[#This Row],[Row.names]]), DAY(TBL_DATA[[#This Row],[Row.names]])))</f>
        <v>40952</v>
      </c>
      <c r="B655">
        <v>654</v>
      </c>
      <c r="C655">
        <v>40952</v>
      </c>
      <c r="D655" s="16">
        <v>9.3370681605975392E-4</v>
      </c>
      <c r="E655" s="16">
        <v>0.18146918180634208</v>
      </c>
      <c r="F655" s="16">
        <v>5.8480635851839269E-2</v>
      </c>
      <c r="G655" s="21">
        <v>0.32242888206838832</v>
      </c>
      <c r="H655" s="21">
        <v>0.79004906630665028</v>
      </c>
      <c r="I655" s="16">
        <v>1.0808666014983919E-3</v>
      </c>
      <c r="J655" s="16">
        <v>5.9355524726897979E-2</v>
      </c>
      <c r="K655" s="21">
        <v>1.2738265271221287</v>
      </c>
      <c r="L655" s="21">
        <v>0.64913868768909211</v>
      </c>
      <c r="M655" s="16">
        <v>1.3972719282197498E-3</v>
      </c>
      <c r="N655" s="16">
        <v>3.7446692348150679E-2</v>
      </c>
      <c r="O655" s="16">
        <v>2.2905341890345553E-2</v>
      </c>
      <c r="P655" s="16">
        <v>-1.0234758030949309E-2</v>
      </c>
      <c r="Q655" s="16">
        <v>-5.7243536032311115E-3</v>
      </c>
      <c r="R655" s="16">
        <v>-4.9313645313779839E-3</v>
      </c>
      <c r="S655" s="16">
        <v>6.2791109988047378E-3</v>
      </c>
      <c r="T655" s="16">
        <v>2.0065328316290276E-2</v>
      </c>
      <c r="U655" s="21">
        <v>0.31293337940087262</v>
      </c>
      <c r="V655" s="16">
        <v>9.8914915260843506E-2</v>
      </c>
      <c r="W655" s="16">
        <v>3.4367186380878434E-2</v>
      </c>
      <c r="X655" s="21">
        <v>2.8781790328893142</v>
      </c>
      <c r="Y655" s="21">
        <v>0.88884704325696584</v>
      </c>
      <c r="Z655" s="21">
        <v>0.80569143453873959</v>
      </c>
      <c r="AA655">
        <v>0</v>
      </c>
      <c r="AB655">
        <v>0</v>
      </c>
      <c r="AC655" s="16">
        <v>2.8594415851415107E-2</v>
      </c>
      <c r="BZ655" s="16"/>
      <c r="CA655" s="16"/>
      <c r="CC655" s="16"/>
      <c r="CD655" s="16"/>
      <c r="CF655" s="25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</row>
    <row r="656" spans="1:100" x14ac:dyDescent="0.25">
      <c r="A656" s="2">
        <f>IF(ISBLANK(TBL_DATA[[#This Row],[Row.names]]), "",   DATE(YEAR(TBL_DATA[[#This Row],[Row.names]]), MONTH(TBL_DATA[[#This Row],[Row.names]]), DAY(TBL_DATA[[#This Row],[Row.names]])))</f>
        <v>40953</v>
      </c>
      <c r="B656">
        <v>655</v>
      </c>
      <c r="C656">
        <v>40953</v>
      </c>
      <c r="D656" s="16">
        <v>9.3283582089553896E-4</v>
      </c>
      <c r="E656" s="16">
        <v>0.1825712985804151</v>
      </c>
      <c r="F656" s="16">
        <v>5.9249946454447366E-2</v>
      </c>
      <c r="G656" s="21">
        <v>0.3218674922820593</v>
      </c>
      <c r="H656" s="21">
        <v>0.7885099072375279</v>
      </c>
      <c r="I656" s="16">
        <v>1.0819344413233289E-3</v>
      </c>
      <c r="J656" s="16">
        <v>5.813694807984171E-2</v>
      </c>
      <c r="K656" s="21">
        <v>1.270456860708699</v>
      </c>
      <c r="L656" s="21">
        <v>0.64896506169593071</v>
      </c>
      <c r="M656" s="16">
        <v>1.3938983498344873E-3</v>
      </c>
      <c r="N656" s="16">
        <v>3.7347041349283683E-2</v>
      </c>
      <c r="O656" s="16">
        <v>2.2905341890345553E-2</v>
      </c>
      <c r="P656" s="16">
        <v>-9.3114695589633367E-3</v>
      </c>
      <c r="Q656" s="16">
        <v>-5.7235037327708245E-3</v>
      </c>
      <c r="R656" s="16">
        <v>-4.9326249181432516E-3</v>
      </c>
      <c r="S656" s="16">
        <v>6.6242495174875238E-3</v>
      </c>
      <c r="T656" s="16">
        <v>2.0064784973173426E-2</v>
      </c>
      <c r="U656" s="21">
        <v>0.33014306040877744</v>
      </c>
      <c r="V656" s="16">
        <v>9.0170229803541169E-2</v>
      </c>
      <c r="W656" s="16">
        <v>3.38632315716135E-2</v>
      </c>
      <c r="X656" s="21">
        <v>2.6627768709212054</v>
      </c>
      <c r="Y656" s="21">
        <v>0.88798080341724062</v>
      </c>
      <c r="Z656" s="21">
        <v>0.80558367764989558</v>
      </c>
      <c r="AA656">
        <v>0</v>
      </c>
      <c r="AB656">
        <v>0</v>
      </c>
      <c r="AC656" s="16">
        <v>2.7695646650082908E-2</v>
      </c>
      <c r="BZ656" s="16"/>
      <c r="CA656" s="16"/>
      <c r="CC656" s="16"/>
      <c r="CD656" s="16"/>
      <c r="CF656" s="25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</row>
    <row r="657" spans="1:100" x14ac:dyDescent="0.25">
      <c r="A657" s="2">
        <f>IF(ISBLANK(TBL_DATA[[#This Row],[Row.names]]), "",   DATE(YEAR(TBL_DATA[[#This Row],[Row.names]]), MONTH(TBL_DATA[[#This Row],[Row.names]]), DAY(TBL_DATA[[#This Row],[Row.names]])))</f>
        <v>40954</v>
      </c>
      <c r="B657">
        <v>656</v>
      </c>
      <c r="C657">
        <v>40954</v>
      </c>
      <c r="D657" s="16">
        <v>0</v>
      </c>
      <c r="E657" s="16">
        <v>0.1825712985804151</v>
      </c>
      <c r="F657" s="16">
        <v>5.5604710499973287E-2</v>
      </c>
      <c r="G657" s="21">
        <v>0.32432263529151806</v>
      </c>
      <c r="H657" s="21">
        <v>0.79346323198252489</v>
      </c>
      <c r="I657" s="16">
        <v>1.0691893408294223E-3</v>
      </c>
      <c r="J657" s="16">
        <v>5.0268068665368704E-2</v>
      </c>
      <c r="K657" s="21">
        <v>1.2683972351766351</v>
      </c>
      <c r="L657" s="21">
        <v>0.64517042832234173</v>
      </c>
      <c r="M657" s="16">
        <v>1.4014120117877115E-3</v>
      </c>
      <c r="N657" s="16">
        <v>3.7347041349283683E-2</v>
      </c>
      <c r="O657" s="16">
        <v>2.2905341890345553E-2</v>
      </c>
      <c r="P657" s="16">
        <v>-9.3114695589633367E-3</v>
      </c>
      <c r="Q657" s="16">
        <v>-5.7235037327708245E-3</v>
      </c>
      <c r="R657" s="16">
        <v>-4.9326249181432516E-3</v>
      </c>
      <c r="S657" s="16">
        <v>5.9784801189526338E-3</v>
      </c>
      <c r="T657" s="16">
        <v>2.0018491137793824E-2</v>
      </c>
      <c r="U657" s="21">
        <v>0.29864788898427952</v>
      </c>
      <c r="V657" s="16">
        <v>8.8316804732188059E-2</v>
      </c>
      <c r="W657" s="16">
        <v>3.3908162120919488E-2</v>
      </c>
      <c r="X657" s="21">
        <v>2.6045883707068098</v>
      </c>
      <c r="Y657" s="21">
        <v>0.89076553142930082</v>
      </c>
      <c r="Z657" s="21">
        <v>0.80322501724133422</v>
      </c>
      <c r="AA657">
        <v>0</v>
      </c>
      <c r="AB657">
        <v>0</v>
      </c>
      <c r="AC657" s="16">
        <v>2.6841652637945364E-2</v>
      </c>
      <c r="BZ657" s="16"/>
      <c r="CA657" s="16"/>
      <c r="CC657" s="16"/>
      <c r="CD657" s="16"/>
      <c r="CF657" s="25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</row>
    <row r="658" spans="1:100" x14ac:dyDescent="0.25">
      <c r="A658" s="2">
        <f>IF(ISBLANK(TBL_DATA[[#This Row],[Row.names]]), "",   DATE(YEAR(TBL_DATA[[#This Row],[Row.names]]), MONTH(TBL_DATA[[#This Row],[Row.names]]), DAY(TBL_DATA[[#This Row],[Row.names]])))</f>
        <v>40955</v>
      </c>
      <c r="B658">
        <v>657</v>
      </c>
      <c r="C658">
        <v>40955</v>
      </c>
      <c r="D658" s="16">
        <v>1.8639328984155767E-3</v>
      </c>
      <c r="E658" s="16">
        <v>0.18477553212856135</v>
      </c>
      <c r="F658" s="16">
        <v>5.5438012196903586E-2</v>
      </c>
      <c r="G658" s="21">
        <v>0.3241499680330257</v>
      </c>
      <c r="H658" s="21">
        <v>0.79441743066181969</v>
      </c>
      <c r="I658" s="16">
        <v>1.0692639896673316E-3</v>
      </c>
      <c r="J658" s="16">
        <v>5.2700544331393262E-2</v>
      </c>
      <c r="K658" s="21">
        <v>1.2718527744042372</v>
      </c>
      <c r="L658" s="21">
        <v>0.64718481110543935</v>
      </c>
      <c r="M658" s="16">
        <v>1.4007654878486115E-3</v>
      </c>
      <c r="N658" s="16">
        <v>3.7436226539605932E-2</v>
      </c>
      <c r="O658" s="16">
        <v>2.2905341890345553E-2</v>
      </c>
      <c r="P658" s="16">
        <v>-7.4648926149910588E-3</v>
      </c>
      <c r="Q658" s="16">
        <v>-5.7240195808608511E-3</v>
      </c>
      <c r="R658" s="16">
        <v>-4.9312521379763627E-3</v>
      </c>
      <c r="S658" s="16">
        <v>1.161880491719991E-2</v>
      </c>
      <c r="T658" s="16">
        <v>1.9575974258404946E-2</v>
      </c>
      <c r="U658" s="21">
        <v>0.59352371247685798</v>
      </c>
      <c r="V658" s="16">
        <v>9.8979969559940706E-2</v>
      </c>
      <c r="W658" s="16">
        <v>3.3421786422073559E-2</v>
      </c>
      <c r="X658" s="21">
        <v>2.9615403650167833</v>
      </c>
      <c r="Y658" s="21">
        <v>0.89130097647305417</v>
      </c>
      <c r="Z658" s="21">
        <v>0.80447797428235379</v>
      </c>
      <c r="AA658">
        <v>0</v>
      </c>
      <c r="AB658">
        <v>0</v>
      </c>
      <c r="AC658" s="16">
        <v>2.5747889859275258E-2</v>
      </c>
      <c r="BZ658" s="16"/>
      <c r="CA658" s="16"/>
      <c r="CC658" s="16"/>
      <c r="CD658" s="16"/>
      <c r="CF658" s="25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</row>
    <row r="659" spans="1:100" x14ac:dyDescent="0.25">
      <c r="A659" s="2">
        <f>IF(ISBLANK(TBL_DATA[[#This Row],[Row.names]]), "",   DATE(YEAR(TBL_DATA[[#This Row],[Row.names]]), MONTH(TBL_DATA[[#This Row],[Row.names]]), DAY(TBL_DATA[[#This Row],[Row.names]])))</f>
        <v>40956</v>
      </c>
      <c r="B659">
        <v>658</v>
      </c>
      <c r="C659">
        <v>40956</v>
      </c>
      <c r="D659" s="16">
        <v>0</v>
      </c>
      <c r="E659" s="16">
        <v>0.18477553212856135</v>
      </c>
      <c r="F659" s="16">
        <v>4.265968775968032E-2</v>
      </c>
      <c r="G659" s="21">
        <v>0.33184226455720839</v>
      </c>
      <c r="H659" s="21">
        <v>0.80280623259075246</v>
      </c>
      <c r="I659" s="16">
        <v>1.0443063355235057E-3</v>
      </c>
      <c r="J659" s="16">
        <v>4.8289614870978159E-2</v>
      </c>
      <c r="K659" s="21">
        <v>1.2816435886160122</v>
      </c>
      <c r="L659" s="21">
        <v>0.64675609087315533</v>
      </c>
      <c r="M659" s="16">
        <v>1.3977151150009301E-3</v>
      </c>
      <c r="N659" s="16">
        <v>3.7332028696162915E-2</v>
      </c>
      <c r="O659" s="16">
        <v>2.2824781385100686E-2</v>
      </c>
      <c r="P659" s="16">
        <v>-7.4648926149910588E-3</v>
      </c>
      <c r="Q659" s="16">
        <v>-5.691431698563309E-3</v>
      </c>
      <c r="R659" s="16">
        <v>-4.9008707990603516E-3</v>
      </c>
      <c r="S659" s="16">
        <v>1.3629282594038061E-2</v>
      </c>
      <c r="T659" s="16">
        <v>1.9484529997600843E-2</v>
      </c>
      <c r="U659" s="21">
        <v>0.69949249972754046</v>
      </c>
      <c r="V659" s="16">
        <v>9.9975421300524614E-2</v>
      </c>
      <c r="W659" s="16">
        <v>3.3403368237725294E-2</v>
      </c>
      <c r="X659" s="21">
        <v>2.9929742590333683</v>
      </c>
      <c r="Y659" s="21">
        <v>0.89599454942022516</v>
      </c>
      <c r="Z659" s="21">
        <v>0.80421147148816241</v>
      </c>
      <c r="AA659">
        <v>0</v>
      </c>
      <c r="AB659">
        <v>0</v>
      </c>
      <c r="AC659" s="16">
        <v>2.5968042046758382E-2</v>
      </c>
      <c r="BZ659" s="16"/>
      <c r="CA659" s="16"/>
      <c r="CC659" s="16"/>
      <c r="CD659" s="16"/>
      <c r="CF659" s="25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</row>
    <row r="660" spans="1:100" x14ac:dyDescent="0.25">
      <c r="A660" s="2">
        <f>IF(ISBLANK(TBL_DATA[[#This Row],[Row.names]]), "",   DATE(YEAR(TBL_DATA[[#This Row],[Row.names]]), MONTH(TBL_DATA[[#This Row],[Row.names]]), DAY(TBL_DATA[[#This Row],[Row.names]])))</f>
        <v>40960</v>
      </c>
      <c r="B660">
        <v>659</v>
      </c>
      <c r="C660">
        <v>40960</v>
      </c>
      <c r="D660" s="16">
        <v>-9.3023255813950989E-4</v>
      </c>
      <c r="E660" s="16">
        <v>0.18367341535448811</v>
      </c>
      <c r="F660" s="16">
        <v>4.2473552046068619E-2</v>
      </c>
      <c r="G660" s="21">
        <v>0.32862775958028206</v>
      </c>
      <c r="H660" s="21">
        <v>0.79076298421016256</v>
      </c>
      <c r="I660" s="16">
        <v>1.0485573300807801E-3</v>
      </c>
      <c r="J660" s="16">
        <v>4.782693705787433E-2</v>
      </c>
      <c r="K660" s="21">
        <v>1.2632322605556368</v>
      </c>
      <c r="L660" s="21">
        <v>0.6250895374680584</v>
      </c>
      <c r="M660" s="16">
        <v>1.4035784838698727E-3</v>
      </c>
      <c r="N660" s="16">
        <v>3.6389257343937359E-2</v>
      </c>
      <c r="O660" s="16">
        <v>2.1572528959652667E-2</v>
      </c>
      <c r="P660" s="16">
        <v>-8.3881810869772533E-3</v>
      </c>
      <c r="Q660" s="16">
        <v>-5.4881826883025151E-3</v>
      </c>
      <c r="R660" s="16">
        <v>-4.7175863659809098E-3</v>
      </c>
      <c r="S660" s="16">
        <v>1.2617700412697719E-2</v>
      </c>
      <c r="T660" s="16">
        <v>1.9523116276398064E-2</v>
      </c>
      <c r="U660" s="21">
        <v>0.64629540868695956</v>
      </c>
      <c r="V660" s="16">
        <v>9.6645589762866857E-2</v>
      </c>
      <c r="W660" s="16">
        <v>3.3474638505809902E-2</v>
      </c>
      <c r="X660" s="21">
        <v>2.8871287062918669</v>
      </c>
      <c r="Y660" s="21">
        <v>0.88924855029972516</v>
      </c>
      <c r="Z660" s="21">
        <v>0.79062604148109017</v>
      </c>
      <c r="AA660">
        <v>0</v>
      </c>
      <c r="AB660">
        <v>0</v>
      </c>
      <c r="AC660" s="16">
        <v>2.4910028749461018E-2</v>
      </c>
      <c r="BZ660" s="16"/>
      <c r="CA660" s="16"/>
      <c r="CC660" s="16"/>
      <c r="CD660" s="16"/>
      <c r="CF660" s="25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</row>
    <row r="661" spans="1:100" x14ac:dyDescent="0.25">
      <c r="A661" s="2">
        <f>IF(ISBLANK(TBL_DATA[[#This Row],[Row.names]]), "",   DATE(YEAR(TBL_DATA[[#This Row],[Row.names]]), MONTH(TBL_DATA[[#This Row],[Row.names]]), DAY(TBL_DATA[[#This Row],[Row.names]])))</f>
        <v>40961</v>
      </c>
      <c r="B661">
        <v>660</v>
      </c>
      <c r="C661">
        <v>40961</v>
      </c>
      <c r="D661" s="16">
        <v>0</v>
      </c>
      <c r="E661" s="16">
        <v>0.18367341535448811</v>
      </c>
      <c r="F661" s="16">
        <v>3.8742202865599262E-2</v>
      </c>
      <c r="G661" s="21">
        <v>0.32932800652687066</v>
      </c>
      <c r="H661" s="21">
        <v>0.79431134615047272</v>
      </c>
      <c r="I661" s="16">
        <v>1.039883097291836E-3</v>
      </c>
      <c r="J661" s="16">
        <v>3.4753486604969908E-2</v>
      </c>
      <c r="K661" s="21">
        <v>1.2831730371988375</v>
      </c>
      <c r="L661" s="21">
        <v>0.63641350694771948</v>
      </c>
      <c r="M661" s="16">
        <v>1.3825575611189497E-3</v>
      </c>
      <c r="N661" s="16">
        <v>3.6398176070258512E-2</v>
      </c>
      <c r="O661" s="16">
        <v>2.1572528959652667E-2</v>
      </c>
      <c r="P661" s="16">
        <v>-8.3881810869772533E-3</v>
      </c>
      <c r="Q661" s="16">
        <v>-5.5049748150140607E-3</v>
      </c>
      <c r="R661" s="16">
        <v>-4.7341896254771143E-3</v>
      </c>
      <c r="S661" s="16">
        <v>1.6965040311442969E-2</v>
      </c>
      <c r="T661" s="16">
        <v>1.9421019436825667E-2</v>
      </c>
      <c r="U661" s="21">
        <v>0.87354015409068952</v>
      </c>
      <c r="V661" s="16">
        <v>9.8734153815754455E-2</v>
      </c>
      <c r="W661" s="16">
        <v>3.3343282582844982E-2</v>
      </c>
      <c r="X661" s="21">
        <v>2.9611407806186687</v>
      </c>
      <c r="Y661" s="21">
        <v>0.89124146343764354</v>
      </c>
      <c r="Z661" s="21">
        <v>0.79775529264788914</v>
      </c>
      <c r="AA661">
        <v>0</v>
      </c>
      <c r="AB661">
        <v>0</v>
      </c>
      <c r="AC661" s="16">
        <v>2.4316543498239637E-2</v>
      </c>
      <c r="BZ661" s="16"/>
      <c r="CA661" s="16"/>
      <c r="CC661" s="16"/>
      <c r="CD661" s="16"/>
      <c r="CF661" s="25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</row>
    <row r="662" spans="1:100" x14ac:dyDescent="0.25">
      <c r="A662" s="2">
        <f>IF(ISBLANK(TBL_DATA[[#This Row],[Row.names]]), "",   DATE(YEAR(TBL_DATA[[#This Row],[Row.names]]), MONTH(TBL_DATA[[#This Row],[Row.names]]), DAY(TBL_DATA[[#This Row],[Row.names]])))</f>
        <v>40962</v>
      </c>
      <c r="B662">
        <v>661</v>
      </c>
      <c r="C662">
        <v>40962</v>
      </c>
      <c r="D662" s="16">
        <v>1.8621973929235924E-3</v>
      </c>
      <c r="E662" s="16">
        <v>0.18587764890263436</v>
      </c>
      <c r="F662" s="16">
        <v>5.6489462710221483E-2</v>
      </c>
      <c r="G662" s="21">
        <v>0.31686671952272066</v>
      </c>
      <c r="H662" s="21">
        <v>0.78544962579549438</v>
      </c>
      <c r="I662" s="16">
        <v>9.9580869117324553E-4</v>
      </c>
      <c r="J662" s="16">
        <v>4.0823955237864196E-2</v>
      </c>
      <c r="K662" s="21">
        <v>1.2601767396462353</v>
      </c>
      <c r="L662" s="21">
        <v>0.58754893969290123</v>
      </c>
      <c r="M662" s="16">
        <v>1.3806941552606975E-3</v>
      </c>
      <c r="N662" s="16">
        <v>3.4128055517751187E-2</v>
      </c>
      <c r="O662" s="16">
        <v>1.8213301958724903E-2</v>
      </c>
      <c r="P662" s="16">
        <v>-6.5416041430050864E-3</v>
      </c>
      <c r="Q662" s="16">
        <v>-5.0055648813576836E-3</v>
      </c>
      <c r="R662" s="16">
        <v>-4.2828528506778886E-3</v>
      </c>
      <c r="S662" s="16">
        <v>1.6600975636829052E-2</v>
      </c>
      <c r="T662" s="16">
        <v>1.9416702864120988E-2</v>
      </c>
      <c r="U662" s="21">
        <v>0.85498427580642655</v>
      </c>
      <c r="V662" s="16">
        <v>9.7813688738925375E-2</v>
      </c>
      <c r="W662" s="16">
        <v>3.3331425137173257E-2</v>
      </c>
      <c r="X662" s="21">
        <v>2.9345786547193726</v>
      </c>
      <c r="Y662" s="21">
        <v>0.88625595952608083</v>
      </c>
      <c r="Z662" s="21">
        <v>0.766517409908543</v>
      </c>
      <c r="AA662">
        <v>0</v>
      </c>
      <c r="AB662">
        <v>0</v>
      </c>
      <c r="AC662" s="16">
        <v>2.3326127108068709E-2</v>
      </c>
      <c r="BZ662" s="16"/>
      <c r="CA662" s="16"/>
      <c r="CC662" s="16"/>
      <c r="CD662" s="16"/>
      <c r="CF662" s="25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</row>
    <row r="663" spans="1:100" x14ac:dyDescent="0.25">
      <c r="A663" s="2">
        <f>IF(ISBLANK(TBL_DATA[[#This Row],[Row.names]]), "",   DATE(YEAR(TBL_DATA[[#This Row],[Row.names]]), MONTH(TBL_DATA[[#This Row],[Row.names]]), DAY(TBL_DATA[[#This Row],[Row.names]])))</f>
        <v>40963</v>
      </c>
      <c r="B663">
        <v>662</v>
      </c>
      <c r="C663">
        <v>40963</v>
      </c>
      <c r="D663" s="16">
        <v>0</v>
      </c>
      <c r="E663" s="16">
        <v>0.18587764890263436</v>
      </c>
      <c r="F663" s="16">
        <v>5.6106279392092784E-2</v>
      </c>
      <c r="G663" s="21">
        <v>0.31616111892436571</v>
      </c>
      <c r="H663" s="21">
        <v>0.78315098465703215</v>
      </c>
      <c r="I663" s="16">
        <v>9.9715747395501785E-4</v>
      </c>
      <c r="J663" s="16">
        <v>3.5823513596032974E-2</v>
      </c>
      <c r="K663" s="21">
        <v>1.2609416042435979</v>
      </c>
      <c r="L663" s="21">
        <v>0.58105078118465769</v>
      </c>
      <c r="M663" s="16">
        <v>1.3860079265332046E-3</v>
      </c>
      <c r="N663" s="16">
        <v>3.3992671075627347E-2</v>
      </c>
      <c r="O663" s="16">
        <v>1.8109902935479139E-2</v>
      </c>
      <c r="P663" s="16">
        <v>-6.5416041430050864E-3</v>
      </c>
      <c r="Q663" s="16">
        <v>-4.9676351094203597E-3</v>
      </c>
      <c r="R663" s="16">
        <v>-4.2477900444555881E-3</v>
      </c>
      <c r="S663" s="16">
        <v>1.9617224595555705E-2</v>
      </c>
      <c r="T663" s="16">
        <v>1.9238243823717933E-2</v>
      </c>
      <c r="U663" s="21">
        <v>1.019699343417747</v>
      </c>
      <c r="V663" s="16">
        <v>9.6496610044795483E-2</v>
      </c>
      <c r="W663" s="16">
        <v>3.336072225540123E-2</v>
      </c>
      <c r="X663" s="21">
        <v>2.8925216098752871</v>
      </c>
      <c r="Y663" s="21">
        <v>0.88495818243408098</v>
      </c>
      <c r="Z663" s="21">
        <v>0.76226687005579463</v>
      </c>
      <c r="AA663">
        <v>0</v>
      </c>
      <c r="AB663">
        <v>0</v>
      </c>
      <c r="AC663" s="16">
        <v>2.3767124431810345E-2</v>
      </c>
      <c r="BZ663" s="16"/>
      <c r="CA663" s="16"/>
      <c r="CC663" s="16"/>
      <c r="CD663" s="16"/>
      <c r="CF663" s="25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</row>
    <row r="664" spans="1:100" x14ac:dyDescent="0.25">
      <c r="A664" s="2">
        <f>IF(ISBLANK(TBL_DATA[[#This Row],[Row.names]]), "",   DATE(YEAR(TBL_DATA[[#This Row],[Row.names]]), MONTH(TBL_DATA[[#This Row],[Row.names]]), DAY(TBL_DATA[[#This Row],[Row.names]])))</f>
        <v>40966</v>
      </c>
      <c r="B664">
        <v>663</v>
      </c>
      <c r="C664">
        <v>40966</v>
      </c>
      <c r="D664" s="16">
        <v>0</v>
      </c>
      <c r="E664" s="16">
        <v>0.18587764890263436</v>
      </c>
      <c r="F664" s="16">
        <v>6.0592617895984358E-2</v>
      </c>
      <c r="G664" s="21">
        <v>0.30877269728885659</v>
      </c>
      <c r="H664" s="21">
        <v>0.75918491880529104</v>
      </c>
      <c r="I664" s="16">
        <v>9.9260679017138171E-4</v>
      </c>
      <c r="J664" s="16">
        <v>5.269021198538848E-2</v>
      </c>
      <c r="K664" s="21">
        <v>1.199159982359701</v>
      </c>
      <c r="L664" s="21">
        <v>0.56175512909250891</v>
      </c>
      <c r="M664" s="16">
        <v>1.3390408371772551E-3</v>
      </c>
      <c r="N664" s="16">
        <v>3.2109657374532259E-2</v>
      </c>
      <c r="O664" s="16">
        <v>1.5293520050971832E-2</v>
      </c>
      <c r="P664" s="16">
        <v>-6.5416041430050864E-3</v>
      </c>
      <c r="Q664" s="16">
        <v>-4.577031206929226E-3</v>
      </c>
      <c r="R664" s="16">
        <v>-3.8970617409422054E-3</v>
      </c>
      <c r="S664" s="16">
        <v>2.1998053688222052E-2</v>
      </c>
      <c r="T664" s="16">
        <v>1.8977048868137735E-2</v>
      </c>
      <c r="U664" s="21">
        <v>1.1591925510165362</v>
      </c>
      <c r="V664" s="16">
        <v>8.5580661273018555E-2</v>
      </c>
      <c r="W664" s="16">
        <v>3.2832085470102482E-2</v>
      </c>
      <c r="X664" s="21">
        <v>2.6066166692624484</v>
      </c>
      <c r="Y664" s="21">
        <v>0.87131218217427164</v>
      </c>
      <c r="Z664" s="21">
        <v>0.74950325489120406</v>
      </c>
      <c r="AA664">
        <v>0</v>
      </c>
      <c r="AB664">
        <v>0</v>
      </c>
      <c r="AC664" s="16">
        <v>2.2799201052508915E-2</v>
      </c>
      <c r="BZ664" s="16"/>
      <c r="CA664" s="16"/>
      <c r="CC664" s="16"/>
      <c r="CD664" s="16"/>
      <c r="CF664" s="25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</row>
    <row r="665" spans="1:100" x14ac:dyDescent="0.25">
      <c r="A665" s="2">
        <f>IF(ISBLANK(TBL_DATA[[#This Row],[Row.names]]), "",   DATE(YEAR(TBL_DATA[[#This Row],[Row.names]]), MONTH(TBL_DATA[[#This Row],[Row.names]]), DAY(TBL_DATA[[#This Row],[Row.names]])))</f>
        <v>40967</v>
      </c>
      <c r="B665">
        <v>664</v>
      </c>
      <c r="C665">
        <v>40967</v>
      </c>
      <c r="D665" s="16">
        <v>-9.2936802973975219E-4</v>
      </c>
      <c r="E665" s="16">
        <v>0.18477553212856113</v>
      </c>
      <c r="F665" s="16">
        <v>5.4753443634578458E-2</v>
      </c>
      <c r="G665" s="21">
        <v>0.30769874308244294</v>
      </c>
      <c r="H665" s="21">
        <v>0.74639994754152417</v>
      </c>
      <c r="I665" s="16">
        <v>1.0183015338939172E-3</v>
      </c>
      <c r="J665" s="16">
        <v>4.309503212432686E-2</v>
      </c>
      <c r="K665" s="21">
        <v>1.1905541065993315</v>
      </c>
      <c r="L665" s="21">
        <v>0.54033114427332052</v>
      </c>
      <c r="M665" s="16">
        <v>1.3709583728610925E-3</v>
      </c>
      <c r="N665" s="16">
        <v>3.2099775779848377E-2</v>
      </c>
      <c r="O665" s="16">
        <v>1.528223856774651E-2</v>
      </c>
      <c r="P665" s="16">
        <v>-7.4648926149912809E-3</v>
      </c>
      <c r="Q665" s="16">
        <v>-4.5746664766700565E-3</v>
      </c>
      <c r="R665" s="16">
        <v>-3.894906268059467E-3</v>
      </c>
      <c r="S665" s="16">
        <v>1.8693560707383927E-2</v>
      </c>
      <c r="T665" s="16">
        <v>1.9128836345223898E-2</v>
      </c>
      <c r="U665" s="21">
        <v>0.97724505401246475</v>
      </c>
      <c r="V665" s="16">
        <v>7.6073899564228498E-2</v>
      </c>
      <c r="W665" s="16">
        <v>3.2887336371312241E-2</v>
      </c>
      <c r="X665" s="21">
        <v>2.3131669498958898</v>
      </c>
      <c r="Y665" s="21">
        <v>0.86394441229834018</v>
      </c>
      <c r="Z665" s="21">
        <v>0.73507220344216573</v>
      </c>
      <c r="AA665">
        <v>0</v>
      </c>
      <c r="AB665">
        <v>0</v>
      </c>
      <c r="AC665" s="16">
        <v>2.1870910916517532E-2</v>
      </c>
      <c r="BZ665" s="16"/>
      <c r="CA665" s="16"/>
      <c r="CC665" s="16"/>
      <c r="CD665" s="16"/>
      <c r="CF665" s="25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</row>
    <row r="666" spans="1:100" x14ac:dyDescent="0.25">
      <c r="A666" s="2">
        <f>IF(ISBLANK(TBL_DATA[[#This Row],[Row.names]]), "",   DATE(YEAR(TBL_DATA[[#This Row],[Row.names]]), MONTH(TBL_DATA[[#This Row],[Row.names]]), DAY(TBL_DATA[[#This Row],[Row.names]])))</f>
        <v>40968</v>
      </c>
      <c r="B666">
        <v>665</v>
      </c>
      <c r="C666">
        <v>40968</v>
      </c>
      <c r="D666" s="16">
        <v>-1.8604651162790198E-3</v>
      </c>
      <c r="E666" s="16">
        <v>0.1825712985804151</v>
      </c>
      <c r="F666" s="16">
        <v>4.8821599106004587E-2</v>
      </c>
      <c r="G666" s="21">
        <v>0.3102365284072216</v>
      </c>
      <c r="H666" s="21">
        <v>0.71953914857569989</v>
      </c>
      <c r="I666" s="16">
        <v>1.028109838342802E-3</v>
      </c>
      <c r="J666" s="16">
        <v>1.8286688055408007E-2</v>
      </c>
      <c r="K666" s="21">
        <v>1.1792684378803591</v>
      </c>
      <c r="L666" s="21">
        <v>0.57612871383475406</v>
      </c>
      <c r="M666" s="16">
        <v>1.2639223391592437E-3</v>
      </c>
      <c r="N666" s="16">
        <v>3.0817943982036196E-2</v>
      </c>
      <c r="O666" s="16">
        <v>1.5728704251688482E-2</v>
      </c>
      <c r="P666" s="16">
        <v>-9.3114695589633367E-3</v>
      </c>
      <c r="Q666" s="16">
        <v>-4.4836175133257973E-3</v>
      </c>
      <c r="R666" s="16">
        <v>-3.8310019881005503E-3</v>
      </c>
      <c r="S666" s="16">
        <v>1.9296305877766873E-2</v>
      </c>
      <c r="T666" s="16">
        <v>1.9105052574763682E-2</v>
      </c>
      <c r="U666" s="21">
        <v>1.0100106138025404</v>
      </c>
      <c r="V666" s="16">
        <v>7.9291880447126761E-2</v>
      </c>
      <c r="W666" s="16">
        <v>3.2637064324328578E-2</v>
      </c>
      <c r="X666" s="21">
        <v>2.4295040650460829</v>
      </c>
      <c r="Y666" s="21">
        <v>0.84825653464957151</v>
      </c>
      <c r="Z666" s="21">
        <v>0.7590314313878932</v>
      </c>
      <c r="AA666">
        <v>0</v>
      </c>
      <c r="AB666">
        <v>0</v>
      </c>
      <c r="AC666" s="16">
        <v>2.145833756946806E-2</v>
      </c>
      <c r="BZ666" s="16"/>
      <c r="CA666" s="16"/>
      <c r="CC666" s="16"/>
      <c r="CD666" s="16"/>
      <c r="CF666" s="25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</row>
    <row r="667" spans="1:100" x14ac:dyDescent="0.25">
      <c r="A667" s="2">
        <f>IF(ISBLANK(TBL_DATA[[#This Row],[Row.names]]), "",   DATE(YEAR(TBL_DATA[[#This Row],[Row.names]]), MONTH(TBL_DATA[[#This Row],[Row.names]]), DAY(TBL_DATA[[#This Row],[Row.names]])))</f>
        <v>40969</v>
      </c>
      <c r="B667">
        <v>666</v>
      </c>
      <c r="C667">
        <v>40969</v>
      </c>
      <c r="D667" s="16">
        <v>1.8639328984155767E-3</v>
      </c>
      <c r="E667" s="16">
        <v>0.18477553212856113</v>
      </c>
      <c r="F667" s="16">
        <v>5.8190996803598516E-2</v>
      </c>
      <c r="G667" s="21">
        <v>0.3105819450372489</v>
      </c>
      <c r="H667" s="21">
        <v>0.72603498353681462</v>
      </c>
      <c r="I667" s="16">
        <v>1.0133604027991292E-3</v>
      </c>
      <c r="J667" s="16">
        <v>2.1621792706211673E-2</v>
      </c>
      <c r="K667" s="21">
        <v>1.1704339349857145</v>
      </c>
      <c r="L667" s="21">
        <v>0.57613583613379149</v>
      </c>
      <c r="M667" s="16">
        <v>1.2604619074084754E-3</v>
      </c>
      <c r="N667" s="16">
        <v>3.0733827236926154E-2</v>
      </c>
      <c r="O667" s="16">
        <v>1.56086214729477E-2</v>
      </c>
      <c r="P667" s="16">
        <v>-7.4648926149912809E-3</v>
      </c>
      <c r="Q667" s="16">
        <v>-4.4246254728401097E-3</v>
      </c>
      <c r="R667" s="16">
        <v>-3.7737912440511945E-3</v>
      </c>
      <c r="S667" s="16">
        <v>1.9750855998443395E-2</v>
      </c>
      <c r="T667" s="16">
        <v>1.9118694469518135E-2</v>
      </c>
      <c r="U667" s="21">
        <v>1.0330650991851533</v>
      </c>
      <c r="V667" s="16">
        <v>7.2400307734470593E-2</v>
      </c>
      <c r="W667" s="16">
        <v>3.2394525763515411E-2</v>
      </c>
      <c r="X667" s="21">
        <v>2.2349550125537569</v>
      </c>
      <c r="Y667" s="21">
        <v>0.85207686480552591</v>
      </c>
      <c r="Z667" s="21">
        <v>0.75903612307570156</v>
      </c>
      <c r="AA667">
        <v>0</v>
      </c>
      <c r="AB667">
        <v>0</v>
      </c>
      <c r="AC667" s="16">
        <v>2.2343840691961502E-2</v>
      </c>
      <c r="BZ667" s="16"/>
      <c r="CA667" s="16"/>
      <c r="CC667" s="16"/>
      <c r="CD667" s="16"/>
      <c r="CF667" s="25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</row>
    <row r="668" spans="1:100" x14ac:dyDescent="0.25">
      <c r="A668" s="2">
        <f>IF(ISBLANK(TBL_DATA[[#This Row],[Row.names]]), "",   DATE(YEAR(TBL_DATA[[#This Row],[Row.names]]), MONTH(TBL_DATA[[#This Row],[Row.names]]), DAY(TBL_DATA[[#This Row],[Row.names]])))</f>
        <v>40970</v>
      </c>
      <c r="B668">
        <v>667</v>
      </c>
      <c r="C668">
        <v>40970</v>
      </c>
      <c r="D668" s="16">
        <v>-2.7906976744185297E-3</v>
      </c>
      <c r="E668" s="16">
        <v>0.18146918180634208</v>
      </c>
      <c r="F668" s="16">
        <v>4.3153831839129575E-2</v>
      </c>
      <c r="G668" s="21">
        <v>0.34293505393856338</v>
      </c>
      <c r="H668" s="21">
        <v>0.67054765897788626</v>
      </c>
      <c r="I668" s="16">
        <v>1.0458576998880463E-3</v>
      </c>
      <c r="J668" s="16">
        <v>1.0111473396392068E-2</v>
      </c>
      <c r="K668" s="21">
        <v>1.1070129308099133</v>
      </c>
      <c r="L668" s="21">
        <v>0.50767855971166664</v>
      </c>
      <c r="M668" s="16">
        <v>1.278499827934332E-3</v>
      </c>
      <c r="N668" s="16">
        <v>2.8925213258769317E-2</v>
      </c>
      <c r="O668" s="16">
        <v>1.6576520694216383E-2</v>
      </c>
      <c r="P668" s="16">
        <v>-1.0234758030949309E-2</v>
      </c>
      <c r="Q668" s="16">
        <v>-4.2755636010854275E-3</v>
      </c>
      <c r="R668" s="16">
        <v>-3.6630294471481162E-3</v>
      </c>
      <c r="S668" s="16">
        <v>1.1809770918161044E-2</v>
      </c>
      <c r="T668" s="16">
        <v>1.931244615295365E-2</v>
      </c>
      <c r="U668" s="21">
        <v>0.61151087876844934</v>
      </c>
      <c r="V668" s="16">
        <v>5.8336119295939071E-2</v>
      </c>
      <c r="W668" s="16">
        <v>3.2219479789522915E-2</v>
      </c>
      <c r="X668" s="21">
        <v>1.8105853873813547</v>
      </c>
      <c r="Y668" s="21">
        <v>0.81886974481774977</v>
      </c>
      <c r="Z668" s="21">
        <v>0.71251565576600961</v>
      </c>
      <c r="AA668">
        <v>0</v>
      </c>
      <c r="AB668">
        <v>0</v>
      </c>
      <c r="AC668" s="16">
        <v>2.2885128831439984E-2</v>
      </c>
      <c r="BZ668" s="16"/>
      <c r="CA668" s="16"/>
      <c r="CC668" s="16"/>
      <c r="CD668" s="16"/>
      <c r="CF668" s="25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</row>
    <row r="669" spans="1:100" x14ac:dyDescent="0.25">
      <c r="A669" s="2">
        <f>IF(ISBLANK(TBL_DATA[[#This Row],[Row.names]]), "",   DATE(YEAR(TBL_DATA[[#This Row],[Row.names]]), MONTH(TBL_DATA[[#This Row],[Row.names]]), DAY(TBL_DATA[[#This Row],[Row.names]])))</f>
        <v>40973</v>
      </c>
      <c r="B669">
        <v>668</v>
      </c>
      <c r="C669">
        <v>40973</v>
      </c>
      <c r="D669" s="16">
        <v>-1.8656716417910779E-3</v>
      </c>
      <c r="E669" s="16">
        <v>0.17926494825819583</v>
      </c>
      <c r="F669" s="16">
        <v>3.5358947005978525E-2</v>
      </c>
      <c r="G669" s="21">
        <v>0.34756913945764195</v>
      </c>
      <c r="H669" s="21">
        <v>0.6744061006640365</v>
      </c>
      <c r="I669" s="16">
        <v>1.0533844775242704E-3</v>
      </c>
      <c r="J669" s="16">
        <v>3.0749223128387904E-3</v>
      </c>
      <c r="K669" s="21">
        <v>1.1296244794136658</v>
      </c>
      <c r="L669" s="21">
        <v>0.53778101619385144</v>
      </c>
      <c r="M669" s="16">
        <v>1.2550836560655384E-3</v>
      </c>
      <c r="N669" s="16">
        <v>2.9305494586040717E-2</v>
      </c>
      <c r="O669" s="16">
        <v>1.6991290740426924E-2</v>
      </c>
      <c r="P669" s="16">
        <v>-1.2081334974921476E-2</v>
      </c>
      <c r="Q669" s="16">
        <v>-4.368515156182225E-3</v>
      </c>
      <c r="R669" s="16">
        <v>-3.7479279829300874E-3</v>
      </c>
      <c r="S669" s="16">
        <v>1.1707722515330143E-2</v>
      </c>
      <c r="T669" s="16">
        <v>1.9311954602982039E-2</v>
      </c>
      <c r="U669" s="21">
        <v>0.60624223472036876</v>
      </c>
      <c r="V669" s="16">
        <v>6.3197711152481517E-2</v>
      </c>
      <c r="W669" s="16">
        <v>3.2178757824880978E-2</v>
      </c>
      <c r="X669" s="21">
        <v>1.9639574497066612</v>
      </c>
      <c r="Y669" s="21">
        <v>0.8212223210946209</v>
      </c>
      <c r="Z669" s="21">
        <v>0.73333554134096857</v>
      </c>
      <c r="AA669">
        <v>0</v>
      </c>
      <c r="AB669">
        <v>0</v>
      </c>
      <c r="AC669" s="16">
        <v>2.5446867317676564E-2</v>
      </c>
      <c r="BZ669" s="16"/>
      <c r="CA669" s="16"/>
      <c r="CC669" s="16"/>
      <c r="CD669" s="16"/>
      <c r="CF669" s="25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</row>
    <row r="670" spans="1:100" x14ac:dyDescent="0.25">
      <c r="A670" s="2">
        <f>IF(ISBLANK(TBL_DATA[[#This Row],[Row.names]]), "",   DATE(YEAR(TBL_DATA[[#This Row],[Row.names]]), MONTH(TBL_DATA[[#This Row],[Row.names]]), DAY(TBL_DATA[[#This Row],[Row.names]])))</f>
        <v>40974</v>
      </c>
      <c r="B670">
        <v>669</v>
      </c>
      <c r="C670">
        <v>40974</v>
      </c>
      <c r="D670" s="16">
        <v>-4.6728971962616273E-3</v>
      </c>
      <c r="E670" s="16">
        <v>0.17375436438783054</v>
      </c>
      <c r="F670" s="16">
        <v>1.5354131473925614E-2</v>
      </c>
      <c r="G670" s="21">
        <v>0.36051609921777655</v>
      </c>
      <c r="H670" s="21">
        <v>0.71307943050228517</v>
      </c>
      <c r="I670" s="16">
        <v>1.0352883889128324E-3</v>
      </c>
      <c r="J670" s="16">
        <v>-4.6196269754398278E-3</v>
      </c>
      <c r="K670" s="21">
        <v>1.1149465085527368</v>
      </c>
      <c r="L670" s="21">
        <v>0.61019190955849234</v>
      </c>
      <c r="M670" s="16">
        <v>1.2067183739447153E-3</v>
      </c>
      <c r="N670" s="16">
        <v>3.0681795545014632E-2</v>
      </c>
      <c r="O670" s="16">
        <v>1.9391952811747375E-2</v>
      </c>
      <c r="P670" s="16">
        <v>-1.6697777334851671E-2</v>
      </c>
      <c r="Q670" s="16">
        <v>-4.7178378073892318E-3</v>
      </c>
      <c r="R670" s="16">
        <v>-4.0681054266004614E-3</v>
      </c>
      <c r="S670" s="16">
        <v>7.1840880686264708E-3</v>
      </c>
      <c r="T670" s="16">
        <v>1.9518014933243257E-2</v>
      </c>
      <c r="U670" s="21">
        <v>0.36807472958689402</v>
      </c>
      <c r="V670" s="16">
        <v>6.8178099562793859E-2</v>
      </c>
      <c r="W670" s="16">
        <v>3.2043845853044185E-2</v>
      </c>
      <c r="X670" s="21">
        <v>2.1276503412063721</v>
      </c>
      <c r="Y670" s="21">
        <v>0.84444030606211917</v>
      </c>
      <c r="Z670" s="21">
        <v>0.78114781543475653</v>
      </c>
      <c r="AA670">
        <v>0</v>
      </c>
      <c r="AB670">
        <v>0</v>
      </c>
      <c r="AC670" s="16">
        <v>2.5918536417829194E-2</v>
      </c>
      <c r="BZ670" s="16"/>
      <c r="CA670" s="16"/>
      <c r="CC670" s="16"/>
      <c r="CD670" s="16"/>
      <c r="CF670" s="25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</row>
    <row r="671" spans="1:100" x14ac:dyDescent="0.25">
      <c r="A671" s="2">
        <f>IF(ISBLANK(TBL_DATA[[#This Row],[Row.names]]), "",   DATE(YEAR(TBL_DATA[[#This Row],[Row.names]]), MONTH(TBL_DATA[[#This Row],[Row.names]]), DAY(TBL_DATA[[#This Row],[Row.names]])))</f>
        <v>40975</v>
      </c>
      <c r="B671">
        <v>670</v>
      </c>
      <c r="C671">
        <v>40975</v>
      </c>
      <c r="D671" s="16">
        <v>2.8169014084507005E-3</v>
      </c>
      <c r="E671" s="16">
        <v>0.1770607147100498</v>
      </c>
      <c r="F671" s="16">
        <v>2.4866924160787063E-2</v>
      </c>
      <c r="G671" s="21">
        <v>0.37055233532992565</v>
      </c>
      <c r="H671" s="21">
        <v>0.72171511154331713</v>
      </c>
      <c r="I671" s="16">
        <v>1.0316240128954318E-3</v>
      </c>
      <c r="J671" s="16">
        <v>-2.2033748487089166E-3</v>
      </c>
      <c r="K671" s="21">
        <v>1.1253681986931772</v>
      </c>
      <c r="L671" s="21">
        <v>0.6157477120545094</v>
      </c>
      <c r="M671" s="16">
        <v>1.2122295369662046E-3</v>
      </c>
      <c r="N671" s="16">
        <v>3.1043944696667485E-2</v>
      </c>
      <c r="O671" s="16">
        <v>1.9391952811747375E-2</v>
      </c>
      <c r="P671" s="16">
        <v>-1.3927911918893421E-2</v>
      </c>
      <c r="Q671" s="16">
        <v>-4.7487053186472047E-3</v>
      </c>
      <c r="R671" s="16">
        <v>-4.0913038941690315E-3</v>
      </c>
      <c r="S671" s="16">
        <v>1.054286124015702E-2</v>
      </c>
      <c r="T671" s="16">
        <v>1.9646336766626402E-2</v>
      </c>
      <c r="U671" s="21">
        <v>0.53663241984461829</v>
      </c>
      <c r="V671" s="16">
        <v>7.2571104717274793E-2</v>
      </c>
      <c r="W671" s="16">
        <v>3.199350146007357E-2</v>
      </c>
      <c r="X671" s="21">
        <v>2.2683076689133328</v>
      </c>
      <c r="Y671" s="21">
        <v>0.84953817544788235</v>
      </c>
      <c r="Z671" s="21">
        <v>0.78469593605071597</v>
      </c>
      <c r="AA671">
        <v>0</v>
      </c>
      <c r="AB671">
        <v>0</v>
      </c>
      <c r="AC671" s="16">
        <v>3.2752726848192075E-2</v>
      </c>
      <c r="BZ671" s="16"/>
      <c r="CA671" s="16"/>
      <c r="CC671" s="16"/>
      <c r="CD671" s="16"/>
      <c r="CF671" s="25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</row>
    <row r="672" spans="1:100" x14ac:dyDescent="0.25">
      <c r="A672" s="2">
        <f>IF(ISBLANK(TBL_DATA[[#This Row],[Row.names]]), "",   DATE(YEAR(TBL_DATA[[#This Row],[Row.names]]), MONTH(TBL_DATA[[#This Row],[Row.names]]), DAY(TBL_DATA[[#This Row],[Row.names]])))</f>
        <v>40976</v>
      </c>
      <c r="B672">
        <v>671</v>
      </c>
      <c r="C672">
        <v>40976</v>
      </c>
      <c r="D672" s="16">
        <v>3.7453183520599342E-3</v>
      </c>
      <c r="E672" s="16">
        <v>0.18146918180634208</v>
      </c>
      <c r="F672" s="16">
        <v>3.065802797213224E-2</v>
      </c>
      <c r="G672" s="21">
        <v>0.37621323098474163</v>
      </c>
      <c r="H672" s="21">
        <v>0.72396383643365025</v>
      </c>
      <c r="I672" s="16">
        <v>1.0502581951682892E-3</v>
      </c>
      <c r="J672" s="16">
        <v>7.3947403823537705E-4</v>
      </c>
      <c r="K672" s="21">
        <v>1.1292849707104202</v>
      </c>
      <c r="L672" s="21">
        <v>0.63440821278294524</v>
      </c>
      <c r="M672" s="16">
        <v>1.2086799087731072E-3</v>
      </c>
      <c r="N672" s="16">
        <v>3.1733162670171663E-2</v>
      </c>
      <c r="O672" s="16">
        <v>1.9391952811747375E-2</v>
      </c>
      <c r="P672" s="16">
        <v>-1.0234758030949309E-2</v>
      </c>
      <c r="Q672" s="16">
        <v>-4.8040484536030596E-3</v>
      </c>
      <c r="R672" s="16">
        <v>-4.132051819592566E-3</v>
      </c>
      <c r="S672" s="16">
        <v>1.3344287016253453E-2</v>
      </c>
      <c r="T672" s="16">
        <v>1.9825368838742478E-2</v>
      </c>
      <c r="U672" s="21">
        <v>0.67309148822372578</v>
      </c>
      <c r="V672" s="16">
        <v>7.5339360196391425E-2</v>
      </c>
      <c r="W672" s="16">
        <v>3.1923905533285675E-2</v>
      </c>
      <c r="X672" s="21">
        <v>2.3599668943337253</v>
      </c>
      <c r="Y672" s="21">
        <v>0.85086064454389398</v>
      </c>
      <c r="Z672" s="21">
        <v>0.79649746564753432</v>
      </c>
      <c r="AA672">
        <v>0</v>
      </c>
      <c r="AB672">
        <v>0</v>
      </c>
      <c r="AC672" s="16">
        <v>3.3739265664704254E-2</v>
      </c>
      <c r="BZ672" s="16"/>
      <c r="CA672" s="16"/>
      <c r="CC672" s="16"/>
      <c r="CD672" s="16"/>
      <c r="CF672" s="25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</row>
    <row r="673" spans="1:100" x14ac:dyDescent="0.25">
      <c r="A673" s="2">
        <f>IF(ISBLANK(TBL_DATA[[#This Row],[Row.names]]), "",   DATE(YEAR(TBL_DATA[[#This Row],[Row.names]]), MONTH(TBL_DATA[[#This Row],[Row.names]]), DAY(TBL_DATA[[#This Row],[Row.names]])))</f>
        <v>40977</v>
      </c>
      <c r="B673">
        <v>672</v>
      </c>
      <c r="C673">
        <v>40977</v>
      </c>
      <c r="D673" s="16">
        <v>3.7313432835819338E-3</v>
      </c>
      <c r="E673" s="16">
        <v>0.18587764890263414</v>
      </c>
      <c r="F673" s="16">
        <v>4.6270893683865388E-2</v>
      </c>
      <c r="G673" s="21">
        <v>0.37998431795899296</v>
      </c>
      <c r="H673" s="21">
        <v>0.70858021795473913</v>
      </c>
      <c r="I673" s="16">
        <v>1.1009256920576035E-3</v>
      </c>
      <c r="J673" s="16">
        <v>2.448273320971639E-3</v>
      </c>
      <c r="K673" s="21">
        <v>1.1524495098930199</v>
      </c>
      <c r="L673" s="21">
        <v>0.63923423491944775</v>
      </c>
      <c r="M673" s="16">
        <v>1.2249296626178283E-3</v>
      </c>
      <c r="N673" s="16">
        <v>3.2374178932854755E-2</v>
      </c>
      <c r="O673" s="16">
        <v>1.9391952811747375E-2</v>
      </c>
      <c r="P673" s="16">
        <v>-6.5416041430053085E-3</v>
      </c>
      <c r="Q673" s="16">
        <v>-4.8515851837805102E-3</v>
      </c>
      <c r="R673" s="16">
        <v>-4.1660140827259893E-3</v>
      </c>
      <c r="S673" s="16">
        <v>2.2762858008171349E-2</v>
      </c>
      <c r="T673" s="16">
        <v>2.0163622616892474E-2</v>
      </c>
      <c r="U673" s="21">
        <v>1.128907163195036</v>
      </c>
      <c r="V673" s="16">
        <v>7.7201334525508258E-2</v>
      </c>
      <c r="W673" s="16">
        <v>3.1977801473103126E-2</v>
      </c>
      <c r="X673" s="21">
        <v>2.4142164554509207</v>
      </c>
      <c r="Y673" s="21">
        <v>0.84177207007285482</v>
      </c>
      <c r="Z673" s="21">
        <v>0.79952125357581827</v>
      </c>
      <c r="AA673">
        <v>0</v>
      </c>
      <c r="AB673">
        <v>0</v>
      </c>
      <c r="AC673" s="16">
        <v>3.6313278254858056E-2</v>
      </c>
      <c r="BZ673" s="16"/>
      <c r="CA673" s="16"/>
      <c r="CC673" s="16"/>
      <c r="CD673" s="16"/>
      <c r="CF673" s="25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</row>
    <row r="674" spans="1:100" x14ac:dyDescent="0.25">
      <c r="A674" s="2">
        <f>IF(ISBLANK(TBL_DATA[[#This Row],[Row.names]]), "",   DATE(YEAR(TBL_DATA[[#This Row],[Row.names]]), MONTH(TBL_DATA[[#This Row],[Row.names]]), DAY(TBL_DATA[[#This Row],[Row.names]])))</f>
        <v>40980</v>
      </c>
      <c r="B674">
        <v>673</v>
      </c>
      <c r="C674">
        <v>40980</v>
      </c>
      <c r="D674" s="16">
        <v>-1.8587360594795044E-3</v>
      </c>
      <c r="E674" s="16">
        <v>0.18367341535448811</v>
      </c>
      <c r="F674" s="16">
        <v>3.2916838385850244E-2</v>
      </c>
      <c r="G674" s="21">
        <v>0.38744098327637222</v>
      </c>
      <c r="H674" s="21">
        <v>0.67480299088152818</v>
      </c>
      <c r="I674" s="16">
        <v>1.1320884497406083E-3</v>
      </c>
      <c r="J674" s="16">
        <v>7.3268473465279982E-3</v>
      </c>
      <c r="K674" s="21">
        <v>1.1313644910212752</v>
      </c>
      <c r="L674" s="21">
        <v>0.62480065628022685</v>
      </c>
      <c r="M674" s="16">
        <v>1.2160127348697517E-3</v>
      </c>
      <c r="N674" s="16">
        <v>3.1514277764340189E-2</v>
      </c>
      <c r="O674" s="16">
        <v>1.8188168208942802E-2</v>
      </c>
      <c r="P674" s="16">
        <v>-8.3881810869772533E-3</v>
      </c>
      <c r="Q674" s="16">
        <v>-4.6768767597303541E-3</v>
      </c>
      <c r="R674" s="16">
        <v>-4.0095153372014039E-3</v>
      </c>
      <c r="S674" s="16">
        <v>1.7839260268146306E-2</v>
      </c>
      <c r="T674" s="16">
        <v>2.0363984150857186E-2</v>
      </c>
      <c r="U674" s="21">
        <v>0.87602014104864612</v>
      </c>
      <c r="V674" s="16">
        <v>6.4226456470746873E-2</v>
      </c>
      <c r="W674" s="16">
        <v>3.1244235044320258E-2</v>
      </c>
      <c r="X674" s="21">
        <v>2.0556258260008931</v>
      </c>
      <c r="Y674" s="21">
        <v>0.82146393157674824</v>
      </c>
      <c r="Z674" s="21">
        <v>0.79044332894915803</v>
      </c>
      <c r="AA674">
        <v>0</v>
      </c>
      <c r="AB674">
        <v>0</v>
      </c>
      <c r="AC674" s="16">
        <v>3.8503007322244237E-2</v>
      </c>
      <c r="BZ674" s="16"/>
      <c r="CA674" s="16"/>
      <c r="CC674" s="16"/>
      <c r="CD674" s="16"/>
      <c r="CF674" s="25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</row>
    <row r="675" spans="1:100" x14ac:dyDescent="0.25">
      <c r="A675" s="2">
        <f>IF(ISBLANK(TBL_DATA[[#This Row],[Row.names]]), "",   DATE(YEAR(TBL_DATA[[#This Row],[Row.names]]), MONTH(TBL_DATA[[#This Row],[Row.names]]), DAY(TBL_DATA[[#This Row],[Row.names]])))</f>
        <v>40981</v>
      </c>
      <c r="B675">
        <v>674</v>
      </c>
      <c r="C675">
        <v>40981</v>
      </c>
      <c r="D675" s="16">
        <v>3.7243947858471849E-3</v>
      </c>
      <c r="E675" s="16">
        <v>0.18808188245078039</v>
      </c>
      <c r="F675" s="16">
        <v>3.1764738352650257E-2</v>
      </c>
      <c r="G675" s="21">
        <v>0.38294958439766813</v>
      </c>
      <c r="H675" s="21">
        <v>0.67380916887788012</v>
      </c>
      <c r="I675" s="16">
        <v>1.1318298010011491E-3</v>
      </c>
      <c r="J675" s="16">
        <v>1.8113555164638306E-3</v>
      </c>
      <c r="K675" s="21">
        <v>1.1170218666799474</v>
      </c>
      <c r="L675" s="21">
        <v>0.64003254522842834</v>
      </c>
      <c r="M675" s="16">
        <v>1.1889863497037826E-3</v>
      </c>
      <c r="N675" s="16">
        <v>3.1459043970268087E-2</v>
      </c>
      <c r="O675" s="16">
        <v>1.8188168208942802E-2</v>
      </c>
      <c r="P675" s="16">
        <v>-4.6950271990331416E-3</v>
      </c>
      <c r="Q675" s="16">
        <v>-4.6697865994353976E-3</v>
      </c>
      <c r="R675" s="16">
        <v>-4.0035948341538468E-3</v>
      </c>
      <c r="S675" s="16">
        <v>1.6807705509148008E-2</v>
      </c>
      <c r="T675" s="16">
        <v>2.0338477851938815E-2</v>
      </c>
      <c r="U675" s="21">
        <v>0.8263993810896606</v>
      </c>
      <c r="V675" s="16">
        <v>6.7509706427104854E-2</v>
      </c>
      <c r="W675" s="16">
        <v>3.1166378545337763E-2</v>
      </c>
      <c r="X675" s="21">
        <v>2.16610686188318</v>
      </c>
      <c r="Y675" s="21">
        <v>0.82085879959825014</v>
      </c>
      <c r="Z675" s="21">
        <v>0.80002034050918236</v>
      </c>
      <c r="AA675">
        <v>0</v>
      </c>
      <c r="AB675">
        <v>0</v>
      </c>
      <c r="AC675" s="16">
        <v>3.7939054655647723E-2</v>
      </c>
      <c r="BZ675" s="16"/>
      <c r="CA675" s="16"/>
      <c r="CC675" s="16"/>
      <c r="CD675" s="16"/>
      <c r="CF675" s="25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</row>
    <row r="676" spans="1:100" x14ac:dyDescent="0.25">
      <c r="A676" s="2">
        <f>IF(ISBLANK(TBL_DATA[[#This Row],[Row.names]]), "",   DATE(YEAR(TBL_DATA[[#This Row],[Row.names]]), MONTH(TBL_DATA[[#This Row],[Row.names]]), DAY(TBL_DATA[[#This Row],[Row.names]])))</f>
        <v>40982</v>
      </c>
      <c r="B676">
        <v>675</v>
      </c>
      <c r="C676">
        <v>40982</v>
      </c>
      <c r="D676" s="16">
        <v>0</v>
      </c>
      <c r="E676" s="16">
        <v>0.18808188245078039</v>
      </c>
      <c r="F676" s="16">
        <v>3.6211832038129499E-2</v>
      </c>
      <c r="G676" s="21">
        <v>0.38024273852949969</v>
      </c>
      <c r="H676" s="21">
        <v>0.65303967782763495</v>
      </c>
      <c r="I676" s="16">
        <v>1.1388641011453747E-3</v>
      </c>
      <c r="J676" s="16">
        <v>9.6803975873078763E-3</v>
      </c>
      <c r="K676" s="21">
        <v>1.0978792238497714</v>
      </c>
      <c r="L676" s="21">
        <v>0.61421995622980818</v>
      </c>
      <c r="M676" s="16">
        <v>1.2008862612592644E-3</v>
      </c>
      <c r="N676" s="16">
        <v>3.069250022390577E-2</v>
      </c>
      <c r="O676" s="16">
        <v>1.7250778378535475E-2</v>
      </c>
      <c r="P676" s="16">
        <v>-4.6950271990331416E-3</v>
      </c>
      <c r="Q676" s="16">
        <v>-4.4963714186492367E-3</v>
      </c>
      <c r="R676" s="16">
        <v>-3.8464123504590936E-3</v>
      </c>
      <c r="S676" s="16">
        <v>1.6428982539411274E-2</v>
      </c>
      <c r="T676" s="16">
        <v>2.0334919263148996E-2</v>
      </c>
      <c r="U676" s="21">
        <v>0.80791973288942076</v>
      </c>
      <c r="V676" s="16">
        <v>7.6518419537721982E-2</v>
      </c>
      <c r="W676" s="16">
        <v>3.0895758178472708E-2</v>
      </c>
      <c r="X676" s="21">
        <v>2.47666424289396</v>
      </c>
      <c r="Y676" s="21">
        <v>0.80810870421474534</v>
      </c>
      <c r="Z676" s="21">
        <v>0.78372186152346679</v>
      </c>
      <c r="AA676">
        <v>0</v>
      </c>
      <c r="AB676">
        <v>0</v>
      </c>
      <c r="AC676" s="16">
        <v>3.9906375691031032E-2</v>
      </c>
      <c r="BZ676" s="16"/>
      <c r="CA676" s="16"/>
      <c r="CC676" s="16"/>
      <c r="CD676" s="16"/>
      <c r="CF676" s="25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</row>
    <row r="677" spans="1:100" x14ac:dyDescent="0.25">
      <c r="A677" s="2">
        <f>IF(ISBLANK(TBL_DATA[[#This Row],[Row.names]]), "",   DATE(YEAR(TBL_DATA[[#This Row],[Row.names]]), MONTH(TBL_DATA[[#This Row],[Row.names]]), DAY(TBL_DATA[[#This Row],[Row.names]])))</f>
        <v>40983</v>
      </c>
      <c r="B677">
        <v>676</v>
      </c>
      <c r="C677">
        <v>40983</v>
      </c>
      <c r="D677" s="16">
        <v>1.8552875695734272E-3</v>
      </c>
      <c r="E677" s="16">
        <v>0.19028611599892664</v>
      </c>
      <c r="F677" s="16">
        <v>3.3224316255899611E-2</v>
      </c>
      <c r="G677" s="21">
        <v>0.38426283698328462</v>
      </c>
      <c r="H677" s="21">
        <v>0.6528300331715029</v>
      </c>
      <c r="I677" s="16">
        <v>1.1365444117039073E-3</v>
      </c>
      <c r="J677" s="16">
        <v>1.580414172553124E-2</v>
      </c>
      <c r="K677" s="21">
        <v>1.095435536143305</v>
      </c>
      <c r="L677" s="21">
        <v>0.60043788829069655</v>
      </c>
      <c r="M677" s="16">
        <v>1.2192913331903507E-3</v>
      </c>
      <c r="N677" s="16">
        <v>3.062073474143907E-2</v>
      </c>
      <c r="O677" s="16">
        <v>1.7142837126201575E-2</v>
      </c>
      <c r="P677" s="16">
        <v>-2.8484502550608637E-3</v>
      </c>
      <c r="Q677" s="16">
        <v>-4.4396775938430229E-3</v>
      </c>
      <c r="R677" s="16">
        <v>-3.7912382658425695E-3</v>
      </c>
      <c r="S677" s="16">
        <v>1.9861771658785221E-2</v>
      </c>
      <c r="T677" s="16">
        <v>2.0273339511597207E-2</v>
      </c>
      <c r="U677" s="21">
        <v>0.97969905981318217</v>
      </c>
      <c r="V677" s="16">
        <v>7.2106299054832235E-2</v>
      </c>
      <c r="W677" s="16">
        <v>3.059350419607245E-2</v>
      </c>
      <c r="X677" s="21">
        <v>2.3569153305455326</v>
      </c>
      <c r="Y677" s="21">
        <v>0.80797898064956053</v>
      </c>
      <c r="Z677" s="21">
        <v>0.77487927336501694</v>
      </c>
      <c r="AA677">
        <v>0</v>
      </c>
      <c r="AB677">
        <v>0</v>
      </c>
      <c r="AC677" s="16">
        <v>3.8278385236401431E-2</v>
      </c>
      <c r="BZ677" s="16"/>
      <c r="CA677" s="16"/>
      <c r="CC677" s="16"/>
      <c r="CD677" s="16"/>
      <c r="CF677" s="25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</row>
    <row r="678" spans="1:100" x14ac:dyDescent="0.25">
      <c r="A678" s="2">
        <f>IF(ISBLANK(TBL_DATA[[#This Row],[Row.names]]), "",   DATE(YEAR(TBL_DATA[[#This Row],[Row.names]]), MONTH(TBL_DATA[[#This Row],[Row.names]]), DAY(TBL_DATA[[#This Row],[Row.names]])))</f>
        <v>40984</v>
      </c>
      <c r="B678">
        <v>677</v>
      </c>
      <c r="C678">
        <v>40984</v>
      </c>
      <c r="D678" s="16">
        <v>9.2592592592599665E-4</v>
      </c>
      <c r="E678" s="16">
        <v>0.19138823277299988</v>
      </c>
      <c r="F678" s="16">
        <v>4.0853418682361697E-2</v>
      </c>
      <c r="G678" s="21">
        <v>0.37815658808532876</v>
      </c>
      <c r="H678" s="21">
        <v>0.63392976790515121</v>
      </c>
      <c r="I678" s="16">
        <v>1.1342650657229015E-3</v>
      </c>
      <c r="J678" s="16">
        <v>1.4394178634148158E-2</v>
      </c>
      <c r="K678" s="21">
        <v>1.0958358394403527</v>
      </c>
      <c r="L678" s="21">
        <v>0.5766438249947976</v>
      </c>
      <c r="M678" s="16">
        <v>1.2197906455984433E-3</v>
      </c>
      <c r="N678" s="16">
        <v>2.9759978939337663E-2</v>
      </c>
      <c r="O678" s="16">
        <v>1.6136913700471857E-2</v>
      </c>
      <c r="P678" s="16">
        <v>-1.9251617830747803E-3</v>
      </c>
      <c r="Q678" s="16">
        <v>-4.235697250594605E-3</v>
      </c>
      <c r="R678" s="16">
        <v>-3.6054856992494182E-3</v>
      </c>
      <c r="S678" s="16">
        <v>2.057090010401641E-2</v>
      </c>
      <c r="T678" s="16">
        <v>2.0288318542290885E-2</v>
      </c>
      <c r="U678" s="21">
        <v>1.0139282888888246</v>
      </c>
      <c r="V678" s="16">
        <v>6.6667170957338318E-2</v>
      </c>
      <c r="W678" s="16">
        <v>3.0470057079936188E-2</v>
      </c>
      <c r="X678" s="21">
        <v>2.1879568778765783</v>
      </c>
      <c r="Y678" s="21">
        <v>0.79619706599883355</v>
      </c>
      <c r="Z678" s="21">
        <v>0.75937067693900162</v>
      </c>
      <c r="AA678">
        <v>0</v>
      </c>
      <c r="AB678">
        <v>0</v>
      </c>
      <c r="AC678" s="16">
        <v>3.7574140861855912E-2</v>
      </c>
      <c r="BZ678" s="16"/>
      <c r="CA678" s="16"/>
      <c r="CC678" s="16"/>
      <c r="CD678" s="16"/>
      <c r="CF678" s="25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</row>
    <row r="679" spans="1:100" x14ac:dyDescent="0.25">
      <c r="A679" s="2">
        <f>IF(ISBLANK(TBL_DATA[[#This Row],[Row.names]]), "",   DATE(YEAR(TBL_DATA[[#This Row],[Row.names]]), MONTH(TBL_DATA[[#This Row],[Row.names]]), DAY(TBL_DATA[[#This Row],[Row.names]])))</f>
        <v>40987</v>
      </c>
      <c r="B679">
        <v>678</v>
      </c>
      <c r="C679">
        <v>40987</v>
      </c>
      <c r="D679" s="16">
        <v>2.7752081406104967E-3</v>
      </c>
      <c r="E679" s="16">
        <v>0.19469458309521892</v>
      </c>
      <c r="F679" s="16">
        <v>4.5192629596418898E-2</v>
      </c>
      <c r="G679" s="21">
        <v>0.37752421554875271</v>
      </c>
      <c r="H679" s="21">
        <v>0.62397783268914575</v>
      </c>
      <c r="I679" s="16">
        <v>1.1567760532464476E-3</v>
      </c>
      <c r="J679" s="16">
        <v>2.319392531035902E-2</v>
      </c>
      <c r="K679" s="21">
        <v>1.0813983159101273</v>
      </c>
      <c r="L679" s="21">
        <v>0.5557124347527419</v>
      </c>
      <c r="M679" s="16">
        <v>1.2574034413572479E-3</v>
      </c>
      <c r="N679" s="16">
        <v>2.9946276889406025E-2</v>
      </c>
      <c r="O679" s="16">
        <v>1.6136913700471857E-2</v>
      </c>
      <c r="P679" s="16">
        <v>0</v>
      </c>
      <c r="Q679" s="16">
        <v>-4.2533773230610875E-3</v>
      </c>
      <c r="R679" s="16">
        <v>-3.619220637199363E-3</v>
      </c>
      <c r="S679" s="16">
        <v>2.4843941688582172E-2</v>
      </c>
      <c r="T679" s="16">
        <v>2.0538901976126005E-2</v>
      </c>
      <c r="U679" s="21">
        <v>1.2096041802750828</v>
      </c>
      <c r="V679" s="16">
        <v>6.4021496120885368E-2</v>
      </c>
      <c r="W679" s="16">
        <v>3.0237848218675617E-2</v>
      </c>
      <c r="X679" s="21">
        <v>2.1172636246432432</v>
      </c>
      <c r="Y679" s="21">
        <v>0.78992267513291792</v>
      </c>
      <c r="Z679" s="21">
        <v>0.74546122283640071</v>
      </c>
      <c r="AA679">
        <v>0</v>
      </c>
      <c r="AB679">
        <v>0</v>
      </c>
      <c r="AC679" s="16">
        <v>3.6241171220529098E-2</v>
      </c>
      <c r="BZ679" s="16"/>
      <c r="CA679" s="16"/>
      <c r="CC679" s="16"/>
      <c r="CD679" s="16"/>
      <c r="CF679" s="25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</row>
    <row r="680" spans="1:100" x14ac:dyDescent="0.25">
      <c r="A680" s="2">
        <f>IF(ISBLANK(TBL_DATA[[#This Row],[Row.names]]), "",   DATE(YEAR(TBL_DATA[[#This Row],[Row.names]]), MONTH(TBL_DATA[[#This Row],[Row.names]]), DAY(TBL_DATA[[#This Row],[Row.names]])))</f>
        <v>40988</v>
      </c>
      <c r="B680">
        <v>679</v>
      </c>
      <c r="C680">
        <v>40988</v>
      </c>
      <c r="D680" s="16">
        <v>-2.7675276752766598E-3</v>
      </c>
      <c r="E680" s="16">
        <v>0.19138823277299988</v>
      </c>
      <c r="F680" s="16">
        <v>2.3347137587350408E-2</v>
      </c>
      <c r="G680" s="21">
        <v>0.38132991236308333</v>
      </c>
      <c r="H680" s="21">
        <v>0.63706379089983156</v>
      </c>
      <c r="I680" s="16">
        <v>1.141068474081865E-3</v>
      </c>
      <c r="J680" s="16">
        <v>9.974149373191743E-3</v>
      </c>
      <c r="K680" s="21">
        <v>1.0832546497170459</v>
      </c>
      <c r="L680" s="21">
        <v>0.58287789214056651</v>
      </c>
      <c r="M680" s="16">
        <v>1.2232864397468202E-3</v>
      </c>
      <c r="N680" s="16">
        <v>3.0067465942780688E-2</v>
      </c>
      <c r="O680" s="16">
        <v>1.7059801332669888E-2</v>
      </c>
      <c r="P680" s="16">
        <v>-2.7675276752765487E-3</v>
      </c>
      <c r="Q680" s="16">
        <v>-4.3787767403604691E-3</v>
      </c>
      <c r="R680" s="16">
        <v>-3.7420536971270206E-3</v>
      </c>
      <c r="S680" s="16">
        <v>2.2374631926687316E-2</v>
      </c>
      <c r="T680" s="16">
        <v>2.0714160365281141E-2</v>
      </c>
      <c r="U680" s="21">
        <v>1.0801611811497454</v>
      </c>
      <c r="V680" s="16">
        <v>6.0002210499081388E-2</v>
      </c>
      <c r="W680" s="16">
        <v>3.0223103709709855E-2</v>
      </c>
      <c r="X680" s="21">
        <v>1.9853093539100792</v>
      </c>
      <c r="Y680" s="21">
        <v>0.79816275965484096</v>
      </c>
      <c r="Z680" s="21">
        <v>0.76346440135776239</v>
      </c>
      <c r="AA680">
        <v>0</v>
      </c>
      <c r="AB680">
        <v>0</v>
      </c>
      <c r="AC680" s="16">
        <v>3.681294419464174E-2</v>
      </c>
      <c r="BZ680" s="16"/>
      <c r="CA680" s="16"/>
      <c r="CC680" s="16"/>
      <c r="CD680" s="16"/>
      <c r="CF680" s="25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</row>
    <row r="681" spans="1:100" x14ac:dyDescent="0.25">
      <c r="A681" s="2">
        <f>IF(ISBLANK(TBL_DATA[[#This Row],[Row.names]]), "",   DATE(YEAR(TBL_DATA[[#This Row],[Row.names]]), MONTH(TBL_DATA[[#This Row],[Row.names]]), DAY(TBL_DATA[[#This Row],[Row.names]])))</f>
        <v>40989</v>
      </c>
      <c r="B681">
        <v>680</v>
      </c>
      <c r="C681">
        <v>40989</v>
      </c>
      <c r="D681" s="16">
        <v>0</v>
      </c>
      <c r="E681" s="16">
        <v>0.19138823277299988</v>
      </c>
      <c r="F681" s="16">
        <v>2.630798419960545E-2</v>
      </c>
      <c r="G681" s="21">
        <v>0.37723497623644309</v>
      </c>
      <c r="H681" s="21">
        <v>0.61732500510818411</v>
      </c>
      <c r="I681" s="16">
        <v>1.1394185861058745E-3</v>
      </c>
      <c r="J681" s="16">
        <v>1.9477664528593897E-2</v>
      </c>
      <c r="K681" s="21">
        <v>1.057353436477718</v>
      </c>
      <c r="L681" s="21">
        <v>0.56975844423090349</v>
      </c>
      <c r="M681" s="16">
        <v>1.2081599486680379E-3</v>
      </c>
      <c r="N681" s="16">
        <v>2.923940475769304E-2</v>
      </c>
      <c r="O681" s="16">
        <v>1.605468149299524E-2</v>
      </c>
      <c r="P681" s="16">
        <v>-2.7675276752765487E-3</v>
      </c>
      <c r="Q681" s="16">
        <v>-4.1950715443510459E-3</v>
      </c>
      <c r="R681" s="16">
        <v>-3.5758839209217106E-3</v>
      </c>
      <c r="S681" s="16">
        <v>2.4588737650532488E-2</v>
      </c>
      <c r="T681" s="16">
        <v>2.063644798671159E-2</v>
      </c>
      <c r="U681" s="21">
        <v>1.1915198616722167</v>
      </c>
      <c r="V681" s="16">
        <v>5.8318648466676892E-2</v>
      </c>
      <c r="W681" s="16">
        <v>3.0215439145941266E-2</v>
      </c>
      <c r="X681" s="21">
        <v>1.9300943529232351</v>
      </c>
      <c r="Y681" s="21">
        <v>0.78570032780200882</v>
      </c>
      <c r="Z681" s="21">
        <v>0.75482345235883053</v>
      </c>
      <c r="AA681">
        <v>0</v>
      </c>
      <c r="AB681">
        <v>0</v>
      </c>
      <c r="AC681" s="16">
        <v>3.7547597781752047E-2</v>
      </c>
      <c r="BZ681" s="16"/>
      <c r="CA681" s="16"/>
      <c r="CC681" s="16"/>
      <c r="CD681" s="16"/>
      <c r="CF681" s="25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</row>
    <row r="682" spans="1:100" x14ac:dyDescent="0.25">
      <c r="A682" s="2">
        <f>IF(ISBLANK(TBL_DATA[[#This Row],[Row.names]]), "",   DATE(YEAR(TBL_DATA[[#This Row],[Row.names]]), MONTH(TBL_DATA[[#This Row],[Row.names]]), DAY(TBL_DATA[[#This Row],[Row.names]])))</f>
        <v>40990</v>
      </c>
      <c r="B682">
        <v>681</v>
      </c>
      <c r="C682">
        <v>40990</v>
      </c>
      <c r="D682" s="16">
        <v>-2.7752081406106077E-3</v>
      </c>
      <c r="E682" s="16">
        <v>0.18808188245078061</v>
      </c>
      <c r="F682" s="16">
        <v>1.3953764768662502E-2</v>
      </c>
      <c r="G682" s="21">
        <v>0.42126232836882921</v>
      </c>
      <c r="H682" s="21">
        <v>0.61607453197869977</v>
      </c>
      <c r="I682" s="16">
        <v>1.1243108609979848E-3</v>
      </c>
      <c r="J682" s="16">
        <v>9.3292011279477727E-3</v>
      </c>
      <c r="K682" s="21">
        <v>1.0352324556123977</v>
      </c>
      <c r="L682" s="21">
        <v>0.59161500021112678</v>
      </c>
      <c r="M682" s="16">
        <v>1.159572309159553E-3</v>
      </c>
      <c r="N682" s="16">
        <v>2.8804690635768408E-2</v>
      </c>
      <c r="O682" s="16">
        <v>1.6987051502140374E-2</v>
      </c>
      <c r="P682" s="16">
        <v>-5.5350553505533195E-3</v>
      </c>
      <c r="Q682" s="16">
        <v>-4.2432520444593523E-3</v>
      </c>
      <c r="R682" s="16">
        <v>-3.6332701352453458E-3</v>
      </c>
      <c r="S682" s="16">
        <v>2.2829672297582482E-2</v>
      </c>
      <c r="T682" s="16">
        <v>2.0723623534172085E-2</v>
      </c>
      <c r="U682" s="21">
        <v>1.1016255077176846</v>
      </c>
      <c r="V682" s="16">
        <v>5.574730665084715E-2</v>
      </c>
      <c r="W682" s="16">
        <v>3.020479756360861E-2</v>
      </c>
      <c r="X682" s="21">
        <v>1.8456441078093073</v>
      </c>
      <c r="Y682" s="21">
        <v>0.78490415464482033</v>
      </c>
      <c r="Z682" s="21">
        <v>0.76916513195225322</v>
      </c>
      <c r="AA682">
        <v>0</v>
      </c>
      <c r="AB682">
        <v>0</v>
      </c>
      <c r="AC682" s="16">
        <v>3.6016021329707597E-2</v>
      </c>
      <c r="BZ682" s="16"/>
      <c r="CA682" s="16"/>
      <c r="CC682" s="16"/>
      <c r="CD682" s="16"/>
      <c r="CF682" s="25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</row>
    <row r="683" spans="1:100" x14ac:dyDescent="0.25">
      <c r="A683" s="2">
        <f>IF(ISBLANK(TBL_DATA[[#This Row],[Row.names]]), "",   DATE(YEAR(TBL_DATA[[#This Row],[Row.names]]), MONTH(TBL_DATA[[#This Row],[Row.names]]), DAY(TBL_DATA[[#This Row],[Row.names]])))</f>
        <v>40991</v>
      </c>
      <c r="B683">
        <v>682</v>
      </c>
      <c r="C683">
        <v>40991</v>
      </c>
      <c r="D683" s="16">
        <v>9.2764378478671361E-4</v>
      </c>
      <c r="E683" s="16">
        <v>0.18918399922485363</v>
      </c>
      <c r="F683" s="16">
        <v>1.0298379096106869E-2</v>
      </c>
      <c r="G683" s="21">
        <v>0.42186370402254686</v>
      </c>
      <c r="H683" s="21">
        <v>0.61859292702745738</v>
      </c>
      <c r="I683" s="16">
        <v>1.1205487336765829E-3</v>
      </c>
      <c r="J683" s="16">
        <v>-9.4184208144743042E-4</v>
      </c>
      <c r="K683" s="21">
        <v>1.0624472952674133</v>
      </c>
      <c r="L683" s="21">
        <v>0.6105476547726143</v>
      </c>
      <c r="M683" s="16">
        <v>1.1323052986253216E-3</v>
      </c>
      <c r="N683" s="16">
        <v>2.8802928628917413E-2</v>
      </c>
      <c r="O683" s="16">
        <v>1.6987051502140374E-2</v>
      </c>
      <c r="P683" s="16">
        <v>-4.6125461254611366E-3</v>
      </c>
      <c r="Q683" s="16">
        <v>-4.2434672896665693E-3</v>
      </c>
      <c r="R683" s="16">
        <v>-3.6335226935525935E-3</v>
      </c>
      <c r="S683" s="16">
        <v>2.4288731342423375E-2</v>
      </c>
      <c r="T683" s="16">
        <v>2.070384138807194E-2</v>
      </c>
      <c r="U683" s="21">
        <v>1.1731509572139975</v>
      </c>
      <c r="V683" s="16">
        <v>6.3163917241609857E-2</v>
      </c>
      <c r="W683" s="16">
        <v>2.9774755534819571E-2</v>
      </c>
      <c r="X683" s="21">
        <v>2.1213916321745754</v>
      </c>
      <c r="Y683" s="21">
        <v>0.78650678765504456</v>
      </c>
      <c r="Z683" s="21">
        <v>0.781375488976084</v>
      </c>
      <c r="AA683">
        <v>0</v>
      </c>
      <c r="AB683">
        <v>0</v>
      </c>
      <c r="AC683" s="16">
        <v>3.6841661496783099E-2</v>
      </c>
      <c r="BZ683" s="16"/>
      <c r="CA683" s="16"/>
      <c r="CC683" s="16"/>
      <c r="CD683" s="16"/>
      <c r="CF683" s="25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</row>
    <row r="684" spans="1:100" x14ac:dyDescent="0.25">
      <c r="A684" s="2">
        <f>IF(ISBLANK(TBL_DATA[[#This Row],[Row.names]]), "",   DATE(YEAR(TBL_DATA[[#This Row],[Row.names]]), MONTH(TBL_DATA[[#This Row],[Row.names]]), DAY(TBL_DATA[[#This Row],[Row.names]])))</f>
        <v>40994</v>
      </c>
      <c r="B684">
        <v>683</v>
      </c>
      <c r="C684">
        <v>40994</v>
      </c>
      <c r="D684" s="16">
        <v>2.780352177942591E-3</v>
      </c>
      <c r="E684" s="16">
        <v>0.19249034954707289</v>
      </c>
      <c r="F684" s="16">
        <v>8.2490417081255707E-3</v>
      </c>
      <c r="G684" s="21">
        <v>0.41094779306147861</v>
      </c>
      <c r="H684" s="21">
        <v>0.61672774855633294</v>
      </c>
      <c r="I684" s="16">
        <v>1.1220829748012444E-3</v>
      </c>
      <c r="J684" s="16">
        <v>-6.48211669964327E-3</v>
      </c>
      <c r="K684" s="21">
        <v>1.0555796033612348</v>
      </c>
      <c r="L684" s="21">
        <v>0.62425673676394533</v>
      </c>
      <c r="M684" s="16">
        <v>1.1110072305684526E-3</v>
      </c>
      <c r="N684" s="16">
        <v>2.8772099557832408E-2</v>
      </c>
      <c r="O684" s="16">
        <v>1.6987051502140374E-2</v>
      </c>
      <c r="P684" s="16">
        <v>-1.8450184501843658E-3</v>
      </c>
      <c r="Q684" s="16">
        <v>-4.2398558287056343E-3</v>
      </c>
      <c r="R684" s="16">
        <v>-3.6305640837497395E-3</v>
      </c>
      <c r="S684" s="16">
        <v>2.3101652181572119E-2</v>
      </c>
      <c r="T684" s="16">
        <v>2.0695085698455584E-2</v>
      </c>
      <c r="U684" s="21">
        <v>1.1162868575748943</v>
      </c>
      <c r="V684" s="16">
        <v>6.5874559141532174E-2</v>
      </c>
      <c r="W684" s="16">
        <v>2.9697305690596618E-2</v>
      </c>
      <c r="X684" s="21">
        <v>2.2181998538133629</v>
      </c>
      <c r="Y684" s="21">
        <v>0.78532015672357014</v>
      </c>
      <c r="Z684" s="21">
        <v>0.79009919425597774</v>
      </c>
      <c r="AA684">
        <v>0</v>
      </c>
      <c r="AB684">
        <v>0</v>
      </c>
      <c r="AC684" s="16">
        <v>3.5543410090040702E-2</v>
      </c>
      <c r="BZ684" s="16"/>
      <c r="CA684" s="16"/>
      <c r="CC684" s="16"/>
      <c r="CD684" s="16"/>
      <c r="CF684" s="25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</row>
    <row r="685" spans="1:100" x14ac:dyDescent="0.25">
      <c r="A685" s="2">
        <f>IF(ISBLANK(TBL_DATA[[#This Row],[Row.names]]), "",   DATE(YEAR(TBL_DATA[[#This Row],[Row.names]]), MONTH(TBL_DATA[[#This Row],[Row.names]]), DAY(TBL_DATA[[#This Row],[Row.names]])))</f>
        <v>40995</v>
      </c>
      <c r="B685">
        <v>684</v>
      </c>
      <c r="C685">
        <v>40995</v>
      </c>
      <c r="D685" s="16">
        <v>-9.2421441774492852E-4</v>
      </c>
      <c r="E685" s="16">
        <v>0.19138823277299988</v>
      </c>
      <c r="F685" s="16">
        <v>1.2765871249739824E-2</v>
      </c>
      <c r="G685" s="21">
        <v>0.42386495069280217</v>
      </c>
      <c r="H685" s="21">
        <v>0.65194923254975934</v>
      </c>
      <c r="I685" s="16">
        <v>1.0690335089041058E-3</v>
      </c>
      <c r="J685" s="16">
        <v>3.3430996960359671E-4</v>
      </c>
      <c r="K685" s="21">
        <v>1.0576894979818827</v>
      </c>
      <c r="L685" s="21">
        <v>0.63852551978349259</v>
      </c>
      <c r="M685" s="16">
        <v>1.0894538588566004E-3</v>
      </c>
      <c r="N685" s="16">
        <v>2.8765391615278597E-2</v>
      </c>
      <c r="O685" s="16">
        <v>1.6980008492760237E-2</v>
      </c>
      <c r="P685" s="16">
        <v>-2.7675276752765487E-3</v>
      </c>
      <c r="Q685" s="16">
        <v>-4.2382336907344905E-3</v>
      </c>
      <c r="R685" s="16">
        <v>-3.6290839963792287E-3</v>
      </c>
      <c r="S685" s="16">
        <v>2.2147344645239375E-2</v>
      </c>
      <c r="T685" s="16">
        <v>2.0720439815561247E-2</v>
      </c>
      <c r="U685" s="21">
        <v>1.0688646014456946</v>
      </c>
      <c r="V685" s="16">
        <v>5.8831383763023659E-2</v>
      </c>
      <c r="W685" s="16">
        <v>2.9486528543665309E-2</v>
      </c>
      <c r="X685" s="21">
        <v>1.995195320327479</v>
      </c>
      <c r="Y685" s="21">
        <v>0.80743373260581519</v>
      </c>
      <c r="Z685" s="21">
        <v>0.79907791846821319</v>
      </c>
      <c r="AA685">
        <v>0</v>
      </c>
      <c r="AB685">
        <v>0</v>
      </c>
      <c r="AC685" s="16">
        <v>3.6189387255538524E-2</v>
      </c>
      <c r="BZ685" s="16"/>
      <c r="CA685" s="16"/>
      <c r="CC685" s="16"/>
      <c r="CD685" s="16"/>
      <c r="CF685" s="25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</row>
    <row r="686" spans="1:100" x14ac:dyDescent="0.25">
      <c r="A686" s="2">
        <f>IF(ISBLANK(TBL_DATA[[#This Row],[Row.names]]), "",   DATE(YEAR(TBL_DATA[[#This Row],[Row.names]]), MONTH(TBL_DATA[[#This Row],[Row.names]]), DAY(TBL_DATA[[#This Row],[Row.names]])))</f>
        <v>40996</v>
      </c>
      <c r="B686">
        <v>685</v>
      </c>
      <c r="C686">
        <v>40996</v>
      </c>
      <c r="D686" s="16">
        <v>-1.8501387604070718E-3</v>
      </c>
      <c r="E686" s="16">
        <v>0.18918399922485363</v>
      </c>
      <c r="F686" s="16">
        <v>6.2244569599749777E-3</v>
      </c>
      <c r="G686" s="21">
        <v>0.42793022464453506</v>
      </c>
      <c r="H686" s="21">
        <v>0.66110702811239641</v>
      </c>
      <c r="I686" s="16">
        <v>1.0689935892451154E-3</v>
      </c>
      <c r="J686" s="16">
        <v>-1.2833427089595895E-2</v>
      </c>
      <c r="K686" s="21">
        <v>1.0895582316834258</v>
      </c>
      <c r="L686" s="21">
        <v>0.67033050057081689</v>
      </c>
      <c r="M686" s="16">
        <v>1.0543461193907437E-3</v>
      </c>
      <c r="N686" s="16">
        <v>2.9150371236885544E-2</v>
      </c>
      <c r="O686" s="16">
        <v>1.7378513807148534E-2</v>
      </c>
      <c r="P686" s="16">
        <v>-4.6125461254611366E-3</v>
      </c>
      <c r="Q686" s="16">
        <v>-4.3469107049887651E-3</v>
      </c>
      <c r="R686" s="16">
        <v>-3.7296084979901393E-3</v>
      </c>
      <c r="S686" s="16">
        <v>1.7367450799939732E-2</v>
      </c>
      <c r="T686" s="16">
        <v>2.0684602075201636E-2</v>
      </c>
      <c r="U686" s="21">
        <v>0.83963185449727495</v>
      </c>
      <c r="V686" s="16">
        <v>5.0019694177970253E-2</v>
      </c>
      <c r="W686" s="16">
        <v>2.901500031653691E-2</v>
      </c>
      <c r="X686" s="21">
        <v>1.7239253362841376</v>
      </c>
      <c r="Y686" s="21">
        <v>0.81308488370673593</v>
      </c>
      <c r="Z686" s="21">
        <v>0.8187371376521384</v>
      </c>
      <c r="AA686">
        <v>0</v>
      </c>
      <c r="AB686">
        <v>0</v>
      </c>
      <c r="AC686" s="16">
        <v>3.5001143037913685E-2</v>
      </c>
      <c r="BZ686" s="16"/>
      <c r="CA686" s="16"/>
      <c r="CC686" s="16"/>
      <c r="CD686" s="16"/>
      <c r="CF686" s="25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</row>
    <row r="687" spans="1:100" x14ac:dyDescent="0.25">
      <c r="A687" s="2">
        <f>IF(ISBLANK(TBL_DATA[[#This Row],[Row.names]]), "",   DATE(YEAR(TBL_DATA[[#This Row],[Row.names]]), MONTH(TBL_DATA[[#This Row],[Row.names]]), DAY(TBL_DATA[[#This Row],[Row.names]])))</f>
        <v>40997</v>
      </c>
      <c r="B687">
        <v>686</v>
      </c>
      <c r="C687">
        <v>40997</v>
      </c>
      <c r="D687" s="16">
        <v>9.2678405931434504E-4</v>
      </c>
      <c r="E687" s="16">
        <v>0.19028611599892686</v>
      </c>
      <c r="F687" s="16">
        <v>8.1280351325045963E-3</v>
      </c>
      <c r="G687" s="21">
        <v>0.42994323734689827</v>
      </c>
      <c r="H687" s="21">
        <v>0.64656469121101556</v>
      </c>
      <c r="I687" s="16">
        <v>1.0764112589819442E-3</v>
      </c>
      <c r="J687" s="16">
        <v>8.2206410103347061E-3</v>
      </c>
      <c r="K687" s="21">
        <v>1.0464963193565795</v>
      </c>
      <c r="L687" s="21">
        <v>0.64938910967454444</v>
      </c>
      <c r="M687" s="16">
        <v>1.0721016526238389E-3</v>
      </c>
      <c r="N687" s="16">
        <v>2.874243348927662E-2</v>
      </c>
      <c r="O687" s="16">
        <v>1.6952553324414931E-2</v>
      </c>
      <c r="P687" s="16">
        <v>-3.6900369003687317E-3</v>
      </c>
      <c r="Q687" s="16">
        <v>-4.2339058802419362E-3</v>
      </c>
      <c r="R687" s="16">
        <v>-3.6252423581461767E-3</v>
      </c>
      <c r="S687" s="16">
        <v>2.3121915210181809E-2</v>
      </c>
      <c r="T687" s="16">
        <v>2.0492414019475155E-2</v>
      </c>
      <c r="U687" s="21">
        <v>1.1283158337620782</v>
      </c>
      <c r="V687" s="16">
        <v>4.4726926038078707E-2</v>
      </c>
      <c r="W687" s="16">
        <v>2.8517013111624311E-2</v>
      </c>
      <c r="X687" s="21">
        <v>1.5684295498621765</v>
      </c>
      <c r="Y687" s="21">
        <v>0.80409246434164239</v>
      </c>
      <c r="Z687" s="21">
        <v>0.80584682767542393</v>
      </c>
      <c r="AA687">
        <v>0</v>
      </c>
      <c r="AB687">
        <v>0</v>
      </c>
      <c r="AC687" s="16">
        <v>3.4668330596915729E-2</v>
      </c>
      <c r="BZ687" s="16"/>
      <c r="CA687" s="16"/>
      <c r="CC687" s="16"/>
      <c r="CD687" s="16"/>
      <c r="CF687" s="25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</row>
    <row r="688" spans="1:100" x14ac:dyDescent="0.25">
      <c r="A688" s="2">
        <f>IF(ISBLANK(TBL_DATA[[#This Row],[Row.names]]), "",   DATE(YEAR(TBL_DATA[[#This Row],[Row.names]]), MONTH(TBL_DATA[[#This Row],[Row.names]]), DAY(TBL_DATA[[#This Row],[Row.names]])))</f>
        <v>40998</v>
      </c>
      <c r="B688">
        <v>687</v>
      </c>
      <c r="C688">
        <v>40998</v>
      </c>
      <c r="D688" s="16">
        <v>0</v>
      </c>
      <c r="E688" s="16">
        <v>0.19028611599892686</v>
      </c>
      <c r="F688" s="16">
        <v>5.9464553857364599E-3</v>
      </c>
      <c r="G688" s="21">
        <v>0.43094420132058536</v>
      </c>
      <c r="H688" s="21">
        <v>0.63641133533175476</v>
      </c>
      <c r="I688" s="16">
        <v>1.0790840828824393E-3</v>
      </c>
      <c r="J688" s="16">
        <v>-1.9968662400864368E-3</v>
      </c>
      <c r="K688" s="21">
        <v>1.031979392181158</v>
      </c>
      <c r="L688" s="21">
        <v>0.64792076867851389</v>
      </c>
      <c r="M688" s="16">
        <v>1.0618674849541473E-3</v>
      </c>
      <c r="N688" s="16">
        <v>2.8408636467126713E-2</v>
      </c>
      <c r="O688" s="16">
        <v>1.6952553324414931E-2</v>
      </c>
      <c r="P688" s="16">
        <v>-3.6900369003687317E-3</v>
      </c>
      <c r="Q688" s="16">
        <v>-4.2221521060223548E-3</v>
      </c>
      <c r="R688" s="16">
        <v>-3.6205572293578404E-3</v>
      </c>
      <c r="S688" s="16">
        <v>2.1611730053993083E-2</v>
      </c>
      <c r="T688" s="16">
        <v>2.0504335392986042E-2</v>
      </c>
      <c r="U688" s="21">
        <v>1.0540078300409508</v>
      </c>
      <c r="V688" s="16">
        <v>3.8976074774003777E-2</v>
      </c>
      <c r="W688" s="16">
        <v>2.8567058232507901E-2</v>
      </c>
      <c r="X688" s="21">
        <v>1.3643713138670657</v>
      </c>
      <c r="Y688" s="21">
        <v>0.79775393156772034</v>
      </c>
      <c r="Z688" s="21">
        <v>0.80493525744528904</v>
      </c>
      <c r="AA688">
        <v>0</v>
      </c>
      <c r="AB688">
        <v>0</v>
      </c>
      <c r="AC688" s="16">
        <v>3.347122376442687E-2</v>
      </c>
      <c r="BZ688" s="16"/>
      <c r="CA688" s="16"/>
      <c r="CC688" s="16"/>
      <c r="CD688" s="16"/>
      <c r="CF688" s="25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</row>
    <row r="689" spans="1:100" x14ac:dyDescent="0.25">
      <c r="A689" s="2">
        <f>IF(ISBLANK(TBL_DATA[[#This Row],[Row.names]]), "",   DATE(YEAR(TBL_DATA[[#This Row],[Row.names]]), MONTH(TBL_DATA[[#This Row],[Row.names]]), DAY(TBL_DATA[[#This Row],[Row.names]])))</f>
        <v>41001</v>
      </c>
      <c r="B689">
        <v>688</v>
      </c>
      <c r="C689">
        <v>41001</v>
      </c>
      <c r="D689" s="16">
        <v>1.8518518518517713E-3</v>
      </c>
      <c r="E689" s="16">
        <v>0.19249034954707311</v>
      </c>
      <c r="F689" s="16">
        <v>-1.0021493353061794E-2</v>
      </c>
      <c r="G689" s="21">
        <v>0.44293147643894842</v>
      </c>
      <c r="H689" s="21">
        <v>0.67600191495067408</v>
      </c>
      <c r="I689" s="16">
        <v>1.0182173711851083E-3</v>
      </c>
      <c r="J689" s="16">
        <v>-8.5959085623281695E-3</v>
      </c>
      <c r="K689" s="21">
        <v>1.0212595340273161</v>
      </c>
      <c r="L689" s="21">
        <v>0.65482174772868051</v>
      </c>
      <c r="M689" s="16">
        <v>1.0509716305672984E-3</v>
      </c>
      <c r="N689" s="16">
        <v>2.8396809677319564E-2</v>
      </c>
      <c r="O689" s="16">
        <v>1.6952553324414931E-2</v>
      </c>
      <c r="P689" s="16">
        <v>-1.8450184501842548E-3</v>
      </c>
      <c r="Q689" s="16">
        <v>-4.2211377571039245E-3</v>
      </c>
      <c r="R689" s="16">
        <v>-3.6197933301983635E-3</v>
      </c>
      <c r="S689" s="16">
        <v>2.1897926030519432E-2</v>
      </c>
      <c r="T689" s="16">
        <v>2.0505382955896871E-2</v>
      </c>
      <c r="U689" s="21">
        <v>1.0679110981549407</v>
      </c>
      <c r="V689" s="16">
        <v>3.9640581325252056E-2</v>
      </c>
      <c r="W689" s="16">
        <v>2.8576328528646677E-2</v>
      </c>
      <c r="X689" s="21">
        <v>1.3871824466713381</v>
      </c>
      <c r="Y689" s="21">
        <v>0.82219335618251865</v>
      </c>
      <c r="Z689" s="21">
        <v>0.80921057069756597</v>
      </c>
      <c r="AA689">
        <v>0</v>
      </c>
      <c r="AB689">
        <v>0</v>
      </c>
      <c r="AC689" s="16">
        <v>3.2106299317134129E-2</v>
      </c>
      <c r="BZ689" s="16"/>
      <c r="CA689" s="16"/>
      <c r="CC689" s="16"/>
      <c r="CD689" s="16"/>
      <c r="CF689" s="25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</row>
    <row r="690" spans="1:100" x14ac:dyDescent="0.25">
      <c r="A690" s="2">
        <f>IF(ISBLANK(TBL_DATA[[#This Row],[Row.names]]), "",   DATE(YEAR(TBL_DATA[[#This Row],[Row.names]]), MONTH(TBL_DATA[[#This Row],[Row.names]]), DAY(TBL_DATA[[#This Row],[Row.names]])))</f>
        <v>41002</v>
      </c>
      <c r="B690">
        <v>689</v>
      </c>
      <c r="C690">
        <v>41002</v>
      </c>
      <c r="D690" s="16">
        <v>-9.2421441774492852E-4</v>
      </c>
      <c r="E690" s="16">
        <v>0.19138823277299988</v>
      </c>
      <c r="F690" s="16">
        <v>-5.0565228325269995E-3</v>
      </c>
      <c r="G690" s="21">
        <v>0.44701505586250079</v>
      </c>
      <c r="H690" s="21">
        <v>0.67086979767845301</v>
      </c>
      <c r="I690" s="16">
        <v>1.016591462025586E-3</v>
      </c>
      <c r="J690" s="16">
        <v>-1.120843885319367E-2</v>
      </c>
      <c r="K690" s="21">
        <v>1.0152442954651593</v>
      </c>
      <c r="L690" s="21">
        <v>0.64965706702810411</v>
      </c>
      <c r="M690" s="16">
        <v>1.0488400685969262E-3</v>
      </c>
      <c r="N690" s="16">
        <v>2.812955487652E-2</v>
      </c>
      <c r="O690" s="16">
        <v>1.7053027689445711E-2</v>
      </c>
      <c r="P690" s="16">
        <v>-2.7675276752765487E-3</v>
      </c>
      <c r="Q690" s="16">
        <v>-4.2367332523853525E-3</v>
      </c>
      <c r="R690" s="16">
        <v>-3.6410483409975826E-3</v>
      </c>
      <c r="S690" s="16">
        <v>2.5937748869413246E-2</v>
      </c>
      <c r="T690" s="16">
        <v>2.0320321982568182E-2</v>
      </c>
      <c r="U690" s="21">
        <v>1.2764437931477652</v>
      </c>
      <c r="V690" s="16">
        <v>3.6632964217484298E-2</v>
      </c>
      <c r="W690" s="16">
        <v>2.8543214582680693E-2</v>
      </c>
      <c r="X690" s="21">
        <v>1.2834211126210102</v>
      </c>
      <c r="Y690" s="21">
        <v>0.81906641835595551</v>
      </c>
      <c r="Z690" s="21">
        <v>0.80601306877004442</v>
      </c>
      <c r="AA690">
        <v>0</v>
      </c>
      <c r="AB690">
        <v>0</v>
      </c>
      <c r="AC690" s="16">
        <v>3.1810425478635128E-2</v>
      </c>
      <c r="BZ690" s="16"/>
      <c r="CA690" s="16"/>
      <c r="CC690" s="16"/>
      <c r="CD690" s="16"/>
      <c r="CF690" s="25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</row>
    <row r="691" spans="1:100" x14ac:dyDescent="0.25">
      <c r="A691" s="2">
        <f>IF(ISBLANK(TBL_DATA[[#This Row],[Row.names]]), "",   DATE(YEAR(TBL_DATA[[#This Row],[Row.names]]), MONTH(TBL_DATA[[#This Row],[Row.names]]), DAY(TBL_DATA[[#This Row],[Row.names]])))</f>
        <v>41003</v>
      </c>
      <c r="B691">
        <v>690</v>
      </c>
      <c r="C691">
        <v>41003</v>
      </c>
      <c r="D691" s="16">
        <v>-4.6253469010176795E-3</v>
      </c>
      <c r="E691" s="16">
        <v>0.18587764890263436</v>
      </c>
      <c r="F691" s="16">
        <v>-2.2271396312800396E-2</v>
      </c>
      <c r="G691" s="21">
        <v>0.46819319387297909</v>
      </c>
      <c r="H691" s="21">
        <v>0.69446416535265498</v>
      </c>
      <c r="I691" s="16">
        <v>1.0404579082844616E-3</v>
      </c>
      <c r="J691" s="16">
        <v>-1.9475222033302209E-2</v>
      </c>
      <c r="K691" s="21">
        <v>1.0518163868984942</v>
      </c>
      <c r="L691" s="21">
        <v>0.68254954883501817</v>
      </c>
      <c r="M691" s="16">
        <v>1.0605506464770138E-3</v>
      </c>
      <c r="N691" s="16">
        <v>2.9880902408065242E-2</v>
      </c>
      <c r="O691" s="16">
        <v>1.9400543528365836E-2</v>
      </c>
      <c r="P691" s="16">
        <v>-7.3800738007379074E-3</v>
      </c>
      <c r="Q691" s="16">
        <v>-4.6169497494860223E-3</v>
      </c>
      <c r="R691" s="16">
        <v>-3.984177464916654E-3</v>
      </c>
      <c r="S691" s="16">
        <v>1.7128212993080538E-2</v>
      </c>
      <c r="T691" s="16">
        <v>2.0677300917841358E-2</v>
      </c>
      <c r="U691" s="21">
        <v>0.82835825919143546</v>
      </c>
      <c r="V691" s="16">
        <v>3.7846043608618984E-2</v>
      </c>
      <c r="W691" s="16">
        <v>2.8500881054408938E-2</v>
      </c>
      <c r="X691" s="21">
        <v>1.3278903040355097</v>
      </c>
      <c r="Y691" s="21">
        <v>0.83334516579425533</v>
      </c>
      <c r="Z691" s="21">
        <v>0.82616556986781908</v>
      </c>
      <c r="AA691">
        <v>0</v>
      </c>
      <c r="AB691">
        <v>0</v>
      </c>
      <c r="AC691" s="16">
        <v>3.0840442921996458E-2</v>
      </c>
      <c r="BZ691" s="16"/>
      <c r="CA691" s="16"/>
      <c r="CC691" s="16"/>
      <c r="CD691" s="16"/>
      <c r="CF691" s="25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</row>
    <row r="692" spans="1:100" x14ac:dyDescent="0.25">
      <c r="A692" s="2">
        <f>IF(ISBLANK(TBL_DATA[[#This Row],[Row.names]]), "",   DATE(YEAR(TBL_DATA[[#This Row],[Row.names]]), MONTH(TBL_DATA[[#This Row],[Row.names]]), DAY(TBL_DATA[[#This Row],[Row.names]])))</f>
        <v>41004</v>
      </c>
      <c r="B692">
        <v>691</v>
      </c>
      <c r="C692">
        <v>41004</v>
      </c>
      <c r="D692" s="16">
        <v>0</v>
      </c>
      <c r="E692" s="16">
        <v>0.18587764890263436</v>
      </c>
      <c r="F692" s="16">
        <v>-2.3920807418439494E-2</v>
      </c>
      <c r="G692" s="21">
        <v>0.46802741762737354</v>
      </c>
      <c r="H692" s="21">
        <v>0.69417798578694112</v>
      </c>
      <c r="I692" s="16">
        <v>1.0403910241038833E-3</v>
      </c>
      <c r="J692" s="16">
        <v>-1.8655805726923713E-2</v>
      </c>
      <c r="K692" s="21">
        <v>1.0628363543245398</v>
      </c>
      <c r="L692" s="21">
        <v>0.68569440072253496</v>
      </c>
      <c r="M692" s="16">
        <v>1.0547226766612636E-3</v>
      </c>
      <c r="N692" s="16">
        <v>2.9864998338085029E-2</v>
      </c>
      <c r="O692" s="16">
        <v>1.9400543528365836E-2</v>
      </c>
      <c r="P692" s="16">
        <v>-7.3800738007379074E-3</v>
      </c>
      <c r="Q692" s="16">
        <v>-4.6293892667860631E-3</v>
      </c>
      <c r="R692" s="16">
        <v>-3.9969537744111855E-3</v>
      </c>
      <c r="S692" s="16">
        <v>2.4178765084724274E-2</v>
      </c>
      <c r="T692" s="16">
        <v>2.0298233808514522E-2</v>
      </c>
      <c r="U692" s="21">
        <v>1.1911758093249465</v>
      </c>
      <c r="V692" s="16">
        <v>4.9246573598686449E-2</v>
      </c>
      <c r="W692" s="16">
        <v>2.7508654420057361E-2</v>
      </c>
      <c r="X692" s="21">
        <v>1.7902211008466971</v>
      </c>
      <c r="Y692" s="21">
        <v>0.83317344279984162</v>
      </c>
      <c r="Z692" s="21">
        <v>0.82806666441931776</v>
      </c>
      <c r="AA692">
        <v>0</v>
      </c>
      <c r="AB692">
        <v>0</v>
      </c>
      <c r="AC692" s="16">
        <v>3.6341364086133213E-2</v>
      </c>
      <c r="BZ692" s="16"/>
      <c r="CA692" s="16"/>
      <c r="CC692" s="16"/>
      <c r="CD692" s="16"/>
      <c r="CF692" s="25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</row>
    <row r="693" spans="1:100" x14ac:dyDescent="0.25">
      <c r="A693" s="2">
        <f>IF(ISBLANK(TBL_DATA[[#This Row],[Row.names]]), "",   DATE(YEAR(TBL_DATA[[#This Row],[Row.names]]), MONTH(TBL_DATA[[#This Row],[Row.names]]), DAY(TBL_DATA[[#This Row],[Row.names]])))</f>
        <v>41008</v>
      </c>
      <c r="B693">
        <v>692</v>
      </c>
      <c r="C693">
        <v>41008</v>
      </c>
      <c r="D693" s="16">
        <v>-3.7174721189590088E-3</v>
      </c>
      <c r="E693" s="16">
        <v>0.18146918180634231</v>
      </c>
      <c r="F693" s="16">
        <v>-2.9033308716760908E-2</v>
      </c>
      <c r="G693" s="21">
        <v>0.47439923002755074</v>
      </c>
      <c r="H693" s="21">
        <v>0.71473781027496996</v>
      </c>
      <c r="I693" s="16">
        <v>1.0411597906014169E-3</v>
      </c>
      <c r="J693" s="16">
        <v>-2.0975125929294181E-2</v>
      </c>
      <c r="K693" s="21">
        <v>1.0877824566162027</v>
      </c>
      <c r="L693" s="21">
        <v>0.70714369464140325</v>
      </c>
      <c r="M693" s="16">
        <v>1.0549273964989842E-3</v>
      </c>
      <c r="N693" s="16">
        <v>3.094536089724019E-2</v>
      </c>
      <c r="O693" s="16">
        <v>2.0776416558612024E-2</v>
      </c>
      <c r="P693" s="16">
        <v>-1.107011070110675E-2</v>
      </c>
      <c r="Q693" s="16">
        <v>-4.868336441802062E-3</v>
      </c>
      <c r="R693" s="16">
        <v>-4.2130226750235538E-3</v>
      </c>
      <c r="S693" s="16">
        <v>2.3959171626962483E-2</v>
      </c>
      <c r="T693" s="16">
        <v>2.014792260996081E-2</v>
      </c>
      <c r="U693" s="21">
        <v>1.1891633738516274</v>
      </c>
      <c r="V693" s="16">
        <v>3.1703965128858869E-2</v>
      </c>
      <c r="W693" s="16">
        <v>2.6310814002529145E-2</v>
      </c>
      <c r="X693" s="21">
        <v>1.2049784976554243</v>
      </c>
      <c r="Y693" s="21">
        <v>0.84542167601438389</v>
      </c>
      <c r="Z693" s="21">
        <v>0.84091836383884699</v>
      </c>
      <c r="AA693">
        <v>0</v>
      </c>
      <c r="AB693">
        <v>0</v>
      </c>
      <c r="AC693" s="16">
        <v>3.4859096737089465E-2</v>
      </c>
      <c r="BZ693" s="16"/>
      <c r="CA693" s="16"/>
      <c r="CC693" s="16"/>
      <c r="CD693" s="16"/>
      <c r="CF693" s="25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</row>
    <row r="694" spans="1:100" x14ac:dyDescent="0.25">
      <c r="A694" s="2">
        <f>IF(ISBLANK(TBL_DATA[[#This Row],[Row.names]]), "",   DATE(YEAR(TBL_DATA[[#This Row],[Row.names]]), MONTH(TBL_DATA[[#This Row],[Row.names]]), DAY(TBL_DATA[[#This Row],[Row.names]])))</f>
        <v>41009</v>
      </c>
      <c r="B694">
        <v>693</v>
      </c>
      <c r="C694">
        <v>41009</v>
      </c>
      <c r="D694" s="16">
        <v>-3.7313432835821558E-3</v>
      </c>
      <c r="E694" s="16">
        <v>0.1770607147100498</v>
      </c>
      <c r="F694" s="16">
        <v>-2.4428029263327433E-2</v>
      </c>
      <c r="G694" s="21">
        <v>0.46248994705428387</v>
      </c>
      <c r="H694" s="21">
        <v>0.72933034104821048</v>
      </c>
      <c r="I694" s="16">
        <v>1.0466936513381468E-3</v>
      </c>
      <c r="J694" s="16">
        <v>-2.5799362085063171E-2</v>
      </c>
      <c r="K694" s="21">
        <v>1.0946944942547598</v>
      </c>
      <c r="L694" s="21">
        <v>0.72750254675748127</v>
      </c>
      <c r="M694" s="16">
        <v>1.0502217929001917E-3</v>
      </c>
      <c r="N694" s="16">
        <v>3.1937437862438155E-2</v>
      </c>
      <c r="O694" s="16">
        <v>2.2076031704468594E-2</v>
      </c>
      <c r="P694" s="16">
        <v>-1.4760147601475926E-2</v>
      </c>
      <c r="Q694" s="16">
        <v>-5.1078734846593896E-3</v>
      </c>
      <c r="R694" s="16">
        <v>-4.431551021451167E-3</v>
      </c>
      <c r="S694" s="16">
        <v>2.4918659369409069E-2</v>
      </c>
      <c r="T694" s="16">
        <v>2.007335360069451E-2</v>
      </c>
      <c r="U694" s="21">
        <v>1.2413799838880395</v>
      </c>
      <c r="V694" s="16">
        <v>3.4146320720490619E-2</v>
      </c>
      <c r="W694" s="16">
        <v>2.624186238605548E-2</v>
      </c>
      <c r="X694" s="21">
        <v>1.3012156004078219</v>
      </c>
      <c r="Y694" s="21">
        <v>0.85400839635697412</v>
      </c>
      <c r="Z694" s="21">
        <v>0.85293759839596783</v>
      </c>
      <c r="AA694">
        <v>0</v>
      </c>
      <c r="AB694">
        <v>0</v>
      </c>
      <c r="AC694" s="16">
        <v>3.7524736293068149E-2</v>
      </c>
      <c r="BZ694" s="16"/>
      <c r="CA694" s="16"/>
      <c r="CC694" s="16"/>
      <c r="CD694" s="16"/>
      <c r="CF694" s="25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</row>
    <row r="695" spans="1:100" x14ac:dyDescent="0.25">
      <c r="A695" s="2">
        <f>IF(ISBLANK(TBL_DATA[[#This Row],[Row.names]]), "",   DATE(YEAR(TBL_DATA[[#This Row],[Row.names]]), MONTH(TBL_DATA[[#This Row],[Row.names]]), DAY(TBL_DATA[[#This Row],[Row.names]])))</f>
        <v>41010</v>
      </c>
      <c r="B695">
        <v>694</v>
      </c>
      <c r="C695">
        <v>41010</v>
      </c>
      <c r="D695" s="16">
        <v>9.3632958801492805E-4</v>
      </c>
      <c r="E695" s="16">
        <v>0.17816283148412282</v>
      </c>
      <c r="F695" s="16">
        <v>-2.5580922795122918E-2</v>
      </c>
      <c r="G695" s="21">
        <v>0.46206111237437802</v>
      </c>
      <c r="H695" s="21">
        <v>0.72519639173347117</v>
      </c>
      <c r="I695" s="16">
        <v>1.0497446345966764E-3</v>
      </c>
      <c r="J695" s="16">
        <v>-1.9984015218934337E-2</v>
      </c>
      <c r="K695" s="21">
        <v>1.0978142147696739</v>
      </c>
      <c r="L695" s="21">
        <v>0.72079419752808371</v>
      </c>
      <c r="M695" s="16">
        <v>1.0581193779122316E-3</v>
      </c>
      <c r="N695" s="16">
        <v>3.1788696394425178E-2</v>
      </c>
      <c r="O695" s="16">
        <v>2.2076031704468594E-2</v>
      </c>
      <c r="P695" s="16">
        <v>-1.3837638376383632E-2</v>
      </c>
      <c r="Q695" s="16">
        <v>-5.0983570642059517E-3</v>
      </c>
      <c r="R695" s="16">
        <v>-4.4251844214830494E-3</v>
      </c>
      <c r="S695" s="16">
        <v>2.6743114252164357E-2</v>
      </c>
      <c r="T695" s="16">
        <v>1.9955452868626208E-2</v>
      </c>
      <c r="U695" s="21">
        <v>1.340140683763166</v>
      </c>
      <c r="V695" s="16">
        <v>3.739536535483623E-2</v>
      </c>
      <c r="W695" s="16">
        <v>2.624980834228461E-2</v>
      </c>
      <c r="X695" s="21">
        <v>1.4245957481753402</v>
      </c>
      <c r="Y695" s="21">
        <v>0.85158463568424658</v>
      </c>
      <c r="Z695" s="21">
        <v>0.84899599382334157</v>
      </c>
      <c r="AA695">
        <v>0</v>
      </c>
      <c r="AB695">
        <v>0</v>
      </c>
      <c r="AC695" s="16">
        <v>3.9846515573102592E-2</v>
      </c>
      <c r="BZ695" s="16"/>
      <c r="CA695" s="16"/>
      <c r="CC695" s="16"/>
      <c r="CD695" s="16"/>
      <c r="CF695" s="25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</row>
    <row r="696" spans="1:100" x14ac:dyDescent="0.25">
      <c r="A696" s="2">
        <f>IF(ISBLANK(TBL_DATA[[#This Row],[Row.names]]), "",   DATE(YEAR(TBL_DATA[[#This Row],[Row.names]]), MONTH(TBL_DATA[[#This Row],[Row.names]]), DAY(TBL_DATA[[#This Row],[Row.names]])))</f>
        <v>41011</v>
      </c>
      <c r="B696">
        <v>695</v>
      </c>
      <c r="C696">
        <v>41011</v>
      </c>
      <c r="D696" s="16">
        <v>1.8709073900842199E-3</v>
      </c>
      <c r="E696" s="16">
        <v>0.18036706503226907</v>
      </c>
      <c r="F696" s="16">
        <v>-3.1738693535950491E-2</v>
      </c>
      <c r="G696" s="21">
        <v>0.44709623028729956</v>
      </c>
      <c r="H696" s="21">
        <v>0.71698754512106611</v>
      </c>
      <c r="I696" s="16">
        <v>1.0700695732127378E-3</v>
      </c>
      <c r="J696" s="16">
        <v>-2.2264673155647396E-2</v>
      </c>
      <c r="K696" s="21">
        <v>1.0918185733834103</v>
      </c>
      <c r="L696" s="21">
        <v>0.72288065711920824</v>
      </c>
      <c r="M696" s="16">
        <v>1.0588700422785959E-3</v>
      </c>
      <c r="N696" s="16">
        <v>3.1930778818929362E-2</v>
      </c>
      <c r="O696" s="16">
        <v>2.2076031704468594E-2</v>
      </c>
      <c r="P696" s="16">
        <v>-1.1992619926199155E-2</v>
      </c>
      <c r="Q696" s="16">
        <v>-5.1073559109450105E-3</v>
      </c>
      <c r="R696" s="16">
        <v>-4.4311744628278502E-3</v>
      </c>
      <c r="S696" s="16">
        <v>2.4951839234200301E-2</v>
      </c>
      <c r="T696" s="16">
        <v>2.0007355399593495E-2</v>
      </c>
      <c r="U696" s="21">
        <v>1.2471333035203278</v>
      </c>
      <c r="V696" s="16">
        <v>3.8195629107635298E-2</v>
      </c>
      <c r="W696" s="16">
        <v>2.6234047515080437E-2</v>
      </c>
      <c r="X696" s="21">
        <v>1.4559563897137429</v>
      </c>
      <c r="Y696" s="21">
        <v>0.84675117072317418</v>
      </c>
      <c r="Z696" s="21">
        <v>0.85022388646709302</v>
      </c>
      <c r="AA696">
        <v>0</v>
      </c>
      <c r="AB696">
        <v>0</v>
      </c>
      <c r="AC696" s="16">
        <v>3.8414001357071709E-2</v>
      </c>
      <c r="BZ696" s="16"/>
      <c r="CA696" s="16"/>
      <c r="CC696" s="16"/>
      <c r="CD696" s="16"/>
      <c r="CF696" s="25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</row>
    <row r="697" spans="1:100" x14ac:dyDescent="0.25">
      <c r="A697" s="2">
        <f>IF(ISBLANK(TBL_DATA[[#This Row],[Row.names]]), "",   DATE(YEAR(TBL_DATA[[#This Row],[Row.names]]), MONTH(TBL_DATA[[#This Row],[Row.names]]), DAY(TBL_DATA[[#This Row],[Row.names]])))</f>
        <v>41012</v>
      </c>
      <c r="B697">
        <v>696</v>
      </c>
      <c r="C697">
        <v>41012</v>
      </c>
      <c r="D697" s="16">
        <v>-2.8011204481793728E-3</v>
      </c>
      <c r="E697" s="16">
        <v>0.17706071471004958</v>
      </c>
      <c r="F697" s="16">
        <v>-3.2250687549507884E-2</v>
      </c>
      <c r="G697" s="21">
        <v>0.4446320600651521</v>
      </c>
      <c r="H697" s="21">
        <v>0.72678986039667393</v>
      </c>
      <c r="I697" s="16">
        <v>1.0686452274320916E-3</v>
      </c>
      <c r="J697" s="16">
        <v>-3.7279372497816321E-2</v>
      </c>
      <c r="K697" s="21">
        <v>1.0988097559965624</v>
      </c>
      <c r="L697" s="21">
        <v>0.70869375926560185</v>
      </c>
      <c r="M697" s="16">
        <v>1.103468749390513E-3</v>
      </c>
      <c r="N697" s="16">
        <v>3.2455284040960659E-2</v>
      </c>
      <c r="O697" s="16">
        <v>2.2775782728098215E-2</v>
      </c>
      <c r="P697" s="16">
        <v>-1.4760147601476037E-2</v>
      </c>
      <c r="Q697" s="16">
        <v>-5.2541941009172323E-3</v>
      </c>
      <c r="R697" s="16">
        <v>-4.5669054792923632E-3</v>
      </c>
      <c r="S697" s="16">
        <v>1.1453476575759014E-2</v>
      </c>
      <c r="T697" s="16">
        <v>1.8240010394345387E-2</v>
      </c>
      <c r="U697" s="21">
        <v>0.62793147197491306</v>
      </c>
      <c r="V697" s="16">
        <v>1.4698847382951241E-2</v>
      </c>
      <c r="W697" s="16">
        <v>2.4266967295568445E-2</v>
      </c>
      <c r="X697" s="21">
        <v>0.60571422889070681</v>
      </c>
      <c r="Y697" s="21">
        <v>0.85251971261471382</v>
      </c>
      <c r="Z697" s="21">
        <v>0.84183950920920902</v>
      </c>
      <c r="AA697">
        <v>0</v>
      </c>
      <c r="AB697">
        <v>0</v>
      </c>
      <c r="AC697" s="16">
        <v>3.7716177128367646E-2</v>
      </c>
      <c r="BZ697" s="16"/>
      <c r="CA697" s="16"/>
      <c r="CC697" s="16"/>
      <c r="CD697" s="16"/>
      <c r="CF697" s="25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</row>
    <row r="698" spans="1:100" x14ac:dyDescent="0.25">
      <c r="A698" s="2">
        <f>IF(ISBLANK(TBL_DATA[[#This Row],[Row.names]]), "",   DATE(YEAR(TBL_DATA[[#This Row],[Row.names]]), MONTH(TBL_DATA[[#This Row],[Row.names]]), DAY(TBL_DATA[[#This Row],[Row.names]])))</f>
        <v>41015</v>
      </c>
      <c r="B698">
        <v>697</v>
      </c>
      <c r="C698">
        <v>41015</v>
      </c>
      <c r="D698" s="16">
        <v>-9.3632958801492805E-4</v>
      </c>
      <c r="E698" s="16">
        <v>0.17595859793597657</v>
      </c>
      <c r="F698" s="16">
        <v>-3.9687543027027927E-2</v>
      </c>
      <c r="G698" s="21">
        <v>0.4477042932683673</v>
      </c>
      <c r="H698" s="21">
        <v>0.72902197295937599</v>
      </c>
      <c r="I698" s="16">
        <v>1.0666220374129019E-3</v>
      </c>
      <c r="J698" s="16">
        <v>-2.9613588508645039E-2</v>
      </c>
      <c r="K698" s="21">
        <v>1.0822314410192837</v>
      </c>
      <c r="L698" s="21">
        <v>0.70472407873958021</v>
      </c>
      <c r="M698" s="16">
        <v>1.11341618677076E-3</v>
      </c>
      <c r="N698" s="16">
        <v>3.2526983139118296E-2</v>
      </c>
      <c r="O698" s="16">
        <v>2.285263948140577E-2</v>
      </c>
      <c r="P698" s="16">
        <v>-1.568265682656822E-2</v>
      </c>
      <c r="Q698" s="16">
        <v>-5.2809983116570113E-3</v>
      </c>
      <c r="R698" s="16">
        <v>-4.5921913556283417E-3</v>
      </c>
      <c r="S698" s="16">
        <v>5.6388572226688805E-3</v>
      </c>
      <c r="T698" s="16">
        <v>1.806877037227559E-2</v>
      </c>
      <c r="U698" s="21">
        <v>0.31207752970955044</v>
      </c>
      <c r="V698" s="16">
        <v>1.5103720303612844E-2</v>
      </c>
      <c r="W698" s="16">
        <v>2.4244467215100603E-2</v>
      </c>
      <c r="X698" s="21">
        <v>0.62297596270564903</v>
      </c>
      <c r="Y698" s="21">
        <v>0.85382783566675557</v>
      </c>
      <c r="Z698" s="21">
        <v>0.83947845638800056</v>
      </c>
      <c r="AA698">
        <v>0</v>
      </c>
      <c r="AB698">
        <v>0</v>
      </c>
      <c r="AC698" s="16">
        <v>3.8413910609799269E-2</v>
      </c>
      <c r="BZ698" s="16"/>
      <c r="CA698" s="16"/>
      <c r="CC698" s="16"/>
      <c r="CD698" s="16"/>
      <c r="CF698" s="25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</row>
    <row r="699" spans="1:100" x14ac:dyDescent="0.25">
      <c r="A699" s="2">
        <f>IF(ISBLANK(TBL_DATA[[#This Row],[Row.names]]), "",   DATE(YEAR(TBL_DATA[[#This Row],[Row.names]]), MONTH(TBL_DATA[[#This Row],[Row.names]]), DAY(TBL_DATA[[#This Row],[Row.names]])))</f>
        <v>41016</v>
      </c>
      <c r="B699">
        <v>698</v>
      </c>
      <c r="C699">
        <v>41016</v>
      </c>
      <c r="D699" s="16">
        <v>1.8744142455482393E-3</v>
      </c>
      <c r="E699" s="16">
        <v>0.17816283148412282</v>
      </c>
      <c r="F699" s="16">
        <v>-4.1063678793217817E-2</v>
      </c>
      <c r="G699" s="21">
        <v>0.43381044608980868</v>
      </c>
      <c r="H699" s="21">
        <v>0.72191221831891694</v>
      </c>
      <c r="I699" s="16">
        <v>1.0866210405369493E-3</v>
      </c>
      <c r="J699" s="16">
        <v>-2.9356774217991211E-2</v>
      </c>
      <c r="K699" s="21">
        <v>1.0748815014708362</v>
      </c>
      <c r="L699" s="21">
        <v>0.70779427215888469</v>
      </c>
      <c r="M699" s="16">
        <v>1.1138623350825658E-3</v>
      </c>
      <c r="N699" s="16">
        <v>3.2710518380541301E-2</v>
      </c>
      <c r="O699" s="16">
        <v>2.285263948140577E-2</v>
      </c>
      <c r="P699" s="16">
        <v>-1.3837638376383632E-2</v>
      </c>
      <c r="Q699" s="16">
        <v>-5.2818143988864197E-3</v>
      </c>
      <c r="R699" s="16">
        <v>-4.5891208127811804E-3</v>
      </c>
      <c r="S699" s="16">
        <v>3.3192130776815709E-3</v>
      </c>
      <c r="T699" s="16">
        <v>1.8140459034124704E-2</v>
      </c>
      <c r="U699" s="21">
        <v>0.18297293753359126</v>
      </c>
      <c r="V699" s="16">
        <v>1.3662331127904492E-2</v>
      </c>
      <c r="W699" s="16">
        <v>2.43102014663991E-2</v>
      </c>
      <c r="X699" s="21">
        <v>0.56199991377233938</v>
      </c>
      <c r="Y699" s="21">
        <v>0.84965417572028523</v>
      </c>
      <c r="Z699" s="21">
        <v>0.84130510051876228</v>
      </c>
      <c r="AA699">
        <v>0</v>
      </c>
      <c r="AB699">
        <v>0</v>
      </c>
      <c r="AC699" s="16">
        <v>3.7124815949722507E-2</v>
      </c>
      <c r="BZ699" s="16"/>
      <c r="CA699" s="16"/>
      <c r="CC699" s="16"/>
      <c r="CD699" s="16"/>
      <c r="CF699" s="25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</row>
    <row r="700" spans="1:100" x14ac:dyDescent="0.25">
      <c r="A700" s="2">
        <f>IF(ISBLANK(TBL_DATA[[#This Row],[Row.names]]), "",   DATE(YEAR(TBL_DATA[[#This Row],[Row.names]]), MONTH(TBL_DATA[[#This Row],[Row.names]]), DAY(TBL_DATA[[#This Row],[Row.names]])))</f>
        <v>41017</v>
      </c>
      <c r="B700">
        <v>699</v>
      </c>
      <c r="C700">
        <v>41017</v>
      </c>
      <c r="D700" s="16">
        <v>0</v>
      </c>
      <c r="E700" s="16">
        <v>0.17816283148412282</v>
      </c>
      <c r="F700" s="16">
        <v>-3.4915579332414515E-2</v>
      </c>
      <c r="G700" s="21">
        <v>0.43405722444091649</v>
      </c>
      <c r="H700" s="21">
        <v>0.71587349559002944</v>
      </c>
      <c r="I700" s="16">
        <v>1.0920761817717244E-3</v>
      </c>
      <c r="J700" s="16">
        <v>-3.3622209369108758E-2</v>
      </c>
      <c r="K700" s="21">
        <v>1.070303816965573</v>
      </c>
      <c r="L700" s="21">
        <v>0.70722724837736528</v>
      </c>
      <c r="M700" s="16">
        <v>1.1085681282847505E-3</v>
      </c>
      <c r="N700" s="16">
        <v>3.2523504168717854E-2</v>
      </c>
      <c r="O700" s="16">
        <v>2.285263948140577E-2</v>
      </c>
      <c r="P700" s="16">
        <v>-1.3837638376383632E-2</v>
      </c>
      <c r="Q700" s="16">
        <v>-5.2806719660910195E-3</v>
      </c>
      <c r="R700" s="16">
        <v>-4.5919386824039071E-3</v>
      </c>
      <c r="S700" s="16">
        <v>7.1126560994829724E-3</v>
      </c>
      <c r="T700" s="16">
        <v>1.805847603552212E-2</v>
      </c>
      <c r="U700" s="21">
        <v>0.39386801441560992</v>
      </c>
      <c r="V700" s="16">
        <v>1.2706797493576838E-2</v>
      </c>
      <c r="W700" s="16">
        <v>2.4321889969171912E-2</v>
      </c>
      <c r="X700" s="21">
        <v>0.522442849206322</v>
      </c>
      <c r="Y700" s="21">
        <v>0.84609307737980544</v>
      </c>
      <c r="Z700" s="21">
        <v>0.84096804242335232</v>
      </c>
      <c r="AA700">
        <v>0</v>
      </c>
      <c r="AB700">
        <v>0</v>
      </c>
      <c r="AC700" s="16">
        <v>3.6512616368355233E-2</v>
      </c>
      <c r="BZ700" s="16"/>
      <c r="CA700" s="16"/>
      <c r="CC700" s="16"/>
      <c r="CD700" s="16"/>
      <c r="CF700" s="25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</row>
    <row r="701" spans="1:100" x14ac:dyDescent="0.25">
      <c r="A701" s="2">
        <f>IF(ISBLANK(TBL_DATA[[#This Row],[Row.names]]), "",   DATE(YEAR(TBL_DATA[[#This Row],[Row.names]]), MONTH(TBL_DATA[[#This Row],[Row.names]]), DAY(TBL_DATA[[#This Row],[Row.names]])))</f>
        <v>41018</v>
      </c>
      <c r="B701">
        <v>700</v>
      </c>
      <c r="C701">
        <v>41018</v>
      </c>
      <c r="D701" s="16">
        <v>0</v>
      </c>
      <c r="E701" s="16">
        <v>0.17816283148412282</v>
      </c>
      <c r="F701" s="16">
        <v>-3.2197838376403887E-2</v>
      </c>
      <c r="G701" s="21">
        <v>0.42659640584424818</v>
      </c>
      <c r="H701" s="21">
        <v>0.7081854200571811</v>
      </c>
      <c r="I701" s="16">
        <v>1.1001363846125014E-3</v>
      </c>
      <c r="J701" s="16">
        <v>-4.127440285106132E-2</v>
      </c>
      <c r="K701" s="21">
        <v>1.0736156349833568</v>
      </c>
      <c r="L701" s="21">
        <v>0.72009675049571609</v>
      </c>
      <c r="M701" s="16">
        <v>1.0774497012473066E-3</v>
      </c>
      <c r="N701" s="16">
        <v>3.232907697396864E-2</v>
      </c>
      <c r="O701" s="16">
        <v>2.285263948140577E-2</v>
      </c>
      <c r="P701" s="16">
        <v>-1.3837638376383632E-2</v>
      </c>
      <c r="Q701" s="16">
        <v>-5.2782382501143713E-3</v>
      </c>
      <c r="R701" s="16">
        <v>-4.5936222497182308E-3</v>
      </c>
      <c r="S701" s="16">
        <v>7.8869929435212427E-3</v>
      </c>
      <c r="T701" s="16">
        <v>1.8098771065489922E-2</v>
      </c>
      <c r="U701" s="21">
        <v>0.43577505428309848</v>
      </c>
      <c r="V701" s="16">
        <v>1.9397739453821394E-2</v>
      </c>
      <c r="W701" s="16">
        <v>2.3830758636120709E-2</v>
      </c>
      <c r="X701" s="21">
        <v>0.81397909944922575</v>
      </c>
      <c r="Y701" s="21">
        <v>0.84153753336210801</v>
      </c>
      <c r="Z701" s="21">
        <v>0.84858514628510662</v>
      </c>
      <c r="AA701">
        <v>0</v>
      </c>
      <c r="AB701">
        <v>0</v>
      </c>
      <c r="AC701" s="16">
        <v>3.5023348253897829E-2</v>
      </c>
      <c r="BZ701" s="16"/>
      <c r="CA701" s="16"/>
      <c r="CC701" s="16"/>
      <c r="CD701" s="16"/>
      <c r="CF701" s="25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</row>
    <row r="702" spans="1:100" x14ac:dyDescent="0.25">
      <c r="A702" s="2">
        <f>IF(ISBLANK(TBL_DATA[[#This Row],[Row.names]]), "",   DATE(YEAR(TBL_DATA[[#This Row],[Row.names]]), MONTH(TBL_DATA[[#This Row],[Row.names]]), DAY(TBL_DATA[[#This Row],[Row.names]])))</f>
        <v>41019</v>
      </c>
      <c r="B702">
        <v>701</v>
      </c>
      <c r="C702">
        <v>41019</v>
      </c>
      <c r="D702" s="16">
        <v>0</v>
      </c>
      <c r="E702" s="16">
        <v>0.17816283148412282</v>
      </c>
      <c r="F702" s="16">
        <v>-2.9584229250396721E-2</v>
      </c>
      <c r="G702" s="21">
        <v>0.42602799766315286</v>
      </c>
      <c r="H702" s="21">
        <v>0.70888180181599614</v>
      </c>
      <c r="I702" s="16">
        <v>1.0964681047699462E-3</v>
      </c>
      <c r="J702" s="16">
        <v>-4.050701392317968E-2</v>
      </c>
      <c r="K702" s="21">
        <v>1.0719992962447029</v>
      </c>
      <c r="L702" s="21">
        <v>0.71929607612573143</v>
      </c>
      <c r="M702" s="16">
        <v>1.0766773265099587E-3</v>
      </c>
      <c r="N702" s="16">
        <v>3.2259794464794711E-2</v>
      </c>
      <c r="O702" s="16">
        <v>2.2774910350877465E-2</v>
      </c>
      <c r="P702" s="16">
        <v>-1.3837638376383632E-2</v>
      </c>
      <c r="Q702" s="16">
        <v>-5.2517525659009391E-3</v>
      </c>
      <c r="R702" s="16">
        <v>-4.5686037250641711E-3</v>
      </c>
      <c r="S702" s="16">
        <v>9.7461270389425092E-3</v>
      </c>
      <c r="T702" s="16">
        <v>1.7999010279781149E-2</v>
      </c>
      <c r="U702" s="21">
        <v>0.54148127521715117</v>
      </c>
      <c r="V702" s="16">
        <v>1.561026273661259E-2</v>
      </c>
      <c r="W702" s="16">
        <v>2.3755629155076594E-2</v>
      </c>
      <c r="X702" s="21">
        <v>0.65711847220332054</v>
      </c>
      <c r="Y702" s="21">
        <v>0.84195118731194629</v>
      </c>
      <c r="Z702" s="21">
        <v>0.84811324487106754</v>
      </c>
      <c r="AA702">
        <v>0</v>
      </c>
      <c r="AB702">
        <v>0</v>
      </c>
      <c r="AC702" s="16">
        <v>3.3594963763291116E-2</v>
      </c>
      <c r="BZ702" s="16"/>
      <c r="CA702" s="16"/>
      <c r="CC702" s="16"/>
      <c r="CD702" s="16"/>
      <c r="CF702" s="25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</row>
    <row r="703" spans="1:100" x14ac:dyDescent="0.25">
      <c r="A703" s="2">
        <f>IF(ISBLANK(TBL_DATA[[#This Row],[Row.names]]), "",   DATE(YEAR(TBL_DATA[[#This Row],[Row.names]]), MONTH(TBL_DATA[[#This Row],[Row.names]]), DAY(TBL_DATA[[#This Row],[Row.names]])))</f>
        <v>41022</v>
      </c>
      <c r="B703">
        <v>702</v>
      </c>
      <c r="C703">
        <v>41022</v>
      </c>
      <c r="D703" s="16">
        <v>-1.8709073900841089E-3</v>
      </c>
      <c r="E703" s="16">
        <v>0.17595859793597679</v>
      </c>
      <c r="F703" s="16">
        <v>-2.9192378685375386E-2</v>
      </c>
      <c r="G703" s="21">
        <v>0.42512921883005145</v>
      </c>
      <c r="H703" s="21">
        <v>0.71316283085856391</v>
      </c>
      <c r="I703" s="16">
        <v>1.0966307074480319E-3</v>
      </c>
      <c r="J703" s="16">
        <v>-4.0120780477173157E-2</v>
      </c>
      <c r="K703" s="21">
        <v>1.0703352507521287</v>
      </c>
      <c r="L703" s="21">
        <v>0.72344609361008094</v>
      </c>
      <c r="M703" s="16">
        <v>1.0767939021733876E-3</v>
      </c>
      <c r="N703" s="16">
        <v>3.2504460281005502E-2</v>
      </c>
      <c r="O703" s="16">
        <v>2.308024521835916E-2</v>
      </c>
      <c r="P703" s="16">
        <v>-1.5682656826568109E-2</v>
      </c>
      <c r="Q703" s="16">
        <v>-5.3221997998461777E-3</v>
      </c>
      <c r="R703" s="16">
        <v>-4.6338697986359556E-3</v>
      </c>
      <c r="S703" s="16">
        <v>5.6507309616908863E-3</v>
      </c>
      <c r="T703" s="16">
        <v>1.7878196922539398E-2</v>
      </c>
      <c r="U703" s="21">
        <v>0.31606828060870601</v>
      </c>
      <c r="V703" s="16">
        <v>1.918110581859267E-2</v>
      </c>
      <c r="W703" s="16">
        <v>2.3667444073308785E-2</v>
      </c>
      <c r="X703" s="21">
        <v>0.81044263838461406</v>
      </c>
      <c r="Y703" s="21">
        <v>0.84448968665020641</v>
      </c>
      <c r="Z703" s="21">
        <v>0.85055634358346932</v>
      </c>
      <c r="AA703">
        <v>0</v>
      </c>
      <c r="AB703">
        <v>0</v>
      </c>
      <c r="AC703" s="16">
        <v>3.2224979817098966E-2</v>
      </c>
      <c r="BZ703" s="16"/>
      <c r="CA703" s="16"/>
      <c r="CC703" s="16"/>
      <c r="CD703" s="16"/>
      <c r="CF703" s="25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</row>
    <row r="704" spans="1:100" x14ac:dyDescent="0.25">
      <c r="A704" s="2">
        <f>IF(ISBLANK(TBL_DATA[[#This Row],[Row.names]]), "",   DATE(YEAR(TBL_DATA[[#This Row],[Row.names]]), MONTH(TBL_DATA[[#This Row],[Row.names]]), DAY(TBL_DATA[[#This Row],[Row.names]])))</f>
        <v>41023</v>
      </c>
      <c r="B704">
        <v>703</v>
      </c>
      <c r="C704">
        <v>41023</v>
      </c>
      <c r="D704" s="16">
        <v>0</v>
      </c>
      <c r="E704" s="16">
        <v>0.17595859793597679</v>
      </c>
      <c r="F704" s="16">
        <v>-3.3041942518172496E-2</v>
      </c>
      <c r="G704" s="21">
        <v>0.42464476272197482</v>
      </c>
      <c r="H704" s="21">
        <v>0.7119949614533273</v>
      </c>
      <c r="I704" s="16">
        <v>1.0988609283002573E-3</v>
      </c>
      <c r="J704" s="16">
        <v>-4.03279193415923E-2</v>
      </c>
      <c r="K704" s="21">
        <v>1.0703414239620526</v>
      </c>
      <c r="L704" s="21">
        <v>0.723431293440428</v>
      </c>
      <c r="M704" s="16">
        <v>1.0768227148548427E-3</v>
      </c>
      <c r="N704" s="16">
        <v>3.2504460281005502E-2</v>
      </c>
      <c r="O704" s="16">
        <v>2.308024521835916E-2</v>
      </c>
      <c r="P704" s="16">
        <v>-1.5682656826568109E-2</v>
      </c>
      <c r="Q704" s="16">
        <v>-5.3221997998461777E-3</v>
      </c>
      <c r="R704" s="16">
        <v>-4.6338697986359556E-3</v>
      </c>
      <c r="S704" s="16">
        <v>4.2614529206026486E-3</v>
      </c>
      <c r="T704" s="16">
        <v>1.79023380125897E-2</v>
      </c>
      <c r="U704" s="21">
        <v>0.23803890405855427</v>
      </c>
      <c r="V704" s="16">
        <v>1.7303219231292521E-2</v>
      </c>
      <c r="W704" s="16">
        <v>2.365787623579433E-2</v>
      </c>
      <c r="X704" s="21">
        <v>0.73139359842929508</v>
      </c>
      <c r="Y704" s="21">
        <v>0.84379793875863862</v>
      </c>
      <c r="Z704" s="21">
        <v>0.85054764325135113</v>
      </c>
      <c r="AA704">
        <v>0</v>
      </c>
      <c r="AB704">
        <v>0</v>
      </c>
      <c r="AC704" s="16">
        <v>3.2121874422398278E-2</v>
      </c>
      <c r="BZ704" s="16"/>
      <c r="CA704" s="16"/>
      <c r="CC704" s="16"/>
      <c r="CD704" s="16"/>
      <c r="CF704" s="25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</row>
    <row r="705" spans="1:100" x14ac:dyDescent="0.25">
      <c r="A705" s="2">
        <f>IF(ISBLANK(TBL_DATA[[#This Row],[Row.names]]), "",   DATE(YEAR(TBL_DATA[[#This Row],[Row.names]]), MONTH(TBL_DATA[[#This Row],[Row.names]]), DAY(TBL_DATA[[#This Row],[Row.names]])))</f>
        <v>41024</v>
      </c>
      <c r="B705">
        <v>704</v>
      </c>
      <c r="C705">
        <v>41024</v>
      </c>
      <c r="D705" s="16">
        <v>1.8744142455482393E-3</v>
      </c>
      <c r="E705" s="16">
        <v>0.17816283148412282</v>
      </c>
      <c r="F705" s="16">
        <v>-3.536238640111522E-2</v>
      </c>
      <c r="G705" s="21">
        <v>0.41751093697803437</v>
      </c>
      <c r="H705" s="21">
        <v>0.70572176142607346</v>
      </c>
      <c r="I705" s="16">
        <v>1.1106829159192972E-3</v>
      </c>
      <c r="J705" s="16">
        <v>-4.013875271122247E-2</v>
      </c>
      <c r="K705" s="21">
        <v>1.0711569429854801</v>
      </c>
      <c r="L705" s="21">
        <v>0.72350888098446942</v>
      </c>
      <c r="M705" s="16">
        <v>1.0765931468063922E-3</v>
      </c>
      <c r="N705" s="16">
        <v>3.2502089975447172E-2</v>
      </c>
      <c r="O705" s="16">
        <v>2.308024521835916E-2</v>
      </c>
      <c r="P705" s="16">
        <v>-1.3837638376383632E-2</v>
      </c>
      <c r="Q705" s="16">
        <v>-5.3219732660891141E-3</v>
      </c>
      <c r="R705" s="16">
        <v>-4.6336934596033609E-3</v>
      </c>
      <c r="S705" s="16">
        <v>4.2391750668446804E-3</v>
      </c>
      <c r="T705" s="16">
        <v>1.7898060342608747E-2</v>
      </c>
      <c r="U705" s="21">
        <v>0.23685108808985028</v>
      </c>
      <c r="V705" s="16">
        <v>1.1806415700315265E-2</v>
      </c>
      <c r="W705" s="16">
        <v>2.3521379840659103E-2</v>
      </c>
      <c r="X705" s="21">
        <v>0.50194400925011518</v>
      </c>
      <c r="Y705" s="21">
        <v>0.84007247391286033</v>
      </c>
      <c r="Z705" s="21">
        <v>0.85059325237417049</v>
      </c>
      <c r="AA705">
        <v>0</v>
      </c>
      <c r="AB705">
        <v>0</v>
      </c>
      <c r="AC705" s="16">
        <v>3.0812125734389028E-2</v>
      </c>
      <c r="BZ705" s="16"/>
      <c r="CA705" s="16"/>
      <c r="CC705" s="16"/>
      <c r="CD705" s="16"/>
      <c r="CF705" s="25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</row>
    <row r="706" spans="1:100" x14ac:dyDescent="0.25">
      <c r="A706" s="2">
        <f>IF(ISBLANK(TBL_DATA[[#This Row],[Row.names]]), "",   DATE(YEAR(TBL_DATA[[#This Row],[Row.names]]), MONTH(TBL_DATA[[#This Row],[Row.names]]), DAY(TBL_DATA[[#This Row],[Row.names]])))</f>
        <v>41025</v>
      </c>
      <c r="B706">
        <v>705</v>
      </c>
      <c r="C706">
        <v>41025</v>
      </c>
      <c r="D706" s="16">
        <v>9.3545369504210996E-4</v>
      </c>
      <c r="E706" s="16">
        <v>0.17926494825819583</v>
      </c>
      <c r="F706" s="16">
        <v>-3.8087151945301767E-2</v>
      </c>
      <c r="G706" s="21">
        <v>0.41508514225056348</v>
      </c>
      <c r="H706" s="21">
        <v>0.70321176357125259</v>
      </c>
      <c r="I706" s="16">
        <v>1.1145320394238315E-3</v>
      </c>
      <c r="J706" s="16">
        <v>-3.4086357145993063E-2</v>
      </c>
      <c r="K706" s="21">
        <v>1.0808038780683549</v>
      </c>
      <c r="L706" s="21">
        <v>0.73913722395226678</v>
      </c>
      <c r="M706" s="16">
        <v>1.0449013057626691E-3</v>
      </c>
      <c r="N706" s="16">
        <v>3.2476519995616474E-2</v>
      </c>
      <c r="O706" s="16">
        <v>2.3003430161997313E-2</v>
      </c>
      <c r="P706" s="16">
        <v>-1.2915129151291449E-2</v>
      </c>
      <c r="Q706" s="16">
        <v>-5.2879337071324263E-3</v>
      </c>
      <c r="R706" s="16">
        <v>-4.6001953827723768E-3</v>
      </c>
      <c r="S706" s="16">
        <v>4.2819914590543906E-3</v>
      </c>
      <c r="T706" s="16">
        <v>1.7894295633190328E-2</v>
      </c>
      <c r="U706" s="21">
        <v>0.23929365798071178</v>
      </c>
      <c r="V706" s="16">
        <v>7.8936556655844203E-3</v>
      </c>
      <c r="W706" s="16">
        <v>2.3485888054303568E-2</v>
      </c>
      <c r="X706" s="21">
        <v>0.33610207318253749</v>
      </c>
      <c r="Y706" s="21">
        <v>0.83857722576471905</v>
      </c>
      <c r="Z706" s="21">
        <v>0.85973090205730462</v>
      </c>
      <c r="AA706">
        <v>0</v>
      </c>
      <c r="AB706">
        <v>0</v>
      </c>
      <c r="AC706" s="16">
        <v>3.0636832022845128E-2</v>
      </c>
      <c r="BZ706" s="16"/>
      <c r="CA706" s="16"/>
      <c r="CC706" s="16"/>
      <c r="CD706" s="16"/>
      <c r="CF706" s="25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</row>
    <row r="707" spans="1:100" x14ac:dyDescent="0.25">
      <c r="A707" s="2">
        <f>IF(ISBLANK(TBL_DATA[[#This Row],[Row.names]]), "",   DATE(YEAR(TBL_DATA[[#This Row],[Row.names]]), MONTH(TBL_DATA[[#This Row],[Row.names]]), DAY(TBL_DATA[[#This Row],[Row.names]])))</f>
        <v>41026</v>
      </c>
      <c r="B707">
        <v>706</v>
      </c>
      <c r="C707">
        <v>41026</v>
      </c>
      <c r="D707" s="16">
        <v>1.8691588785046953E-3</v>
      </c>
      <c r="E707" s="16">
        <v>0.18146918180634208</v>
      </c>
      <c r="F707" s="16">
        <v>-3.8602085744169345E-2</v>
      </c>
      <c r="G707" s="21">
        <v>0.41784891726151191</v>
      </c>
      <c r="H707" s="21">
        <v>0.70604683668448587</v>
      </c>
      <c r="I707" s="16">
        <v>1.1142467568449803E-3</v>
      </c>
      <c r="J707" s="16">
        <v>-3.3433075481127061E-2</v>
      </c>
      <c r="K707" s="21">
        <v>1.0830091132582593</v>
      </c>
      <c r="L707" s="21">
        <v>0.74109829130082738</v>
      </c>
      <c r="M707" s="16">
        <v>1.0457064047138924E-3</v>
      </c>
      <c r="N707" s="16">
        <v>3.2624403513724608E-2</v>
      </c>
      <c r="O707" s="16">
        <v>2.3003430161997313E-2</v>
      </c>
      <c r="P707" s="16">
        <v>-1.1070110701106861E-2</v>
      </c>
      <c r="Q707" s="16">
        <v>-5.2978415862037637E-3</v>
      </c>
      <c r="R707" s="16">
        <v>-4.6069716097160264E-3</v>
      </c>
      <c r="S707" s="16">
        <v>3.0382600638503288E-3</v>
      </c>
      <c r="T707" s="16">
        <v>1.7842315870303733E-2</v>
      </c>
      <c r="U707" s="21">
        <v>0.17028395225908574</v>
      </c>
      <c r="V707" s="16">
        <v>1.0928274056379861E-2</v>
      </c>
      <c r="W707" s="16">
        <v>2.3384635315479064E-2</v>
      </c>
      <c r="X707" s="21">
        <v>0.46732711068391453</v>
      </c>
      <c r="Y707" s="21">
        <v>0.84026593212178124</v>
      </c>
      <c r="Z707" s="21">
        <v>0.86087065886858249</v>
      </c>
      <c r="AA707">
        <v>0</v>
      </c>
      <c r="AB707">
        <v>0</v>
      </c>
      <c r="AC707" s="16">
        <v>2.9637917660518241E-2</v>
      </c>
      <c r="BZ707" s="16"/>
      <c r="CA707" s="16"/>
      <c r="CC707" s="16"/>
      <c r="CD707" s="16"/>
      <c r="CF707" s="25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</row>
    <row r="708" spans="1:100" x14ac:dyDescent="0.25">
      <c r="A708" s="2">
        <f>IF(ISBLANK(TBL_DATA[[#This Row],[Row.names]]), "",   DATE(YEAR(TBL_DATA[[#This Row],[Row.names]]), MONTH(TBL_DATA[[#This Row],[Row.names]]), DAY(TBL_DATA[[#This Row],[Row.names]])))</f>
        <v>41029</v>
      </c>
      <c r="B708">
        <v>707</v>
      </c>
      <c r="C708">
        <v>41029</v>
      </c>
      <c r="D708" s="16">
        <v>-9.3283582089553896E-4</v>
      </c>
      <c r="E708" s="16">
        <v>0.18036706503226907</v>
      </c>
      <c r="F708" s="16">
        <v>-3.6257971401851496E-2</v>
      </c>
      <c r="G708" s="21">
        <v>0.41706229971845171</v>
      </c>
      <c r="H708" s="21">
        <v>0.70705760831192732</v>
      </c>
      <c r="I708" s="16">
        <v>1.1122934225986441E-3</v>
      </c>
      <c r="J708" s="16">
        <v>-3.7268004275525568E-2</v>
      </c>
      <c r="K708" s="21">
        <v>1.077531960404345</v>
      </c>
      <c r="L708" s="21">
        <v>0.73293828639577829</v>
      </c>
      <c r="M708" s="16">
        <v>1.0620233692428436E-3</v>
      </c>
      <c r="N708" s="16">
        <v>3.2623347935483285E-2</v>
      </c>
      <c r="O708" s="16">
        <v>2.3002143590786669E-2</v>
      </c>
      <c r="P708" s="16">
        <v>-1.1992619926199155E-2</v>
      </c>
      <c r="Q708" s="16">
        <v>-5.2975404101636668E-3</v>
      </c>
      <c r="R708" s="16">
        <v>-4.6066927871057615E-3</v>
      </c>
      <c r="S708" s="16">
        <v>4.2913657984540166E-3</v>
      </c>
      <c r="T708" s="16">
        <v>1.7794642003400543E-2</v>
      </c>
      <c r="U708" s="21">
        <v>0.24116055819689655</v>
      </c>
      <c r="V708" s="16">
        <v>9.2603209426356248E-3</v>
      </c>
      <c r="W708" s="16">
        <v>2.3482308313756001E-2</v>
      </c>
      <c r="X708" s="21">
        <v>0.39435309420628395</v>
      </c>
      <c r="Y708" s="21">
        <v>0.84086717637919928</v>
      </c>
      <c r="Z708" s="21">
        <v>0.85611814978762035</v>
      </c>
      <c r="AA708">
        <v>0</v>
      </c>
      <c r="AB708">
        <v>0</v>
      </c>
      <c r="AC708" s="16">
        <v>2.9545432323197077E-2</v>
      </c>
      <c r="BZ708" s="16"/>
      <c r="CA708" s="16"/>
      <c r="CC708" s="16"/>
      <c r="CD708" s="16"/>
      <c r="CF708" s="25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</row>
    <row r="709" spans="1:100" x14ac:dyDescent="0.25">
      <c r="A709" s="2">
        <f>IF(ISBLANK(TBL_DATA[[#This Row],[Row.names]]), "",   DATE(YEAR(TBL_DATA[[#This Row],[Row.names]]), MONTH(TBL_DATA[[#This Row],[Row.names]]), DAY(TBL_DATA[[#This Row],[Row.names]])))</f>
        <v>41030</v>
      </c>
      <c r="B709">
        <v>708</v>
      </c>
      <c r="C709">
        <v>41030</v>
      </c>
      <c r="D709" s="16">
        <v>1.8674136321195078E-3</v>
      </c>
      <c r="E709" s="16">
        <v>0.1825712985804151</v>
      </c>
      <c r="F709" s="16">
        <v>-3.7098522201558515E-2</v>
      </c>
      <c r="G709" s="21">
        <v>0.41904510662558409</v>
      </c>
      <c r="H709" s="21">
        <v>0.71052287738715292</v>
      </c>
      <c r="I709" s="16">
        <v>1.1106143155788317E-3</v>
      </c>
      <c r="J709" s="16">
        <v>-2.8796360720499847E-2</v>
      </c>
      <c r="K709" s="21">
        <v>1.0839999589681584</v>
      </c>
      <c r="L709" s="21">
        <v>0.72702680018718202</v>
      </c>
      <c r="M709" s="16">
        <v>1.0784900653204041E-3</v>
      </c>
      <c r="N709" s="16">
        <v>3.2768488852137463E-2</v>
      </c>
      <c r="O709" s="16">
        <v>2.3002143590786669E-2</v>
      </c>
      <c r="P709" s="16">
        <v>-1.0147601476014678E-2</v>
      </c>
      <c r="Q709" s="16">
        <v>-5.3070191978399064E-3</v>
      </c>
      <c r="R709" s="16">
        <v>-4.6130980012947772E-3</v>
      </c>
      <c r="S709" s="16">
        <v>5.7786716507250979E-3</v>
      </c>
      <c r="T709" s="16">
        <v>1.7833410595916314E-2</v>
      </c>
      <c r="U709" s="21">
        <v>0.32403625877645414</v>
      </c>
      <c r="V709" s="16">
        <v>3.0950734168240235E-3</v>
      </c>
      <c r="W709" s="16">
        <v>2.2545153767045849E-2</v>
      </c>
      <c r="X709" s="21">
        <v>0.13728331369148072</v>
      </c>
      <c r="Y709" s="21">
        <v>0.84292519086046602</v>
      </c>
      <c r="Z709" s="21">
        <v>0.85265866569640991</v>
      </c>
      <c r="AA709">
        <v>0</v>
      </c>
      <c r="AB709">
        <v>0</v>
      </c>
      <c r="AC709" s="16">
        <v>2.8698942011655959E-2</v>
      </c>
      <c r="BZ709" s="16"/>
      <c r="CA709" s="16"/>
      <c r="CC709" s="16"/>
      <c r="CD709" s="16"/>
      <c r="CF709" s="25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</row>
    <row r="710" spans="1:100" x14ac:dyDescent="0.25">
      <c r="A710" s="2">
        <f>IF(ISBLANK(TBL_DATA[[#This Row],[Row.names]]), "",   DATE(YEAR(TBL_DATA[[#This Row],[Row.names]]), MONTH(TBL_DATA[[#This Row],[Row.names]]), DAY(TBL_DATA[[#This Row],[Row.names]])))</f>
        <v>41031</v>
      </c>
      <c r="B710">
        <v>709</v>
      </c>
      <c r="C710">
        <v>41031</v>
      </c>
      <c r="D710" s="16">
        <v>0</v>
      </c>
      <c r="E710" s="16">
        <v>0.1825712985804151</v>
      </c>
      <c r="F710" s="16">
        <v>-4.1207234855450303E-2</v>
      </c>
      <c r="G710" s="21">
        <v>0.41088508032963228</v>
      </c>
      <c r="H710" s="21">
        <v>0.70854869726697234</v>
      </c>
      <c r="I710" s="16">
        <v>1.0860893197319639E-3</v>
      </c>
      <c r="J710" s="16">
        <v>-3.3206862280214189E-2</v>
      </c>
      <c r="K710" s="21">
        <v>1.0693521206740044</v>
      </c>
      <c r="L710" s="21">
        <v>0.71413066152610383</v>
      </c>
      <c r="M710" s="16">
        <v>1.0756384814211849E-3</v>
      </c>
      <c r="N710" s="16">
        <v>3.193616864232994E-2</v>
      </c>
      <c r="O710" s="16">
        <v>2.3002143590786669E-2</v>
      </c>
      <c r="P710" s="16">
        <v>-1.0147601476014678E-2</v>
      </c>
      <c r="Q710" s="16">
        <v>-5.22812131457234E-3</v>
      </c>
      <c r="R710" s="16">
        <v>-4.5518257289763305E-3</v>
      </c>
      <c r="S710" s="16">
        <v>7.7255308041852544E-3</v>
      </c>
      <c r="T710" s="16">
        <v>1.7806214487434403E-2</v>
      </c>
      <c r="U710" s="21">
        <v>0.43386710912850418</v>
      </c>
      <c r="V710" s="16">
        <v>2.575410326111971E-3</v>
      </c>
      <c r="W710" s="16">
        <v>2.2560609658259661E-2</v>
      </c>
      <c r="X710" s="21">
        <v>0.11415517422283347</v>
      </c>
      <c r="Y710" s="21">
        <v>0.8417533470482742</v>
      </c>
      <c r="Z710" s="21">
        <v>0.84506251930026099</v>
      </c>
      <c r="AA710">
        <v>0</v>
      </c>
      <c r="AB710">
        <v>0</v>
      </c>
      <c r="AC710" s="16">
        <v>2.8677721925910983E-2</v>
      </c>
      <c r="BZ710" s="16"/>
      <c r="CA710" s="16"/>
      <c r="CC710" s="16"/>
      <c r="CD710" s="16"/>
      <c r="CF710" s="25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</row>
    <row r="711" spans="1:100" x14ac:dyDescent="0.25">
      <c r="A711" s="2">
        <f>IF(ISBLANK(TBL_DATA[[#This Row],[Row.names]]), "",   DATE(YEAR(TBL_DATA[[#This Row],[Row.names]]), MONTH(TBL_DATA[[#This Row],[Row.names]]), DAY(TBL_DATA[[#This Row],[Row.names]])))</f>
        <v>41032</v>
      </c>
      <c r="B711">
        <v>710</v>
      </c>
      <c r="C711">
        <v>41032</v>
      </c>
      <c r="D711" s="16">
        <v>-1.8639328984155767E-3</v>
      </c>
      <c r="E711" s="16">
        <v>0.18036706503226907</v>
      </c>
      <c r="F711" s="16">
        <v>-4.3490001447555549E-2</v>
      </c>
      <c r="G711" s="21">
        <v>0.41026780142003944</v>
      </c>
      <c r="H711" s="21">
        <v>0.71383711161384977</v>
      </c>
      <c r="I711" s="16">
        <v>1.0825645126028237E-3</v>
      </c>
      <c r="J711" s="16">
        <v>-3.6171593555197834E-2</v>
      </c>
      <c r="K711" s="21">
        <v>1.065798730797725</v>
      </c>
      <c r="L711" s="21">
        <v>0.72310601905622707</v>
      </c>
      <c r="M711" s="16">
        <v>1.0648878911857413E-3</v>
      </c>
      <c r="N711" s="16">
        <v>3.2125315495887034E-2</v>
      </c>
      <c r="O711" s="16">
        <v>2.3302265837689514E-2</v>
      </c>
      <c r="P711" s="16">
        <v>-1.1992619926199155E-2</v>
      </c>
      <c r="Q711" s="16">
        <v>-5.3040871904065524E-3</v>
      </c>
      <c r="R711" s="16">
        <v>-4.623786140550798E-3</v>
      </c>
      <c r="S711" s="16">
        <v>9.7799719546500796E-3</v>
      </c>
      <c r="T711" s="16">
        <v>1.7733413657179585E-2</v>
      </c>
      <c r="U711" s="21">
        <v>0.55149967985383008</v>
      </c>
      <c r="V711" s="16">
        <v>1.5634809962865148E-2</v>
      </c>
      <c r="W711" s="16">
        <v>2.1115642520674521E-2</v>
      </c>
      <c r="X711" s="21">
        <v>0.74043732969796971</v>
      </c>
      <c r="Y711" s="21">
        <v>0.84488881612544131</v>
      </c>
      <c r="Z711" s="21">
        <v>0.85035640707660165</v>
      </c>
      <c r="AA711">
        <v>0</v>
      </c>
      <c r="AB711">
        <v>0</v>
      </c>
      <c r="AC711" s="16">
        <v>2.7508839620151659E-2</v>
      </c>
      <c r="BZ711" s="16"/>
      <c r="CA711" s="16"/>
      <c r="CC711" s="16"/>
      <c r="CD711" s="16"/>
      <c r="CF711" s="25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</row>
    <row r="712" spans="1:100" x14ac:dyDescent="0.25">
      <c r="A712" s="2">
        <f>IF(ISBLANK(TBL_DATA[[#This Row],[Row.names]]), "",   DATE(YEAR(TBL_DATA[[#This Row],[Row.names]]), MONTH(TBL_DATA[[#This Row],[Row.names]]), DAY(TBL_DATA[[#This Row],[Row.names]])))</f>
        <v>41033</v>
      </c>
      <c r="B712">
        <v>711</v>
      </c>
      <c r="C712">
        <v>41033</v>
      </c>
      <c r="D712" s="16">
        <v>-1.8674136321196189E-3</v>
      </c>
      <c r="E712" s="16">
        <v>0.17816283148412282</v>
      </c>
      <c r="F712" s="16">
        <v>-3.4367361261049667E-2</v>
      </c>
      <c r="G712" s="21">
        <v>0.39353281701726278</v>
      </c>
      <c r="H712" s="21">
        <v>0.69387731707305733</v>
      </c>
      <c r="I712" s="16">
        <v>1.1101277698258849E-3</v>
      </c>
      <c r="J712" s="16">
        <v>-2.7466686863536927E-2</v>
      </c>
      <c r="K712" s="21">
        <v>1.013123994451067</v>
      </c>
      <c r="L712" s="21">
        <v>0.7009792551817513</v>
      </c>
      <c r="M712" s="16">
        <v>1.0971749175184844E-3</v>
      </c>
      <c r="N712" s="16">
        <v>3.1851176712946627E-2</v>
      </c>
      <c r="O712" s="16">
        <v>2.3599672198233106E-2</v>
      </c>
      <c r="P712" s="16">
        <v>-1.3837638376383632E-2</v>
      </c>
      <c r="Q712" s="16">
        <v>-5.3326566415141437E-3</v>
      </c>
      <c r="R712" s="16">
        <v>-4.6581608856753279E-3</v>
      </c>
      <c r="S712" s="16">
        <v>1.6924114248202615E-2</v>
      </c>
      <c r="T712" s="16">
        <v>1.765553513764518E-2</v>
      </c>
      <c r="U712" s="21">
        <v>0.9585727148035843</v>
      </c>
      <c r="V712" s="16">
        <v>2.9476160460826684E-2</v>
      </c>
      <c r="W712" s="16">
        <v>2.0916500785066745E-2</v>
      </c>
      <c r="X712" s="21">
        <v>1.4092300028440261</v>
      </c>
      <c r="Y712" s="21">
        <v>0.83299298740929228</v>
      </c>
      <c r="Z712" s="21">
        <v>0.83724503891139967</v>
      </c>
      <c r="AA712">
        <v>0</v>
      </c>
      <c r="AB712">
        <v>0</v>
      </c>
      <c r="AC712" s="16">
        <v>2.7786546916992526E-2</v>
      </c>
      <c r="BZ712" s="16"/>
      <c r="CA712" s="16"/>
      <c r="CC712" s="16"/>
      <c r="CD712" s="16"/>
      <c r="CF712" s="25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</row>
    <row r="713" spans="1:100" x14ac:dyDescent="0.25">
      <c r="A713" s="2">
        <f>IF(ISBLANK(TBL_DATA[[#This Row],[Row.names]]), "",   DATE(YEAR(TBL_DATA[[#This Row],[Row.names]]), MONTH(TBL_DATA[[#This Row],[Row.names]]), DAY(TBL_DATA[[#This Row],[Row.names]])))</f>
        <v>41036</v>
      </c>
      <c r="B713">
        <v>712</v>
      </c>
      <c r="C713">
        <v>41036</v>
      </c>
      <c r="D713" s="16">
        <v>-1.8709073900841089E-3</v>
      </c>
      <c r="E713" s="16">
        <v>0.17595859793597679</v>
      </c>
      <c r="F713" s="16">
        <v>-4.0775428758747401E-2</v>
      </c>
      <c r="G713" s="21">
        <v>0.39364567551441459</v>
      </c>
      <c r="H713" s="21">
        <v>0.6849495516260391</v>
      </c>
      <c r="I713" s="16">
        <v>1.1337119364075517E-3</v>
      </c>
      <c r="J713" s="16">
        <v>-2.8247761304060037E-2</v>
      </c>
      <c r="K713" s="21">
        <v>1.0192962808578163</v>
      </c>
      <c r="L713" s="21">
        <v>0.70409982646623759</v>
      </c>
      <c r="M713" s="16">
        <v>1.0987155677305569E-3</v>
      </c>
      <c r="N713" s="16">
        <v>3.2063648474773727E-2</v>
      </c>
      <c r="O713" s="16">
        <v>2.38944701910953E-2</v>
      </c>
      <c r="P713" s="16">
        <v>-1.5682656826568109E-2</v>
      </c>
      <c r="Q713" s="16">
        <v>-5.397741797859716E-3</v>
      </c>
      <c r="R713" s="16">
        <v>-4.7187466383448746E-3</v>
      </c>
      <c r="S713" s="16">
        <v>1.0183323268606381E-2</v>
      </c>
      <c r="T713" s="16">
        <v>1.7752814028644492E-2</v>
      </c>
      <c r="U713" s="21">
        <v>0.57361741367736985</v>
      </c>
      <c r="V713" s="16">
        <v>2.0451459838158437E-2</v>
      </c>
      <c r="W713" s="16">
        <v>2.0256156478144865E-2</v>
      </c>
      <c r="X713" s="21">
        <v>1.0096416790729421</v>
      </c>
      <c r="Y713" s="21">
        <v>0.82761679032390312</v>
      </c>
      <c r="Z713" s="21">
        <v>0.83910656442804543</v>
      </c>
      <c r="AA713">
        <v>0</v>
      </c>
      <c r="AB713">
        <v>0</v>
      </c>
      <c r="AC713" s="16">
        <v>2.8044468160242742E-2</v>
      </c>
      <c r="BZ713" s="16"/>
      <c r="CA713" s="16"/>
      <c r="CC713" s="16"/>
      <c r="CD713" s="16"/>
      <c r="CF713" s="25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</row>
    <row r="714" spans="1:100" x14ac:dyDescent="0.25">
      <c r="A714" s="2">
        <f>IF(ISBLANK(TBL_DATA[[#This Row],[Row.names]]), "",   DATE(YEAR(TBL_DATA[[#This Row],[Row.names]]), MONTH(TBL_DATA[[#This Row],[Row.names]]), DAY(TBL_DATA[[#This Row],[Row.names]])))</f>
        <v>41037</v>
      </c>
      <c r="B714">
        <v>713</v>
      </c>
      <c r="C714">
        <v>41037</v>
      </c>
      <c r="D714" s="16">
        <v>9.3720712277400864E-4</v>
      </c>
      <c r="E714" s="16">
        <v>0.1770607147100498</v>
      </c>
      <c r="F714" s="16">
        <v>-3.3126713341267378E-2</v>
      </c>
      <c r="G714" s="21">
        <v>0.38979336928900304</v>
      </c>
      <c r="H714" s="21">
        <v>0.67215669617015383</v>
      </c>
      <c r="I714" s="16">
        <v>1.1587204283956454E-3</v>
      </c>
      <c r="J714" s="16">
        <v>-1.5549368091386739E-2</v>
      </c>
      <c r="K714" s="21">
        <v>1.0162824612725654</v>
      </c>
      <c r="L714" s="21">
        <v>0.69508272575780683</v>
      </c>
      <c r="M714" s="16">
        <v>1.1174716635904633E-3</v>
      </c>
      <c r="N714" s="16">
        <v>3.2125195202925123E-2</v>
      </c>
      <c r="O714" s="16">
        <v>2.38944701910953E-2</v>
      </c>
      <c r="P714" s="16">
        <v>-1.4760147601475926E-2</v>
      </c>
      <c r="Q714" s="16">
        <v>-5.3931164036505521E-3</v>
      </c>
      <c r="R714" s="16">
        <v>-4.7128179011761079E-3</v>
      </c>
      <c r="S714" s="16">
        <v>1.4807192394370228E-2</v>
      </c>
      <c r="T714" s="16">
        <v>1.7860922102069413E-2</v>
      </c>
      <c r="U714" s="21">
        <v>0.82902732063618523</v>
      </c>
      <c r="V714" s="16">
        <v>2.4124877835665748E-2</v>
      </c>
      <c r="W714" s="16">
        <v>2.0445737805329423E-2</v>
      </c>
      <c r="X714" s="21">
        <v>1.1799465524485653</v>
      </c>
      <c r="Y714" s="21">
        <v>0.81985163058333521</v>
      </c>
      <c r="Z714" s="21">
        <v>0.83371621416271302</v>
      </c>
      <c r="AA714">
        <v>0</v>
      </c>
      <c r="AB714">
        <v>0</v>
      </c>
      <c r="AC714" s="16">
        <v>2.8284523276387089E-2</v>
      </c>
      <c r="BZ714" s="16"/>
      <c r="CA714" s="16"/>
      <c r="CC714" s="16"/>
      <c r="CD714" s="16"/>
      <c r="CF714" s="25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</row>
    <row r="715" spans="1:100" x14ac:dyDescent="0.25">
      <c r="A715" s="2">
        <f>IF(ISBLANK(TBL_DATA[[#This Row],[Row.names]]), "",   DATE(YEAR(TBL_DATA[[#This Row],[Row.names]]), MONTH(TBL_DATA[[#This Row],[Row.names]]), DAY(TBL_DATA[[#This Row],[Row.names]])))</f>
        <v>41038</v>
      </c>
      <c r="B715">
        <v>714</v>
      </c>
      <c r="C715">
        <v>41038</v>
      </c>
      <c r="D715" s="16">
        <v>-9.3632958801492805E-4</v>
      </c>
      <c r="E715" s="16">
        <v>0.17595859793597657</v>
      </c>
      <c r="F715" s="16">
        <v>-3.5005739299023064E-2</v>
      </c>
      <c r="G715" s="21">
        <v>0.38485759486507093</v>
      </c>
      <c r="H715" s="21">
        <v>0.67301824216645334</v>
      </c>
      <c r="I715" s="16">
        <v>1.1504007653147959E-3</v>
      </c>
      <c r="J715" s="16">
        <v>-1.7458819379319812E-2</v>
      </c>
      <c r="K715" s="21">
        <v>1.0036376689315318</v>
      </c>
      <c r="L715" s="21">
        <v>0.69557498559086395</v>
      </c>
      <c r="M715" s="16">
        <v>1.1100117281364888E-3</v>
      </c>
      <c r="N715" s="16">
        <v>3.1936525827764656E-2</v>
      </c>
      <c r="O715" s="16">
        <v>2.3967739945658428E-2</v>
      </c>
      <c r="P715" s="16">
        <v>-1.568265682656822E-2</v>
      </c>
      <c r="Q715" s="16">
        <v>-5.4061964548402326E-3</v>
      </c>
      <c r="R715" s="16">
        <v>-4.7298933053145772E-3</v>
      </c>
      <c r="S715" s="16">
        <v>1.3406145542515846E-2</v>
      </c>
      <c r="T715" s="16">
        <v>1.7804143726333647E-2</v>
      </c>
      <c r="U715" s="21">
        <v>0.75297895526911318</v>
      </c>
      <c r="V715" s="16">
        <v>2.5777249297210147E-2</v>
      </c>
      <c r="W715" s="16">
        <v>2.0484633016361498E-2</v>
      </c>
      <c r="X715" s="21">
        <v>1.2583700804706304</v>
      </c>
      <c r="Y715" s="21">
        <v>0.82037689031715999</v>
      </c>
      <c r="Z715" s="21">
        <v>0.8340113821710492</v>
      </c>
      <c r="AA715">
        <v>0</v>
      </c>
      <c r="AB715">
        <v>0</v>
      </c>
      <c r="AC715" s="16">
        <v>2.7403537030566145E-2</v>
      </c>
      <c r="BZ715" s="16"/>
      <c r="CA715" s="16"/>
      <c r="CC715" s="16"/>
      <c r="CD715" s="16"/>
      <c r="CF715" s="25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</row>
    <row r="716" spans="1:100" x14ac:dyDescent="0.25">
      <c r="A716" s="2">
        <f>IF(ISBLANK(TBL_DATA[[#This Row],[Row.names]]), "",   DATE(YEAR(TBL_DATA[[#This Row],[Row.names]]), MONTH(TBL_DATA[[#This Row],[Row.names]]), DAY(TBL_DATA[[#This Row],[Row.names]])))</f>
        <v>41039</v>
      </c>
      <c r="B716">
        <v>715</v>
      </c>
      <c r="C716">
        <v>41039</v>
      </c>
      <c r="D716" s="16">
        <v>9.3720712277400864E-4</v>
      </c>
      <c r="E716" s="16">
        <v>0.17706071471004958</v>
      </c>
      <c r="F716" s="16">
        <v>-3.6750923894541154E-2</v>
      </c>
      <c r="G716" s="21">
        <v>0.3853485717713408</v>
      </c>
      <c r="H716" s="21">
        <v>0.67569924858952213</v>
      </c>
      <c r="I716" s="16">
        <v>1.1456992863656799E-3</v>
      </c>
      <c r="J716" s="16">
        <v>-1.6327216364403707E-2</v>
      </c>
      <c r="K716" s="21">
        <v>1.004126133811184</v>
      </c>
      <c r="L716" s="21">
        <v>0.69474964696571706</v>
      </c>
      <c r="M716" s="16">
        <v>1.111539121279937E-3</v>
      </c>
      <c r="N716" s="16">
        <v>3.1937207171285724E-2</v>
      </c>
      <c r="O716" s="16">
        <v>2.3967739945658428E-2</v>
      </c>
      <c r="P716" s="16">
        <v>-1.4760147601476037E-2</v>
      </c>
      <c r="Q716" s="16">
        <v>-5.4062267506494776E-3</v>
      </c>
      <c r="R716" s="16">
        <v>-4.7299091726674628E-3</v>
      </c>
      <c r="S716" s="16">
        <v>1.5287539741599465E-2</v>
      </c>
      <c r="T716" s="16">
        <v>1.7794043696508735E-2</v>
      </c>
      <c r="U716" s="21">
        <v>0.85913803530778921</v>
      </c>
      <c r="V716" s="16">
        <v>2.6925997279900749E-2</v>
      </c>
      <c r="W716" s="16">
        <v>2.0483323266816306E-2</v>
      </c>
      <c r="X716" s="21">
        <v>1.3145326531814199</v>
      </c>
      <c r="Y716" s="21">
        <v>0.82200927524543299</v>
      </c>
      <c r="Z716" s="21">
        <v>0.83351643473042392</v>
      </c>
      <c r="AA716">
        <v>0</v>
      </c>
      <c r="AB716">
        <v>0</v>
      </c>
      <c r="AC716" s="16">
        <v>2.667491795063098E-2</v>
      </c>
      <c r="BZ716" s="16"/>
      <c r="CA716" s="16"/>
      <c r="CC716" s="16"/>
      <c r="CD716" s="16"/>
      <c r="CF716" s="25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</row>
    <row r="717" spans="1:100" x14ac:dyDescent="0.25">
      <c r="A717" s="2">
        <f>IF(ISBLANK(TBL_DATA[[#This Row],[Row.names]]), "",   DATE(YEAR(TBL_DATA[[#This Row],[Row.names]]), MONTH(TBL_DATA[[#This Row],[Row.names]]), DAY(TBL_DATA[[#This Row],[Row.names]])))</f>
        <v>41040</v>
      </c>
      <c r="B717">
        <v>716</v>
      </c>
      <c r="C717">
        <v>41040</v>
      </c>
      <c r="D717" s="16">
        <v>-9.3632958801492805E-4</v>
      </c>
      <c r="E717" s="16">
        <v>0.17595859793597657</v>
      </c>
      <c r="F717" s="16">
        <v>-3.1846085709270278E-2</v>
      </c>
      <c r="G717" s="21">
        <v>0.38143969241075165</v>
      </c>
      <c r="H717" s="21">
        <v>0.67517984025227951</v>
      </c>
      <c r="I717" s="16">
        <v>1.1313042815529156E-3</v>
      </c>
      <c r="J717" s="16">
        <v>-1.246622327004121E-2</v>
      </c>
      <c r="K717" s="21">
        <v>0.99458226211655387</v>
      </c>
      <c r="L717" s="21">
        <v>0.69511690688538641</v>
      </c>
      <c r="M717" s="16">
        <v>1.096035482155753E-3</v>
      </c>
      <c r="N717" s="16">
        <v>3.1510711780387141E-2</v>
      </c>
      <c r="O717" s="16">
        <v>2.338267303625436E-2</v>
      </c>
      <c r="P717" s="16">
        <v>-1.568265682656822E-2</v>
      </c>
      <c r="Q717" s="16">
        <v>-5.3057161935078203E-3</v>
      </c>
      <c r="R717" s="16">
        <v>-4.6384302859610446E-3</v>
      </c>
      <c r="S717" s="16">
        <v>1.3001498629569674E-2</v>
      </c>
      <c r="T717" s="16">
        <v>1.7780084011771721E-2</v>
      </c>
      <c r="U717" s="21">
        <v>0.73123943739308139</v>
      </c>
      <c r="V717" s="16">
        <v>2.3102318817912915E-2</v>
      </c>
      <c r="W717" s="16">
        <v>2.0434492171658825E-2</v>
      </c>
      <c r="X717" s="21">
        <v>1.130555074422362</v>
      </c>
      <c r="Y717" s="21">
        <v>0.82169327626084387</v>
      </c>
      <c r="Z717" s="21">
        <v>0.83373671316872355</v>
      </c>
      <c r="AA717">
        <v>0</v>
      </c>
      <c r="AB717">
        <v>0</v>
      </c>
      <c r="AC717" s="16">
        <v>2.587600960793586E-2</v>
      </c>
      <c r="BZ717" s="16"/>
      <c r="CA717" s="16"/>
      <c r="CC717" s="16"/>
      <c r="CD717" s="16"/>
      <c r="CF717" s="25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</row>
    <row r="718" spans="1:100" x14ac:dyDescent="0.25">
      <c r="A718" s="2">
        <f>IF(ISBLANK(TBL_DATA[[#This Row],[Row.names]]), "",   DATE(YEAR(TBL_DATA[[#This Row],[Row.names]]), MONTH(TBL_DATA[[#This Row],[Row.names]]), DAY(TBL_DATA[[#This Row],[Row.names]])))</f>
        <v>41043</v>
      </c>
      <c r="B718">
        <v>717</v>
      </c>
      <c r="C718">
        <v>41043</v>
      </c>
      <c r="D718" s="16">
        <v>-3.7488284910965897E-3</v>
      </c>
      <c r="E718" s="16">
        <v>0.17155013083968429</v>
      </c>
      <c r="F718" s="16">
        <v>-3.5042818090980643E-2</v>
      </c>
      <c r="G718" s="21">
        <v>0.39001725012219313</v>
      </c>
      <c r="H718" s="21">
        <v>0.68544544486468384</v>
      </c>
      <c r="I718" s="16">
        <v>1.1409572493685193E-3</v>
      </c>
      <c r="J718" s="16">
        <v>-1.5524710974365363E-2</v>
      </c>
      <c r="K718" s="21">
        <v>1.0114944523149572</v>
      </c>
      <c r="L718" s="21">
        <v>0.70579512949085754</v>
      </c>
      <c r="M718" s="16">
        <v>1.1034338732716007E-3</v>
      </c>
      <c r="N718" s="16">
        <v>3.2293986036233353E-2</v>
      </c>
      <c r="O718" s="16">
        <v>2.4555330552509507E-2</v>
      </c>
      <c r="P718" s="16">
        <v>-1.9372693726937174E-2</v>
      </c>
      <c r="Q718" s="16">
        <v>-5.5105003183381586E-3</v>
      </c>
      <c r="R718" s="16">
        <v>-4.8266274204271835E-3</v>
      </c>
      <c r="S718" s="16">
        <v>7.9977594981410771E-3</v>
      </c>
      <c r="T718" s="16">
        <v>1.7929908130651699E-2</v>
      </c>
      <c r="U718" s="21">
        <v>0.44605691450636464</v>
      </c>
      <c r="V718" s="16">
        <v>2.609678197534393E-2</v>
      </c>
      <c r="W718" s="16">
        <v>2.0252888211364475E-2</v>
      </c>
      <c r="X718" s="21">
        <v>1.28854619168343</v>
      </c>
      <c r="Y718" s="21">
        <v>0.82791632721228758</v>
      </c>
      <c r="Z718" s="21">
        <v>0.84011614047752792</v>
      </c>
      <c r="AA718">
        <v>0</v>
      </c>
      <c r="AB718">
        <v>0</v>
      </c>
      <c r="AC718" s="16">
        <v>2.5232442541334037E-2</v>
      </c>
      <c r="BZ718" s="16"/>
      <c r="CA718" s="16"/>
      <c r="CC718" s="16"/>
      <c r="CD718" s="16"/>
      <c r="CF718" s="25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</row>
    <row r="719" spans="1:100" x14ac:dyDescent="0.25">
      <c r="A719" s="2">
        <f>IF(ISBLANK(TBL_DATA[[#This Row],[Row.names]]), "",   DATE(YEAR(TBL_DATA[[#This Row],[Row.names]]), MONTH(TBL_DATA[[#This Row],[Row.names]]), DAY(TBL_DATA[[#This Row],[Row.names]])))</f>
        <v>41044</v>
      </c>
      <c r="B719">
        <v>718</v>
      </c>
      <c r="C719">
        <v>41044</v>
      </c>
      <c r="D719" s="16">
        <v>-9.4073377234249467E-4</v>
      </c>
      <c r="E719" s="16">
        <v>0.17044801406561105</v>
      </c>
      <c r="F719" s="16">
        <v>-3.6505605277322273E-2</v>
      </c>
      <c r="G719" s="21">
        <v>0.38817173322873616</v>
      </c>
      <c r="H719" s="21">
        <v>0.68685502869881276</v>
      </c>
      <c r="I719" s="16">
        <v>1.1372111465111881E-3</v>
      </c>
      <c r="J719" s="16">
        <v>-1.7842008227102579E-2</v>
      </c>
      <c r="K719" s="21">
        <v>1.0081427337042419</v>
      </c>
      <c r="L719" s="21">
        <v>0.70837028098362242</v>
      </c>
      <c r="M719" s="16">
        <v>1.0974488217994403E-3</v>
      </c>
      <c r="N719" s="16">
        <v>3.2260318982271413E-2</v>
      </c>
      <c r="O719" s="16">
        <v>2.4627305550236508E-2</v>
      </c>
      <c r="P719" s="16">
        <v>-2.0295202952029578E-2</v>
      </c>
      <c r="Q719" s="16">
        <v>-5.5346321053295301E-3</v>
      </c>
      <c r="R719" s="16">
        <v>-4.8514721570597427E-3</v>
      </c>
      <c r="S719" s="16">
        <v>7.4376450985935705E-3</v>
      </c>
      <c r="T719" s="16">
        <v>1.7917844887953643E-2</v>
      </c>
      <c r="U719" s="21">
        <v>0.41509708031873732</v>
      </c>
      <c r="V719" s="16">
        <v>2.4483737488553148E-2</v>
      </c>
      <c r="W719" s="16">
        <v>2.0185644522815318E-2</v>
      </c>
      <c r="X719" s="21">
        <v>1.2129282005773858</v>
      </c>
      <c r="Y719" s="21">
        <v>0.82876717399931621</v>
      </c>
      <c r="Z719" s="21">
        <v>0.84164736141903418</v>
      </c>
      <c r="AA719">
        <v>0</v>
      </c>
      <c r="AB719">
        <v>0</v>
      </c>
      <c r="AC719" s="16">
        <v>2.9676928545136434E-2</v>
      </c>
      <c r="BZ719" s="16"/>
      <c r="CA719" s="16"/>
      <c r="CC719" s="16"/>
      <c r="CD719" s="16"/>
      <c r="CF719" s="25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</row>
    <row r="720" spans="1:100" x14ac:dyDescent="0.25">
      <c r="A720" s="2">
        <f>IF(ISBLANK(TBL_DATA[[#This Row],[Row.names]]), "",   DATE(YEAR(TBL_DATA[[#This Row],[Row.names]]), MONTH(TBL_DATA[[#This Row],[Row.names]]), DAY(TBL_DATA[[#This Row],[Row.names]])))</f>
        <v>41045</v>
      </c>
      <c r="B720">
        <v>719</v>
      </c>
      <c r="C720">
        <v>41045</v>
      </c>
      <c r="D720" s="16">
        <v>-1.8832391713746732E-3</v>
      </c>
      <c r="E720" s="16">
        <v>0.16824378051746502</v>
      </c>
      <c r="F720" s="16">
        <v>-4.4727024403084736E-2</v>
      </c>
      <c r="G720" s="21">
        <v>0.39350327457773709</v>
      </c>
      <c r="H720" s="21">
        <v>0.69570486661423536</v>
      </c>
      <c r="I720" s="16">
        <v>1.1273176156304243E-3</v>
      </c>
      <c r="J720" s="16">
        <v>-1.5305304813624021E-2</v>
      </c>
      <c r="K720" s="21">
        <v>1.0140072198035477</v>
      </c>
      <c r="L720" s="21">
        <v>0.71391863211783313</v>
      </c>
      <c r="M720" s="16">
        <v>1.0930589305570906E-3</v>
      </c>
      <c r="N720" s="16">
        <v>3.2441360606176743E-2</v>
      </c>
      <c r="O720" s="16">
        <v>2.4913661669275146E-2</v>
      </c>
      <c r="P720" s="16">
        <v>-2.2140221402213944E-2</v>
      </c>
      <c r="Q720" s="16">
        <v>-5.5946781606676871E-3</v>
      </c>
      <c r="R720" s="16">
        <v>-4.9076843883588449E-3</v>
      </c>
      <c r="S720" s="16">
        <v>1.2235721030651181E-3</v>
      </c>
      <c r="T720" s="16">
        <v>1.778495052213775E-2</v>
      </c>
      <c r="U720" s="21">
        <v>6.8798173013868175E-2</v>
      </c>
      <c r="V720" s="16">
        <v>2.2839125852488928E-2</v>
      </c>
      <c r="W720" s="16">
        <v>2.0166892133397445E-2</v>
      </c>
      <c r="X720" s="21">
        <v>1.1325059757059008</v>
      </c>
      <c r="Y720" s="21">
        <v>0.83408924379483251</v>
      </c>
      <c r="Z720" s="21">
        <v>0.84493705808056097</v>
      </c>
      <c r="AA720">
        <v>0</v>
      </c>
      <c r="AB720">
        <v>0</v>
      </c>
      <c r="AC720" s="16">
        <v>2.8829089650581067E-2</v>
      </c>
      <c r="BZ720" s="16"/>
      <c r="CA720" s="16"/>
      <c r="CC720" s="16"/>
      <c r="CD720" s="16"/>
      <c r="CF720" s="25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</row>
    <row r="721" spans="1:100" x14ac:dyDescent="0.25">
      <c r="A721" s="2">
        <f>IF(ISBLANK(TBL_DATA[[#This Row],[Row.names]]), "",   DATE(YEAR(TBL_DATA[[#This Row],[Row.names]]), MONTH(TBL_DATA[[#This Row],[Row.names]]), DAY(TBL_DATA[[#This Row],[Row.names]])))</f>
        <v>41046</v>
      </c>
      <c r="B721">
        <v>720</v>
      </c>
      <c r="C721">
        <v>41046</v>
      </c>
      <c r="D721" s="16">
        <v>-4.7169811320754151E-3</v>
      </c>
      <c r="E721" s="16">
        <v>0.16273319664709973</v>
      </c>
      <c r="F721" s="16">
        <v>-4.8460312339637768E-2</v>
      </c>
      <c r="G721" s="21">
        <v>0.40234825688762443</v>
      </c>
      <c r="H721" s="21">
        <v>0.70796403193401969</v>
      </c>
      <c r="I721" s="16">
        <v>1.1370927719303442E-3</v>
      </c>
      <c r="J721" s="16">
        <v>-2.1992568829684589E-2</v>
      </c>
      <c r="K721" s="21">
        <v>1.0277567051682652</v>
      </c>
      <c r="L721" s="21">
        <v>0.72825543149724281</v>
      </c>
      <c r="M721" s="16">
        <v>1.0968775888740949E-3</v>
      </c>
      <c r="N721" s="16">
        <v>3.3402424988646762E-2</v>
      </c>
      <c r="O721" s="16">
        <v>2.6640010919151885E-2</v>
      </c>
      <c r="P721" s="16">
        <v>-2.6752767527675192E-2</v>
      </c>
      <c r="Q721" s="16">
        <v>-5.8592070983709693E-3</v>
      </c>
      <c r="R721" s="16">
        <v>-5.1518613669208381E-3</v>
      </c>
      <c r="S721" s="16">
        <v>-2.8364822018043245E-3</v>
      </c>
      <c r="T721" s="16">
        <v>1.7959164418222252E-2</v>
      </c>
      <c r="U721" s="21">
        <v>-0.15794065557561743</v>
      </c>
      <c r="V721" s="16">
        <v>2.143982477378481E-2</v>
      </c>
      <c r="W721" s="16">
        <v>2.0198197283684573E-2</v>
      </c>
      <c r="X721" s="21">
        <v>1.0614721934171414</v>
      </c>
      <c r="Y721" s="21">
        <v>0.84140598520216126</v>
      </c>
      <c r="Z721" s="21">
        <v>0.85337883234659773</v>
      </c>
      <c r="AA721">
        <v>0</v>
      </c>
      <c r="AB721">
        <v>0</v>
      </c>
      <c r="AC721" s="16">
        <v>2.9017922084999499E-2</v>
      </c>
      <c r="BZ721" s="16"/>
      <c r="CA721" s="16"/>
      <c r="CC721" s="16"/>
      <c r="CD721" s="16"/>
      <c r="CF721" s="25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</row>
    <row r="722" spans="1:100" x14ac:dyDescent="0.25">
      <c r="A722" s="2">
        <f>IF(ISBLANK(TBL_DATA[[#This Row],[Row.names]]), "",   DATE(YEAR(TBL_DATA[[#This Row],[Row.names]]), MONTH(TBL_DATA[[#This Row],[Row.names]]), DAY(TBL_DATA[[#This Row],[Row.names]])))</f>
        <v>41047</v>
      </c>
      <c r="B722">
        <v>721</v>
      </c>
      <c r="C722">
        <v>41047</v>
      </c>
      <c r="D722" s="16">
        <v>-3.7914691943128354E-3</v>
      </c>
      <c r="E722" s="16">
        <v>0.15832472955080723</v>
      </c>
      <c r="F722" s="16">
        <v>-5.3078160526576545E-2</v>
      </c>
      <c r="G722" s="21">
        <v>0.40895235396936547</v>
      </c>
      <c r="H722" s="21">
        <v>0.71057241135397231</v>
      </c>
      <c r="I722" s="16">
        <v>1.1562868242681824E-3</v>
      </c>
      <c r="J722" s="16">
        <v>-2.1651773905189908E-2</v>
      </c>
      <c r="K722" s="21">
        <v>1.0221576448278589</v>
      </c>
      <c r="L722" s="21">
        <v>0.73930420599647595</v>
      </c>
      <c r="M722" s="16">
        <v>1.0973941127969526E-3</v>
      </c>
      <c r="N722" s="16">
        <v>3.4118967813984491E-2</v>
      </c>
      <c r="O722" s="16">
        <v>2.769821540060342E-2</v>
      </c>
      <c r="P722" s="16">
        <v>-3.0442804428044368E-2</v>
      </c>
      <c r="Q722" s="16">
        <v>-6.0387328697240035E-3</v>
      </c>
      <c r="R722" s="16">
        <v>-5.3162132846067758E-3</v>
      </c>
      <c r="S722" s="16">
        <v>-1.2562237820193389E-2</v>
      </c>
      <c r="T722" s="16">
        <v>1.7880056886897751E-2</v>
      </c>
      <c r="U722" s="21">
        <v>-0.70258377250459514</v>
      </c>
      <c r="V722" s="16">
        <v>2.1291123703902182E-2</v>
      </c>
      <c r="W722" s="16">
        <v>2.0193455787418831E-2</v>
      </c>
      <c r="X722" s="21">
        <v>1.054357606149178</v>
      </c>
      <c r="Y722" s="21">
        <v>0.84295457253281003</v>
      </c>
      <c r="Z722" s="21">
        <v>0.85982800954404581</v>
      </c>
      <c r="AA722">
        <v>0</v>
      </c>
      <c r="AB722">
        <v>0</v>
      </c>
      <c r="AC722" s="16">
        <v>3.5183371199433884E-2</v>
      </c>
      <c r="BZ722" s="16"/>
      <c r="CA722" s="16"/>
      <c r="CC722" s="16"/>
      <c r="CD722" s="16"/>
      <c r="CF722" s="25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</row>
    <row r="723" spans="1:100" x14ac:dyDescent="0.25">
      <c r="A723" s="2">
        <f>IF(ISBLANK(TBL_DATA[[#This Row],[Row.names]]), "",   DATE(YEAR(TBL_DATA[[#This Row],[Row.names]]), MONTH(TBL_DATA[[#This Row],[Row.names]]), DAY(TBL_DATA[[#This Row],[Row.names]])))</f>
        <v>41050</v>
      </c>
      <c r="B723">
        <v>722</v>
      </c>
      <c r="C723">
        <v>41050</v>
      </c>
      <c r="D723" s="16">
        <v>2.8544243577544037E-3</v>
      </c>
      <c r="E723" s="16">
        <v>0.1616310798730265</v>
      </c>
      <c r="F723" s="16">
        <v>-5.3354299050789922E-2</v>
      </c>
      <c r="G723" s="21">
        <v>0.4035967933623692</v>
      </c>
      <c r="H723" s="21">
        <v>0.72019050455797373</v>
      </c>
      <c r="I723" s="16">
        <v>1.1561019104670536E-3</v>
      </c>
      <c r="J723" s="16">
        <v>-1.4766043143326302E-2</v>
      </c>
      <c r="K723" s="21">
        <v>1.0312904732470991</v>
      </c>
      <c r="L723" s="21">
        <v>0.75070312326217203</v>
      </c>
      <c r="M723" s="16">
        <v>1.0912476299206957E-3</v>
      </c>
      <c r="N723" s="16">
        <v>3.4694862053259924E-2</v>
      </c>
      <c r="O723" s="16">
        <v>2.7635661850756051E-2</v>
      </c>
      <c r="P723" s="16">
        <v>-2.7675276752767597E-2</v>
      </c>
      <c r="Q723" s="16">
        <v>-6.0745769594885823E-3</v>
      </c>
      <c r="R723" s="16">
        <v>-5.3398619624497158E-3</v>
      </c>
      <c r="S723" s="16">
        <v>-1.2597544824781592E-2</v>
      </c>
      <c r="T723" s="16">
        <v>1.7885956958290723E-2</v>
      </c>
      <c r="U723" s="21">
        <v>-0.70432601700644371</v>
      </c>
      <c r="V723" s="16">
        <v>2.3984041927402666E-2</v>
      </c>
      <c r="W723" s="16">
        <v>2.0126674613082363E-2</v>
      </c>
      <c r="X723" s="21">
        <v>1.1916544778745024</v>
      </c>
      <c r="Y723" s="21">
        <v>0.84864038588672752</v>
      </c>
      <c r="Z723" s="21">
        <v>0.86643125708977742</v>
      </c>
      <c r="AA723">
        <v>0</v>
      </c>
      <c r="AB723">
        <v>0</v>
      </c>
      <c r="AC723" s="16">
        <v>3.7953013238199315E-2</v>
      </c>
      <c r="BZ723" s="16"/>
      <c r="CA723" s="16"/>
      <c r="CC723" s="16"/>
      <c r="CD723" s="16"/>
      <c r="CF723" s="25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</row>
    <row r="724" spans="1:100" x14ac:dyDescent="0.25">
      <c r="A724" s="2">
        <f>IF(ISBLANK(TBL_DATA[[#This Row],[Row.names]]), "",   DATE(YEAR(TBL_DATA[[#This Row],[Row.names]]), MONTH(TBL_DATA[[#This Row],[Row.names]]), DAY(TBL_DATA[[#This Row],[Row.names]])))</f>
        <v>41051</v>
      </c>
      <c r="B724">
        <v>723</v>
      </c>
      <c r="C724">
        <v>41051</v>
      </c>
      <c r="D724" s="16">
        <v>-1.8975332068310591E-3</v>
      </c>
      <c r="E724" s="16">
        <v>0.15942684632488024</v>
      </c>
      <c r="F724" s="16">
        <v>-6.1335071778587769E-2</v>
      </c>
      <c r="G724" s="21">
        <v>0.40467339206017522</v>
      </c>
      <c r="H724" s="21">
        <v>0.71769669469255093</v>
      </c>
      <c r="I724" s="16">
        <v>1.1659776232901299E-3</v>
      </c>
      <c r="J724" s="16">
        <v>-2.2885349162851454E-2</v>
      </c>
      <c r="K724" s="21">
        <v>1.0243236749729823</v>
      </c>
      <c r="L724" s="21">
        <v>0.73492569312489842</v>
      </c>
      <c r="M724" s="16">
        <v>1.1298376726583679E-3</v>
      </c>
      <c r="N724" s="16">
        <v>3.4836338723061674E-2</v>
      </c>
      <c r="O724" s="16">
        <v>2.7895023481141569E-2</v>
      </c>
      <c r="P724" s="16">
        <v>-2.9520295202952074E-2</v>
      </c>
      <c r="Q724" s="16">
        <v>-6.128260167192123E-3</v>
      </c>
      <c r="R724" s="16">
        <v>-5.3905491925103736E-3</v>
      </c>
      <c r="S724" s="16">
        <v>-1.8504500813700253E-2</v>
      </c>
      <c r="T724" s="16">
        <v>1.7929791410488977E-2</v>
      </c>
      <c r="U724" s="21">
        <v>-1.0320533234354901</v>
      </c>
      <c r="V724" s="16">
        <v>1.473771202498253E-2</v>
      </c>
      <c r="W724" s="16">
        <v>2.0252563578074728E-2</v>
      </c>
      <c r="X724" s="21">
        <v>0.72769612440261466</v>
      </c>
      <c r="Y724" s="21">
        <v>0.84716981455464457</v>
      </c>
      <c r="Z724" s="21">
        <v>0.85727807222913277</v>
      </c>
      <c r="AA724">
        <v>0</v>
      </c>
      <c r="AB724">
        <v>0</v>
      </c>
      <c r="AC724" s="16">
        <v>3.8481003111112071E-2</v>
      </c>
      <c r="BZ724" s="16"/>
      <c r="CA724" s="16"/>
      <c r="CC724" s="16"/>
      <c r="CD724" s="16"/>
      <c r="CF724" s="25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</row>
    <row r="725" spans="1:100" x14ac:dyDescent="0.25">
      <c r="A725" s="2">
        <f>IF(ISBLANK(TBL_DATA[[#This Row],[Row.names]]), "",   DATE(YEAR(TBL_DATA[[#This Row],[Row.names]]), MONTH(TBL_DATA[[#This Row],[Row.names]]), DAY(TBL_DATA[[#This Row],[Row.names]])))</f>
        <v>41052</v>
      </c>
      <c r="B725">
        <v>724</v>
      </c>
      <c r="C725">
        <v>41052</v>
      </c>
      <c r="D725" s="16">
        <v>9.5057034220524805E-4</v>
      </c>
      <c r="E725" s="16">
        <v>0.16052896309895326</v>
      </c>
      <c r="F725" s="16">
        <v>-6.3341111021075536E-2</v>
      </c>
      <c r="G725" s="21">
        <v>0.40312121401442047</v>
      </c>
      <c r="H725" s="21">
        <v>0.71695525615239653</v>
      </c>
      <c r="I725" s="16">
        <v>1.161289681157047E-3</v>
      </c>
      <c r="J725" s="16">
        <v>-2.6496215772220388E-2</v>
      </c>
      <c r="K725" s="21">
        <v>1.0188620633794399</v>
      </c>
      <c r="L725" s="21">
        <v>0.73432697399490465</v>
      </c>
      <c r="M725" s="16">
        <v>1.125088669502895E-3</v>
      </c>
      <c r="N725" s="16">
        <v>3.4650801946713307E-2</v>
      </c>
      <c r="O725" s="16">
        <v>2.7895023481141569E-2</v>
      </c>
      <c r="P725" s="16">
        <v>-2.8597785977859891E-2</v>
      </c>
      <c r="Q725" s="16">
        <v>-6.1118283780818346E-3</v>
      </c>
      <c r="R725" s="16">
        <v>-5.3780464189377786E-3</v>
      </c>
      <c r="S725" s="16">
        <v>-1.3490257892374347E-2</v>
      </c>
      <c r="T725" s="16">
        <v>1.7743643700429603E-2</v>
      </c>
      <c r="U725" s="21">
        <v>-0.76028678889938062</v>
      </c>
      <c r="V725" s="16">
        <v>1.6743472574634266E-2</v>
      </c>
      <c r="W725" s="16">
        <v>2.0191167941220695E-2</v>
      </c>
      <c r="X725" s="21">
        <v>0.82924735326737165</v>
      </c>
      <c r="Y725" s="21">
        <v>0.84673210412290179</v>
      </c>
      <c r="Z725" s="21">
        <v>0.85692880334068866</v>
      </c>
      <c r="AA725">
        <v>0</v>
      </c>
      <c r="AB725">
        <v>0</v>
      </c>
      <c r="AC725" s="16">
        <v>3.7958803805034622E-2</v>
      </c>
      <c r="BZ725" s="16"/>
      <c r="CA725" s="16"/>
      <c r="CC725" s="16"/>
      <c r="CD725" s="16"/>
      <c r="CF725" s="25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</row>
    <row r="726" spans="1:100" x14ac:dyDescent="0.25">
      <c r="A726" s="2">
        <f>IF(ISBLANK(TBL_DATA[[#This Row],[Row.names]]), "",   DATE(YEAR(TBL_DATA[[#This Row],[Row.names]]), MONTH(TBL_DATA[[#This Row],[Row.names]]), DAY(TBL_DATA[[#This Row],[Row.names]])))</f>
        <v>41053</v>
      </c>
      <c r="B726">
        <v>725</v>
      </c>
      <c r="C726">
        <v>41053</v>
      </c>
      <c r="D726" s="16">
        <v>-9.4966761633419328E-4</v>
      </c>
      <c r="E726" s="16">
        <v>0.15942684632488024</v>
      </c>
      <c r="F726" s="16">
        <v>-6.552377100493223E-2</v>
      </c>
      <c r="G726" s="21">
        <v>0.40304617166649703</v>
      </c>
      <c r="H726" s="21">
        <v>0.71510863634531918</v>
      </c>
      <c r="I726" s="16">
        <v>1.16554628767625E-3</v>
      </c>
      <c r="J726" s="16">
        <v>-2.6199477673374161E-2</v>
      </c>
      <c r="K726" s="21">
        <v>1.0214641770538586</v>
      </c>
      <c r="L726" s="21">
        <v>0.73468073646155774</v>
      </c>
      <c r="M726" s="16">
        <v>1.124797325485565E-3</v>
      </c>
      <c r="N726" s="16">
        <v>3.46649161351473E-2</v>
      </c>
      <c r="O726" s="16">
        <v>2.7959610321667487E-2</v>
      </c>
      <c r="P726" s="16">
        <v>-2.9520295202952074E-2</v>
      </c>
      <c r="Q726" s="16">
        <v>-6.1292532545131851E-3</v>
      </c>
      <c r="R726" s="16">
        <v>-5.3951724065625511E-3</v>
      </c>
      <c r="S726" s="16">
        <v>-1.5305147174612732E-2</v>
      </c>
      <c r="T726" s="16">
        <v>1.780066900249546E-2</v>
      </c>
      <c r="U726" s="21">
        <v>-0.85980741355659818</v>
      </c>
      <c r="V726" s="16">
        <v>1.5065743853346136E-2</v>
      </c>
      <c r="W726" s="16">
        <v>2.0212003553898749E-2</v>
      </c>
      <c r="X726" s="21">
        <v>0.74538596894517484</v>
      </c>
      <c r="Y726" s="21">
        <v>0.84564096184215154</v>
      </c>
      <c r="Z726" s="21">
        <v>0.85713519147305894</v>
      </c>
      <c r="AA726">
        <v>0</v>
      </c>
      <c r="AB726">
        <v>0</v>
      </c>
      <c r="AC726" s="16">
        <v>3.6619793734198547E-2</v>
      </c>
      <c r="BZ726" s="16"/>
      <c r="CA726" s="16"/>
      <c r="CC726" s="16"/>
      <c r="CD726" s="16"/>
      <c r="CF726" s="25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</row>
    <row r="727" spans="1:100" x14ac:dyDescent="0.25">
      <c r="A727" s="2">
        <f>IF(ISBLANK(TBL_DATA[[#This Row],[Row.names]]), "",   DATE(YEAR(TBL_DATA[[#This Row],[Row.names]]), MONTH(TBL_DATA[[#This Row],[Row.names]]), DAY(TBL_DATA[[#This Row],[Row.names]])))</f>
        <v>41054</v>
      </c>
      <c r="B727">
        <v>726</v>
      </c>
      <c r="C727">
        <v>41054</v>
      </c>
      <c r="D727" s="16">
        <v>9.5057034220524805E-4</v>
      </c>
      <c r="E727" s="16">
        <v>0.16052896309895326</v>
      </c>
      <c r="F727" s="16">
        <v>-5.7590415624745539E-2</v>
      </c>
      <c r="G727" s="21">
        <v>0.40262153423412894</v>
      </c>
      <c r="H727" s="21">
        <v>0.7080761312933419</v>
      </c>
      <c r="I727" s="16">
        <v>1.1829636255979287E-3</v>
      </c>
      <c r="J727" s="16">
        <v>-2.4363019765415883E-2</v>
      </c>
      <c r="K727" s="21">
        <v>1.023168142884356</v>
      </c>
      <c r="L727" s="21">
        <v>0.7362323042527984</v>
      </c>
      <c r="M727" s="16">
        <v>1.1244687504559446E-3</v>
      </c>
      <c r="N727" s="16">
        <v>3.4756565792921031E-2</v>
      </c>
      <c r="O727" s="16">
        <v>2.7959610321667487E-2</v>
      </c>
      <c r="P727" s="16">
        <v>-2.8597785977859891E-2</v>
      </c>
      <c r="Q727" s="16">
        <v>-6.1294295362281049E-3</v>
      </c>
      <c r="R727" s="16">
        <v>-5.3934078712787907E-3</v>
      </c>
      <c r="S727" s="16">
        <v>-1.1696199593001055E-2</v>
      </c>
      <c r="T727" s="16">
        <v>1.7907082607077716E-2</v>
      </c>
      <c r="U727" s="21">
        <v>-0.65316053148591446</v>
      </c>
      <c r="V727" s="16">
        <v>2.1476545192721685E-2</v>
      </c>
      <c r="W727" s="16">
        <v>1.9762528127802829E-2</v>
      </c>
      <c r="X727" s="21">
        <v>1.0867306578305382</v>
      </c>
      <c r="Y727" s="21">
        <v>0.84147259687606102</v>
      </c>
      <c r="Z727" s="21">
        <v>0.85803980341986363</v>
      </c>
      <c r="AA727">
        <v>0</v>
      </c>
      <c r="AB727">
        <v>0</v>
      </c>
      <c r="AC727" s="16">
        <v>3.5425279780971028E-2</v>
      </c>
      <c r="BZ727" s="16"/>
      <c r="CA727" s="16"/>
      <c r="CC727" s="16"/>
      <c r="CD727" s="16"/>
      <c r="CF727" s="25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</row>
    <row r="728" spans="1:100" x14ac:dyDescent="0.25">
      <c r="A728" s="2">
        <f>IF(ISBLANK(TBL_DATA[[#This Row],[Row.names]]), "",   DATE(YEAR(TBL_DATA[[#This Row],[Row.names]]), MONTH(TBL_DATA[[#This Row],[Row.names]]), DAY(TBL_DATA[[#This Row],[Row.names]])))</f>
        <v>41058</v>
      </c>
      <c r="B728">
        <v>727</v>
      </c>
      <c r="C728">
        <v>41058</v>
      </c>
      <c r="D728" s="16">
        <v>9.496676163343043E-4</v>
      </c>
      <c r="E728" s="16">
        <v>0.1616310798730265</v>
      </c>
      <c r="F728" s="16">
        <v>-5.8081376919803307E-2</v>
      </c>
      <c r="G728" s="21">
        <v>0.39669062490676493</v>
      </c>
      <c r="H728" s="21">
        <v>0.70881529526610187</v>
      </c>
      <c r="I728" s="16">
        <v>1.1839705416646878E-3</v>
      </c>
      <c r="J728" s="16">
        <v>-2.0194599569113292E-2</v>
      </c>
      <c r="K728" s="21">
        <v>1.0258697562640882</v>
      </c>
      <c r="L728" s="21">
        <v>0.74674345044997836</v>
      </c>
      <c r="M728" s="16">
        <v>1.1041725856299736E-3</v>
      </c>
      <c r="N728" s="16">
        <v>3.4830273753556261E-2</v>
      </c>
      <c r="O728" s="16">
        <v>2.7897758146501406E-2</v>
      </c>
      <c r="P728" s="16">
        <v>-2.7675276752767597E-2</v>
      </c>
      <c r="Q728" s="16">
        <v>-6.1118799958136101E-3</v>
      </c>
      <c r="R728" s="16">
        <v>-5.3742974558276197E-3</v>
      </c>
      <c r="S728" s="16">
        <v>-1.4243582939292065E-2</v>
      </c>
      <c r="T728" s="16">
        <v>1.8024800866548438E-2</v>
      </c>
      <c r="U728" s="21">
        <v>-0.79022137580039542</v>
      </c>
      <c r="V728" s="16">
        <v>1.8818764923756337E-2</v>
      </c>
      <c r="W728" s="16">
        <v>1.9828372720464969E-2</v>
      </c>
      <c r="X728" s="21">
        <v>0.94908267002331403</v>
      </c>
      <c r="Y728" s="21">
        <v>0.84191169089525175</v>
      </c>
      <c r="Z728" s="21">
        <v>0.86414318862673345</v>
      </c>
      <c r="AA728">
        <v>0</v>
      </c>
      <c r="AB728">
        <v>0</v>
      </c>
      <c r="AC728" s="16">
        <v>3.4204715778473206E-2</v>
      </c>
      <c r="BZ728" s="16"/>
      <c r="CA728" s="16"/>
      <c r="CC728" s="16"/>
      <c r="CD728" s="16"/>
      <c r="CF728" s="25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</row>
    <row r="729" spans="1:100" x14ac:dyDescent="0.25">
      <c r="A729" s="2">
        <f>IF(ISBLANK(TBL_DATA[[#This Row],[Row.names]]), "",   DATE(YEAR(TBL_DATA[[#This Row],[Row.names]]), MONTH(TBL_DATA[[#This Row],[Row.names]]), DAY(TBL_DATA[[#This Row],[Row.names]])))</f>
        <v>41059</v>
      </c>
      <c r="B729">
        <v>728</v>
      </c>
      <c r="C729">
        <v>41059</v>
      </c>
      <c r="D729" s="16">
        <v>-1.8975332068310591E-3</v>
      </c>
      <c r="E729" s="16">
        <v>0.15942684632488024</v>
      </c>
      <c r="F729" s="16">
        <v>-5.2799716033093635E-2</v>
      </c>
      <c r="G729" s="21">
        <v>0.39063716514100938</v>
      </c>
      <c r="H729" s="21">
        <v>0.7058623630290416</v>
      </c>
      <c r="I729" s="16">
        <v>1.1901904773610095E-3</v>
      </c>
      <c r="J729" s="16">
        <v>-1.6658519401860028E-2</v>
      </c>
      <c r="K729" s="21">
        <v>1.029462278720122</v>
      </c>
      <c r="L729" s="21">
        <v>0.75376767725636407</v>
      </c>
      <c r="M729" s="16">
        <v>1.0889644510773471E-3</v>
      </c>
      <c r="N729" s="16">
        <v>3.4837055629149107E-2</v>
      </c>
      <c r="O729" s="16">
        <v>2.7907742955839827E-2</v>
      </c>
      <c r="P729" s="16">
        <v>-2.9520295202952074E-2</v>
      </c>
      <c r="Q729" s="16">
        <v>-6.1135979328337158E-3</v>
      </c>
      <c r="R729" s="16">
        <v>-5.3758717766056877E-3</v>
      </c>
      <c r="S729" s="16">
        <v>-1.2350285453348708E-2</v>
      </c>
      <c r="T729" s="16">
        <v>1.8030582442023289E-2</v>
      </c>
      <c r="U729" s="21">
        <v>-0.68496320033258062</v>
      </c>
      <c r="V729" s="16">
        <v>7.8731139764216529E-3</v>
      </c>
      <c r="W729" s="16">
        <v>1.8715744066533844E-2</v>
      </c>
      <c r="X729" s="21">
        <v>0.42066796534687567</v>
      </c>
      <c r="Y729" s="21">
        <v>0.84015615395534737</v>
      </c>
      <c r="Z729" s="21">
        <v>0.86819794819866059</v>
      </c>
      <c r="AA729">
        <v>0</v>
      </c>
      <c r="AB729">
        <v>0</v>
      </c>
      <c r="AC729" s="16">
        <v>3.3041518437422319E-2</v>
      </c>
      <c r="BZ729" s="16"/>
      <c r="CA729" s="16"/>
      <c r="CC729" s="16"/>
      <c r="CD729" s="16"/>
      <c r="CF729" s="25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</row>
    <row r="730" spans="1:100" x14ac:dyDescent="0.25">
      <c r="A730" s="2">
        <f>IF(ISBLANK(TBL_DATA[[#This Row],[Row.names]]), "",   DATE(YEAR(TBL_DATA[[#This Row],[Row.names]]), MONTH(TBL_DATA[[#This Row],[Row.names]]), DAY(TBL_DATA[[#This Row],[Row.names]])))</f>
        <v>41060</v>
      </c>
      <c r="B730">
        <v>729</v>
      </c>
      <c r="C730">
        <v>41060</v>
      </c>
      <c r="D730" s="16">
        <v>-9.5057034220524805E-4</v>
      </c>
      <c r="E730" s="16">
        <v>0.15832472955080745</v>
      </c>
      <c r="F730" s="16">
        <v>-5.7921305702744452E-2</v>
      </c>
      <c r="G730" s="21">
        <v>0.38861072525588713</v>
      </c>
      <c r="H730" s="21">
        <v>0.70362917173485195</v>
      </c>
      <c r="I730" s="16">
        <v>1.185766544430268E-3</v>
      </c>
      <c r="J730" s="16">
        <v>-1.6908364837955325E-2</v>
      </c>
      <c r="K730" s="21">
        <v>1.0275059103574467</v>
      </c>
      <c r="L730" s="21">
        <v>0.7500746063135173</v>
      </c>
      <c r="M730" s="16">
        <v>1.0888966416711362E-3</v>
      </c>
      <c r="N730" s="16">
        <v>3.4576556251545688E-2</v>
      </c>
      <c r="O730" s="16">
        <v>2.7972423076865333E-2</v>
      </c>
      <c r="P730" s="16">
        <v>-3.0442804428044146E-2</v>
      </c>
      <c r="Q730" s="16">
        <v>-6.114885138922008E-3</v>
      </c>
      <c r="R730" s="16">
        <v>-5.3826754421383407E-3</v>
      </c>
      <c r="S730" s="16">
        <v>-1.1012418481137431E-2</v>
      </c>
      <c r="T730" s="16">
        <v>1.7952426845856771E-2</v>
      </c>
      <c r="U730" s="21">
        <v>-0.61342227297135488</v>
      </c>
      <c r="V730" s="16">
        <v>9.5948510860823788E-3</v>
      </c>
      <c r="W730" s="16">
        <v>1.868603040439613E-2</v>
      </c>
      <c r="X730" s="21">
        <v>0.51347722755631742</v>
      </c>
      <c r="Y730" s="21">
        <v>0.83882606762954848</v>
      </c>
      <c r="Z730" s="21">
        <v>0.86606847668848774</v>
      </c>
      <c r="AA730">
        <v>0</v>
      </c>
      <c r="AB730">
        <v>0</v>
      </c>
      <c r="AC730" s="16">
        <v>3.2908187116660881E-2</v>
      </c>
      <c r="BZ730" s="16"/>
      <c r="CA730" s="16"/>
      <c r="CC730" s="16"/>
      <c r="CD730" s="16"/>
      <c r="CF730" s="25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</row>
    <row r="731" spans="1:100" x14ac:dyDescent="0.25">
      <c r="A731" s="2">
        <f>IF(ISBLANK(TBL_DATA[[#This Row],[Row.names]]), "",   DATE(YEAR(TBL_DATA[[#This Row],[Row.names]]), MONTH(TBL_DATA[[#This Row],[Row.names]]), DAY(TBL_DATA[[#This Row],[Row.names]])))</f>
        <v>41061</v>
      </c>
      <c r="B731">
        <v>730</v>
      </c>
      <c r="C731">
        <v>41061</v>
      </c>
      <c r="D731" s="16">
        <v>-5.7088487155091405E-3</v>
      </c>
      <c r="E731" s="16">
        <v>0.1517120289063687</v>
      </c>
      <c r="F731" s="16">
        <v>-5.0473394580324515E-2</v>
      </c>
      <c r="G731" s="21">
        <v>0.38933955781126456</v>
      </c>
      <c r="H731" s="21">
        <v>0.73914025473660139</v>
      </c>
      <c r="I731" s="16">
        <v>1.1543901762854081E-3</v>
      </c>
      <c r="J731" s="16">
        <v>-1.063930875700636E-2</v>
      </c>
      <c r="K731" s="21">
        <v>1.0554287526757968</v>
      </c>
      <c r="L731" s="21">
        <v>0.78146446958466953</v>
      </c>
      <c r="M731" s="16">
        <v>1.0565988109457307E-3</v>
      </c>
      <c r="N731" s="16">
        <v>3.5879745988024757E-2</v>
      </c>
      <c r="O731" s="16">
        <v>2.969289971318749E-2</v>
      </c>
      <c r="P731" s="16">
        <v>-3.5977859778597909E-2</v>
      </c>
      <c r="Q731" s="16">
        <v>-6.3782576366490521E-3</v>
      </c>
      <c r="R731" s="16">
        <v>-5.6184509705530855E-3</v>
      </c>
      <c r="S731" s="16">
        <v>-1.0244355787924264E-2</v>
      </c>
      <c r="T731" s="16">
        <v>1.7656696135905058E-2</v>
      </c>
      <c r="U731" s="21">
        <v>-0.58019664092719303</v>
      </c>
      <c r="V731" s="16">
        <v>2.1565491958286387E-3</v>
      </c>
      <c r="W731" s="16">
        <v>1.8500110345901672E-2</v>
      </c>
      <c r="X731" s="21">
        <v>0.11656953150586903</v>
      </c>
      <c r="Y731" s="21">
        <v>0.85973266469094989</v>
      </c>
      <c r="Z731" s="21">
        <v>0.88400479047608638</v>
      </c>
      <c r="AA731">
        <v>0</v>
      </c>
      <c r="AB731">
        <v>0</v>
      </c>
      <c r="AC731" s="16">
        <v>3.1899406506603362E-2</v>
      </c>
      <c r="BZ731" s="16"/>
      <c r="CA731" s="16"/>
      <c r="CC731" s="16"/>
      <c r="CD731" s="16"/>
      <c r="CF731" s="25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</row>
    <row r="732" spans="1:100" x14ac:dyDescent="0.25">
      <c r="A732" s="2">
        <f>IF(ISBLANK(TBL_DATA[[#This Row],[Row.names]]), "",   DATE(YEAR(TBL_DATA[[#This Row],[Row.names]]), MONTH(TBL_DATA[[#This Row],[Row.names]]), DAY(TBL_DATA[[#This Row],[Row.names]])))</f>
        <v>41064</v>
      </c>
      <c r="B732">
        <v>731</v>
      </c>
      <c r="C732">
        <v>41064</v>
      </c>
      <c r="D732" s="16">
        <v>-1.91387559808609E-3</v>
      </c>
      <c r="E732" s="16">
        <v>0.14950779535822267</v>
      </c>
      <c r="F732" s="16">
        <v>-5.3478641480015576E-2</v>
      </c>
      <c r="G732" s="21">
        <v>0.38876042851328524</v>
      </c>
      <c r="H732" s="21">
        <v>0.73437545168369456</v>
      </c>
      <c r="I732" s="16">
        <v>1.1651489875937999E-3</v>
      </c>
      <c r="J732" s="16">
        <v>-9.5593105301465808E-3</v>
      </c>
      <c r="K732" s="21">
        <v>1.0479481632094632</v>
      </c>
      <c r="L732" s="21">
        <v>0.77824355477693763</v>
      </c>
      <c r="M732" s="16">
        <v>1.0645976012863235E-3</v>
      </c>
      <c r="N732" s="16">
        <v>3.5887865457789339E-2</v>
      </c>
      <c r="O732" s="16">
        <v>2.9705168740427543E-2</v>
      </c>
      <c r="P732" s="16">
        <v>-3.7822878228782275E-2</v>
      </c>
      <c r="Q732" s="16">
        <v>-6.3803751163101592E-3</v>
      </c>
      <c r="R732" s="16">
        <v>-5.6203965084380613E-3</v>
      </c>
      <c r="S732" s="16">
        <v>-1.4838201318858935E-2</v>
      </c>
      <c r="T732" s="16">
        <v>1.7764679579061051E-2</v>
      </c>
      <c r="U732" s="21">
        <v>-0.83526422488072849</v>
      </c>
      <c r="V732" s="16">
        <v>7.8488119229080944E-4</v>
      </c>
      <c r="W732" s="16">
        <v>1.8365052944385611E-2</v>
      </c>
      <c r="X732" s="21">
        <v>4.2737758212167631E-2</v>
      </c>
      <c r="Y732" s="21">
        <v>0.85695708858944308</v>
      </c>
      <c r="Z732" s="21">
        <v>0.88218113490197547</v>
      </c>
      <c r="AA732">
        <v>0</v>
      </c>
      <c r="AB732">
        <v>0</v>
      </c>
      <c r="AC732" s="16">
        <v>4.013586201097865E-2</v>
      </c>
      <c r="BZ732" s="16"/>
      <c r="CA732" s="16"/>
      <c r="CC732" s="16"/>
      <c r="CD732" s="16"/>
      <c r="CF732" s="25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</row>
    <row r="733" spans="1:100" x14ac:dyDescent="0.25">
      <c r="A733" s="2">
        <f>IF(ISBLANK(TBL_DATA[[#This Row],[Row.names]]), "",   DATE(YEAR(TBL_DATA[[#This Row],[Row.names]]), MONTH(TBL_DATA[[#This Row],[Row.names]]), DAY(TBL_DATA[[#This Row],[Row.names]])))</f>
        <v>41065</v>
      </c>
      <c r="B733">
        <v>732</v>
      </c>
      <c r="C733">
        <v>41065</v>
      </c>
      <c r="D733" s="16">
        <v>1.9175455417066445E-3</v>
      </c>
      <c r="E733" s="16">
        <v>0.15171202890636892</v>
      </c>
      <c r="F733" s="16">
        <v>-4.5756842167419487E-2</v>
      </c>
      <c r="G733" s="21">
        <v>0.38462680284928658</v>
      </c>
      <c r="H733" s="21">
        <v>0.72390141598186486</v>
      </c>
      <c r="I733" s="16">
        <v>1.1622508910357353E-3</v>
      </c>
      <c r="J733" s="16">
        <v>-7.3474260873166441E-3</v>
      </c>
      <c r="K733" s="21">
        <v>1.0554331900319356</v>
      </c>
      <c r="L733" s="21">
        <v>0.76733336625456672</v>
      </c>
      <c r="M733" s="16">
        <v>1.06692735792184E-3</v>
      </c>
      <c r="N733" s="16">
        <v>3.5113010674502239E-2</v>
      </c>
      <c r="O733" s="16">
        <v>2.8196687342132133E-2</v>
      </c>
      <c r="P733" s="16">
        <v>-3.5977859778597687E-2</v>
      </c>
      <c r="Q733" s="16">
        <v>-6.1467090509802827E-3</v>
      </c>
      <c r="R733" s="16">
        <v>-5.4031391386935544E-3</v>
      </c>
      <c r="S733" s="16">
        <v>-1.7960561099763295E-2</v>
      </c>
      <c r="T733" s="16">
        <v>1.7465277637391738E-2</v>
      </c>
      <c r="U733" s="21">
        <v>-1.0283581785903704</v>
      </c>
      <c r="V733" s="16">
        <v>-3.7101145369231592E-3</v>
      </c>
      <c r="W733" s="16">
        <v>1.7959863746329748E-2</v>
      </c>
      <c r="X733" s="21">
        <v>-0.20657810044251326</v>
      </c>
      <c r="Y733" s="21">
        <v>0.85082396298051277</v>
      </c>
      <c r="Z733" s="21">
        <v>0.87597566533241467</v>
      </c>
      <c r="AA733">
        <v>0</v>
      </c>
      <c r="AB733">
        <v>0</v>
      </c>
      <c r="AC733" s="16">
        <v>3.952048371334986E-2</v>
      </c>
      <c r="BZ733" s="16"/>
      <c r="CA733" s="16"/>
      <c r="CC733" s="16"/>
      <c r="CD733" s="16"/>
      <c r="CF733" s="25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</row>
    <row r="734" spans="1:100" x14ac:dyDescent="0.25">
      <c r="A734" s="2">
        <f>IF(ISBLANK(TBL_DATA[[#This Row],[Row.names]]), "",   DATE(YEAR(TBL_DATA[[#This Row],[Row.names]]), MONTH(TBL_DATA[[#This Row],[Row.names]]), DAY(TBL_DATA[[#This Row],[Row.names]])))</f>
        <v>41066</v>
      </c>
      <c r="B734">
        <v>733</v>
      </c>
      <c r="C734">
        <v>41066</v>
      </c>
      <c r="D734" s="16">
        <v>2.870813397129357E-3</v>
      </c>
      <c r="E734" s="16">
        <v>0.15501837922858819</v>
      </c>
      <c r="F734" s="16">
        <v>-5.9759657591777371E-2</v>
      </c>
      <c r="G734" s="21">
        <v>0.36525553772385622</v>
      </c>
      <c r="H734" s="21">
        <v>0.72232359517712597</v>
      </c>
      <c r="I734" s="16">
        <v>1.1662177954694108E-3</v>
      </c>
      <c r="J734" s="16">
        <v>-2.5435910574155285E-3</v>
      </c>
      <c r="K734" s="21">
        <v>1.0551342611725143</v>
      </c>
      <c r="L734" s="21">
        <v>0.75454910527663421</v>
      </c>
      <c r="M734" s="16">
        <v>1.0964592229174334E-3</v>
      </c>
      <c r="N734" s="16">
        <v>3.5132612500397571E-2</v>
      </c>
      <c r="O734" s="16">
        <v>2.8196687342132133E-2</v>
      </c>
      <c r="P734" s="16">
        <v>-3.3210332103320916E-2</v>
      </c>
      <c r="Q734" s="16">
        <v>-6.1491180853355844E-3</v>
      </c>
      <c r="R734" s="16">
        <v>-5.4051330754060828E-3</v>
      </c>
      <c r="S734" s="16">
        <v>-1.848003034730572E-2</v>
      </c>
      <c r="T734" s="16">
        <v>1.7560847535891697E-2</v>
      </c>
      <c r="U734" s="21">
        <v>-1.0523427362794053</v>
      </c>
      <c r="V734" s="16">
        <v>4.8376385646964337E-4</v>
      </c>
      <c r="W734" s="16">
        <v>1.8229775720177178E-2</v>
      </c>
      <c r="X734" s="21">
        <v>2.6537016356937473E-2</v>
      </c>
      <c r="Y734" s="21">
        <v>0.84989622612241678</v>
      </c>
      <c r="Z734" s="21">
        <v>0.86864786034194208</v>
      </c>
      <c r="AA734">
        <v>0</v>
      </c>
      <c r="AB734">
        <v>0</v>
      </c>
      <c r="AC734" s="16">
        <v>3.8797718501866522E-2</v>
      </c>
      <c r="BZ734" s="16"/>
      <c r="CA734" s="16"/>
      <c r="CC734" s="16"/>
      <c r="CD734" s="16"/>
      <c r="CF734" s="25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</row>
    <row r="735" spans="1:100" x14ac:dyDescent="0.25">
      <c r="A735" s="2">
        <f>IF(ISBLANK(TBL_DATA[[#This Row],[Row.names]]), "",   DATE(YEAR(TBL_DATA[[#This Row],[Row.names]]), MONTH(TBL_DATA[[#This Row],[Row.names]]), DAY(TBL_DATA[[#This Row],[Row.names]])))</f>
        <v>41067</v>
      </c>
      <c r="B735">
        <v>734</v>
      </c>
      <c r="C735">
        <v>41067</v>
      </c>
      <c r="D735" s="16">
        <v>0</v>
      </c>
      <c r="E735" s="16">
        <v>0.15501837922858819</v>
      </c>
      <c r="F735" s="16">
        <v>-6.6701526883457429E-2</v>
      </c>
      <c r="G735" s="21">
        <v>0.35825578556387722</v>
      </c>
      <c r="H735" s="21">
        <v>0.72004809482491972</v>
      </c>
      <c r="I735" s="16">
        <v>1.138770961384766E-3</v>
      </c>
      <c r="J735" s="16">
        <v>-7.95432621215586E-3</v>
      </c>
      <c r="K735" s="21">
        <v>1.0444046407332772</v>
      </c>
      <c r="L735" s="21">
        <v>0.73873887666734028</v>
      </c>
      <c r="M735" s="16">
        <v>1.1000997483982498E-3</v>
      </c>
      <c r="N735" s="16">
        <v>3.4166063272614046E-2</v>
      </c>
      <c r="O735" s="16">
        <v>2.8196687342132133E-2</v>
      </c>
      <c r="P735" s="16">
        <v>-3.3210332103320916E-2</v>
      </c>
      <c r="Q735" s="16">
        <v>-6.047584070270738E-3</v>
      </c>
      <c r="R735" s="16">
        <v>-5.3240671691908636E-3</v>
      </c>
      <c r="S735" s="16">
        <v>-1.8419524343863292E-2</v>
      </c>
      <c r="T735" s="16">
        <v>1.7560927985811166E-2</v>
      </c>
      <c r="U735" s="21">
        <v>-1.0488924252036027</v>
      </c>
      <c r="V735" s="16">
        <v>2.3045692369061399E-4</v>
      </c>
      <c r="W735" s="16">
        <v>1.8240887347565564E-2</v>
      </c>
      <c r="X735" s="21">
        <v>1.263408513519332E-2</v>
      </c>
      <c r="Y735" s="21">
        <v>0.84855647709797122</v>
      </c>
      <c r="Z735" s="21">
        <v>0.85949920108592326</v>
      </c>
      <c r="AA735">
        <v>0</v>
      </c>
      <c r="AB735">
        <v>0</v>
      </c>
      <c r="AC735" s="16">
        <v>3.9271796541355874E-2</v>
      </c>
      <c r="BZ735" s="16"/>
      <c r="CA735" s="16"/>
      <c r="CC735" s="16"/>
      <c r="CD735" s="16"/>
      <c r="CF735" s="25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</row>
    <row r="736" spans="1:100" x14ac:dyDescent="0.25">
      <c r="A736" s="2">
        <f>IF(ISBLANK(TBL_DATA[[#This Row],[Row.names]]), "",   DATE(YEAR(TBL_DATA[[#This Row],[Row.names]]), MONTH(TBL_DATA[[#This Row],[Row.names]]), DAY(TBL_DATA[[#This Row],[Row.names]])))</f>
        <v>41068</v>
      </c>
      <c r="B736">
        <v>735</v>
      </c>
      <c r="C736">
        <v>41068</v>
      </c>
      <c r="D736" s="16">
        <v>9.5419847328237495E-4</v>
      </c>
      <c r="E736" s="16">
        <v>0.1561204960026612</v>
      </c>
      <c r="F736" s="16">
        <v>-8.1219888345346547E-2</v>
      </c>
      <c r="G736" s="21">
        <v>0.3522062390722458</v>
      </c>
      <c r="H736" s="21">
        <v>0.74458774692756502</v>
      </c>
      <c r="I736" s="16">
        <v>1.0587004130862851E-3</v>
      </c>
      <c r="J736" s="16">
        <v>-2.0725995684394261E-2</v>
      </c>
      <c r="K736" s="21">
        <v>1.0157858361178356</v>
      </c>
      <c r="L736" s="21">
        <v>0.73610782515601225</v>
      </c>
      <c r="M736" s="16">
        <v>1.0761318235942318E-3</v>
      </c>
      <c r="N736" s="16">
        <v>3.3254658234543918E-2</v>
      </c>
      <c r="O736" s="16">
        <v>2.8196687342132133E-2</v>
      </c>
      <c r="P736" s="16">
        <v>-3.2287822878228734E-2</v>
      </c>
      <c r="Q736" s="16">
        <v>-5.9398667563692036E-3</v>
      </c>
      <c r="R736" s="16">
        <v>-5.2356502043963233E-3</v>
      </c>
      <c r="S736" s="16">
        <v>-1.8179969922775929E-2</v>
      </c>
      <c r="T736" s="16">
        <v>1.7551597845747755E-2</v>
      </c>
      <c r="U736" s="21">
        <v>-1.0358014172014778</v>
      </c>
      <c r="V736" s="16">
        <v>-2.6254128609880523E-3</v>
      </c>
      <c r="W736" s="16">
        <v>1.8263550347596625E-2</v>
      </c>
      <c r="X736" s="21">
        <v>-0.14375150565035352</v>
      </c>
      <c r="Y736" s="21">
        <v>0.86289498024241906</v>
      </c>
      <c r="Z736" s="21">
        <v>0.85796726345240715</v>
      </c>
      <c r="AA736">
        <v>0</v>
      </c>
      <c r="AB736">
        <v>0</v>
      </c>
      <c r="AC736" s="16">
        <v>3.7669743090110654E-2</v>
      </c>
      <c r="BZ736" s="16"/>
      <c r="CA736" s="16"/>
      <c r="CC736" s="16"/>
      <c r="CD736" s="16"/>
      <c r="CF736" s="25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</row>
    <row r="737" spans="1:100" x14ac:dyDescent="0.25">
      <c r="A737" s="2">
        <f>IF(ISBLANK(TBL_DATA[[#This Row],[Row.names]]), "",   DATE(YEAR(TBL_DATA[[#This Row],[Row.names]]), MONTH(TBL_DATA[[#This Row],[Row.names]]), DAY(TBL_DATA[[#This Row],[Row.names]])))</f>
        <v>41071</v>
      </c>
      <c r="B737">
        <v>736</v>
      </c>
      <c r="C737">
        <v>41071</v>
      </c>
      <c r="D737" s="16">
        <v>-2.8598665395613843E-3</v>
      </c>
      <c r="E737" s="16">
        <v>0.15281414568044216</v>
      </c>
      <c r="F737" s="16">
        <v>-7.5626847864043945E-2</v>
      </c>
      <c r="G737" s="21">
        <v>0.35346121691390364</v>
      </c>
      <c r="H737" s="21">
        <v>0.7581227549654348</v>
      </c>
      <c r="I737" s="16">
        <v>1.0376336151449771E-3</v>
      </c>
      <c r="J737" s="16">
        <v>-1.9376902414651398E-2</v>
      </c>
      <c r="K737" s="21">
        <v>1.0186873504161509</v>
      </c>
      <c r="L737" s="21">
        <v>0.74133175255518302</v>
      </c>
      <c r="M737" s="16">
        <v>1.0730453732698743E-3</v>
      </c>
      <c r="N737" s="16">
        <v>3.3492440645361596E-2</v>
      </c>
      <c r="O737" s="16">
        <v>2.8529790125606042E-2</v>
      </c>
      <c r="P737" s="16">
        <v>-3.5055350553505282E-2</v>
      </c>
      <c r="Q737" s="16">
        <v>-5.9953615426995895E-3</v>
      </c>
      <c r="R737" s="16">
        <v>-5.2861095966389143E-3</v>
      </c>
      <c r="S737" s="16">
        <v>-2.0385492005934536E-2</v>
      </c>
      <c r="T737" s="16">
        <v>1.7530823848861819E-2</v>
      </c>
      <c r="U737" s="21">
        <v>-1.1628370795168337</v>
      </c>
      <c r="V737" s="16">
        <v>-4.4604257744940146E-4</v>
      </c>
      <c r="W737" s="16">
        <v>1.8145073790513593E-2</v>
      </c>
      <c r="X737" s="21">
        <v>-2.458202058580751E-2</v>
      </c>
      <c r="Y737" s="21">
        <v>0.87070244915552786</v>
      </c>
      <c r="Z737" s="21">
        <v>0.86100624420220273</v>
      </c>
      <c r="AA737">
        <v>0</v>
      </c>
      <c r="AB737">
        <v>0</v>
      </c>
      <c r="AC737" s="16">
        <v>3.6345909057095789E-2</v>
      </c>
      <c r="BZ737" s="16"/>
      <c r="CA737" s="16"/>
      <c r="CC737" s="16"/>
      <c r="CD737" s="16"/>
      <c r="CF737" s="25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</row>
    <row r="738" spans="1:100" x14ac:dyDescent="0.25">
      <c r="A738" s="2">
        <f>IF(ISBLANK(TBL_DATA[[#This Row],[Row.names]]), "",   DATE(YEAR(TBL_DATA[[#This Row],[Row.names]]), MONTH(TBL_DATA[[#This Row],[Row.names]]), DAY(TBL_DATA[[#This Row],[Row.names]])))</f>
        <v>41072</v>
      </c>
      <c r="B738">
        <v>737</v>
      </c>
      <c r="C738">
        <v>41072</v>
      </c>
      <c r="D738" s="16">
        <v>9.5602294455066072E-4</v>
      </c>
      <c r="E738" s="16">
        <v>0.15391626245451517</v>
      </c>
      <c r="F738" s="16">
        <v>-8.1308439467712934E-2</v>
      </c>
      <c r="G738" s="21">
        <v>0.34667861931786309</v>
      </c>
      <c r="H738" s="21">
        <v>0.74201171412839551</v>
      </c>
      <c r="I738" s="16">
        <v>1.0413306387315685E-3</v>
      </c>
      <c r="J738" s="16">
        <v>-2.3344144497894903E-2</v>
      </c>
      <c r="K738" s="21">
        <v>1.0062515517105466</v>
      </c>
      <c r="L738" s="21">
        <v>0.7276598078157035</v>
      </c>
      <c r="M738" s="16">
        <v>1.0699032899888676E-3</v>
      </c>
      <c r="N738" s="16">
        <v>3.2545348289876916E-2</v>
      </c>
      <c r="O738" s="16">
        <v>2.8529790125606042E-2</v>
      </c>
      <c r="P738" s="16">
        <v>-3.4132841328413099E-2</v>
      </c>
      <c r="Q738" s="16">
        <v>-5.8815610776374715E-3</v>
      </c>
      <c r="R738" s="16">
        <v>-5.1923652123903553E-3</v>
      </c>
      <c r="S738" s="16">
        <v>-2.3653588510188728E-2</v>
      </c>
      <c r="T738" s="16">
        <v>1.7593641188379437E-2</v>
      </c>
      <c r="U738" s="21">
        <v>-1.3444396334405111</v>
      </c>
      <c r="V738" s="16">
        <v>-4.9652317484968345E-3</v>
      </c>
      <c r="W738" s="16">
        <v>1.7893458071907651E-2</v>
      </c>
      <c r="X738" s="21">
        <v>-0.27748866253483684</v>
      </c>
      <c r="Y738" s="21">
        <v>0.86140101818397885</v>
      </c>
      <c r="Z738" s="21">
        <v>0.85302978131815743</v>
      </c>
      <c r="AA738">
        <v>0</v>
      </c>
      <c r="AB738">
        <v>0</v>
      </c>
      <c r="AC738" s="16">
        <v>3.7271270939722517E-2</v>
      </c>
      <c r="BZ738" s="16"/>
      <c r="CA738" s="16"/>
      <c r="CC738" s="16"/>
      <c r="CD738" s="16"/>
      <c r="CF738" s="25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</row>
    <row r="739" spans="1:100" x14ac:dyDescent="0.25">
      <c r="A739" s="2">
        <f>IF(ISBLANK(TBL_DATA[[#This Row],[Row.names]]), "",   DATE(YEAR(TBL_DATA[[#This Row],[Row.names]]), MONTH(TBL_DATA[[#This Row],[Row.names]]), DAY(TBL_DATA[[#This Row],[Row.names]])))</f>
        <v>41073</v>
      </c>
      <c r="B739">
        <v>738</v>
      </c>
      <c r="C739">
        <v>41073</v>
      </c>
      <c r="D739" s="16">
        <v>-9.5510983763125168E-4</v>
      </c>
      <c r="E739" s="16">
        <v>0.15281414568044216</v>
      </c>
      <c r="F739" s="16">
        <v>-8.4429496999792297E-2</v>
      </c>
      <c r="G739" s="21">
        <v>0.3480473367099185</v>
      </c>
      <c r="H739" s="21">
        <v>0.7483689321592244</v>
      </c>
      <c r="I739" s="16">
        <v>1.0284545645885411E-3</v>
      </c>
      <c r="J739" s="16">
        <v>-2.3719542291978812E-2</v>
      </c>
      <c r="K739" s="21">
        <v>0.99789354027671318</v>
      </c>
      <c r="L739" s="21">
        <v>0.72662435681466186</v>
      </c>
      <c r="M739" s="16">
        <v>1.0719706349289117E-3</v>
      </c>
      <c r="N739" s="16">
        <v>3.254642191655778E-2</v>
      </c>
      <c r="O739" s="16">
        <v>2.8593668246989369E-2</v>
      </c>
      <c r="P739" s="16">
        <v>-3.5055350553505282E-2</v>
      </c>
      <c r="Q739" s="16">
        <v>-5.8969003690381751E-3</v>
      </c>
      <c r="R739" s="16">
        <v>-5.2076817681588373E-3</v>
      </c>
      <c r="S739" s="16">
        <v>-2.3590975654266599E-2</v>
      </c>
      <c r="T739" s="16">
        <v>1.7595451194279889E-2</v>
      </c>
      <c r="U739" s="21">
        <v>-1.3407428655160487</v>
      </c>
      <c r="V739" s="16">
        <v>-1.65157523225401E-3</v>
      </c>
      <c r="W739" s="16">
        <v>1.8010747113419968E-2</v>
      </c>
      <c r="X739" s="21">
        <v>-9.169942933813148E-2</v>
      </c>
      <c r="Y739" s="21">
        <v>0.86508319377920206</v>
      </c>
      <c r="Z739" s="21">
        <v>0.85242263978302557</v>
      </c>
      <c r="AA739">
        <v>0</v>
      </c>
      <c r="AB739">
        <v>0</v>
      </c>
      <c r="AC739" s="16">
        <v>3.5966884715171836E-2</v>
      </c>
      <c r="BZ739" s="16"/>
      <c r="CA739" s="16"/>
      <c r="CC739" s="16"/>
      <c r="CD739" s="16"/>
      <c r="CF739" s="25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</row>
    <row r="740" spans="1:100" x14ac:dyDescent="0.25">
      <c r="A740" s="2">
        <f>IF(ISBLANK(TBL_DATA[[#This Row],[Row.names]]), "",   DATE(YEAR(TBL_DATA[[#This Row],[Row.names]]), MONTH(TBL_DATA[[#This Row],[Row.names]]), DAY(TBL_DATA[[#This Row],[Row.names]])))</f>
        <v>41074</v>
      </c>
      <c r="B740">
        <v>739</v>
      </c>
      <c r="C740">
        <v>41074</v>
      </c>
      <c r="D740" s="16">
        <v>9.5602294455066072E-4</v>
      </c>
      <c r="E740" s="16">
        <v>0.15391626245451517</v>
      </c>
      <c r="F740" s="16">
        <v>-9.1242103615985393E-2</v>
      </c>
      <c r="G740" s="21">
        <v>0.3421895812005552</v>
      </c>
      <c r="H740" s="21">
        <v>0.74507053344084273</v>
      </c>
      <c r="I740" s="16">
        <v>1.0284039038709794E-3</v>
      </c>
      <c r="J740" s="16">
        <v>-2.5923383290244462E-2</v>
      </c>
      <c r="K740" s="21">
        <v>0.99345947443040306</v>
      </c>
      <c r="L740" s="21">
        <v>0.72875110361181106</v>
      </c>
      <c r="M740" s="16">
        <v>1.0608102023432142E-3</v>
      </c>
      <c r="N740" s="16">
        <v>3.2333593077501985E-2</v>
      </c>
      <c r="O740" s="16">
        <v>2.8593668246989369E-2</v>
      </c>
      <c r="P740" s="16">
        <v>-3.4132841328413099E-2</v>
      </c>
      <c r="Q740" s="16">
        <v>-5.8757267240962512E-3</v>
      </c>
      <c r="R740" s="16">
        <v>-5.1910150885311618E-3</v>
      </c>
      <c r="S740" s="16">
        <v>-2.7494045099740072E-2</v>
      </c>
      <c r="T740" s="16">
        <v>1.7653414055707389E-2</v>
      </c>
      <c r="U740" s="21">
        <v>-1.5574350101900649</v>
      </c>
      <c r="V740" s="16">
        <v>4.7056797128042227E-4</v>
      </c>
      <c r="W740" s="16">
        <v>1.8101670047457517E-2</v>
      </c>
      <c r="X740" s="21">
        <v>2.5995831878866681E-2</v>
      </c>
      <c r="Y740" s="21">
        <v>0.8631746830397905</v>
      </c>
      <c r="Z740" s="21">
        <v>0.85366920034156746</v>
      </c>
      <c r="AA740">
        <v>0</v>
      </c>
      <c r="AB740">
        <v>0</v>
      </c>
      <c r="AC740" s="16">
        <v>3.480768712052916E-2</v>
      </c>
      <c r="BZ740" s="16"/>
      <c r="CA740" s="16"/>
      <c r="CC740" s="16"/>
      <c r="CD740" s="16"/>
      <c r="CF740" s="25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</row>
    <row r="741" spans="1:100" x14ac:dyDescent="0.25">
      <c r="A741" s="2">
        <f>IF(ISBLANK(TBL_DATA[[#This Row],[Row.names]]), "",   DATE(YEAR(TBL_DATA[[#This Row],[Row.names]]), MONTH(TBL_DATA[[#This Row],[Row.names]]), DAY(TBL_DATA[[#This Row],[Row.names]])))</f>
        <v>41075</v>
      </c>
      <c r="B741">
        <v>740</v>
      </c>
      <c r="C741">
        <v>41075</v>
      </c>
      <c r="D741" s="16">
        <v>1.9102196752625034E-3</v>
      </c>
      <c r="E741" s="16">
        <v>0.1561204960026612</v>
      </c>
      <c r="F741" s="16">
        <v>-9.5256656667557671E-2</v>
      </c>
      <c r="G741" s="21">
        <v>0.34149715805491676</v>
      </c>
      <c r="H741" s="21">
        <v>0.75318487235858123</v>
      </c>
      <c r="I741" s="16">
        <v>1.0192379603363283E-3</v>
      </c>
      <c r="J741" s="16">
        <v>-2.0887214626657324E-2</v>
      </c>
      <c r="K741" s="21">
        <v>1.0011258483311345</v>
      </c>
      <c r="L741" s="21">
        <v>0.7281939561170091</v>
      </c>
      <c r="M741" s="16">
        <v>1.0695947374798859E-3</v>
      </c>
      <c r="N741" s="16">
        <v>3.2567916292794812E-2</v>
      </c>
      <c r="O741" s="16">
        <v>2.8593668246989369E-2</v>
      </c>
      <c r="P741" s="16">
        <v>-3.2287822878228734E-2</v>
      </c>
      <c r="Q741" s="16">
        <v>-5.8991306941438872E-3</v>
      </c>
      <c r="R741" s="16">
        <v>-5.2094569180703336E-3</v>
      </c>
      <c r="S741" s="16">
        <v>-2.6895920847047394E-2</v>
      </c>
      <c r="T741" s="16">
        <v>1.7645734348793456E-2</v>
      </c>
      <c r="U741" s="21">
        <v>-1.5242165792259266</v>
      </c>
      <c r="V741" s="16">
        <v>2.3186661897922622E-3</v>
      </c>
      <c r="W741" s="16">
        <v>1.8149329952078491E-2</v>
      </c>
      <c r="X741" s="21">
        <v>0.12775491965347871</v>
      </c>
      <c r="Y741" s="21">
        <v>0.86786224273128798</v>
      </c>
      <c r="Z741" s="21">
        <v>0.8533428127763244</v>
      </c>
      <c r="AA741">
        <v>0</v>
      </c>
      <c r="AB741">
        <v>0</v>
      </c>
      <c r="AC741" s="16">
        <v>3.3619191627929319E-2</v>
      </c>
      <c r="BZ741" s="16"/>
      <c r="CA741" s="16"/>
      <c r="CC741" s="16"/>
      <c r="CD741" s="16"/>
      <c r="CF741" s="25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</row>
    <row r="742" spans="1:100" x14ac:dyDescent="0.25">
      <c r="A742" s="2">
        <f>IF(ISBLANK(TBL_DATA[[#This Row],[Row.names]]), "",   DATE(YEAR(TBL_DATA[[#This Row],[Row.names]]), MONTH(TBL_DATA[[#This Row],[Row.names]]), DAY(TBL_DATA[[#This Row],[Row.names]])))</f>
        <v>41078</v>
      </c>
      <c r="B742">
        <v>741</v>
      </c>
      <c r="C742">
        <v>41078</v>
      </c>
      <c r="D742" s="16">
        <v>9.5328884652046142E-4</v>
      </c>
      <c r="E742" s="16">
        <v>0.15722261277673422</v>
      </c>
      <c r="F742" s="16">
        <v>-0.10159271674791148</v>
      </c>
      <c r="G742" s="21">
        <v>0.33977429147061466</v>
      </c>
      <c r="H742" s="21">
        <v>0.77060167490941855</v>
      </c>
      <c r="I742" s="16">
        <v>9.6633771649186828E-4</v>
      </c>
      <c r="J742" s="16">
        <v>-3.1061381279857914E-2</v>
      </c>
      <c r="K742" s="21">
        <v>0.9958869621278067</v>
      </c>
      <c r="L742" s="21">
        <v>0.74931234194003327</v>
      </c>
      <c r="M742" s="16">
        <v>1.0101835352782165E-3</v>
      </c>
      <c r="N742" s="16">
        <v>3.2028314146899044E-2</v>
      </c>
      <c r="O742" s="16">
        <v>2.8593668246989369E-2</v>
      </c>
      <c r="P742" s="16">
        <v>-3.1365313653136551E-2</v>
      </c>
      <c r="Q742" s="16">
        <v>-5.8381766650402985E-3</v>
      </c>
      <c r="R742" s="16">
        <v>-5.1599297621566535E-3</v>
      </c>
      <c r="S742" s="16">
        <v>-2.8280797922436651E-2</v>
      </c>
      <c r="T742" s="16">
        <v>1.7555424158494426E-2</v>
      </c>
      <c r="U742" s="21">
        <v>-1.610943584564581</v>
      </c>
      <c r="V742" s="16">
        <v>5.0763471741710475E-4</v>
      </c>
      <c r="W742" s="16">
        <v>1.808577216802941E-2</v>
      </c>
      <c r="X742" s="21">
        <v>2.8068180484682931E-2</v>
      </c>
      <c r="Y742" s="21">
        <v>0.87783920789027114</v>
      </c>
      <c r="Z742" s="21">
        <v>0.86562829317209444</v>
      </c>
      <c r="AA742">
        <v>0</v>
      </c>
      <c r="AB742">
        <v>0</v>
      </c>
      <c r="AC742" s="16">
        <v>3.3281092030139063E-2</v>
      </c>
      <c r="BZ742" s="16"/>
      <c r="CA742" s="16"/>
      <c r="CC742" s="16"/>
      <c r="CD742" s="16"/>
      <c r="CF742" s="25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</row>
    <row r="743" spans="1:100" x14ac:dyDescent="0.25">
      <c r="A743" s="2">
        <f>IF(ISBLANK(TBL_DATA[[#This Row],[Row.names]]), "",   DATE(YEAR(TBL_DATA[[#This Row],[Row.names]]), MONTH(TBL_DATA[[#This Row],[Row.names]]), DAY(TBL_DATA[[#This Row],[Row.names]])))</f>
        <v>41079</v>
      </c>
      <c r="B743">
        <v>742</v>
      </c>
      <c r="C743">
        <v>41079</v>
      </c>
      <c r="D743" s="16">
        <v>2.8571428571428914E-3</v>
      </c>
      <c r="E743" s="16">
        <v>0.16052896309895348</v>
      </c>
      <c r="F743" s="16">
        <v>-9.0047504271425938E-2</v>
      </c>
      <c r="G743" s="21">
        <v>0.34275076789674103</v>
      </c>
      <c r="H743" s="21">
        <v>0.78041175191401901</v>
      </c>
      <c r="I743" s="16">
        <v>9.5600744342553862E-4</v>
      </c>
      <c r="J743" s="16">
        <v>-2.350392865743578E-2</v>
      </c>
      <c r="K743" s="21">
        <v>1.0021918371243341</v>
      </c>
      <c r="L743" s="21">
        <v>0.75273449600224274</v>
      </c>
      <c r="M743" s="16">
        <v>1.0144683281642329E-3</v>
      </c>
      <c r="N743" s="16">
        <v>3.2385976555404719E-2</v>
      </c>
      <c r="O743" s="16">
        <v>2.8052825634598724E-2</v>
      </c>
      <c r="P743" s="16">
        <v>-2.859778597785978E-2</v>
      </c>
      <c r="Q743" s="16">
        <v>-5.8084666080943214E-3</v>
      </c>
      <c r="R743" s="16">
        <v>-5.1226456749406393E-3</v>
      </c>
      <c r="S743" s="16">
        <v>-3.2094972872209748E-2</v>
      </c>
      <c r="T743" s="16">
        <v>1.7095745151672597E-2</v>
      </c>
      <c r="U743" s="21">
        <v>-1.8773661275051046</v>
      </c>
      <c r="V743" s="16">
        <v>-2.717828651287113E-3</v>
      </c>
      <c r="W743" s="16">
        <v>1.7769394813447654E-2</v>
      </c>
      <c r="X743" s="21">
        <v>-0.15294998393700468</v>
      </c>
      <c r="Y743" s="21">
        <v>0.88340916449514983</v>
      </c>
      <c r="Z743" s="21">
        <v>0.86760272936537186</v>
      </c>
      <c r="AA743">
        <v>0</v>
      </c>
      <c r="AB743">
        <v>0</v>
      </c>
      <c r="AC743" s="16">
        <v>3.2164028726789806E-2</v>
      </c>
      <c r="BZ743" s="16"/>
      <c r="CA743" s="16"/>
      <c r="CC743" s="16"/>
      <c r="CD743" s="16"/>
      <c r="CF743" s="25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</row>
    <row r="744" spans="1:100" x14ac:dyDescent="0.25">
      <c r="A744" s="2">
        <f>IF(ISBLANK(TBL_DATA[[#This Row],[Row.names]]), "",   DATE(YEAR(TBL_DATA[[#This Row],[Row.names]]), MONTH(TBL_DATA[[#This Row],[Row.names]]), DAY(TBL_DATA[[#This Row],[Row.names]])))</f>
        <v>41080</v>
      </c>
      <c r="B744">
        <v>743</v>
      </c>
      <c r="C744">
        <v>41080</v>
      </c>
      <c r="D744" s="16">
        <v>0</v>
      </c>
      <c r="E744" s="16">
        <v>0.16052896309895348</v>
      </c>
      <c r="F744" s="16">
        <v>-8.8446250098049961E-2</v>
      </c>
      <c r="G744" s="21">
        <v>0.3422628179204486</v>
      </c>
      <c r="H744" s="21">
        <v>0.77858933687895826</v>
      </c>
      <c r="I744" s="16">
        <v>9.5996631293630125E-4</v>
      </c>
      <c r="J744" s="16">
        <v>-2.3757471197625724E-2</v>
      </c>
      <c r="K744" s="21">
        <v>1.0020873492297695</v>
      </c>
      <c r="L744" s="21">
        <v>0.75275689001722079</v>
      </c>
      <c r="M744" s="16">
        <v>1.014422388611474E-3</v>
      </c>
      <c r="N744" s="16">
        <v>3.2385976555404719E-2</v>
      </c>
      <c r="O744" s="16">
        <v>2.8052825634598724E-2</v>
      </c>
      <c r="P744" s="16">
        <v>-2.859778597785978E-2</v>
      </c>
      <c r="Q744" s="16">
        <v>-5.8084666080943214E-3</v>
      </c>
      <c r="R744" s="16">
        <v>-5.1226456749406393E-3</v>
      </c>
      <c r="S744" s="16">
        <v>-3.010251185914159E-2</v>
      </c>
      <c r="T744" s="16">
        <v>1.7103670312865728E-2</v>
      </c>
      <c r="U744" s="21">
        <v>-1.760003046626657</v>
      </c>
      <c r="V744" s="16">
        <v>2.9825249599491066E-4</v>
      </c>
      <c r="W744" s="16">
        <v>1.7644208928380152E-2</v>
      </c>
      <c r="X744" s="21">
        <v>1.6903704620907144E-2</v>
      </c>
      <c r="Y744" s="21">
        <v>0.88237709448906143</v>
      </c>
      <c r="Z744" s="21">
        <v>0.86761563495433891</v>
      </c>
      <c r="AA744">
        <v>0</v>
      </c>
      <c r="AB744">
        <v>0</v>
      </c>
      <c r="AC744" s="16">
        <v>3.3281500921697085E-2</v>
      </c>
      <c r="BZ744" s="16"/>
      <c r="CA744" s="16"/>
      <c r="CC744" s="16"/>
      <c r="CD744" s="16"/>
      <c r="CF744" s="25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</row>
    <row r="745" spans="1:100" x14ac:dyDescent="0.25">
      <c r="A745" s="2">
        <f>IF(ISBLANK(TBL_DATA[[#This Row],[Row.names]]), "",   DATE(YEAR(TBL_DATA[[#This Row],[Row.names]]), MONTH(TBL_DATA[[#This Row],[Row.names]]), DAY(TBL_DATA[[#This Row],[Row.names]])))</f>
        <v>41081</v>
      </c>
      <c r="B745">
        <v>744</v>
      </c>
      <c r="C745">
        <v>41081</v>
      </c>
      <c r="D745" s="16">
        <v>-5.6980056980056037E-3</v>
      </c>
      <c r="E745" s="16">
        <v>0.15391626245451517</v>
      </c>
      <c r="F745" s="16">
        <v>-8.823774874960999E-2</v>
      </c>
      <c r="G745" s="21">
        <v>0.34689220794053016</v>
      </c>
      <c r="H745" s="21">
        <v>0.79611882963293246</v>
      </c>
      <c r="I745" s="16">
        <v>9.6000125244278937E-4</v>
      </c>
      <c r="J745" s="16">
        <v>-3.7392486345573017E-2</v>
      </c>
      <c r="K745" s="21">
        <v>1.0195617208345271</v>
      </c>
      <c r="L745" s="21">
        <v>0.70765012680552752</v>
      </c>
      <c r="M745" s="16">
        <v>1.1495680781197087E-3</v>
      </c>
      <c r="N745" s="16">
        <v>3.375075644966561E-2</v>
      </c>
      <c r="O745" s="16">
        <v>2.9766138159465209E-2</v>
      </c>
      <c r="P745" s="16">
        <v>-3.4132841328413099E-2</v>
      </c>
      <c r="Q745" s="16">
        <v>-6.0821710027932283E-3</v>
      </c>
      <c r="R745" s="16">
        <v>-5.3674488376810126E-3</v>
      </c>
      <c r="S745" s="16">
        <v>-3.1126831225587015E-2</v>
      </c>
      <c r="T745" s="16">
        <v>1.7064114732251768E-2</v>
      </c>
      <c r="U745" s="21">
        <v>-1.8241105216408458</v>
      </c>
      <c r="V745" s="16">
        <v>-1.4004467868290238E-2</v>
      </c>
      <c r="W745" s="16">
        <v>1.8256711444590124E-2</v>
      </c>
      <c r="X745" s="21">
        <v>-0.76708600619527667</v>
      </c>
      <c r="Y745" s="21">
        <v>0.89225491292171233</v>
      </c>
      <c r="Z745" s="21">
        <v>0.8412194284522484</v>
      </c>
      <c r="AA745">
        <v>0</v>
      </c>
      <c r="AB745">
        <v>0</v>
      </c>
      <c r="AC745" s="16">
        <v>3.1924333986615754E-2</v>
      </c>
      <c r="BZ745" s="16"/>
      <c r="CA745" s="16"/>
      <c r="CC745" s="16"/>
      <c r="CD745" s="16"/>
      <c r="CF745" s="25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</row>
    <row r="746" spans="1:100" x14ac:dyDescent="0.25">
      <c r="A746" s="2">
        <f>IF(ISBLANK(TBL_DATA[[#This Row],[Row.names]]), "",   DATE(YEAR(TBL_DATA[[#This Row],[Row.names]]), MONTH(TBL_DATA[[#This Row],[Row.names]]), DAY(TBL_DATA[[#This Row],[Row.names]])))</f>
        <v>41082</v>
      </c>
      <c r="B746">
        <v>745</v>
      </c>
      <c r="C746">
        <v>41082</v>
      </c>
      <c r="D746" s="16">
        <v>0</v>
      </c>
      <c r="E746" s="16">
        <v>0.15391626245451517</v>
      </c>
      <c r="F746" s="16">
        <v>-9.3303742461102956E-2</v>
      </c>
      <c r="G746" s="21">
        <v>0.34439824185719053</v>
      </c>
      <c r="H746" s="21">
        <v>0.79298114604660641</v>
      </c>
      <c r="I746" s="16">
        <v>9.6437132931812876E-4</v>
      </c>
      <c r="J746" s="16">
        <v>-3.7954421838514829E-2</v>
      </c>
      <c r="K746" s="21">
        <v>1.0173945666851583</v>
      </c>
      <c r="L746" s="21">
        <v>0.70616952118214205</v>
      </c>
      <c r="M746" s="16">
        <v>1.1489146355290437E-3</v>
      </c>
      <c r="N746" s="16">
        <v>3.3646478021813767E-2</v>
      </c>
      <c r="O746" s="16">
        <v>2.9766138159465209E-2</v>
      </c>
      <c r="P746" s="16">
        <v>-3.4132841328413099E-2</v>
      </c>
      <c r="Q746" s="16">
        <v>-6.0795274238952318E-3</v>
      </c>
      <c r="R746" s="16">
        <v>-5.3670135086585392E-3</v>
      </c>
      <c r="S746" s="16">
        <v>-3.5128896054189451E-2</v>
      </c>
      <c r="T746" s="16">
        <v>1.7100073765553437E-2</v>
      </c>
      <c r="U746" s="21">
        <v>-2.0543125448355348</v>
      </c>
      <c r="V746" s="16">
        <v>-1.7621416747263474E-2</v>
      </c>
      <c r="W746" s="16">
        <v>1.8026358825088004E-2</v>
      </c>
      <c r="X746" s="21">
        <v>-0.9775361135460725</v>
      </c>
      <c r="Y746" s="21">
        <v>0.89049488827651713</v>
      </c>
      <c r="Z746" s="21">
        <v>0.84033893232560752</v>
      </c>
      <c r="AA746">
        <v>0</v>
      </c>
      <c r="AB746">
        <v>0</v>
      </c>
      <c r="AC746" s="16">
        <v>4.0122615217888569E-2</v>
      </c>
      <c r="BZ746" s="16"/>
      <c r="CA746" s="16"/>
      <c r="CC746" s="16"/>
      <c r="CD746" s="16"/>
      <c r="CF746" s="25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</row>
    <row r="747" spans="1:100" x14ac:dyDescent="0.25">
      <c r="A747" s="2">
        <f>IF(ISBLANK(TBL_DATA[[#This Row],[Row.names]]), "",   DATE(YEAR(TBL_DATA[[#This Row],[Row.names]]), MONTH(TBL_DATA[[#This Row],[Row.names]]), DAY(TBL_DATA[[#This Row],[Row.names]])))</f>
        <v>41085</v>
      </c>
      <c r="B747">
        <v>746</v>
      </c>
      <c r="C747">
        <v>41085</v>
      </c>
      <c r="D747" s="16">
        <v>-2.8653295128940881E-3</v>
      </c>
      <c r="E747" s="16">
        <v>0.15060991213229591</v>
      </c>
      <c r="F747" s="16">
        <v>-9.3062479944877263E-2</v>
      </c>
      <c r="G747" s="21">
        <v>0.34117671676768813</v>
      </c>
      <c r="H747" s="21">
        <v>0.78851255018864475</v>
      </c>
      <c r="I747" s="16">
        <v>9.6523656258950185E-4</v>
      </c>
      <c r="J747" s="16">
        <v>-4.4108059975639935E-2</v>
      </c>
      <c r="K747" s="21">
        <v>1.0190348636405921</v>
      </c>
      <c r="L747" s="21">
        <v>0.69480750976345884</v>
      </c>
      <c r="M747" s="16">
        <v>1.1595203781923813E-3</v>
      </c>
      <c r="N747" s="16">
        <v>3.3318982821103481E-2</v>
      </c>
      <c r="O747" s="16">
        <v>3.0312760247100865E-2</v>
      </c>
      <c r="P747" s="16">
        <v>-3.690036900368987E-2</v>
      </c>
      <c r="Q747" s="16">
        <v>-6.1145954876553723E-3</v>
      </c>
      <c r="R747" s="16">
        <v>-5.4090167674642952E-3</v>
      </c>
      <c r="S747" s="16">
        <v>-3.5894604987477097E-2</v>
      </c>
      <c r="T747" s="16">
        <v>1.7050807427533291E-2</v>
      </c>
      <c r="U747" s="21">
        <v>-2.1051557317758003</v>
      </c>
      <c r="V747" s="16">
        <v>-2.3763453139874602E-2</v>
      </c>
      <c r="W747" s="16">
        <v>1.7943164918438753E-2</v>
      </c>
      <c r="X747" s="21">
        <v>-1.3243735566101165</v>
      </c>
      <c r="Y747" s="21">
        <v>0.88798229159631603</v>
      </c>
      <c r="Z747" s="21">
        <v>0.83355114405983433</v>
      </c>
      <c r="AA747">
        <v>0</v>
      </c>
      <c r="AB747">
        <v>0</v>
      </c>
      <c r="AC747" s="16">
        <v>3.8485786635393905E-2</v>
      </c>
      <c r="BZ747" s="16"/>
      <c r="CA747" s="16"/>
      <c r="CC747" s="16"/>
      <c r="CD747" s="16"/>
      <c r="CF747" s="25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</row>
    <row r="748" spans="1:100" x14ac:dyDescent="0.25">
      <c r="A748" s="2">
        <f>IF(ISBLANK(TBL_DATA[[#This Row],[Row.names]]), "",   DATE(YEAR(TBL_DATA[[#This Row],[Row.names]]), MONTH(TBL_DATA[[#This Row],[Row.names]]), DAY(TBL_DATA[[#This Row],[Row.names]])))</f>
        <v>41086</v>
      </c>
      <c r="B748">
        <v>747</v>
      </c>
      <c r="C748">
        <v>41086</v>
      </c>
      <c r="D748" s="16">
        <v>9.5785440613016526E-4</v>
      </c>
      <c r="E748" s="16">
        <v>0.15171202890636892</v>
      </c>
      <c r="F748" s="16">
        <v>-9.0207733170564852E-2</v>
      </c>
      <c r="G748" s="21">
        <v>0.34191486685844485</v>
      </c>
      <c r="H748" s="21">
        <v>0.78960523347841649</v>
      </c>
      <c r="I748" s="16">
        <v>9.6649417385350053E-4</v>
      </c>
      <c r="J748" s="16">
        <v>-4.3810069540839547E-2</v>
      </c>
      <c r="K748" s="21">
        <v>1.0211805441557851</v>
      </c>
      <c r="L748" s="21">
        <v>0.69713005075318724</v>
      </c>
      <c r="M748" s="16">
        <v>1.1596044316221534E-3</v>
      </c>
      <c r="N748" s="16">
        <v>3.3448915733465853E-2</v>
      </c>
      <c r="O748" s="16">
        <v>3.0256350484457774E-2</v>
      </c>
      <c r="P748" s="16">
        <v>-3.5977859778597687E-2</v>
      </c>
      <c r="Q748" s="16">
        <v>-6.1063623429331903E-3</v>
      </c>
      <c r="R748" s="16">
        <v>-5.3980321012293596E-3</v>
      </c>
      <c r="S748" s="16">
        <v>-3.1273366212160925E-2</v>
      </c>
      <c r="T748" s="16">
        <v>1.6710640936846585E-2</v>
      </c>
      <c r="U748" s="21">
        <v>-1.8714641963973901</v>
      </c>
      <c r="V748" s="16">
        <v>-2.0423846715042382E-2</v>
      </c>
      <c r="W748" s="16">
        <v>1.7793819117988104E-2</v>
      </c>
      <c r="X748" s="21">
        <v>-1.1478056835137507</v>
      </c>
      <c r="Y748" s="21">
        <v>0.8885973404632812</v>
      </c>
      <c r="Z748" s="21">
        <v>0.83494314222777299</v>
      </c>
      <c r="AA748">
        <v>0</v>
      </c>
      <c r="AB748">
        <v>0</v>
      </c>
      <c r="AC748" s="16">
        <v>3.9206060770828811E-2</v>
      </c>
      <c r="BZ748" s="16"/>
      <c r="CA748" s="16"/>
      <c r="CC748" s="16"/>
      <c r="CD748" s="16"/>
      <c r="CF748" s="25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</row>
    <row r="749" spans="1:100" x14ac:dyDescent="0.25">
      <c r="A749" s="2">
        <f>IF(ISBLANK(TBL_DATA[[#This Row],[Row.names]]), "",   DATE(YEAR(TBL_DATA[[#This Row],[Row.names]]), MONTH(TBL_DATA[[#This Row],[Row.names]]), DAY(TBL_DATA[[#This Row],[Row.names]])))</f>
        <v>41087</v>
      </c>
      <c r="B749">
        <v>748</v>
      </c>
      <c r="C749">
        <v>41087</v>
      </c>
      <c r="D749" s="16">
        <v>2.870813397129357E-3</v>
      </c>
      <c r="E749" s="16">
        <v>0.15501837922858819</v>
      </c>
      <c r="F749" s="16">
        <v>-8.3399767728489116E-2</v>
      </c>
      <c r="G749" s="21">
        <v>0.34539840047484199</v>
      </c>
      <c r="H749" s="21">
        <v>0.79179648158612159</v>
      </c>
      <c r="I749" s="16">
        <v>9.7793035620658084E-4</v>
      </c>
      <c r="J749" s="16">
        <v>-3.710633394166063E-2</v>
      </c>
      <c r="K749" s="21">
        <v>1.0353925307805079</v>
      </c>
      <c r="L749" s="21">
        <v>0.70027080501809369</v>
      </c>
      <c r="M749" s="16">
        <v>1.1733522726486763E-3</v>
      </c>
      <c r="N749" s="16">
        <v>3.4022338844942088E-2</v>
      </c>
      <c r="O749" s="16">
        <v>3.0029230607981044E-2</v>
      </c>
      <c r="P749" s="16">
        <v>-3.3210332103320916E-2</v>
      </c>
      <c r="Q749" s="16">
        <v>-6.1269330250148645E-3</v>
      </c>
      <c r="R749" s="16">
        <v>-5.4064597011738713E-3</v>
      </c>
      <c r="S749" s="16">
        <v>-3.141654192462584E-2</v>
      </c>
      <c r="T749" s="16">
        <v>1.6711008004251009E-2</v>
      </c>
      <c r="U749" s="21">
        <v>-1.8799908369760809</v>
      </c>
      <c r="V749" s="16">
        <v>-2.255495448685807E-2</v>
      </c>
      <c r="W749" s="16">
        <v>1.7612192460286263E-2</v>
      </c>
      <c r="X749" s="21">
        <v>-1.2806443341859477</v>
      </c>
      <c r="Y749" s="21">
        <v>0.88982946769935745</v>
      </c>
      <c r="Z749" s="21">
        <v>0.83682184783745572</v>
      </c>
      <c r="AA749">
        <v>0</v>
      </c>
      <c r="AB749">
        <v>0</v>
      </c>
      <c r="AC749" s="16">
        <v>3.7812854729180986E-2</v>
      </c>
      <c r="BZ749" s="16"/>
      <c r="CA749" s="16"/>
      <c r="CC749" s="16"/>
      <c r="CD749" s="16"/>
      <c r="CF749" s="25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</row>
    <row r="750" spans="1:100" x14ac:dyDescent="0.25">
      <c r="A750" s="2">
        <f>IF(ISBLANK(TBL_DATA[[#This Row],[Row.names]]), "",   DATE(YEAR(TBL_DATA[[#This Row],[Row.names]]), MONTH(TBL_DATA[[#This Row],[Row.names]]), DAY(TBL_DATA[[#This Row],[Row.names]])))</f>
        <v>41088</v>
      </c>
      <c r="B750">
        <v>749</v>
      </c>
      <c r="C750">
        <v>41088</v>
      </c>
      <c r="D750" s="16">
        <v>0</v>
      </c>
      <c r="E750" s="16">
        <v>0.15501837922858819</v>
      </c>
      <c r="F750" s="16">
        <v>-8.6506785522300289E-2</v>
      </c>
      <c r="G750" s="21">
        <v>0.34539282127507487</v>
      </c>
      <c r="H750" s="21">
        <v>0.79664819098426298</v>
      </c>
      <c r="I750" s="16">
        <v>9.6353605524926618E-4</v>
      </c>
      <c r="J750" s="16">
        <v>-4.3703382273166391E-2</v>
      </c>
      <c r="K750" s="21">
        <v>1.04749747085752</v>
      </c>
      <c r="L750" s="21">
        <v>0.71768778963631652</v>
      </c>
      <c r="M750" s="16">
        <v>1.1352951473389676E-3</v>
      </c>
      <c r="N750" s="16">
        <v>3.391909222556147E-2</v>
      </c>
      <c r="O750" s="16">
        <v>3.0029230607981044E-2</v>
      </c>
      <c r="P750" s="16">
        <v>-3.3210332103320916E-2</v>
      </c>
      <c r="Q750" s="16">
        <v>-6.1244476524404678E-3</v>
      </c>
      <c r="R750" s="16">
        <v>-5.406160728405187E-3</v>
      </c>
      <c r="S750" s="16">
        <v>-3.138056441390058E-2</v>
      </c>
      <c r="T750" s="16">
        <v>1.6713238248486983E-2</v>
      </c>
      <c r="U750" s="21">
        <v>-1.8775873321103049</v>
      </c>
      <c r="V750" s="16">
        <v>-1.8703543299695924E-2</v>
      </c>
      <c r="W750" s="16">
        <v>1.747680102278407E-2</v>
      </c>
      <c r="X750" s="21">
        <v>-1.0701926099240118</v>
      </c>
      <c r="Y750" s="21">
        <v>0.89255150606800437</v>
      </c>
      <c r="Z750" s="21">
        <v>0.84716455877020524</v>
      </c>
      <c r="AA750">
        <v>0</v>
      </c>
      <c r="AB750">
        <v>0</v>
      </c>
      <c r="AC750" s="16">
        <v>3.8377846521920882E-2</v>
      </c>
      <c r="BZ750" s="16"/>
      <c r="CA750" s="16"/>
      <c r="CC750" s="16"/>
      <c r="CD750" s="16"/>
      <c r="CF750" s="25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</row>
    <row r="751" spans="1:100" x14ac:dyDescent="0.25">
      <c r="A751" s="2">
        <f>IF(ISBLANK(TBL_DATA[[#This Row],[Row.names]]), "",   DATE(YEAR(TBL_DATA[[#This Row],[Row.names]]), MONTH(TBL_DATA[[#This Row],[Row.names]]), DAY(TBL_DATA[[#This Row],[Row.names]])))</f>
        <v>41089</v>
      </c>
      <c r="B751">
        <v>750</v>
      </c>
      <c r="C751">
        <v>41089</v>
      </c>
      <c r="D751" s="16">
        <v>3.8167938931297218E-3</v>
      </c>
      <c r="E751" s="16">
        <v>0.15942684632488047</v>
      </c>
      <c r="F751" s="16">
        <v>-8.8734881565529777E-2</v>
      </c>
      <c r="G751" s="21">
        <v>0.34082724404842674</v>
      </c>
      <c r="H751" s="21">
        <v>0.80743129277920245</v>
      </c>
      <c r="I751" s="16">
        <v>9.6693528947873659E-4</v>
      </c>
      <c r="J751" s="16">
        <v>-2.4121443831851441E-2</v>
      </c>
      <c r="K751" s="21">
        <v>1.0706828590084099</v>
      </c>
      <c r="L751" s="21">
        <v>0.69843405282592852</v>
      </c>
      <c r="M751" s="16">
        <v>1.2100287882980648E-3</v>
      </c>
      <c r="N751" s="16">
        <v>3.4978793340520654E-2</v>
      </c>
      <c r="O751" s="16">
        <v>3.0029230607981044E-2</v>
      </c>
      <c r="P751" s="16">
        <v>-2.9520295202951963E-2</v>
      </c>
      <c r="Q751" s="16">
        <v>-6.2403620386246115E-3</v>
      </c>
      <c r="R751" s="16">
        <v>-5.4996343768125349E-3</v>
      </c>
      <c r="S751" s="16">
        <v>-3.3830743896551052E-2</v>
      </c>
      <c r="T751" s="16">
        <v>1.6805347370816948E-2</v>
      </c>
      <c r="U751" s="21">
        <v>-2.0130939962180894</v>
      </c>
      <c r="V751" s="16">
        <v>-1.5460164026533274E-2</v>
      </c>
      <c r="W751" s="16">
        <v>1.79566398152953E-2</v>
      </c>
      <c r="X751" s="21">
        <v>-0.86097199618407727</v>
      </c>
      <c r="Y751" s="21">
        <v>0.89857180724703489</v>
      </c>
      <c r="Z751" s="21">
        <v>0.83572367013620508</v>
      </c>
      <c r="AA751">
        <v>0</v>
      </c>
      <c r="AB751">
        <v>0</v>
      </c>
      <c r="AC751" s="16">
        <v>3.6812332669140184E-2</v>
      </c>
      <c r="BZ751" s="16"/>
      <c r="CA751" s="16"/>
      <c r="CC751" s="16"/>
      <c r="CD751" s="16"/>
      <c r="CF751" s="25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</row>
    <row r="752" spans="1:100" x14ac:dyDescent="0.25">
      <c r="A752" s="2">
        <f>IF(ISBLANK(TBL_DATA[[#This Row],[Row.names]]), "",   DATE(YEAR(TBL_DATA[[#This Row],[Row.names]]), MONTH(TBL_DATA[[#This Row],[Row.names]]), DAY(TBL_DATA[[#This Row],[Row.names]])))</f>
        <v>41092</v>
      </c>
      <c r="B752">
        <v>751</v>
      </c>
      <c r="C752">
        <v>41092</v>
      </c>
      <c r="D752" s="16">
        <v>1.9011406844104961E-3</v>
      </c>
      <c r="E752" s="16">
        <v>0.1616310798730265</v>
      </c>
      <c r="F752" s="16">
        <v>-8.6007410990582622E-2</v>
      </c>
      <c r="G752" s="21">
        <v>0.34137065797214022</v>
      </c>
      <c r="H752" s="21">
        <v>0.80306850326142298</v>
      </c>
      <c r="I752" s="16">
        <v>9.7819393655654264E-4</v>
      </c>
      <c r="J752" s="16">
        <v>-1.7919948766537241E-2</v>
      </c>
      <c r="K752" s="21">
        <v>1.0866225549824065</v>
      </c>
      <c r="L752" s="21">
        <v>0.69928948698375504</v>
      </c>
      <c r="M752" s="16">
        <v>1.2087644571668118E-3</v>
      </c>
      <c r="N752" s="16">
        <v>3.4991909785741279E-2</v>
      </c>
      <c r="O752" s="16">
        <v>3.0029230607981044E-2</v>
      </c>
      <c r="P752" s="16">
        <v>-2.7675276752767597E-2</v>
      </c>
      <c r="Q752" s="16">
        <v>-6.2417642844622779E-3</v>
      </c>
      <c r="R752" s="16">
        <v>-5.5007588625312345E-3</v>
      </c>
      <c r="S752" s="16">
        <v>-3.7811897817994433E-2</v>
      </c>
      <c r="T752" s="16">
        <v>1.6382172115598156E-2</v>
      </c>
      <c r="U752" s="21">
        <v>-2.3081125964970255</v>
      </c>
      <c r="V752" s="16">
        <v>-1.7069933355449707E-2</v>
      </c>
      <c r="W752" s="16">
        <v>1.7867711353657022E-2</v>
      </c>
      <c r="X752" s="21">
        <v>-0.95535085706183454</v>
      </c>
      <c r="Y752" s="21">
        <v>0.89614089476009473</v>
      </c>
      <c r="Z752" s="21">
        <v>0.8362353059897405</v>
      </c>
      <c r="AA752">
        <v>0</v>
      </c>
      <c r="AB752">
        <v>0</v>
      </c>
      <c r="AC752" s="16">
        <v>3.9099818508334439E-2</v>
      </c>
      <c r="BZ752" s="16"/>
      <c r="CA752" s="16"/>
      <c r="CC752" s="16"/>
      <c r="CD752" s="16"/>
      <c r="CF752" s="25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</row>
    <row r="753" spans="1:100" x14ac:dyDescent="0.25">
      <c r="A753" s="2">
        <f>IF(ISBLANK(TBL_DATA[[#This Row],[Row.names]]), "",   DATE(YEAR(TBL_DATA[[#This Row],[Row.names]]), MONTH(TBL_DATA[[#This Row],[Row.names]]), DAY(TBL_DATA[[#This Row],[Row.names]])))</f>
        <v>41093</v>
      </c>
      <c r="B753">
        <v>752</v>
      </c>
      <c r="C753">
        <v>41093</v>
      </c>
      <c r="D753" s="16">
        <v>2.8462998102467552E-3</v>
      </c>
      <c r="E753" s="16">
        <v>0.16493743019524576</v>
      </c>
      <c r="F753" s="16">
        <v>-8.0725957472621568E-2</v>
      </c>
      <c r="G753" s="21">
        <v>0.34584582018181809</v>
      </c>
      <c r="H753" s="21">
        <v>0.79717387603226009</v>
      </c>
      <c r="I753" s="16">
        <v>1.0092970326865285E-3</v>
      </c>
      <c r="J753" s="16">
        <v>-8.6396075188628352E-3</v>
      </c>
      <c r="K753" s="21">
        <v>1.0991593539716069</v>
      </c>
      <c r="L753" s="21">
        <v>0.6975269486649065</v>
      </c>
      <c r="M753" s="16">
        <v>1.2325382178790961E-3</v>
      </c>
      <c r="N753" s="16">
        <v>3.5576016770888431E-2</v>
      </c>
      <c r="O753" s="16">
        <v>2.9972287229162797E-2</v>
      </c>
      <c r="P753" s="16">
        <v>-2.4907749077490826E-2</v>
      </c>
      <c r="Q753" s="16">
        <v>-6.2792007344270682E-3</v>
      </c>
      <c r="R753" s="16">
        <v>-5.5258259835387876E-3</v>
      </c>
      <c r="S753" s="16">
        <v>-3.4427746130134884E-2</v>
      </c>
      <c r="T753" s="16">
        <v>1.6570514898521869E-2</v>
      </c>
      <c r="U753" s="21">
        <v>-2.0776509565919357</v>
      </c>
      <c r="V753" s="16">
        <v>-1.4287149331106197E-2</v>
      </c>
      <c r="W753" s="16">
        <v>1.8063686649032882E-2</v>
      </c>
      <c r="X753" s="21">
        <v>-0.79093208428032169</v>
      </c>
      <c r="Y753" s="21">
        <v>0.89284594193637901</v>
      </c>
      <c r="Z753" s="21">
        <v>0.83518078801233586</v>
      </c>
      <c r="AA753">
        <v>0</v>
      </c>
      <c r="AB753">
        <v>0</v>
      </c>
      <c r="AC753" s="16">
        <v>3.8387804404144674E-2</v>
      </c>
      <c r="BZ753" s="16"/>
      <c r="CA753" s="16"/>
      <c r="CC753" s="16"/>
      <c r="CD753" s="16"/>
      <c r="CF753" s="25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</row>
    <row r="754" spans="1:100" x14ac:dyDescent="0.25">
      <c r="A754" s="2">
        <f>IF(ISBLANK(TBL_DATA[[#This Row],[Row.names]]), "",   DATE(YEAR(TBL_DATA[[#This Row],[Row.names]]), MONTH(TBL_DATA[[#This Row],[Row.names]]), DAY(TBL_DATA[[#This Row],[Row.names]])))</f>
        <v>41095</v>
      </c>
      <c r="B754">
        <v>753</v>
      </c>
      <c r="C754">
        <v>41095</v>
      </c>
      <c r="D754" s="16">
        <v>0</v>
      </c>
      <c r="E754" s="16">
        <v>0.16493743019524576</v>
      </c>
      <c r="F754" s="16">
        <v>-6.7866697792692499E-2</v>
      </c>
      <c r="G754" s="21">
        <v>0.33820046791089842</v>
      </c>
      <c r="H754" s="21">
        <v>0.80025687675233792</v>
      </c>
      <c r="I754" s="16">
        <v>9.7145455961237463E-4</v>
      </c>
      <c r="J754" s="16">
        <v>-1.1898667001429053E-2</v>
      </c>
      <c r="K754" s="21">
        <v>1.0674891539555571</v>
      </c>
      <c r="L754" s="21">
        <v>0.67571629225567886</v>
      </c>
      <c r="M754" s="16">
        <v>1.2377961792550253E-3</v>
      </c>
      <c r="N754" s="16">
        <v>3.4505382278043117E-2</v>
      </c>
      <c r="O754" s="16">
        <v>2.8508992720340361E-2</v>
      </c>
      <c r="P754" s="16">
        <v>-2.4907749077490826E-2</v>
      </c>
      <c r="Q754" s="16">
        <v>-6.0274631057237295E-3</v>
      </c>
      <c r="R754" s="16">
        <v>-5.2967606230529454E-3</v>
      </c>
      <c r="S754" s="16">
        <v>-3.4545076537856545E-2</v>
      </c>
      <c r="T754" s="16">
        <v>1.655690264179964E-2</v>
      </c>
      <c r="U754" s="21">
        <v>-2.0864455922235039</v>
      </c>
      <c r="V754" s="16">
        <v>-1.6446737440876436E-2</v>
      </c>
      <c r="W754" s="16">
        <v>1.8166448912200008E-2</v>
      </c>
      <c r="X754" s="21">
        <v>-0.90533584853952009</v>
      </c>
      <c r="Y754" s="21">
        <v>0.89457077794456175</v>
      </c>
      <c r="Z754" s="21">
        <v>0.82201964225660629</v>
      </c>
      <c r="AA754">
        <v>0</v>
      </c>
      <c r="AB754">
        <v>0</v>
      </c>
      <c r="AC754" s="16">
        <v>3.8864068322592593E-2</v>
      </c>
      <c r="BZ754" s="16"/>
      <c r="CA754" s="16"/>
      <c r="CC754" s="16"/>
      <c r="CD754" s="16"/>
      <c r="CF754" s="25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</row>
    <row r="755" spans="1:100" x14ac:dyDescent="0.25">
      <c r="A755" s="2">
        <f>IF(ISBLANK(TBL_DATA[[#This Row],[Row.names]]), "",   DATE(YEAR(TBL_DATA[[#This Row],[Row.names]]), MONTH(TBL_DATA[[#This Row],[Row.names]]), DAY(TBL_DATA[[#This Row],[Row.names]])))</f>
        <v>41096</v>
      </c>
      <c r="B755">
        <v>754</v>
      </c>
      <c r="C755">
        <v>41096</v>
      </c>
      <c r="D755" s="16">
        <v>-1.8921475875117721E-3</v>
      </c>
      <c r="E755" s="16">
        <v>0.16273319664709973</v>
      </c>
      <c r="F755" s="16">
        <v>-6.8232464702369655E-2</v>
      </c>
      <c r="G755" s="21">
        <v>0.33825656053019376</v>
      </c>
      <c r="H755" s="21">
        <v>0.80193154705736425</v>
      </c>
      <c r="I755" s="16">
        <v>9.7143065333884723E-4</v>
      </c>
      <c r="J755" s="16">
        <v>-1.3179861946972293E-2</v>
      </c>
      <c r="K755" s="21">
        <v>1.0733883768845973</v>
      </c>
      <c r="L755" s="21">
        <v>0.67627612209433818</v>
      </c>
      <c r="M755" s="16">
        <v>1.2419139798146889E-3</v>
      </c>
      <c r="N755" s="16">
        <v>3.4650094159380938E-2</v>
      </c>
      <c r="O755" s="16">
        <v>2.8759060414069969E-2</v>
      </c>
      <c r="P755" s="16">
        <v>-2.6752767527675192E-2</v>
      </c>
      <c r="Q755" s="16">
        <v>-6.0815996677493628E-3</v>
      </c>
      <c r="R755" s="16">
        <v>-5.3478326970484661E-3</v>
      </c>
      <c r="S755" s="16">
        <v>-3.5380466833068835E-2</v>
      </c>
      <c r="T755" s="16">
        <v>1.6545267170500803E-2</v>
      </c>
      <c r="U755" s="21">
        <v>-2.1384040806636255</v>
      </c>
      <c r="V755" s="16">
        <v>-1.6484107749220711E-2</v>
      </c>
      <c r="W755" s="16">
        <v>1.8157692750095288E-2</v>
      </c>
      <c r="X755" s="21">
        <v>-0.90783052539173548</v>
      </c>
      <c r="Y755" s="21">
        <v>0.89550630765917238</v>
      </c>
      <c r="Z755" s="21">
        <v>0.82236009271750166</v>
      </c>
      <c r="AA755">
        <v>0</v>
      </c>
      <c r="AB755">
        <v>0</v>
      </c>
      <c r="AC755" s="16">
        <v>3.7278680277507595E-2</v>
      </c>
      <c r="BZ755" s="16"/>
      <c r="CA755" s="16"/>
      <c r="CC755" s="16"/>
      <c r="CD755" s="16"/>
      <c r="CF755" s="25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</row>
    <row r="756" spans="1:100" x14ac:dyDescent="0.25">
      <c r="A756" s="2">
        <f>IF(ISBLANK(TBL_DATA[[#This Row],[Row.names]]), "",   DATE(YEAR(TBL_DATA[[#This Row],[Row.names]]), MONTH(TBL_DATA[[#This Row],[Row.names]]), DAY(TBL_DATA[[#This Row],[Row.names]])))</f>
        <v>41099</v>
      </c>
      <c r="B756">
        <v>755</v>
      </c>
      <c r="C756">
        <v>41099</v>
      </c>
      <c r="D756" s="16">
        <v>-9.4786729857831986E-4</v>
      </c>
      <c r="E756" s="16">
        <v>0.1616310798730265</v>
      </c>
      <c r="F756" s="16">
        <v>-6.5692904966729859E-2</v>
      </c>
      <c r="G756" s="21">
        <v>0.33440011895737454</v>
      </c>
      <c r="H756" s="21">
        <v>0.79839657359997629</v>
      </c>
      <c r="I756" s="16">
        <v>9.6109322755177765E-4</v>
      </c>
      <c r="J756" s="16">
        <v>-1.3723864760756155E-2</v>
      </c>
      <c r="K756" s="21">
        <v>1.0580650437180379</v>
      </c>
      <c r="L756" s="21">
        <v>0.66390044630374034</v>
      </c>
      <c r="M756" s="16">
        <v>1.2409392761518348E-3</v>
      </c>
      <c r="N756" s="16">
        <v>3.3979488170711482E-2</v>
      </c>
      <c r="O756" s="16">
        <v>2.784598660026311E-2</v>
      </c>
      <c r="P756" s="16">
        <v>-2.7675276752767597E-2</v>
      </c>
      <c r="Q756" s="16">
        <v>-5.9259449711915515E-3</v>
      </c>
      <c r="R756" s="16">
        <v>-5.2063790737280468E-3</v>
      </c>
      <c r="S756" s="16">
        <v>-3.7472430286006553E-2</v>
      </c>
      <c r="T756" s="16">
        <v>1.6562564645015588E-2</v>
      </c>
      <c r="U756" s="21">
        <v>-2.2624775262256063</v>
      </c>
      <c r="V756" s="16">
        <v>-1.6476297025497355E-2</v>
      </c>
      <c r="W756" s="16">
        <v>1.8154417213395259E-2</v>
      </c>
      <c r="X756" s="21">
        <v>-0.90756408381648845</v>
      </c>
      <c r="Y756" s="21">
        <v>0.89353039881135332</v>
      </c>
      <c r="Z756" s="21">
        <v>0.81480086297434662</v>
      </c>
      <c r="AA756">
        <v>0</v>
      </c>
      <c r="AB756">
        <v>0</v>
      </c>
      <c r="AC756" s="16">
        <v>3.6832623590787934E-2</v>
      </c>
      <c r="BZ756" s="16"/>
      <c r="CA756" s="16"/>
      <c r="CC756" s="16"/>
      <c r="CD756" s="16"/>
      <c r="CF756" s="25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</row>
    <row r="757" spans="1:100" x14ac:dyDescent="0.25">
      <c r="A757" s="2">
        <f>IF(ISBLANK(TBL_DATA[[#This Row],[Row.names]]), "",   DATE(YEAR(TBL_DATA[[#This Row],[Row.names]]), MONTH(TBL_DATA[[#This Row],[Row.names]]), DAY(TBL_DATA[[#This Row],[Row.names]])))</f>
        <v>41100</v>
      </c>
      <c r="B757">
        <v>756</v>
      </c>
      <c r="C757">
        <v>41100</v>
      </c>
      <c r="D757" s="16">
        <v>-9.4876660341547403E-4</v>
      </c>
      <c r="E757" s="16">
        <v>0.16052896309895348</v>
      </c>
      <c r="F757" s="16">
        <v>-6.1838417452088512E-2</v>
      </c>
      <c r="G757" s="21">
        <v>0.33145843406330988</v>
      </c>
      <c r="H757" s="21">
        <v>0.78788610980507801</v>
      </c>
      <c r="I757" s="16">
        <v>9.653790827372959E-4</v>
      </c>
      <c r="J757" s="16">
        <v>-1.9555614050126402E-2</v>
      </c>
      <c r="K757" s="21">
        <v>1.0403975576478131</v>
      </c>
      <c r="L757" s="21">
        <v>0.63931024849054185</v>
      </c>
      <c r="M757" s="16">
        <v>1.2588681080370561E-3</v>
      </c>
      <c r="N757" s="16">
        <v>3.3274657997147773E-2</v>
      </c>
      <c r="O757" s="16">
        <v>2.6894384380634632E-2</v>
      </c>
      <c r="P757" s="16">
        <v>-2.859778597785978E-2</v>
      </c>
      <c r="Q757" s="16">
        <v>-5.7643841663078633E-3</v>
      </c>
      <c r="R757" s="16">
        <v>-5.0597440897940946E-3</v>
      </c>
      <c r="S757" s="16">
        <v>-3.664919360859098E-2</v>
      </c>
      <c r="T757" s="16">
        <v>1.6589793459223276E-2</v>
      </c>
      <c r="U757" s="21">
        <v>-2.209141041970927</v>
      </c>
      <c r="V757" s="16">
        <v>-2.138959008463448E-2</v>
      </c>
      <c r="W757" s="16">
        <v>1.8282144253459434E-2</v>
      </c>
      <c r="X757" s="21">
        <v>-1.169971628496862</v>
      </c>
      <c r="Y757" s="21">
        <v>0.8876294890353057</v>
      </c>
      <c r="Z757" s="21">
        <v>0.79956878909230944</v>
      </c>
      <c r="AA757">
        <v>0</v>
      </c>
      <c r="AB757">
        <v>0</v>
      </c>
      <c r="AC757" s="16">
        <v>3.5626651188661172E-2</v>
      </c>
      <c r="BZ757" s="16"/>
      <c r="CA757" s="16"/>
      <c r="CC757" s="16"/>
      <c r="CD757" s="16"/>
      <c r="CF757" s="25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</row>
    <row r="758" spans="1:100" x14ac:dyDescent="0.25">
      <c r="A758" s="2">
        <f>IF(ISBLANK(TBL_DATA[[#This Row],[Row.names]]), "",   DATE(YEAR(TBL_DATA[[#This Row],[Row.names]]), MONTH(TBL_DATA[[#This Row],[Row.names]]), DAY(TBL_DATA[[#This Row],[Row.names]])))</f>
        <v>41101</v>
      </c>
      <c r="B758">
        <v>757</v>
      </c>
      <c r="C758">
        <v>41101</v>
      </c>
      <c r="D758" s="16">
        <v>0</v>
      </c>
      <c r="E758" s="16">
        <v>0.16052896309895348</v>
      </c>
      <c r="F758" s="16">
        <v>-6.0761757062581356E-2</v>
      </c>
      <c r="G758" s="21">
        <v>0.33171986806170284</v>
      </c>
      <c r="H758" s="21">
        <v>0.78681842032843763</v>
      </c>
      <c r="I758" s="16">
        <v>9.6548119267303673E-4</v>
      </c>
      <c r="J758" s="16">
        <v>-2.1790369886789396E-2</v>
      </c>
      <c r="K758" s="21">
        <v>1.0389407514720992</v>
      </c>
      <c r="L758" s="21">
        <v>0.64091757884993261</v>
      </c>
      <c r="M758" s="16">
        <v>1.2530432249097377E-3</v>
      </c>
      <c r="N758" s="16">
        <v>3.3194738416873246E-2</v>
      </c>
      <c r="O758" s="16">
        <v>2.6894384380634632E-2</v>
      </c>
      <c r="P758" s="16">
        <v>-2.859778597785978E-2</v>
      </c>
      <c r="Q758" s="16">
        <v>-5.7659355427937377E-3</v>
      </c>
      <c r="R758" s="16">
        <v>-5.062987881545797E-3</v>
      </c>
      <c r="S758" s="16">
        <v>-3.6639684615725421E-2</v>
      </c>
      <c r="T758" s="16">
        <v>1.6589797545636921E-2</v>
      </c>
      <c r="U758" s="21">
        <v>-2.2085673146361917</v>
      </c>
      <c r="V758" s="16">
        <v>-1.9602978565725016E-2</v>
      </c>
      <c r="W758" s="16">
        <v>1.8290543408864324E-2</v>
      </c>
      <c r="X758" s="21">
        <v>-1.0717548477113388</v>
      </c>
      <c r="Y758" s="21">
        <v>0.88702785769582104</v>
      </c>
      <c r="Z758" s="21">
        <v>0.8005732813739993</v>
      </c>
      <c r="AA758">
        <v>0</v>
      </c>
      <c r="AB758">
        <v>0</v>
      </c>
      <c r="AC758" s="16">
        <v>3.4480461914256418E-2</v>
      </c>
      <c r="BZ758" s="16"/>
      <c r="CA758" s="16"/>
      <c r="CC758" s="16"/>
      <c r="CD758" s="16"/>
      <c r="CF758" s="25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</row>
    <row r="759" spans="1:100" x14ac:dyDescent="0.25">
      <c r="A759" s="2">
        <f>IF(ISBLANK(TBL_DATA[[#This Row],[Row.names]]), "",   DATE(YEAR(TBL_DATA[[#This Row],[Row.names]]), MONTH(TBL_DATA[[#This Row],[Row.names]]), DAY(TBL_DATA[[#This Row],[Row.names]])))</f>
        <v>41102</v>
      </c>
      <c r="B759">
        <v>758</v>
      </c>
      <c r="C759">
        <v>41102</v>
      </c>
      <c r="D759" s="16">
        <v>0</v>
      </c>
      <c r="E759" s="16">
        <v>0.16052896309895348</v>
      </c>
      <c r="F759" s="16">
        <v>-5.422581690050654E-2</v>
      </c>
      <c r="G759" s="21">
        <v>0.33275043673485522</v>
      </c>
      <c r="H759" s="21">
        <v>0.77985632549360262</v>
      </c>
      <c r="I759" s="16">
        <v>9.7304633071054693E-4</v>
      </c>
      <c r="J759" s="16">
        <v>-2.1120183706819895E-2</v>
      </c>
      <c r="K759" s="21">
        <v>1.0428600459915156</v>
      </c>
      <c r="L759" s="21">
        <v>0.63516075647094028</v>
      </c>
      <c r="M759" s="16">
        <v>1.2526541657046396E-3</v>
      </c>
      <c r="N759" s="16">
        <v>3.2921581063509328E-2</v>
      </c>
      <c r="O759" s="16">
        <v>2.6894384380634632E-2</v>
      </c>
      <c r="P759" s="16">
        <v>-2.859778597785978E-2</v>
      </c>
      <c r="Q759" s="16">
        <v>-5.7501367890458992E-3</v>
      </c>
      <c r="R759" s="16">
        <v>-5.0529736385926645E-3</v>
      </c>
      <c r="S759" s="16">
        <v>-3.5582870530275312E-2</v>
      </c>
      <c r="T759" s="16">
        <v>1.6642906281008008E-2</v>
      </c>
      <c r="U759" s="21">
        <v>-2.138020242947626</v>
      </c>
      <c r="V759" s="16">
        <v>-2.0493590150401531E-2</v>
      </c>
      <c r="W759" s="16">
        <v>1.828783432124681E-2</v>
      </c>
      <c r="X759" s="21">
        <v>-1.1206132880694393</v>
      </c>
      <c r="Y759" s="21">
        <v>0.88309474321479398</v>
      </c>
      <c r="Z759" s="21">
        <v>0.7969697337232704</v>
      </c>
      <c r="AA759">
        <v>0</v>
      </c>
      <c r="AB759">
        <v>0</v>
      </c>
      <c r="AC759" s="16">
        <v>3.3074273003211856E-2</v>
      </c>
      <c r="BZ759" s="16"/>
      <c r="CA759" s="16"/>
      <c r="CC759" s="16"/>
      <c r="CD759" s="16"/>
      <c r="CF759" s="25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</row>
    <row r="760" spans="1:100" x14ac:dyDescent="0.25">
      <c r="A760" s="2">
        <f>IF(ISBLANK(TBL_DATA[[#This Row],[Row.names]]), "",   DATE(YEAR(TBL_DATA[[#This Row],[Row.names]]), MONTH(TBL_DATA[[#This Row],[Row.names]]), DAY(TBL_DATA[[#This Row],[Row.names]])))</f>
        <v>41103</v>
      </c>
      <c r="B760">
        <v>759</v>
      </c>
      <c r="C760">
        <v>41103</v>
      </c>
      <c r="D760" s="16">
        <v>1.8993352326686086E-3</v>
      </c>
      <c r="E760" s="16">
        <v>0.16273319664709973</v>
      </c>
      <c r="F760" s="16">
        <v>-5.6870827694778581E-2</v>
      </c>
      <c r="G760" s="21">
        <v>0.32573044820679453</v>
      </c>
      <c r="H760" s="21">
        <v>0.77418993334203678</v>
      </c>
      <c r="I760" s="16">
        <v>9.8163757517297071E-4</v>
      </c>
      <c r="J760" s="16">
        <v>-1.0199268306331E-2</v>
      </c>
      <c r="K760" s="21">
        <v>1.0456767607403881</v>
      </c>
      <c r="L760" s="21">
        <v>0.66044529660624818</v>
      </c>
      <c r="M760" s="16">
        <v>1.203744732723157E-3</v>
      </c>
      <c r="N760" s="16">
        <v>3.2792897751921589E-2</v>
      </c>
      <c r="O760" s="16">
        <v>2.6304425638141001E-2</v>
      </c>
      <c r="P760" s="16">
        <v>-2.6752767527675192E-2</v>
      </c>
      <c r="Q760" s="16">
        <v>-5.6540935449556932E-3</v>
      </c>
      <c r="R760" s="16">
        <v>-4.9596554538713939E-3</v>
      </c>
      <c r="S760" s="16">
        <v>-3.9352724496349856E-2</v>
      </c>
      <c r="T760" s="16">
        <v>1.6764350419256578E-2</v>
      </c>
      <c r="U760" s="21">
        <v>-2.3474052684526843</v>
      </c>
      <c r="V760" s="16">
        <v>-2.2540305100765989E-2</v>
      </c>
      <c r="W760" s="16">
        <v>1.8228324494701631E-2</v>
      </c>
      <c r="X760" s="21">
        <v>-1.2365538646910585</v>
      </c>
      <c r="Y760" s="21">
        <v>0.87988063584899801</v>
      </c>
      <c r="Z760" s="21">
        <v>0.81267785536844073</v>
      </c>
      <c r="AA760">
        <v>0</v>
      </c>
      <c r="AB760">
        <v>0</v>
      </c>
      <c r="AC760" s="16">
        <v>3.1725579476060785E-2</v>
      </c>
      <c r="BZ760" s="16"/>
      <c r="CA760" s="16"/>
      <c r="CC760" s="16"/>
      <c r="CD760" s="16"/>
      <c r="CF760" s="25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</row>
    <row r="761" spans="1:100" x14ac:dyDescent="0.25">
      <c r="A761" s="2">
        <f>IF(ISBLANK(TBL_DATA[[#This Row],[Row.names]]), "",   DATE(YEAR(TBL_DATA[[#This Row],[Row.names]]), MONTH(TBL_DATA[[#This Row],[Row.names]]), DAY(TBL_DATA[[#This Row],[Row.names]])))</f>
        <v>41106</v>
      </c>
      <c r="B761">
        <v>760</v>
      </c>
      <c r="C761">
        <v>41106</v>
      </c>
      <c r="D761" s="16">
        <v>-9.4786729857831986E-4</v>
      </c>
      <c r="E761" s="16">
        <v>0.1616310798730265</v>
      </c>
      <c r="F761" s="16">
        <v>-5.6050986495478905E-2</v>
      </c>
      <c r="G761" s="21">
        <v>0.32591416161575865</v>
      </c>
      <c r="H761" s="21">
        <v>0.77523355919482639</v>
      </c>
      <c r="I761" s="16">
        <v>9.7939855144290266E-4</v>
      </c>
      <c r="J761" s="16">
        <v>-1.8900235200708493E-2</v>
      </c>
      <c r="K761" s="21">
        <v>1.0549449460755391</v>
      </c>
      <c r="L761" s="21">
        <v>0.65982524989626523</v>
      </c>
      <c r="M761" s="16">
        <v>1.2048826766088343E-3</v>
      </c>
      <c r="N761" s="16">
        <v>3.2793969881302107E-2</v>
      </c>
      <c r="O761" s="16">
        <v>2.6306078488170324E-2</v>
      </c>
      <c r="P761" s="16">
        <v>-2.7675276752767597E-2</v>
      </c>
      <c r="Q761" s="16">
        <v>-5.6544552516234001E-3</v>
      </c>
      <c r="R761" s="16">
        <v>-4.9599944566144265E-3</v>
      </c>
      <c r="S761" s="16">
        <v>-4.2118615071581211E-2</v>
      </c>
      <c r="T761" s="16">
        <v>1.673986873004327E-2</v>
      </c>
      <c r="U761" s="21">
        <v>-2.516066030792127</v>
      </c>
      <c r="V761" s="16">
        <v>-2.382982139723655E-2</v>
      </c>
      <c r="W761" s="16">
        <v>1.8287620834868509E-2</v>
      </c>
      <c r="X761" s="21">
        <v>-1.3030574951445231</v>
      </c>
      <c r="Y761" s="21">
        <v>0.88047348579887763</v>
      </c>
      <c r="Z761" s="21">
        <v>0.81229628208940186</v>
      </c>
      <c r="AA761">
        <v>0</v>
      </c>
      <c r="AB761">
        <v>0</v>
      </c>
      <c r="AC761" s="16">
        <v>3.1511744049505748E-2</v>
      </c>
      <c r="BZ761" s="16"/>
      <c r="CA761" s="16"/>
      <c r="CC761" s="16"/>
      <c r="CD761" s="16"/>
      <c r="CF761" s="25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</row>
    <row r="762" spans="1:100" x14ac:dyDescent="0.25">
      <c r="A762" s="2">
        <f>IF(ISBLANK(TBL_DATA[[#This Row],[Row.names]]), "",   DATE(YEAR(TBL_DATA[[#This Row],[Row.names]]), MONTH(TBL_DATA[[#This Row],[Row.names]]), DAY(TBL_DATA[[#This Row],[Row.names]])))</f>
        <v>41107</v>
      </c>
      <c r="B762">
        <v>761</v>
      </c>
      <c r="C762">
        <v>41107</v>
      </c>
      <c r="D762" s="16">
        <v>0</v>
      </c>
      <c r="E762" s="16">
        <v>0.1616310798730265</v>
      </c>
      <c r="F762" s="16">
        <v>-5.7300401966940973E-2</v>
      </c>
      <c r="G762" s="21">
        <v>0.32716236199059878</v>
      </c>
      <c r="H762" s="21">
        <v>0.76918694803042664</v>
      </c>
      <c r="I762" s="16">
        <v>9.8440485098990108E-4</v>
      </c>
      <c r="J762" s="16">
        <v>-1.9030552039230764E-2</v>
      </c>
      <c r="K762" s="21">
        <v>1.0614588131700844</v>
      </c>
      <c r="L762" s="21">
        <v>0.65377921036435271</v>
      </c>
      <c r="M762" s="16">
        <v>1.2056469023475332E-3</v>
      </c>
      <c r="N762" s="16">
        <v>3.2526986824955584E-2</v>
      </c>
      <c r="O762" s="16">
        <v>2.6306078488170324E-2</v>
      </c>
      <c r="P762" s="16">
        <v>-2.7675276752767597E-2</v>
      </c>
      <c r="Q762" s="16">
        <v>-5.6397405216877996E-3</v>
      </c>
      <c r="R762" s="16">
        <v>-4.9509334876060764E-3</v>
      </c>
      <c r="S762" s="16">
        <v>-4.3224956209828469E-2</v>
      </c>
      <c r="T762" s="16">
        <v>1.6816214529551413E-2</v>
      </c>
      <c r="U762" s="21">
        <v>-2.5704332050396084</v>
      </c>
      <c r="V762" s="16">
        <v>-2.4016138778399143E-2</v>
      </c>
      <c r="W762" s="16">
        <v>1.8294727499660542E-2</v>
      </c>
      <c r="X762" s="21">
        <v>-1.3127355287934603</v>
      </c>
      <c r="Y762" s="21">
        <v>0.87703303702336455</v>
      </c>
      <c r="Z762" s="21">
        <v>0.80856614470577015</v>
      </c>
      <c r="AA762">
        <v>0</v>
      </c>
      <c r="AB762">
        <v>0</v>
      </c>
      <c r="AC762" s="16">
        <v>3.0572835968921068E-2</v>
      </c>
      <c r="BZ762" s="16"/>
      <c r="CA762" s="16"/>
      <c r="CC762" s="16"/>
      <c r="CD762" s="16"/>
      <c r="CF762" s="25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</row>
    <row r="763" spans="1:100" x14ac:dyDescent="0.25">
      <c r="A763" s="2">
        <f>IF(ISBLANK(TBL_DATA[[#This Row],[Row.names]]), "",   DATE(YEAR(TBL_DATA[[#This Row],[Row.names]]), MONTH(TBL_DATA[[#This Row],[Row.names]]), DAY(TBL_DATA[[#This Row],[Row.names]])))</f>
        <v>41108</v>
      </c>
      <c r="B763">
        <v>762</v>
      </c>
      <c r="C763">
        <v>41108</v>
      </c>
      <c r="D763" s="16">
        <v>0</v>
      </c>
      <c r="E763" s="16">
        <v>0.1616310798730265</v>
      </c>
      <c r="F763" s="16">
        <v>-6.5676938823834519E-2</v>
      </c>
      <c r="G763" s="21">
        <v>0.3248141814702401</v>
      </c>
      <c r="H763" s="21">
        <v>0.76557512015490792</v>
      </c>
      <c r="I763" s="16">
        <v>9.9207707588518665E-4</v>
      </c>
      <c r="J763" s="16">
        <v>-1.8241452302948158E-2</v>
      </c>
      <c r="K763" s="21">
        <v>1.0622811110248322</v>
      </c>
      <c r="L763" s="21">
        <v>0.65412017390682142</v>
      </c>
      <c r="M763" s="16">
        <v>1.2050530863335291E-3</v>
      </c>
      <c r="N763" s="16">
        <v>3.2526986824955584E-2</v>
      </c>
      <c r="O763" s="16">
        <v>2.6306078488170324E-2</v>
      </c>
      <c r="P763" s="16">
        <v>-2.7675276752767597E-2</v>
      </c>
      <c r="Q763" s="16">
        <v>-5.6397405216877996E-3</v>
      </c>
      <c r="R763" s="16">
        <v>-4.9509334876060764E-3</v>
      </c>
      <c r="S763" s="16">
        <v>-4.5809195731200791E-2</v>
      </c>
      <c r="T763" s="16">
        <v>1.6965322717203791E-2</v>
      </c>
      <c r="U763" s="21">
        <v>-2.7001664804612111</v>
      </c>
      <c r="V763" s="16">
        <v>-2.5897528224798405E-2</v>
      </c>
      <c r="W763" s="16">
        <v>1.8253054141548822E-2</v>
      </c>
      <c r="X763" s="21">
        <v>-1.4188052050888689</v>
      </c>
      <c r="Y763" s="21">
        <v>0.8749714967671276</v>
      </c>
      <c r="Z763" s="21">
        <v>0.80877696178045366</v>
      </c>
      <c r="AA763">
        <v>0</v>
      </c>
      <c r="AB763">
        <v>0</v>
      </c>
      <c r="AC763" s="16">
        <v>2.9326436817726249E-2</v>
      </c>
      <c r="BZ763" s="16"/>
      <c r="CA763" s="16"/>
      <c r="CC763" s="16"/>
      <c r="CD763" s="16"/>
      <c r="CF763" s="25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</row>
    <row r="764" spans="1:100" x14ac:dyDescent="0.25">
      <c r="A764" s="2">
        <f>IF(ISBLANK(TBL_DATA[[#This Row],[Row.names]]), "",   DATE(YEAR(TBL_DATA[[#This Row],[Row.names]]), MONTH(TBL_DATA[[#This Row],[Row.names]]), DAY(TBL_DATA[[#This Row],[Row.names]])))</f>
        <v>41109</v>
      </c>
      <c r="B764">
        <v>763</v>
      </c>
      <c r="C764">
        <v>41109</v>
      </c>
      <c r="D764" s="16">
        <v>9.487666034158071E-4</v>
      </c>
      <c r="E764" s="16">
        <v>0.16273319664709995</v>
      </c>
      <c r="F764" s="16">
        <v>-6.7959913647631875E-2</v>
      </c>
      <c r="G764" s="21">
        <v>0.32767856754282942</v>
      </c>
      <c r="H764" s="21">
        <v>0.77128132117034476</v>
      </c>
      <c r="I764" s="16">
        <v>9.8238653049069003E-4</v>
      </c>
      <c r="J764" s="16">
        <v>-1.2127784692115284E-2</v>
      </c>
      <c r="K764" s="21">
        <v>1.057512443758871</v>
      </c>
      <c r="L764" s="21">
        <v>0.64571728537244721</v>
      </c>
      <c r="M764" s="16">
        <v>1.2226624210868251E-3</v>
      </c>
      <c r="N764" s="16">
        <v>3.2608577423911295E-2</v>
      </c>
      <c r="O764" s="16">
        <v>2.6306078488170324E-2</v>
      </c>
      <c r="P764" s="16">
        <v>-2.675276752767497E-2</v>
      </c>
      <c r="Q764" s="16">
        <v>-5.6382700486131317E-3</v>
      </c>
      <c r="R764" s="16">
        <v>-4.9477352129745633E-3</v>
      </c>
      <c r="S764" s="16">
        <v>-4.7069203395937897E-2</v>
      </c>
      <c r="T764" s="16">
        <v>1.6888724357814692E-2</v>
      </c>
      <c r="U764" s="21">
        <v>-2.7870194574025478</v>
      </c>
      <c r="V764" s="16">
        <v>-2.6512770310648692E-2</v>
      </c>
      <c r="W764" s="16">
        <v>1.818505049749939E-2</v>
      </c>
      <c r="X764" s="21">
        <v>-1.4579431777929042</v>
      </c>
      <c r="Y764" s="21">
        <v>0.87822623575610914</v>
      </c>
      <c r="Z764" s="21">
        <v>0.80356535849453303</v>
      </c>
      <c r="AA764">
        <v>0</v>
      </c>
      <c r="AB764">
        <v>0</v>
      </c>
      <c r="AC764" s="16">
        <v>2.8131017860829395E-2</v>
      </c>
      <c r="BZ764" s="16"/>
      <c r="CA764" s="16"/>
      <c r="CC764" s="16"/>
      <c r="CD764" s="16"/>
      <c r="CF764" s="25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</row>
    <row r="765" spans="1:100" x14ac:dyDescent="0.25">
      <c r="A765" s="2">
        <f>IF(ISBLANK(TBL_DATA[[#This Row],[Row.names]]), "",   DATE(YEAR(TBL_DATA[[#This Row],[Row.names]]), MONTH(TBL_DATA[[#This Row],[Row.names]]), DAY(TBL_DATA[[#This Row],[Row.names]])))</f>
        <v>41110</v>
      </c>
      <c r="B765">
        <v>764</v>
      </c>
      <c r="C765">
        <v>41110</v>
      </c>
      <c r="D765" s="16">
        <v>-1.8957345971565287E-3</v>
      </c>
      <c r="E765" s="16">
        <v>0.16052896309895348</v>
      </c>
      <c r="F765" s="16">
        <v>-6.8093867792286655E-2</v>
      </c>
      <c r="G765" s="21">
        <v>0.32736700335383945</v>
      </c>
      <c r="H765" s="21">
        <v>0.77369807444061267</v>
      </c>
      <c r="I765" s="16">
        <v>9.8230763469849425E-4</v>
      </c>
      <c r="J765" s="16">
        <v>-1.891407673423473E-2</v>
      </c>
      <c r="K765" s="21">
        <v>1.0544148758401277</v>
      </c>
      <c r="L765" s="21">
        <v>0.63460441219873587</v>
      </c>
      <c r="M765" s="16">
        <v>1.2482024890644169E-3</v>
      </c>
      <c r="N765" s="16">
        <v>3.2779601172293629E-2</v>
      </c>
      <c r="O765" s="16">
        <v>2.6577904433517749E-2</v>
      </c>
      <c r="P765" s="16">
        <v>-2.859778597785978E-2</v>
      </c>
      <c r="Q765" s="16">
        <v>-5.6968459177587404E-3</v>
      </c>
      <c r="R765" s="16">
        <v>-5.0026894014057934E-3</v>
      </c>
      <c r="S765" s="16">
        <v>-4.5390024264821527E-2</v>
      </c>
      <c r="T765" s="16">
        <v>1.6864934833081061E-2</v>
      </c>
      <c r="U765" s="21">
        <v>-2.6913845036500037</v>
      </c>
      <c r="V765" s="16">
        <v>-2.9436578840758454E-2</v>
      </c>
      <c r="W765" s="16">
        <v>1.8383597388487546E-2</v>
      </c>
      <c r="X765" s="21">
        <v>-1.6012414881971182</v>
      </c>
      <c r="Y765" s="21">
        <v>0.8796010882443317</v>
      </c>
      <c r="Z765" s="21">
        <v>0.7966206199934418</v>
      </c>
      <c r="AA765">
        <v>0</v>
      </c>
      <c r="AB765">
        <v>0</v>
      </c>
      <c r="AC765" s="16">
        <v>2.7265188196016473E-2</v>
      </c>
      <c r="BZ765" s="16"/>
      <c r="CA765" s="16"/>
      <c r="CC765" s="16"/>
      <c r="CD765" s="16"/>
      <c r="CF765" s="25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</row>
    <row r="766" spans="1:100" x14ac:dyDescent="0.25">
      <c r="A766" s="2">
        <f>IF(ISBLANK(TBL_DATA[[#This Row],[Row.names]]), "",   DATE(YEAR(TBL_DATA[[#This Row],[Row.names]]), MONTH(TBL_DATA[[#This Row],[Row.names]]), DAY(TBL_DATA[[#This Row],[Row.names]])))</f>
        <v>41113</v>
      </c>
      <c r="B766">
        <v>765</v>
      </c>
      <c r="C766">
        <v>41113</v>
      </c>
      <c r="D766" s="16">
        <v>-1.8993352326684976E-3</v>
      </c>
      <c r="E766" s="16">
        <v>0.15832472955080745</v>
      </c>
      <c r="F766" s="16">
        <v>-6.7446437404720783E-2</v>
      </c>
      <c r="G766" s="21">
        <v>0.32692662486691426</v>
      </c>
      <c r="H766" s="21">
        <v>0.77379524019507262</v>
      </c>
      <c r="I766" s="16">
        <v>9.822707196873357E-4</v>
      </c>
      <c r="J766" s="16">
        <v>-1.5299615271932798E-2</v>
      </c>
      <c r="K766" s="21">
        <v>1.0349955128557109</v>
      </c>
      <c r="L766" s="21">
        <v>0.63000307638135378</v>
      </c>
      <c r="M766" s="16">
        <v>1.2562595765368318E-3</v>
      </c>
      <c r="N766" s="16">
        <v>3.278540850074458E-2</v>
      </c>
      <c r="O766" s="16">
        <v>2.6585968546064685E-2</v>
      </c>
      <c r="P766" s="16">
        <v>-3.0442804428044146E-2</v>
      </c>
      <c r="Q766" s="16">
        <v>-5.6982643923811855E-3</v>
      </c>
      <c r="R766" s="16">
        <v>-5.0039848972627064E-3</v>
      </c>
      <c r="S766" s="16">
        <v>-4.5420547984283077E-2</v>
      </c>
      <c r="T766" s="16">
        <v>1.6864372406178871E-2</v>
      </c>
      <c r="U766" s="21">
        <v>-2.6932842142196542</v>
      </c>
      <c r="V766" s="16">
        <v>-2.704267816360606E-2</v>
      </c>
      <c r="W766" s="16">
        <v>1.8460775251881837E-2</v>
      </c>
      <c r="X766" s="21">
        <v>-1.4648722924487914</v>
      </c>
      <c r="Y766" s="21">
        <v>0.87965631936289357</v>
      </c>
      <c r="Z766" s="21">
        <v>0.79372733125510675</v>
      </c>
      <c r="AA766">
        <v>0</v>
      </c>
      <c r="AB766">
        <v>0</v>
      </c>
      <c r="AC766" s="16">
        <v>2.7610185855389345E-2</v>
      </c>
      <c r="BZ766" s="16"/>
      <c r="CA766" s="16"/>
      <c r="CC766" s="16"/>
      <c r="CD766" s="16"/>
      <c r="CF766" s="25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</row>
    <row r="767" spans="1:100" x14ac:dyDescent="0.25">
      <c r="A767" s="2">
        <f>IF(ISBLANK(TBL_DATA[[#This Row],[Row.names]]), "",   DATE(YEAR(TBL_DATA[[#This Row],[Row.names]]), MONTH(TBL_DATA[[#This Row],[Row.names]]), DAY(TBL_DATA[[#This Row],[Row.names]])))</f>
        <v>41114</v>
      </c>
      <c r="B767">
        <v>766</v>
      </c>
      <c r="C767">
        <v>41114</v>
      </c>
      <c r="D767" s="16">
        <v>-9.5147478591817158E-4</v>
      </c>
      <c r="E767" s="16">
        <v>0.15722261277673444</v>
      </c>
      <c r="F767" s="16">
        <v>-6.2597399374475948E-2</v>
      </c>
      <c r="G767" s="21">
        <v>0.32470194248680923</v>
      </c>
      <c r="H767" s="21">
        <v>0.77113964624608988</v>
      </c>
      <c r="I767" s="16">
        <v>9.8883872193243931E-4</v>
      </c>
      <c r="J767" s="16">
        <v>-1.4216897330438738E-2</v>
      </c>
      <c r="K767" s="21">
        <v>1.0347915096361875</v>
      </c>
      <c r="L767" s="21">
        <v>0.63065874392199173</v>
      </c>
      <c r="M767" s="16">
        <v>1.2561864168877787E-3</v>
      </c>
      <c r="N767" s="16">
        <v>3.2812585511938323E-2</v>
      </c>
      <c r="O767" s="16">
        <v>2.6653985454436129E-2</v>
      </c>
      <c r="P767" s="16">
        <v>-3.1365313653136329E-2</v>
      </c>
      <c r="Q767" s="16">
        <v>-5.7178936312194976E-3</v>
      </c>
      <c r="R767" s="16">
        <v>-5.0230386227103586E-3</v>
      </c>
      <c r="S767" s="16">
        <v>-4.4013918405086616E-2</v>
      </c>
      <c r="T767" s="16">
        <v>1.6921015216972472E-2</v>
      </c>
      <c r="U767" s="21">
        <v>-2.6011393430424228</v>
      </c>
      <c r="V767" s="16">
        <v>-2.6570022481739231E-2</v>
      </c>
      <c r="W767" s="16">
        <v>1.8462347846154189E-2</v>
      </c>
      <c r="X767" s="21">
        <v>-1.4391464565149505</v>
      </c>
      <c r="Y767" s="21">
        <v>0.87814557235465796</v>
      </c>
      <c r="Z767" s="21">
        <v>0.79414025456589943</v>
      </c>
      <c r="AA767">
        <v>0</v>
      </c>
      <c r="AB767">
        <v>0</v>
      </c>
      <c r="AC767" s="16">
        <v>2.7928950028839473E-2</v>
      </c>
      <c r="BZ767" s="16"/>
      <c r="CA767" s="16"/>
      <c r="CC767" s="16"/>
      <c r="CD767" s="16"/>
      <c r="CF767" s="25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</row>
    <row r="768" spans="1:100" x14ac:dyDescent="0.25">
      <c r="A768" s="2">
        <f>IF(ISBLANK(TBL_DATA[[#This Row],[Row.names]]), "",   DATE(YEAR(TBL_DATA[[#This Row],[Row.names]]), MONTH(TBL_DATA[[#This Row],[Row.names]]), DAY(TBL_DATA[[#This Row],[Row.names]])))</f>
        <v>41115</v>
      </c>
      <c r="B768">
        <v>767</v>
      </c>
      <c r="C768">
        <v>41115</v>
      </c>
      <c r="D768" s="16">
        <v>-9.5238095238092679E-4</v>
      </c>
      <c r="E768" s="16">
        <v>0.15612049600266142</v>
      </c>
      <c r="F768" s="16">
        <v>-6.3192638228413478E-2</v>
      </c>
      <c r="G768" s="21">
        <v>0.32682043851707071</v>
      </c>
      <c r="H768" s="21">
        <v>0.7667530584674267</v>
      </c>
      <c r="I768" s="16">
        <v>9.9039604344511789E-4</v>
      </c>
      <c r="J768" s="16">
        <v>-1.767875054133794E-2</v>
      </c>
      <c r="K768" s="21">
        <v>1.0352438152837922</v>
      </c>
      <c r="L768" s="21">
        <v>0.6201105992590128</v>
      </c>
      <c r="M768" s="16">
        <v>1.2639488703719832E-3</v>
      </c>
      <c r="N768" s="16">
        <v>3.255376231406229E-2</v>
      </c>
      <c r="O768" s="16">
        <v>2.6721958358606968E-2</v>
      </c>
      <c r="P768" s="16">
        <v>-3.2287822878228511E-2</v>
      </c>
      <c r="Q768" s="16">
        <v>-5.7196551236928786E-3</v>
      </c>
      <c r="R768" s="16">
        <v>-5.0302810790443008E-3</v>
      </c>
      <c r="S768" s="16">
        <v>-4.5197242203163124E-2</v>
      </c>
      <c r="T768" s="16">
        <v>1.6951815063606327E-2</v>
      </c>
      <c r="U768" s="21">
        <v>-2.6662184570545846</v>
      </c>
      <c r="V768" s="16">
        <v>-2.8129550914117618E-2</v>
      </c>
      <c r="W768" s="16">
        <v>1.8521722873957116E-2</v>
      </c>
      <c r="X768" s="21">
        <v>-1.5187329551113091</v>
      </c>
      <c r="Y768" s="21">
        <v>0.87564436757591646</v>
      </c>
      <c r="Z768" s="21">
        <v>0.78747101486912707</v>
      </c>
      <c r="AA768">
        <v>0</v>
      </c>
      <c r="AB768">
        <v>0</v>
      </c>
      <c r="AC768" s="16">
        <v>2.7183099031067765E-2</v>
      </c>
      <c r="BZ768" s="16"/>
      <c r="CA768" s="16"/>
      <c r="CC768" s="16"/>
      <c r="CD768" s="16"/>
      <c r="CF768" s="25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</row>
    <row r="769" spans="1:100" x14ac:dyDescent="0.25">
      <c r="A769" s="2">
        <f>IF(ISBLANK(TBL_DATA[[#This Row],[Row.names]]), "",   DATE(YEAR(TBL_DATA[[#This Row],[Row.names]]), MONTH(TBL_DATA[[#This Row],[Row.names]]), DAY(TBL_DATA[[#This Row],[Row.names]])))</f>
        <v>41116</v>
      </c>
      <c r="B769">
        <v>768</v>
      </c>
      <c r="C769">
        <v>41116</v>
      </c>
      <c r="D769" s="16">
        <v>9.5328884652046142E-4</v>
      </c>
      <c r="E769" s="16">
        <v>0.15722261277673444</v>
      </c>
      <c r="F769" s="16">
        <v>-6.985176975005547E-2</v>
      </c>
      <c r="G769" s="21">
        <v>0.31726766798160577</v>
      </c>
      <c r="H769" s="21">
        <v>0.75260710605147541</v>
      </c>
      <c r="I769" s="16">
        <v>1.020073390847729E-3</v>
      </c>
      <c r="J769" s="16">
        <v>-1.1037596566247143E-2</v>
      </c>
      <c r="K769" s="21">
        <v>1.0396418237248668</v>
      </c>
      <c r="L769" s="21">
        <v>0.61504861978986469</v>
      </c>
      <c r="M769" s="16">
        <v>1.2724500672376654E-3</v>
      </c>
      <c r="N769" s="16">
        <v>3.2556527671614162E-2</v>
      </c>
      <c r="O769" s="16">
        <v>2.6721958358606968E-2</v>
      </c>
      <c r="P769" s="16">
        <v>-3.1365313653136329E-2</v>
      </c>
      <c r="Q769" s="16">
        <v>-5.7198326099087158E-3</v>
      </c>
      <c r="R769" s="16">
        <v>-5.0304000047256582E-3</v>
      </c>
      <c r="S769" s="16">
        <v>-4.9184062592463329E-2</v>
      </c>
      <c r="T769" s="16">
        <v>1.727727879364736E-2</v>
      </c>
      <c r="U769" s="21">
        <v>-2.8467482165390359</v>
      </c>
      <c r="V769" s="16">
        <v>-2.1570950094524588E-2</v>
      </c>
      <c r="W769" s="16">
        <v>1.836986454088502E-2</v>
      </c>
      <c r="X769" s="21">
        <v>-1.1742574392160077</v>
      </c>
      <c r="Y769" s="21">
        <v>0.86752931135004052</v>
      </c>
      <c r="Z769" s="21">
        <v>0.78425035530107656</v>
      </c>
      <c r="AA769">
        <v>0</v>
      </c>
      <c r="AB769">
        <v>0</v>
      </c>
      <c r="AC769" s="16">
        <v>2.6479076558983815E-2</v>
      </c>
      <c r="BZ769" s="16"/>
      <c r="CA769" s="16"/>
      <c r="CC769" s="16"/>
      <c r="CD769" s="16"/>
      <c r="CF769" s="25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</row>
    <row r="770" spans="1:100" x14ac:dyDescent="0.25">
      <c r="A770" s="2">
        <f>IF(ISBLANK(TBL_DATA[[#This Row],[Row.names]]), "",   DATE(YEAR(TBL_DATA[[#This Row],[Row.names]]), MONTH(TBL_DATA[[#This Row],[Row.names]]), DAY(TBL_DATA[[#This Row],[Row.names]])))</f>
        <v>41117</v>
      </c>
      <c r="B770">
        <v>769</v>
      </c>
      <c r="C770">
        <v>41117</v>
      </c>
      <c r="D770" s="16">
        <v>2.8571428571428914E-3</v>
      </c>
      <c r="E770" s="16">
        <v>0.1605289630989537</v>
      </c>
      <c r="F770" s="16">
        <v>-7.5585925221120731E-2</v>
      </c>
      <c r="G770" s="21">
        <v>0.31615198695771196</v>
      </c>
      <c r="H770" s="21">
        <v>0.76717193348777668</v>
      </c>
      <c r="I770" s="16">
        <v>9.9948638570092558E-4</v>
      </c>
      <c r="J770" s="16">
        <v>-8.0488700030912907E-3</v>
      </c>
      <c r="K770" s="21">
        <v>1.0491120110112289</v>
      </c>
      <c r="L770" s="21">
        <v>0.61977455024783212</v>
      </c>
      <c r="M770" s="16">
        <v>1.2772614604708349E-3</v>
      </c>
      <c r="N770" s="16">
        <v>3.2882095581833769E-2</v>
      </c>
      <c r="O770" s="16">
        <v>2.6721958358606968E-2</v>
      </c>
      <c r="P770" s="16">
        <v>-2.8597785977859558E-2</v>
      </c>
      <c r="Q770" s="16">
        <v>-5.7583752561856062E-3</v>
      </c>
      <c r="R770" s="16">
        <v>-5.0620482691823886E-3</v>
      </c>
      <c r="S770" s="16">
        <v>-5.2350671547792382E-2</v>
      </c>
      <c r="T770" s="16">
        <v>1.7184569867824122E-2</v>
      </c>
      <c r="U770" s="21">
        <v>-3.0463766012445981</v>
      </c>
      <c r="V770" s="16">
        <v>-1.9961726236673583E-2</v>
      </c>
      <c r="W770" s="16">
        <v>1.8417617655261898E-2</v>
      </c>
      <c r="X770" s="21">
        <v>-1.0838386706855399</v>
      </c>
      <c r="Y770" s="21">
        <v>0.87588351593563896</v>
      </c>
      <c r="Z770" s="21">
        <v>0.78725761364869129</v>
      </c>
      <c r="AA770">
        <v>0</v>
      </c>
      <c r="AB770">
        <v>0</v>
      </c>
      <c r="AC770" s="16">
        <v>2.5701251330234192E-2</v>
      </c>
      <c r="BZ770" s="16"/>
      <c r="CA770" s="16"/>
      <c r="CC770" s="16"/>
      <c r="CD770" s="16"/>
      <c r="CF770" s="25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</row>
    <row r="771" spans="1:100" x14ac:dyDescent="0.25">
      <c r="A771" s="2">
        <f>IF(ISBLANK(TBL_DATA[[#This Row],[Row.names]]), "",   DATE(YEAR(TBL_DATA[[#This Row],[Row.names]]), MONTH(TBL_DATA[[#This Row],[Row.names]]), DAY(TBL_DATA[[#This Row],[Row.names]])))</f>
        <v>41120</v>
      </c>
      <c r="B771">
        <v>770</v>
      </c>
      <c r="C771">
        <v>41120</v>
      </c>
      <c r="D771" s="16">
        <v>0</v>
      </c>
      <c r="E771" s="16">
        <v>0.1605289630989537</v>
      </c>
      <c r="F771" s="16">
        <v>-7.5438921647593471E-2</v>
      </c>
      <c r="G771" s="21">
        <v>0.31618030088841115</v>
      </c>
      <c r="H771" s="21">
        <v>0.76684865089819299</v>
      </c>
      <c r="I771" s="16">
        <v>9.9950598879593091E-4</v>
      </c>
      <c r="J771" s="16">
        <v>-3.1112817969066731E-3</v>
      </c>
      <c r="K771" s="21">
        <v>1.0566666420899287</v>
      </c>
      <c r="L771" s="21">
        <v>0.62829453454801887</v>
      </c>
      <c r="M771" s="16">
        <v>1.2620190416449727E-3</v>
      </c>
      <c r="N771" s="16">
        <v>3.2859935349504821E-2</v>
      </c>
      <c r="O771" s="16">
        <v>2.6656750136581569E-2</v>
      </c>
      <c r="P771" s="16">
        <v>-2.8597785977859558E-2</v>
      </c>
      <c r="Q771" s="16">
        <v>-5.7398774430513118E-3</v>
      </c>
      <c r="R771" s="16">
        <v>-5.044019731729462E-3</v>
      </c>
      <c r="S771" s="16">
        <v>-5.1528162794667765E-2</v>
      </c>
      <c r="T771" s="16">
        <v>1.7170132166945289E-2</v>
      </c>
      <c r="U771" s="21">
        <v>-3.0010347208547468</v>
      </c>
      <c r="V771" s="16">
        <v>-1.9831043649918056E-2</v>
      </c>
      <c r="W771" s="16">
        <v>1.8414219915863377E-2</v>
      </c>
      <c r="X771" s="21">
        <v>-1.0769418275945604</v>
      </c>
      <c r="Y771" s="21">
        <v>0.87569894992411246</v>
      </c>
      <c r="Z771" s="21">
        <v>0.79265032299748595</v>
      </c>
      <c r="AA771">
        <v>0</v>
      </c>
      <c r="AB771">
        <v>0</v>
      </c>
      <c r="AC771" s="16">
        <v>2.763341299084969E-2</v>
      </c>
      <c r="BZ771" s="16"/>
      <c r="CA771" s="16"/>
      <c r="CC771" s="16"/>
      <c r="CD771" s="16"/>
      <c r="CF771" s="25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</row>
    <row r="772" spans="1:100" x14ac:dyDescent="0.25">
      <c r="A772" s="2">
        <f>IF(ISBLANK(TBL_DATA[[#This Row],[Row.names]]), "",   DATE(YEAR(TBL_DATA[[#This Row],[Row.names]]), MONTH(TBL_DATA[[#This Row],[Row.names]]), DAY(TBL_DATA[[#This Row],[Row.names]])))</f>
        <v>41121</v>
      </c>
      <c r="B772">
        <v>771</v>
      </c>
      <c r="C772">
        <v>41121</v>
      </c>
      <c r="D772" s="16">
        <v>0</v>
      </c>
      <c r="E772" s="16">
        <v>0.1605289630989537</v>
      </c>
      <c r="F772" s="16">
        <v>-7.6258834463750813E-2</v>
      </c>
      <c r="G772" s="21">
        <v>0.31321781228594936</v>
      </c>
      <c r="H772" s="21">
        <v>0.76492736396225047</v>
      </c>
      <c r="I772" s="16">
        <v>9.950042840849195E-4</v>
      </c>
      <c r="J772" s="16">
        <v>-1.2565316573784679E-2</v>
      </c>
      <c r="K772" s="21">
        <v>1.0463418200506185</v>
      </c>
      <c r="L772" s="21">
        <v>0.62896244643367316</v>
      </c>
      <c r="M772" s="16">
        <v>1.2500657198896282E-3</v>
      </c>
      <c r="N772" s="16">
        <v>3.2577982249472753E-2</v>
      </c>
      <c r="O772" s="16">
        <v>2.6656750136581569E-2</v>
      </c>
      <c r="P772" s="16">
        <v>-2.8597785977859558E-2</v>
      </c>
      <c r="Q772" s="16">
        <v>-5.7225582580961876E-3</v>
      </c>
      <c r="R772" s="16">
        <v>-5.0326713205084183E-3</v>
      </c>
      <c r="S772" s="16">
        <v>-5.1469674722730896E-2</v>
      </c>
      <c r="T772" s="16">
        <v>1.7168613165535491E-2</v>
      </c>
      <c r="U772" s="21">
        <v>-2.9978935529895812</v>
      </c>
      <c r="V772" s="16">
        <v>-1.9757960562723165E-2</v>
      </c>
      <c r="W772" s="16">
        <v>1.8411293991297838E-2</v>
      </c>
      <c r="X772" s="21">
        <v>-1.0731435048542397</v>
      </c>
      <c r="Y772" s="21">
        <v>0.87460125998208493</v>
      </c>
      <c r="Z772" s="21">
        <v>0.79307152668197156</v>
      </c>
      <c r="AA772">
        <v>0</v>
      </c>
      <c r="AB772">
        <v>0</v>
      </c>
      <c r="AC772" s="16">
        <v>2.6507254358329374E-2</v>
      </c>
      <c r="BZ772" s="16"/>
      <c r="CA772" s="16"/>
      <c r="CC772" s="16"/>
      <c r="CD772" s="16"/>
      <c r="CF772" s="25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</row>
    <row r="773" spans="1:100" x14ac:dyDescent="0.25">
      <c r="A773" s="2">
        <f>IF(ISBLANK(TBL_DATA[[#This Row],[Row.names]]), "",   DATE(YEAR(TBL_DATA[[#This Row],[Row.names]]), MONTH(TBL_DATA[[#This Row],[Row.names]]), DAY(TBL_DATA[[#This Row],[Row.names]])))</f>
        <v>41122</v>
      </c>
      <c r="B773">
        <v>772</v>
      </c>
      <c r="C773">
        <v>41122</v>
      </c>
      <c r="D773" s="16">
        <v>-1.8993352326684976E-3</v>
      </c>
      <c r="E773" s="16">
        <v>0.15832472955080767</v>
      </c>
      <c r="F773" s="16">
        <v>-8.1410384965830529E-2</v>
      </c>
      <c r="G773" s="21">
        <v>0.31442338364186478</v>
      </c>
      <c r="H773" s="21">
        <v>0.76568097878572539</v>
      </c>
      <c r="I773" s="16">
        <v>9.9800794163282833E-4</v>
      </c>
      <c r="J773" s="16">
        <v>-1.3186651416300488E-2</v>
      </c>
      <c r="K773" s="21">
        <v>1.0536960623087586</v>
      </c>
      <c r="L773" s="21">
        <v>0.63087551653024476</v>
      </c>
      <c r="M773" s="16">
        <v>1.2526122397285378E-3</v>
      </c>
      <c r="N773" s="16">
        <v>3.2728831130789497E-2</v>
      </c>
      <c r="O773" s="16">
        <v>2.6926051050021518E-2</v>
      </c>
      <c r="P773" s="16">
        <v>-3.0442804428043924E-2</v>
      </c>
      <c r="Q773" s="16">
        <v>-5.7778310571626589E-3</v>
      </c>
      <c r="R773" s="16">
        <v>-5.0847496714972506E-3</v>
      </c>
      <c r="S773" s="16">
        <v>-5.7147614555542958E-2</v>
      </c>
      <c r="T773" s="16">
        <v>1.6908562790339969E-2</v>
      </c>
      <c r="U773" s="21">
        <v>-3.3798031958217027</v>
      </c>
      <c r="V773" s="16">
        <v>-2.2982412078800474E-2</v>
      </c>
      <c r="W773" s="16">
        <v>1.8410964466261663E-2</v>
      </c>
      <c r="X773" s="21">
        <v>-1.2483002789406308</v>
      </c>
      <c r="Y773" s="21">
        <v>0.87503198729287901</v>
      </c>
      <c r="Z773" s="21">
        <v>0.7942767254113926</v>
      </c>
      <c r="AA773">
        <v>0</v>
      </c>
      <c r="AB773">
        <v>0</v>
      </c>
      <c r="AC773" s="16">
        <v>2.542717507124883E-2</v>
      </c>
      <c r="BZ773" s="16"/>
      <c r="CA773" s="16"/>
      <c r="CC773" s="16"/>
      <c r="CD773" s="16"/>
      <c r="CF773" s="25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</row>
    <row r="774" spans="1:100" x14ac:dyDescent="0.25">
      <c r="A774" s="2">
        <f>IF(ISBLANK(TBL_DATA[[#This Row],[Row.names]]), "",   DATE(YEAR(TBL_DATA[[#This Row],[Row.names]]), MONTH(TBL_DATA[[#This Row],[Row.names]]), DAY(TBL_DATA[[#This Row],[Row.names]])))</f>
        <v>41123</v>
      </c>
      <c r="B774">
        <v>773</v>
      </c>
      <c r="C774">
        <v>41123</v>
      </c>
      <c r="D774" s="16">
        <v>-9.5147478591817158E-4</v>
      </c>
      <c r="E774" s="16">
        <v>0.15722261277673444</v>
      </c>
      <c r="F774" s="16">
        <v>-7.8966011293573612E-2</v>
      </c>
      <c r="G774" s="21">
        <v>0.3132034302684864</v>
      </c>
      <c r="H774" s="21">
        <v>0.76315309937498788</v>
      </c>
      <c r="I774" s="16">
        <v>9.9958912483940243E-4</v>
      </c>
      <c r="J774" s="16">
        <v>-1.8492837522140149E-2</v>
      </c>
      <c r="K774" s="21">
        <v>1.0557915858214706</v>
      </c>
      <c r="L774" s="21">
        <v>0.62469905543537163</v>
      </c>
      <c r="M774" s="16">
        <v>1.2582805928071465E-3</v>
      </c>
      <c r="N774" s="16">
        <v>3.2605280439207414E-2</v>
      </c>
      <c r="O774" s="16">
        <v>2.6734555519442128E-2</v>
      </c>
      <c r="P774" s="16">
        <v>-3.1365313653136329E-2</v>
      </c>
      <c r="Q774" s="16">
        <v>-5.7427696216281474E-3</v>
      </c>
      <c r="R774" s="16">
        <v>-5.0523046045149629E-3</v>
      </c>
      <c r="S774" s="16">
        <v>-5.7685486053686508E-2</v>
      </c>
      <c r="T774" s="16">
        <v>1.6883767164755575E-2</v>
      </c>
      <c r="U774" s="21">
        <v>-3.4166241153872021</v>
      </c>
      <c r="V774" s="16">
        <v>-2.7301945938463357E-2</v>
      </c>
      <c r="W774" s="16">
        <v>1.837833356130689E-2</v>
      </c>
      <c r="X774" s="21">
        <v>-1.4855506810445498</v>
      </c>
      <c r="Y774" s="21">
        <v>0.87358634340000307</v>
      </c>
      <c r="Z774" s="21">
        <v>0.79037905806984265</v>
      </c>
      <c r="AA774">
        <v>0</v>
      </c>
      <c r="AB774">
        <v>0</v>
      </c>
      <c r="AC774" s="16">
        <v>2.595202514867433E-2</v>
      </c>
      <c r="BZ774" s="16"/>
      <c r="CA774" s="16"/>
      <c r="CC774" s="16"/>
      <c r="CD774" s="16"/>
      <c r="CF774" s="25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</row>
    <row r="775" spans="1:100" x14ac:dyDescent="0.25">
      <c r="A775" s="2">
        <f>IF(ISBLANK(TBL_DATA[[#This Row],[Row.names]]), "",   DATE(YEAR(TBL_DATA[[#This Row],[Row.names]]), MONTH(TBL_DATA[[#This Row],[Row.names]]), DAY(TBL_DATA[[#This Row],[Row.names]])))</f>
        <v>41124</v>
      </c>
      <c r="B775">
        <v>774</v>
      </c>
      <c r="C775">
        <v>41124</v>
      </c>
      <c r="D775" s="16">
        <v>1.9047619047618536E-3</v>
      </c>
      <c r="E775" s="16">
        <v>0.15942684632488069</v>
      </c>
      <c r="F775" s="16">
        <v>-8.7328356956171249E-2</v>
      </c>
      <c r="G775" s="21">
        <v>0.31467188957732017</v>
      </c>
      <c r="H775" s="21">
        <v>0.76854220292866471</v>
      </c>
      <c r="I775" s="16">
        <v>9.9243100864897585E-4</v>
      </c>
      <c r="J775" s="16">
        <v>-2.4809009904666279E-2</v>
      </c>
      <c r="K775" s="21">
        <v>1.110376650850426</v>
      </c>
      <c r="L775" s="21">
        <v>0.64661631536986752</v>
      </c>
      <c r="M775" s="16">
        <v>1.2262744089053675E-3</v>
      </c>
      <c r="N775" s="16">
        <v>3.2746484876117914E-2</v>
      </c>
      <c r="O775" s="16">
        <v>2.6472391734190335E-2</v>
      </c>
      <c r="P775" s="16">
        <v>-2.9520295202951741E-2</v>
      </c>
      <c r="Q775" s="16">
        <v>-5.7064121107246128E-3</v>
      </c>
      <c r="R775" s="16">
        <v>-5.0129568809024879E-3</v>
      </c>
      <c r="S775" s="16">
        <v>-6.079331873563365E-2</v>
      </c>
      <c r="T775" s="16">
        <v>1.6977078814793548E-2</v>
      </c>
      <c r="U775" s="21">
        <v>-3.5809057258224746</v>
      </c>
      <c r="V775" s="16">
        <v>-2.7645603236707728E-2</v>
      </c>
      <c r="W775" s="16">
        <v>1.8375679474781911E-2</v>
      </c>
      <c r="X775" s="21">
        <v>-1.5044669926163825</v>
      </c>
      <c r="Y775" s="21">
        <v>0.87666538823468154</v>
      </c>
      <c r="Z775" s="21">
        <v>0.80412456458552961</v>
      </c>
      <c r="AA775">
        <v>0</v>
      </c>
      <c r="AB775">
        <v>0</v>
      </c>
      <c r="AC775" s="16">
        <v>2.5316471392524839E-2</v>
      </c>
      <c r="BZ775" s="16"/>
      <c r="CA775" s="16"/>
      <c r="CC775" s="16"/>
      <c r="CD775" s="16"/>
      <c r="CF775" s="25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</row>
    <row r="776" spans="1:100" x14ac:dyDescent="0.25">
      <c r="A776" s="2">
        <f>IF(ISBLANK(TBL_DATA[[#This Row],[Row.names]]), "",   DATE(YEAR(TBL_DATA[[#This Row],[Row.names]]), MONTH(TBL_DATA[[#This Row],[Row.names]]), DAY(TBL_DATA[[#This Row],[Row.names]])))</f>
        <v>41127</v>
      </c>
      <c r="B776">
        <v>775</v>
      </c>
      <c r="C776">
        <v>41127</v>
      </c>
      <c r="D776" s="16">
        <v>3.8022813688214363E-3</v>
      </c>
      <c r="E776" s="16">
        <v>0.16383531342117319</v>
      </c>
      <c r="F776" s="16">
        <v>-6.8544275146456113E-2</v>
      </c>
      <c r="G776" s="21">
        <v>0.31723648558155532</v>
      </c>
      <c r="H776" s="21">
        <v>0.74446902618345323</v>
      </c>
      <c r="I776" s="16">
        <v>1.0687426165347205E-3</v>
      </c>
      <c r="J776" s="16">
        <v>-1.0270988171848128E-2</v>
      </c>
      <c r="K776" s="21">
        <v>1.1263564872303784</v>
      </c>
      <c r="L776" s="21">
        <v>0.63354151553252258</v>
      </c>
      <c r="M776" s="16">
        <v>1.2798637629734806E-3</v>
      </c>
      <c r="N776" s="16">
        <v>3.3562292867879387E-2</v>
      </c>
      <c r="O776" s="16">
        <v>2.620660882829641E-2</v>
      </c>
      <c r="P776" s="16">
        <v>-2.5830258302582565E-2</v>
      </c>
      <c r="Q776" s="16">
        <v>-5.7522383163019324E-3</v>
      </c>
      <c r="R776" s="16">
        <v>-5.0415071461595616E-3</v>
      </c>
      <c r="S776" s="16">
        <v>-5.4493752170959975E-2</v>
      </c>
      <c r="T776" s="16">
        <v>1.763759291992243E-2</v>
      </c>
      <c r="U776" s="21">
        <v>-3.0896365744674208</v>
      </c>
      <c r="V776" s="16">
        <v>-2.0595876229395849E-2</v>
      </c>
      <c r="W776" s="16">
        <v>1.8850235217546796E-2</v>
      </c>
      <c r="X776" s="21">
        <v>-1.0926057946600114</v>
      </c>
      <c r="Y776" s="21">
        <v>0.86282618538350653</v>
      </c>
      <c r="Z776" s="21">
        <v>0.79595321189911805</v>
      </c>
      <c r="AA776">
        <v>0</v>
      </c>
      <c r="AB776">
        <v>0</v>
      </c>
      <c r="AC776" s="16">
        <v>2.5632945801704384E-2</v>
      </c>
      <c r="BZ776" s="16"/>
      <c r="CA776" s="16"/>
      <c r="CC776" s="16"/>
      <c r="CD776" s="16"/>
      <c r="CF776" s="25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</row>
    <row r="777" spans="1:100" x14ac:dyDescent="0.25">
      <c r="A777" s="2">
        <f>IF(ISBLANK(TBL_DATA[[#This Row],[Row.names]]), "",   DATE(YEAR(TBL_DATA[[#This Row],[Row.names]]), MONTH(TBL_DATA[[#This Row],[Row.names]]), DAY(TBL_DATA[[#This Row],[Row.names]])))</f>
        <v>41128</v>
      </c>
      <c r="B777">
        <v>776</v>
      </c>
      <c r="C777">
        <v>41128</v>
      </c>
      <c r="D777" s="16">
        <v>0</v>
      </c>
      <c r="E777" s="16">
        <v>0.16383531342117319</v>
      </c>
      <c r="F777" s="16">
        <v>-7.7040399519078373E-2</v>
      </c>
      <c r="G777" s="21">
        <v>0.31920856013700372</v>
      </c>
      <c r="H777" s="21">
        <v>0.75580350952916764</v>
      </c>
      <c r="I777" s="16">
        <v>1.0425131798452332E-3</v>
      </c>
      <c r="J777" s="16">
        <v>-2.5681938929589698E-2</v>
      </c>
      <c r="K777" s="21">
        <v>1.1177359043120652</v>
      </c>
      <c r="L777" s="21">
        <v>0.6365891226121837</v>
      </c>
      <c r="M777" s="16">
        <v>1.2717765306379826E-3</v>
      </c>
      <c r="N777" s="16">
        <v>3.3489766192740668E-2</v>
      </c>
      <c r="O777" s="16">
        <v>2.620660882829641E-2</v>
      </c>
      <c r="P777" s="16">
        <v>-2.5830258302582565E-2</v>
      </c>
      <c r="Q777" s="16">
        <v>-5.7550349465075139E-3</v>
      </c>
      <c r="R777" s="16">
        <v>-5.0458396359350111E-3</v>
      </c>
      <c r="S777" s="16">
        <v>-5.5496158533641204E-2</v>
      </c>
      <c r="T777" s="16">
        <v>1.7650543305977706E-2</v>
      </c>
      <c r="U777" s="21">
        <v>-3.144161489626573</v>
      </c>
      <c r="V777" s="16">
        <v>-2.13647845311975E-2</v>
      </c>
      <c r="W777" s="16">
        <v>1.8910063931190785E-2</v>
      </c>
      <c r="X777" s="21">
        <v>-1.1298102750439585</v>
      </c>
      <c r="Y777" s="21">
        <v>0.86936960467293056</v>
      </c>
      <c r="Z777" s="21">
        <v>0.79786535368581057</v>
      </c>
      <c r="AA777">
        <v>0</v>
      </c>
      <c r="AB777">
        <v>0</v>
      </c>
      <c r="AC777" s="16">
        <v>2.9738180986377483E-2</v>
      </c>
      <c r="BZ777" s="16"/>
      <c r="CA777" s="16"/>
      <c r="CC777" s="16"/>
      <c r="CD777" s="16"/>
      <c r="CF777" s="25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</row>
    <row r="778" spans="1:100" x14ac:dyDescent="0.25">
      <c r="A778" s="2">
        <f>IF(ISBLANK(TBL_DATA[[#This Row],[Row.names]]), "",   DATE(YEAR(TBL_DATA[[#This Row],[Row.names]]), MONTH(TBL_DATA[[#This Row],[Row.names]]), DAY(TBL_DATA[[#This Row],[Row.names]])))</f>
        <v>41129</v>
      </c>
      <c r="B778">
        <v>777</v>
      </c>
      <c r="C778">
        <v>41129</v>
      </c>
      <c r="D778" s="16">
        <v>9.4696969696972388E-4</v>
      </c>
      <c r="E778" s="16">
        <v>0.1649374301952462</v>
      </c>
      <c r="F778" s="16">
        <v>-7.5581780922706843E-2</v>
      </c>
      <c r="G778" s="21">
        <v>0.32076220832745855</v>
      </c>
      <c r="H778" s="21">
        <v>0.75336769205896437</v>
      </c>
      <c r="I778" s="16">
        <v>1.048896926265711E-3</v>
      </c>
      <c r="J778" s="16">
        <v>-2.750197079237171E-2</v>
      </c>
      <c r="K778" s="21">
        <v>1.1318873458712968</v>
      </c>
      <c r="L778" s="21">
        <v>0.64035043233486</v>
      </c>
      <c r="M778" s="16">
        <v>1.2666236725994023E-3</v>
      </c>
      <c r="N778" s="16">
        <v>3.3528034879887474E-2</v>
      </c>
      <c r="O778" s="16">
        <v>2.6139615412047946E-2</v>
      </c>
      <c r="P778" s="16">
        <v>-2.4907749077490382E-2</v>
      </c>
      <c r="Q778" s="16">
        <v>-5.7315151445325851E-3</v>
      </c>
      <c r="R778" s="16">
        <v>-5.0215094379331277E-3</v>
      </c>
      <c r="S778" s="16">
        <v>-5.6322431755047364E-2</v>
      </c>
      <c r="T778" s="16">
        <v>1.7582102616746954E-2</v>
      </c>
      <c r="U778" s="21">
        <v>-3.2033956906496632</v>
      </c>
      <c r="V778" s="16">
        <v>-2.2830550585903775E-2</v>
      </c>
      <c r="W778" s="16">
        <v>1.8837406251229444E-2</v>
      </c>
      <c r="X778" s="21">
        <v>-1.2119795199731234</v>
      </c>
      <c r="Y778" s="21">
        <v>0.86796756394404739</v>
      </c>
      <c r="Z778" s="21">
        <v>0.80021899023633514</v>
      </c>
      <c r="AA778">
        <v>0</v>
      </c>
      <c r="AB778">
        <v>0</v>
      </c>
      <c r="AC778" s="16">
        <v>2.8525920088305651E-2</v>
      </c>
      <c r="BZ778" s="16"/>
      <c r="CA778" s="16"/>
      <c r="CC778" s="16"/>
      <c r="CD778" s="16"/>
      <c r="CF778" s="25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</row>
    <row r="779" spans="1:100" x14ac:dyDescent="0.25">
      <c r="A779" s="2">
        <f>IF(ISBLANK(TBL_DATA[[#This Row],[Row.names]]), "",   DATE(YEAR(TBL_DATA[[#This Row],[Row.names]]), MONTH(TBL_DATA[[#This Row],[Row.names]]), DAY(TBL_DATA[[#This Row],[Row.names]])))</f>
        <v>41130</v>
      </c>
      <c r="B779">
        <v>778</v>
      </c>
      <c r="C779">
        <v>41130</v>
      </c>
      <c r="D779" s="16">
        <v>1.8921475875117721E-3</v>
      </c>
      <c r="E779" s="16">
        <v>0.16714166374339223</v>
      </c>
      <c r="F779" s="16">
        <v>-7.0812313821893236E-2</v>
      </c>
      <c r="G779" s="21">
        <v>0.32035345637840779</v>
      </c>
      <c r="H779" s="21">
        <v>0.74314105413944809</v>
      </c>
      <c r="I779" s="16">
        <v>1.0761518305613745E-3</v>
      </c>
      <c r="J779" s="16">
        <v>-2.3330498889388762E-2</v>
      </c>
      <c r="K779" s="21">
        <v>1.1348642362578507</v>
      </c>
      <c r="L779" s="21">
        <v>0.63646403875069613</v>
      </c>
      <c r="M779" s="16">
        <v>1.2802650500495275E-3</v>
      </c>
      <c r="N779" s="16">
        <v>3.3707494413315948E-2</v>
      </c>
      <c r="O779" s="16">
        <v>2.6139615412047946E-2</v>
      </c>
      <c r="P779" s="16">
        <v>-2.3062730627306016E-2</v>
      </c>
      <c r="Q779" s="16">
        <v>-5.7462472245306158E-3</v>
      </c>
      <c r="R779" s="16">
        <v>-5.03244119699692E-3</v>
      </c>
      <c r="S779" s="16">
        <v>-5.4637633594079471E-2</v>
      </c>
      <c r="T779" s="16">
        <v>1.7735772990121253E-2</v>
      </c>
      <c r="U779" s="21">
        <v>-3.0806457448746323</v>
      </c>
      <c r="V779" s="16">
        <v>-2.0160420075682972E-2</v>
      </c>
      <c r="W779" s="16">
        <v>1.8963656276314494E-2</v>
      </c>
      <c r="X779" s="21">
        <v>-1.0631082836521999</v>
      </c>
      <c r="Y779" s="21">
        <v>0.86205629406637241</v>
      </c>
      <c r="Z779" s="21">
        <v>0.79778696326193255</v>
      </c>
      <c r="AA779">
        <v>0</v>
      </c>
      <c r="AB779">
        <v>0</v>
      </c>
      <c r="AC779" s="16">
        <v>2.763894676580619E-2</v>
      </c>
      <c r="BZ779" s="16"/>
      <c r="CA779" s="16"/>
      <c r="CC779" s="16"/>
      <c r="CD779" s="16"/>
      <c r="CF779" s="25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</row>
    <row r="780" spans="1:100" x14ac:dyDescent="0.25">
      <c r="A780" s="2">
        <f>IF(ISBLANK(TBL_DATA[[#This Row],[Row.names]]), "",   DATE(YEAR(TBL_DATA[[#This Row],[Row.names]]), MONTH(TBL_DATA[[#This Row],[Row.names]]), DAY(TBL_DATA[[#This Row],[Row.names]])))</f>
        <v>41131</v>
      </c>
      <c r="B780">
        <v>779</v>
      </c>
      <c r="C780">
        <v>41131</v>
      </c>
      <c r="D780" s="16">
        <v>-9.442870632672129E-4</v>
      </c>
      <c r="E780" s="16">
        <v>0.16603954696931922</v>
      </c>
      <c r="F780" s="16">
        <v>-7.4689762579504659E-2</v>
      </c>
      <c r="G780" s="21">
        <v>0.31941752585029559</v>
      </c>
      <c r="H780" s="21">
        <v>0.73785624249639736</v>
      </c>
      <c r="I780" s="16">
        <v>1.0871912579968643E-3</v>
      </c>
      <c r="J780" s="16">
        <v>-2.3515440118971775E-2</v>
      </c>
      <c r="K780" s="21">
        <v>1.1348172404709091</v>
      </c>
      <c r="L780" s="21">
        <v>0.63630286267090508</v>
      </c>
      <c r="M780" s="16">
        <v>1.2805782842204975E-3</v>
      </c>
      <c r="N780" s="16">
        <v>3.3708269843542131E-2</v>
      </c>
      <c r="O780" s="16">
        <v>2.6140760389315783E-2</v>
      </c>
      <c r="P780" s="16">
        <v>-2.3985239852398199E-2</v>
      </c>
      <c r="Q780" s="16">
        <v>-5.746502685367581E-3</v>
      </c>
      <c r="R780" s="16">
        <v>-5.032680236952445E-3</v>
      </c>
      <c r="S780" s="16">
        <v>-5.4174600477584933E-2</v>
      </c>
      <c r="T780" s="16">
        <v>1.7712540170850367E-2</v>
      </c>
      <c r="U780" s="21">
        <v>-3.0585449605212691</v>
      </c>
      <c r="V780" s="16">
        <v>-1.844073098005572E-2</v>
      </c>
      <c r="W780" s="16">
        <v>1.8866112626686752E-2</v>
      </c>
      <c r="X780" s="21">
        <v>-0.97745260748473872</v>
      </c>
      <c r="Y780" s="21">
        <v>0.85898558922510293</v>
      </c>
      <c r="Z780" s="21">
        <v>0.79768594238014812</v>
      </c>
      <c r="AA780">
        <v>0</v>
      </c>
      <c r="AB780">
        <v>0</v>
      </c>
      <c r="AC780" s="16">
        <v>2.7735713506554318E-2</v>
      </c>
      <c r="BZ780" s="16"/>
      <c r="CA780" s="16"/>
      <c r="CC780" s="16"/>
      <c r="CD780" s="16"/>
      <c r="CF780" s="25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</row>
    <row r="781" spans="1:100" x14ac:dyDescent="0.25">
      <c r="A781" s="2">
        <f>IF(ISBLANK(TBL_DATA[[#This Row],[Row.names]]), "",   DATE(YEAR(TBL_DATA[[#This Row],[Row.names]]), MONTH(TBL_DATA[[#This Row],[Row.names]]), DAY(TBL_DATA[[#This Row],[Row.names]])))</f>
        <v>41134</v>
      </c>
      <c r="B781">
        <v>780</v>
      </c>
      <c r="C781">
        <v>41134</v>
      </c>
      <c r="D781" s="16">
        <v>-1.890359168241873E-3</v>
      </c>
      <c r="E781" s="16">
        <v>0.16383531342117319</v>
      </c>
      <c r="F781" s="16">
        <v>-7.3592126602438857E-2</v>
      </c>
      <c r="G781" s="21">
        <v>0.31523021307174309</v>
      </c>
      <c r="H781" s="21">
        <v>0.72958446552818568</v>
      </c>
      <c r="I781" s="16">
        <v>1.0841937047847295E-3</v>
      </c>
      <c r="J781" s="16">
        <v>-2.7234100149803209E-2</v>
      </c>
      <c r="K781" s="21">
        <v>1.1240810110395627</v>
      </c>
      <c r="L781" s="21">
        <v>0.61492083088138938</v>
      </c>
      <c r="M781" s="16">
        <v>1.2937968098082921E-3</v>
      </c>
      <c r="N781" s="16">
        <v>3.3097206018629741E-2</v>
      </c>
      <c r="O781" s="16">
        <v>2.5326237870019606E-2</v>
      </c>
      <c r="P781" s="16">
        <v>-2.5830258302582565E-2</v>
      </c>
      <c r="Q781" s="16">
        <v>-5.615227496323481E-3</v>
      </c>
      <c r="R781" s="16">
        <v>-4.9143452278007415E-3</v>
      </c>
      <c r="S781" s="16">
        <v>-5.6524363024657576E-2</v>
      </c>
      <c r="T781" s="16">
        <v>1.7826416235426891E-2</v>
      </c>
      <c r="U781" s="21">
        <v>-3.1708203308035223</v>
      </c>
      <c r="V781" s="16">
        <v>-2.1120628445362555E-2</v>
      </c>
      <c r="W781" s="16">
        <v>1.9002573033249391E-2</v>
      </c>
      <c r="X781" s="21">
        <v>-1.1114615062079822</v>
      </c>
      <c r="Y781" s="21">
        <v>0.85415716676041875</v>
      </c>
      <c r="Z781" s="21">
        <v>0.78416887905692201</v>
      </c>
      <c r="AA781">
        <v>0</v>
      </c>
      <c r="AB781">
        <v>0</v>
      </c>
      <c r="AC781" s="16">
        <v>2.6994964655609865E-2</v>
      </c>
      <c r="BZ781" s="16"/>
      <c r="CA781" s="16"/>
      <c r="CC781" s="16"/>
      <c r="CD781" s="16"/>
      <c r="CF781" s="25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</row>
    <row r="782" spans="1:100" x14ac:dyDescent="0.25">
      <c r="A782" s="2">
        <f>IF(ISBLANK(TBL_DATA[[#This Row],[Row.names]]), "",   DATE(YEAR(TBL_DATA[[#This Row],[Row.names]]), MONTH(TBL_DATA[[#This Row],[Row.names]]), DAY(TBL_DATA[[#This Row],[Row.names]])))</f>
        <v>41135</v>
      </c>
      <c r="B782">
        <v>781</v>
      </c>
      <c r="C782">
        <v>41135</v>
      </c>
      <c r="D782" s="16">
        <v>0</v>
      </c>
      <c r="E782" s="16">
        <v>0.16383531342117319</v>
      </c>
      <c r="F782" s="16">
        <v>-7.283319185415249E-2</v>
      </c>
      <c r="G782" s="21">
        <v>0.31552935198797188</v>
      </c>
      <c r="H782" s="21">
        <v>0.72802234731951165</v>
      </c>
      <c r="I782" s="16">
        <v>1.0858961504868663E-3</v>
      </c>
      <c r="J782" s="16">
        <v>-3.1932636565219608E-2</v>
      </c>
      <c r="K782" s="21">
        <v>1.1277628899350998</v>
      </c>
      <c r="L782" s="21">
        <v>0.61414728022212328</v>
      </c>
      <c r="M782" s="16">
        <v>1.2933988362181523E-3</v>
      </c>
      <c r="N782" s="16">
        <v>3.3053842495944653E-2</v>
      </c>
      <c r="O782" s="16">
        <v>2.5256254760496703E-2</v>
      </c>
      <c r="P782" s="16">
        <v>-2.5830258302582565E-2</v>
      </c>
      <c r="Q782" s="16">
        <v>-5.5930728069155042E-3</v>
      </c>
      <c r="R782" s="16">
        <v>-4.8931088250944747E-3</v>
      </c>
      <c r="S782" s="16">
        <v>-5.7262414232147951E-2</v>
      </c>
      <c r="T782" s="16">
        <v>1.7790191258562463E-2</v>
      </c>
      <c r="U782" s="21">
        <v>-3.2187632724064956</v>
      </c>
      <c r="V782" s="16">
        <v>-2.4230307765127246E-2</v>
      </c>
      <c r="W782" s="16">
        <v>1.8964024003528319E-2</v>
      </c>
      <c r="X782" s="21">
        <v>-1.2776986445819261</v>
      </c>
      <c r="Y782" s="21">
        <v>0.85324225593878766</v>
      </c>
      <c r="Z782" s="21">
        <v>0.7836754942079811</v>
      </c>
      <c r="AA782">
        <v>0</v>
      </c>
      <c r="AB782">
        <v>0</v>
      </c>
      <c r="AC782" s="16">
        <v>2.7357012708660519E-2</v>
      </c>
      <c r="BZ782" s="16"/>
      <c r="CA782" s="16"/>
      <c r="CC782" s="16"/>
      <c r="CD782" s="16"/>
      <c r="CF782" s="25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</row>
    <row r="783" spans="1:100" x14ac:dyDescent="0.25">
      <c r="A783" s="2">
        <f>IF(ISBLANK(TBL_DATA[[#This Row],[Row.names]]), "",   DATE(YEAR(TBL_DATA[[#This Row],[Row.names]]), MONTH(TBL_DATA[[#This Row],[Row.names]]), DAY(TBL_DATA[[#This Row],[Row.names]])))</f>
        <v>41136</v>
      </c>
      <c r="B783">
        <v>782</v>
      </c>
      <c r="C783">
        <v>41136</v>
      </c>
      <c r="D783" s="16">
        <v>9.4696969696972388E-4</v>
      </c>
      <c r="E783" s="16">
        <v>0.16493743019524643</v>
      </c>
      <c r="F783" s="16">
        <v>-6.4393551458979847E-2</v>
      </c>
      <c r="G783" s="21">
        <v>0.31346099962417057</v>
      </c>
      <c r="H783" s="21">
        <v>0.72140306053877123</v>
      </c>
      <c r="I783" s="16">
        <v>1.0943597695763229E-3</v>
      </c>
      <c r="J783" s="16">
        <v>-3.0038945778561921E-2</v>
      </c>
      <c r="K783" s="21">
        <v>1.1302550885843703</v>
      </c>
      <c r="L783" s="21">
        <v>0.60970636703219194</v>
      </c>
      <c r="M783" s="16">
        <v>1.2952919962478909E-3</v>
      </c>
      <c r="N783" s="16">
        <v>3.2913359930864632E-2</v>
      </c>
      <c r="O783" s="16">
        <v>2.4973827208113544E-2</v>
      </c>
      <c r="P783" s="16">
        <v>-2.490774907749016E-2</v>
      </c>
      <c r="Q783" s="16">
        <v>-5.5247507966477184E-3</v>
      </c>
      <c r="R783" s="16">
        <v>-4.8277617408324005E-3</v>
      </c>
      <c r="S783" s="16">
        <v>-5.7354950827234408E-2</v>
      </c>
      <c r="T783" s="16">
        <v>1.7790059241278421E-2</v>
      </c>
      <c r="U783" s="21">
        <v>-3.2239887483990635</v>
      </c>
      <c r="V783" s="16">
        <v>-2.154186872803443E-2</v>
      </c>
      <c r="W783" s="16">
        <v>1.894537495998861E-2</v>
      </c>
      <c r="X783" s="21">
        <v>-1.1370515903501222</v>
      </c>
      <c r="Y783" s="21">
        <v>0.84935449639050653</v>
      </c>
      <c r="Z783" s="21">
        <v>0.78083696571831929</v>
      </c>
      <c r="AA783">
        <v>0</v>
      </c>
      <c r="AB783">
        <v>0</v>
      </c>
      <c r="AC783" s="16">
        <v>2.6242162905724981E-2</v>
      </c>
      <c r="BZ783" s="16"/>
      <c r="CA783" s="16"/>
      <c r="CC783" s="16"/>
      <c r="CD783" s="16"/>
      <c r="CF783" s="25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</row>
    <row r="784" spans="1:100" x14ac:dyDescent="0.25">
      <c r="A784" s="2">
        <f>IF(ISBLANK(TBL_DATA[[#This Row],[Row.names]]), "",   DATE(YEAR(TBL_DATA[[#This Row],[Row.names]]), MONTH(TBL_DATA[[#This Row],[Row.names]]), DAY(TBL_DATA[[#This Row],[Row.names]])))</f>
        <v>41137</v>
      </c>
      <c r="B784">
        <v>783</v>
      </c>
      <c r="C784">
        <v>41137</v>
      </c>
      <c r="D784" s="16">
        <v>9.4607379375588607E-4</v>
      </c>
      <c r="E784" s="16">
        <v>0.16603954696931944</v>
      </c>
      <c r="F784" s="16">
        <v>-5.5562256473559168E-2</v>
      </c>
      <c r="G784" s="21">
        <v>0.30451191032369351</v>
      </c>
      <c r="H784" s="21">
        <v>0.7113750659680802</v>
      </c>
      <c r="I784" s="16">
        <v>1.0682742560114188E-3</v>
      </c>
      <c r="J784" s="16">
        <v>-2.2056427886452568E-2</v>
      </c>
      <c r="K784" s="21">
        <v>1.1071769249020407</v>
      </c>
      <c r="L784" s="21">
        <v>0.57155055183867853</v>
      </c>
      <c r="M784" s="16">
        <v>1.3015643153980066E-3</v>
      </c>
      <c r="N784" s="16">
        <v>3.1565749786870941E-2</v>
      </c>
      <c r="O784" s="16">
        <v>2.312341673324448E-2</v>
      </c>
      <c r="P784" s="16">
        <v>-2.3985239852397977E-2</v>
      </c>
      <c r="Q784" s="16">
        <v>-5.2104099593308899E-3</v>
      </c>
      <c r="R784" s="16">
        <v>-4.5419585406283516E-3</v>
      </c>
      <c r="S784" s="16">
        <v>-5.7951487480698338E-2</v>
      </c>
      <c r="T784" s="16">
        <v>1.7787874388434793E-2</v>
      </c>
      <c r="U784" s="21">
        <v>-3.2579208856105297</v>
      </c>
      <c r="V784" s="16">
        <v>-2.0708413014327021E-2</v>
      </c>
      <c r="W784" s="16">
        <v>1.8990433594606251E-2</v>
      </c>
      <c r="X784" s="21">
        <v>-1.090465518397048</v>
      </c>
      <c r="Y784" s="21">
        <v>0.84343053416868907</v>
      </c>
      <c r="Z784" s="21">
        <v>0.75600962417067041</v>
      </c>
      <c r="AA784">
        <v>0</v>
      </c>
      <c r="AB784">
        <v>0</v>
      </c>
      <c r="AC784" s="16">
        <v>2.5472348451652041E-2</v>
      </c>
      <c r="BZ784" s="16"/>
      <c r="CA784" s="16"/>
      <c r="CC784" s="16"/>
      <c r="CD784" s="16"/>
      <c r="CF784" s="25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</row>
    <row r="785" spans="1:100" x14ac:dyDescent="0.25">
      <c r="A785" s="2">
        <f>IF(ISBLANK(TBL_DATA[[#This Row],[Row.names]]), "",   DATE(YEAR(TBL_DATA[[#This Row],[Row.names]]), MONTH(TBL_DATA[[#This Row],[Row.names]]), DAY(TBL_DATA[[#This Row],[Row.names]])))</f>
        <v>41138</v>
      </c>
      <c r="B785">
        <v>784</v>
      </c>
      <c r="C785">
        <v>41138</v>
      </c>
      <c r="D785" s="16">
        <v>1.890359168241984E-3</v>
      </c>
      <c r="E785" s="16">
        <v>0.16824378051746547</v>
      </c>
      <c r="F785" s="16">
        <v>-3.963606508864681E-2</v>
      </c>
      <c r="G785" s="21">
        <v>0.298411304179451</v>
      </c>
      <c r="H785" s="21">
        <v>0.70591480256210815</v>
      </c>
      <c r="I785" s="16">
        <v>1.0519497343977246E-3</v>
      </c>
      <c r="J785" s="16">
        <v>-1.7510078758230851E-2</v>
      </c>
      <c r="K785" s="21">
        <v>1.1282768268274619</v>
      </c>
      <c r="L785" s="21">
        <v>0.53427494492491046</v>
      </c>
      <c r="M785" s="16">
        <v>1.3238025309963591E-3</v>
      </c>
      <c r="N785" s="16">
        <v>3.0793473222053721E-2</v>
      </c>
      <c r="O785" s="16">
        <v>2.1844712101870278E-2</v>
      </c>
      <c r="P785" s="16">
        <v>-2.2140221402213611E-2</v>
      </c>
      <c r="Q785" s="16">
        <v>-4.9915957593311359E-3</v>
      </c>
      <c r="R785" s="16">
        <v>-4.339498438626215E-3</v>
      </c>
      <c r="S785" s="16">
        <v>-5.4531542026944435E-2</v>
      </c>
      <c r="T785" s="16">
        <v>1.7928069162122359E-2</v>
      </c>
      <c r="U785" s="21">
        <v>-3.0416851660833779</v>
      </c>
      <c r="V785" s="16">
        <v>-1.7001972335890514E-2</v>
      </c>
      <c r="W785" s="16">
        <v>1.9199903875329282E-2</v>
      </c>
      <c r="X785" s="21">
        <v>-0.8855238258633692</v>
      </c>
      <c r="Y785" s="21">
        <v>0.84018736158199148</v>
      </c>
      <c r="Z785" s="21">
        <v>0.73094113642954217</v>
      </c>
      <c r="AA785">
        <v>0</v>
      </c>
      <c r="AB785">
        <v>0</v>
      </c>
      <c r="AC785" s="16">
        <v>2.4742339619464607E-2</v>
      </c>
      <c r="BZ785" s="16"/>
      <c r="CA785" s="16"/>
      <c r="CC785" s="16"/>
      <c r="CD785" s="16"/>
      <c r="CF785" s="25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</row>
    <row r="786" spans="1:100" x14ac:dyDescent="0.25">
      <c r="A786" s="2">
        <f>IF(ISBLANK(TBL_DATA[[#This Row],[Row.names]]), "",   DATE(YEAR(TBL_DATA[[#This Row],[Row.names]]), MONTH(TBL_DATA[[#This Row],[Row.names]]), DAY(TBL_DATA[[#This Row],[Row.names]])))</f>
        <v>41141</v>
      </c>
      <c r="B786">
        <v>785</v>
      </c>
      <c r="C786">
        <v>41141</v>
      </c>
      <c r="D786" s="16">
        <v>-9.4339622641503862E-4</v>
      </c>
      <c r="E786" s="16">
        <v>0.16714166374339245</v>
      </c>
      <c r="F786" s="16">
        <v>-4.3565552697878873E-2</v>
      </c>
      <c r="G786" s="21">
        <v>0.29765624218325992</v>
      </c>
      <c r="H786" s="21">
        <v>0.69473005121624898</v>
      </c>
      <c r="I786" s="16">
        <v>1.0568604106727831E-3</v>
      </c>
      <c r="J786" s="16">
        <v>-2.2611712185963362E-2</v>
      </c>
      <c r="K786" s="21">
        <v>1.1208955567300125</v>
      </c>
      <c r="L786" s="21">
        <v>0.51664432046384678</v>
      </c>
      <c r="M786" s="16">
        <v>1.3298694697803741E-3</v>
      </c>
      <c r="N786" s="16">
        <v>3.0365180936217477E-2</v>
      </c>
      <c r="O786" s="16">
        <v>2.1926044617615239E-2</v>
      </c>
      <c r="P786" s="16">
        <v>-2.3062730627305794E-2</v>
      </c>
      <c r="Q786" s="16">
        <v>-4.9805444456950364E-3</v>
      </c>
      <c r="R786" s="16">
        <v>-4.3375168473321988E-3</v>
      </c>
      <c r="S786" s="16">
        <v>-5.4629634205548561E-2</v>
      </c>
      <c r="T786" s="16">
        <v>1.7932584370414482E-2</v>
      </c>
      <c r="U786" s="21">
        <v>-3.0463893590082627</v>
      </c>
      <c r="V786" s="16">
        <v>-1.6955309671685126E-2</v>
      </c>
      <c r="W786" s="16">
        <v>1.9197341533203002E-2</v>
      </c>
      <c r="X786" s="21">
        <v>-0.88321133644259331</v>
      </c>
      <c r="Y786" s="21">
        <v>0.83350467978065301</v>
      </c>
      <c r="Z786" s="21">
        <v>0.71877974405505241</v>
      </c>
      <c r="AA786">
        <v>0</v>
      </c>
      <c r="AB786">
        <v>0</v>
      </c>
      <c r="AC786" s="16">
        <v>2.509081831216859E-2</v>
      </c>
      <c r="BZ786" s="16"/>
      <c r="CA786" s="16"/>
      <c r="CC786" s="16"/>
      <c r="CD786" s="16"/>
      <c r="CF786" s="25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</row>
    <row r="787" spans="1:100" x14ac:dyDescent="0.25">
      <c r="A787" s="2">
        <f>IF(ISBLANK(TBL_DATA[[#This Row],[Row.names]]), "",   DATE(YEAR(TBL_DATA[[#This Row],[Row.names]]), MONTH(TBL_DATA[[#This Row],[Row.names]]), DAY(TBL_DATA[[#This Row],[Row.names]])))</f>
        <v>41142</v>
      </c>
      <c r="B787">
        <v>786</v>
      </c>
      <c r="C787">
        <v>41142</v>
      </c>
      <c r="D787" s="16">
        <v>0</v>
      </c>
      <c r="E787" s="16">
        <v>0.16714166374339245</v>
      </c>
      <c r="F787" s="16">
        <v>-3.4411128972078431E-2</v>
      </c>
      <c r="G787" s="21">
        <v>0.29527998694589713</v>
      </c>
      <c r="H787" s="21">
        <v>0.69777767839955285</v>
      </c>
      <c r="I787" s="16">
        <v>1.0423770031671347E-3</v>
      </c>
      <c r="J787" s="16">
        <v>-1.3712165459736081E-2</v>
      </c>
      <c r="K787" s="21">
        <v>1.1299163986596805</v>
      </c>
      <c r="L787" s="21">
        <v>0.53360140804902689</v>
      </c>
      <c r="M787" s="16">
        <v>1.2949117392334918E-3</v>
      </c>
      <c r="N787" s="16">
        <v>3.0099676163649891E-2</v>
      </c>
      <c r="O787" s="16">
        <v>2.1595112953850186E-2</v>
      </c>
      <c r="P787" s="16">
        <v>-2.3062730627305794E-2</v>
      </c>
      <c r="Q787" s="16">
        <v>-4.9062037493867979E-3</v>
      </c>
      <c r="R787" s="16">
        <v>-4.2687986071066886E-3</v>
      </c>
      <c r="S787" s="16">
        <v>-5.4197838480658067E-2</v>
      </c>
      <c r="T787" s="16">
        <v>1.7950753301197039E-2</v>
      </c>
      <c r="U787" s="21">
        <v>-3.0192514804960249</v>
      </c>
      <c r="V787" s="16">
        <v>-1.6256864161118267E-2</v>
      </c>
      <c r="W787" s="16">
        <v>1.9189539377429232E-2</v>
      </c>
      <c r="X787" s="21">
        <v>-0.84717323544720502</v>
      </c>
      <c r="Y787" s="21">
        <v>0.83533087959176566</v>
      </c>
      <c r="Z787" s="21">
        <v>0.73048025849370268</v>
      </c>
      <c r="AA787">
        <v>0</v>
      </c>
      <c r="AB787">
        <v>0</v>
      </c>
      <c r="AC787" s="16">
        <v>2.4497928171700271E-2</v>
      </c>
      <c r="BZ787" s="16"/>
      <c r="CA787" s="16"/>
      <c r="CC787" s="16"/>
      <c r="CD787" s="16"/>
      <c r="CF787" s="25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</row>
    <row r="788" spans="1:100" x14ac:dyDescent="0.25">
      <c r="A788" s="2">
        <f>IF(ISBLANK(TBL_DATA[[#This Row],[Row.names]]), "",   DATE(YEAR(TBL_DATA[[#This Row],[Row.names]]), MONTH(TBL_DATA[[#This Row],[Row.names]]), DAY(TBL_DATA[[#This Row],[Row.names]])))</f>
        <v>41143</v>
      </c>
      <c r="B788">
        <v>787</v>
      </c>
      <c r="C788">
        <v>41143</v>
      </c>
      <c r="D788" s="16">
        <v>0</v>
      </c>
      <c r="E788" s="16">
        <v>0.16714166374339245</v>
      </c>
      <c r="F788" s="16">
        <v>-3.7553860520363469E-2</v>
      </c>
      <c r="G788" s="21">
        <v>0.29479869212065557</v>
      </c>
      <c r="H788" s="21">
        <v>0.69745292258349845</v>
      </c>
      <c r="I788" s="16">
        <v>1.0412642134753083E-3</v>
      </c>
      <c r="J788" s="16">
        <v>-8.4549495820375187E-3</v>
      </c>
      <c r="K788" s="21">
        <v>1.1202509095372317</v>
      </c>
      <c r="L788" s="21">
        <v>0.52726041411336733</v>
      </c>
      <c r="M788" s="16">
        <v>1.3015937270017784E-3</v>
      </c>
      <c r="N788" s="16">
        <v>3.0051401578962363E-2</v>
      </c>
      <c r="O788" s="16">
        <v>2.1595112953850186E-2</v>
      </c>
      <c r="P788" s="16">
        <v>-2.3062730627305794E-2</v>
      </c>
      <c r="Q788" s="16">
        <v>-4.9132517987551146E-3</v>
      </c>
      <c r="R788" s="16">
        <v>-4.276868942175157E-3</v>
      </c>
      <c r="S788" s="16">
        <v>-5.676076351796433E-2</v>
      </c>
      <c r="T788" s="16">
        <v>1.7892937827114597E-2</v>
      </c>
      <c r="U788" s="21">
        <v>-3.1722439359259504</v>
      </c>
      <c r="V788" s="16">
        <v>-1.5795473749042666E-2</v>
      </c>
      <c r="W788" s="16">
        <v>1.921433399659174E-2</v>
      </c>
      <c r="X788" s="21">
        <v>-0.82206720003121025</v>
      </c>
      <c r="Y788" s="21">
        <v>0.83513646943688091</v>
      </c>
      <c r="Z788" s="21">
        <v>0.72612699585772689</v>
      </c>
      <c r="AA788">
        <v>0</v>
      </c>
      <c r="AB788">
        <v>0</v>
      </c>
      <c r="AC788" s="16">
        <v>2.3500086533999466E-2</v>
      </c>
      <c r="BZ788" s="16"/>
      <c r="CA788" s="16"/>
      <c r="CC788" s="16"/>
      <c r="CD788" s="16"/>
      <c r="CF788" s="25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</row>
    <row r="789" spans="1:100" x14ac:dyDescent="0.25">
      <c r="A789" s="2">
        <f>IF(ISBLANK(TBL_DATA[[#This Row],[Row.names]]), "",   DATE(YEAR(TBL_DATA[[#This Row],[Row.names]]), MONTH(TBL_DATA[[#This Row],[Row.names]]), DAY(TBL_DATA[[#This Row],[Row.names]])))</f>
        <v>41144</v>
      </c>
      <c r="B789">
        <v>788</v>
      </c>
      <c r="C789">
        <v>41144</v>
      </c>
      <c r="D789" s="16">
        <v>0</v>
      </c>
      <c r="E789" s="16">
        <v>0.16714166374339245</v>
      </c>
      <c r="F789" s="16">
        <v>-2.804943151354311E-2</v>
      </c>
      <c r="G789" s="21">
        <v>0.29086251303475141</v>
      </c>
      <c r="H789" s="21">
        <v>0.69154486358874312</v>
      </c>
      <c r="I789" s="16">
        <v>1.0487977500633643E-3</v>
      </c>
      <c r="J789" s="16">
        <v>-3.9860104075477576E-3</v>
      </c>
      <c r="K789" s="21">
        <v>1.1146876785891506</v>
      </c>
      <c r="L789" s="21">
        <v>0.52527042244808064</v>
      </c>
      <c r="M789" s="16">
        <v>1.3011246034027155E-3</v>
      </c>
      <c r="N789" s="16">
        <v>2.9977541586863176E-2</v>
      </c>
      <c r="O789" s="16">
        <v>2.1511425549309664E-2</v>
      </c>
      <c r="P789" s="16">
        <v>-2.3062730627305794E-2</v>
      </c>
      <c r="Q789" s="16">
        <v>-4.8858759657996421E-3</v>
      </c>
      <c r="R789" s="16">
        <v>-4.2510572037473739E-3</v>
      </c>
      <c r="S789" s="16">
        <v>-5.3141152938649516E-2</v>
      </c>
      <c r="T789" s="16">
        <v>1.8039506985825168E-2</v>
      </c>
      <c r="U789" s="21">
        <v>-2.9458206912420626</v>
      </c>
      <c r="V789" s="16">
        <v>-1.3521853789203009E-2</v>
      </c>
      <c r="W789" s="16">
        <v>1.9207187234860722E-2</v>
      </c>
      <c r="X789" s="21">
        <v>-0.70399968636016996</v>
      </c>
      <c r="Y789" s="21">
        <v>0.83159176498372267</v>
      </c>
      <c r="Z789" s="21">
        <v>0.72475542250339919</v>
      </c>
      <c r="AA789">
        <v>0</v>
      </c>
      <c r="AB789">
        <v>0</v>
      </c>
      <c r="AC789" s="16">
        <v>2.2543096568864846E-2</v>
      </c>
      <c r="BZ789" s="16"/>
      <c r="CA789" s="16"/>
      <c r="CC789" s="16"/>
      <c r="CD789" s="16"/>
      <c r="CF789" s="25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</row>
    <row r="790" spans="1:100" x14ac:dyDescent="0.25">
      <c r="A790" s="2">
        <f>IF(ISBLANK(TBL_DATA[[#This Row],[Row.names]]), "",   DATE(YEAR(TBL_DATA[[#This Row],[Row.names]]), MONTH(TBL_DATA[[#This Row],[Row.names]]), DAY(TBL_DATA[[#This Row],[Row.names]])))</f>
        <v>41145</v>
      </c>
      <c r="B790">
        <v>789</v>
      </c>
      <c r="C790">
        <v>41145</v>
      </c>
      <c r="D790" s="16">
        <v>-9.442870632672129E-4</v>
      </c>
      <c r="E790" s="16">
        <v>0.16603954696931944</v>
      </c>
      <c r="F790" s="16">
        <v>-4.046153018863563E-2</v>
      </c>
      <c r="G790" s="21">
        <v>0.28940695027890884</v>
      </c>
      <c r="H790" s="21">
        <v>0.6853118583237322</v>
      </c>
      <c r="I790" s="16">
        <v>1.0601477187160576E-3</v>
      </c>
      <c r="J790" s="16">
        <v>-9.2041654423162811E-3</v>
      </c>
      <c r="K790" s="21">
        <v>1.1109237177203428</v>
      </c>
      <c r="L790" s="21">
        <v>0.51811752895557872</v>
      </c>
      <c r="M790" s="16">
        <v>1.3118879971455197E-3</v>
      </c>
      <c r="N790" s="16">
        <v>3.0000359890497576E-2</v>
      </c>
      <c r="O790" s="16">
        <v>2.1594169152688136E-2</v>
      </c>
      <c r="P790" s="16">
        <v>-2.3985239852397977E-2</v>
      </c>
      <c r="Q790" s="16">
        <v>-4.9197535678184448E-3</v>
      </c>
      <c r="R790" s="16">
        <v>-4.2844515944520213E-3</v>
      </c>
      <c r="S790" s="16">
        <v>-5.6012549225831099E-2</v>
      </c>
      <c r="T790" s="16">
        <v>1.824435676165255E-2</v>
      </c>
      <c r="U790" s="21">
        <v>-3.0701301206498419</v>
      </c>
      <c r="V790" s="16">
        <v>-1.5394979893508687E-2</v>
      </c>
      <c r="W790" s="16">
        <v>1.9285289741530726E-2</v>
      </c>
      <c r="X790" s="21">
        <v>-0.79827578946639899</v>
      </c>
      <c r="Y790" s="21">
        <v>0.8278356469274154</v>
      </c>
      <c r="Z790" s="21">
        <v>0.71980381282372952</v>
      </c>
      <c r="AA790">
        <v>0</v>
      </c>
      <c r="AB790">
        <v>0</v>
      </c>
      <c r="AC790" s="16">
        <v>2.162529463050741E-2</v>
      </c>
      <c r="BZ790" s="16"/>
      <c r="CA790" s="16"/>
      <c r="CC790" s="16"/>
      <c r="CD790" s="16"/>
      <c r="CF790" s="25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</row>
    <row r="791" spans="1:100" x14ac:dyDescent="0.25">
      <c r="A791" s="2">
        <f>IF(ISBLANK(TBL_DATA[[#This Row],[Row.names]]), "",   DATE(YEAR(TBL_DATA[[#This Row],[Row.names]]), MONTH(TBL_DATA[[#This Row],[Row.names]]), DAY(TBL_DATA[[#This Row],[Row.names]])))</f>
        <v>41148</v>
      </c>
      <c r="B791">
        <v>790</v>
      </c>
      <c r="C791">
        <v>41148</v>
      </c>
      <c r="D791" s="16">
        <v>9.4517958412088099E-4</v>
      </c>
      <c r="E791" s="16">
        <v>0.16714166374339245</v>
      </c>
      <c r="F791" s="16">
        <v>-3.3493947908368571E-2</v>
      </c>
      <c r="G791" s="21">
        <v>0.29232632746236836</v>
      </c>
      <c r="H791" s="21">
        <v>0.684503222684549</v>
      </c>
      <c r="I791" s="16">
        <v>1.0614902156357582E-3</v>
      </c>
      <c r="J791" s="16">
        <v>1.3350463434895765E-3</v>
      </c>
      <c r="K791" s="21">
        <v>1.1205261104629087</v>
      </c>
      <c r="L791" s="21">
        <v>0.51194165520181323</v>
      </c>
      <c r="M791" s="16">
        <v>1.3202446096754073E-3</v>
      </c>
      <c r="N791" s="16">
        <v>2.9999830575946698E-2</v>
      </c>
      <c r="O791" s="16">
        <v>2.1594169152688136E-2</v>
      </c>
      <c r="P791" s="16">
        <v>-2.3062730627305794E-2</v>
      </c>
      <c r="Q791" s="16">
        <v>-4.9197366464914178E-3</v>
      </c>
      <c r="R791" s="16">
        <v>-4.2844458821431515E-3</v>
      </c>
      <c r="S791" s="16">
        <v>-5.1300912791160669E-2</v>
      </c>
      <c r="T791" s="16">
        <v>1.8194082009035623E-2</v>
      </c>
      <c r="U791" s="21">
        <v>-2.8196483211235055</v>
      </c>
      <c r="V791" s="16">
        <v>-8.2999480131491499E-3</v>
      </c>
      <c r="W791" s="16">
        <v>1.9219171058657589E-2</v>
      </c>
      <c r="X791" s="21">
        <v>-0.43185775223173856</v>
      </c>
      <c r="Y791" s="21">
        <v>0.82734709927850059</v>
      </c>
      <c r="Z791" s="21">
        <v>0.71550098197124301</v>
      </c>
      <c r="AA791">
        <v>0</v>
      </c>
      <c r="AB791">
        <v>0</v>
      </c>
      <c r="AC791" s="16">
        <v>2.1242433847493358E-2</v>
      </c>
      <c r="BZ791" s="16"/>
      <c r="CA791" s="16"/>
      <c r="CC791" s="16"/>
      <c r="CD791" s="16"/>
      <c r="CF791" s="25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</row>
    <row r="792" spans="1:100" x14ac:dyDescent="0.25">
      <c r="A792" s="2">
        <f>IF(ISBLANK(TBL_DATA[[#This Row],[Row.names]]), "",   DATE(YEAR(TBL_DATA[[#This Row],[Row.names]]), MONTH(TBL_DATA[[#This Row],[Row.names]]), DAY(TBL_DATA[[#This Row],[Row.names]])))</f>
        <v>41149</v>
      </c>
      <c r="B792">
        <v>791</v>
      </c>
      <c r="C792">
        <v>41149</v>
      </c>
      <c r="D792" s="16">
        <v>9.442870632672129E-4</v>
      </c>
      <c r="E792" s="16">
        <v>0.16824378051746547</v>
      </c>
      <c r="F792" s="16">
        <v>-3.0168773839089669E-2</v>
      </c>
      <c r="G792" s="21">
        <v>0.29279697064781784</v>
      </c>
      <c r="H792" s="21">
        <v>0.67416256133659092</v>
      </c>
      <c r="I792" s="16">
        <v>1.0707404319062106E-3</v>
      </c>
      <c r="J792" s="16">
        <v>8.0425110888620033E-3</v>
      </c>
      <c r="K792" s="21">
        <v>1.1111095641137594</v>
      </c>
      <c r="L792" s="21">
        <v>0.50440366403926473</v>
      </c>
      <c r="M792" s="16">
        <v>1.3205284251744851E-3</v>
      </c>
      <c r="N792" s="16">
        <v>2.9777208443128221E-2</v>
      </c>
      <c r="O792" s="16">
        <v>2.1258071697846954E-2</v>
      </c>
      <c r="P792" s="16">
        <v>-2.2140221402213611E-2</v>
      </c>
      <c r="Q792" s="16">
        <v>-4.8375495805358807E-3</v>
      </c>
      <c r="R792" s="16">
        <v>-4.2069731689757415E-3</v>
      </c>
      <c r="S792" s="16">
        <v>-4.7738979482733312E-2</v>
      </c>
      <c r="T792" s="16">
        <v>1.825383000024703E-2</v>
      </c>
      <c r="U792" s="21">
        <v>-2.6152856404429787</v>
      </c>
      <c r="V792" s="16">
        <v>-3.1968425267138167E-3</v>
      </c>
      <c r="W792" s="16">
        <v>1.9109522311099515E-2</v>
      </c>
      <c r="X792" s="21">
        <v>-0.16729055152032621</v>
      </c>
      <c r="Y792" s="21">
        <v>0.82107402914511352</v>
      </c>
      <c r="Z792" s="21">
        <v>0.71021381571979059</v>
      </c>
      <c r="AA792">
        <v>0</v>
      </c>
      <c r="AB792">
        <v>0</v>
      </c>
      <c r="AC792" s="16">
        <v>2.0745130780842686E-2</v>
      </c>
      <c r="BZ792" s="16"/>
      <c r="CA792" s="16"/>
      <c r="CC792" s="16"/>
      <c r="CD792" s="16"/>
      <c r="CF792" s="25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</row>
    <row r="793" spans="1:100" x14ac:dyDescent="0.25">
      <c r="A793" s="2">
        <f>IF(ISBLANK(TBL_DATA[[#This Row],[Row.names]]), "",   DATE(YEAR(TBL_DATA[[#This Row],[Row.names]]), MONTH(TBL_DATA[[#This Row],[Row.names]]), DAY(TBL_DATA[[#This Row],[Row.names]])))</f>
        <v>41150</v>
      </c>
      <c r="B793">
        <v>792</v>
      </c>
      <c r="C793">
        <v>41150</v>
      </c>
      <c r="D793" s="16">
        <v>0</v>
      </c>
      <c r="E793" s="16">
        <v>0.16824378051746547</v>
      </c>
      <c r="F793" s="16">
        <v>-2.7630818565085313E-2</v>
      </c>
      <c r="G793" s="21">
        <v>0.29221584081785246</v>
      </c>
      <c r="H793" s="21">
        <v>0.67409430333519316</v>
      </c>
      <c r="I793" s="16">
        <v>1.0680266942460091E-3</v>
      </c>
      <c r="J793" s="16">
        <v>6.0316927329224779E-3</v>
      </c>
      <c r="K793" s="21">
        <v>1.1115436558256049</v>
      </c>
      <c r="L793" s="21">
        <v>0.50117078371682167</v>
      </c>
      <c r="M793" s="16">
        <v>1.3213323646804932E-3</v>
      </c>
      <c r="N793" s="16">
        <v>2.969862906579716E-2</v>
      </c>
      <c r="O793" s="16">
        <v>2.1172890128862445E-2</v>
      </c>
      <c r="P793" s="16">
        <v>-2.2140221402213611E-2</v>
      </c>
      <c r="Q793" s="16">
        <v>-4.8093733818496028E-3</v>
      </c>
      <c r="R793" s="16">
        <v>-4.1804610047766009E-3</v>
      </c>
      <c r="S793" s="16">
        <v>-4.9483800673491118E-2</v>
      </c>
      <c r="T793" s="16">
        <v>1.8194946436088641E-2</v>
      </c>
      <c r="U793" s="21">
        <v>-2.7196453063111421</v>
      </c>
      <c r="V793" s="16">
        <v>-3.9729887872183012E-3</v>
      </c>
      <c r="W793" s="16">
        <v>1.9114755902317263E-2</v>
      </c>
      <c r="X793" s="21">
        <v>-0.20784930801740761</v>
      </c>
      <c r="Y793" s="21">
        <v>0.82103246180354694</v>
      </c>
      <c r="Z793" s="21">
        <v>0.70793416623074601</v>
      </c>
      <c r="AA793">
        <v>0</v>
      </c>
      <c r="AB793">
        <v>0</v>
      </c>
      <c r="AC793" s="16">
        <v>2.0276072088367909E-2</v>
      </c>
      <c r="BZ793" s="16"/>
      <c r="CA793" s="16"/>
      <c r="CC793" s="16"/>
      <c r="CD793" s="16"/>
      <c r="CF793" s="25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</row>
    <row r="794" spans="1:100" x14ac:dyDescent="0.25">
      <c r="A794" s="2">
        <f>IF(ISBLANK(TBL_DATA[[#This Row],[Row.names]]), "",   DATE(YEAR(TBL_DATA[[#This Row],[Row.names]]), MONTH(TBL_DATA[[#This Row],[Row.names]]), DAY(TBL_DATA[[#This Row],[Row.names]])))</f>
        <v>41151</v>
      </c>
      <c r="B794">
        <v>793</v>
      </c>
      <c r="C794">
        <v>41151</v>
      </c>
      <c r="D794" s="16">
        <v>-1.8867924528300772E-3</v>
      </c>
      <c r="E794" s="16">
        <v>0.16603954696931944</v>
      </c>
      <c r="F794" s="16">
        <v>-2.0278955350073957E-2</v>
      </c>
      <c r="G794" s="21">
        <v>0.27866674927031421</v>
      </c>
      <c r="H794" s="21">
        <v>0.6349514986438628</v>
      </c>
      <c r="I794" s="16">
        <v>1.0484352601417605E-3</v>
      </c>
      <c r="J794" s="16">
        <v>9.7126374694591622E-3</v>
      </c>
      <c r="K794" s="21">
        <v>1.0488473830075125</v>
      </c>
      <c r="L794" s="21">
        <v>0.42568123632807309</v>
      </c>
      <c r="M794" s="16">
        <v>1.3150517276067967E-3</v>
      </c>
      <c r="N794" s="16">
        <v>2.7546511269485732E-2</v>
      </c>
      <c r="O794" s="16">
        <v>1.8225460345978248E-2</v>
      </c>
      <c r="P794" s="16">
        <v>-2.3985239852397977E-2</v>
      </c>
      <c r="Q794" s="16">
        <v>-4.3902600516751772E-3</v>
      </c>
      <c r="R794" s="16">
        <v>-3.8069219506410026E-3</v>
      </c>
      <c r="S794" s="16">
        <v>-4.5834946333066839E-2</v>
      </c>
      <c r="T794" s="16">
        <v>1.7925028528077137E-2</v>
      </c>
      <c r="U794" s="21">
        <v>-2.5570361721473742</v>
      </c>
      <c r="V794" s="16">
        <v>-7.5723501441760099E-4</v>
      </c>
      <c r="W794" s="16">
        <v>1.880683388465193E-2</v>
      </c>
      <c r="X794" s="21">
        <v>-4.0263822133058395E-2</v>
      </c>
      <c r="Y794" s="21">
        <v>0.79683843948686539</v>
      </c>
      <c r="Z794" s="21">
        <v>0.65244251572692069</v>
      </c>
      <c r="AA794">
        <v>0</v>
      </c>
      <c r="AB794">
        <v>0</v>
      </c>
      <c r="AC794" s="16">
        <v>1.9451144762255429E-2</v>
      </c>
      <c r="BZ794" s="16"/>
      <c r="CA794" s="16"/>
      <c r="CC794" s="16"/>
      <c r="CD794" s="16"/>
      <c r="CF794" s="25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</row>
    <row r="795" spans="1:100" x14ac:dyDescent="0.25">
      <c r="A795" s="2">
        <f>IF(ISBLANK(TBL_DATA[[#This Row],[Row.names]]), "",   DATE(YEAR(TBL_DATA[[#This Row],[Row.names]]), MONTH(TBL_DATA[[#This Row],[Row.names]]), DAY(TBL_DATA[[#This Row],[Row.names]])))</f>
        <v>41152</v>
      </c>
      <c r="B795">
        <v>794</v>
      </c>
      <c r="C795">
        <v>41152</v>
      </c>
      <c r="D795" s="16">
        <v>1.890359168241984E-3</v>
      </c>
      <c r="E795" s="16">
        <v>0.16824378051746569</v>
      </c>
      <c r="F795" s="16">
        <v>-1.0532406761932456E-2</v>
      </c>
      <c r="G795" s="21">
        <v>0.27831982708066993</v>
      </c>
      <c r="H795" s="21">
        <v>0.64196389014172894</v>
      </c>
      <c r="I795" s="16">
        <v>1.0332325495448769E-3</v>
      </c>
      <c r="J795" s="16">
        <v>-3.4605243591867563E-4</v>
      </c>
      <c r="K795" s="21">
        <v>1.1129621270612733</v>
      </c>
      <c r="L795" s="21">
        <v>0.43108330958087615</v>
      </c>
      <c r="M795" s="16">
        <v>1.3024438269819121E-3</v>
      </c>
      <c r="N795" s="16">
        <v>2.7411634640799515E-2</v>
      </c>
      <c r="O795" s="16">
        <v>1.7818970946803517E-2</v>
      </c>
      <c r="P795" s="16">
        <v>-2.2140221402213389E-2</v>
      </c>
      <c r="Q795" s="16">
        <v>-4.3074110090593268E-3</v>
      </c>
      <c r="R795" s="16">
        <v>-3.7269291200398777E-3</v>
      </c>
      <c r="S795" s="16">
        <v>-4.2978296666143834E-2</v>
      </c>
      <c r="T795" s="16">
        <v>1.7918839765851409E-2</v>
      </c>
      <c r="U795" s="21">
        <v>-2.3984977391253395</v>
      </c>
      <c r="V795" s="16">
        <v>-2.988299945506423E-3</v>
      </c>
      <c r="W795" s="16">
        <v>1.8757301469664072E-2</v>
      </c>
      <c r="X795" s="21">
        <v>-0.15931395837185641</v>
      </c>
      <c r="Y795" s="21">
        <v>0.80122649116322231</v>
      </c>
      <c r="Z795" s="21">
        <v>0.65656934864557637</v>
      </c>
      <c r="AA795">
        <v>0</v>
      </c>
      <c r="AB795">
        <v>0</v>
      </c>
      <c r="AC795" s="16">
        <v>2.0634266976983034E-2</v>
      </c>
      <c r="BZ795" s="16"/>
      <c r="CA795" s="16"/>
      <c r="CC795" s="16"/>
      <c r="CD795" s="16"/>
      <c r="CF795" s="25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</row>
    <row r="796" spans="1:100" x14ac:dyDescent="0.25">
      <c r="A796" s="2">
        <f>IF(ISBLANK(TBL_DATA[[#This Row],[Row.names]]), "",   DATE(YEAR(TBL_DATA[[#This Row],[Row.names]]), MONTH(TBL_DATA[[#This Row],[Row.names]]), DAY(TBL_DATA[[#This Row],[Row.names]])))</f>
        <v>41156</v>
      </c>
      <c r="B796">
        <v>795</v>
      </c>
      <c r="C796">
        <v>41156</v>
      </c>
      <c r="D796" s="16">
        <v>9.4339622641514964E-4</v>
      </c>
      <c r="E796" s="16">
        <v>0.16934589729153871</v>
      </c>
      <c r="F796" s="16">
        <v>-9.5142707194330045E-3</v>
      </c>
      <c r="G796" s="21">
        <v>0.27545664407669102</v>
      </c>
      <c r="H796" s="21">
        <v>0.6365867397883529</v>
      </c>
      <c r="I796" s="16">
        <v>1.034469131485748E-3</v>
      </c>
      <c r="J796" s="16">
        <v>-3.5767060539593221E-4</v>
      </c>
      <c r="K796" s="21">
        <v>1.1066975495613156</v>
      </c>
      <c r="L796" s="21">
        <v>0.42434786985122325</v>
      </c>
      <c r="M796" s="16">
        <v>1.3019587030056777E-3</v>
      </c>
      <c r="N796" s="16">
        <v>2.7240647185388871E-2</v>
      </c>
      <c r="O796" s="16">
        <v>1.7818970946803517E-2</v>
      </c>
      <c r="P796" s="16">
        <v>-2.1217712177121206E-2</v>
      </c>
      <c r="Q796" s="16">
        <v>-4.2943948975820911E-3</v>
      </c>
      <c r="R796" s="16">
        <v>-3.7175339207196887E-3</v>
      </c>
      <c r="S796" s="16">
        <v>-3.6742530324342604E-2</v>
      </c>
      <c r="T796" s="16">
        <v>1.7868392941676223E-2</v>
      </c>
      <c r="U796" s="21">
        <v>-2.0562862281052907</v>
      </c>
      <c r="V796" s="16">
        <v>-2.5544285739240724E-3</v>
      </c>
      <c r="W796" s="16">
        <v>1.8763841353960253E-2</v>
      </c>
      <c r="X796" s="21">
        <v>-0.13613569448480445</v>
      </c>
      <c r="Y796" s="21">
        <v>0.79786386043507007</v>
      </c>
      <c r="Z796" s="21">
        <v>0.65141988751589652</v>
      </c>
      <c r="AA796">
        <v>0</v>
      </c>
      <c r="AB796">
        <v>0</v>
      </c>
      <c r="AC796" s="16">
        <v>2.140214005888524E-2</v>
      </c>
      <c r="BZ796" s="16"/>
      <c r="CA796" s="16"/>
      <c r="CC796" s="16"/>
      <c r="CD796" s="16"/>
      <c r="CF796" s="25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</row>
    <row r="797" spans="1:100" x14ac:dyDescent="0.25">
      <c r="A797" s="2">
        <f>IF(ISBLANK(TBL_DATA[[#This Row],[Row.names]]), "",   DATE(YEAR(TBL_DATA[[#This Row],[Row.names]]), MONTH(TBL_DATA[[#This Row],[Row.names]]), DAY(TBL_DATA[[#This Row],[Row.names]])))</f>
        <v>41157</v>
      </c>
      <c r="B797">
        <v>796</v>
      </c>
      <c r="C797">
        <v>41157</v>
      </c>
      <c r="D797" s="16">
        <v>9.4250706880294466E-4</v>
      </c>
      <c r="E797" s="16">
        <v>0.17044801406561172</v>
      </c>
      <c r="F797" s="16">
        <v>-3.1755030226665593E-3</v>
      </c>
      <c r="G797" s="21">
        <v>0.28025977335839208</v>
      </c>
      <c r="H797" s="21">
        <v>0.61874650382254226</v>
      </c>
      <c r="I797" s="16">
        <v>1.0405934594145351E-3</v>
      </c>
      <c r="J797" s="16">
        <v>-3.50336962308051E-3</v>
      </c>
      <c r="K797" s="21">
        <v>1.085859527102816</v>
      </c>
      <c r="L797" s="21">
        <v>0.42343695985726465</v>
      </c>
      <c r="M797" s="16">
        <v>1.2796687778184985E-3</v>
      </c>
      <c r="N797" s="16">
        <v>2.6753120442967623E-2</v>
      </c>
      <c r="O797" s="16">
        <v>1.7818970946803517E-2</v>
      </c>
      <c r="P797" s="16">
        <v>-2.0295202952029023E-2</v>
      </c>
      <c r="Q797" s="16">
        <v>-4.2438029653272969E-3</v>
      </c>
      <c r="R797" s="16">
        <v>-3.6772660879976883E-3</v>
      </c>
      <c r="S797" s="16">
        <v>-3.7372351100141254E-2</v>
      </c>
      <c r="T797" s="16">
        <v>1.7795294571533216E-2</v>
      </c>
      <c r="U797" s="21">
        <v>-2.100125454507793</v>
      </c>
      <c r="V797" s="16">
        <v>-2.3376713999547771E-3</v>
      </c>
      <c r="W797" s="16">
        <v>1.8778659123912776E-2</v>
      </c>
      <c r="X797" s="21">
        <v>-0.12448553352661812</v>
      </c>
      <c r="Y797" s="21">
        <v>0.78660441380820045</v>
      </c>
      <c r="Z797" s="21">
        <v>0.65072033920668626</v>
      </c>
      <c r="AA797">
        <v>0</v>
      </c>
      <c r="AB797">
        <v>0</v>
      </c>
      <c r="AC797" s="16">
        <v>2.0894109116406739E-2</v>
      </c>
      <c r="BZ797" s="16"/>
      <c r="CA797" s="16"/>
      <c r="CC797" s="16"/>
      <c r="CD797" s="16"/>
      <c r="CF797" s="25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</row>
    <row r="798" spans="1:100" x14ac:dyDescent="0.25">
      <c r="A798" s="2">
        <f>IF(ISBLANK(TBL_DATA[[#This Row],[Row.names]]), "",   DATE(YEAR(TBL_DATA[[#This Row],[Row.names]]), MONTH(TBL_DATA[[#This Row],[Row.names]]), DAY(TBL_DATA[[#This Row],[Row.names]])))</f>
        <v>41158</v>
      </c>
      <c r="B798">
        <v>797</v>
      </c>
      <c r="C798">
        <v>41158</v>
      </c>
      <c r="D798" s="16">
        <v>2.8248587570622874E-3</v>
      </c>
      <c r="E798" s="16">
        <v>0.17375436438783121</v>
      </c>
      <c r="F798" s="16">
        <v>-3.8195481677670839E-3</v>
      </c>
      <c r="G798" s="21">
        <v>0.2781586761724032</v>
      </c>
      <c r="H798" s="21">
        <v>0.63216514167223448</v>
      </c>
      <c r="I798" s="16">
        <v>1.041252412486166E-3</v>
      </c>
      <c r="J798" s="16">
        <v>-8.2763064143231979E-5</v>
      </c>
      <c r="K798" s="21">
        <v>1.1000839419016633</v>
      </c>
      <c r="L798" s="21">
        <v>0.44806241244605383</v>
      </c>
      <c r="M798" s="16">
        <v>1.2754826766432214E-3</v>
      </c>
      <c r="N798" s="16">
        <v>2.7253974759446905E-2</v>
      </c>
      <c r="O798" s="16">
        <v>1.7818970946803517E-2</v>
      </c>
      <c r="P798" s="16">
        <v>-1.7527675276752142E-2</v>
      </c>
      <c r="Q798" s="16">
        <v>-4.2823836794520075E-3</v>
      </c>
      <c r="R798" s="16">
        <v>-3.7052404715053732E-3</v>
      </c>
      <c r="S798" s="16">
        <v>-4.2175249390882241E-2</v>
      </c>
      <c r="T798" s="16">
        <v>1.7571384507510585E-2</v>
      </c>
      <c r="U798" s="21">
        <v>-2.4002234640562992</v>
      </c>
      <c r="V798" s="16">
        <v>-2.4038333367291109E-3</v>
      </c>
      <c r="W798" s="16">
        <v>1.8777768667564244E-2</v>
      </c>
      <c r="X798" s="21">
        <v>-0.12801485518784611</v>
      </c>
      <c r="Y798" s="21">
        <v>0.79508813453115657</v>
      </c>
      <c r="Z798" s="21">
        <v>0.66937464281675163</v>
      </c>
      <c r="AA798">
        <v>0</v>
      </c>
      <c r="AB798">
        <v>0</v>
      </c>
      <c r="AC798" s="16">
        <v>2.0414797271471424E-2</v>
      </c>
      <c r="BZ798" s="16"/>
      <c r="CA798" s="16"/>
      <c r="CC798" s="16"/>
      <c r="CD798" s="16"/>
      <c r="CF798" s="25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</row>
    <row r="799" spans="1:100" x14ac:dyDescent="0.25">
      <c r="A799" s="2">
        <f>IF(ISBLANK(TBL_DATA[[#This Row],[Row.names]]), "",   DATE(YEAR(TBL_DATA[[#This Row],[Row.names]]), MONTH(TBL_DATA[[#This Row],[Row.names]]), DAY(TBL_DATA[[#This Row],[Row.names]])))</f>
        <v>41159</v>
      </c>
      <c r="B799">
        <v>798</v>
      </c>
      <c r="C799">
        <v>41159</v>
      </c>
      <c r="D799" s="16">
        <v>1.877934272300319E-3</v>
      </c>
      <c r="E799" s="16">
        <v>0.17595859793597723</v>
      </c>
      <c r="F799" s="16">
        <v>1.6913662373068128E-3</v>
      </c>
      <c r="G799" s="21">
        <v>0.28064846170077395</v>
      </c>
      <c r="H799" s="21">
        <v>0.63075906452875918</v>
      </c>
      <c r="I799" s="16">
        <v>1.0492970288823802E-3</v>
      </c>
      <c r="J799" s="16">
        <v>5.4169039870226587E-3</v>
      </c>
      <c r="K799" s="21">
        <v>1.129549158469326</v>
      </c>
      <c r="L799" s="21">
        <v>0.45535132667396849</v>
      </c>
      <c r="M799" s="16">
        <v>1.274388215776258E-3</v>
      </c>
      <c r="N799" s="16">
        <v>2.7412193717608096E-2</v>
      </c>
      <c r="O799" s="16">
        <v>1.7818970946803517E-2</v>
      </c>
      <c r="P799" s="16">
        <v>-1.5682656826567665E-2</v>
      </c>
      <c r="Q799" s="16">
        <v>-4.2940733496545647E-3</v>
      </c>
      <c r="R799" s="16">
        <v>-3.7135796213571526E-3</v>
      </c>
      <c r="S799" s="16">
        <v>-4.6145631568145551E-2</v>
      </c>
      <c r="T799" s="16">
        <v>1.7028665914589482E-2</v>
      </c>
      <c r="U799" s="21">
        <v>-2.7098794350419322</v>
      </c>
      <c r="V799" s="16">
        <v>-4.3443776066048878E-3</v>
      </c>
      <c r="W799" s="16">
        <v>1.8640556969935749E-2</v>
      </c>
      <c r="X799" s="21">
        <v>-0.23306050423341304</v>
      </c>
      <c r="Y799" s="21">
        <v>0.79420341508253367</v>
      </c>
      <c r="Z799" s="21">
        <v>0.67479724856727785</v>
      </c>
      <c r="AA799">
        <v>0</v>
      </c>
      <c r="AB799">
        <v>0</v>
      </c>
      <c r="AC799" s="16">
        <v>2.3145617610926962E-2</v>
      </c>
      <c r="BZ799" s="16"/>
      <c r="CA799" s="16"/>
      <c r="CC799" s="16"/>
      <c r="CD799" s="16"/>
      <c r="CF799" s="25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</row>
    <row r="800" spans="1:100" x14ac:dyDescent="0.25">
      <c r="A800" s="2">
        <f>IF(ISBLANK(TBL_DATA[[#This Row],[Row.names]]), "",   DATE(YEAR(TBL_DATA[[#This Row],[Row.names]]), MONTH(TBL_DATA[[#This Row],[Row.names]]), DAY(TBL_DATA[[#This Row],[Row.names]])))</f>
        <v>41162</v>
      </c>
      <c r="B800">
        <v>799</v>
      </c>
      <c r="C800">
        <v>41162</v>
      </c>
      <c r="D800" s="16">
        <v>-9.3720712277411966E-4</v>
      </c>
      <c r="E800" s="16">
        <v>0.17485648116190422</v>
      </c>
      <c r="F800" s="16">
        <v>7.616410438056942E-3</v>
      </c>
      <c r="G800" s="21">
        <v>0.27495067140276241</v>
      </c>
      <c r="H800" s="21">
        <v>0.61889966769012739</v>
      </c>
      <c r="I800" s="16">
        <v>1.0415053834531562E-3</v>
      </c>
      <c r="J800" s="16">
        <v>1.0362738087311252E-2</v>
      </c>
      <c r="K800" s="21">
        <v>1.1034496028048142</v>
      </c>
      <c r="L800" s="21">
        <v>0.4298977251075739</v>
      </c>
      <c r="M800" s="16">
        <v>1.2738498561694152E-3</v>
      </c>
      <c r="N800" s="16">
        <v>2.6781945736871156E-2</v>
      </c>
      <c r="O800" s="16">
        <v>1.6979805884359541E-2</v>
      </c>
      <c r="P800" s="16">
        <v>-1.6605166051659848E-2</v>
      </c>
      <c r="Q800" s="16">
        <v>-4.1585840550212964E-3</v>
      </c>
      <c r="R800" s="16">
        <v>-3.5914367594778191E-3</v>
      </c>
      <c r="S800" s="16">
        <v>-4.1730641359044474E-2</v>
      </c>
      <c r="T800" s="16">
        <v>1.685090530183957E-2</v>
      </c>
      <c r="U800" s="21">
        <v>-2.4764628731542895</v>
      </c>
      <c r="V800" s="16">
        <v>-1.9213470069944227E-3</v>
      </c>
      <c r="W800" s="16">
        <v>1.860285600087996E-2</v>
      </c>
      <c r="X800" s="21">
        <v>-0.10328236733668951</v>
      </c>
      <c r="Y800" s="21">
        <v>0.7867017654042272</v>
      </c>
      <c r="Z800" s="21">
        <v>0.65566586391818038</v>
      </c>
      <c r="AA800">
        <v>0</v>
      </c>
      <c r="AB800">
        <v>0</v>
      </c>
      <c r="AC800" s="16">
        <v>2.3628305993484928E-2</v>
      </c>
      <c r="BZ800" s="16"/>
      <c r="CA800" s="16"/>
      <c r="CC800" s="16"/>
      <c r="CD800" s="16"/>
      <c r="CF800" s="25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</row>
    <row r="801" spans="1:100" x14ac:dyDescent="0.25">
      <c r="A801" s="2">
        <f>IF(ISBLANK(TBL_DATA[[#This Row],[Row.names]]), "",   DATE(YEAR(TBL_DATA[[#This Row],[Row.names]]), MONTH(TBL_DATA[[#This Row],[Row.names]]), DAY(TBL_DATA[[#This Row],[Row.names]])))</f>
        <v>41163</v>
      </c>
      <c r="B801">
        <v>800</v>
      </c>
      <c r="C801">
        <v>41163</v>
      </c>
      <c r="D801" s="16">
        <v>9.3808630393987791E-4</v>
      </c>
      <c r="E801" s="16">
        <v>0.17595859793597701</v>
      </c>
      <c r="F801" s="16">
        <v>1.1582733355601782E-2</v>
      </c>
      <c r="G801" s="21">
        <v>0.27802106738596993</v>
      </c>
      <c r="H801" s="21">
        <v>0.62145086556245066</v>
      </c>
      <c r="I801" s="16">
        <v>1.0379453931630032E-3</v>
      </c>
      <c r="J801" s="16">
        <v>9.5360362172374202E-3</v>
      </c>
      <c r="K801" s="21">
        <v>1.0964970731030439</v>
      </c>
      <c r="L801" s="21">
        <v>0.42819429678082604</v>
      </c>
      <c r="M801" s="16">
        <v>1.2756678732222372E-3</v>
      </c>
      <c r="N801" s="16">
        <v>2.6780189592034941E-2</v>
      </c>
      <c r="O801" s="16">
        <v>1.6979805884359541E-2</v>
      </c>
      <c r="P801" s="16">
        <v>-1.5682656826567887E-2</v>
      </c>
      <c r="Q801" s="16">
        <v>-4.1585762690698642E-3</v>
      </c>
      <c r="R801" s="16">
        <v>-3.5914661624895875E-3</v>
      </c>
      <c r="S801" s="16">
        <v>-4.1903501857579517E-2</v>
      </c>
      <c r="T801" s="16">
        <v>1.683936322733217E-2</v>
      </c>
      <c r="U801" s="21">
        <v>-2.4884255593207616</v>
      </c>
      <c r="V801" s="16">
        <v>-3.976817506191388E-3</v>
      </c>
      <c r="W801" s="16">
        <v>1.8603348875278269E-2</v>
      </c>
      <c r="X801" s="21">
        <v>-0.21376890434367574</v>
      </c>
      <c r="Y801" s="21">
        <v>0.78832154959917888</v>
      </c>
      <c r="Z801" s="21">
        <v>0.65436556815042313</v>
      </c>
      <c r="AA801">
        <v>0</v>
      </c>
      <c r="AB801">
        <v>0</v>
      </c>
      <c r="AC801" s="16">
        <v>2.3115852904740952E-2</v>
      </c>
      <c r="BZ801" s="16"/>
      <c r="CA801" s="16"/>
      <c r="CC801" s="16"/>
      <c r="CD801" s="16"/>
      <c r="CF801" s="25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</row>
    <row r="802" spans="1:100" x14ac:dyDescent="0.25">
      <c r="A802" s="2">
        <f>IF(ISBLANK(TBL_DATA[[#This Row],[Row.names]]), "",   DATE(YEAR(TBL_DATA[[#This Row],[Row.names]]), MONTH(TBL_DATA[[#This Row],[Row.names]]), DAY(TBL_DATA[[#This Row],[Row.names]])))</f>
        <v>41164</v>
      </c>
      <c r="B802">
        <v>801</v>
      </c>
      <c r="C802">
        <v>41164</v>
      </c>
      <c r="D802" s="16">
        <v>0</v>
      </c>
      <c r="E802" s="16">
        <v>0.17595859793597701</v>
      </c>
      <c r="F802" s="16">
        <v>1.1227671581495624E-2</v>
      </c>
      <c r="G802" s="21">
        <v>0.27773827617211633</v>
      </c>
      <c r="H802" s="21">
        <v>0.61799957274698114</v>
      </c>
      <c r="I802" s="16">
        <v>1.0382153471057587E-3</v>
      </c>
      <c r="J802" s="16">
        <v>-1.3899966183678059E-3</v>
      </c>
      <c r="K802" s="21">
        <v>1.1643340220857259</v>
      </c>
      <c r="L802" s="21">
        <v>0.43782050438187459</v>
      </c>
      <c r="M802" s="16">
        <v>1.2594850617064679E-3</v>
      </c>
      <c r="N802" s="16">
        <v>2.6665872023186207E-2</v>
      </c>
      <c r="O802" s="16">
        <v>1.6872014362925694E-2</v>
      </c>
      <c r="P802" s="16">
        <v>-1.5682656826567887E-2</v>
      </c>
      <c r="Q802" s="16">
        <v>-4.1243756438849874E-3</v>
      </c>
      <c r="R802" s="16">
        <v>-3.5596863808327593E-3</v>
      </c>
      <c r="S802" s="16">
        <v>-4.4192969713359953E-2</v>
      </c>
      <c r="T802" s="16">
        <v>1.676370178910264E-2</v>
      </c>
      <c r="U802" s="21">
        <v>-2.6362297700909889</v>
      </c>
      <c r="V802" s="16">
        <v>-6.4203853681370493E-3</v>
      </c>
      <c r="W802" s="16">
        <v>1.8513464350926333E-2</v>
      </c>
      <c r="X802" s="21">
        <v>-0.34679545904739334</v>
      </c>
      <c r="Y802" s="21">
        <v>0.78612948853670506</v>
      </c>
      <c r="Z802" s="21">
        <v>0.66168006194978746</v>
      </c>
      <c r="AA802">
        <v>0</v>
      </c>
      <c r="AB802">
        <v>0</v>
      </c>
      <c r="AC802" s="16">
        <v>2.250703225350769E-2</v>
      </c>
      <c r="BZ802" s="16"/>
      <c r="CA802" s="16"/>
      <c r="CC802" s="16"/>
      <c r="CD802" s="16"/>
      <c r="CF802" s="25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</row>
    <row r="803" spans="1:100" x14ac:dyDescent="0.25">
      <c r="A803" s="2">
        <f>IF(ISBLANK(TBL_DATA[[#This Row],[Row.names]]), "",   DATE(YEAR(TBL_DATA[[#This Row],[Row.names]]), MONTH(TBL_DATA[[#This Row],[Row.names]]), DAY(TBL_DATA[[#This Row],[Row.names]])))</f>
        <v>41165</v>
      </c>
      <c r="B803">
        <v>802</v>
      </c>
      <c r="C803">
        <v>41165</v>
      </c>
      <c r="D803" s="16">
        <v>3.7488284910967007E-3</v>
      </c>
      <c r="E803" s="16">
        <v>0.18036706503226974</v>
      </c>
      <c r="F803" s="16">
        <v>1.5772807395294741E-2</v>
      </c>
      <c r="G803" s="21">
        <v>0.28605969964628225</v>
      </c>
      <c r="H803" s="21">
        <v>0.64212423455545031</v>
      </c>
      <c r="I803" s="16">
        <v>1.0366917984893287E-3</v>
      </c>
      <c r="J803" s="16">
        <v>-6.2253317319919121E-3</v>
      </c>
      <c r="K803" s="21">
        <v>1.2161095993291495</v>
      </c>
      <c r="L803" s="21">
        <v>0.47504186339319704</v>
      </c>
      <c r="M803" s="16">
        <v>1.2555842333151726E-3</v>
      </c>
      <c r="N803" s="16">
        <v>2.7509569122970319E-2</v>
      </c>
      <c r="O803" s="16">
        <v>1.6872014362925694E-2</v>
      </c>
      <c r="P803" s="16">
        <v>-1.1992619926198489E-2</v>
      </c>
      <c r="Q803" s="16">
        <v>-4.2205672855892629E-3</v>
      </c>
      <c r="R803" s="16">
        <v>-3.6380114891230086E-3</v>
      </c>
      <c r="S803" s="16">
        <v>-4.4631288162453209E-2</v>
      </c>
      <c r="T803" s="16">
        <v>1.6748385845046426E-2</v>
      </c>
      <c r="U803" s="21">
        <v>-2.6648113182592787</v>
      </c>
      <c r="V803" s="16">
        <v>-6.9309757742084255E-3</v>
      </c>
      <c r="W803" s="16">
        <v>1.845783705323575E-2</v>
      </c>
      <c r="X803" s="21">
        <v>-0.37550314016849506</v>
      </c>
      <c r="Y803" s="21">
        <v>0.80132654676820136</v>
      </c>
      <c r="Z803" s="21">
        <v>0.68923280783288088</v>
      </c>
      <c r="AA803">
        <v>0</v>
      </c>
      <c r="AB803">
        <v>0</v>
      </c>
      <c r="AC803" s="16">
        <v>2.1590707305869823E-2</v>
      </c>
      <c r="BZ803" s="16"/>
      <c r="CA803" s="16"/>
      <c r="CC803" s="16"/>
      <c r="CD803" s="16"/>
      <c r="CF803" s="25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</row>
    <row r="804" spans="1:100" x14ac:dyDescent="0.25">
      <c r="A804" s="2">
        <f>IF(ISBLANK(TBL_DATA[[#This Row],[Row.names]]), "",   DATE(YEAR(TBL_DATA[[#This Row],[Row.names]]), MONTH(TBL_DATA[[#This Row],[Row.names]]), DAY(TBL_DATA[[#This Row],[Row.names]])))</f>
        <v>41166</v>
      </c>
      <c r="B804">
        <v>803</v>
      </c>
      <c r="C804">
        <v>41166</v>
      </c>
      <c r="D804" s="16">
        <v>1.8674136321195078E-3</v>
      </c>
      <c r="E804" s="16">
        <v>0.18257129858041576</v>
      </c>
      <c r="F804" s="16">
        <v>2.1796699938548159E-2</v>
      </c>
      <c r="G804" s="21">
        <v>0.28676480949239513</v>
      </c>
      <c r="H804" s="21">
        <v>0.63108685195279735</v>
      </c>
      <c r="I804" s="16">
        <v>1.0521871154077482E-3</v>
      </c>
      <c r="J804" s="16">
        <v>-9.2233159611561089E-3</v>
      </c>
      <c r="K804" s="21">
        <v>1.2033035650949762</v>
      </c>
      <c r="L804" s="21">
        <v>0.4780449636743388</v>
      </c>
      <c r="M804" s="16">
        <v>1.2515478505205533E-3</v>
      </c>
      <c r="N804" s="16">
        <v>2.7499904323137273E-2</v>
      </c>
      <c r="O804" s="16">
        <v>1.6872014362925694E-2</v>
      </c>
      <c r="P804" s="16">
        <v>-1.0147601476014123E-2</v>
      </c>
      <c r="Q804" s="16">
        <v>-4.21963702679444E-3</v>
      </c>
      <c r="R804" s="16">
        <v>-3.6372858967531414E-3</v>
      </c>
      <c r="S804" s="16">
        <v>-4.3244870254972256E-2</v>
      </c>
      <c r="T804" s="16">
        <v>1.6859460432457181E-2</v>
      </c>
      <c r="U804" s="21">
        <v>-2.56502101168783</v>
      </c>
      <c r="V804" s="16">
        <v>-6.4965422997969036E-3</v>
      </c>
      <c r="W804" s="16">
        <v>1.845676596808166E-2</v>
      </c>
      <c r="X804" s="21">
        <v>-0.35198703342891952</v>
      </c>
      <c r="Y804" s="21">
        <v>0.79440975066573638</v>
      </c>
      <c r="Z804" s="21">
        <v>0.69140795748554906</v>
      </c>
      <c r="AA804">
        <v>0</v>
      </c>
      <c r="AB804">
        <v>0</v>
      </c>
      <c r="AC804" s="16">
        <v>2.647203505979813E-2</v>
      </c>
      <c r="BZ804" s="16"/>
      <c r="CA804" s="16"/>
      <c r="CC804" s="16"/>
      <c r="CD804" s="16"/>
      <c r="CF804" s="25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</row>
    <row r="805" spans="1:100" x14ac:dyDescent="0.25">
      <c r="A805" s="2">
        <f>IF(ISBLANK(TBL_DATA[[#This Row],[Row.names]]), "",   DATE(YEAR(TBL_DATA[[#This Row],[Row.names]]), MONTH(TBL_DATA[[#This Row],[Row.names]]), DAY(TBL_DATA[[#This Row],[Row.names]])))</f>
        <v>41169</v>
      </c>
      <c r="B805">
        <v>804</v>
      </c>
      <c r="C805">
        <v>41169</v>
      </c>
      <c r="D805" s="16">
        <v>-9.3196644920778837E-4</v>
      </c>
      <c r="E805" s="16">
        <v>0.18146918180634275</v>
      </c>
      <c r="F805" s="16">
        <v>1.6606465331233444E-2</v>
      </c>
      <c r="G805" s="21">
        <v>0.2877233199419203</v>
      </c>
      <c r="H805" s="21">
        <v>0.63325049193446892</v>
      </c>
      <c r="I805" s="16">
        <v>1.0526519325410304E-3</v>
      </c>
      <c r="J805" s="16">
        <v>-4.1882839218772006E-3</v>
      </c>
      <c r="K805" s="21">
        <v>1.1784620653728535</v>
      </c>
      <c r="L805" s="21">
        <v>0.47770171973653291</v>
      </c>
      <c r="M805" s="16">
        <v>1.2562015358813274E-3</v>
      </c>
      <c r="N805" s="16">
        <v>2.7593087142989452E-2</v>
      </c>
      <c r="O805" s="16">
        <v>1.6974660954274367E-2</v>
      </c>
      <c r="P805" s="16">
        <v>-1.1070110701106306E-2</v>
      </c>
      <c r="Q805" s="16">
        <v>-4.2650817695343872E-3</v>
      </c>
      <c r="R805" s="16">
        <v>-3.6807573555207615E-3</v>
      </c>
      <c r="S805" s="16">
        <v>-4.8671775263383066E-2</v>
      </c>
      <c r="T805" s="16">
        <v>1.6477009138460445E-2</v>
      </c>
      <c r="U805" s="21">
        <v>-2.9539205115674765</v>
      </c>
      <c r="V805" s="16">
        <v>-1.0594151921628714E-2</v>
      </c>
      <c r="W805" s="16">
        <v>1.8079608768190751E-2</v>
      </c>
      <c r="X805" s="21">
        <v>-0.58597240999307776</v>
      </c>
      <c r="Y805" s="21">
        <v>0.79577037638659864</v>
      </c>
      <c r="Z805" s="21">
        <v>0.69115969192114568</v>
      </c>
      <c r="AA805">
        <v>0</v>
      </c>
      <c r="AB805">
        <v>0</v>
      </c>
      <c r="AC805" s="16">
        <v>2.6634187674287386E-2</v>
      </c>
      <c r="BZ805" s="16"/>
      <c r="CA805" s="16"/>
      <c r="CC805" s="16"/>
      <c r="CD805" s="16"/>
      <c r="CF805" s="25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</row>
    <row r="806" spans="1:100" x14ac:dyDescent="0.25">
      <c r="A806" s="2">
        <f>IF(ISBLANK(TBL_DATA[[#This Row],[Row.names]]), "",   DATE(YEAR(TBL_DATA[[#This Row],[Row.names]]), MONTH(TBL_DATA[[#This Row],[Row.names]]), DAY(TBL_DATA[[#This Row],[Row.names]])))</f>
        <v>41170</v>
      </c>
      <c r="B806">
        <v>805</v>
      </c>
      <c r="C806">
        <v>41170</v>
      </c>
      <c r="D806" s="16">
        <v>-9.3283582089553896E-4</v>
      </c>
      <c r="E806" s="16">
        <v>0.18036706503226974</v>
      </c>
      <c r="F806" s="16">
        <v>8.9071154612410108E-3</v>
      </c>
      <c r="G806" s="21">
        <v>0.28452653192138599</v>
      </c>
      <c r="H806" s="21">
        <v>0.62768238733508452</v>
      </c>
      <c r="I806" s="16">
        <v>1.0463204136410965E-3</v>
      </c>
      <c r="J806" s="16">
        <v>-9.2979202732278443E-3</v>
      </c>
      <c r="K806" s="21">
        <v>1.1662768878363232</v>
      </c>
      <c r="L806" s="21">
        <v>0.4614454306402328</v>
      </c>
      <c r="M806" s="16">
        <v>1.2584117518569494E-3</v>
      </c>
      <c r="N806" s="16">
        <v>2.7221257152357368E-2</v>
      </c>
      <c r="O806" s="16">
        <v>1.7076880429034751E-2</v>
      </c>
      <c r="P806" s="16">
        <v>-1.1992619926198489E-2</v>
      </c>
      <c r="Q806" s="16">
        <v>-4.2633100532892395E-3</v>
      </c>
      <c r="R806" s="16">
        <v>-3.686859689042604E-3</v>
      </c>
      <c r="S806" s="16">
        <v>-4.5830089073929159E-2</v>
      </c>
      <c r="T806" s="16">
        <v>1.6247918955183824E-2</v>
      </c>
      <c r="U806" s="21">
        <v>-2.8206744014627962</v>
      </c>
      <c r="V806" s="16">
        <v>-1.0897465533761252E-2</v>
      </c>
      <c r="W806" s="16">
        <v>1.809107113219327E-2</v>
      </c>
      <c r="X806" s="21">
        <v>-0.60236707125478528</v>
      </c>
      <c r="Y806" s="21">
        <v>0.79226408938881254</v>
      </c>
      <c r="Z806" s="21">
        <v>0.67929774814894883</v>
      </c>
      <c r="AA806">
        <v>0</v>
      </c>
      <c r="AB806">
        <v>0</v>
      </c>
      <c r="AC806" s="16">
        <v>2.5944662356255817E-2</v>
      </c>
      <c r="BZ806" s="16"/>
      <c r="CA806" s="16"/>
      <c r="CC806" s="16"/>
      <c r="CD806" s="16"/>
      <c r="CF806" s="25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</row>
    <row r="807" spans="1:100" x14ac:dyDescent="0.25">
      <c r="A807" s="2">
        <f>IF(ISBLANK(TBL_DATA[[#This Row],[Row.names]]), "",   DATE(YEAR(TBL_DATA[[#This Row],[Row.names]]), MONTH(TBL_DATA[[#This Row],[Row.names]]), DAY(TBL_DATA[[#This Row],[Row.names]])))</f>
        <v>41171</v>
      </c>
      <c r="B807">
        <v>806</v>
      </c>
      <c r="C807">
        <v>41171</v>
      </c>
      <c r="D807" s="16">
        <v>0</v>
      </c>
      <c r="E807" s="16">
        <v>0.18036706503226974</v>
      </c>
      <c r="F807" s="16">
        <v>6.1555553602981039E-3</v>
      </c>
      <c r="G807" s="21">
        <v>0.28482126984489003</v>
      </c>
      <c r="H807" s="21">
        <v>0.62734224124737581</v>
      </c>
      <c r="I807" s="16">
        <v>1.0467982590787162E-3</v>
      </c>
      <c r="J807" s="16">
        <v>-8.5512445393901571E-3</v>
      </c>
      <c r="K807" s="21">
        <v>1.1654762222415662</v>
      </c>
      <c r="L807" s="21">
        <v>0.46138837923739817</v>
      </c>
      <c r="M807" s="16">
        <v>1.2584784045775893E-3</v>
      </c>
      <c r="N807" s="16">
        <v>2.7221257152357368E-2</v>
      </c>
      <c r="O807" s="16">
        <v>1.7076880429034751E-2</v>
      </c>
      <c r="P807" s="16">
        <v>-1.1992619926198489E-2</v>
      </c>
      <c r="Q807" s="16">
        <v>-4.2633100532892395E-3</v>
      </c>
      <c r="R807" s="16">
        <v>-3.686859689042604E-3</v>
      </c>
      <c r="S807" s="16">
        <v>-4.6466428186438535E-2</v>
      </c>
      <c r="T807" s="16">
        <v>1.6249510748831884E-2</v>
      </c>
      <c r="U807" s="21">
        <v>-2.8595585986968151</v>
      </c>
      <c r="V807" s="16">
        <v>-1.0716319485542636E-2</v>
      </c>
      <c r="W807" s="16">
        <v>1.809178840460118E-2</v>
      </c>
      <c r="X807" s="21">
        <v>-0.59233057815429768</v>
      </c>
      <c r="Y807" s="21">
        <v>0.79204939318667233</v>
      </c>
      <c r="Z807" s="21">
        <v>0.6792557539229227</v>
      </c>
      <c r="AA807">
        <v>0</v>
      </c>
      <c r="AB807">
        <v>0</v>
      </c>
      <c r="AC807" s="16">
        <v>2.5294401979779054E-2</v>
      </c>
      <c r="BZ807" s="16"/>
      <c r="CA807" s="16"/>
      <c r="CC807" s="16"/>
      <c r="CD807" s="16"/>
      <c r="CF807" s="25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</row>
    <row r="808" spans="1:100" x14ac:dyDescent="0.25">
      <c r="A808" s="2">
        <f>IF(ISBLANK(TBL_DATA[[#This Row],[Row.names]]), "",   DATE(YEAR(TBL_DATA[[#This Row],[Row.names]]), MONTH(TBL_DATA[[#This Row],[Row.names]]), DAY(TBL_DATA[[#This Row],[Row.names]])))</f>
        <v>41172</v>
      </c>
      <c r="B808">
        <v>807</v>
      </c>
      <c r="C808">
        <v>41172</v>
      </c>
      <c r="D808" s="16">
        <v>-9.3370681605986494E-4</v>
      </c>
      <c r="E808" s="16">
        <v>0.1792649482581965</v>
      </c>
      <c r="F808" s="16">
        <v>1.7119485248163091E-2</v>
      </c>
      <c r="G808" s="21">
        <v>0.26195708381977612</v>
      </c>
      <c r="H808" s="21">
        <v>0.56914416855667715</v>
      </c>
      <c r="I808" s="16">
        <v>1.0133769866678616E-3</v>
      </c>
      <c r="J808" s="16">
        <v>1.5830594295084044E-2</v>
      </c>
      <c r="K808" s="21">
        <v>1.0576060000462091</v>
      </c>
      <c r="L808" s="21">
        <v>0.45986080173130445</v>
      </c>
      <c r="M808" s="16">
        <v>1.1346394974165574E-3</v>
      </c>
      <c r="N808" s="16">
        <v>2.4507856015586933E-2</v>
      </c>
      <c r="O808" s="16">
        <v>1.2854493499277189E-2</v>
      </c>
      <c r="P808" s="16">
        <v>-1.2915129151290894E-2</v>
      </c>
      <c r="Q808" s="16">
        <v>-3.7357559988311505E-3</v>
      </c>
      <c r="R808" s="16">
        <v>-3.2167659151617145E-3</v>
      </c>
      <c r="S808" s="16">
        <v>-4.5304178537757034E-2</v>
      </c>
      <c r="T808" s="16">
        <v>1.6184751333077271E-2</v>
      </c>
      <c r="U808" s="21">
        <v>-2.7991890394489718</v>
      </c>
      <c r="V808" s="16">
        <v>-9.9195745303725102E-3</v>
      </c>
      <c r="W808" s="16">
        <v>1.8081764355536385E-2</v>
      </c>
      <c r="X808" s="21">
        <v>-0.54859549849930844</v>
      </c>
      <c r="Y808" s="21">
        <v>0.75441644239549632</v>
      </c>
      <c r="Z808" s="21">
        <v>0.67813037222299999</v>
      </c>
      <c r="AA808">
        <v>0</v>
      </c>
      <c r="AB808">
        <v>0</v>
      </c>
      <c r="AC808" s="16">
        <v>2.4263958682985316E-2</v>
      </c>
      <c r="BZ808" s="16"/>
      <c r="CA808" s="16"/>
      <c r="CC808" s="16"/>
      <c r="CD808" s="16"/>
      <c r="CF808" s="25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</row>
    <row r="809" spans="1:100" x14ac:dyDescent="0.25">
      <c r="A809" s="2">
        <f>IF(ISBLANK(TBL_DATA[[#This Row],[Row.names]]), "",   DATE(YEAR(TBL_DATA[[#This Row],[Row.names]]), MONTH(TBL_DATA[[#This Row],[Row.names]]), DAY(TBL_DATA[[#This Row],[Row.names]])))</f>
        <v>41173</v>
      </c>
      <c r="B809">
        <v>808</v>
      </c>
      <c r="C809">
        <v>41173</v>
      </c>
      <c r="D809" s="16">
        <v>9.345794392525697E-4</v>
      </c>
      <c r="E809" s="16">
        <v>0.18036706503226974</v>
      </c>
      <c r="F809" s="16">
        <v>2.407431979363861E-2</v>
      </c>
      <c r="G809" s="21">
        <v>0.26362034495790648</v>
      </c>
      <c r="H809" s="21">
        <v>0.57275183910991589</v>
      </c>
      <c r="I809" s="16">
        <v>1.0098509662778521E-3</v>
      </c>
      <c r="J809" s="16">
        <v>1.4899932751857303E-2</v>
      </c>
      <c r="K809" s="21">
        <v>1.0591937413757957</v>
      </c>
      <c r="L809" s="21">
        <v>0.46089120033309616</v>
      </c>
      <c r="M809" s="16">
        <v>1.1343717298614442E-3</v>
      </c>
      <c r="N809" s="16">
        <v>2.4525476547235883E-2</v>
      </c>
      <c r="O809" s="16">
        <v>1.2854493499277189E-2</v>
      </c>
      <c r="P809" s="16">
        <v>-1.1992619926198489E-2</v>
      </c>
      <c r="Q809" s="16">
        <v>-3.7238561904939533E-3</v>
      </c>
      <c r="R809" s="16">
        <v>-3.2044929660165664E-3</v>
      </c>
      <c r="S809" s="16">
        <v>-4.3980968208611304E-2</v>
      </c>
      <c r="T809" s="16">
        <v>1.6242812612972089E-2</v>
      </c>
      <c r="U809" s="21">
        <v>-2.7077187465357162</v>
      </c>
      <c r="V809" s="16">
        <v>-1.0453758518560008E-2</v>
      </c>
      <c r="W809" s="16">
        <v>1.8074598208486829E-2</v>
      </c>
      <c r="X809" s="21">
        <v>-0.57836740811485932</v>
      </c>
      <c r="Y809" s="21">
        <v>0.75680369919148505</v>
      </c>
      <c r="Z809" s="21">
        <v>0.67888968200518118</v>
      </c>
      <c r="AA809">
        <v>0</v>
      </c>
      <c r="AB809">
        <v>0</v>
      </c>
      <c r="AC809" s="16">
        <v>2.3710910538382611E-2</v>
      </c>
      <c r="BZ809" s="16"/>
      <c r="CA809" s="16"/>
      <c r="CC809" s="16"/>
      <c r="CD809" s="16"/>
      <c r="CF809" s="25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</row>
    <row r="810" spans="1:100" x14ac:dyDescent="0.25">
      <c r="A810" s="2">
        <f>IF(ISBLANK(TBL_DATA[[#This Row],[Row.names]]), "",   DATE(YEAR(TBL_DATA[[#This Row],[Row.names]]), MONTH(TBL_DATA[[#This Row],[Row.names]]), DAY(TBL_DATA[[#This Row],[Row.names]])))</f>
        <v>41176</v>
      </c>
      <c r="B810">
        <v>809</v>
      </c>
      <c r="C810">
        <v>41176</v>
      </c>
      <c r="D810" s="16">
        <v>-9.3370681605986494E-4</v>
      </c>
      <c r="E810" s="16">
        <v>0.1792649482581965</v>
      </c>
      <c r="F810" s="16">
        <v>2.5010627903820914E-2</v>
      </c>
      <c r="G810" s="21">
        <v>0.25884277945721895</v>
      </c>
      <c r="H810" s="21">
        <v>0.54468580257831045</v>
      </c>
      <c r="I810" s="16">
        <v>1.011050270685871E-3</v>
      </c>
      <c r="J810" s="16">
        <v>2.2320173491260142E-2</v>
      </c>
      <c r="K810" s="21">
        <v>1.0225812780512697</v>
      </c>
      <c r="L810" s="21">
        <v>0.44195893239224665</v>
      </c>
      <c r="M810" s="16">
        <v>1.1193096139021648E-3</v>
      </c>
      <c r="N810" s="16">
        <v>2.378578143761453E-2</v>
      </c>
      <c r="O810" s="16">
        <v>1.1656962894619618E-2</v>
      </c>
      <c r="P810" s="16">
        <v>-1.2915129151290894E-2</v>
      </c>
      <c r="Q810" s="16">
        <v>-3.569995665657555E-3</v>
      </c>
      <c r="R810" s="16">
        <v>-3.0662965786954245E-3</v>
      </c>
      <c r="S810" s="16">
        <v>-4.5483135647272688E-2</v>
      </c>
      <c r="T810" s="16">
        <v>1.6254475175744382E-2</v>
      </c>
      <c r="U810" s="21">
        <v>-2.7981915845024976</v>
      </c>
      <c r="V810" s="16">
        <v>-1.1244756365911712E-2</v>
      </c>
      <c r="W810" s="16">
        <v>1.8075747123240643E-2</v>
      </c>
      <c r="X810" s="21">
        <v>-0.62209082087975887</v>
      </c>
      <c r="Y810" s="21">
        <v>0.73802832098660731</v>
      </c>
      <c r="Z810" s="21">
        <v>0.6647999190675693</v>
      </c>
      <c r="AA810">
        <v>0</v>
      </c>
      <c r="AB810">
        <v>0</v>
      </c>
      <c r="AC810" s="16">
        <v>2.3066866986807814E-2</v>
      </c>
      <c r="BZ810" s="16"/>
      <c r="CA810" s="16"/>
      <c r="CC810" s="16"/>
      <c r="CD810" s="16"/>
      <c r="CF810" s="25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</row>
    <row r="811" spans="1:100" x14ac:dyDescent="0.25">
      <c r="A811" s="2">
        <f>IF(ISBLANK(TBL_DATA[[#This Row],[Row.names]]), "",   DATE(YEAR(TBL_DATA[[#This Row],[Row.names]]), MONTH(TBL_DATA[[#This Row],[Row.names]]), DAY(TBL_DATA[[#This Row],[Row.names]])))</f>
        <v>41177</v>
      </c>
      <c r="B811">
        <v>810</v>
      </c>
      <c r="C811">
        <v>41177</v>
      </c>
      <c r="D811" s="16">
        <v>-2.8037383177569319E-3</v>
      </c>
      <c r="E811" s="16">
        <v>0.17595859793597746</v>
      </c>
      <c r="F811" s="16">
        <v>1.6426891996494941E-2</v>
      </c>
      <c r="G811" s="21">
        <v>0.26666913056659075</v>
      </c>
      <c r="H811" s="21">
        <v>0.56214019074911581</v>
      </c>
      <c r="I811" s="16">
        <v>1.0253265432977078E-3</v>
      </c>
      <c r="J811" s="16">
        <v>1.1060571387230267E-2</v>
      </c>
      <c r="K811" s="21">
        <v>1.0581416110395496</v>
      </c>
      <c r="L811" s="21">
        <v>0.44665226888658094</v>
      </c>
      <c r="M811" s="16">
        <v>1.152640102424724E-3</v>
      </c>
      <c r="N811" s="16">
        <v>2.4597724273676427E-2</v>
      </c>
      <c r="O811" s="16">
        <v>1.2935554806206515E-2</v>
      </c>
      <c r="P811" s="16">
        <v>-1.5682656826567554E-2</v>
      </c>
      <c r="Q811" s="16">
        <v>-3.764936546837701E-3</v>
      </c>
      <c r="R811" s="16">
        <v>-3.2440433699415282E-3</v>
      </c>
      <c r="S811" s="16">
        <v>-4.6103637366748496E-2</v>
      </c>
      <c r="T811" s="16">
        <v>1.627602605499397E-2</v>
      </c>
      <c r="U811" s="21">
        <v>-2.8326101967993917</v>
      </c>
      <c r="V811" s="16">
        <v>-1.5418439763024483E-2</v>
      </c>
      <c r="W811" s="16">
        <v>1.8306106450745097E-2</v>
      </c>
      <c r="X811" s="21">
        <v>-0.84225664285902369</v>
      </c>
      <c r="Y811" s="21">
        <v>0.7497600887944863</v>
      </c>
      <c r="Z811" s="21">
        <v>0.6683204836652703</v>
      </c>
      <c r="AA811">
        <v>0</v>
      </c>
      <c r="AB811">
        <v>0</v>
      </c>
      <c r="AC811" s="16">
        <v>2.2584965956300485E-2</v>
      </c>
      <c r="BZ811" s="16"/>
      <c r="CA811" s="16"/>
      <c r="CC811" s="16"/>
      <c r="CD811" s="16"/>
      <c r="CF811" s="25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</row>
    <row r="812" spans="1:100" x14ac:dyDescent="0.25">
      <c r="A812" s="2">
        <f>IF(ISBLANK(TBL_DATA[[#This Row],[Row.names]]), "",   DATE(YEAR(TBL_DATA[[#This Row],[Row.names]]), MONTH(TBL_DATA[[#This Row],[Row.names]]), DAY(TBL_DATA[[#This Row],[Row.names]])))</f>
        <v>41178</v>
      </c>
      <c r="B812">
        <v>811</v>
      </c>
      <c r="C812">
        <v>41178</v>
      </c>
      <c r="D812" s="16">
        <v>-1.8744142455482393E-3</v>
      </c>
      <c r="E812" s="16">
        <v>0.17375436438783121</v>
      </c>
      <c r="F812" s="16">
        <v>6.5945185896081338E-3</v>
      </c>
      <c r="G812" s="21">
        <v>0.26506598556166144</v>
      </c>
      <c r="H812" s="21">
        <v>0.55810782910598944</v>
      </c>
      <c r="I812" s="16">
        <v>1.0233193091654651E-3</v>
      </c>
      <c r="J812" s="16">
        <v>1.1974211384475408E-2</v>
      </c>
      <c r="K812" s="21">
        <v>1.005336825908506</v>
      </c>
      <c r="L812" s="21">
        <v>0.44648570231644458</v>
      </c>
      <c r="M812" s="16">
        <v>1.1452951910063355E-3</v>
      </c>
      <c r="N812" s="16">
        <v>2.4437303679902621E-2</v>
      </c>
      <c r="O812" s="16">
        <v>1.3467824367730268E-2</v>
      </c>
      <c r="P812" s="16">
        <v>-1.7527675276752142E-2</v>
      </c>
      <c r="Q812" s="16">
        <v>-3.8135387841226227E-3</v>
      </c>
      <c r="R812" s="16">
        <v>-3.2960427504662342E-3</v>
      </c>
      <c r="S812" s="16">
        <v>-4.6286309160187611E-2</v>
      </c>
      <c r="T812" s="16">
        <v>1.6285225488209917E-2</v>
      </c>
      <c r="U812" s="21">
        <v>-2.8422270968061021</v>
      </c>
      <c r="V812" s="16">
        <v>-1.3765253213556816E-2</v>
      </c>
      <c r="W812" s="16">
        <v>1.8336487832176333E-2</v>
      </c>
      <c r="X812" s="21">
        <v>-0.7507028248562384</v>
      </c>
      <c r="Y812" s="21">
        <v>0.74706614774462199</v>
      </c>
      <c r="Z812" s="21">
        <v>0.66819585625506872</v>
      </c>
      <c r="AA812">
        <v>0</v>
      </c>
      <c r="AB812">
        <v>0</v>
      </c>
      <c r="AC812" s="16">
        <v>2.5228900197551141E-2</v>
      </c>
      <c r="BZ812" s="16"/>
      <c r="CA812" s="16"/>
      <c r="CC812" s="16"/>
      <c r="CD812" s="16"/>
      <c r="CF812" s="25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</row>
    <row r="813" spans="1:100" x14ac:dyDescent="0.25">
      <c r="A813" s="2">
        <f>IF(ISBLANK(TBL_DATA[[#This Row],[Row.names]]), "",   DATE(YEAR(TBL_DATA[[#This Row],[Row.names]]), MONTH(TBL_DATA[[#This Row],[Row.names]]), DAY(TBL_DATA[[#This Row],[Row.names]])))</f>
        <v>41179</v>
      </c>
      <c r="B813">
        <v>812</v>
      </c>
      <c r="C813">
        <v>41179</v>
      </c>
      <c r="D813" s="16">
        <v>1.877934272300319E-3</v>
      </c>
      <c r="E813" s="16">
        <v>0.17595859793597723</v>
      </c>
      <c r="F813" s="16">
        <v>7.1538056322031363E-3</v>
      </c>
      <c r="G813" s="21">
        <v>0.26683825855008775</v>
      </c>
      <c r="H813" s="21">
        <v>0.56461036805794962</v>
      </c>
      <c r="I813" s="16">
        <v>1.0243910547871277E-3</v>
      </c>
      <c r="J813" s="16">
        <v>1.16689100727152E-2</v>
      </c>
      <c r="K813" s="21">
        <v>1.0116195483709756</v>
      </c>
      <c r="L813" s="21">
        <v>0.45573371115707284</v>
      </c>
      <c r="M813" s="16">
        <v>1.1453347926300686E-3</v>
      </c>
      <c r="N813" s="16">
        <v>2.4644896943383402E-2</v>
      </c>
      <c r="O813" s="16">
        <v>1.3467824367730268E-2</v>
      </c>
      <c r="P813" s="16">
        <v>-1.5682656826567665E-2</v>
      </c>
      <c r="Q813" s="16">
        <v>-3.8183059794377021E-3</v>
      </c>
      <c r="R813" s="16">
        <v>-3.2964138515201684E-3</v>
      </c>
      <c r="S813" s="16">
        <v>-4.8139230642420983E-2</v>
      </c>
      <c r="T813" s="16">
        <v>1.6192227062558819E-2</v>
      </c>
      <c r="U813" s="21">
        <v>-2.9729839173101156</v>
      </c>
      <c r="V813" s="16">
        <v>-1.7595942549255228E-2</v>
      </c>
      <c r="W813" s="16">
        <v>1.8055522234167946E-2</v>
      </c>
      <c r="X813" s="21">
        <v>-0.97454630893793714</v>
      </c>
      <c r="Y813" s="21">
        <v>0.75140559490727099</v>
      </c>
      <c r="Z813" s="21">
        <v>0.67508052198021018</v>
      </c>
      <c r="AA813">
        <v>0</v>
      </c>
      <c r="AB813">
        <v>0</v>
      </c>
      <c r="AC813" s="16">
        <v>2.5735085610331321E-2</v>
      </c>
      <c r="BZ813" s="16"/>
      <c r="CA813" s="16"/>
      <c r="CC813" s="16"/>
      <c r="CD813" s="16"/>
      <c r="CF813" s="25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</row>
    <row r="814" spans="1:100" x14ac:dyDescent="0.25">
      <c r="A814" s="2">
        <f>IF(ISBLANK(TBL_DATA[[#This Row],[Row.names]]), "",   DATE(YEAR(TBL_DATA[[#This Row],[Row.names]]), MONTH(TBL_DATA[[#This Row],[Row.names]]), DAY(TBL_DATA[[#This Row],[Row.names]])))</f>
        <v>41180</v>
      </c>
      <c r="B814">
        <v>813</v>
      </c>
      <c r="C814">
        <v>41180</v>
      </c>
      <c r="D814" s="16">
        <v>-9.3720712277411966E-4</v>
      </c>
      <c r="E814" s="16">
        <v>0.17485648116190422</v>
      </c>
      <c r="F814" s="16">
        <v>5.8515067133098064E-3</v>
      </c>
      <c r="G814" s="21">
        <v>0.26727259075387988</v>
      </c>
      <c r="H814" s="21">
        <v>0.52839826040799254</v>
      </c>
      <c r="I814" s="16">
        <v>1.0249449805917073E-3</v>
      </c>
      <c r="J814" s="16">
        <v>-4.7381054825967883E-3</v>
      </c>
      <c r="K814" s="21">
        <v>1.0058815021768979</v>
      </c>
      <c r="L814" s="21">
        <v>0.48824489327755294</v>
      </c>
      <c r="M814" s="16">
        <v>1.0676869789572991E-3</v>
      </c>
      <c r="N814" s="16">
        <v>2.3692621919155849E-2</v>
      </c>
      <c r="O814" s="16">
        <v>1.3597636631560037E-2</v>
      </c>
      <c r="P814" s="16">
        <v>-1.6605166051659848E-2</v>
      </c>
      <c r="Q814" s="16">
        <v>-3.7351602388931674E-3</v>
      </c>
      <c r="R814" s="16">
        <v>-3.2334339424619071E-3</v>
      </c>
      <c r="S814" s="16">
        <v>-4.7506467528806717E-2</v>
      </c>
      <c r="T814" s="16">
        <v>1.6189096416930577E-2</v>
      </c>
      <c r="U814" s="21">
        <v>-2.934473074057697</v>
      </c>
      <c r="V814" s="16">
        <v>-1.658007174541698E-2</v>
      </c>
      <c r="W814" s="16">
        <v>1.8002268907816601E-2</v>
      </c>
      <c r="X814" s="21">
        <v>-0.92099900464312567</v>
      </c>
      <c r="Y814" s="21">
        <v>0.72691007725026946</v>
      </c>
      <c r="Z814" s="21">
        <v>0.69874522773150494</v>
      </c>
      <c r="AA814">
        <v>0</v>
      </c>
      <c r="AB814">
        <v>0</v>
      </c>
      <c r="AC814" s="16">
        <v>2.5975870718018278E-2</v>
      </c>
      <c r="BZ814" s="16"/>
      <c r="CA814" s="16"/>
      <c r="CC814" s="16"/>
      <c r="CD814" s="16"/>
      <c r="CF814" s="25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</row>
    <row r="815" spans="1:100" x14ac:dyDescent="0.25">
      <c r="A815" s="2">
        <f>IF(ISBLANK(TBL_DATA[[#This Row],[Row.names]]), "",   DATE(YEAR(TBL_DATA[[#This Row],[Row.names]]), MONTH(TBL_DATA[[#This Row],[Row.names]]), DAY(TBL_DATA[[#This Row],[Row.names]])))</f>
        <v>41183</v>
      </c>
      <c r="B815">
        <v>814</v>
      </c>
      <c r="C815">
        <v>41183</v>
      </c>
      <c r="D815" s="16">
        <v>0</v>
      </c>
      <c r="E815" s="16">
        <v>0.17485648116190422</v>
      </c>
      <c r="F815" s="16">
        <v>-2.1291757712027515E-4</v>
      </c>
      <c r="G815" s="21">
        <v>0.26426294855815985</v>
      </c>
      <c r="H815" s="21">
        <v>0.52583786532439936</v>
      </c>
      <c r="I815" s="16">
        <v>1.0169905486247925E-3</v>
      </c>
      <c r="J815" s="16">
        <v>-8.9825286552170924E-3</v>
      </c>
      <c r="K815" s="21">
        <v>0.99102344005166987</v>
      </c>
      <c r="L815" s="21">
        <v>0.47688880416825818</v>
      </c>
      <c r="M815" s="16">
        <v>1.0681948742218227E-3</v>
      </c>
      <c r="N815" s="16">
        <v>2.3445189778628753E-2</v>
      </c>
      <c r="O815" s="16">
        <v>1.3597636631560037E-2</v>
      </c>
      <c r="P815" s="16">
        <v>-1.6605166051659848E-2</v>
      </c>
      <c r="Q815" s="16">
        <v>-3.7241260390304524E-3</v>
      </c>
      <c r="R815" s="16">
        <v>-3.2276394839797925E-3</v>
      </c>
      <c r="S815" s="16">
        <v>-4.9148409469209953E-2</v>
      </c>
      <c r="T815" s="16">
        <v>1.6184911017766875E-2</v>
      </c>
      <c r="U815" s="21">
        <v>-3.0366808575751589</v>
      </c>
      <c r="V815" s="16">
        <v>-1.6498096103088722E-2</v>
      </c>
      <c r="W815" s="16">
        <v>1.800095794630854E-2</v>
      </c>
      <c r="X815" s="21">
        <v>-0.91651211853822423</v>
      </c>
      <c r="Y815" s="21">
        <v>0.72514678881203043</v>
      </c>
      <c r="Z815" s="21">
        <v>0.69057136066322511</v>
      </c>
      <c r="AA815">
        <v>0</v>
      </c>
      <c r="AB815">
        <v>0</v>
      </c>
      <c r="AC815" s="16">
        <v>2.532737155166459E-2</v>
      </c>
      <c r="BZ815" s="16"/>
      <c r="CA815" s="16"/>
      <c r="CC815" s="16"/>
      <c r="CD815" s="16"/>
      <c r="CF815" s="25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</row>
    <row r="816" spans="1:100" x14ac:dyDescent="0.25">
      <c r="A816" s="2">
        <f>IF(ISBLANK(TBL_DATA[[#This Row],[Row.names]]), "",   DATE(YEAR(TBL_DATA[[#This Row],[Row.names]]), MONTH(TBL_DATA[[#This Row],[Row.names]]), DAY(TBL_DATA[[#This Row],[Row.names]])))</f>
        <v>41184</v>
      </c>
      <c r="B816">
        <v>815</v>
      </c>
      <c r="C816">
        <v>41184</v>
      </c>
      <c r="D816" s="16">
        <v>0</v>
      </c>
      <c r="E816" s="16">
        <v>0.17485648116190422</v>
      </c>
      <c r="F816" s="16">
        <v>-8.0317291057951934E-3</v>
      </c>
      <c r="G816" s="21">
        <v>0.25909247233493621</v>
      </c>
      <c r="H816" s="21">
        <v>0.5303154050023875</v>
      </c>
      <c r="I816" s="16">
        <v>9.8486163288348722E-4</v>
      </c>
      <c r="J816" s="16">
        <v>-1.5724831472016532E-2</v>
      </c>
      <c r="K816" s="21">
        <v>0.96966086894038106</v>
      </c>
      <c r="L816" s="21">
        <v>0.47890409547252227</v>
      </c>
      <c r="M816" s="16">
        <v>1.0373633274980455E-3</v>
      </c>
      <c r="N816" s="16">
        <v>2.2812471085557649E-2</v>
      </c>
      <c r="O816" s="16">
        <v>1.3597636631560037E-2</v>
      </c>
      <c r="P816" s="16">
        <v>-1.6605166051659848E-2</v>
      </c>
      <c r="Q816" s="16">
        <v>-3.663923000652916E-3</v>
      </c>
      <c r="R816" s="16">
        <v>-3.1808351993425805E-3</v>
      </c>
      <c r="S816" s="16">
        <v>-5.0051610706052463E-2</v>
      </c>
      <c r="T816" s="16">
        <v>1.6173801871290465E-2</v>
      </c>
      <c r="U816" s="21">
        <v>-3.0946101049313137</v>
      </c>
      <c r="V816" s="16">
        <v>-1.6034050235985364E-2</v>
      </c>
      <c r="W816" s="16">
        <v>1.7998533169923787E-2</v>
      </c>
      <c r="X816" s="21">
        <v>-0.8908531647889425</v>
      </c>
      <c r="Y816" s="21">
        <v>0.72822757775463809</v>
      </c>
      <c r="Z816" s="21">
        <v>0.69202897011073328</v>
      </c>
      <c r="AA816">
        <v>0</v>
      </c>
      <c r="AB816">
        <v>0</v>
      </c>
      <c r="AC816" s="16">
        <v>2.4295578834737059E-2</v>
      </c>
      <c r="BZ816" s="16"/>
      <c r="CA816" s="16"/>
      <c r="CC816" s="16"/>
      <c r="CD816" s="16"/>
      <c r="CF816" s="25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</row>
    <row r="817" spans="1:100" x14ac:dyDescent="0.25">
      <c r="A817" s="2">
        <f>IF(ISBLANK(TBL_DATA[[#This Row],[Row.names]]), "",   DATE(YEAR(TBL_DATA[[#This Row],[Row.names]]), MONTH(TBL_DATA[[#This Row],[Row.names]]), DAY(TBL_DATA[[#This Row],[Row.names]])))</f>
        <v>41185</v>
      </c>
      <c r="B817">
        <v>816</v>
      </c>
      <c r="C817">
        <v>41185</v>
      </c>
      <c r="D817" s="16">
        <v>0</v>
      </c>
      <c r="E817" s="16">
        <v>0.17485648116190422</v>
      </c>
      <c r="F817" s="16">
        <v>-1.286300492087411E-2</v>
      </c>
      <c r="G817" s="21">
        <v>0.26003092720100823</v>
      </c>
      <c r="H817" s="21">
        <v>0.53098408699006738</v>
      </c>
      <c r="I817" s="16">
        <v>9.8416031778481776E-4</v>
      </c>
      <c r="J817" s="16">
        <v>-1.1313960116971278E-2</v>
      </c>
      <c r="K817" s="21">
        <v>0.99231522311991061</v>
      </c>
      <c r="L817" s="21">
        <v>0.49158610159496741</v>
      </c>
      <c r="M817" s="16">
        <v>1.0246623245534694E-3</v>
      </c>
      <c r="N817" s="16">
        <v>2.2812471085557649E-2</v>
      </c>
      <c r="O817" s="16">
        <v>1.3597636631560037E-2</v>
      </c>
      <c r="P817" s="16">
        <v>-1.6605166051659848E-2</v>
      </c>
      <c r="Q817" s="16">
        <v>-3.663923000652916E-3</v>
      </c>
      <c r="R817" s="16">
        <v>-3.1808351993425805E-3</v>
      </c>
      <c r="S817" s="16">
        <v>-4.5558885075886346E-2</v>
      </c>
      <c r="T817" s="16">
        <v>1.57449402474369E-2</v>
      </c>
      <c r="U817" s="21">
        <v>-2.8935571910666873</v>
      </c>
      <c r="V817" s="16">
        <v>-1.3559909933294811E-2</v>
      </c>
      <c r="W817" s="16">
        <v>1.7920517679247547E-2</v>
      </c>
      <c r="X817" s="21">
        <v>-0.75666954359234617</v>
      </c>
      <c r="Y817" s="21">
        <v>0.72868654920347431</v>
      </c>
      <c r="Z817" s="21">
        <v>0.70113201438457184</v>
      </c>
      <c r="AA817">
        <v>0</v>
      </c>
      <c r="AB817">
        <v>0</v>
      </c>
      <c r="AC817" s="16">
        <v>2.3306020681743794E-2</v>
      </c>
      <c r="BZ817" s="16"/>
      <c r="CA817" s="16"/>
      <c r="CC817" s="16"/>
      <c r="CD817" s="16"/>
      <c r="CF817" s="25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</row>
    <row r="818" spans="1:100" x14ac:dyDescent="0.25">
      <c r="A818" s="2">
        <f>IF(ISBLANK(TBL_DATA[[#This Row],[Row.names]]), "",   DATE(YEAR(TBL_DATA[[#This Row],[Row.names]]), MONTH(TBL_DATA[[#This Row],[Row.names]]), DAY(TBL_DATA[[#This Row],[Row.names]])))</f>
        <v>41186</v>
      </c>
      <c r="B818">
        <v>817</v>
      </c>
      <c r="C818">
        <v>41186</v>
      </c>
      <c r="D818" s="16">
        <v>0</v>
      </c>
      <c r="E818" s="16">
        <v>0.17485648116190422</v>
      </c>
      <c r="F818" s="16">
        <v>-1.2697018961524198E-2</v>
      </c>
      <c r="G818" s="21">
        <v>0.2538274645742053</v>
      </c>
      <c r="H818" s="21">
        <v>0.51195575892028411</v>
      </c>
      <c r="I818" s="16">
        <v>9.8752112070634238E-4</v>
      </c>
      <c r="J818" s="16">
        <v>-9.610266487852348E-3</v>
      </c>
      <c r="K818" s="21">
        <v>0.96161509631478259</v>
      </c>
      <c r="L818" s="21">
        <v>0.47537618390043462</v>
      </c>
      <c r="M818" s="16">
        <v>1.0238605219121013E-3</v>
      </c>
      <c r="N818" s="16">
        <v>2.2439701064538974E-2</v>
      </c>
      <c r="O818" s="16">
        <v>1.3060430007937598E-2</v>
      </c>
      <c r="P818" s="16">
        <v>-1.6605166051659848E-2</v>
      </c>
      <c r="Q818" s="16">
        <v>-3.5718022373325115E-3</v>
      </c>
      <c r="R818" s="16">
        <v>-3.0966083923223476E-3</v>
      </c>
      <c r="S818" s="16">
        <v>-4.7313015911336742E-2</v>
      </c>
      <c r="T818" s="16">
        <v>1.5806013212322244E-2</v>
      </c>
      <c r="U818" s="21">
        <v>-2.9933554575578798</v>
      </c>
      <c r="V818" s="16">
        <v>-1.4608239176840399E-2</v>
      </c>
      <c r="W818" s="16">
        <v>1.7967979875013185E-2</v>
      </c>
      <c r="X818" s="21">
        <v>-0.81301511235300616</v>
      </c>
      <c r="Y818" s="21">
        <v>0.71551083773782487</v>
      </c>
      <c r="Z818" s="21">
        <v>0.68947529607697655</v>
      </c>
      <c r="AA818">
        <v>0</v>
      </c>
      <c r="AB818">
        <v>0</v>
      </c>
      <c r="AC818" s="16">
        <v>2.2356976834817802E-2</v>
      </c>
      <c r="BZ818" s="16"/>
      <c r="CA818" s="16"/>
      <c r="CC818" s="16"/>
      <c r="CD818" s="16"/>
      <c r="CF818" s="25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</row>
    <row r="819" spans="1:100" x14ac:dyDescent="0.25">
      <c r="A819" s="2">
        <f>IF(ISBLANK(TBL_DATA[[#This Row],[Row.names]]), "",   DATE(YEAR(TBL_DATA[[#This Row],[Row.names]]), MONTH(TBL_DATA[[#This Row],[Row.names]]), DAY(TBL_DATA[[#This Row],[Row.names]])))</f>
        <v>41187</v>
      </c>
      <c r="B819">
        <v>818</v>
      </c>
      <c r="C819">
        <v>41187</v>
      </c>
      <c r="D819" s="16">
        <v>9.3808630393987791E-4</v>
      </c>
      <c r="E819" s="16">
        <v>0.17595859793597723</v>
      </c>
      <c r="F819" s="16">
        <v>-4.2650739522314129E-3</v>
      </c>
      <c r="G819" s="21">
        <v>0.25099885931818067</v>
      </c>
      <c r="H819" s="21">
        <v>0.50394863591416461</v>
      </c>
      <c r="I819" s="16">
        <v>9.9277366935928866E-4</v>
      </c>
      <c r="J819" s="16">
        <v>-2.0866071532500419E-3</v>
      </c>
      <c r="K819" s="21">
        <v>0.958092652413982</v>
      </c>
      <c r="L819" s="21">
        <v>0.47450357235263446</v>
      </c>
      <c r="M819" s="16">
        <v>1.0218139090358179E-3</v>
      </c>
      <c r="N819" s="16">
        <v>2.2376244376644996E-2</v>
      </c>
      <c r="O819" s="16">
        <v>1.2922113694337324E-2</v>
      </c>
      <c r="P819" s="16">
        <v>-1.5682656826567665E-2</v>
      </c>
      <c r="Q819" s="16">
        <v>-3.5312974433776971E-3</v>
      </c>
      <c r="R819" s="16">
        <v>-3.0574473875483793E-3</v>
      </c>
      <c r="S819" s="16">
        <v>-4.1498501071875471E-2</v>
      </c>
      <c r="T819" s="16">
        <v>1.5775779631306046E-2</v>
      </c>
      <c r="U819" s="21">
        <v>-2.6305198248030988</v>
      </c>
      <c r="V819" s="16">
        <v>-1.069651305220698E-2</v>
      </c>
      <c r="W819" s="16">
        <v>1.7940790848904282E-2</v>
      </c>
      <c r="X819" s="21">
        <v>-0.59621190293627779</v>
      </c>
      <c r="Y819" s="21">
        <v>0.70989339757048353</v>
      </c>
      <c r="Z819" s="21">
        <v>0.68884219698900151</v>
      </c>
      <c r="AA819">
        <v>0</v>
      </c>
      <c r="AB819">
        <v>0</v>
      </c>
      <c r="AC819" s="16">
        <v>2.14467974605374E-2</v>
      </c>
      <c r="BZ819" s="16"/>
      <c r="CA819" s="16"/>
      <c r="CC819" s="16"/>
      <c r="CD819" s="16"/>
      <c r="CF819" s="25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</row>
    <row r="820" spans="1:100" x14ac:dyDescent="0.25">
      <c r="A820" s="2">
        <f>IF(ISBLANK(TBL_DATA[[#This Row],[Row.names]]), "",   DATE(YEAR(TBL_DATA[[#This Row],[Row.names]]), MONTH(TBL_DATA[[#This Row],[Row.names]]), DAY(TBL_DATA[[#This Row],[Row.names]])))</f>
        <v>41191</v>
      </c>
      <c r="B820">
        <v>819</v>
      </c>
      <c r="C820">
        <v>41191</v>
      </c>
      <c r="D820" s="16">
        <v>-3.7488284910965897E-3</v>
      </c>
      <c r="E820" s="16">
        <v>0.17155013083968473</v>
      </c>
      <c r="F820" s="16">
        <v>-1.7375137336135715E-2</v>
      </c>
      <c r="G820" s="21">
        <v>0.26676804223234918</v>
      </c>
      <c r="H820" s="21">
        <v>0.51809712745264203</v>
      </c>
      <c r="I820" s="16">
        <v>1.0330882862703119E-3</v>
      </c>
      <c r="J820" s="16">
        <v>-8.8237547330324295E-3</v>
      </c>
      <c r="K820" s="21">
        <v>1.0290886445767855</v>
      </c>
      <c r="L820" s="21">
        <v>0.50339320334528725</v>
      </c>
      <c r="M820" s="16">
        <v>1.0487307671575013E-3</v>
      </c>
      <c r="N820" s="16">
        <v>2.3624245665667946E-2</v>
      </c>
      <c r="O820" s="16">
        <v>1.4818746582656181E-2</v>
      </c>
      <c r="P820" s="16">
        <v>-1.937269372693684E-2</v>
      </c>
      <c r="Q820" s="16">
        <v>-3.7836036035946955E-3</v>
      </c>
      <c r="R820" s="16">
        <v>-3.2833252754188432E-3</v>
      </c>
      <c r="S820" s="16">
        <v>-4.4138674452085969E-2</v>
      </c>
      <c r="T820" s="16">
        <v>1.5970963988863707E-2</v>
      </c>
      <c r="U820" s="21">
        <v>-2.7636825480830804</v>
      </c>
      <c r="V820" s="16">
        <v>-1.4615147866709033E-2</v>
      </c>
      <c r="W820" s="16">
        <v>1.8261994201717615E-2</v>
      </c>
      <c r="X820" s="21">
        <v>-0.80030404704292468</v>
      </c>
      <c r="Y820" s="21">
        <v>0.71978964111234767</v>
      </c>
      <c r="Z820" s="21">
        <v>0.70950208128326675</v>
      </c>
      <c r="AA820">
        <v>0</v>
      </c>
      <c r="AB820">
        <v>0</v>
      </c>
      <c r="AC820" s="16">
        <v>2.0931774157871876E-2</v>
      </c>
      <c r="BZ820" s="16"/>
      <c r="CA820" s="16"/>
      <c r="CC820" s="16"/>
      <c r="CD820" s="16"/>
      <c r="CF820" s="25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</row>
    <row r="821" spans="1:100" x14ac:dyDescent="0.25">
      <c r="A821" s="2">
        <f>IF(ISBLANK(TBL_DATA[[#This Row],[Row.names]]), "",   DATE(YEAR(TBL_DATA[[#This Row],[Row.names]]), MONTH(TBL_DATA[[#This Row],[Row.names]]), DAY(TBL_DATA[[#This Row],[Row.names]])))</f>
        <v>41192</v>
      </c>
      <c r="B821">
        <v>820</v>
      </c>
      <c r="C821">
        <v>41192</v>
      </c>
      <c r="D821" s="16">
        <v>0</v>
      </c>
      <c r="E821" s="16">
        <v>0.17155013083968473</v>
      </c>
      <c r="F821" s="16">
        <v>-1.297303743867062E-2</v>
      </c>
      <c r="G821" s="21">
        <v>0.2630544220644172</v>
      </c>
      <c r="H821" s="21">
        <v>0.51190166145776472</v>
      </c>
      <c r="I821" s="16">
        <v>1.0397079013394241E-3</v>
      </c>
      <c r="J821" s="16">
        <v>-4.9640803645606413E-3</v>
      </c>
      <c r="K821" s="21">
        <v>1.0086825650592</v>
      </c>
      <c r="L821" s="21">
        <v>0.49422449663416296</v>
      </c>
      <c r="M821" s="16">
        <v>1.0583676950651456E-3</v>
      </c>
      <c r="N821" s="16">
        <v>2.3624245665667946E-2</v>
      </c>
      <c r="O821" s="16">
        <v>1.4818746582656181E-2</v>
      </c>
      <c r="P821" s="16">
        <v>-1.937269372693684E-2</v>
      </c>
      <c r="Q821" s="16">
        <v>-3.7836036035946955E-3</v>
      </c>
      <c r="R821" s="16">
        <v>-3.2833252754188432E-3</v>
      </c>
      <c r="S821" s="16">
        <v>-4.1518168955825385E-2</v>
      </c>
      <c r="T821" s="16">
        <v>1.6057478323066227E-2</v>
      </c>
      <c r="U821" s="21">
        <v>-2.5855970732456428</v>
      </c>
      <c r="V821" s="16">
        <v>-1.419560699354061E-2</v>
      </c>
      <c r="W821" s="16">
        <v>1.8287576047712799E-2</v>
      </c>
      <c r="X821" s="21">
        <v>-0.7762432241705447</v>
      </c>
      <c r="Y821" s="21">
        <v>0.71547303335469237</v>
      </c>
      <c r="Z821" s="21">
        <v>0.70301102170176744</v>
      </c>
      <c r="AA821">
        <v>0</v>
      </c>
      <c r="AB821">
        <v>0</v>
      </c>
      <c r="AC821" s="16">
        <v>2.6420939794867412E-2</v>
      </c>
      <c r="BZ821" s="16"/>
      <c r="CA821" s="16"/>
      <c r="CC821" s="16"/>
      <c r="CD821" s="16"/>
      <c r="CF821" s="25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</row>
    <row r="822" spans="1:100" x14ac:dyDescent="0.25">
      <c r="A822" s="2">
        <f>IF(ISBLANK(TBL_DATA[[#This Row],[Row.names]]), "",   DATE(YEAR(TBL_DATA[[#This Row],[Row.names]]), MONTH(TBL_DATA[[#This Row],[Row.names]]), DAY(TBL_DATA[[#This Row],[Row.names]])))</f>
        <v>41193</v>
      </c>
      <c r="B822">
        <v>821</v>
      </c>
      <c r="C822">
        <v>41193</v>
      </c>
      <c r="D822" s="16">
        <v>9.4073377234238365E-4</v>
      </c>
      <c r="E822" s="16">
        <v>0.17265224761375775</v>
      </c>
      <c r="F822" s="16">
        <v>-1.3235152955343166E-2</v>
      </c>
      <c r="G822" s="21">
        <v>0.26556275565255055</v>
      </c>
      <c r="H822" s="21">
        <v>0.5132916747543973</v>
      </c>
      <c r="I822" s="16">
        <v>1.0404416526386521E-3</v>
      </c>
      <c r="J822" s="16">
        <v>-5.6231337240832957E-3</v>
      </c>
      <c r="K822" s="21">
        <v>0.99980572918471855</v>
      </c>
      <c r="L822" s="21">
        <v>0.49501800101500293</v>
      </c>
      <c r="M822" s="16">
        <v>1.0597935970977381E-3</v>
      </c>
      <c r="N822" s="16">
        <v>2.3674652502942581E-2</v>
      </c>
      <c r="O822" s="16">
        <v>1.4818746582656181E-2</v>
      </c>
      <c r="P822" s="16">
        <v>-1.8450184501844658E-2</v>
      </c>
      <c r="Q822" s="16">
        <v>-3.777066827378407E-3</v>
      </c>
      <c r="R822" s="16">
        <v>-3.2757210599015396E-3</v>
      </c>
      <c r="S822" s="16">
        <v>-3.8962591572673011E-2</v>
      </c>
      <c r="T822" s="16">
        <v>1.6093104168026829E-2</v>
      </c>
      <c r="U822" s="21">
        <v>-2.4210737198906855</v>
      </c>
      <c r="V822" s="16">
        <v>-1.4557594098611237E-2</v>
      </c>
      <c r="W822" s="16">
        <v>1.8295597586024021E-2</v>
      </c>
      <c r="X822" s="21">
        <v>-0.79568836328865045</v>
      </c>
      <c r="Y822" s="21">
        <v>0.7164437694295327</v>
      </c>
      <c r="Z822" s="21">
        <v>0.70357515662152459</v>
      </c>
      <c r="AA822">
        <v>0</v>
      </c>
      <c r="AB822">
        <v>0</v>
      </c>
      <c r="AC822" s="16">
        <v>2.5344392595772102E-2</v>
      </c>
      <c r="BZ822" s="16"/>
      <c r="CA822" s="16"/>
      <c r="CC822" s="16"/>
      <c r="CD822" s="16"/>
      <c r="CF822" s="25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</row>
    <row r="823" spans="1:100" x14ac:dyDescent="0.25">
      <c r="A823" s="2">
        <f>IF(ISBLANK(TBL_DATA[[#This Row],[Row.names]]), "",   DATE(YEAR(TBL_DATA[[#This Row],[Row.names]]), MONTH(TBL_DATA[[#This Row],[Row.names]]), DAY(TBL_DATA[[#This Row],[Row.names]])))</f>
        <v>41194</v>
      </c>
      <c r="B823">
        <v>822</v>
      </c>
      <c r="C823">
        <v>41194</v>
      </c>
      <c r="D823" s="16">
        <v>-9.3984962406012951E-4</v>
      </c>
      <c r="E823" s="16">
        <v>0.17155013083968473</v>
      </c>
      <c r="F823" s="16">
        <v>-1.3868752359266434E-2</v>
      </c>
      <c r="G823" s="21">
        <v>0.27308267482581122</v>
      </c>
      <c r="H823" s="21">
        <v>0.50807536662887065</v>
      </c>
      <c r="I823" s="16">
        <v>1.0387362964521963E-3</v>
      </c>
      <c r="J823" s="16">
        <v>-8.0049888200257602E-3</v>
      </c>
      <c r="K823" s="21">
        <v>1.0026315928243268</v>
      </c>
      <c r="L823" s="21">
        <v>0.48605342044616318</v>
      </c>
      <c r="M823" s="16">
        <v>1.061732257117169E-3</v>
      </c>
      <c r="N823" s="16">
        <v>2.3510198311780743E-2</v>
      </c>
      <c r="O823" s="16">
        <v>1.4937487055872821E-2</v>
      </c>
      <c r="P823" s="16">
        <v>-1.937269372693684E-2</v>
      </c>
      <c r="Q823" s="16">
        <v>-3.7947426018462853E-3</v>
      </c>
      <c r="R823" s="16">
        <v>-3.2968793949971847E-3</v>
      </c>
      <c r="S823" s="16">
        <v>-3.8348614634636013E-2</v>
      </c>
      <c r="T823" s="16">
        <v>1.6077888001732432E-2</v>
      </c>
      <c r="U823" s="21">
        <v>-2.3851773709646351</v>
      </c>
      <c r="V823" s="16">
        <v>-1.0068658258094443E-2</v>
      </c>
      <c r="W823" s="16">
        <v>1.7890308793590125E-2</v>
      </c>
      <c r="X823" s="21">
        <v>-0.56279957904929612</v>
      </c>
      <c r="Y823" s="21">
        <v>0.71279405625248493</v>
      </c>
      <c r="Z823" s="21">
        <v>0.69717531543089162</v>
      </c>
      <c r="AA823">
        <v>0</v>
      </c>
      <c r="AB823">
        <v>0</v>
      </c>
      <c r="AC823" s="16">
        <v>2.4617363081894498E-2</v>
      </c>
      <c r="BZ823" s="16"/>
      <c r="CA823" s="16"/>
      <c r="CC823" s="16"/>
      <c r="CD823" s="16"/>
      <c r="CF823" s="25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</row>
    <row r="824" spans="1:100" x14ac:dyDescent="0.25">
      <c r="A824" s="2">
        <f>IF(ISBLANK(TBL_DATA[[#This Row],[Row.names]]), "",   DATE(YEAR(TBL_DATA[[#This Row],[Row.names]]), MONTH(TBL_DATA[[#This Row],[Row.names]]), DAY(TBL_DATA[[#This Row],[Row.names]])))</f>
        <v>41197</v>
      </c>
      <c r="B824">
        <v>823</v>
      </c>
      <c r="C824">
        <v>41197</v>
      </c>
      <c r="D824" s="16">
        <v>9.4073377234238365E-4</v>
      </c>
      <c r="E824" s="16">
        <v>0.17265224761375775</v>
      </c>
      <c r="F824" s="16">
        <v>-1.1875837173169534E-2</v>
      </c>
      <c r="G824" s="21">
        <v>0.27058433049368064</v>
      </c>
      <c r="H824" s="21">
        <v>0.50925193984233641</v>
      </c>
      <c r="I824" s="16">
        <v>1.0354806415849808E-3</v>
      </c>
      <c r="J824" s="16">
        <v>-1.956226812606876E-3</v>
      </c>
      <c r="K824" s="21">
        <v>1.0072384362865856</v>
      </c>
      <c r="L824" s="21">
        <v>0.4937940247908999</v>
      </c>
      <c r="M824" s="16">
        <v>1.0516623395704428E-3</v>
      </c>
      <c r="N824" s="16">
        <v>2.3464589383909044E-2</v>
      </c>
      <c r="O824" s="16">
        <v>1.4816703745486425E-2</v>
      </c>
      <c r="P824" s="16">
        <v>-1.8450184501844658E-2</v>
      </c>
      <c r="Q824" s="16">
        <v>-3.7571684165197874E-3</v>
      </c>
      <c r="R824" s="16">
        <v>-3.2602710461468419E-3</v>
      </c>
      <c r="S824" s="16">
        <v>-3.7511112946149394E-2</v>
      </c>
      <c r="T824" s="16">
        <v>1.6047631770531149E-2</v>
      </c>
      <c r="U824" s="21">
        <v>-2.3374858971423071</v>
      </c>
      <c r="V824" s="16">
        <v>-1.1489969545817491E-2</v>
      </c>
      <c r="W824" s="16">
        <v>1.7834015623235548E-2</v>
      </c>
      <c r="X824" s="21">
        <v>-0.64427270832080363</v>
      </c>
      <c r="Y824" s="21">
        <v>0.713618903787124</v>
      </c>
      <c r="Z824" s="21">
        <v>0.70270479206484693</v>
      </c>
      <c r="AA824">
        <v>0</v>
      </c>
      <c r="AB824">
        <v>0</v>
      </c>
      <c r="AC824" s="16">
        <v>2.4048931113260622E-2</v>
      </c>
      <c r="BZ824" s="16"/>
      <c r="CA824" s="16"/>
      <c r="CC824" s="16"/>
      <c r="CD824" s="16"/>
      <c r="CF824" s="25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</row>
    <row r="825" spans="1:100" x14ac:dyDescent="0.25">
      <c r="A825" s="2">
        <f>IF(ISBLANK(TBL_DATA[[#This Row],[Row.names]]), "",   DATE(YEAR(TBL_DATA[[#This Row],[Row.names]]), MONTH(TBL_DATA[[#This Row],[Row.names]]), DAY(TBL_DATA[[#This Row],[Row.names]])))</f>
        <v>41198</v>
      </c>
      <c r="B825">
        <v>824</v>
      </c>
      <c r="C825">
        <v>41198</v>
      </c>
      <c r="D825" s="16">
        <v>9.3984962406024053E-4</v>
      </c>
      <c r="E825" s="16">
        <v>0.17375436438783098</v>
      </c>
      <c r="F825" s="16">
        <v>-9.967565314914606E-3</v>
      </c>
      <c r="G825" s="21">
        <v>0.27159805721961838</v>
      </c>
      <c r="H825" s="21">
        <v>0.5175699937144338</v>
      </c>
      <c r="I825" s="16">
        <v>1.0288839762651197E-3</v>
      </c>
      <c r="J825" s="16">
        <v>-6.5640757726415089E-4</v>
      </c>
      <c r="K825" s="21">
        <v>1.005856533524389</v>
      </c>
      <c r="L825" s="21">
        <v>0.49870330872324964</v>
      </c>
      <c r="M825" s="16">
        <v>1.0488096304973435E-3</v>
      </c>
      <c r="N825" s="16">
        <v>2.3515245537631752E-2</v>
      </c>
      <c r="O825" s="16">
        <v>1.4816703745486425E-2</v>
      </c>
      <c r="P825" s="16">
        <v>-1.7527675276752253E-2</v>
      </c>
      <c r="Q825" s="16">
        <v>-3.7506871992799991E-3</v>
      </c>
      <c r="R825" s="16">
        <v>-3.2527171099616592E-3</v>
      </c>
      <c r="S825" s="16">
        <v>-3.7476375231955017E-2</v>
      </c>
      <c r="T825" s="16">
        <v>1.6042191328565235E-2</v>
      </c>
      <c r="U825" s="21">
        <v>-2.3361132194716685</v>
      </c>
      <c r="V825" s="16">
        <v>-1.1151575264730318E-2</v>
      </c>
      <c r="W825" s="16">
        <v>1.782288321470964E-2</v>
      </c>
      <c r="X825" s="21">
        <v>-0.62568862346170029</v>
      </c>
      <c r="Y825" s="21">
        <v>0.71942337584654126</v>
      </c>
      <c r="Z825" s="21">
        <v>0.70618928675196546</v>
      </c>
      <c r="AA825">
        <v>0</v>
      </c>
      <c r="AB825">
        <v>0</v>
      </c>
      <c r="AC825" s="16">
        <v>2.3391160480322706E-2</v>
      </c>
      <c r="BZ825" s="16"/>
      <c r="CA825" s="16"/>
      <c r="CC825" s="16"/>
      <c r="CD825" s="16"/>
      <c r="CF825" s="25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</row>
    <row r="826" spans="1:100" x14ac:dyDescent="0.25">
      <c r="A826" s="2">
        <f>IF(ISBLANK(TBL_DATA[[#This Row],[Row.names]]), "",   DATE(YEAR(TBL_DATA[[#This Row],[Row.names]]), MONTH(TBL_DATA[[#This Row],[Row.names]]), DAY(TBL_DATA[[#This Row],[Row.names]])))</f>
        <v>41199</v>
      </c>
      <c r="B826">
        <v>825</v>
      </c>
      <c r="C826">
        <v>41199</v>
      </c>
      <c r="D826" s="16">
        <v>1.877934272300319E-3</v>
      </c>
      <c r="E826" s="16">
        <v>0.17595859793597701</v>
      </c>
      <c r="F826" s="16">
        <v>-2.4887565872611095E-4</v>
      </c>
      <c r="G826" s="21">
        <v>0.27869693719027139</v>
      </c>
      <c r="H826" s="21">
        <v>0.52472581117892925</v>
      </c>
      <c r="I826" s="16">
        <v>1.0318570337165193E-3</v>
      </c>
      <c r="J826" s="16">
        <v>7.1250630572499141E-3</v>
      </c>
      <c r="K826" s="21">
        <v>1.0052501725452154</v>
      </c>
      <c r="L826" s="21">
        <v>0.48788999194380678</v>
      </c>
      <c r="M826" s="16">
        <v>1.071097599257248E-3</v>
      </c>
      <c r="N826" s="16">
        <v>2.3760068296674847E-2</v>
      </c>
      <c r="O826" s="16">
        <v>1.4816703745486425E-2</v>
      </c>
      <c r="P826" s="16">
        <v>-1.5682656826567887E-2</v>
      </c>
      <c r="Q826" s="16">
        <v>-3.7616551496109743E-3</v>
      </c>
      <c r="R826" s="16">
        <v>-3.2585005764226801E-3</v>
      </c>
      <c r="S826" s="16">
        <v>-3.6170926812453597E-2</v>
      </c>
      <c r="T826" s="16">
        <v>1.6148997151409276E-2</v>
      </c>
      <c r="U826" s="21">
        <v>-2.2398249546596189</v>
      </c>
      <c r="V826" s="16">
        <v>-6.9457277778585125E-3</v>
      </c>
      <c r="W826" s="16">
        <v>1.799003251537248E-2</v>
      </c>
      <c r="X826" s="21">
        <v>-0.38608756109381065</v>
      </c>
      <c r="Y826" s="21">
        <v>0.72437960433665516</v>
      </c>
      <c r="Z826" s="21">
        <v>0.69849122538784036</v>
      </c>
      <c r="AA826">
        <v>0</v>
      </c>
      <c r="AB826">
        <v>0</v>
      </c>
      <c r="AC826" s="16">
        <v>2.2768558721647465E-2</v>
      </c>
      <c r="BZ826" s="16"/>
      <c r="CA826" s="16"/>
      <c r="CC826" s="16"/>
      <c r="CD826" s="16"/>
      <c r="CF826" s="25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</row>
    <row r="827" spans="1:100" x14ac:dyDescent="0.25">
      <c r="A827" s="2">
        <f>IF(ISBLANK(TBL_DATA[[#This Row],[Row.names]]), "",   DATE(YEAR(TBL_DATA[[#This Row],[Row.names]]), MONTH(TBL_DATA[[#This Row],[Row.names]]), DAY(TBL_DATA[[#This Row],[Row.names]])))</f>
        <v>41200</v>
      </c>
      <c r="B827">
        <v>826</v>
      </c>
      <c r="C827">
        <v>41200</v>
      </c>
      <c r="D827" s="16">
        <v>-9.3720712277411966E-4</v>
      </c>
      <c r="E827" s="16">
        <v>0.174856481161904</v>
      </c>
      <c r="F827" s="16">
        <v>-4.5356615932597988E-3</v>
      </c>
      <c r="G827" s="21">
        <v>0.27940806679960656</v>
      </c>
      <c r="H827" s="21">
        <v>0.52727186367595136</v>
      </c>
      <c r="I827" s="16">
        <v>1.0315312751477275E-3</v>
      </c>
      <c r="J827" s="16">
        <v>-2.5293900873423203E-3</v>
      </c>
      <c r="K827" s="21">
        <v>1.0269967978122294</v>
      </c>
      <c r="L827" s="21">
        <v>0.50418236616192602</v>
      </c>
      <c r="M827" s="16">
        <v>1.0564225386309283E-3</v>
      </c>
      <c r="N827" s="16">
        <v>2.381644544348464E-2</v>
      </c>
      <c r="O827" s="16">
        <v>1.4934796237157894E-2</v>
      </c>
      <c r="P827" s="16">
        <v>-1.660516605166007E-2</v>
      </c>
      <c r="Q827" s="16">
        <v>-3.800981130711771E-3</v>
      </c>
      <c r="R827" s="16">
        <v>-3.296632688091519E-3</v>
      </c>
      <c r="S827" s="16">
        <v>-3.9148239534123941E-2</v>
      </c>
      <c r="T827" s="16">
        <v>1.6073254120067208E-2</v>
      </c>
      <c r="U827" s="21">
        <v>-2.4356137992771463</v>
      </c>
      <c r="V827" s="16">
        <v>-8.1337445781157758E-3</v>
      </c>
      <c r="W827" s="16">
        <v>1.8009717811129481E-2</v>
      </c>
      <c r="X827" s="21">
        <v>-0.45163087303285554</v>
      </c>
      <c r="Y827" s="21">
        <v>0.7261348798094962</v>
      </c>
      <c r="Z827" s="21">
        <v>0.71005800197020963</v>
      </c>
      <c r="AA827">
        <v>0</v>
      </c>
      <c r="AB827">
        <v>0</v>
      </c>
      <c r="AC827" s="16">
        <v>2.3288827442746532E-2</v>
      </c>
      <c r="BZ827" s="16"/>
      <c r="CA827" s="16"/>
      <c r="CC827" s="16"/>
      <c r="CD827" s="16"/>
      <c r="CF827" s="25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</row>
    <row r="828" spans="1:100" x14ac:dyDescent="0.25">
      <c r="A828" s="2">
        <f>IF(ISBLANK(TBL_DATA[[#This Row],[Row.names]]), "",   DATE(YEAR(TBL_DATA[[#This Row],[Row.names]]), MONTH(TBL_DATA[[#This Row],[Row.names]]), DAY(TBL_DATA[[#This Row],[Row.names]])))</f>
        <v>41201</v>
      </c>
      <c r="B828">
        <v>827</v>
      </c>
      <c r="C828">
        <v>41201</v>
      </c>
      <c r="D828" s="16">
        <v>-4.6904315196998336E-3</v>
      </c>
      <c r="E828" s="16">
        <v>0.16934589729153848</v>
      </c>
      <c r="F828" s="16">
        <v>-1.4064667888918803E-2</v>
      </c>
      <c r="G828" s="21">
        <v>0.29761282260968674</v>
      </c>
      <c r="H828" s="21">
        <v>0.55930219493510036</v>
      </c>
      <c r="I828" s="16">
        <v>1.0623076348153272E-3</v>
      </c>
      <c r="J828" s="16">
        <v>-9.9081287475260016E-3</v>
      </c>
      <c r="K828" s="21">
        <v>1.1001197417473227</v>
      </c>
      <c r="L828" s="21">
        <v>0.52731215918120156</v>
      </c>
      <c r="M828" s="16">
        <v>1.1001884326292829E-3</v>
      </c>
      <c r="N828" s="16">
        <v>2.540271462848705E-2</v>
      </c>
      <c r="O828" s="16">
        <v>1.72242123581305E-2</v>
      </c>
      <c r="P828" s="16">
        <v>-2.1217712177121428E-2</v>
      </c>
      <c r="Q828" s="16">
        <v>-4.1095423092982917E-3</v>
      </c>
      <c r="R828" s="16">
        <v>-3.5716022715371553E-3</v>
      </c>
      <c r="S828" s="16">
        <v>-4.2922066972845951E-2</v>
      </c>
      <c r="T828" s="16">
        <v>1.6243377095618988E-2</v>
      </c>
      <c r="U828" s="21">
        <v>-2.6424349271816445</v>
      </c>
      <c r="V828" s="16">
        <v>-1.3746571947208186E-2</v>
      </c>
      <c r="W828" s="16">
        <v>1.8549594274204058E-2</v>
      </c>
      <c r="X828" s="21">
        <v>-0.74107130021300893</v>
      </c>
      <c r="Y828" s="21">
        <v>0.74786509140024737</v>
      </c>
      <c r="Z828" s="21">
        <v>0.726162625849886</v>
      </c>
      <c r="AA828">
        <v>0</v>
      </c>
      <c r="AB828">
        <v>0</v>
      </c>
      <c r="AC828" s="16">
        <v>2.2796698969082946E-2</v>
      </c>
      <c r="BZ828" s="16"/>
      <c r="CA828" s="16"/>
      <c r="CC828" s="16"/>
      <c r="CD828" s="16"/>
      <c r="CF828" s="25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</row>
    <row r="829" spans="1:100" x14ac:dyDescent="0.25">
      <c r="A829" s="2">
        <f>IF(ISBLANK(TBL_DATA[[#This Row],[Row.names]]), "",   DATE(YEAR(TBL_DATA[[#This Row],[Row.names]]), MONTH(TBL_DATA[[#This Row],[Row.names]]), DAY(TBL_DATA[[#This Row],[Row.names]])))</f>
        <v>41204</v>
      </c>
      <c r="B829">
        <v>828</v>
      </c>
      <c r="C829">
        <v>41204</v>
      </c>
      <c r="D829" s="16">
        <v>-9.4250706880294466E-4</v>
      </c>
      <c r="E829" s="16">
        <v>0.16824378051746547</v>
      </c>
      <c r="F829" s="16">
        <v>-1.6030472536174178E-2</v>
      </c>
      <c r="G829" s="21">
        <v>0.2964823947008024</v>
      </c>
      <c r="H829" s="21">
        <v>0.54689964436263783</v>
      </c>
      <c r="I829" s="16">
        <v>1.0670430942378638E-3</v>
      </c>
      <c r="J829" s="16">
        <v>-1.7218077095473849E-2</v>
      </c>
      <c r="K829" s="21">
        <v>1.1600129513518191</v>
      </c>
      <c r="L829" s="21">
        <v>0.52981329991601089</v>
      </c>
      <c r="M829" s="16">
        <v>1.086975932271732E-3</v>
      </c>
      <c r="N829" s="16">
        <v>2.5164310097485793E-2</v>
      </c>
      <c r="O829" s="16">
        <v>1.6905527863770652E-2</v>
      </c>
      <c r="P829" s="16">
        <v>-2.2140221402213611E-2</v>
      </c>
      <c r="Q829" s="16">
        <v>-4.0546471171696939E-3</v>
      </c>
      <c r="R829" s="16">
        <v>-3.5217556478109847E-3</v>
      </c>
      <c r="S829" s="16">
        <v>-4.3825671218299722E-2</v>
      </c>
      <c r="T829" s="16">
        <v>1.6272453601052672E-2</v>
      </c>
      <c r="U829" s="21">
        <v>-2.6932429670879272</v>
      </c>
      <c r="V829" s="16">
        <v>-1.3708655567285621E-2</v>
      </c>
      <c r="W829" s="16">
        <v>1.854968091791034E-2</v>
      </c>
      <c r="X829" s="21">
        <v>-0.73902379388367023</v>
      </c>
      <c r="Y829" s="21">
        <v>0.739526635330086</v>
      </c>
      <c r="Z829" s="21">
        <v>0.72788275148955883</v>
      </c>
      <c r="AA829">
        <v>0</v>
      </c>
      <c r="AB829">
        <v>0</v>
      </c>
      <c r="AC829" s="16">
        <v>3.0597228303600479E-2</v>
      </c>
      <c r="BZ829" s="16"/>
      <c r="CA829" s="16"/>
      <c r="CC829" s="16"/>
      <c r="CD829" s="16"/>
      <c r="CF829" s="25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</row>
    <row r="830" spans="1:100" x14ac:dyDescent="0.25">
      <c r="A830" s="2">
        <f>IF(ISBLANK(TBL_DATA[[#This Row],[Row.names]]), "",   DATE(YEAR(TBL_DATA[[#This Row],[Row.names]]), MONTH(TBL_DATA[[#This Row],[Row.names]]), DAY(TBL_DATA[[#This Row],[Row.names]])))</f>
        <v>41205</v>
      </c>
      <c r="B830">
        <v>829</v>
      </c>
      <c r="C830">
        <v>41205</v>
      </c>
      <c r="D830" s="16">
        <v>-9.4339622641503862E-4</v>
      </c>
      <c r="E830" s="16">
        <v>0.16714166374339245</v>
      </c>
      <c r="F830" s="16">
        <v>-1.0319851577079819E-2</v>
      </c>
      <c r="G830" s="21">
        <v>0.28546492973635829</v>
      </c>
      <c r="H830" s="21">
        <v>0.53326747897187832</v>
      </c>
      <c r="I830" s="16">
        <v>1.0829150135481017E-3</v>
      </c>
      <c r="J830" s="16">
        <v>-8.150253510976091E-3</v>
      </c>
      <c r="K830" s="21">
        <v>1.092391224079577</v>
      </c>
      <c r="L830" s="21">
        <v>0.50954945098672932</v>
      </c>
      <c r="M830" s="16">
        <v>1.1100894006820497E-3</v>
      </c>
      <c r="N830" s="16">
        <v>2.516289548988036E-2</v>
      </c>
      <c r="O830" s="16">
        <v>1.6903716781815487E-2</v>
      </c>
      <c r="P830" s="16">
        <v>-2.3062730627305794E-2</v>
      </c>
      <c r="Q830" s="16">
        <v>-4.0542832762341992E-3</v>
      </c>
      <c r="R830" s="16">
        <v>-3.521421763282899E-3</v>
      </c>
      <c r="S830" s="16">
        <v>-3.8965558382367149E-2</v>
      </c>
      <c r="T830" s="16">
        <v>1.6478013954472088E-2</v>
      </c>
      <c r="U830" s="21">
        <v>-2.3646999262184751</v>
      </c>
      <c r="V830" s="16">
        <v>-1.016898535566646E-2</v>
      </c>
      <c r="W830" s="16">
        <v>1.869110481181235E-2</v>
      </c>
      <c r="X830" s="21">
        <v>-0.54405480350417246</v>
      </c>
      <c r="Y830" s="21">
        <v>0.73025165454922347</v>
      </c>
      <c r="Z830" s="21">
        <v>0.71382732574953267</v>
      </c>
      <c r="AA830">
        <v>0</v>
      </c>
      <c r="AB830">
        <v>0</v>
      </c>
      <c r="AC830" s="16">
        <v>2.9702219808478054E-2</v>
      </c>
      <c r="BZ830" s="16"/>
      <c r="CA830" s="16"/>
      <c r="CC830" s="16"/>
      <c r="CD830" s="16"/>
      <c r="CF830" s="25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</row>
    <row r="831" spans="1:100" x14ac:dyDescent="0.25">
      <c r="A831" s="2">
        <f>IF(ISBLANK(TBL_DATA[[#This Row],[Row.names]]), "",   DATE(YEAR(TBL_DATA[[#This Row],[Row.names]]), MONTH(TBL_DATA[[#This Row],[Row.names]]), DAY(TBL_DATA[[#This Row],[Row.names]])))</f>
        <v>41206</v>
      </c>
      <c r="B831">
        <v>830</v>
      </c>
      <c r="C831">
        <v>41206</v>
      </c>
      <c r="D831" s="16">
        <v>-9.442870632672129E-4</v>
      </c>
      <c r="E831" s="16">
        <v>0.16603954696931944</v>
      </c>
      <c r="F831" s="16">
        <v>-8.3145941530862189E-3</v>
      </c>
      <c r="G831" s="21">
        <v>0.28574106153509332</v>
      </c>
      <c r="H831" s="21">
        <v>0.53736386031386574</v>
      </c>
      <c r="I831" s="16">
        <v>1.0780915310542234E-3</v>
      </c>
      <c r="J831" s="16">
        <v>-3.7942195338186435E-3</v>
      </c>
      <c r="K831" s="21">
        <v>1.0947620733911405</v>
      </c>
      <c r="L831" s="21">
        <v>0.51842561492256589</v>
      </c>
      <c r="M831" s="16">
        <v>1.0999363285162339E-3</v>
      </c>
      <c r="N831" s="16">
        <v>2.5161476775628463E-2</v>
      </c>
      <c r="O831" s="16">
        <v>1.6901900347517543E-2</v>
      </c>
      <c r="P831" s="16">
        <v>-2.3985239852397977E-2</v>
      </c>
      <c r="Q831" s="16">
        <v>-4.053918507989451E-3</v>
      </c>
      <c r="R831" s="16">
        <v>-3.5210870384098686E-3</v>
      </c>
      <c r="S831" s="16">
        <v>-3.8491484178682644E-2</v>
      </c>
      <c r="T831" s="16">
        <v>1.6465561142862645E-2</v>
      </c>
      <c r="U831" s="21">
        <v>-2.337696471120124</v>
      </c>
      <c r="V831" s="16">
        <v>-9.6897775060044156E-3</v>
      </c>
      <c r="W831" s="16">
        <v>1.8686296573947523E-2</v>
      </c>
      <c r="X831" s="21">
        <v>-0.51854991531676353</v>
      </c>
      <c r="Y831" s="21">
        <v>0.73305106255558061</v>
      </c>
      <c r="Z831" s="21">
        <v>0.72001778792094162</v>
      </c>
      <c r="AA831">
        <v>0</v>
      </c>
      <c r="AB831">
        <v>0</v>
      </c>
      <c r="AC831" s="16">
        <v>2.8854936611341326E-2</v>
      </c>
      <c r="BZ831" s="16"/>
      <c r="CA831" s="16"/>
      <c r="CC831" s="16"/>
      <c r="CD831" s="16"/>
      <c r="CF831" s="25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</row>
    <row r="832" spans="1:100" x14ac:dyDescent="0.25">
      <c r="A832" s="2">
        <f>IF(ISBLANK(TBL_DATA[[#This Row],[Row.names]]), "",   DATE(YEAR(TBL_DATA[[#This Row],[Row.names]]), MONTH(TBL_DATA[[#This Row],[Row.names]]), DAY(TBL_DATA[[#This Row],[Row.names]])))</f>
        <v>41207</v>
      </c>
      <c r="B832">
        <v>831</v>
      </c>
      <c r="C832">
        <v>41207</v>
      </c>
      <c r="D832" s="16">
        <v>0</v>
      </c>
      <c r="E832" s="16">
        <v>0.16603954696931944</v>
      </c>
      <c r="F832" s="16">
        <v>-4.0995399044676528E-3</v>
      </c>
      <c r="G832" s="21">
        <v>0.30372582722845448</v>
      </c>
      <c r="H832" s="21">
        <v>0.55852469957731377</v>
      </c>
      <c r="I832" s="16">
        <v>1.0509058932389112E-3</v>
      </c>
      <c r="J832" s="16">
        <v>-1.2083893827843806E-2</v>
      </c>
      <c r="K832" s="21">
        <v>1.0913834548500174</v>
      </c>
      <c r="L832" s="21">
        <v>0.52041945028635272</v>
      </c>
      <c r="M832" s="16">
        <v>1.0953209707950165E-3</v>
      </c>
      <c r="N832" s="16">
        <v>2.5107929034063135E-2</v>
      </c>
      <c r="O832" s="16">
        <v>1.6901900347517543E-2</v>
      </c>
      <c r="P832" s="16">
        <v>-2.3985239852397977E-2</v>
      </c>
      <c r="Q832" s="16">
        <v>-4.0601314380885123E-3</v>
      </c>
      <c r="R832" s="16">
        <v>-3.5284339211018294E-3</v>
      </c>
      <c r="S832" s="16">
        <v>-3.8257861144653571E-2</v>
      </c>
      <c r="T832" s="16">
        <v>1.6462135124032017E-2</v>
      </c>
      <c r="U832" s="21">
        <v>-2.3239914419608532</v>
      </c>
      <c r="V832" s="16">
        <v>-1.055365298337263E-2</v>
      </c>
      <c r="W832" s="16">
        <v>1.8716658816485932E-2</v>
      </c>
      <c r="X832" s="21">
        <v>-0.56386415368520815</v>
      </c>
      <c r="Y832" s="21">
        <v>0.74734510072476812</v>
      </c>
      <c r="Z832" s="21">
        <v>0.72140103291189761</v>
      </c>
      <c r="AA832">
        <v>0</v>
      </c>
      <c r="AB832">
        <v>0</v>
      </c>
      <c r="AC832" s="16">
        <v>2.8053496659674049E-2</v>
      </c>
      <c r="BZ832" s="16"/>
      <c r="CA832" s="16"/>
      <c r="CC832" s="16"/>
      <c r="CD832" s="16"/>
      <c r="CF832" s="25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</row>
    <row r="833" spans="1:100" x14ac:dyDescent="0.25">
      <c r="A833" s="2">
        <f>IF(ISBLANK(TBL_DATA[[#This Row],[Row.names]]), "",   DATE(YEAR(TBL_DATA[[#This Row],[Row.names]]), MONTH(TBL_DATA[[#This Row],[Row.names]]), DAY(TBL_DATA[[#This Row],[Row.names]])))</f>
        <v>41208</v>
      </c>
      <c r="B833">
        <v>832</v>
      </c>
      <c r="C833">
        <v>41208</v>
      </c>
      <c r="D833" s="16">
        <v>-9.4517958412099201E-4</v>
      </c>
      <c r="E833" s="16">
        <v>0.16493743019524643</v>
      </c>
      <c r="F833" s="16">
        <v>-8.0890942848255154E-3</v>
      </c>
      <c r="G833" s="21">
        <v>0.30454720466015717</v>
      </c>
      <c r="H833" s="21">
        <v>0.53123093277383959</v>
      </c>
      <c r="I833" s="16">
        <v>1.0597069889907366E-3</v>
      </c>
      <c r="J833" s="16">
        <v>-1.5173928275136861E-2</v>
      </c>
      <c r="K833" s="21">
        <v>1.0695916443102023</v>
      </c>
      <c r="L833" s="21">
        <v>0.50430433279515374</v>
      </c>
      <c r="M833" s="16">
        <v>1.0897174036731279E-3</v>
      </c>
      <c r="N833" s="16">
        <v>2.4570081438417723E-2</v>
      </c>
      <c r="O833" s="16">
        <v>1.7007283532133231E-2</v>
      </c>
      <c r="P833" s="16">
        <v>-2.490774907749016E-2</v>
      </c>
      <c r="Q833" s="16">
        <v>-4.0309046085214477E-3</v>
      </c>
      <c r="R833" s="16">
        <v>-3.5105968095291867E-3</v>
      </c>
      <c r="S833" s="16">
        <v>-4.2853541934573358E-2</v>
      </c>
      <c r="T833" s="16">
        <v>1.638357096875703E-2</v>
      </c>
      <c r="U833" s="21">
        <v>-2.6156411209921058</v>
      </c>
      <c r="V833" s="16">
        <v>-1.1425726415826842E-2</v>
      </c>
      <c r="W833" s="16">
        <v>1.8712410473021635E-2</v>
      </c>
      <c r="X833" s="21">
        <v>-0.61059618333510424</v>
      </c>
      <c r="Y833" s="21">
        <v>0.72885590672905942</v>
      </c>
      <c r="Z833" s="21">
        <v>0.71014388175577059</v>
      </c>
      <c r="AA833">
        <v>0</v>
      </c>
      <c r="AB833">
        <v>0</v>
      </c>
      <c r="AC833" s="16">
        <v>2.6910151282067064E-2</v>
      </c>
      <c r="BZ833" s="16"/>
      <c r="CA833" s="16"/>
      <c r="CC833" s="16"/>
      <c r="CD833" s="16"/>
      <c r="CF833" s="25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</row>
    <row r="834" spans="1:100" x14ac:dyDescent="0.25">
      <c r="A834" s="2">
        <f>IF(ISBLANK(TBL_DATA[[#This Row],[Row.names]]), "",   DATE(YEAR(TBL_DATA[[#This Row],[Row.names]]), MONTH(TBL_DATA[[#This Row],[Row.names]]), DAY(TBL_DATA[[#This Row],[Row.names]])))</f>
        <v>41213</v>
      </c>
      <c r="B834">
        <v>833</v>
      </c>
      <c r="C834">
        <v>41213</v>
      </c>
      <c r="D834" s="16">
        <v>0</v>
      </c>
      <c r="E834" s="16">
        <v>0.16493743019524643</v>
      </c>
      <c r="F834" s="16">
        <v>-8.0327984087172899E-3</v>
      </c>
      <c r="G834" s="21">
        <v>0.30456763242310197</v>
      </c>
      <c r="H834" s="21">
        <v>0.5312725905821688</v>
      </c>
      <c r="I834" s="16">
        <v>1.0596599017845666E-3</v>
      </c>
      <c r="J834" s="16">
        <v>-7.240653788625151E-3</v>
      </c>
      <c r="K834" s="21">
        <v>1.0445871261739796</v>
      </c>
      <c r="L834" s="21">
        <v>0.49326928753487215</v>
      </c>
      <c r="M834" s="16">
        <v>1.1017801385302488E-3</v>
      </c>
      <c r="N834" s="16">
        <v>2.4570081438417723E-2</v>
      </c>
      <c r="O834" s="16">
        <v>1.7007283532133231E-2</v>
      </c>
      <c r="P834" s="16">
        <v>-2.490774907749016E-2</v>
      </c>
      <c r="Q834" s="16">
        <v>-4.0309046085214477E-3</v>
      </c>
      <c r="R834" s="16">
        <v>-3.5105968095291867E-3</v>
      </c>
      <c r="S834" s="16">
        <v>-4.2726967306635166E-2</v>
      </c>
      <c r="T834" s="16">
        <v>1.638278791737215E-2</v>
      </c>
      <c r="U834" s="21">
        <v>-2.6080400675472277</v>
      </c>
      <c r="V834" s="16">
        <v>-5.5692384242923554E-3</v>
      </c>
      <c r="W834" s="16">
        <v>1.8669952073769026E-2</v>
      </c>
      <c r="X834" s="21">
        <v>-0.29829955654342805</v>
      </c>
      <c r="Y834" s="21">
        <v>0.72888448370243741</v>
      </c>
      <c r="Z834" s="21">
        <v>0.70233132319075176</v>
      </c>
      <c r="AA834">
        <v>0</v>
      </c>
      <c r="AB834">
        <v>0</v>
      </c>
      <c r="AC834" s="16">
        <v>2.621565151729266E-2</v>
      </c>
      <c r="BZ834" s="16"/>
      <c r="CA834" s="16"/>
      <c r="CC834" s="16"/>
      <c r="CD834" s="16"/>
      <c r="CF834" s="25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</row>
    <row r="835" spans="1:100" x14ac:dyDescent="0.25">
      <c r="A835" s="2">
        <f>IF(ISBLANK(TBL_DATA[[#This Row],[Row.names]]), "",   DATE(YEAR(TBL_DATA[[#This Row],[Row.names]]), MONTH(TBL_DATA[[#This Row],[Row.names]]), DAY(TBL_DATA[[#This Row],[Row.names]])))</f>
        <v>41214</v>
      </c>
      <c r="B835">
        <v>834</v>
      </c>
      <c r="C835">
        <v>41214</v>
      </c>
      <c r="D835" s="16">
        <v>9.4607379375588607E-4</v>
      </c>
      <c r="E835" s="16">
        <v>0.16603954696931944</v>
      </c>
      <c r="F835" s="16">
        <v>-1.4032271102035976E-2</v>
      </c>
      <c r="G835" s="21">
        <v>0.30123513028421428</v>
      </c>
      <c r="H835" s="21">
        <v>0.53250188581779223</v>
      </c>
      <c r="I835" s="16">
        <v>1.060990380378189E-3</v>
      </c>
      <c r="J835" s="16">
        <v>-8.3231999286312863E-3</v>
      </c>
      <c r="K835" s="21">
        <v>1.019499028080445</v>
      </c>
      <c r="L835" s="21">
        <v>0.49076016199717198</v>
      </c>
      <c r="M835" s="16">
        <v>1.107344365863495E-3</v>
      </c>
      <c r="N835" s="16">
        <v>2.463325400296993E-2</v>
      </c>
      <c r="O835" s="16">
        <v>1.7007283532133231E-2</v>
      </c>
      <c r="P835" s="16">
        <v>-2.3985239852397977E-2</v>
      </c>
      <c r="Q835" s="16">
        <v>-4.0264092645268075E-3</v>
      </c>
      <c r="R835" s="16">
        <v>-3.504763693085511E-3</v>
      </c>
      <c r="S835" s="16">
        <v>-4.6258364814670383E-2</v>
      </c>
      <c r="T835" s="16">
        <v>1.6337733424867815E-2</v>
      </c>
      <c r="U835" s="21">
        <v>-2.8313820290555176</v>
      </c>
      <c r="V835" s="16">
        <v>-1.1100965485370429E-2</v>
      </c>
      <c r="W835" s="16">
        <v>1.8612603105885733E-2</v>
      </c>
      <c r="X835" s="21">
        <v>-0.59642197398278207</v>
      </c>
      <c r="Y835" s="21">
        <v>0.72972726810623723</v>
      </c>
      <c r="Z835" s="21">
        <v>0.70054276243293823</v>
      </c>
      <c r="AA835">
        <v>0</v>
      </c>
      <c r="AB835">
        <v>0</v>
      </c>
      <c r="AC835" s="16">
        <v>2.5147505142542048E-2</v>
      </c>
      <c r="BZ835" s="16"/>
      <c r="CA835" s="16"/>
      <c r="CC835" s="16"/>
      <c r="CD835" s="16"/>
      <c r="CF835" s="25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</row>
    <row r="836" spans="1:100" x14ac:dyDescent="0.25">
      <c r="A836" s="2">
        <f>IF(ISBLANK(TBL_DATA[[#This Row],[Row.names]]), "",   DATE(YEAR(TBL_DATA[[#This Row],[Row.names]]), MONTH(TBL_DATA[[#This Row],[Row.names]]), DAY(TBL_DATA[[#This Row],[Row.names]])))</f>
        <v>41215</v>
      </c>
      <c r="B836">
        <v>835</v>
      </c>
      <c r="C836">
        <v>41215</v>
      </c>
      <c r="D836" s="16">
        <v>-1.890359168241873E-3</v>
      </c>
      <c r="E836" s="16">
        <v>0.16383531342117341</v>
      </c>
      <c r="F836" s="16">
        <v>-9.7425602736352923E-3</v>
      </c>
      <c r="G836" s="21">
        <v>0.29854197882043443</v>
      </c>
      <c r="H836" s="21">
        <v>0.54101612538348143</v>
      </c>
      <c r="I836" s="16">
        <v>1.0511598117798361E-3</v>
      </c>
      <c r="J836" s="16">
        <v>-8.9467109090297647E-3</v>
      </c>
      <c r="K836" s="21">
        <v>1.0193700855240542</v>
      </c>
      <c r="L836" s="21">
        <v>0.48854854418684895</v>
      </c>
      <c r="M836" s="16">
        <v>1.1096148087341229E-3</v>
      </c>
      <c r="N836" s="16">
        <v>2.4630334216199978E-2</v>
      </c>
      <c r="O836" s="16">
        <v>1.7003282829441229E-2</v>
      </c>
      <c r="P836" s="16">
        <v>-2.5830258302582454E-2</v>
      </c>
      <c r="Q836" s="16">
        <v>-4.0257804825119241E-3</v>
      </c>
      <c r="R836" s="16">
        <v>-3.5041967418721104E-3</v>
      </c>
      <c r="S836" s="16">
        <v>-4.6921185082186012E-2</v>
      </c>
      <c r="T836" s="16">
        <v>1.6327017996631461E-2</v>
      </c>
      <c r="U836" s="21">
        <v>-2.8738367956638893</v>
      </c>
      <c r="V836" s="16">
        <v>-1.1899055361203614E-2</v>
      </c>
      <c r="W836" s="16">
        <v>1.8651776175072351E-2</v>
      </c>
      <c r="X836" s="21">
        <v>-0.63795829681392036</v>
      </c>
      <c r="Y836" s="21">
        <v>0.73553798364427203</v>
      </c>
      <c r="Z836" s="21">
        <v>0.69896247695198122</v>
      </c>
      <c r="AA836">
        <v>0</v>
      </c>
      <c r="AB836">
        <v>0</v>
      </c>
      <c r="AC836" s="16">
        <v>2.443471568806526E-2</v>
      </c>
      <c r="BZ836" s="16"/>
      <c r="CA836" s="16"/>
      <c r="CC836" s="16"/>
      <c r="CD836" s="16"/>
      <c r="CF836" s="25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</row>
    <row r="837" spans="1:100" x14ac:dyDescent="0.25">
      <c r="A837" s="2">
        <f>IF(ISBLANK(TBL_DATA[[#This Row],[Row.names]]), "",   DATE(YEAR(TBL_DATA[[#This Row],[Row.names]]), MONTH(TBL_DATA[[#This Row],[Row.names]]), DAY(TBL_DATA[[#This Row],[Row.names]])))</f>
        <v>41218</v>
      </c>
      <c r="B837">
        <v>836</v>
      </c>
      <c r="C837">
        <v>41218</v>
      </c>
      <c r="D837" s="16">
        <v>9.4696969696972388E-4</v>
      </c>
      <c r="E837" s="16">
        <v>0.16493743019524643</v>
      </c>
      <c r="F837" s="16">
        <v>-8.8512595794394411E-3</v>
      </c>
      <c r="G837" s="21">
        <v>0.299797246269766</v>
      </c>
      <c r="H837" s="21">
        <v>0.53900572010197312</v>
      </c>
      <c r="I837" s="16">
        <v>1.0522012266137835E-3</v>
      </c>
      <c r="J837" s="16">
        <v>-2.0061670709982105E-3</v>
      </c>
      <c r="K837" s="21">
        <v>1.0208879713547447</v>
      </c>
      <c r="L837" s="21">
        <v>0.49132297750586806</v>
      </c>
      <c r="M837" s="16">
        <v>1.1052794506355994E-3</v>
      </c>
      <c r="N837" s="16">
        <v>2.4600917571004886E-2</v>
      </c>
      <c r="O837" s="16">
        <v>1.689646146105802E-2</v>
      </c>
      <c r="P837" s="16">
        <v>-2.490774907749016E-2</v>
      </c>
      <c r="Q837" s="16">
        <v>-3.9907469566188699E-3</v>
      </c>
      <c r="R837" s="16">
        <v>-3.4697861569307799E-3</v>
      </c>
      <c r="S837" s="16">
        <v>-4.5267281368749912E-2</v>
      </c>
      <c r="T837" s="16">
        <v>1.6336428860502142E-2</v>
      </c>
      <c r="U837" s="21">
        <v>-2.770941051761695</v>
      </c>
      <c r="V837" s="16">
        <v>-1.1059105719479212E-2</v>
      </c>
      <c r="W837" s="16">
        <v>1.8673988655746848E-2</v>
      </c>
      <c r="X837" s="21">
        <v>-0.59221979424710713</v>
      </c>
      <c r="Y837" s="21">
        <v>0.73417008935394046</v>
      </c>
      <c r="Z837" s="21">
        <v>0.70094434693909013</v>
      </c>
      <c r="AA837">
        <v>0</v>
      </c>
      <c r="AB837">
        <v>0</v>
      </c>
      <c r="AC837" s="16">
        <v>2.5045302577945697E-2</v>
      </c>
      <c r="BZ837" s="16"/>
      <c r="CA837" s="16"/>
      <c r="CC837" s="16"/>
      <c r="CD837" s="16"/>
      <c r="CF837" s="25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</row>
    <row r="838" spans="1:100" x14ac:dyDescent="0.25">
      <c r="A838" s="2">
        <f>IF(ISBLANK(TBL_DATA[[#This Row],[Row.names]]), "",   DATE(YEAR(TBL_DATA[[#This Row],[Row.names]]), MONTH(TBL_DATA[[#This Row],[Row.names]]), DAY(TBL_DATA[[#This Row],[Row.names]])))</f>
        <v>41219</v>
      </c>
      <c r="B838">
        <v>837</v>
      </c>
      <c r="C838">
        <v>41219</v>
      </c>
      <c r="D838" s="16">
        <v>9.4607379375588607E-4</v>
      </c>
      <c r="E838" s="16">
        <v>0.16603954696931944</v>
      </c>
      <c r="F838" s="16">
        <v>-6.2001984154439471E-3</v>
      </c>
      <c r="G838" s="21">
        <v>0.31252650415789474</v>
      </c>
      <c r="H838" s="21">
        <v>0.54014619050972856</v>
      </c>
      <c r="I838" s="16">
        <v>1.0418857522342645E-3</v>
      </c>
      <c r="J838" s="16">
        <v>-5.2269879122548435E-3</v>
      </c>
      <c r="K838" s="21">
        <v>0.99621531926445417</v>
      </c>
      <c r="L838" s="21">
        <v>0.476562687267303</v>
      </c>
      <c r="M838" s="16">
        <v>1.1115846569697335E-3</v>
      </c>
      <c r="N838" s="16">
        <v>2.4389925581621681E-2</v>
      </c>
      <c r="O838" s="16">
        <v>1.689646146105802E-2</v>
      </c>
      <c r="P838" s="16">
        <v>-2.3985239852397977E-2</v>
      </c>
      <c r="Q838" s="16">
        <v>-3.9708224779319229E-3</v>
      </c>
      <c r="R838" s="16">
        <v>-3.4543297455506567E-3</v>
      </c>
      <c r="S838" s="16">
        <v>-4.7799868912617227E-2</v>
      </c>
      <c r="T838" s="16">
        <v>1.6254432014312398E-2</v>
      </c>
      <c r="U838" s="21">
        <v>-2.9407283423086303</v>
      </c>
      <c r="V838" s="16">
        <v>-1.6938705943178811E-2</v>
      </c>
      <c r="W838" s="16">
        <v>1.8486944971015384E-2</v>
      </c>
      <c r="X838" s="21">
        <v>-0.91625230505830102</v>
      </c>
      <c r="Y838" s="21">
        <v>0.73494638614645147</v>
      </c>
      <c r="Z838" s="21">
        <v>0.69033519920927056</v>
      </c>
      <c r="AA838">
        <v>0</v>
      </c>
      <c r="AB838">
        <v>0</v>
      </c>
      <c r="AC838" s="16">
        <v>2.4338597279066961E-2</v>
      </c>
      <c r="BZ838" s="16"/>
      <c r="CA838" s="16"/>
      <c r="CC838" s="16"/>
      <c r="CD838" s="16"/>
      <c r="CF838" s="25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</row>
    <row r="839" spans="1:100" x14ac:dyDescent="0.25">
      <c r="A839" s="2">
        <f>IF(ISBLANK(TBL_DATA[[#This Row],[Row.names]]), "",   DATE(YEAR(TBL_DATA[[#This Row],[Row.names]]), MONTH(TBL_DATA[[#This Row],[Row.names]]), DAY(TBL_DATA[[#This Row],[Row.names]])))</f>
        <v>41220</v>
      </c>
      <c r="B839">
        <v>838</v>
      </c>
      <c r="C839">
        <v>41220</v>
      </c>
      <c r="D839" s="16">
        <v>-3.780718336483968E-3</v>
      </c>
      <c r="E839" s="16">
        <v>0.16163107987302716</v>
      </c>
      <c r="F839" s="16">
        <v>-1.8255444471411808E-2</v>
      </c>
      <c r="G839" s="21">
        <v>0.30517176017663844</v>
      </c>
      <c r="H839" s="21">
        <v>0.6136170406270921</v>
      </c>
      <c r="I839" s="16">
        <v>9.560473951555563E-4</v>
      </c>
      <c r="J839" s="16">
        <v>-2.2131642229464621E-2</v>
      </c>
      <c r="K839" s="21">
        <v>1.0081334716034847</v>
      </c>
      <c r="L839" s="21">
        <v>0.53076185176409774</v>
      </c>
      <c r="M839" s="16">
        <v>1.0535789776197652E-3</v>
      </c>
      <c r="N839" s="16">
        <v>2.4415786051479826E-2</v>
      </c>
      <c r="O839" s="16">
        <v>1.8511232656533799E-2</v>
      </c>
      <c r="P839" s="16">
        <v>-2.7675276752767042E-2</v>
      </c>
      <c r="Q839" s="16">
        <v>-4.0954947406637446E-3</v>
      </c>
      <c r="R839" s="16">
        <v>-3.57845437460098E-3</v>
      </c>
      <c r="S839" s="16">
        <v>-4.3788732664733154E-2</v>
      </c>
      <c r="T839" s="16">
        <v>1.606628948370796E-2</v>
      </c>
      <c r="U839" s="21">
        <v>-2.7255037766583983</v>
      </c>
      <c r="V839" s="16">
        <v>-1.7516345999861294E-2</v>
      </c>
      <c r="W839" s="16">
        <v>1.8514778185658519E-2</v>
      </c>
      <c r="X839" s="21">
        <v>-0.94607377005625659</v>
      </c>
      <c r="Y839" s="21">
        <v>0.78333711812162465</v>
      </c>
      <c r="Z839" s="21">
        <v>0.72853404296854751</v>
      </c>
      <c r="AA839">
        <v>0</v>
      </c>
      <c r="AB839">
        <v>0</v>
      </c>
      <c r="AC839" s="16">
        <v>2.366913621502769E-2</v>
      </c>
      <c r="BZ839" s="16"/>
      <c r="CA839" s="16"/>
      <c r="CC839" s="16"/>
      <c r="CD839" s="16"/>
      <c r="CF839" s="25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</row>
    <row r="840" spans="1:100" x14ac:dyDescent="0.25">
      <c r="A840" s="2">
        <f>IF(ISBLANK(TBL_DATA[[#This Row],[Row.names]]), "",   DATE(YEAR(TBL_DATA[[#This Row],[Row.names]]), MONTH(TBL_DATA[[#This Row],[Row.names]]), DAY(TBL_DATA[[#This Row],[Row.names]])))</f>
        <v>41221</v>
      </c>
      <c r="B840">
        <v>839</v>
      </c>
      <c r="C840">
        <v>41221</v>
      </c>
      <c r="D840" s="16">
        <v>-1.8975332068310591E-3</v>
      </c>
      <c r="E840" s="16">
        <v>0.15942684632488113</v>
      </c>
      <c r="F840" s="16">
        <v>-1.5071939171633741E-2</v>
      </c>
      <c r="G840" s="21">
        <v>0.30456292543950603</v>
      </c>
      <c r="H840" s="21">
        <v>0.62412804312684078</v>
      </c>
      <c r="I840" s="16">
        <v>9.5392792161448734E-4</v>
      </c>
      <c r="J840" s="16">
        <v>-1.8413611999285373E-2</v>
      </c>
      <c r="K840" s="21">
        <v>1.0514574083614829</v>
      </c>
      <c r="L840" s="21">
        <v>0.55668642488918807</v>
      </c>
      <c r="M840" s="16">
        <v>1.0359793852534153E-3</v>
      </c>
      <c r="N840" s="16">
        <v>2.46999383187546E-2</v>
      </c>
      <c r="O840" s="16">
        <v>1.8896249986397554E-2</v>
      </c>
      <c r="P840" s="16">
        <v>-2.9520295202951408E-2</v>
      </c>
      <c r="Q840" s="16">
        <v>-4.1729412686410151E-3</v>
      </c>
      <c r="R840" s="16">
        <v>-3.6498835582265453E-3</v>
      </c>
      <c r="S840" s="16">
        <v>-4.6364059202008145E-2</v>
      </c>
      <c r="T840" s="16">
        <v>1.5883658288284818E-2</v>
      </c>
      <c r="U840" s="21">
        <v>-2.9189786358098946</v>
      </c>
      <c r="V840" s="16">
        <v>-2.2478665258959918E-2</v>
      </c>
      <c r="W840" s="16">
        <v>1.8293136617668806E-2</v>
      </c>
      <c r="X840" s="21">
        <v>-1.2288032243332416</v>
      </c>
      <c r="Y840" s="21">
        <v>0.79001774861508067</v>
      </c>
      <c r="Z840" s="21">
        <v>0.74611421705338654</v>
      </c>
      <c r="AA840">
        <v>0</v>
      </c>
      <c r="AB840">
        <v>0</v>
      </c>
      <c r="AC840" s="16">
        <v>2.8553925807062189E-2</v>
      </c>
      <c r="BZ840" s="16"/>
      <c r="CA840" s="16"/>
      <c r="CC840" s="16"/>
      <c r="CD840" s="16"/>
      <c r="CF840" s="25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</row>
    <row r="841" spans="1:100" x14ac:dyDescent="0.25">
      <c r="A841" s="2">
        <f>IF(ISBLANK(TBL_DATA[[#This Row],[Row.names]]), "",   DATE(YEAR(TBL_DATA[[#This Row],[Row.names]]), MONTH(TBL_DATA[[#This Row],[Row.names]]), DAY(TBL_DATA[[#This Row],[Row.names]])))</f>
        <v>41222</v>
      </c>
      <c r="B841">
        <v>840</v>
      </c>
      <c r="C841">
        <v>41222</v>
      </c>
      <c r="D841" s="16">
        <v>9.5057034220524805E-4</v>
      </c>
      <c r="E841" s="16">
        <v>0.16052896309895415</v>
      </c>
      <c r="F841" s="16">
        <v>-1.5809828007164684E-2</v>
      </c>
      <c r="G841" s="21">
        <v>0.30495253607963729</v>
      </c>
      <c r="H841" s="21">
        <v>0.62618219205305425</v>
      </c>
      <c r="I841" s="16">
        <v>9.5134072928924386E-4</v>
      </c>
      <c r="J841" s="16">
        <v>-1.624107527420493E-2</v>
      </c>
      <c r="K841" s="21">
        <v>1.0472463511004837</v>
      </c>
      <c r="L841" s="21">
        <v>0.55077341988608719</v>
      </c>
      <c r="M841" s="16">
        <v>1.0428907599821901E-3</v>
      </c>
      <c r="N841" s="16">
        <v>2.4700535432087639E-2</v>
      </c>
      <c r="O841" s="16">
        <v>1.8896249986397554E-2</v>
      </c>
      <c r="P841" s="16">
        <v>-2.8597785977859225E-2</v>
      </c>
      <c r="Q841" s="16">
        <v>-4.1729835676952024E-3</v>
      </c>
      <c r="R841" s="16">
        <v>-3.6499132125231309E-3</v>
      </c>
      <c r="S841" s="16">
        <v>-4.5895226187508076E-2</v>
      </c>
      <c r="T841" s="16">
        <v>1.5908114343285294E-2</v>
      </c>
      <c r="U841" s="21">
        <v>-2.8850198833829817</v>
      </c>
      <c r="V841" s="16">
        <v>-2.2208097280969841E-2</v>
      </c>
      <c r="W841" s="16">
        <v>1.8306859714711136E-2</v>
      </c>
      <c r="X841" s="21">
        <v>-1.2131024996670361</v>
      </c>
      <c r="Y841" s="21">
        <v>0.7913167457175756</v>
      </c>
      <c r="Z841" s="21">
        <v>0.74214110510474152</v>
      </c>
      <c r="AA841">
        <v>0</v>
      </c>
      <c r="AB841">
        <v>0</v>
      </c>
      <c r="AC841" s="16">
        <v>2.8786224806012381E-2</v>
      </c>
      <c r="BZ841" s="16"/>
      <c r="CA841" s="16"/>
      <c r="CC841" s="16"/>
      <c r="CD841" s="16"/>
      <c r="CF841" s="25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</row>
    <row r="842" spans="1:100" x14ac:dyDescent="0.25">
      <c r="A842" s="2">
        <f>IF(ISBLANK(TBL_DATA[[#This Row],[Row.names]]), "",   DATE(YEAR(TBL_DATA[[#This Row],[Row.names]]), MONTH(TBL_DATA[[#This Row],[Row.names]]), DAY(TBL_DATA[[#This Row],[Row.names]])))</f>
        <v>41226</v>
      </c>
      <c r="B842">
        <v>841</v>
      </c>
      <c r="C842">
        <v>41226</v>
      </c>
      <c r="D842" s="16">
        <v>-2.8490028490026909E-3</v>
      </c>
      <c r="E842" s="16">
        <v>0.15722261277673488</v>
      </c>
      <c r="F842" s="16">
        <v>-3.1318716764295318E-2</v>
      </c>
      <c r="G842" s="21">
        <v>0.30839653848698745</v>
      </c>
      <c r="H842" s="21">
        <v>0.62777589724836036</v>
      </c>
      <c r="I842" s="16">
        <v>9.6069060816451836E-4</v>
      </c>
      <c r="J842" s="16">
        <v>-2.7038214035955521E-2</v>
      </c>
      <c r="K842" s="21">
        <v>1.0621047033647306</v>
      </c>
      <c r="L842" s="21">
        <v>0.56771761414004718</v>
      </c>
      <c r="M842" s="16">
        <v>1.0352972705139185E-3</v>
      </c>
      <c r="N842" s="16">
        <v>2.4996636199108177E-2</v>
      </c>
      <c r="O842" s="16">
        <v>1.9736654541307939E-2</v>
      </c>
      <c r="P842" s="16">
        <v>-3.1365313653135996E-2</v>
      </c>
      <c r="Q842" s="16">
        <v>-4.2975569583101727E-3</v>
      </c>
      <c r="R842" s="16">
        <v>-3.7682162316395556E-3</v>
      </c>
      <c r="S842" s="16">
        <v>-5.1081667151364751E-2</v>
      </c>
      <c r="T842" s="16">
        <v>1.6131639201010288E-2</v>
      </c>
      <c r="U842" s="21">
        <v>-3.1665515521922671</v>
      </c>
      <c r="V842" s="16">
        <v>-2.5321591236838858E-2</v>
      </c>
      <c r="W842" s="16">
        <v>1.8362873659308596E-2</v>
      </c>
      <c r="X842" s="21">
        <v>-1.3789558054276934</v>
      </c>
      <c r="Y842" s="21">
        <v>0.79232310154908425</v>
      </c>
      <c r="Z842" s="21">
        <v>0.75347038039995118</v>
      </c>
      <c r="AA842">
        <v>0</v>
      </c>
      <c r="AB842">
        <v>0</v>
      </c>
      <c r="AC842" s="16">
        <v>2.7888405641530768E-2</v>
      </c>
      <c r="BZ842" s="16"/>
      <c r="CA842" s="16"/>
      <c r="CC842" s="16"/>
      <c r="CD842" s="16"/>
      <c r="CF842" s="25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</row>
    <row r="843" spans="1:100" x14ac:dyDescent="0.25">
      <c r="A843" s="2">
        <f>IF(ISBLANK(TBL_DATA[[#This Row],[Row.names]]), "",   DATE(YEAR(TBL_DATA[[#This Row],[Row.names]]), MONTH(TBL_DATA[[#This Row],[Row.names]]), DAY(TBL_DATA[[#This Row],[Row.names]])))</f>
        <v>41227</v>
      </c>
      <c r="B843">
        <v>842</v>
      </c>
      <c r="C843">
        <v>41227</v>
      </c>
      <c r="D843" s="16">
        <v>-2.8571428571427804E-3</v>
      </c>
      <c r="E843" s="16">
        <v>0.15391626245451584</v>
      </c>
      <c r="F843" s="16">
        <v>-2.655385766210927E-2</v>
      </c>
      <c r="G843" s="21">
        <v>0.31244599309483839</v>
      </c>
      <c r="H843" s="21">
        <v>0.65516815764621172</v>
      </c>
      <c r="I843" s="16">
        <v>9.4460110530980329E-4</v>
      </c>
      <c r="J843" s="16">
        <v>-2.9665452470752918E-2</v>
      </c>
      <c r="K843" s="21">
        <v>1.0822385702269732</v>
      </c>
      <c r="L843" s="21">
        <v>0.5776747392298216</v>
      </c>
      <c r="M843" s="16">
        <v>1.0453658239069528E-3</v>
      </c>
      <c r="N843" s="16">
        <v>2.5535539544722416E-2</v>
      </c>
      <c r="O843" s="16">
        <v>2.0460251256424106E-2</v>
      </c>
      <c r="P843" s="16">
        <v>-3.4132841328412544E-2</v>
      </c>
      <c r="Q843" s="16">
        <v>-4.4176767430541917E-3</v>
      </c>
      <c r="R843" s="16">
        <v>-3.8769239413227389E-3</v>
      </c>
      <c r="S843" s="16">
        <v>-5.0723702825482886E-2</v>
      </c>
      <c r="T843" s="16">
        <v>1.6128005236810843E-2</v>
      </c>
      <c r="U843" s="21">
        <v>-3.1450698385011813</v>
      </c>
      <c r="V843" s="16">
        <v>-2.6667458352748752E-2</v>
      </c>
      <c r="W843" s="16">
        <v>1.8430202089594377E-2</v>
      </c>
      <c r="X843" s="21">
        <v>-1.4469433500029334</v>
      </c>
      <c r="Y843" s="21">
        <v>0.80942458428578234</v>
      </c>
      <c r="Z843" s="21">
        <v>0.76004916895541819</v>
      </c>
      <c r="AA843">
        <v>0</v>
      </c>
      <c r="AB843">
        <v>0</v>
      </c>
      <c r="AC843" s="16">
        <v>2.9800384403276266E-2</v>
      </c>
      <c r="BZ843" s="16"/>
      <c r="CA843" s="16"/>
      <c r="CC843" s="16"/>
      <c r="CD843" s="16"/>
      <c r="CF843" s="25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</row>
    <row r="844" spans="1:100" x14ac:dyDescent="0.25">
      <c r="A844" s="2">
        <f>IF(ISBLANK(TBL_DATA[[#This Row],[Row.names]]), "",   DATE(YEAR(TBL_DATA[[#This Row],[Row.names]]), MONTH(TBL_DATA[[#This Row],[Row.names]]), DAY(TBL_DATA[[#This Row],[Row.names]])))</f>
        <v>41228</v>
      </c>
      <c r="B844">
        <v>843</v>
      </c>
      <c r="C844">
        <v>41228</v>
      </c>
      <c r="D844" s="16">
        <v>0</v>
      </c>
      <c r="E844" s="16">
        <v>0.15391626245451584</v>
      </c>
      <c r="F844" s="16">
        <v>-1.877404573304009E-2</v>
      </c>
      <c r="G844" s="21">
        <v>0.31142644282128656</v>
      </c>
      <c r="H844" s="21">
        <v>0.66362447780343237</v>
      </c>
      <c r="I844" s="16">
        <v>9.2415975897299938E-4</v>
      </c>
      <c r="J844" s="16">
        <v>-1.9030070891380646E-2</v>
      </c>
      <c r="K844" s="21">
        <v>1.0656246585199689</v>
      </c>
      <c r="L844" s="21">
        <v>0.57719976744375989</v>
      </c>
      <c r="M844" s="16">
        <v>1.0361019002530336E-3</v>
      </c>
      <c r="N844" s="16">
        <v>2.5295026099486553E-2</v>
      </c>
      <c r="O844" s="16">
        <v>2.0107910143428127E-2</v>
      </c>
      <c r="P844" s="16">
        <v>-3.4132841328412544E-2</v>
      </c>
      <c r="Q844" s="16">
        <v>-4.3476123484697494E-3</v>
      </c>
      <c r="R844" s="16">
        <v>-3.8119527745174705E-3</v>
      </c>
      <c r="S844" s="16">
        <v>-4.6434847380457778E-2</v>
      </c>
      <c r="T844" s="16">
        <v>1.5975810992212274E-2</v>
      </c>
      <c r="U844" s="21">
        <v>-2.9065721548091279</v>
      </c>
      <c r="V844" s="16">
        <v>-2.304787188767865E-2</v>
      </c>
      <c r="W844" s="16">
        <v>1.8482847296135616E-2</v>
      </c>
      <c r="X844" s="21">
        <v>-1.2469870858316017</v>
      </c>
      <c r="Y844" s="21">
        <v>0.81463149816554015</v>
      </c>
      <c r="Z844" s="21">
        <v>0.75973664347835679</v>
      </c>
      <c r="AA844">
        <v>0</v>
      </c>
      <c r="AB844">
        <v>0</v>
      </c>
      <c r="AC844" s="16">
        <v>3.1472211839229471E-2</v>
      </c>
      <c r="BZ844" s="16"/>
      <c r="CA844" s="16"/>
      <c r="CC844" s="16"/>
      <c r="CD844" s="16"/>
      <c r="CF844" s="25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</row>
    <row r="845" spans="1:100" x14ac:dyDescent="0.25">
      <c r="A845" s="2">
        <f>IF(ISBLANK(TBL_DATA[[#This Row],[Row.names]]), "",   DATE(YEAR(TBL_DATA[[#This Row],[Row.names]]), MONTH(TBL_DATA[[#This Row],[Row.names]]), DAY(TBL_DATA[[#This Row],[Row.names]])))</f>
        <v>41229</v>
      </c>
      <c r="B845">
        <v>844</v>
      </c>
      <c r="C845">
        <v>41229</v>
      </c>
      <c r="D845" s="16">
        <v>9.5510983763125168E-4</v>
      </c>
      <c r="E845" s="16">
        <v>0.15501837922858885</v>
      </c>
      <c r="F845" s="16">
        <v>-2.0068420135429643E-2</v>
      </c>
      <c r="G845" s="21">
        <v>0.31198591332095038</v>
      </c>
      <c r="H845" s="21">
        <v>0.66709318534387108</v>
      </c>
      <c r="I845" s="16">
        <v>9.2274867826354172E-4</v>
      </c>
      <c r="J845" s="16">
        <v>-1.5140051396319132E-2</v>
      </c>
      <c r="K845" s="21">
        <v>1.0736773533520931</v>
      </c>
      <c r="L845" s="21">
        <v>0.58163041690669581</v>
      </c>
      <c r="M845" s="16">
        <v>1.0344324605660845E-3</v>
      </c>
      <c r="N845" s="16">
        <v>2.5387641647487656E-2</v>
      </c>
      <c r="O845" s="16">
        <v>2.0107910143428127E-2</v>
      </c>
      <c r="P845" s="16">
        <v>-3.3210332103320361E-2</v>
      </c>
      <c r="Q845" s="16">
        <v>-4.3478774484546848E-3</v>
      </c>
      <c r="R845" s="16">
        <v>-3.8102566033501833E-3</v>
      </c>
      <c r="S845" s="16">
        <v>-4.6681807252720309E-2</v>
      </c>
      <c r="T845" s="16">
        <v>1.5972402531841526E-2</v>
      </c>
      <c r="U845" s="21">
        <v>-2.9226540690831291</v>
      </c>
      <c r="V845" s="16">
        <v>-2.3422751392594865E-2</v>
      </c>
      <c r="W845" s="16">
        <v>1.8472450879657879E-2</v>
      </c>
      <c r="X845" s="21">
        <v>-1.2679828759695513</v>
      </c>
      <c r="Y845" s="21">
        <v>0.81675772744668351</v>
      </c>
      <c r="Z845" s="21">
        <v>0.76264698052683322</v>
      </c>
      <c r="AA845">
        <v>0</v>
      </c>
      <c r="AB845">
        <v>0</v>
      </c>
      <c r="AC845" s="16">
        <v>3.0189030620164155E-2</v>
      </c>
      <c r="BZ845" s="16"/>
      <c r="CA845" s="16"/>
      <c r="CC845" s="16"/>
      <c r="CD845" s="16"/>
      <c r="CF845" s="25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</row>
    <row r="846" spans="1:100" x14ac:dyDescent="0.25">
      <c r="A846" s="2">
        <f>IF(ISBLANK(TBL_DATA[[#This Row],[Row.names]]), "",   DATE(YEAR(TBL_DATA[[#This Row],[Row.names]]), MONTH(TBL_DATA[[#This Row],[Row.names]]), DAY(TBL_DATA[[#This Row],[Row.names]])))</f>
        <v>41232</v>
      </c>
      <c r="B846">
        <v>845</v>
      </c>
      <c r="C846">
        <v>41232</v>
      </c>
      <c r="D846" s="16">
        <v>1.9083969465647499E-3</v>
      </c>
      <c r="E846" s="16">
        <v>0.15722261277673488</v>
      </c>
      <c r="F846" s="16">
        <v>-3.0696174535005283E-2</v>
      </c>
      <c r="G846" s="21">
        <v>0.29688910965041015</v>
      </c>
      <c r="H846" s="21">
        <v>0.66717747556026996</v>
      </c>
      <c r="I846" s="16">
        <v>9.3120369810849844E-4</v>
      </c>
      <c r="J846" s="16">
        <v>-1.9715053489356982E-2</v>
      </c>
      <c r="K846" s="21">
        <v>1.0532449061825846</v>
      </c>
      <c r="L846" s="21">
        <v>0.58892439236084093</v>
      </c>
      <c r="M846" s="16">
        <v>1.0349019149636163E-3</v>
      </c>
      <c r="N846" s="16">
        <v>2.5623509205942058E-2</v>
      </c>
      <c r="O846" s="16">
        <v>2.0107910143428127E-2</v>
      </c>
      <c r="P846" s="16">
        <v>-3.1365313653135996E-2</v>
      </c>
      <c r="Q846" s="16">
        <v>-4.3719015967408929E-3</v>
      </c>
      <c r="R846" s="16">
        <v>-3.8292859073783174E-3</v>
      </c>
      <c r="S846" s="16">
        <v>-4.7277587181551728E-2</v>
      </c>
      <c r="T846" s="16">
        <v>1.6059257550769233E-2</v>
      </c>
      <c r="U846" s="21">
        <v>-2.943946009464625</v>
      </c>
      <c r="V846" s="16">
        <v>-2.465548781673943E-2</v>
      </c>
      <c r="W846" s="16">
        <v>1.8495497596533506E-2</v>
      </c>
      <c r="X846" s="21">
        <v>-1.3330535006184667</v>
      </c>
      <c r="Y846" s="21">
        <v>0.81680932631812553</v>
      </c>
      <c r="Z846" s="21">
        <v>0.76741409445021325</v>
      </c>
      <c r="AA846">
        <v>0</v>
      </c>
      <c r="AB846">
        <v>0</v>
      </c>
      <c r="AC846" s="16">
        <v>2.9223893708976323E-2</v>
      </c>
      <c r="BZ846" s="16"/>
      <c r="CA846" s="16"/>
      <c r="CC846" s="16"/>
      <c r="CD846" s="16"/>
      <c r="CF846" s="25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</row>
    <row r="847" spans="1:100" x14ac:dyDescent="0.25">
      <c r="A847" s="2">
        <f>IF(ISBLANK(TBL_DATA[[#This Row],[Row.names]]), "",   DATE(YEAR(TBL_DATA[[#This Row],[Row.names]]), MONTH(TBL_DATA[[#This Row],[Row.names]]), DAY(TBL_DATA[[#This Row],[Row.names]])))</f>
        <v>41233</v>
      </c>
      <c r="B847">
        <v>846</v>
      </c>
      <c r="C847">
        <v>41233</v>
      </c>
      <c r="D847" s="16">
        <v>0</v>
      </c>
      <c r="E847" s="16">
        <v>0.15722261277673488</v>
      </c>
      <c r="F847" s="16">
        <v>-2.9920609197194858E-2</v>
      </c>
      <c r="G847" s="21">
        <v>0.29703931418134888</v>
      </c>
      <c r="H847" s="21">
        <v>0.66476563154412904</v>
      </c>
      <c r="I847" s="16">
        <v>9.3136562818380887E-4</v>
      </c>
      <c r="J847" s="16">
        <v>-2.40248621979402E-2</v>
      </c>
      <c r="K847" s="21">
        <v>1.0550348445456597</v>
      </c>
      <c r="L847" s="21">
        <v>0.59489454104165995</v>
      </c>
      <c r="M847" s="16">
        <v>1.0238350330213164E-3</v>
      </c>
      <c r="N847" s="16">
        <v>2.5535608337031532E-2</v>
      </c>
      <c r="O847" s="16">
        <v>2.0107910143428127E-2</v>
      </c>
      <c r="P847" s="16">
        <v>-3.1365313653135996E-2</v>
      </c>
      <c r="Q847" s="16">
        <v>-4.3722783204059147E-3</v>
      </c>
      <c r="R847" s="16">
        <v>-3.8315240618956121E-3</v>
      </c>
      <c r="S847" s="16">
        <v>-4.2529586147995846E-2</v>
      </c>
      <c r="T847" s="16">
        <v>1.581484879960238E-2</v>
      </c>
      <c r="U847" s="21">
        <v>-2.6892186379338088</v>
      </c>
      <c r="V847" s="16">
        <v>-2.2794533716891774E-2</v>
      </c>
      <c r="W847" s="16">
        <v>1.8461868385152163E-2</v>
      </c>
      <c r="X847" s="21">
        <v>-1.2346818448356034</v>
      </c>
      <c r="Y847" s="21">
        <v>0.81533160833131513</v>
      </c>
      <c r="Z847" s="21">
        <v>0.77129406910831355</v>
      </c>
      <c r="AA847">
        <v>0</v>
      </c>
      <c r="AB847">
        <v>0</v>
      </c>
      <c r="AC847" s="16">
        <v>2.9212658577486887E-2</v>
      </c>
      <c r="BZ847" s="16"/>
      <c r="CA847" s="16"/>
      <c r="CC847" s="16"/>
      <c r="CD847" s="16"/>
      <c r="CF847" s="25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</row>
    <row r="848" spans="1:100" x14ac:dyDescent="0.25">
      <c r="A848" s="2">
        <f>IF(ISBLANK(TBL_DATA[[#This Row],[Row.names]]), "",   DATE(YEAR(TBL_DATA[[#This Row],[Row.names]]), MONTH(TBL_DATA[[#This Row],[Row.names]]), DAY(TBL_DATA[[#This Row],[Row.names]])))</f>
        <v>41234</v>
      </c>
      <c r="B848">
        <v>847</v>
      </c>
      <c r="C848">
        <v>41234</v>
      </c>
      <c r="D848" s="16">
        <v>0</v>
      </c>
      <c r="E848" s="16">
        <v>0.15722261277673488</v>
      </c>
      <c r="F848" s="16">
        <v>-3.6697068638515851E-2</v>
      </c>
      <c r="G848" s="21">
        <v>0.29490624219412437</v>
      </c>
      <c r="H848" s="21">
        <v>0.67168878982325542</v>
      </c>
      <c r="I848" s="16">
        <v>9.099002067364931E-4</v>
      </c>
      <c r="J848" s="16">
        <v>-3.2351715153848826E-2</v>
      </c>
      <c r="K848" s="21">
        <v>1.0551445686640879</v>
      </c>
      <c r="L848" s="21">
        <v>0.61090074444486009</v>
      </c>
      <c r="M848" s="16">
        <v>9.9056073216193842E-4</v>
      </c>
      <c r="N848" s="16">
        <v>2.5208742269297715E-2</v>
      </c>
      <c r="O848" s="16">
        <v>2.0107910143428127E-2</v>
      </c>
      <c r="P848" s="16">
        <v>-3.1365313653135996E-2</v>
      </c>
      <c r="Q848" s="16">
        <v>-4.3478428753383792E-3</v>
      </c>
      <c r="R848" s="16">
        <v>-3.8140104890528031E-3</v>
      </c>
      <c r="S848" s="16">
        <v>-3.810169727364765E-2</v>
      </c>
      <c r="T848" s="16">
        <v>1.5496849039558554E-2</v>
      </c>
      <c r="U848" s="21">
        <v>-2.4586738359769824</v>
      </c>
      <c r="V848" s="16">
        <v>-2.4314723453613962E-2</v>
      </c>
      <c r="W848" s="16">
        <v>1.8445906944511471E-2</v>
      </c>
      <c r="X848" s="21">
        <v>-1.3181636189945511</v>
      </c>
      <c r="Y848" s="21">
        <v>0.81956622052354955</v>
      </c>
      <c r="Z848" s="21">
        <v>0.78160139741741763</v>
      </c>
      <c r="AA848">
        <v>0</v>
      </c>
      <c r="AB848">
        <v>0</v>
      </c>
      <c r="AC848" s="16">
        <v>2.8021893737714673E-2</v>
      </c>
      <c r="BZ848" s="16"/>
      <c r="CA848" s="16"/>
      <c r="CC848" s="16"/>
      <c r="CD848" s="16"/>
      <c r="CF848" s="25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</row>
    <row r="849" spans="1:100" x14ac:dyDescent="0.25">
      <c r="A849" s="2">
        <f>IF(ISBLANK(TBL_DATA[[#This Row],[Row.names]]), "",   DATE(YEAR(TBL_DATA[[#This Row],[Row.names]]), MONTH(TBL_DATA[[#This Row],[Row.names]]), DAY(TBL_DATA[[#This Row],[Row.names]])))</f>
        <v>41236</v>
      </c>
      <c r="B849">
        <v>848</v>
      </c>
      <c r="C849">
        <v>41236</v>
      </c>
      <c r="D849" s="16">
        <v>1.9047619047618536E-3</v>
      </c>
      <c r="E849" s="16">
        <v>0.15942684632488091</v>
      </c>
      <c r="F849" s="16">
        <v>-3.4421389124414725E-2</v>
      </c>
      <c r="G849" s="21">
        <v>0.29326334649372365</v>
      </c>
      <c r="H849" s="21">
        <v>0.68293793022129434</v>
      </c>
      <c r="I849" s="16">
        <v>9.0401396464235249E-4</v>
      </c>
      <c r="J849" s="16">
        <v>-2.9217677831104183E-2</v>
      </c>
      <c r="K849" s="21">
        <v>1.0525901412797667</v>
      </c>
      <c r="L849" s="21">
        <v>0.62530936886625421</v>
      </c>
      <c r="M849" s="16">
        <v>9.8274175996102171E-4</v>
      </c>
      <c r="N849" s="16">
        <v>2.5486093053286172E-2</v>
      </c>
      <c r="O849" s="16">
        <v>2.0019192405692172E-2</v>
      </c>
      <c r="P849" s="16">
        <v>-2.9520295202951519E-2</v>
      </c>
      <c r="Q849" s="16">
        <v>-4.348828148991144E-3</v>
      </c>
      <c r="R849" s="16">
        <v>-3.8091224498177979E-3</v>
      </c>
      <c r="S849" s="16">
        <v>-3.8936084260752346E-2</v>
      </c>
      <c r="T849" s="16">
        <v>1.5498249068406078E-2</v>
      </c>
      <c r="U849" s="21">
        <v>-2.5122892327318067</v>
      </c>
      <c r="V849" s="16">
        <v>-2.5539530407489464E-2</v>
      </c>
      <c r="W849" s="16">
        <v>1.8440912142020337E-2</v>
      </c>
      <c r="X849" s="21">
        <v>-1.3849385654462221</v>
      </c>
      <c r="Y849" s="21">
        <v>0.82640058701654773</v>
      </c>
      <c r="Z849" s="21">
        <v>0.79076505288628829</v>
      </c>
      <c r="AA849">
        <v>0</v>
      </c>
      <c r="AB849">
        <v>0</v>
      </c>
      <c r="AC849" s="16">
        <v>2.6879841285470624E-2</v>
      </c>
      <c r="BZ849" s="16"/>
      <c r="CA849" s="16"/>
      <c r="CC849" s="16"/>
      <c r="CD849" s="16"/>
      <c r="CF849" s="25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</row>
    <row r="850" spans="1:100" x14ac:dyDescent="0.25">
      <c r="A850" s="2">
        <f>IF(ISBLANK(TBL_DATA[[#This Row],[Row.names]]), "",   DATE(YEAR(TBL_DATA[[#This Row],[Row.names]]), MONTH(TBL_DATA[[#This Row],[Row.names]]), DAY(TBL_DATA[[#This Row],[Row.names]])))</f>
        <v>41239</v>
      </c>
      <c r="B850">
        <v>849</v>
      </c>
      <c r="C850">
        <v>41239</v>
      </c>
      <c r="D850" s="16">
        <v>-9.5057034220524805E-4</v>
      </c>
      <c r="E850" s="16">
        <v>0.1583247295508079</v>
      </c>
      <c r="F850" s="16">
        <v>-3.9407174629097264E-2</v>
      </c>
      <c r="G850" s="21">
        <v>0.29475441844957212</v>
      </c>
      <c r="H850" s="21">
        <v>0.6851881885376685</v>
      </c>
      <c r="I850" s="16">
        <v>9.0274716646263488E-4</v>
      </c>
      <c r="J850" s="16">
        <v>-3.0856029211747793E-2</v>
      </c>
      <c r="K850" s="21">
        <v>1.0544191358550066</v>
      </c>
      <c r="L850" s="21">
        <v>0.62591761919375</v>
      </c>
      <c r="M850" s="16">
        <v>9.8406605565686759E-4</v>
      </c>
      <c r="N850" s="16">
        <v>2.5541176318907281E-2</v>
      </c>
      <c r="O850" s="16">
        <v>2.0109261559740178E-2</v>
      </c>
      <c r="P850" s="16">
        <v>-3.0442804428043813E-2</v>
      </c>
      <c r="Q850" s="16">
        <v>-4.3730909550746214E-3</v>
      </c>
      <c r="R850" s="16">
        <v>-3.832218786316368E-3</v>
      </c>
      <c r="S850" s="16">
        <v>-3.7026526707329643E-2</v>
      </c>
      <c r="T850" s="16">
        <v>1.5363837678800348E-2</v>
      </c>
      <c r="U850" s="21">
        <v>-2.4099790352784294</v>
      </c>
      <c r="V850" s="16">
        <v>-2.1882419330153335E-2</v>
      </c>
      <c r="W850" s="16">
        <v>1.8148073772442038E-2</v>
      </c>
      <c r="X850" s="21">
        <v>-1.2057709046445426</v>
      </c>
      <c r="Y850" s="21">
        <v>0.82776094890835994</v>
      </c>
      <c r="Z850" s="21">
        <v>0.79114955551637012</v>
      </c>
      <c r="AA850">
        <v>0</v>
      </c>
      <c r="AB850">
        <v>0</v>
      </c>
      <c r="AC850" s="16">
        <v>2.7057750880950769E-2</v>
      </c>
      <c r="BZ850" s="16"/>
      <c r="CA850" s="16"/>
      <c r="CC850" s="16"/>
      <c r="CD850" s="16"/>
      <c r="CF850" s="25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</row>
    <row r="851" spans="1:100" x14ac:dyDescent="0.25">
      <c r="A851" s="2">
        <f>IF(ISBLANK(TBL_DATA[[#This Row],[Row.names]]), "",   DATE(YEAR(TBL_DATA[[#This Row],[Row.names]]), MONTH(TBL_DATA[[#This Row],[Row.names]]), DAY(TBL_DATA[[#This Row],[Row.names]])))</f>
        <v>41240</v>
      </c>
      <c r="B851">
        <v>850</v>
      </c>
      <c r="C851">
        <v>41240</v>
      </c>
      <c r="D851" s="16">
        <v>0</v>
      </c>
      <c r="E851" s="16">
        <v>0.1583247295508079</v>
      </c>
      <c r="F851" s="16">
        <v>-3.4350622667354003E-2</v>
      </c>
      <c r="G851" s="21">
        <v>0.29292715149404952</v>
      </c>
      <c r="H851" s="21">
        <v>0.67997852954859594</v>
      </c>
      <c r="I851" s="16">
        <v>9.1018606672310632E-4</v>
      </c>
      <c r="J851" s="16">
        <v>-3.6235676919051274E-2</v>
      </c>
      <c r="K851" s="21">
        <v>1.0641877587486994</v>
      </c>
      <c r="L851" s="21">
        <v>0.63274647932694994</v>
      </c>
      <c r="M851" s="16">
        <v>9.750426405907435E-4</v>
      </c>
      <c r="N851" s="16">
        <v>2.5541176318907281E-2</v>
      </c>
      <c r="O851" s="16">
        <v>2.0109261559740178E-2</v>
      </c>
      <c r="P851" s="16">
        <v>-3.0442804428043813E-2</v>
      </c>
      <c r="Q851" s="16">
        <v>-4.3730909550746214E-3</v>
      </c>
      <c r="R851" s="16">
        <v>-3.832218786316368E-3</v>
      </c>
      <c r="S851" s="16">
        <v>-3.5987948115746016E-2</v>
      </c>
      <c r="T851" s="16">
        <v>1.5408483662041105E-2</v>
      </c>
      <c r="U851" s="21">
        <v>-2.3355930995599876</v>
      </c>
      <c r="V851" s="16">
        <v>-2.2344986579043824E-2</v>
      </c>
      <c r="W851" s="16">
        <v>1.815426588248106E-2</v>
      </c>
      <c r="X851" s="21">
        <v>-1.230839446975756</v>
      </c>
      <c r="Y851" s="21">
        <v>0.8246081066473917</v>
      </c>
      <c r="Z851" s="21">
        <v>0.79545363116083012</v>
      </c>
      <c r="AA851">
        <v>0</v>
      </c>
      <c r="AB851">
        <v>0</v>
      </c>
      <c r="AC851" s="16">
        <v>2.6359275229594633E-2</v>
      </c>
      <c r="BZ851" s="16"/>
      <c r="CA851" s="16"/>
      <c r="CC851" s="16"/>
      <c r="CD851" s="16"/>
      <c r="CF851" s="25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</row>
    <row r="852" spans="1:100" x14ac:dyDescent="0.25">
      <c r="A852" s="2">
        <f>IF(ISBLANK(TBL_DATA[[#This Row],[Row.names]]), "",   DATE(YEAR(TBL_DATA[[#This Row],[Row.names]]), MONTH(TBL_DATA[[#This Row],[Row.names]]), DAY(TBL_DATA[[#This Row],[Row.names]])))</f>
        <v>41241</v>
      </c>
      <c r="B852">
        <v>851</v>
      </c>
      <c r="C852">
        <v>41241</v>
      </c>
      <c r="D852" s="16">
        <v>0</v>
      </c>
      <c r="E852" s="16">
        <v>0.1583247295508079</v>
      </c>
      <c r="F852" s="16">
        <v>-4.4749217432780375E-2</v>
      </c>
      <c r="G852" s="21">
        <v>0.29231121715321223</v>
      </c>
      <c r="H852" s="21">
        <v>0.68055861478108237</v>
      </c>
      <c r="I852" s="16">
        <v>9.0936077057187791E-4</v>
      </c>
      <c r="J852" s="16">
        <v>-3.9329968149282135E-2</v>
      </c>
      <c r="K852" s="21">
        <v>1.0667717002606547</v>
      </c>
      <c r="L852" s="21">
        <v>0.63487613803508236</v>
      </c>
      <c r="M852" s="16">
        <v>9.7221145307573975E-4</v>
      </c>
      <c r="N852" s="16">
        <v>2.5541176318907281E-2</v>
      </c>
      <c r="O852" s="16">
        <v>2.0109261559740178E-2</v>
      </c>
      <c r="P852" s="16">
        <v>-3.0442804428043813E-2</v>
      </c>
      <c r="Q852" s="16">
        <v>-4.3730909550746214E-3</v>
      </c>
      <c r="R852" s="16">
        <v>-3.832218786316368E-3</v>
      </c>
      <c r="S852" s="16">
        <v>-3.6627937279494094E-2</v>
      </c>
      <c r="T852" s="16">
        <v>1.5474935426618056E-2</v>
      </c>
      <c r="U852" s="21">
        <v>-2.3669202015855446</v>
      </c>
      <c r="V852" s="16">
        <v>-2.1806116763339323E-2</v>
      </c>
      <c r="W852" s="16">
        <v>1.8142975190022854E-2</v>
      </c>
      <c r="X852" s="21">
        <v>-1.2019041273523261</v>
      </c>
      <c r="Y852" s="21">
        <v>0.82495976555289185</v>
      </c>
      <c r="Z852" s="21">
        <v>0.79679115082628915</v>
      </c>
      <c r="AA852">
        <v>0</v>
      </c>
      <c r="AB852">
        <v>0</v>
      </c>
      <c r="AC852" s="16">
        <v>2.5285251443386902E-2</v>
      </c>
      <c r="BZ852" s="16"/>
      <c r="CA852" s="16"/>
      <c r="CC852" s="16"/>
      <c r="CD852" s="16"/>
      <c r="CF852" s="25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</row>
    <row r="853" spans="1:100" x14ac:dyDescent="0.25">
      <c r="A853" s="2">
        <f>IF(ISBLANK(TBL_DATA[[#This Row],[Row.names]]), "",   DATE(YEAR(TBL_DATA[[#This Row],[Row.names]]), MONTH(TBL_DATA[[#This Row],[Row.names]]), DAY(TBL_DATA[[#This Row],[Row.names]])))</f>
        <v>41242</v>
      </c>
      <c r="B853">
        <v>852</v>
      </c>
      <c r="C853">
        <v>41242</v>
      </c>
      <c r="D853" s="16">
        <v>9.5147478591806056E-4</v>
      </c>
      <c r="E853" s="16">
        <v>0.15942684632488091</v>
      </c>
      <c r="F853" s="16">
        <v>-3.657409932449418E-2</v>
      </c>
      <c r="G853" s="21">
        <v>0.29800470845747923</v>
      </c>
      <c r="H853" s="21">
        <v>0.70215190788251813</v>
      </c>
      <c r="I853" s="16">
        <v>8.7920359221452271E-4</v>
      </c>
      <c r="J853" s="16">
        <v>-3.5697970971891757E-2</v>
      </c>
      <c r="K853" s="21">
        <v>1.0678039783265234</v>
      </c>
      <c r="L853" s="21">
        <v>0.6441004588381003</v>
      </c>
      <c r="M853" s="16">
        <v>9.6107162816952104E-4</v>
      </c>
      <c r="N853" s="16">
        <v>2.5573626199420527E-2</v>
      </c>
      <c r="O853" s="16">
        <v>2.0020381820700341E-2</v>
      </c>
      <c r="P853" s="16">
        <v>-2.9520295202951519E-2</v>
      </c>
      <c r="Q853" s="16">
        <v>-4.348404183846865E-3</v>
      </c>
      <c r="R853" s="16">
        <v>-3.8068448408946748E-3</v>
      </c>
      <c r="S853" s="16">
        <v>-3.8853526098191482E-2</v>
      </c>
      <c r="T853" s="16">
        <v>1.5348981801573207E-2</v>
      </c>
      <c r="U853" s="21">
        <v>-2.5313422480056076</v>
      </c>
      <c r="V853" s="16">
        <v>-2.258979057918864E-2</v>
      </c>
      <c r="W853" s="16">
        <v>1.8148325324106956E-2</v>
      </c>
      <c r="X853" s="21">
        <v>-1.244731410516537</v>
      </c>
      <c r="Y853" s="21">
        <v>0.83794505063429914</v>
      </c>
      <c r="Z853" s="21">
        <v>0.80255869494891163</v>
      </c>
      <c r="AA853">
        <v>0</v>
      </c>
      <c r="AB853">
        <v>0</v>
      </c>
      <c r="AC853" s="16">
        <v>2.4255182672719981E-2</v>
      </c>
      <c r="BZ853" s="16"/>
      <c r="CA853" s="16"/>
      <c r="CC853" s="16"/>
      <c r="CD853" s="16"/>
      <c r="CF853" s="25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</row>
    <row r="854" spans="1:100" x14ac:dyDescent="0.25">
      <c r="A854" s="2">
        <f>IF(ISBLANK(TBL_DATA[[#This Row],[Row.names]]), "",   DATE(YEAR(TBL_DATA[[#This Row],[Row.names]]), MONTH(TBL_DATA[[#This Row],[Row.names]]), DAY(TBL_DATA[[#This Row],[Row.names]])))</f>
        <v>41243</v>
      </c>
      <c r="B854">
        <v>853</v>
      </c>
      <c r="C854">
        <v>41243</v>
      </c>
      <c r="D854" s="16">
        <v>9.5057034220524805E-4</v>
      </c>
      <c r="E854" s="16">
        <v>0.16052896309895393</v>
      </c>
      <c r="F854" s="16">
        <v>-3.6565702772359265E-2</v>
      </c>
      <c r="G854" s="21">
        <v>0.29801316577917847</v>
      </c>
      <c r="H854" s="21">
        <v>0.70214368513327174</v>
      </c>
      <c r="I854" s="16">
        <v>8.7924626814613787E-4</v>
      </c>
      <c r="J854" s="16">
        <v>-4.4860001954179829E-2</v>
      </c>
      <c r="K854" s="21">
        <v>1.0683361087215428</v>
      </c>
      <c r="L854" s="21">
        <v>0.65979236092690141</v>
      </c>
      <c r="M854" s="16">
        <v>9.396782143439072E-4</v>
      </c>
      <c r="N854" s="16">
        <v>2.5574514507650872E-2</v>
      </c>
      <c r="O854" s="16">
        <v>2.0020381820700341E-2</v>
      </c>
      <c r="P854" s="16">
        <v>-2.8597785977859336E-2</v>
      </c>
      <c r="Q854" s="16">
        <v>-4.3484665683492163E-3</v>
      </c>
      <c r="R854" s="16">
        <v>-3.8068884141569674E-3</v>
      </c>
      <c r="S854" s="16">
        <v>-3.5280920277247163E-2</v>
      </c>
      <c r="T854" s="16">
        <v>1.5358159246158267E-2</v>
      </c>
      <c r="U854" s="21">
        <v>-2.2972102132664389</v>
      </c>
      <c r="V854" s="16">
        <v>-2.2248157062546015E-2</v>
      </c>
      <c r="W854" s="16">
        <v>1.8128859775610566E-2</v>
      </c>
      <c r="X854" s="21">
        <v>-1.2272231865612031</v>
      </c>
      <c r="Y854" s="21">
        <v>0.83794014412323725</v>
      </c>
      <c r="Z854" s="21">
        <v>0.81227603739547893</v>
      </c>
      <c r="AA854">
        <v>0</v>
      </c>
      <c r="AB854">
        <v>0</v>
      </c>
      <c r="AC854" s="16">
        <v>2.359425444508027E-2</v>
      </c>
      <c r="BZ854" s="16"/>
      <c r="CA854" s="16"/>
      <c r="CC854" s="16"/>
      <c r="CD854" s="16"/>
      <c r="CF854" s="25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</row>
    <row r="855" spans="1:100" x14ac:dyDescent="0.25">
      <c r="A855" s="2">
        <f>IF(ISBLANK(TBL_DATA[[#This Row],[Row.names]]), "",   DATE(YEAR(TBL_DATA[[#This Row],[Row.names]]), MONTH(TBL_DATA[[#This Row],[Row.names]]), DAY(TBL_DATA[[#This Row],[Row.names]])))</f>
        <v>41246</v>
      </c>
      <c r="B855">
        <v>854</v>
      </c>
      <c r="C855">
        <v>41246</v>
      </c>
      <c r="D855" s="16">
        <v>-1.8993352326684976E-3</v>
      </c>
      <c r="E855" s="16">
        <v>0.1583247295508079</v>
      </c>
      <c r="F855" s="16">
        <v>-4.4402681783108022E-2</v>
      </c>
      <c r="G855" s="21">
        <v>0.30045206113764672</v>
      </c>
      <c r="H855" s="21">
        <v>0.7100053396501772</v>
      </c>
      <c r="I855" s="16">
        <v>8.7315905607154843E-4</v>
      </c>
      <c r="J855" s="16">
        <v>-4.9168282438875499E-2</v>
      </c>
      <c r="K855" s="21">
        <v>1.0695890983042928</v>
      </c>
      <c r="L855" s="21">
        <v>0.67074384612878857</v>
      </c>
      <c r="M855" s="16">
        <v>9.3039059672853173E-4</v>
      </c>
      <c r="N855" s="16">
        <v>2.5739412646709165E-2</v>
      </c>
      <c r="O855" s="16">
        <v>2.0377575556254291E-2</v>
      </c>
      <c r="P855" s="16">
        <v>-3.0442804428043813E-2</v>
      </c>
      <c r="Q855" s="16">
        <v>-4.4210680237176262E-3</v>
      </c>
      <c r="R855" s="16">
        <v>-3.8759979076445688E-3</v>
      </c>
      <c r="S855" s="16">
        <v>-3.7721486251482417E-2</v>
      </c>
      <c r="T855" s="16">
        <v>1.5401968065215241E-2</v>
      </c>
      <c r="U855" s="21">
        <v>-2.4491341685531056</v>
      </c>
      <c r="V855" s="16">
        <v>-2.1090370745844078E-2</v>
      </c>
      <c r="W855" s="16">
        <v>1.8101691457773503E-2</v>
      </c>
      <c r="X855" s="21">
        <v>-1.1651049734795436</v>
      </c>
      <c r="Y855" s="21">
        <v>0.84261814581112437</v>
      </c>
      <c r="Z855" s="21">
        <v>0.81898952748419718</v>
      </c>
      <c r="AA855">
        <v>0</v>
      </c>
      <c r="AB855">
        <v>0</v>
      </c>
      <c r="AC855" s="16">
        <v>2.2968715791800813E-2</v>
      </c>
      <c r="BZ855" s="16"/>
      <c r="CA855" s="16"/>
      <c r="CC855" s="16"/>
      <c r="CD855" s="16"/>
      <c r="CF855" s="25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</row>
    <row r="856" spans="1:100" x14ac:dyDescent="0.25">
      <c r="A856" s="2">
        <f>IF(ISBLANK(TBL_DATA[[#This Row],[Row.names]]), "",   DATE(YEAR(TBL_DATA[[#This Row],[Row.names]]), MONTH(TBL_DATA[[#This Row],[Row.names]]), DAY(TBL_DATA[[#This Row],[Row.names]])))</f>
        <v>41247</v>
      </c>
      <c r="B856">
        <v>855</v>
      </c>
      <c r="C856">
        <v>41247</v>
      </c>
      <c r="D856" s="16">
        <v>-9.5147478591817158E-4</v>
      </c>
      <c r="E856" s="16">
        <v>0.15722261277673466</v>
      </c>
      <c r="F856" s="16">
        <v>-4.6986564072360792E-2</v>
      </c>
      <c r="G856" s="21">
        <v>0.30078126890231827</v>
      </c>
      <c r="H856" s="21">
        <v>0.70908974242917044</v>
      </c>
      <c r="I856" s="16">
        <v>8.762404841175654E-4</v>
      </c>
      <c r="J856" s="16">
        <v>-5.2229807488882951E-2</v>
      </c>
      <c r="K856" s="21">
        <v>1.0687224876712311</v>
      </c>
      <c r="L856" s="21">
        <v>0.66670163914193681</v>
      </c>
      <c r="M856" s="16">
        <v>9.3790831498568152E-4</v>
      </c>
      <c r="N856" s="16">
        <v>2.5789568013133809E-2</v>
      </c>
      <c r="O856" s="16">
        <v>2.0466235673025083E-2</v>
      </c>
      <c r="P856" s="16">
        <v>-3.1365313653136107E-2</v>
      </c>
      <c r="Q856" s="16">
        <v>-4.4445244202786791E-3</v>
      </c>
      <c r="R856" s="16">
        <v>-3.8983921901716307E-3</v>
      </c>
      <c r="S856" s="16">
        <v>-3.7834253214481528E-2</v>
      </c>
      <c r="T856" s="16">
        <v>1.5406541179526511E-2</v>
      </c>
      <c r="U856" s="21">
        <v>-2.4557266146640897</v>
      </c>
      <c r="V856" s="16">
        <v>-2.3598534983775843E-2</v>
      </c>
      <c r="W856" s="16">
        <v>1.8161731291585922E-2</v>
      </c>
      <c r="X856" s="21">
        <v>-1.2993549240929865</v>
      </c>
      <c r="Y856" s="21">
        <v>0.8420746655903919</v>
      </c>
      <c r="Z856" s="21">
        <v>0.81651799682673054</v>
      </c>
      <c r="AA856">
        <v>0</v>
      </c>
      <c r="AB856">
        <v>0</v>
      </c>
      <c r="AC856" s="16">
        <v>2.3749665860730768E-2</v>
      </c>
      <c r="BZ856" s="16"/>
      <c r="CA856" s="16"/>
      <c r="CC856" s="16"/>
      <c r="CD856" s="16"/>
      <c r="CF856" s="25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</row>
    <row r="857" spans="1:100" x14ac:dyDescent="0.25">
      <c r="A857" s="2">
        <f>IF(ISBLANK(TBL_DATA[[#This Row],[Row.names]]), "",   DATE(YEAR(TBL_DATA[[#This Row],[Row.names]]), MONTH(TBL_DATA[[#This Row],[Row.names]]), DAY(TBL_DATA[[#This Row],[Row.names]])))</f>
        <v>41248</v>
      </c>
      <c r="B857">
        <v>856</v>
      </c>
      <c r="C857">
        <v>41248</v>
      </c>
      <c r="D857" s="16">
        <v>0</v>
      </c>
      <c r="E857" s="16">
        <v>0.15722261277673466</v>
      </c>
      <c r="F857" s="16">
        <v>-4.5859829976673927E-2</v>
      </c>
      <c r="G857" s="21">
        <v>0.29898954987994852</v>
      </c>
      <c r="H857" s="21">
        <v>0.70474100918225335</v>
      </c>
      <c r="I857" s="16">
        <v>8.7448990950763186E-4</v>
      </c>
      <c r="J857" s="16">
        <v>-5.3604707995921874E-2</v>
      </c>
      <c r="K857" s="21">
        <v>1.0420858465927465</v>
      </c>
      <c r="L857" s="21">
        <v>0.65373922150508867</v>
      </c>
      <c r="M857" s="16">
        <v>9.4701070368471702E-4</v>
      </c>
      <c r="N857" s="16">
        <v>2.5547799993021553E-2</v>
      </c>
      <c r="O857" s="16">
        <v>2.011533891296834E-2</v>
      </c>
      <c r="P857" s="16">
        <v>-3.1365313653136107E-2</v>
      </c>
      <c r="Q857" s="16">
        <v>-4.374307684627949E-3</v>
      </c>
      <c r="R857" s="16">
        <v>-3.8332952497778512E-3</v>
      </c>
      <c r="S857" s="16">
        <v>-3.4207004719005063E-2</v>
      </c>
      <c r="T857" s="16">
        <v>1.5247030063301635E-2</v>
      </c>
      <c r="U857" s="21">
        <v>-2.243519201902707</v>
      </c>
      <c r="V857" s="16">
        <v>-2.2662127924345521E-2</v>
      </c>
      <c r="W857" s="16">
        <v>1.8174817792720618E-2</v>
      </c>
      <c r="X857" s="21">
        <v>-1.2468971179134551</v>
      </c>
      <c r="Y857" s="21">
        <v>0.83948854023283337</v>
      </c>
      <c r="Z857" s="21">
        <v>0.80854141607284946</v>
      </c>
      <c r="AA857">
        <v>0</v>
      </c>
      <c r="AB857">
        <v>0</v>
      </c>
      <c r="AC857" s="16">
        <v>2.3242625097289447E-2</v>
      </c>
      <c r="BZ857" s="16"/>
      <c r="CA857" s="16"/>
      <c r="CC857" s="16"/>
      <c r="CD857" s="16"/>
      <c r="CF857" s="25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</row>
    <row r="858" spans="1:100" x14ac:dyDescent="0.25">
      <c r="A858" s="2">
        <f>IF(ISBLANK(TBL_DATA[[#This Row],[Row.names]]), "",   DATE(YEAR(TBL_DATA[[#This Row],[Row.names]]), MONTH(TBL_DATA[[#This Row],[Row.names]]), DAY(TBL_DATA[[#This Row],[Row.names]])))</f>
        <v>41249</v>
      </c>
      <c r="B858">
        <v>857</v>
      </c>
      <c r="C858">
        <v>41249</v>
      </c>
      <c r="D858" s="16">
        <v>9.5238095238103782E-4</v>
      </c>
      <c r="E858" s="16">
        <v>0.1583247295508079</v>
      </c>
      <c r="F858" s="16">
        <v>-4.7244115193844083E-2</v>
      </c>
      <c r="G858" s="21">
        <v>0.29709764047420767</v>
      </c>
      <c r="H858" s="21">
        <v>0.70265020272985146</v>
      </c>
      <c r="I858" s="16">
        <v>8.6960933218793637E-4</v>
      </c>
      <c r="J858" s="16">
        <v>-5.6704779580235787E-2</v>
      </c>
      <c r="K858" s="21">
        <v>1.0240935718324935</v>
      </c>
      <c r="L858" s="21">
        <v>0.64274923326738465</v>
      </c>
      <c r="M858" s="16">
        <v>9.5318445957080647E-4</v>
      </c>
      <c r="N858" s="16">
        <v>2.5315740702349775E-2</v>
      </c>
      <c r="O858" s="16">
        <v>2.011533891296834E-2</v>
      </c>
      <c r="P858" s="16">
        <v>-3.0442804428043813E-2</v>
      </c>
      <c r="Q858" s="16">
        <v>-4.3505456151275695E-3</v>
      </c>
      <c r="R858" s="16">
        <v>-3.814447378835086E-3</v>
      </c>
      <c r="S858" s="16">
        <v>-3.025457277027821E-2</v>
      </c>
      <c r="T858" s="16">
        <v>1.5101521050454364E-2</v>
      </c>
      <c r="U858" s="21">
        <v>-2.0034122833850523</v>
      </c>
      <c r="V858" s="16">
        <v>-2.8249048740250138E-2</v>
      </c>
      <c r="W858" s="16">
        <v>1.8108047367526969E-2</v>
      </c>
      <c r="X858" s="21">
        <v>-1.5600273274582301</v>
      </c>
      <c r="Y858" s="21">
        <v>0.83824232935938725</v>
      </c>
      <c r="Z858" s="21">
        <v>0.80171642946080668</v>
      </c>
      <c r="AA858">
        <v>0</v>
      </c>
      <c r="AB858">
        <v>0</v>
      </c>
      <c r="AC858" s="16">
        <v>2.2296177091067369E-2</v>
      </c>
      <c r="BZ858" s="16"/>
      <c r="CA858" s="16"/>
      <c r="CC858" s="16"/>
      <c r="CD858" s="16"/>
      <c r="CF858" s="25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</row>
    <row r="859" spans="1:100" x14ac:dyDescent="0.25">
      <c r="A859" s="2">
        <f>IF(ISBLANK(TBL_DATA[[#This Row],[Row.names]]), "",   DATE(YEAR(TBL_DATA[[#This Row],[Row.names]]), MONTH(TBL_DATA[[#This Row],[Row.names]]), DAY(TBL_DATA[[#This Row],[Row.names]])))</f>
        <v>41250</v>
      </c>
      <c r="B859">
        <v>858</v>
      </c>
      <c r="C859">
        <v>41250</v>
      </c>
      <c r="D859" s="16">
        <v>9.5147478591806056E-4</v>
      </c>
      <c r="E859" s="16">
        <v>0.15942684632488091</v>
      </c>
      <c r="F859" s="16">
        <v>-4.9576954537454587E-2</v>
      </c>
      <c r="G859" s="21">
        <v>0.29881820273994142</v>
      </c>
      <c r="H859" s="21">
        <v>0.71075387679087765</v>
      </c>
      <c r="I859" s="16">
        <v>8.5772526681651283E-4</v>
      </c>
      <c r="J859" s="16">
        <v>-5.8368888353023562E-2</v>
      </c>
      <c r="K859" s="21">
        <v>1.0231461485817204</v>
      </c>
      <c r="L859" s="21">
        <v>0.64523762928102835</v>
      </c>
      <c r="M859" s="16">
        <v>9.4991162919814097E-4</v>
      </c>
      <c r="N859" s="16">
        <v>2.5317143351566776E-2</v>
      </c>
      <c r="O859" s="16">
        <v>2.011533891296834E-2</v>
      </c>
      <c r="P859" s="16">
        <v>-2.9520295202951519E-2</v>
      </c>
      <c r="Q859" s="16">
        <v>-4.3506510021283943E-3</v>
      </c>
      <c r="R859" s="16">
        <v>-3.8145230626650578E-3</v>
      </c>
      <c r="S859" s="16">
        <v>-3.1017998507387845E-2</v>
      </c>
      <c r="T859" s="16">
        <v>1.5043247468766618E-2</v>
      </c>
      <c r="U859" s="21">
        <v>-2.0619217075161882</v>
      </c>
      <c r="V859" s="16">
        <v>-2.9230584907776636E-2</v>
      </c>
      <c r="W859" s="16">
        <v>1.8085260549126559E-2</v>
      </c>
      <c r="X859" s="21">
        <v>-1.6162656229571626</v>
      </c>
      <c r="Y859" s="21">
        <v>0.84306220220745143</v>
      </c>
      <c r="Z859" s="21">
        <v>0.80326684811526261</v>
      </c>
      <c r="AA859">
        <v>0</v>
      </c>
      <c r="AB859">
        <v>0</v>
      </c>
      <c r="AC859" s="16">
        <v>2.1744470801827603E-2</v>
      </c>
      <c r="BZ859" s="16"/>
      <c r="CA859" s="16"/>
      <c r="CC859" s="16"/>
      <c r="CD859" s="16"/>
      <c r="CF859" s="25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</row>
    <row r="860" spans="1:100" x14ac:dyDescent="0.25">
      <c r="A860" s="2">
        <f>IF(ISBLANK(TBL_DATA[[#This Row],[Row.names]]), "",   DATE(YEAR(TBL_DATA[[#This Row],[Row.names]]), MONTH(TBL_DATA[[#This Row],[Row.names]]), DAY(TBL_DATA[[#This Row],[Row.names]])))</f>
        <v>41253</v>
      </c>
      <c r="B860">
        <v>859</v>
      </c>
      <c r="C860">
        <v>41253</v>
      </c>
      <c r="D860" s="16">
        <v>0</v>
      </c>
      <c r="E860" s="16">
        <v>0.15942684632488091</v>
      </c>
      <c r="F860" s="16">
        <v>-5.4509999586093705E-2</v>
      </c>
      <c r="G860" s="21">
        <v>0.29976927168387352</v>
      </c>
      <c r="H860" s="21">
        <v>0.72016671426622403</v>
      </c>
      <c r="I860" s="16">
        <v>8.4055846458865947E-4</v>
      </c>
      <c r="J860" s="16">
        <v>-6.4254073451550764E-2</v>
      </c>
      <c r="K860" s="21">
        <v>1.0264177950960429</v>
      </c>
      <c r="L860" s="21">
        <v>0.65431694527851059</v>
      </c>
      <c r="M860" s="16">
        <v>9.3423747805240125E-4</v>
      </c>
      <c r="N860" s="16">
        <v>2.522426442137346E-2</v>
      </c>
      <c r="O860" s="16">
        <v>2.011533891296834E-2</v>
      </c>
      <c r="P860" s="16">
        <v>-2.9520295202951519E-2</v>
      </c>
      <c r="Q860" s="16">
        <v>-4.3501419905983725E-3</v>
      </c>
      <c r="R860" s="16">
        <v>-3.8159808997945636E-3</v>
      </c>
      <c r="S860" s="16">
        <v>-3.0060094775070323E-2</v>
      </c>
      <c r="T860" s="16">
        <v>1.5003429778659615E-2</v>
      </c>
      <c r="U860" s="21">
        <v>-2.0035482032132954</v>
      </c>
      <c r="V860" s="16">
        <v>-3.4104110056813908E-2</v>
      </c>
      <c r="W860" s="16">
        <v>1.7784085066805257E-2</v>
      </c>
      <c r="X860" s="21">
        <v>-1.9176758280621735</v>
      </c>
      <c r="Y860" s="21">
        <v>0.84862636906133426</v>
      </c>
      <c r="Z860" s="21">
        <v>0.80889860012149262</v>
      </c>
      <c r="AA860">
        <v>0</v>
      </c>
      <c r="AB860">
        <v>0</v>
      </c>
      <c r="AC860" s="16">
        <v>2.1223485031128753E-2</v>
      </c>
      <c r="BZ860" s="16"/>
      <c r="CA860" s="16"/>
      <c r="CC860" s="16"/>
      <c r="CD860" s="16"/>
      <c r="CF860" s="25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</row>
    <row r="861" spans="1:100" x14ac:dyDescent="0.25">
      <c r="A861" s="2">
        <f>IF(ISBLANK(TBL_DATA[[#This Row],[Row.names]]), "",   DATE(YEAR(TBL_DATA[[#This Row],[Row.names]]), MONTH(TBL_DATA[[#This Row],[Row.names]]), DAY(TBL_DATA[[#This Row],[Row.names]])))</f>
        <v>41254</v>
      </c>
      <c r="B861">
        <v>860</v>
      </c>
      <c r="C861">
        <v>41254</v>
      </c>
      <c r="D861" s="16">
        <v>2.8517110266161882E-3</v>
      </c>
      <c r="E861" s="16">
        <v>0.1627331966471004</v>
      </c>
      <c r="F861" s="16">
        <v>-4.6003662723512417E-2</v>
      </c>
      <c r="G861" s="21">
        <v>0.30887037526865974</v>
      </c>
      <c r="H861" s="21">
        <v>0.69681360035205075</v>
      </c>
      <c r="I861" s="16">
        <v>8.753777522872029E-4</v>
      </c>
      <c r="J861" s="16">
        <v>-5.9871877071612456E-2</v>
      </c>
      <c r="K861" s="21">
        <v>1.0335652666545549</v>
      </c>
      <c r="L861" s="21">
        <v>0.63579742574426823</v>
      </c>
      <c r="M861" s="16">
        <v>9.5942747801675519E-4</v>
      </c>
      <c r="N861" s="16">
        <v>2.5237185349900722E-2</v>
      </c>
      <c r="O861" s="16">
        <v>2.011533891296834E-2</v>
      </c>
      <c r="P861" s="16">
        <v>-2.6752767527674637E-2</v>
      </c>
      <c r="Q861" s="16">
        <v>-4.351867808092884E-3</v>
      </c>
      <c r="R861" s="16">
        <v>-3.8174330975251436E-3</v>
      </c>
      <c r="S861" s="16">
        <v>-2.6800867352443469E-2</v>
      </c>
      <c r="T861" s="16">
        <v>1.5245551899390988E-2</v>
      </c>
      <c r="U861" s="21">
        <v>-1.7579466804028314</v>
      </c>
      <c r="V861" s="16">
        <v>-3.0089745410512458E-2</v>
      </c>
      <c r="W861" s="16">
        <v>1.791147624810642E-2</v>
      </c>
      <c r="X861" s="21">
        <v>-1.6799143182680718</v>
      </c>
      <c r="Y861" s="21">
        <v>0.83475361655523861</v>
      </c>
      <c r="Z861" s="21">
        <v>0.79736906495315463</v>
      </c>
      <c r="AA861">
        <v>0</v>
      </c>
      <c r="AB861">
        <v>0</v>
      </c>
      <c r="AC861" s="16">
        <v>2.0359736557562885E-2</v>
      </c>
      <c r="BZ861" s="16"/>
      <c r="CA861" s="16"/>
      <c r="CC861" s="16"/>
      <c r="CD861" s="16"/>
      <c r="CF861" s="25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</row>
    <row r="862" spans="1:100" x14ac:dyDescent="0.25">
      <c r="A862" s="2">
        <f>IF(ISBLANK(TBL_DATA[[#This Row],[Row.names]]), "",   DATE(YEAR(TBL_DATA[[#This Row],[Row.names]]), MONTH(TBL_DATA[[#This Row],[Row.names]]), DAY(TBL_DATA[[#This Row],[Row.names]])))</f>
        <v>41255</v>
      </c>
      <c r="B862">
        <v>861</v>
      </c>
      <c r="C862">
        <v>41255</v>
      </c>
      <c r="D862" s="16">
        <v>0</v>
      </c>
      <c r="E862" s="16">
        <v>0.1627331966471004</v>
      </c>
      <c r="F862" s="16">
        <v>-4.9636720330651474E-2</v>
      </c>
      <c r="G862" s="21">
        <v>0.30595367519673056</v>
      </c>
      <c r="H862" s="21">
        <v>0.69791395771055953</v>
      </c>
      <c r="I862" s="16">
        <v>8.6216702036822528E-4</v>
      </c>
      <c r="J862" s="16">
        <v>-6.6166277676144358E-2</v>
      </c>
      <c r="K862" s="21">
        <v>1.0186631663720107</v>
      </c>
      <c r="L862" s="21">
        <v>0.63321666485824413</v>
      </c>
      <c r="M862" s="16">
        <v>9.5001590031855768E-4</v>
      </c>
      <c r="N862" s="16">
        <v>2.4901548063615029E-2</v>
      </c>
      <c r="O862" s="16">
        <v>2.011533891296834E-2</v>
      </c>
      <c r="P862" s="16">
        <v>-2.6752767527674637E-2</v>
      </c>
      <c r="Q862" s="16">
        <v>-4.3257742530012138E-3</v>
      </c>
      <c r="R862" s="16">
        <v>-3.7984471581784499E-3</v>
      </c>
      <c r="S862" s="16">
        <v>-2.5815964722935791E-2</v>
      </c>
      <c r="T862" s="16">
        <v>1.5237039322888009E-2</v>
      </c>
      <c r="U862" s="21">
        <v>-1.6942900898179651</v>
      </c>
      <c r="V862" s="16">
        <v>-3.0252860872493015E-2</v>
      </c>
      <c r="W862" s="16">
        <v>1.7911588332962514E-2</v>
      </c>
      <c r="X862" s="21">
        <v>-1.6890105059426239</v>
      </c>
      <c r="Y862" s="21">
        <v>0.83541244766316447</v>
      </c>
      <c r="Z862" s="21">
        <v>0.79574912180802571</v>
      </c>
      <c r="AA862">
        <v>0</v>
      </c>
      <c r="AB862">
        <v>0</v>
      </c>
      <c r="AC862" s="16">
        <v>2.3165588000142453E-2</v>
      </c>
      <c r="BZ862" s="16"/>
      <c r="CA862" s="16"/>
      <c r="CC862" s="16"/>
      <c r="CD862" s="16"/>
      <c r="CF862" s="25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</row>
    <row r="863" spans="1:100" x14ac:dyDescent="0.25">
      <c r="A863" s="2">
        <f>IF(ISBLANK(TBL_DATA[[#This Row],[Row.names]]), "",   DATE(YEAR(TBL_DATA[[#This Row],[Row.names]]), MONTH(TBL_DATA[[#This Row],[Row.names]]), DAY(TBL_DATA[[#This Row],[Row.names]])))</f>
        <v>41256</v>
      </c>
      <c r="B863">
        <v>862</v>
      </c>
      <c r="C863">
        <v>41256</v>
      </c>
      <c r="D863" s="16">
        <v>-2.8436018957348486E-3</v>
      </c>
      <c r="E863" s="16">
        <v>0.15942684632488091</v>
      </c>
      <c r="F863" s="16">
        <v>-5.6909428837282561E-2</v>
      </c>
      <c r="G863" s="21">
        <v>0.31255499991201341</v>
      </c>
      <c r="H863" s="21">
        <v>0.69901114581764201</v>
      </c>
      <c r="I863" s="16">
        <v>8.7865967104601276E-4</v>
      </c>
      <c r="J863" s="16">
        <v>-7.182455224848594E-2</v>
      </c>
      <c r="K863" s="21">
        <v>1.0420632965366439</v>
      </c>
      <c r="L863" s="21">
        <v>0.64623534308620312</v>
      </c>
      <c r="M863" s="16">
        <v>9.5258273911576533E-4</v>
      </c>
      <c r="N863" s="16">
        <v>2.5424109892337177E-2</v>
      </c>
      <c r="O863" s="16">
        <v>2.081964739819989E-2</v>
      </c>
      <c r="P863" s="16">
        <v>-2.9520295202951519E-2</v>
      </c>
      <c r="Q863" s="16">
        <v>-4.4430697220995945E-3</v>
      </c>
      <c r="R863" s="16">
        <v>-3.9046766079955651E-3</v>
      </c>
      <c r="S863" s="16">
        <v>-2.7458658121291113E-2</v>
      </c>
      <c r="T863" s="16">
        <v>1.5362238691214293E-2</v>
      </c>
      <c r="U863" s="21">
        <v>-1.7874125427431873</v>
      </c>
      <c r="V863" s="16">
        <v>-3.1349489809943565E-2</v>
      </c>
      <c r="W863" s="16">
        <v>1.7946220044755413E-2</v>
      </c>
      <c r="X863" s="21">
        <v>-1.7468575405718993</v>
      </c>
      <c r="Y863" s="21">
        <v>0.83606886427951721</v>
      </c>
      <c r="Z863" s="21">
        <v>0.80388764332225127</v>
      </c>
      <c r="AA863">
        <v>0</v>
      </c>
      <c r="AB863">
        <v>0</v>
      </c>
      <c r="AC863" s="16">
        <v>2.2222294462478361E-2</v>
      </c>
      <c r="BZ863" s="16"/>
      <c r="CA863" s="16"/>
      <c r="CC863" s="16"/>
      <c r="CD863" s="16"/>
      <c r="CF863" s="25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</row>
    <row r="864" spans="1:100" x14ac:dyDescent="0.25">
      <c r="A864" s="2">
        <f>IF(ISBLANK(TBL_DATA[[#This Row],[Row.names]]), "",   DATE(YEAR(TBL_DATA[[#This Row],[Row.names]]), MONTH(TBL_DATA[[#This Row],[Row.names]]), DAY(TBL_DATA[[#This Row],[Row.names]])))</f>
        <v>41257</v>
      </c>
      <c r="B864">
        <v>863</v>
      </c>
      <c r="C864">
        <v>41257</v>
      </c>
      <c r="D864" s="16">
        <v>0</v>
      </c>
      <c r="E864" s="16">
        <v>0.15942684632488091</v>
      </c>
      <c r="F864" s="16">
        <v>-5.573428499735511E-2</v>
      </c>
      <c r="G864" s="21">
        <v>0.30990614723506771</v>
      </c>
      <c r="H864" s="21">
        <v>0.69370126454756675</v>
      </c>
      <c r="I864" s="16">
        <v>8.8278715647114399E-4</v>
      </c>
      <c r="J864" s="16">
        <v>-7.173054463079076E-2</v>
      </c>
      <c r="K864" s="21">
        <v>1.0442542466311795</v>
      </c>
      <c r="L864" s="21">
        <v>0.6434384391906639</v>
      </c>
      <c r="M864" s="16">
        <v>9.5246859562360788E-4</v>
      </c>
      <c r="N864" s="16">
        <v>2.5321164492379287E-2</v>
      </c>
      <c r="O864" s="16">
        <v>2.081964739819989E-2</v>
      </c>
      <c r="P864" s="16">
        <v>-2.9520295202951519E-2</v>
      </c>
      <c r="Q864" s="16">
        <v>-4.4408139198052216E-3</v>
      </c>
      <c r="R864" s="16">
        <v>-3.9046008267403058E-3</v>
      </c>
      <c r="S864" s="16">
        <v>-2.4679418815408138E-2</v>
      </c>
      <c r="T864" s="16">
        <v>1.5360670924617193E-2</v>
      </c>
      <c r="U864" s="21">
        <v>-1.6066628167820853</v>
      </c>
      <c r="V864" s="16">
        <v>-3.1808833325644215E-2</v>
      </c>
      <c r="W864" s="16">
        <v>1.795242438705617E-2</v>
      </c>
      <c r="X864" s="21">
        <v>-1.7718405402993156</v>
      </c>
      <c r="Y864" s="21">
        <v>0.83288730603099403</v>
      </c>
      <c r="Z864" s="21">
        <v>0.80214614578059507</v>
      </c>
      <c r="AA864">
        <v>0</v>
      </c>
      <c r="AB864">
        <v>0</v>
      </c>
      <c r="AC864" s="16">
        <v>2.5024154029424723E-2</v>
      </c>
      <c r="BZ864" s="16"/>
      <c r="CA864" s="16"/>
      <c r="CC864" s="16"/>
      <c r="CD864" s="16"/>
      <c r="CF864" s="25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</row>
    <row r="865" spans="1:100" x14ac:dyDescent="0.25">
      <c r="A865" s="2">
        <f>IF(ISBLANK(TBL_DATA[[#This Row],[Row.names]]), "",   DATE(YEAR(TBL_DATA[[#This Row],[Row.names]]), MONTH(TBL_DATA[[#This Row],[Row.names]]), DAY(TBL_DATA[[#This Row],[Row.names]])))</f>
        <v>41260</v>
      </c>
      <c r="B865">
        <v>864</v>
      </c>
      <c r="C865">
        <v>41260</v>
      </c>
      <c r="D865" s="16">
        <v>1.9011406844104961E-3</v>
      </c>
      <c r="E865" s="16">
        <v>0.16163107987302672</v>
      </c>
      <c r="F865" s="16">
        <v>-5.5313639956630634E-2</v>
      </c>
      <c r="G865" s="21">
        <v>0.31069400198833641</v>
      </c>
      <c r="H865" s="21">
        <v>0.70189793260679656</v>
      </c>
      <c r="I865" s="16">
        <v>8.8297550567137091E-4</v>
      </c>
      <c r="J865" s="16">
        <v>-6.9175716204807891E-2</v>
      </c>
      <c r="K865" s="21">
        <v>1.0558089120174079</v>
      </c>
      <c r="L865" s="21">
        <v>0.64706289406862882</v>
      </c>
      <c r="M865" s="16">
        <v>9.6075979814098705E-4</v>
      </c>
      <c r="N865" s="16">
        <v>2.5672397735086346E-2</v>
      </c>
      <c r="O865" s="16">
        <v>2.081964739819989E-2</v>
      </c>
      <c r="P865" s="16">
        <v>-2.7675276752767375E-2</v>
      </c>
      <c r="Q865" s="16">
        <v>-4.4691367021554573E-3</v>
      </c>
      <c r="R865" s="16">
        <v>-3.9254857259112003E-3</v>
      </c>
      <c r="S865" s="16">
        <v>-2.4669345324986214E-2</v>
      </c>
      <c r="T865" s="16">
        <v>1.536106167649252E-2</v>
      </c>
      <c r="U865" s="21">
        <v>-1.6059661659153697</v>
      </c>
      <c r="V865" s="16">
        <v>-3.4699483605372339E-2</v>
      </c>
      <c r="W865" s="16">
        <v>1.7836396839573734E-2</v>
      </c>
      <c r="X865" s="21">
        <v>-1.9454312391381852</v>
      </c>
      <c r="Y865" s="21">
        <v>0.83779349042994877</v>
      </c>
      <c r="Z865" s="21">
        <v>0.80440219670798307</v>
      </c>
      <c r="AA865">
        <v>0</v>
      </c>
      <c r="AB865">
        <v>0</v>
      </c>
      <c r="AC865" s="16">
        <v>2.400477209376177E-2</v>
      </c>
      <c r="BZ865" s="16"/>
      <c r="CA865" s="16"/>
      <c r="CC865" s="16"/>
      <c r="CD865" s="16"/>
      <c r="CF865" s="25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</row>
    <row r="866" spans="1:100" x14ac:dyDescent="0.25">
      <c r="A866" s="2">
        <f>IF(ISBLANK(TBL_DATA[[#This Row],[Row.names]]), "",   DATE(YEAR(TBL_DATA[[#This Row],[Row.names]]), MONTH(TBL_DATA[[#This Row],[Row.names]]), DAY(TBL_DATA[[#This Row],[Row.names]])))</f>
        <v>41261</v>
      </c>
      <c r="B866">
        <v>865</v>
      </c>
      <c r="C866">
        <v>41261</v>
      </c>
      <c r="D866" s="16">
        <v>3.7950664136623402E-3</v>
      </c>
      <c r="E866" s="16">
        <v>0.16603954696931922</v>
      </c>
      <c r="F866" s="16">
        <v>-5.0045286264821742E-2</v>
      </c>
      <c r="G866" s="21">
        <v>0.31532846328683317</v>
      </c>
      <c r="H866" s="21">
        <v>0.67796196783407447</v>
      </c>
      <c r="I866" s="16">
        <v>9.1877716910406556E-4</v>
      </c>
      <c r="J866" s="16">
        <v>-6.878709732492494E-2</v>
      </c>
      <c r="K866" s="21">
        <v>1.0571608541901338</v>
      </c>
      <c r="L866" s="21">
        <v>0.64546617074420032</v>
      </c>
      <c r="M866" s="16">
        <v>9.640186888652246E-4</v>
      </c>
      <c r="N866" s="16">
        <v>2.5701406055241051E-2</v>
      </c>
      <c r="O866" s="16">
        <v>2.081964739819989E-2</v>
      </c>
      <c r="P866" s="16">
        <v>-2.3985239852398199E-2</v>
      </c>
      <c r="Q866" s="16">
        <v>-4.4732342448213476E-3</v>
      </c>
      <c r="R866" s="16">
        <v>-3.9289689745117661E-3</v>
      </c>
      <c r="S866" s="16">
        <v>-1.9776282307370607E-2</v>
      </c>
      <c r="T866" s="16">
        <v>1.5594898536854163E-2</v>
      </c>
      <c r="U866" s="21">
        <v>-1.2681251026183287</v>
      </c>
      <c r="V866" s="16">
        <v>-3.5742372188187987E-2</v>
      </c>
      <c r="W866" s="16">
        <v>1.7844470341008983E-2</v>
      </c>
      <c r="X866" s="21">
        <v>-2.0029942892755539</v>
      </c>
      <c r="Y866" s="21">
        <v>0.8233844593105184</v>
      </c>
      <c r="Z866" s="21">
        <v>0.80340909301812136</v>
      </c>
      <c r="AA866">
        <v>0</v>
      </c>
      <c r="AB866">
        <v>0</v>
      </c>
      <c r="AC866" s="16">
        <v>2.4438947211132486E-2</v>
      </c>
      <c r="BZ866" s="16"/>
      <c r="CA866" s="16"/>
      <c r="CC866" s="16"/>
      <c r="CD866" s="16"/>
      <c r="CF866" s="25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</row>
    <row r="867" spans="1:100" x14ac:dyDescent="0.25">
      <c r="A867" s="2">
        <f>IF(ISBLANK(TBL_DATA[[#This Row],[Row.names]]), "",   DATE(YEAR(TBL_DATA[[#This Row],[Row.names]]), MONTH(TBL_DATA[[#This Row],[Row.names]]), DAY(TBL_DATA[[#This Row],[Row.names]])))</f>
        <v>41262</v>
      </c>
      <c r="B867">
        <v>866</v>
      </c>
      <c r="C867">
        <v>41262</v>
      </c>
      <c r="D867" s="16">
        <v>0</v>
      </c>
      <c r="E867" s="16">
        <v>0.16603954696931922</v>
      </c>
      <c r="F867" s="16">
        <v>-5.0991731280800812E-2</v>
      </c>
      <c r="G867" s="21">
        <v>0.30841975691456963</v>
      </c>
      <c r="H867" s="21">
        <v>0.67410056873899971</v>
      </c>
      <c r="I867" s="16">
        <v>9.1207016145751138E-4</v>
      </c>
      <c r="J867" s="16">
        <v>-7.0597335024925489E-2</v>
      </c>
      <c r="K867" s="21">
        <v>1.0505287067800981</v>
      </c>
      <c r="L867" s="21">
        <v>0.63636037581799521</v>
      </c>
      <c r="M867" s="16">
        <v>9.6343417324182485E-4</v>
      </c>
      <c r="N867" s="16">
        <v>2.5362187974599892E-2</v>
      </c>
      <c r="O867" s="16">
        <v>2.081964739819989E-2</v>
      </c>
      <c r="P867" s="16">
        <v>-2.3985239852398199E-2</v>
      </c>
      <c r="Q867" s="16">
        <v>-4.4463772965851536E-3</v>
      </c>
      <c r="R867" s="16">
        <v>-3.9092954706348906E-3</v>
      </c>
      <c r="S867" s="16">
        <v>-1.6986919771612818E-2</v>
      </c>
      <c r="T867" s="16">
        <v>1.5693772677820253E-2</v>
      </c>
      <c r="U867" s="21">
        <v>-1.0823987399549981</v>
      </c>
      <c r="V867" s="16">
        <v>-3.8126947485487284E-2</v>
      </c>
      <c r="W867" s="16">
        <v>1.7794700500039836E-2</v>
      </c>
      <c r="X867" s="21">
        <v>-2.1426012472309903</v>
      </c>
      <c r="Y867" s="21">
        <v>0.82103627735868023</v>
      </c>
      <c r="Z867" s="21">
        <v>0.79772199155971313</v>
      </c>
      <c r="AA867">
        <v>0</v>
      </c>
      <c r="AB867">
        <v>0</v>
      </c>
      <c r="AC867" s="16">
        <v>2.8779743653199727E-2</v>
      </c>
      <c r="BZ867" s="16"/>
      <c r="CA867" s="16"/>
      <c r="CC867" s="16"/>
      <c r="CD867" s="16"/>
      <c r="CF867" s="25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</row>
    <row r="868" spans="1:100" x14ac:dyDescent="0.25">
      <c r="A868" s="2">
        <f>IF(ISBLANK(TBL_DATA[[#This Row],[Row.names]]), "",   DATE(YEAR(TBL_DATA[[#This Row],[Row.names]]), MONTH(TBL_DATA[[#This Row],[Row.names]]), DAY(TBL_DATA[[#This Row],[Row.names]])))</f>
        <v>41263</v>
      </c>
      <c r="B868">
        <v>867</v>
      </c>
      <c r="C868">
        <v>41263</v>
      </c>
      <c r="D868" s="16">
        <v>9.4517958412088099E-4</v>
      </c>
      <c r="E868" s="16">
        <v>0.16714166374339223</v>
      </c>
      <c r="F868" s="16">
        <v>-4.9491024419140883E-2</v>
      </c>
      <c r="G868" s="21">
        <v>0.30826201280270382</v>
      </c>
      <c r="H868" s="21">
        <v>0.67638233067269304</v>
      </c>
      <c r="I868" s="16">
        <v>9.1117455452640141E-4</v>
      </c>
      <c r="J868" s="16">
        <v>-7.30085031556299E-2</v>
      </c>
      <c r="K868" s="21">
        <v>1.0696752472075597</v>
      </c>
      <c r="L868" s="21">
        <v>0.64271956953764353</v>
      </c>
      <c r="M868" s="16">
        <v>9.573926404747113E-4</v>
      </c>
      <c r="N868" s="16">
        <v>2.5426450685258284E-2</v>
      </c>
      <c r="O868" s="16">
        <v>2.0736042822476413E-2</v>
      </c>
      <c r="P868" s="16">
        <v>-2.3062730627306016E-2</v>
      </c>
      <c r="Q868" s="16">
        <v>-4.4272845973316374E-3</v>
      </c>
      <c r="R868" s="16">
        <v>-3.8888419134768641E-3</v>
      </c>
      <c r="S868" s="16">
        <v>-1.8439006439038508E-2</v>
      </c>
      <c r="T868" s="16">
        <v>1.5661033338614249E-2</v>
      </c>
      <c r="U868" s="21">
        <v>-1.1773812136377244</v>
      </c>
      <c r="V868" s="16">
        <v>-3.8246653891197191E-2</v>
      </c>
      <c r="W868" s="16">
        <v>1.7793057230384234E-2</v>
      </c>
      <c r="X868" s="21">
        <v>-2.149526829255934</v>
      </c>
      <c r="Y868" s="21">
        <v>0.82242466565193229</v>
      </c>
      <c r="Z868" s="21">
        <v>0.80169792910899018</v>
      </c>
      <c r="AA868">
        <v>0</v>
      </c>
      <c r="AB868">
        <v>0</v>
      </c>
      <c r="AC868" s="16">
        <v>2.760668785530997E-2</v>
      </c>
      <c r="BZ868" s="16"/>
      <c r="CA868" s="16"/>
      <c r="CC868" s="16"/>
      <c r="CD868" s="16"/>
      <c r="CF868" s="25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</row>
    <row r="869" spans="1:100" x14ac:dyDescent="0.25">
      <c r="A869" s="2">
        <f>IF(ISBLANK(TBL_DATA[[#This Row],[Row.names]]), "",   DATE(YEAR(TBL_DATA[[#This Row],[Row.names]]), MONTH(TBL_DATA[[#This Row],[Row.names]]), DAY(TBL_DATA[[#This Row],[Row.names]])))</f>
        <v>41264</v>
      </c>
      <c r="B869">
        <v>868</v>
      </c>
      <c r="C869">
        <v>41264</v>
      </c>
      <c r="D869" s="16">
        <v>-1.8885741265344258E-3</v>
      </c>
      <c r="E869" s="16">
        <v>0.16493743019524598</v>
      </c>
      <c r="F869" s="16">
        <v>-4.7882561732587314E-2</v>
      </c>
      <c r="G869" s="21">
        <v>0.30869651790642011</v>
      </c>
      <c r="H869" s="21">
        <v>0.6829565046583993</v>
      </c>
      <c r="I869" s="16">
        <v>9.084092919939776E-4</v>
      </c>
      <c r="J869" s="16">
        <v>-6.9858200405609083E-2</v>
      </c>
      <c r="K869" s="21">
        <v>1.0645739935886047</v>
      </c>
      <c r="L869" s="21">
        <v>0.64979003905151156</v>
      </c>
      <c r="M869" s="16">
        <v>9.5474279900851599E-4</v>
      </c>
      <c r="N869" s="16">
        <v>2.5610756948732629E-2</v>
      </c>
      <c r="O869" s="16">
        <v>2.0994513335303899E-2</v>
      </c>
      <c r="P869" s="16">
        <v>-2.4907749077490604E-2</v>
      </c>
      <c r="Q869" s="16">
        <v>-4.4731521584319379E-3</v>
      </c>
      <c r="R869" s="16">
        <v>-3.9308065169687736E-3</v>
      </c>
      <c r="S869" s="16">
        <v>-2.1420778641050409E-2</v>
      </c>
      <c r="T869" s="16">
        <v>1.555979800102022E-2</v>
      </c>
      <c r="U869" s="21">
        <v>-1.3766745969096705</v>
      </c>
      <c r="V869" s="16">
        <v>-3.9050893433166811E-2</v>
      </c>
      <c r="W869" s="16">
        <v>1.7752885058874273E-2</v>
      </c>
      <c r="X869" s="21">
        <v>-2.1996927994329654</v>
      </c>
      <c r="Y869" s="21">
        <v>0.82641182509593791</v>
      </c>
      <c r="Z869" s="21">
        <v>0.80609555206036909</v>
      </c>
      <c r="AA869">
        <v>0</v>
      </c>
      <c r="AB869">
        <v>0</v>
      </c>
      <c r="AC869" s="16">
        <v>2.6765231405755173E-2</v>
      </c>
      <c r="BZ869" s="16"/>
      <c r="CA869" s="16"/>
      <c r="CC869" s="16"/>
      <c r="CD869" s="16"/>
      <c r="CF869" s="25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</row>
    <row r="870" spans="1:100" x14ac:dyDescent="0.25">
      <c r="A870" s="2">
        <f>IF(ISBLANK(TBL_DATA[[#This Row],[Row.names]]), "",   DATE(YEAR(TBL_DATA[[#This Row],[Row.names]]), MONTH(TBL_DATA[[#This Row],[Row.names]]), DAY(TBL_DATA[[#This Row],[Row.names]])))</f>
        <v>41267</v>
      </c>
      <c r="B870">
        <v>869</v>
      </c>
      <c r="C870">
        <v>41267</v>
      </c>
      <c r="D870" s="16">
        <v>0</v>
      </c>
      <c r="E870" s="16">
        <v>0.16493743019524598</v>
      </c>
      <c r="F870" s="16">
        <v>-4.4526798516257182E-2</v>
      </c>
      <c r="G870" s="21">
        <v>0.30797553617735046</v>
      </c>
      <c r="H870" s="21">
        <v>0.68022790137096034</v>
      </c>
      <c r="I870" s="16">
        <v>9.123099843233684E-4</v>
      </c>
      <c r="J870" s="16">
        <v>-7.0000685674836971E-2</v>
      </c>
      <c r="K870" s="21">
        <v>1.0647561622521948</v>
      </c>
      <c r="L870" s="21">
        <v>0.6499493696948162</v>
      </c>
      <c r="M870" s="16">
        <v>9.5452559060888907E-4</v>
      </c>
      <c r="N870" s="16">
        <v>2.5610756948732629E-2</v>
      </c>
      <c r="O870" s="16">
        <v>2.0994513335303899E-2</v>
      </c>
      <c r="P870" s="16">
        <v>-2.4907749077490604E-2</v>
      </c>
      <c r="Q870" s="16">
        <v>-4.4731521584319379E-3</v>
      </c>
      <c r="R870" s="16">
        <v>-3.9308065169687736E-3</v>
      </c>
      <c r="S870" s="16">
        <v>-2.1099299057076082E-2</v>
      </c>
      <c r="T870" s="16">
        <v>1.5569591989000415E-2</v>
      </c>
      <c r="U870" s="21">
        <v>-1.355160692199403</v>
      </c>
      <c r="V870" s="16">
        <v>-3.8795307907125154E-2</v>
      </c>
      <c r="W870" s="16">
        <v>1.7754802051567941E-2</v>
      </c>
      <c r="X870" s="21">
        <v>-2.1850600076782669</v>
      </c>
      <c r="Y870" s="21">
        <v>0.82475929905091705</v>
      </c>
      <c r="Z870" s="21">
        <v>0.8061943746360527</v>
      </c>
      <c r="AA870">
        <v>0</v>
      </c>
      <c r="AB870">
        <v>0</v>
      </c>
      <c r="AC870" s="16">
        <v>2.7145942533251952E-2</v>
      </c>
      <c r="BZ870" s="16"/>
      <c r="CA870" s="16"/>
      <c r="CC870" s="16"/>
      <c r="CD870" s="16"/>
      <c r="CF870" s="25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</row>
    <row r="871" spans="1:100" x14ac:dyDescent="0.25">
      <c r="A871" s="2">
        <f>IF(ISBLANK(TBL_DATA[[#This Row],[Row.names]]), "",   DATE(YEAR(TBL_DATA[[#This Row],[Row.names]]), MONTH(TBL_DATA[[#This Row],[Row.names]]), DAY(TBL_DATA[[#This Row],[Row.names]])))</f>
        <v>41269</v>
      </c>
      <c r="B871">
        <v>870</v>
      </c>
      <c r="C871">
        <v>41269</v>
      </c>
      <c r="D871" s="16">
        <v>-9.4607379375588607E-4</v>
      </c>
      <c r="E871" s="16">
        <v>0.16383531342117297</v>
      </c>
      <c r="F871" s="16">
        <v>-4.1531972201023115E-2</v>
      </c>
      <c r="G871" s="21">
        <v>0.30792967917148178</v>
      </c>
      <c r="H871" s="21">
        <v>0.68368560193581374</v>
      </c>
      <c r="I871" s="16">
        <v>9.0741508267591718E-4</v>
      </c>
      <c r="J871" s="16">
        <v>-6.9804761365939605E-2</v>
      </c>
      <c r="K871" s="21">
        <v>1.0640799102512188</v>
      </c>
      <c r="L871" s="21">
        <v>0.6498210935308002</v>
      </c>
      <c r="M871" s="16">
        <v>9.5475403925204675E-4</v>
      </c>
      <c r="N871" s="16">
        <v>2.5612194057295777E-2</v>
      </c>
      <c r="O871" s="16">
        <v>2.0996727816632602E-2</v>
      </c>
      <c r="P871" s="16">
        <v>-2.5830258302582787E-2</v>
      </c>
      <c r="Q871" s="16">
        <v>-4.4735878171423028E-3</v>
      </c>
      <c r="R871" s="16">
        <v>-3.9312117427806855E-3</v>
      </c>
      <c r="S871" s="16">
        <v>-1.6474920012753747E-2</v>
      </c>
      <c r="T871" s="16">
        <v>1.5330311192581865E-2</v>
      </c>
      <c r="U871" s="21">
        <v>-1.0746631171274426</v>
      </c>
      <c r="V871" s="16">
        <v>-2.8744525487326866E-2</v>
      </c>
      <c r="W871" s="16">
        <v>1.6748748981934222E-2</v>
      </c>
      <c r="X871" s="21">
        <v>-1.7162192542458963</v>
      </c>
      <c r="Y871" s="21">
        <v>0.82685282967152862</v>
      </c>
      <c r="Z871" s="21">
        <v>0.80611481411198516</v>
      </c>
      <c r="AA871">
        <v>0</v>
      </c>
      <c r="AB871">
        <v>0</v>
      </c>
      <c r="AC871" s="16">
        <v>2.6039728906293705E-2</v>
      </c>
      <c r="BZ871" s="16"/>
      <c r="CA871" s="16"/>
      <c r="CC871" s="16"/>
      <c r="CD871" s="16"/>
      <c r="CF871" s="25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</row>
    <row r="872" spans="1:100" x14ac:dyDescent="0.25">
      <c r="A872" s="2">
        <f>IF(ISBLANK(TBL_DATA[[#This Row],[Row.names]]), "",   DATE(YEAR(TBL_DATA[[#This Row],[Row.names]]), MONTH(TBL_DATA[[#This Row],[Row.names]]), DAY(TBL_DATA[[#This Row],[Row.names]])))</f>
        <v>41270</v>
      </c>
      <c r="B872">
        <v>871</v>
      </c>
      <c r="C872">
        <v>41270</v>
      </c>
      <c r="D872" s="16">
        <v>-9.4696969696961286E-4</v>
      </c>
      <c r="E872" s="16">
        <v>0.16273319664709995</v>
      </c>
      <c r="F872" s="16">
        <v>-4.8547467967961833E-2</v>
      </c>
      <c r="G872" s="21">
        <v>0.30741965674568839</v>
      </c>
      <c r="H872" s="21">
        <v>0.68482052449139064</v>
      </c>
      <c r="I872" s="16">
        <v>9.0349675917627355E-4</v>
      </c>
      <c r="J872" s="16">
        <v>-7.507585180103582E-2</v>
      </c>
      <c r="K872" s="21">
        <v>1.0569421284912097</v>
      </c>
      <c r="L872" s="21">
        <v>0.64123761948114544</v>
      </c>
      <c r="M872" s="16">
        <v>9.6394239956033639E-4</v>
      </c>
      <c r="N872" s="16">
        <v>2.5547470435801599E-2</v>
      </c>
      <c r="O872" s="16">
        <v>2.1081972996701899E-2</v>
      </c>
      <c r="P872" s="16">
        <v>-2.675276752767497E-2</v>
      </c>
      <c r="Q872" s="16">
        <v>-4.4926736399584681E-3</v>
      </c>
      <c r="R872" s="16">
        <v>-3.9516681839697225E-3</v>
      </c>
      <c r="S872" s="16">
        <v>-1.6508469095237954E-2</v>
      </c>
      <c r="T872" s="16">
        <v>1.5322595562245123E-2</v>
      </c>
      <c r="U872" s="21">
        <v>-1.0773937762812733</v>
      </c>
      <c r="V872" s="16">
        <v>-3.1930095959075588E-2</v>
      </c>
      <c r="W872" s="16">
        <v>1.6838677912828687E-2</v>
      </c>
      <c r="X872" s="21">
        <v>-1.8962353294227083</v>
      </c>
      <c r="Y872" s="21">
        <v>0.82753883563938591</v>
      </c>
      <c r="Z872" s="21">
        <v>0.80077313858616994</v>
      </c>
      <c r="AA872">
        <v>0</v>
      </c>
      <c r="AB872">
        <v>0</v>
      </c>
      <c r="AC872" s="16">
        <v>2.5394794171625979E-2</v>
      </c>
      <c r="BZ872" s="16"/>
      <c r="CA872" s="16"/>
      <c r="CC872" s="16"/>
      <c r="CD872" s="16"/>
      <c r="CF872" s="25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</row>
    <row r="873" spans="1:100" x14ac:dyDescent="0.25">
      <c r="A873" s="2">
        <f>IF(ISBLANK(TBL_DATA[[#This Row],[Row.names]]), "",   DATE(YEAR(TBL_DATA[[#This Row],[Row.names]]), MONTH(TBL_DATA[[#This Row],[Row.names]]), DAY(TBL_DATA[[#This Row],[Row.names]])))</f>
        <v>41271</v>
      </c>
      <c r="B873">
        <v>872</v>
      </c>
      <c r="C873">
        <v>41271</v>
      </c>
      <c r="D873" s="16">
        <v>0</v>
      </c>
      <c r="E873" s="16">
        <v>0.16273319664709995</v>
      </c>
      <c r="F873" s="16">
        <v>-3.8779998056480469E-2</v>
      </c>
      <c r="G873" s="21">
        <v>0.29565565973255176</v>
      </c>
      <c r="H873" s="21">
        <v>0.65702056682496535</v>
      </c>
      <c r="I873" s="16">
        <v>9.4120289329644639E-4</v>
      </c>
      <c r="J873" s="16">
        <v>-7.095671368174461E-2</v>
      </c>
      <c r="K873" s="21">
        <v>1.0472047257132635</v>
      </c>
      <c r="L873" s="21">
        <v>0.63257567196262354</v>
      </c>
      <c r="M873" s="16">
        <v>9.7416645040692708E-4</v>
      </c>
      <c r="N873" s="16">
        <v>2.5512292460180174E-2</v>
      </c>
      <c r="O873" s="16">
        <v>2.0999103594207098E-2</v>
      </c>
      <c r="P873" s="16">
        <v>-2.675276752767497E-2</v>
      </c>
      <c r="Q873" s="16">
        <v>-4.471993832534926E-3</v>
      </c>
      <c r="R873" s="16">
        <v>-3.9317333221872627E-3</v>
      </c>
      <c r="S873" s="16">
        <v>-1.1180040412215986E-2</v>
      </c>
      <c r="T873" s="16">
        <v>1.5551407152971994E-2</v>
      </c>
      <c r="U873" s="21">
        <v>-0.71890860436249293</v>
      </c>
      <c r="V873" s="16">
        <v>-2.6833297106064635E-2</v>
      </c>
      <c r="W873" s="16">
        <v>1.6795309549385264E-2</v>
      </c>
      <c r="X873" s="21">
        <v>-1.597666123816502</v>
      </c>
      <c r="Y873" s="21">
        <v>0.81056805193948112</v>
      </c>
      <c r="Z873" s="21">
        <v>0.79534625916177126</v>
      </c>
      <c r="AA873">
        <v>0</v>
      </c>
      <c r="AB873">
        <v>0</v>
      </c>
      <c r="AC873" s="16">
        <v>2.4787383115084053E-2</v>
      </c>
      <c r="BZ873" s="16"/>
      <c r="CA873" s="16"/>
      <c r="CC873" s="16"/>
      <c r="CD873" s="16"/>
      <c r="CF873" s="25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</row>
    <row r="874" spans="1:100" x14ac:dyDescent="0.25">
      <c r="A874" s="2">
        <f>IF(ISBLANK(TBL_DATA[[#This Row],[Row.names]]), "",   DATE(YEAR(TBL_DATA[[#This Row],[Row.names]]), MONTH(TBL_DATA[[#This Row],[Row.names]]), DAY(TBL_DATA[[#This Row],[Row.names]])))</f>
        <v>41274</v>
      </c>
      <c r="B874">
        <v>873</v>
      </c>
      <c r="C874">
        <v>41274</v>
      </c>
      <c r="D874" s="16">
        <v>2.8436018957345155E-3</v>
      </c>
      <c r="E874" s="16">
        <v>0.16603954696931922</v>
      </c>
      <c r="F874" s="16">
        <v>-3.4737401125089495E-2</v>
      </c>
      <c r="G874" s="21">
        <v>0.29224392555039547</v>
      </c>
      <c r="H874" s="21">
        <v>0.66720063135351748</v>
      </c>
      <c r="I874" s="16">
        <v>9.3357800334487821E-4</v>
      </c>
      <c r="J874" s="16">
        <v>-6.4740214258463324E-2</v>
      </c>
      <c r="K874" s="21">
        <v>1.0223365106101987</v>
      </c>
      <c r="L874" s="21">
        <v>0.6575826120215621</v>
      </c>
      <c r="M874" s="16">
        <v>9.4697228482527873E-4</v>
      </c>
      <c r="N874" s="16">
        <v>2.56897355690511E-2</v>
      </c>
      <c r="O874" s="16">
        <v>2.0236564865174316E-2</v>
      </c>
      <c r="P874" s="16">
        <v>-2.3985239852398199E-2</v>
      </c>
      <c r="Q874" s="16">
        <v>-4.4119075314421998E-3</v>
      </c>
      <c r="R874" s="16">
        <v>-3.8678894009313972E-3</v>
      </c>
      <c r="S874" s="16">
        <v>-1.1529001784230886E-2</v>
      </c>
      <c r="T874" s="16">
        <v>1.5547002500149886E-2</v>
      </c>
      <c r="U874" s="21">
        <v>-0.74155785233325433</v>
      </c>
      <c r="V874" s="16">
        <v>-2.7599001947962276E-2</v>
      </c>
      <c r="W874" s="16">
        <v>1.681120885477334E-2</v>
      </c>
      <c r="X874" s="21">
        <v>-1.6417024014383041</v>
      </c>
      <c r="Y874" s="21">
        <v>0.81682350073532872</v>
      </c>
      <c r="Z874" s="21">
        <v>0.81091467616609458</v>
      </c>
      <c r="AA874">
        <v>0</v>
      </c>
      <c r="AB874">
        <v>0</v>
      </c>
      <c r="AC874" s="16">
        <v>2.3777692779884632E-2</v>
      </c>
      <c r="BZ874" s="16"/>
      <c r="CA874" s="16"/>
      <c r="CC874" s="16"/>
      <c r="CD874" s="16"/>
      <c r="CF874" s="25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</row>
    <row r="875" spans="1:100" x14ac:dyDescent="0.25">
      <c r="A875" s="2">
        <f>IF(ISBLANK(TBL_DATA[[#This Row],[Row.names]]), "",   DATE(YEAR(TBL_DATA[[#This Row],[Row.names]]), MONTH(TBL_DATA[[#This Row],[Row.names]]), DAY(TBL_DATA[[#This Row],[Row.names]])))</f>
        <v>41276</v>
      </c>
      <c r="B875">
        <v>874</v>
      </c>
      <c r="C875">
        <v>41276</v>
      </c>
      <c r="D875" s="16">
        <v>4.7258979206050711E-3</v>
      </c>
      <c r="E875" s="16">
        <v>0.17155013083968473</v>
      </c>
      <c r="F875" s="16">
        <v>-2.8895199232115365E-2</v>
      </c>
      <c r="G875" s="21">
        <v>0.29641988694347793</v>
      </c>
      <c r="H875" s="21">
        <v>0.70670619885021191</v>
      </c>
      <c r="I875" s="16">
        <v>9.2853800912160096E-4</v>
      </c>
      <c r="J875" s="16">
        <v>-6.7163873338033531E-2</v>
      </c>
      <c r="K875" s="21">
        <v>1.0817987291425868</v>
      </c>
      <c r="L875" s="21">
        <v>0.69472735866912616</v>
      </c>
      <c r="M875" s="16">
        <v>9.473101402588946E-4</v>
      </c>
      <c r="N875" s="16">
        <v>2.7217517719638682E-2</v>
      </c>
      <c r="O875" s="16">
        <v>1.9886297857739911E-2</v>
      </c>
      <c r="P875" s="16">
        <v>-1.937269372693684E-2</v>
      </c>
      <c r="Q875" s="16">
        <v>-4.5616002793027691E-3</v>
      </c>
      <c r="R875" s="16">
        <v>-3.9852291030723483E-3</v>
      </c>
      <c r="S875" s="16">
        <v>-1.2925524426612212E-2</v>
      </c>
      <c r="T875" s="16">
        <v>1.5465646983866644E-2</v>
      </c>
      <c r="U875" s="21">
        <v>-0.83575710994152252</v>
      </c>
      <c r="V875" s="16">
        <v>-2.8887613292408743E-2</v>
      </c>
      <c r="W875" s="16">
        <v>1.6750872031929053E-2</v>
      </c>
      <c r="X875" s="21">
        <v>-1.7245438468723115</v>
      </c>
      <c r="Y875" s="21">
        <v>0.84065819382803386</v>
      </c>
      <c r="Z875" s="21">
        <v>0.83350306458292422</v>
      </c>
      <c r="AA875">
        <v>0</v>
      </c>
      <c r="AB875">
        <v>0</v>
      </c>
      <c r="AC875" s="16">
        <v>2.5971703286094636E-2</v>
      </c>
      <c r="BZ875" s="16"/>
      <c r="CA875" s="16"/>
      <c r="CC875" s="16"/>
      <c r="CD875" s="16"/>
      <c r="CF875" s="25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</row>
    <row r="876" spans="1:100" x14ac:dyDescent="0.25">
      <c r="A876" s="2">
        <f>IF(ISBLANK(TBL_DATA[[#This Row],[Row.names]]), "",   DATE(YEAR(TBL_DATA[[#This Row],[Row.names]]), MONTH(TBL_DATA[[#This Row],[Row.names]]), DAY(TBL_DATA[[#This Row],[Row.names]])))</f>
        <v>41277</v>
      </c>
      <c r="B876">
        <v>875</v>
      </c>
      <c r="C876">
        <v>41277</v>
      </c>
      <c r="D876" s="16">
        <v>0</v>
      </c>
      <c r="E876" s="16">
        <v>0.17155013083968473</v>
      </c>
      <c r="F876" s="16">
        <v>-2.7499773017856444E-2</v>
      </c>
      <c r="G876" s="21">
        <v>0.29395581578494534</v>
      </c>
      <c r="H876" s="21">
        <v>0.69868062045301249</v>
      </c>
      <c r="I876" s="16">
        <v>9.3158230682996186E-4</v>
      </c>
      <c r="J876" s="16">
        <v>-7.2961731560556742E-2</v>
      </c>
      <c r="K876" s="21">
        <v>1.0573300819150191</v>
      </c>
      <c r="L876" s="21">
        <v>0.67790370442993475</v>
      </c>
      <c r="M876" s="16">
        <v>9.6316471556505336E-4</v>
      </c>
      <c r="N876" s="16">
        <v>2.6940643791624107E-2</v>
      </c>
      <c r="O876" s="16">
        <v>1.9886297857739911E-2</v>
      </c>
      <c r="P876" s="16">
        <v>-1.937269372693684E-2</v>
      </c>
      <c r="Q876" s="16">
        <v>-4.5452940496380732E-3</v>
      </c>
      <c r="R876" s="16">
        <v>-3.9747860881651879E-3</v>
      </c>
      <c r="S876" s="16">
        <v>-1.212981754001119E-2</v>
      </c>
      <c r="T876" s="16">
        <v>1.5486319736068526E-2</v>
      </c>
      <c r="U876" s="21">
        <v>-0.78326017715882168</v>
      </c>
      <c r="V876" s="16">
        <v>-3.2067740978774295E-2</v>
      </c>
      <c r="W876" s="16">
        <v>1.688953974474925E-2</v>
      </c>
      <c r="X876" s="21">
        <v>-1.8986746509030099</v>
      </c>
      <c r="Y876" s="21">
        <v>0.83587117455563231</v>
      </c>
      <c r="Z876" s="21">
        <v>0.82334907811324776</v>
      </c>
      <c r="AA876">
        <v>0</v>
      </c>
      <c r="AB876">
        <v>0</v>
      </c>
      <c r="AC876" s="16">
        <v>3.2502236798800321E-2</v>
      </c>
      <c r="BZ876" s="16"/>
      <c r="CA876" s="16"/>
      <c r="CC876" s="16"/>
      <c r="CD876" s="16"/>
      <c r="CF876" s="25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</row>
    <row r="877" spans="1:100" x14ac:dyDescent="0.25">
      <c r="A877" s="2">
        <f>IF(ISBLANK(TBL_DATA[[#This Row],[Row.names]]), "",   DATE(YEAR(TBL_DATA[[#This Row],[Row.names]]), MONTH(TBL_DATA[[#This Row],[Row.names]]), DAY(TBL_DATA[[#This Row],[Row.names]])))</f>
        <v>41278</v>
      </c>
      <c r="B877">
        <v>876</v>
      </c>
      <c r="C877">
        <v>41278</v>
      </c>
      <c r="D877" s="16">
        <v>1.8814675446847673E-3</v>
      </c>
      <c r="E877" s="16">
        <v>0.17375436438783076</v>
      </c>
      <c r="F877" s="16">
        <v>-2.2828300762947284E-2</v>
      </c>
      <c r="G877" s="21">
        <v>0.29588955796715294</v>
      </c>
      <c r="H877" s="21">
        <v>0.6960852152182152</v>
      </c>
      <c r="I877" s="16">
        <v>9.4305746046637962E-4</v>
      </c>
      <c r="J877" s="16">
        <v>-6.3749973629138146E-2</v>
      </c>
      <c r="K877" s="21">
        <v>1.0553038163266772</v>
      </c>
      <c r="L877" s="21">
        <v>0.6637993329033296</v>
      </c>
      <c r="M877" s="16">
        <v>9.918854656609773E-4</v>
      </c>
      <c r="N877" s="16">
        <v>2.715579437126054E-2</v>
      </c>
      <c r="O877" s="16">
        <v>1.9797762846413648E-2</v>
      </c>
      <c r="P877" s="16">
        <v>-1.7527675276752475E-2</v>
      </c>
      <c r="Q877" s="16">
        <v>-4.5363875657863945E-3</v>
      </c>
      <c r="R877" s="16">
        <v>-3.9613234727099936E-3</v>
      </c>
      <c r="S877" s="16">
        <v>-9.8573560121110182E-3</v>
      </c>
      <c r="T877" s="16">
        <v>1.5567637267435225E-2</v>
      </c>
      <c r="U877" s="21">
        <v>-0.63319538108270823</v>
      </c>
      <c r="V877" s="16">
        <v>-3.5118025940377273E-2</v>
      </c>
      <c r="W877" s="16">
        <v>1.6347290123017534E-2</v>
      </c>
      <c r="X877" s="21">
        <v>-2.1482475490497297</v>
      </c>
      <c r="Y877" s="21">
        <v>0.83431721498373457</v>
      </c>
      <c r="Z877" s="21">
        <v>0.81473881268988868</v>
      </c>
      <c r="AA877">
        <v>0</v>
      </c>
      <c r="AB877">
        <v>0</v>
      </c>
      <c r="AC877" s="16">
        <v>3.1176934203789294E-2</v>
      </c>
      <c r="BZ877" s="16"/>
      <c r="CA877" s="16"/>
      <c r="CC877" s="16"/>
      <c r="CD877" s="16"/>
      <c r="CF877" s="25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</row>
    <row r="878" spans="1:100" x14ac:dyDescent="0.25">
      <c r="A878" s="2">
        <f>IF(ISBLANK(TBL_DATA[[#This Row],[Row.names]]), "",   DATE(YEAR(TBL_DATA[[#This Row],[Row.names]]), MONTH(TBL_DATA[[#This Row],[Row.names]]), DAY(TBL_DATA[[#This Row],[Row.names]])))</f>
        <v>41281</v>
      </c>
      <c r="B878">
        <v>877</v>
      </c>
      <c r="C878">
        <v>41281</v>
      </c>
      <c r="D878" s="16">
        <v>-9.3896713615015948E-4</v>
      </c>
      <c r="E878" s="16">
        <v>0.17265224761375775</v>
      </c>
      <c r="F878" s="16">
        <v>-2.2520310877901295E-2</v>
      </c>
      <c r="G878" s="21">
        <v>0.29690942329307957</v>
      </c>
      <c r="H878" s="21">
        <v>0.69792741430681571</v>
      </c>
      <c r="I878" s="16">
        <v>9.4237504992505895E-4</v>
      </c>
      <c r="J878" s="16">
        <v>-6.4279083409900961E-2</v>
      </c>
      <c r="K878" s="21">
        <v>1.0590873270617458</v>
      </c>
      <c r="L878" s="21">
        <v>0.66486341912506908</v>
      </c>
      <c r="M878" s="16">
        <v>9.9261090033675317E-4</v>
      </c>
      <c r="N878" s="16">
        <v>2.7218763568147588E-2</v>
      </c>
      <c r="O878" s="16">
        <v>1.9886629952154206E-2</v>
      </c>
      <c r="P878" s="16">
        <v>-1.8450184501844658E-2</v>
      </c>
      <c r="Q878" s="16">
        <v>-4.5617796345117272E-3</v>
      </c>
      <c r="R878" s="16">
        <v>-3.9853820755972611E-3</v>
      </c>
      <c r="S878" s="16">
        <v>-1.288420501882237E-2</v>
      </c>
      <c r="T878" s="16">
        <v>1.5497751594820268E-2</v>
      </c>
      <c r="U878" s="21">
        <v>-0.83135962916895567</v>
      </c>
      <c r="V878" s="16">
        <v>-3.7576289835051346E-2</v>
      </c>
      <c r="W878" s="16">
        <v>1.6346599874666828E-2</v>
      </c>
      <c r="X878" s="21">
        <v>-2.2987220659438337</v>
      </c>
      <c r="Y878" s="21">
        <v>0.83542050148821212</v>
      </c>
      <c r="Z878" s="21">
        <v>0.81539157410723162</v>
      </c>
      <c r="AA878">
        <v>0</v>
      </c>
      <c r="AB878">
        <v>0</v>
      </c>
      <c r="AC878" s="16">
        <v>3.098278292491494E-2</v>
      </c>
      <c r="BZ878" s="16"/>
      <c r="CA878" s="16"/>
      <c r="CC878" s="16"/>
      <c r="CD878" s="16"/>
      <c r="CF878" s="25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</row>
    <row r="879" spans="1:100" x14ac:dyDescent="0.25">
      <c r="A879" s="2">
        <f>IF(ISBLANK(TBL_DATA[[#This Row],[Row.names]]), "",   DATE(YEAR(TBL_DATA[[#This Row],[Row.names]]), MONTH(TBL_DATA[[#This Row],[Row.names]]), DAY(TBL_DATA[[#This Row],[Row.names]])))</f>
        <v>41282</v>
      </c>
      <c r="B879">
        <v>878</v>
      </c>
      <c r="C879">
        <v>41282</v>
      </c>
      <c r="D879" s="16">
        <v>9.3984962406024053E-4</v>
      </c>
      <c r="E879" s="16">
        <v>0.17375436438783098</v>
      </c>
      <c r="F879" s="16">
        <v>-1.6290165934151446E-2</v>
      </c>
      <c r="G879" s="21">
        <v>0.29539030928448989</v>
      </c>
      <c r="H879" s="21">
        <v>0.6883840337082523</v>
      </c>
      <c r="I879" s="16">
        <v>9.5956481709106895E-4</v>
      </c>
      <c r="J879" s="16">
        <v>-6.4365556292833137E-2</v>
      </c>
      <c r="K879" s="21">
        <v>1.0609603235281631</v>
      </c>
      <c r="L879" s="21">
        <v>0.6665413809365397</v>
      </c>
      <c r="M879" s="16">
        <v>9.9262552528518451E-4</v>
      </c>
      <c r="N879" s="16">
        <v>2.728756200676288E-2</v>
      </c>
      <c r="O879" s="16">
        <v>1.9886629952154206E-2</v>
      </c>
      <c r="P879" s="16">
        <v>-1.7527675276752253E-2</v>
      </c>
      <c r="Q879" s="16">
        <v>-4.5583201037693874E-3</v>
      </c>
      <c r="R879" s="16">
        <v>-3.9804656362052802E-3</v>
      </c>
      <c r="S879" s="16">
        <v>-1.368893827931672E-2</v>
      </c>
      <c r="T879" s="16">
        <v>1.5369916963581727E-2</v>
      </c>
      <c r="U879" s="21">
        <v>-0.89063189552370359</v>
      </c>
      <c r="V879" s="16">
        <v>-4.0853616911827872E-2</v>
      </c>
      <c r="W879" s="16">
        <v>1.6083557560542916E-2</v>
      </c>
      <c r="X879" s="21">
        <v>-2.5400858459357432</v>
      </c>
      <c r="Y879" s="21">
        <v>0.82968911871149198</v>
      </c>
      <c r="Z879" s="21">
        <v>0.81641985579512932</v>
      </c>
      <c r="AA879">
        <v>0</v>
      </c>
      <c r="AB879">
        <v>0</v>
      </c>
      <c r="AC879" s="16">
        <v>3.0065258299037584E-2</v>
      </c>
      <c r="BZ879" s="16"/>
      <c r="CA879" s="16"/>
      <c r="CC879" s="16"/>
      <c r="CD879" s="16"/>
      <c r="CF879" s="25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</row>
    <row r="880" spans="1:100" x14ac:dyDescent="0.25">
      <c r="A880" s="2">
        <f>IF(ISBLANK(TBL_DATA[[#This Row],[Row.names]]), "",   DATE(YEAR(TBL_DATA[[#This Row],[Row.names]]), MONTH(TBL_DATA[[#This Row],[Row.names]]), DAY(TBL_DATA[[#This Row],[Row.names]])))</f>
        <v>41283</v>
      </c>
      <c r="B880">
        <v>879</v>
      </c>
      <c r="C880">
        <v>41283</v>
      </c>
      <c r="D880" s="16">
        <v>9.3896713615015948E-4</v>
      </c>
      <c r="E880" s="16">
        <v>0.174856481161904</v>
      </c>
      <c r="F880" s="16">
        <v>-1.212262109230311E-2</v>
      </c>
      <c r="G880" s="21">
        <v>0.29682581580186951</v>
      </c>
      <c r="H880" s="21">
        <v>0.69090138963579839</v>
      </c>
      <c r="I880" s="16">
        <v>9.5800725803880287E-4</v>
      </c>
      <c r="J880" s="16">
        <v>-6.6829271318965877E-2</v>
      </c>
      <c r="K880" s="21">
        <v>1.057594712380431</v>
      </c>
      <c r="L880" s="21">
        <v>0.66799199969988343</v>
      </c>
      <c r="M880" s="16">
        <v>9.9287493595736319E-4</v>
      </c>
      <c r="N880" s="16">
        <v>2.7353981161266538E-2</v>
      </c>
      <c r="O880" s="16">
        <v>1.9886629952154206E-2</v>
      </c>
      <c r="P880" s="16">
        <v>-1.660516605166007E-2</v>
      </c>
      <c r="Q880" s="16">
        <v>-4.5544782993376283E-3</v>
      </c>
      <c r="R880" s="16">
        <v>-3.975217307982489E-3</v>
      </c>
      <c r="S880" s="16">
        <v>-1.4216072750317998E-2</v>
      </c>
      <c r="T880" s="16">
        <v>1.5353803483260809E-2</v>
      </c>
      <c r="U880" s="21">
        <v>-0.92589909502337975</v>
      </c>
      <c r="V880" s="16">
        <v>-3.9581552187515134E-2</v>
      </c>
      <c r="W880" s="16">
        <v>1.6000152372199036E-2</v>
      </c>
      <c r="X880" s="21">
        <v>-2.4738234528497247</v>
      </c>
      <c r="Y880" s="21">
        <v>0.83120478200970338</v>
      </c>
      <c r="Z880" s="21">
        <v>0.81730777538200583</v>
      </c>
      <c r="AA880">
        <v>0</v>
      </c>
      <c r="AB880">
        <v>0</v>
      </c>
      <c r="AC880" s="16">
        <v>2.9097057665595935E-2</v>
      </c>
      <c r="BZ880" s="16"/>
      <c r="CA880" s="16"/>
      <c r="CC880" s="16"/>
      <c r="CD880" s="16"/>
      <c r="CF880" s="25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</row>
    <row r="881" spans="1:100" x14ac:dyDescent="0.25">
      <c r="A881" s="2">
        <f>IF(ISBLANK(TBL_DATA[[#This Row],[Row.names]]), "",   DATE(YEAR(TBL_DATA[[#This Row],[Row.names]]), MONTH(TBL_DATA[[#This Row],[Row.names]]), DAY(TBL_DATA[[#This Row],[Row.names]])))</f>
        <v>41284</v>
      </c>
      <c r="B881">
        <v>880</v>
      </c>
      <c r="C881">
        <v>41284</v>
      </c>
      <c r="D881" s="16">
        <v>3.7523452157597337E-3</v>
      </c>
      <c r="E881" s="16">
        <v>0.17926494825819628</v>
      </c>
      <c r="F881" s="16">
        <v>2.0289157248840617E-3</v>
      </c>
      <c r="G881" s="21">
        <v>0.30639045782488605</v>
      </c>
      <c r="H881" s="21">
        <v>0.68574777853667845</v>
      </c>
      <c r="I881" s="16">
        <v>1.0016275797300345E-3</v>
      </c>
      <c r="J881" s="16">
        <v>-5.9977404131716261E-2</v>
      </c>
      <c r="K881" s="21">
        <v>1.0919352159544951</v>
      </c>
      <c r="L881" s="21">
        <v>0.68372746816886143</v>
      </c>
      <c r="M881" s="16">
        <v>1.0048421259731038E-3</v>
      </c>
      <c r="N881" s="16">
        <v>2.8363992800992308E-2</v>
      </c>
      <c r="O881" s="16">
        <v>1.9886629952154206E-2</v>
      </c>
      <c r="P881" s="16">
        <v>-1.2915129151291116E-2</v>
      </c>
      <c r="Q881" s="16">
        <v>-4.6631396546813484E-3</v>
      </c>
      <c r="R881" s="16">
        <v>-4.0624901736486547E-3</v>
      </c>
      <c r="S881" s="16">
        <v>-8.2597308667351488E-3</v>
      </c>
      <c r="T881" s="16">
        <v>1.578768921215672E-2</v>
      </c>
      <c r="U881" s="21">
        <v>-0.52317541571410286</v>
      </c>
      <c r="V881" s="16">
        <v>-3.5671759685941828E-2</v>
      </c>
      <c r="W881" s="16">
        <v>1.6088537006240567E-2</v>
      </c>
      <c r="X881" s="21">
        <v>-2.2172158768758865</v>
      </c>
      <c r="Y881" s="21">
        <v>0.8280988941767029</v>
      </c>
      <c r="Z881" s="21">
        <v>0.82687814590111242</v>
      </c>
      <c r="AA881">
        <v>0</v>
      </c>
      <c r="AB881">
        <v>0</v>
      </c>
      <c r="AC881" s="16">
        <v>2.8176400451579015E-2</v>
      </c>
      <c r="BZ881" s="16"/>
      <c r="CA881" s="16"/>
      <c r="CC881" s="16"/>
      <c r="CD881" s="16"/>
      <c r="CF881" s="25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</row>
    <row r="882" spans="1:100" x14ac:dyDescent="0.25">
      <c r="A882" s="2">
        <f>IF(ISBLANK(TBL_DATA[[#This Row],[Row.names]]), "",   DATE(YEAR(TBL_DATA[[#This Row],[Row.names]]), MONTH(TBL_DATA[[#This Row],[Row.names]]), DAY(TBL_DATA[[#This Row],[Row.names]])))</f>
        <v>41285</v>
      </c>
      <c r="B882">
        <v>881</v>
      </c>
      <c r="C882">
        <v>41285</v>
      </c>
      <c r="D882" s="16">
        <v>0</v>
      </c>
      <c r="E882" s="16">
        <v>0.17926494825819628</v>
      </c>
      <c r="F882" s="16">
        <v>-3.0601493941335711E-3</v>
      </c>
      <c r="G882" s="21">
        <v>0.30708921448602561</v>
      </c>
      <c r="H882" s="21">
        <v>0.69123943052694448</v>
      </c>
      <c r="I882" s="16">
        <v>9.9088028083795378E-4</v>
      </c>
      <c r="J882" s="16">
        <v>-6.0517911523561674E-2</v>
      </c>
      <c r="K882" s="21">
        <v>1.0874125271169648</v>
      </c>
      <c r="L882" s="21">
        <v>0.68461728785376474</v>
      </c>
      <c r="M882" s="16">
        <v>1.0014498617085244E-3</v>
      </c>
      <c r="N882" s="16">
        <v>2.8308088163419065E-2</v>
      </c>
      <c r="O882" s="16">
        <v>1.9886629952154206E-2</v>
      </c>
      <c r="P882" s="16">
        <v>-1.2915129151291116E-2</v>
      </c>
      <c r="Q882" s="16">
        <v>-4.6687187219951309E-3</v>
      </c>
      <c r="R882" s="16">
        <v>-4.0692531043127513E-3</v>
      </c>
      <c r="S882" s="16">
        <v>-6.7435736651494382E-3</v>
      </c>
      <c r="T882" s="16">
        <v>1.574562010061363E-2</v>
      </c>
      <c r="U882" s="21">
        <v>-0.42828250790114203</v>
      </c>
      <c r="V882" s="16">
        <v>-3.2368988237586604E-2</v>
      </c>
      <c r="W882" s="16">
        <v>1.6070492588183802E-2</v>
      </c>
      <c r="X882" s="21">
        <v>-2.0141876834184065</v>
      </c>
      <c r="Y882" s="21">
        <v>0.83140810107127572</v>
      </c>
      <c r="Z882" s="21">
        <v>0.82741603069662883</v>
      </c>
      <c r="AA882">
        <v>0</v>
      </c>
      <c r="AB882">
        <v>0</v>
      </c>
      <c r="AC882" s="16">
        <v>3.1667340546153236E-2</v>
      </c>
      <c r="BZ882" s="16"/>
      <c r="CA882" s="16"/>
      <c r="CC882" s="16"/>
      <c r="CD882" s="16"/>
      <c r="CF882" s="25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</row>
    <row r="883" spans="1:100" x14ac:dyDescent="0.25">
      <c r="A883" s="2">
        <f>IF(ISBLANK(TBL_DATA[[#This Row],[Row.names]]), "",   DATE(YEAR(TBL_DATA[[#This Row],[Row.names]]), MONTH(TBL_DATA[[#This Row],[Row.names]]), DAY(TBL_DATA[[#This Row],[Row.names]])))</f>
        <v>41288</v>
      </c>
      <c r="B883">
        <v>882</v>
      </c>
      <c r="C883">
        <v>41288</v>
      </c>
      <c r="D883" s="16">
        <v>0</v>
      </c>
      <c r="E883" s="16">
        <v>0.17926494825819628</v>
      </c>
      <c r="F883" s="16">
        <v>6.0875657150221141E-3</v>
      </c>
      <c r="G883" s="21">
        <v>0.29865195997776578</v>
      </c>
      <c r="H883" s="21">
        <v>0.68981181626028232</v>
      </c>
      <c r="I883" s="16">
        <v>9.5562844649067639E-4</v>
      </c>
      <c r="J883" s="16">
        <v>-5.4180287514755787E-2</v>
      </c>
      <c r="K883" s="21">
        <v>1.0437989144102453</v>
      </c>
      <c r="L883" s="21">
        <v>0.67663973734616423</v>
      </c>
      <c r="M883" s="16">
        <v>9.7570778147378101E-4</v>
      </c>
      <c r="N883" s="16">
        <v>2.723809401247802E-2</v>
      </c>
      <c r="O883" s="16">
        <v>1.841909852927897E-2</v>
      </c>
      <c r="P883" s="16">
        <v>-1.2915129151291116E-2</v>
      </c>
      <c r="Q883" s="16">
        <v>-4.4310007360091053E-3</v>
      </c>
      <c r="R883" s="16">
        <v>-3.854193826357715E-3</v>
      </c>
      <c r="S883" s="16">
        <v>-7.2050090745641171E-3</v>
      </c>
      <c r="T883" s="16">
        <v>1.5740250856921139E-2</v>
      </c>
      <c r="U883" s="21">
        <v>-0.45774423419662374</v>
      </c>
      <c r="V883" s="16">
        <v>-3.1636631343978983E-2</v>
      </c>
      <c r="W883" s="16">
        <v>1.6026261562780086E-2</v>
      </c>
      <c r="X883" s="21">
        <v>-1.9740493576775839</v>
      </c>
      <c r="Y883" s="21">
        <v>0.83054910526728187</v>
      </c>
      <c r="Z883" s="21">
        <v>0.82258114332031962</v>
      </c>
      <c r="AA883">
        <v>0</v>
      </c>
      <c r="AB883">
        <v>0</v>
      </c>
      <c r="AC883" s="16">
        <v>3.037617951390361E-2</v>
      </c>
      <c r="BZ883" s="16"/>
      <c r="CA883" s="16"/>
      <c r="CC883" s="16"/>
      <c r="CD883" s="16"/>
      <c r="CF883" s="25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</row>
    <row r="884" spans="1:100" x14ac:dyDescent="0.25">
      <c r="A884" s="2">
        <f>IF(ISBLANK(TBL_DATA[[#This Row],[Row.names]]), "",   DATE(YEAR(TBL_DATA[[#This Row],[Row.names]]), MONTH(TBL_DATA[[#This Row],[Row.names]]), DAY(TBL_DATA[[#This Row],[Row.names]])))</f>
        <v>41289</v>
      </c>
      <c r="B884">
        <v>883</v>
      </c>
      <c r="C884">
        <v>41289</v>
      </c>
      <c r="D884" s="16">
        <v>0</v>
      </c>
      <c r="E884" s="16">
        <v>0.17926494825819628</v>
      </c>
      <c r="F884" s="16">
        <v>8.8728697981066418E-4</v>
      </c>
      <c r="G884" s="21">
        <v>0.30096016395965175</v>
      </c>
      <c r="H884" s="21">
        <v>0.69441639326051929</v>
      </c>
      <c r="I884" s="16">
        <v>9.4850903119797849E-4</v>
      </c>
      <c r="J884" s="16">
        <v>-5.7869587643164966E-2</v>
      </c>
      <c r="K884" s="21">
        <v>1.0575251038605025</v>
      </c>
      <c r="L884" s="21">
        <v>0.68512899441155528</v>
      </c>
      <c r="M884" s="16">
        <v>9.6281484931124935E-4</v>
      </c>
      <c r="N884" s="16">
        <v>2.723809401247802E-2</v>
      </c>
      <c r="O884" s="16">
        <v>1.841909852927897E-2</v>
      </c>
      <c r="P884" s="16">
        <v>-1.2915129151291116E-2</v>
      </c>
      <c r="Q884" s="16">
        <v>-4.4310007360091053E-3</v>
      </c>
      <c r="R884" s="16">
        <v>-3.854193826357715E-3</v>
      </c>
      <c r="S884" s="16">
        <v>-7.5727611820193275E-3</v>
      </c>
      <c r="T884" s="16">
        <v>1.5743561133396214E-2</v>
      </c>
      <c r="U884" s="21">
        <v>-0.4810068775326517</v>
      </c>
      <c r="V884" s="16">
        <v>-3.1477836310414897E-2</v>
      </c>
      <c r="W884" s="16">
        <v>1.6031359151396342E-2</v>
      </c>
      <c r="X884" s="21">
        <v>-1.9635163814337699</v>
      </c>
      <c r="Y884" s="21">
        <v>0.83331650245301103</v>
      </c>
      <c r="Z884" s="21">
        <v>0.82772519256789279</v>
      </c>
      <c r="AA884">
        <v>0</v>
      </c>
      <c r="AB884">
        <v>0</v>
      </c>
      <c r="AC884" s="16">
        <v>2.9137823537254214E-2</v>
      </c>
      <c r="BZ884" s="16"/>
      <c r="CA884" s="16"/>
      <c r="CC884" s="16"/>
      <c r="CD884" s="16"/>
      <c r="CF884" s="25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</row>
    <row r="885" spans="1:100" x14ac:dyDescent="0.25">
      <c r="A885" s="2">
        <f>IF(ISBLANK(TBL_DATA[[#This Row],[Row.names]]), "",   DATE(YEAR(TBL_DATA[[#This Row],[Row.names]]), MONTH(TBL_DATA[[#This Row],[Row.names]]), DAY(TBL_DATA[[#This Row],[Row.names]])))</f>
        <v>41290</v>
      </c>
      <c r="B885">
        <v>884</v>
      </c>
      <c r="C885">
        <v>41290</v>
      </c>
      <c r="D885" s="16">
        <v>-9.3457943925234765E-4</v>
      </c>
      <c r="E885" s="16">
        <v>0.17816283148412304</v>
      </c>
      <c r="F885" s="16">
        <v>-6.0357897271550165E-3</v>
      </c>
      <c r="G885" s="21">
        <v>0.30089766393159545</v>
      </c>
      <c r="H885" s="21">
        <v>0.69284320611843053</v>
      </c>
      <c r="I885" s="16">
        <v>9.5180362460604395E-4</v>
      </c>
      <c r="J885" s="16">
        <v>-6.2847499186651334E-2</v>
      </c>
      <c r="K885" s="21">
        <v>1.0478693231587095</v>
      </c>
      <c r="L885" s="21">
        <v>0.66760244239541056</v>
      </c>
      <c r="M885" s="16">
        <v>9.9013908306303466E-4</v>
      </c>
      <c r="N885" s="16">
        <v>2.7262618219815932E-2</v>
      </c>
      <c r="O885" s="16">
        <v>1.8513696161068963E-2</v>
      </c>
      <c r="P885" s="16">
        <v>-1.3837638376383521E-2</v>
      </c>
      <c r="Q885" s="16">
        <v>-4.4648522393538415E-3</v>
      </c>
      <c r="R885" s="16">
        <v>-3.8875259933553578E-3</v>
      </c>
      <c r="S885" s="16">
        <v>-1.1221981775693113E-2</v>
      </c>
      <c r="T885" s="16">
        <v>1.5759950579123029E-2</v>
      </c>
      <c r="U885" s="21">
        <v>-0.71205691409709782</v>
      </c>
      <c r="V885" s="16">
        <v>-3.4446876248694469E-2</v>
      </c>
      <c r="W885" s="16">
        <v>1.6263653180734583E-2</v>
      </c>
      <c r="X885" s="21">
        <v>-2.1180282108757194</v>
      </c>
      <c r="Y885" s="21">
        <v>0.83237203588205111</v>
      </c>
      <c r="Z885" s="21">
        <v>0.8170694232410185</v>
      </c>
      <c r="AA885">
        <v>0</v>
      </c>
      <c r="AB885">
        <v>0</v>
      </c>
      <c r="AC885" s="16">
        <v>2.7950119871393262E-2</v>
      </c>
      <c r="BZ885" s="16"/>
      <c r="CA885" s="16"/>
      <c r="CC885" s="16"/>
      <c r="CD885" s="16"/>
      <c r="CF885" s="25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</row>
    <row r="886" spans="1:100" x14ac:dyDescent="0.25">
      <c r="A886" s="2">
        <f>IF(ISBLANK(TBL_DATA[[#This Row],[Row.names]]), "",   DATE(YEAR(TBL_DATA[[#This Row],[Row.names]]), MONTH(TBL_DATA[[#This Row],[Row.names]]), DAY(TBL_DATA[[#This Row],[Row.names]])))</f>
        <v>41291</v>
      </c>
      <c r="B886">
        <v>885</v>
      </c>
      <c r="C886">
        <v>41291</v>
      </c>
      <c r="D886" s="16">
        <v>2.8063610851263299E-3</v>
      </c>
      <c r="E886" s="16">
        <v>0.18146918180634231</v>
      </c>
      <c r="F886" s="16">
        <v>3.7440367379673045E-3</v>
      </c>
      <c r="G886" s="21">
        <v>0.30352973720698634</v>
      </c>
      <c r="H886" s="21">
        <v>0.6828214557437764</v>
      </c>
      <c r="I886" s="16">
        <v>9.8346935785186365E-4</v>
      </c>
      <c r="J886" s="16">
        <v>-6.0909143014807321E-2</v>
      </c>
      <c r="K886" s="21">
        <v>1.0534542994843099</v>
      </c>
      <c r="L886" s="21">
        <v>0.67812846868750432</v>
      </c>
      <c r="M886" s="16">
        <v>9.9071836909490137E-4</v>
      </c>
      <c r="N886" s="16">
        <v>2.7721019778060543E-2</v>
      </c>
      <c r="O886" s="16">
        <v>1.8418025851892918E-2</v>
      </c>
      <c r="P886" s="16">
        <v>-1.107011070110675E-2</v>
      </c>
      <c r="Q886" s="16">
        <v>-4.4817376042950927E-3</v>
      </c>
      <c r="R886" s="16">
        <v>-3.8947040275975758E-3</v>
      </c>
      <c r="S886" s="16">
        <v>-6.0705688910747124E-3</v>
      </c>
      <c r="T886" s="16">
        <v>1.5981961775016696E-2</v>
      </c>
      <c r="U886" s="21">
        <v>-0.37983878177986513</v>
      </c>
      <c r="V886" s="16">
        <v>-3.4252407493340464E-2</v>
      </c>
      <c r="W886" s="16">
        <v>1.6269083449147865E-2</v>
      </c>
      <c r="X886" s="21">
        <v>-2.105367988332159</v>
      </c>
      <c r="Y886" s="21">
        <v>0.82633011305638404</v>
      </c>
      <c r="Z886" s="21">
        <v>0.8234855607037106</v>
      </c>
      <c r="AA886">
        <v>0</v>
      </c>
      <c r="AB886">
        <v>0</v>
      </c>
      <c r="AC886" s="16">
        <v>2.7190343512410085E-2</v>
      </c>
      <c r="BZ886" s="16"/>
      <c r="CA886" s="16"/>
      <c r="CC886" s="16"/>
      <c r="CD886" s="16"/>
      <c r="CF886" s="25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</row>
    <row r="887" spans="1:100" x14ac:dyDescent="0.25">
      <c r="A887" s="2">
        <f>IF(ISBLANK(TBL_DATA[[#This Row],[Row.names]]), "",   DATE(YEAR(TBL_DATA[[#This Row],[Row.names]]), MONTH(TBL_DATA[[#This Row],[Row.names]]), DAY(TBL_DATA[[#This Row],[Row.names]])))</f>
        <v>41292</v>
      </c>
      <c r="B887">
        <v>886</v>
      </c>
      <c r="C887">
        <v>41292</v>
      </c>
      <c r="D887" s="16">
        <v>9.3283582089553896E-4</v>
      </c>
      <c r="E887" s="16">
        <v>0.18257129858041554</v>
      </c>
      <c r="F887" s="16">
        <v>6.4271267367883578E-3</v>
      </c>
      <c r="G887" s="21">
        <v>0.30557110085193495</v>
      </c>
      <c r="H887" s="21">
        <v>0.68433817762285087</v>
      </c>
      <c r="I887" s="16">
        <v>9.8108225439919863E-4</v>
      </c>
      <c r="J887" s="16">
        <v>-5.7726287657141273E-2</v>
      </c>
      <c r="K887" s="21">
        <v>1.0474346085654296</v>
      </c>
      <c r="L887" s="21">
        <v>0.67127141972471938</v>
      </c>
      <c r="M887" s="16">
        <v>1.0011822068917559E-3</v>
      </c>
      <c r="N887" s="16">
        <v>2.7720091598229638E-2</v>
      </c>
      <c r="O887" s="16">
        <v>1.8418025851892918E-2</v>
      </c>
      <c r="P887" s="16">
        <v>-1.0147601476014345E-2</v>
      </c>
      <c r="Q887" s="16">
        <v>-4.4817083757022255E-3</v>
      </c>
      <c r="R887" s="16">
        <v>-3.8946944545848535E-3</v>
      </c>
      <c r="S887" s="16">
        <v>-4.1066083232513817E-3</v>
      </c>
      <c r="T887" s="16">
        <v>1.5950340320925491E-2</v>
      </c>
      <c r="U887" s="21">
        <v>-0.25746211307252553</v>
      </c>
      <c r="V887" s="16">
        <v>-2.9765637639824871E-2</v>
      </c>
      <c r="W887" s="16">
        <v>1.6275755053407091E-2</v>
      </c>
      <c r="X887" s="21">
        <v>-1.8288329814593685</v>
      </c>
      <c r="Y887" s="21">
        <v>0.82724734972247005</v>
      </c>
      <c r="Z887" s="21">
        <v>0.81931155229541297</v>
      </c>
      <c r="AA887">
        <v>0</v>
      </c>
      <c r="AB887">
        <v>0</v>
      </c>
      <c r="AC887" s="16">
        <v>2.8817067078135968E-2</v>
      </c>
      <c r="BZ887" s="16"/>
      <c r="CA887" s="16"/>
      <c r="CC887" s="16"/>
      <c r="CD887" s="16"/>
      <c r="CF887" s="25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</row>
    <row r="888" spans="1:100" x14ac:dyDescent="0.25">
      <c r="A888" s="2">
        <f>IF(ISBLANK(TBL_DATA[[#This Row],[Row.names]]), "",   DATE(YEAR(TBL_DATA[[#This Row],[Row.names]]), MONTH(TBL_DATA[[#This Row],[Row.names]]), DAY(TBL_DATA[[#This Row],[Row.names]])))</f>
        <v>41296</v>
      </c>
      <c r="B888">
        <v>887</v>
      </c>
      <c r="C888">
        <v>41296</v>
      </c>
      <c r="D888" s="16">
        <v>1.8639328984155767E-3</v>
      </c>
      <c r="E888" s="16">
        <v>0.18477553212856157</v>
      </c>
      <c r="F888" s="16">
        <v>1.3085920004556773E-2</v>
      </c>
      <c r="G888" s="21">
        <v>0.31043972599915687</v>
      </c>
      <c r="H888" s="21">
        <v>0.68714884354275474</v>
      </c>
      <c r="I888" s="16">
        <v>9.826985865877152E-4</v>
      </c>
      <c r="J888" s="16">
        <v>-5.0421057704708283E-2</v>
      </c>
      <c r="K888" s="21">
        <v>1.0501898995254642</v>
      </c>
      <c r="L888" s="21">
        <v>0.66047633170994935</v>
      </c>
      <c r="M888" s="16">
        <v>1.0237324656461829E-3</v>
      </c>
      <c r="N888" s="16">
        <v>2.7890205835025578E-2</v>
      </c>
      <c r="O888" s="16">
        <v>1.8418025851892918E-2</v>
      </c>
      <c r="P888" s="16">
        <v>-8.3025830258299793E-3</v>
      </c>
      <c r="Q888" s="16">
        <v>-4.4953737474004154E-3</v>
      </c>
      <c r="R888" s="16">
        <v>-3.904757405821135E-3</v>
      </c>
      <c r="S888" s="16">
        <v>-8.5498582254928124E-5</v>
      </c>
      <c r="T888" s="16">
        <v>1.5928130664641865E-2</v>
      </c>
      <c r="U888" s="21">
        <v>-5.367772531193667E-3</v>
      </c>
      <c r="V888" s="16">
        <v>-2.5530099266741213E-2</v>
      </c>
      <c r="W888" s="16">
        <v>1.6406562581780203E-2</v>
      </c>
      <c r="X888" s="21">
        <v>-1.5560906886792283</v>
      </c>
      <c r="Y888" s="21">
        <v>0.82894441523105455</v>
      </c>
      <c r="Z888" s="21">
        <v>0.81269694948975257</v>
      </c>
      <c r="AA888">
        <v>0</v>
      </c>
      <c r="AB888">
        <v>0</v>
      </c>
      <c r="AC888" s="16">
        <v>2.7906609737230626E-2</v>
      </c>
      <c r="BZ888" s="16"/>
      <c r="CA888" s="16"/>
      <c r="CC888" s="16"/>
      <c r="CD888" s="16"/>
      <c r="CF888" s="25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</row>
    <row r="889" spans="1:100" x14ac:dyDescent="0.25">
      <c r="A889" s="2">
        <f>IF(ISBLANK(TBL_DATA[[#This Row],[Row.names]]), "",   DATE(YEAR(TBL_DATA[[#This Row],[Row.names]]), MONTH(TBL_DATA[[#This Row],[Row.names]]), DAY(TBL_DATA[[#This Row],[Row.names]])))</f>
        <v>41297</v>
      </c>
      <c r="B889">
        <v>888</v>
      </c>
      <c r="C889">
        <v>41297</v>
      </c>
      <c r="D889" s="16">
        <v>-9.3023255813950989E-4</v>
      </c>
      <c r="E889" s="16">
        <v>0.18367341535448856</v>
      </c>
      <c r="F889" s="16">
        <v>2.805511861954102E-3</v>
      </c>
      <c r="G889" s="21">
        <v>0.30861488311055446</v>
      </c>
      <c r="H889" s="21">
        <v>0.68538056455375174</v>
      </c>
      <c r="I889" s="16">
        <v>9.8045207955267232E-4</v>
      </c>
      <c r="J889" s="16">
        <v>-6.2634267719233749E-2</v>
      </c>
      <c r="K889" s="21">
        <v>1.0517495968573185</v>
      </c>
      <c r="L889" s="21">
        <v>0.66918053963903668</v>
      </c>
      <c r="M889" s="16">
        <v>1.0053774099257596E-3</v>
      </c>
      <c r="N889" s="16">
        <v>2.7748139467527851E-2</v>
      </c>
      <c r="O889" s="16">
        <v>1.8511753205190665E-2</v>
      </c>
      <c r="P889" s="16">
        <v>-9.2250922509221622E-3</v>
      </c>
      <c r="Q889" s="16">
        <v>-4.5162859740396737E-3</v>
      </c>
      <c r="R889" s="16">
        <v>-3.9286780978237991E-3</v>
      </c>
      <c r="S889" s="16">
        <v>6.3252691735238287E-5</v>
      </c>
      <c r="T889" s="16">
        <v>1.5888781180349146E-2</v>
      </c>
      <c r="U889" s="21">
        <v>3.9809656270845782E-3</v>
      </c>
      <c r="V889" s="16">
        <v>-2.7860977980145307E-2</v>
      </c>
      <c r="W889" s="16">
        <v>1.65173868792633E-2</v>
      </c>
      <c r="X889" s="21">
        <v>-1.6867666891742594</v>
      </c>
      <c r="Y889" s="21">
        <v>0.82787714339372354</v>
      </c>
      <c r="Z889" s="21">
        <v>0.81803455895153776</v>
      </c>
      <c r="AA889">
        <v>0</v>
      </c>
      <c r="AB889">
        <v>0</v>
      </c>
      <c r="AC889" s="16">
        <v>2.7944556532127664E-2</v>
      </c>
      <c r="BZ889" s="16"/>
      <c r="CA889" s="16"/>
      <c r="CC889" s="16"/>
      <c r="CD889" s="16"/>
      <c r="CF889" s="25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</row>
    <row r="890" spans="1:100" x14ac:dyDescent="0.25">
      <c r="A890" s="2">
        <f>IF(ISBLANK(TBL_DATA[[#This Row],[Row.names]]), "",   DATE(YEAR(TBL_DATA[[#This Row],[Row.names]]), MONTH(TBL_DATA[[#This Row],[Row.names]]), DAY(TBL_DATA[[#This Row],[Row.names]])))</f>
        <v>41298</v>
      </c>
      <c r="B890">
        <v>889</v>
      </c>
      <c r="C890">
        <v>41298</v>
      </c>
      <c r="D890" s="16">
        <v>9.3109869646190724E-4</v>
      </c>
      <c r="E890" s="16">
        <v>0.18477553212856179</v>
      </c>
      <c r="F890" s="16">
        <v>8.7421149584705482E-3</v>
      </c>
      <c r="G890" s="21">
        <v>0.30759660857699495</v>
      </c>
      <c r="H890" s="21">
        <v>0.68095137817702234</v>
      </c>
      <c r="I890" s="16">
        <v>9.8612907047806314E-4</v>
      </c>
      <c r="J890" s="16">
        <v>-6.1468865906570858E-2</v>
      </c>
      <c r="K890" s="21">
        <v>1.048625694241673</v>
      </c>
      <c r="L890" s="21">
        <v>0.6690109636358561</v>
      </c>
      <c r="M890" s="16">
        <v>1.0044125476113808E-3</v>
      </c>
      <c r="N890" s="16">
        <v>2.7714407326916726E-2</v>
      </c>
      <c r="O890" s="16">
        <v>1.8416611468073399E-2</v>
      </c>
      <c r="P890" s="16">
        <v>-8.3025830258297573E-3</v>
      </c>
      <c r="Q890" s="16">
        <v>-4.4810120727134641E-3</v>
      </c>
      <c r="R890" s="16">
        <v>-3.8941185244447995E-3</v>
      </c>
      <c r="S890" s="16">
        <v>1.0852837469852439E-3</v>
      </c>
      <c r="T890" s="16">
        <v>1.5933610392584795E-2</v>
      </c>
      <c r="U890" s="21">
        <v>6.8112858306759824E-2</v>
      </c>
      <c r="V890" s="16">
        <v>-3.1974343549374673E-2</v>
      </c>
      <c r="W890" s="16">
        <v>1.6351032829991185E-2</v>
      </c>
      <c r="X890" s="21">
        <v>-1.9554938138664304</v>
      </c>
      <c r="Y890" s="21">
        <v>0.82519778124824272</v>
      </c>
      <c r="Z890" s="21">
        <v>0.81793090394962831</v>
      </c>
      <c r="AA890">
        <v>0</v>
      </c>
      <c r="AB890">
        <v>0</v>
      </c>
      <c r="AC890" s="16">
        <v>2.7181830302277665E-2</v>
      </c>
      <c r="BZ890" s="16"/>
      <c r="CA890" s="16"/>
      <c r="CC890" s="16"/>
      <c r="CD890" s="16"/>
      <c r="CF890" s="25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</row>
    <row r="891" spans="1:100" x14ac:dyDescent="0.25">
      <c r="A891" s="2">
        <f>IF(ISBLANK(TBL_DATA[[#This Row],[Row.names]]), "",   DATE(YEAR(TBL_DATA[[#This Row],[Row.names]]), MONTH(TBL_DATA[[#This Row],[Row.names]]), DAY(TBL_DATA[[#This Row],[Row.names]])))</f>
        <v>41299</v>
      </c>
      <c r="B891">
        <v>890</v>
      </c>
      <c r="C891">
        <v>41299</v>
      </c>
      <c r="D891" s="16">
        <v>2.7906976744185297E-3</v>
      </c>
      <c r="E891" s="16">
        <v>0.18808188245078084</v>
      </c>
      <c r="F891" s="16">
        <v>2.7194712711334335E-2</v>
      </c>
      <c r="G891" s="21">
        <v>0.29524337491444502</v>
      </c>
      <c r="H891" s="21">
        <v>0.64493201761697994</v>
      </c>
      <c r="I891" s="16">
        <v>9.9206501739170752E-4</v>
      </c>
      <c r="J891" s="16">
        <v>-3.3460469469473564E-2</v>
      </c>
      <c r="K891" s="21">
        <v>0.99184328090090634</v>
      </c>
      <c r="L891" s="21">
        <v>0.6404012057265992</v>
      </c>
      <c r="M891" s="16">
        <v>9.983745297973E-4</v>
      </c>
      <c r="N891" s="16">
        <v>2.6429238486155332E-2</v>
      </c>
      <c r="O891" s="16">
        <v>1.584837488835994E-2</v>
      </c>
      <c r="P891" s="16">
        <v>-5.5350553505532085E-3</v>
      </c>
      <c r="Q891" s="16">
        <v>-4.1482128188704013E-3</v>
      </c>
      <c r="R891" s="16">
        <v>-3.5885346208050311E-3</v>
      </c>
      <c r="S891" s="16">
        <v>6.2864889102534072E-3</v>
      </c>
      <c r="T891" s="16">
        <v>1.6241949965685742E-2</v>
      </c>
      <c r="U891" s="21">
        <v>0.38705259673467962</v>
      </c>
      <c r="V891" s="16">
        <v>-2.2340857286921478E-2</v>
      </c>
      <c r="W891" s="16">
        <v>1.6610597219026829E-2</v>
      </c>
      <c r="X891" s="21">
        <v>-1.3449761614429401</v>
      </c>
      <c r="Y891" s="21">
        <v>0.80307659511218477</v>
      </c>
      <c r="Z891" s="21">
        <v>0.80025071429308892</v>
      </c>
      <c r="AA891">
        <v>0</v>
      </c>
      <c r="AB891">
        <v>0</v>
      </c>
      <c r="AC891" s="16">
        <v>2.6352859382792661E-2</v>
      </c>
      <c r="BZ891" s="16"/>
      <c r="CA891" s="16"/>
      <c r="CC891" s="16"/>
      <c r="CD891" s="16"/>
      <c r="CF891" s="25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</row>
    <row r="892" spans="1:100" x14ac:dyDescent="0.25">
      <c r="A892" s="2">
        <f>IF(ISBLANK(TBL_DATA[[#This Row],[Row.names]]), "",   DATE(YEAR(TBL_DATA[[#This Row],[Row.names]]), MONTH(TBL_DATA[[#This Row],[Row.names]]), DAY(TBL_DATA[[#This Row],[Row.names]])))</f>
        <v>41302</v>
      </c>
      <c r="B892">
        <v>891</v>
      </c>
      <c r="C892">
        <v>41302</v>
      </c>
      <c r="D892" s="16">
        <v>9.2764378478671361E-4</v>
      </c>
      <c r="E892" s="16">
        <v>0.18918399922485407</v>
      </c>
      <c r="F892" s="16">
        <v>3.6685563486468453E-2</v>
      </c>
      <c r="G892" s="21">
        <v>0.29301878565469652</v>
      </c>
      <c r="H892" s="21">
        <v>0.6405973177740506</v>
      </c>
      <c r="I892" s="16">
        <v>9.9510016691134592E-4</v>
      </c>
      <c r="J892" s="16">
        <v>-2.922692159238427E-2</v>
      </c>
      <c r="K892" s="21">
        <v>0.9885533788549884</v>
      </c>
      <c r="L892" s="21">
        <v>0.63163564187007692</v>
      </c>
      <c r="M892" s="16">
        <v>1.0074301482316484E-3</v>
      </c>
      <c r="N892" s="16">
        <v>2.6349744747146502E-2</v>
      </c>
      <c r="O892" s="16">
        <v>1.5735873293307362E-2</v>
      </c>
      <c r="P892" s="16">
        <v>-4.6125461254608036E-3</v>
      </c>
      <c r="Q892" s="16">
        <v>-4.1052878127100078E-3</v>
      </c>
      <c r="R892" s="16">
        <v>-3.547293012092099E-3</v>
      </c>
      <c r="S892" s="16">
        <v>1.0012400172608515E-2</v>
      </c>
      <c r="T892" s="16">
        <v>1.633450752311506E-2</v>
      </c>
      <c r="U892" s="21">
        <v>0.61296002701274632</v>
      </c>
      <c r="V892" s="16">
        <v>-2.3752338475346857E-2</v>
      </c>
      <c r="W892" s="16">
        <v>1.6598735788478251E-2</v>
      </c>
      <c r="X892" s="21">
        <v>-1.4309727426250236</v>
      </c>
      <c r="Y892" s="21">
        <v>0.80037323654283354</v>
      </c>
      <c r="Z892" s="21">
        <v>0.79475508294698993</v>
      </c>
      <c r="AA892">
        <v>0</v>
      </c>
      <c r="AB892">
        <v>0</v>
      </c>
      <c r="AC892" s="16">
        <v>2.8061537700750226E-2</v>
      </c>
      <c r="BZ892" s="16"/>
      <c r="CA892" s="16"/>
      <c r="CC892" s="16"/>
      <c r="CD892" s="16"/>
      <c r="CF892" s="25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</row>
    <row r="893" spans="1:100" x14ac:dyDescent="0.25">
      <c r="A893" s="2">
        <f>IF(ISBLANK(TBL_DATA[[#This Row],[Row.names]]), "",   DATE(YEAR(TBL_DATA[[#This Row],[Row.names]]), MONTH(TBL_DATA[[#This Row],[Row.names]]), DAY(TBL_DATA[[#This Row],[Row.names]])))</f>
        <v>41303</v>
      </c>
      <c r="B893">
        <v>892</v>
      </c>
      <c r="C893">
        <v>41303</v>
      </c>
      <c r="D893" s="16">
        <v>9.2678405931434504E-4</v>
      </c>
      <c r="E893" s="16">
        <v>0.19028611599892731</v>
      </c>
      <c r="F893" s="16">
        <v>2.8942015596820747E-2</v>
      </c>
      <c r="G893" s="21">
        <v>0.30338495161456636</v>
      </c>
      <c r="H893" s="21">
        <v>0.65037241976516724</v>
      </c>
      <c r="I893" s="16">
        <v>9.7817500702847802E-4</v>
      </c>
      <c r="J893" s="16">
        <v>-4.213719863058385E-2</v>
      </c>
      <c r="K893" s="21">
        <v>1.0116586713921101</v>
      </c>
      <c r="L893" s="21">
        <v>0.63643834162397728</v>
      </c>
      <c r="M893" s="16">
        <v>9.9747669535002166E-4</v>
      </c>
      <c r="N893" s="16">
        <v>2.6261165115277676E-2</v>
      </c>
      <c r="O893" s="16">
        <v>1.5622346896128228E-2</v>
      </c>
      <c r="P893" s="16">
        <v>-3.6900369003683986E-3</v>
      </c>
      <c r="Q893" s="16">
        <v>-4.0608490393703473E-3</v>
      </c>
      <c r="R893" s="16">
        <v>-3.5047300434138408E-3</v>
      </c>
      <c r="S893" s="16">
        <v>8.8954044939493215E-3</v>
      </c>
      <c r="T893" s="16">
        <v>1.6319650276145764E-2</v>
      </c>
      <c r="U893" s="21">
        <v>0.54507323033457566</v>
      </c>
      <c r="V893" s="16">
        <v>-2.5591450198806154E-2</v>
      </c>
      <c r="W893" s="16">
        <v>1.6691896435363618E-2</v>
      </c>
      <c r="X893" s="21">
        <v>-1.5331661263239</v>
      </c>
      <c r="Y893" s="21">
        <v>0.80645670668992964</v>
      </c>
      <c r="Z893" s="21">
        <v>0.79777085784326407</v>
      </c>
      <c r="AA893">
        <v>0</v>
      </c>
      <c r="AB893">
        <v>0</v>
      </c>
      <c r="AC893" s="16">
        <v>2.7185741244500159E-2</v>
      </c>
      <c r="BZ893" s="16"/>
      <c r="CA893" s="16"/>
      <c r="CC893" s="16"/>
      <c r="CD893" s="16"/>
      <c r="CF893" s="25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</row>
    <row r="894" spans="1:100" x14ac:dyDescent="0.25">
      <c r="A894" s="2">
        <f>IF(ISBLANK(TBL_DATA[[#This Row],[Row.names]]), "",   DATE(YEAR(TBL_DATA[[#This Row],[Row.names]]), MONTH(TBL_DATA[[#This Row],[Row.names]]), DAY(TBL_DATA[[#This Row],[Row.names]])))</f>
        <v>41304</v>
      </c>
      <c r="B894">
        <v>893</v>
      </c>
      <c r="C894">
        <v>41304</v>
      </c>
      <c r="D894" s="16">
        <v>-9.2592592592599665E-4</v>
      </c>
      <c r="E894" s="16">
        <v>0.18918399922485407</v>
      </c>
      <c r="F894" s="16">
        <v>2.9691591009066487E-2</v>
      </c>
      <c r="G894" s="21">
        <v>0.30315181914713091</v>
      </c>
      <c r="H894" s="21">
        <v>0.65109002725772736</v>
      </c>
      <c r="I894" s="16">
        <v>9.770386329241397E-4</v>
      </c>
      <c r="J894" s="16">
        <v>-3.8492766296928327E-2</v>
      </c>
      <c r="K894" s="21">
        <v>1.0007358323348527</v>
      </c>
      <c r="L894" s="21">
        <v>0.63399626502811868</v>
      </c>
      <c r="M894" s="16">
        <v>1.0006859533483715E-3</v>
      </c>
      <c r="N894" s="16">
        <v>2.6257617366735334E-2</v>
      </c>
      <c r="O894" s="16">
        <v>1.561795010853728E-2</v>
      </c>
      <c r="P894" s="16">
        <v>-4.6125461254608036E-3</v>
      </c>
      <c r="Q894" s="16">
        <v>-4.0599666978321392E-3</v>
      </c>
      <c r="R894" s="16">
        <v>-3.5039228306960263E-3</v>
      </c>
      <c r="S894" s="16">
        <v>1.0309303874232567E-2</v>
      </c>
      <c r="T894" s="16">
        <v>1.626722788573599E-2</v>
      </c>
      <c r="U894" s="21">
        <v>0.63374681578490322</v>
      </c>
      <c r="V894" s="16">
        <v>-2.1814555777745492E-2</v>
      </c>
      <c r="W894" s="16">
        <v>1.6641052603675769E-2</v>
      </c>
      <c r="X894" s="21">
        <v>-1.3108879766972776</v>
      </c>
      <c r="Y894" s="21">
        <v>0.80690149786558674</v>
      </c>
      <c r="Z894" s="21">
        <v>0.79623882411505087</v>
      </c>
      <c r="AA894">
        <v>0</v>
      </c>
      <c r="AB894">
        <v>0</v>
      </c>
      <c r="AC894" s="16">
        <v>2.6353756667187662E-2</v>
      </c>
      <c r="BZ894" s="16"/>
      <c r="CA894" s="16"/>
      <c r="CC894" s="16"/>
      <c r="CD894" s="16"/>
      <c r="CF894" s="25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</row>
    <row r="895" spans="1:100" x14ac:dyDescent="0.25">
      <c r="A895" s="2">
        <f>IF(ISBLANK(TBL_DATA[[#This Row],[Row.names]]), "",   DATE(YEAR(TBL_DATA[[#This Row],[Row.names]]), MONTH(TBL_DATA[[#This Row],[Row.names]]), DAY(TBL_DATA[[#This Row],[Row.names]])))</f>
        <v>41305</v>
      </c>
      <c r="B895">
        <v>894</v>
      </c>
      <c r="C895">
        <v>41305</v>
      </c>
      <c r="D895" s="16">
        <v>1.853568118628468E-3</v>
      </c>
      <c r="E895" s="16">
        <v>0.19138823277300032</v>
      </c>
      <c r="F895" s="16">
        <v>4.0554682856879687E-2</v>
      </c>
      <c r="G895" s="21">
        <v>0.30012636579132657</v>
      </c>
      <c r="H895" s="21">
        <v>0.63160091196491508</v>
      </c>
      <c r="I895" s="16">
        <v>1.0105018320953436E-3</v>
      </c>
      <c r="J895" s="16">
        <v>-3.637354352169675E-2</v>
      </c>
      <c r="K895" s="21">
        <v>1.0007384700925817</v>
      </c>
      <c r="L895" s="21">
        <v>0.64152505245875813</v>
      </c>
      <c r="M895" s="16">
        <v>9.9679818138654632E-4</v>
      </c>
      <c r="N895" s="16">
        <v>2.6428840041750237E-2</v>
      </c>
      <c r="O895" s="16">
        <v>1.561795010853728E-2</v>
      </c>
      <c r="P895" s="16">
        <v>-2.7675276752762157E-3</v>
      </c>
      <c r="Q895" s="16">
        <v>-4.0590629576633111E-3</v>
      </c>
      <c r="R895" s="16">
        <v>-3.4993931972472801E-3</v>
      </c>
      <c r="S895" s="16">
        <v>1.7785644380204246E-2</v>
      </c>
      <c r="T895" s="16">
        <v>1.6297219797307621E-2</v>
      </c>
      <c r="U895" s="21">
        <v>1.091329969246811</v>
      </c>
      <c r="V895" s="16">
        <v>-2.4869449859164283E-2</v>
      </c>
      <c r="W895" s="16">
        <v>1.65504765836102E-2</v>
      </c>
      <c r="X895" s="21">
        <v>-1.5026425211097725</v>
      </c>
      <c r="Y895" s="21">
        <v>0.79473323320779488</v>
      </c>
      <c r="Z895" s="21">
        <v>0.80095259064363999</v>
      </c>
      <c r="AA895">
        <v>0</v>
      </c>
      <c r="AB895">
        <v>0</v>
      </c>
      <c r="AC895" s="16">
        <v>2.5675084419971846E-2</v>
      </c>
      <c r="BZ895" s="16"/>
      <c r="CA895" s="16"/>
      <c r="CC895" s="16"/>
      <c r="CD895" s="16"/>
      <c r="CF895" s="25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</row>
    <row r="896" spans="1:100" x14ac:dyDescent="0.25">
      <c r="A896" s="2">
        <f>IF(ISBLANK(TBL_DATA[[#This Row],[Row.names]]), "",   DATE(YEAR(TBL_DATA[[#This Row],[Row.names]]), MONTH(TBL_DATA[[#This Row],[Row.names]]), DAY(TBL_DATA[[#This Row],[Row.names]])))</f>
        <v>41306</v>
      </c>
      <c r="B896">
        <v>895</v>
      </c>
      <c r="C896">
        <v>41306</v>
      </c>
      <c r="D896" s="16">
        <v>2.7752081406104967E-3</v>
      </c>
      <c r="E896" s="16">
        <v>0.19469458309521959</v>
      </c>
      <c r="F896" s="16">
        <v>4.893802940018821E-2</v>
      </c>
      <c r="G896" s="21">
        <v>0.30361623136112392</v>
      </c>
      <c r="H896" s="21">
        <v>0.6449167252550021</v>
      </c>
      <c r="I896" s="16">
        <v>1.0036595318375866E-3</v>
      </c>
      <c r="J896" s="16">
        <v>-3.5225225291178108E-2</v>
      </c>
      <c r="K896" s="21">
        <v>1.0085023651014509</v>
      </c>
      <c r="L896" s="21">
        <v>0.64840075097564243</v>
      </c>
      <c r="M896" s="16">
        <v>9.9872351305354797E-4</v>
      </c>
      <c r="N896" s="16">
        <v>2.6737547900924676E-2</v>
      </c>
      <c r="O896" s="16">
        <v>1.5503125743146223E-2</v>
      </c>
      <c r="P896" s="16">
        <v>0</v>
      </c>
      <c r="Q896" s="16">
        <v>-4.0514259917433897E-3</v>
      </c>
      <c r="R896" s="16">
        <v>-3.4852188860140668E-3</v>
      </c>
      <c r="S896" s="16">
        <v>1.9709592401621956E-2</v>
      </c>
      <c r="T896" s="16">
        <v>1.6352338968684762E-2</v>
      </c>
      <c r="U896" s="21">
        <v>1.2053072309329227</v>
      </c>
      <c r="V896" s="16">
        <v>-2.5758997772498238E-2</v>
      </c>
      <c r="W896" s="16">
        <v>1.649621069193051E-2</v>
      </c>
      <c r="X896" s="21">
        <v>-1.5615099887817767</v>
      </c>
      <c r="Y896" s="21">
        <v>0.80306707394526033</v>
      </c>
      <c r="Z896" s="21">
        <v>0.80523335187735634</v>
      </c>
      <c r="AA896">
        <v>0</v>
      </c>
      <c r="AB896">
        <v>0</v>
      </c>
      <c r="AC896" s="16">
        <v>2.5887254742966052E-2</v>
      </c>
      <c r="BZ896" s="16"/>
      <c r="CA896" s="16"/>
      <c r="CC896" s="16"/>
      <c r="CD896" s="16"/>
      <c r="CF896" s="25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</row>
    <row r="897" spans="1:100" x14ac:dyDescent="0.25">
      <c r="A897" s="2">
        <f>IF(ISBLANK(TBL_DATA[[#This Row],[Row.names]]), "",   DATE(YEAR(TBL_DATA[[#This Row],[Row.names]]), MONTH(TBL_DATA[[#This Row],[Row.names]]), DAY(TBL_DATA[[#This Row],[Row.names]])))</f>
        <v>41309</v>
      </c>
      <c r="B897">
        <v>896</v>
      </c>
      <c r="C897">
        <v>41309</v>
      </c>
      <c r="D897" s="16">
        <v>-4.6125461254613587E-3</v>
      </c>
      <c r="E897" s="16">
        <v>0.18918399922485407</v>
      </c>
      <c r="F897" s="16">
        <v>3.6235111007166365E-2</v>
      </c>
      <c r="G897" s="21">
        <v>0.31923333197572223</v>
      </c>
      <c r="H897" s="21">
        <v>0.64970578210694019</v>
      </c>
      <c r="I897" s="16">
        <v>1.0644190530923942E-3</v>
      </c>
      <c r="J897" s="16">
        <v>-5.807101589468322E-2</v>
      </c>
      <c r="K897" s="21">
        <v>1.0818736189730422</v>
      </c>
      <c r="L897" s="21">
        <v>0.68216878250570301</v>
      </c>
      <c r="M897" s="16">
        <v>1.0138983848401561E-3</v>
      </c>
      <c r="N897" s="16">
        <v>2.8549363212579733E-2</v>
      </c>
      <c r="O897" s="16">
        <v>1.8040211607568173E-2</v>
      </c>
      <c r="P897" s="16">
        <v>-4.6125461254613587E-3</v>
      </c>
      <c r="Q897" s="16">
        <v>-4.4264077327915196E-3</v>
      </c>
      <c r="R897" s="16">
        <v>-3.8218327592408992E-3</v>
      </c>
      <c r="S897" s="16">
        <v>1.3727270785261592E-2</v>
      </c>
      <c r="T897" s="16">
        <v>1.6798457820519537E-2</v>
      </c>
      <c r="U897" s="21">
        <v>0.81717446517581815</v>
      </c>
      <c r="V897" s="16">
        <v>-3.1432415246419154E-2</v>
      </c>
      <c r="W897" s="16">
        <v>1.6759114183746582E-2</v>
      </c>
      <c r="X897" s="21">
        <v>-1.8755415651325482</v>
      </c>
      <c r="Y897" s="21">
        <v>0.80604328798578817</v>
      </c>
      <c r="Z897" s="21">
        <v>0.82593509581909819</v>
      </c>
      <c r="AA897">
        <v>0</v>
      </c>
      <c r="AB897">
        <v>0</v>
      </c>
      <c r="AC897" s="16">
        <v>2.762937077882878E-2</v>
      </c>
      <c r="BZ897" s="16"/>
      <c r="CA897" s="16"/>
      <c r="CC897" s="16"/>
      <c r="CD897" s="16"/>
      <c r="CF897" s="25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</row>
    <row r="898" spans="1:100" x14ac:dyDescent="0.25">
      <c r="A898" s="2">
        <f>IF(ISBLANK(TBL_DATA[[#This Row],[Row.names]]), "",   DATE(YEAR(TBL_DATA[[#This Row],[Row.names]]), MONTH(TBL_DATA[[#This Row],[Row.names]]), DAY(TBL_DATA[[#This Row],[Row.names]])))</f>
        <v>41310</v>
      </c>
      <c r="B898">
        <v>897</v>
      </c>
      <c r="C898">
        <v>41310</v>
      </c>
      <c r="D898" s="16">
        <v>1.853568118628468E-3</v>
      </c>
      <c r="E898" s="16">
        <v>0.19138823277300032</v>
      </c>
      <c r="F898" s="16">
        <v>3.9787578848381244E-2</v>
      </c>
      <c r="G898" s="21">
        <v>0.32365818710323013</v>
      </c>
      <c r="H898" s="21">
        <v>0.6595670446452242</v>
      </c>
      <c r="I898" s="16">
        <v>1.0543701002847048E-3</v>
      </c>
      <c r="J898" s="16">
        <v>-5.5013211580667076E-2</v>
      </c>
      <c r="K898" s="21">
        <v>1.0980939883604424</v>
      </c>
      <c r="L898" s="21">
        <v>0.68990123422637883</v>
      </c>
      <c r="M898" s="16">
        <v>1.0062996070463368E-3</v>
      </c>
      <c r="N898" s="16">
        <v>2.8686499394181872E-2</v>
      </c>
      <c r="O898" s="16">
        <v>1.8040211607568173E-2</v>
      </c>
      <c r="P898" s="16">
        <v>-2.7675276752767708E-3</v>
      </c>
      <c r="Q898" s="16">
        <v>-4.4348437643697489E-3</v>
      </c>
      <c r="R898" s="16">
        <v>-3.8273647294308718E-3</v>
      </c>
      <c r="S898" s="16">
        <v>1.2251285349391239E-2</v>
      </c>
      <c r="T898" s="16">
        <v>1.6771365814492869E-2</v>
      </c>
      <c r="U898" s="21">
        <v>0.7304882312449692</v>
      </c>
      <c r="V898" s="16">
        <v>-2.9972693289611163E-2</v>
      </c>
      <c r="W898" s="16">
        <v>1.6741339459311045E-2</v>
      </c>
      <c r="X898" s="21">
        <v>-1.7903402151577079</v>
      </c>
      <c r="Y898" s="21">
        <v>0.81213733114863285</v>
      </c>
      <c r="Z898" s="21">
        <v>0.83060293415468911</v>
      </c>
      <c r="AA898">
        <v>0</v>
      </c>
      <c r="AB898">
        <v>0</v>
      </c>
      <c r="AC898" s="16">
        <v>3.3845836612434906E-2</v>
      </c>
      <c r="BZ898" s="16"/>
      <c r="CA898" s="16"/>
      <c r="CC898" s="16"/>
      <c r="CD898" s="16"/>
      <c r="CF898" s="25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</row>
    <row r="899" spans="1:100" x14ac:dyDescent="0.25">
      <c r="A899" s="2">
        <f>IF(ISBLANK(TBL_DATA[[#This Row],[Row.names]]), "",   DATE(YEAR(TBL_DATA[[#This Row],[Row.names]]), MONTH(TBL_DATA[[#This Row],[Row.names]]), DAY(TBL_DATA[[#This Row],[Row.names]])))</f>
        <v>41311</v>
      </c>
      <c r="B899">
        <v>898</v>
      </c>
      <c r="C899">
        <v>41311</v>
      </c>
      <c r="D899" s="16">
        <v>9.2506938020342488E-4</v>
      </c>
      <c r="E899" s="16">
        <v>0.19249034954707334</v>
      </c>
      <c r="F899" s="16">
        <v>4.2520611717874468E-2</v>
      </c>
      <c r="G899" s="21">
        <v>0.32278678252189347</v>
      </c>
      <c r="H899" s="21">
        <v>0.65064963427766864</v>
      </c>
      <c r="I899" s="16">
        <v>1.0554194834697364E-3</v>
      </c>
      <c r="J899" s="16">
        <v>-4.7391304319596483E-2</v>
      </c>
      <c r="K899" s="21">
        <v>1.087060013871467</v>
      </c>
      <c r="L899" s="21">
        <v>0.68263811224588911</v>
      </c>
      <c r="M899" s="16">
        <v>1.0059395685795751E-3</v>
      </c>
      <c r="N899" s="16">
        <v>2.8346195393451869E-2</v>
      </c>
      <c r="O899" s="16">
        <v>1.7639597606125063E-2</v>
      </c>
      <c r="P899" s="16">
        <v>-1.8450184501845879E-3</v>
      </c>
      <c r="Q899" s="16">
        <v>-4.3334751225557397E-3</v>
      </c>
      <c r="R899" s="16">
        <v>-3.7332025279394922E-3</v>
      </c>
      <c r="S899" s="16">
        <v>1.5993772311022614E-2</v>
      </c>
      <c r="T899" s="16">
        <v>1.6700677357388241E-2</v>
      </c>
      <c r="U899" s="21">
        <v>0.95767207333941473</v>
      </c>
      <c r="V899" s="16">
        <v>-2.6605727767126885E-2</v>
      </c>
      <c r="W899" s="16">
        <v>1.6734803744269503E-2</v>
      </c>
      <c r="X899" s="21">
        <v>-1.5898440264790965</v>
      </c>
      <c r="Y899" s="21">
        <v>0.80662856029133301</v>
      </c>
      <c r="Z899" s="21">
        <v>0.82621916719832222</v>
      </c>
      <c r="AA899">
        <v>0</v>
      </c>
      <c r="AB899">
        <v>0</v>
      </c>
      <c r="AC899" s="16">
        <v>3.3430139073422051E-2</v>
      </c>
      <c r="BZ899" s="16"/>
      <c r="CA899" s="16"/>
      <c r="CC899" s="16"/>
      <c r="CD899" s="16"/>
      <c r="CF899" s="25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</row>
    <row r="900" spans="1:100" x14ac:dyDescent="0.25">
      <c r="A900" s="2">
        <f>IF(ISBLANK(TBL_DATA[[#This Row],[Row.names]]), "",   DATE(YEAR(TBL_DATA[[#This Row],[Row.names]]), MONTH(TBL_DATA[[#This Row],[Row.names]]), DAY(TBL_DATA[[#This Row],[Row.names]])))</f>
        <v>41312</v>
      </c>
      <c r="B900">
        <v>899</v>
      </c>
      <c r="C900">
        <v>41312</v>
      </c>
      <c r="D900" s="16">
        <v>-1.848428835489746E-3</v>
      </c>
      <c r="E900" s="16">
        <v>0.19028611599892731</v>
      </c>
      <c r="F900" s="16">
        <v>3.4171074122175238E-2</v>
      </c>
      <c r="G900" s="21">
        <v>0.3245557119112038</v>
      </c>
      <c r="H900" s="21">
        <v>0.64300141778651321</v>
      </c>
      <c r="I900" s="16">
        <v>1.0791543252130858E-3</v>
      </c>
      <c r="J900" s="16">
        <v>-5.942813872824948E-2</v>
      </c>
      <c r="K900" s="21">
        <v>1.0890581817012446</v>
      </c>
      <c r="L900" s="21">
        <v>0.66922911636816307</v>
      </c>
      <c r="M900" s="16">
        <v>1.0387569601004113E-3</v>
      </c>
      <c r="N900" s="16">
        <v>2.8671510959054423E-2</v>
      </c>
      <c r="O900" s="16">
        <v>1.8022823317823792E-2</v>
      </c>
      <c r="P900" s="16">
        <v>-3.6900369003689537E-3</v>
      </c>
      <c r="Q900" s="16">
        <v>-4.4320294302518017E-3</v>
      </c>
      <c r="R900" s="16">
        <v>-3.8248677975857275E-3</v>
      </c>
      <c r="S900" s="16">
        <v>1.2211542494618088E-2</v>
      </c>
      <c r="T900" s="16">
        <v>1.6871267601007049E-2</v>
      </c>
      <c r="U900" s="21">
        <v>0.72380705370882625</v>
      </c>
      <c r="V900" s="16">
        <v>-2.8935121219991533E-2</v>
      </c>
      <c r="W900" s="16">
        <v>1.6997422439812466E-2</v>
      </c>
      <c r="X900" s="21">
        <v>-1.7023240625130205</v>
      </c>
      <c r="Y900" s="21">
        <v>0.80187369191569879</v>
      </c>
      <c r="Z900" s="21">
        <v>0.81806424953555013</v>
      </c>
      <c r="AA900">
        <v>0</v>
      </c>
      <c r="AB900">
        <v>0</v>
      </c>
      <c r="AC900" s="16">
        <v>3.229072081406243E-2</v>
      </c>
      <c r="BZ900" s="16"/>
      <c r="CA900" s="16"/>
      <c r="CC900" s="16"/>
      <c r="CD900" s="16"/>
      <c r="CF900" s="25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</row>
    <row r="901" spans="1:100" x14ac:dyDescent="0.25">
      <c r="A901" s="2">
        <f>IF(ISBLANK(TBL_DATA[[#This Row],[Row.names]]), "",   DATE(YEAR(TBL_DATA[[#This Row],[Row.names]]), MONTH(TBL_DATA[[#This Row],[Row.names]]), DAY(TBL_DATA[[#This Row],[Row.names]])))</f>
        <v>41313</v>
      </c>
      <c r="B901">
        <v>900</v>
      </c>
      <c r="C901">
        <v>41313</v>
      </c>
      <c r="D901" s="16">
        <v>9.2592592592599665E-4</v>
      </c>
      <c r="E901" s="16">
        <v>0.19138823277300054</v>
      </c>
      <c r="F901" s="16">
        <v>3.4684249623359475E-2</v>
      </c>
      <c r="G901" s="21">
        <v>0.32501577960789263</v>
      </c>
      <c r="H901" s="21">
        <v>0.64341966860302369</v>
      </c>
      <c r="I901" s="16">
        <v>1.078458291338059E-3</v>
      </c>
      <c r="J901" s="16">
        <v>-5.5757153627401745E-2</v>
      </c>
      <c r="K901" s="21">
        <v>1.0998970759418414</v>
      </c>
      <c r="L901" s="21">
        <v>0.67189861591380351</v>
      </c>
      <c r="M901" s="16">
        <v>1.0344957071281083E-3</v>
      </c>
      <c r="N901" s="16">
        <v>2.8669817734375519E-2</v>
      </c>
      <c r="O901" s="16">
        <v>1.8022823317823792E-2</v>
      </c>
      <c r="P901" s="16">
        <v>-2.7675276752765487E-3</v>
      </c>
      <c r="Q901" s="16">
        <v>-4.4320672228058038E-3</v>
      </c>
      <c r="R901" s="16">
        <v>-3.8249414466755777E-3</v>
      </c>
      <c r="S901" s="16">
        <v>1.3852756521231413E-2</v>
      </c>
      <c r="T901" s="16">
        <v>1.6760893764561895E-2</v>
      </c>
      <c r="U901" s="21">
        <v>0.82649271070023411</v>
      </c>
      <c r="V901" s="16">
        <v>-2.836533957562104E-2</v>
      </c>
      <c r="W901" s="16">
        <v>1.7005199424841671E-2</v>
      </c>
      <c r="X901" s="21">
        <v>-1.6680392194744955</v>
      </c>
      <c r="Y901" s="21">
        <v>0.80213444546598511</v>
      </c>
      <c r="Z901" s="21">
        <v>0.81969422098353451</v>
      </c>
      <c r="AA901">
        <v>0</v>
      </c>
      <c r="AB901">
        <v>0</v>
      </c>
      <c r="AC901" s="16">
        <v>3.2155282182544515E-2</v>
      </c>
      <c r="BZ901" s="16"/>
      <c r="CA901" s="16"/>
      <c r="CC901" s="16"/>
      <c r="CD901" s="16"/>
      <c r="CF901" s="25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</row>
    <row r="902" spans="1:100" x14ac:dyDescent="0.25">
      <c r="A902" s="2">
        <f>IF(ISBLANK(TBL_DATA[[#This Row],[Row.names]]), "",   DATE(YEAR(TBL_DATA[[#This Row],[Row.names]]), MONTH(TBL_DATA[[#This Row],[Row.names]]), DAY(TBL_DATA[[#This Row],[Row.names]])))</f>
        <v>41316</v>
      </c>
      <c r="B902">
        <v>901</v>
      </c>
      <c r="C902">
        <v>41316</v>
      </c>
      <c r="D902" s="16">
        <v>-9.2506938020342488E-4</v>
      </c>
      <c r="E902" s="16">
        <v>0.19028611599892753</v>
      </c>
      <c r="F902" s="16">
        <v>2.9561246339254943E-2</v>
      </c>
      <c r="G902" s="21">
        <v>0.32728757801325531</v>
      </c>
      <c r="H902" s="21">
        <v>0.60845313934703016</v>
      </c>
      <c r="I902" s="16">
        <v>1.0858493665561594E-3</v>
      </c>
      <c r="J902" s="16">
        <v>-5.3195627812951396E-2</v>
      </c>
      <c r="K902" s="21">
        <v>1.080565018265824</v>
      </c>
      <c r="L902" s="21">
        <v>0.64477729895062896</v>
      </c>
      <c r="M902" s="16">
        <v>1.0342560388338208E-3</v>
      </c>
      <c r="N902" s="16">
        <v>2.754723282411314E-2</v>
      </c>
      <c r="O902" s="16">
        <v>1.6464199015407594E-2</v>
      </c>
      <c r="P902" s="16">
        <v>-3.6900369003687317E-3</v>
      </c>
      <c r="Q902" s="16">
        <v>-4.1997674409446984E-3</v>
      </c>
      <c r="R902" s="16">
        <v>-3.6164140599245376E-3</v>
      </c>
      <c r="S902" s="16">
        <v>5.8766685115450024E-3</v>
      </c>
      <c r="T902" s="16">
        <v>1.6210002782066229E-2</v>
      </c>
      <c r="U902" s="21">
        <v>0.36253346717784618</v>
      </c>
      <c r="V902" s="16">
        <v>-3.5434441220626778E-2</v>
      </c>
      <c r="W902" s="16">
        <v>1.6487534573393636E-2</v>
      </c>
      <c r="X902" s="21">
        <v>-2.1491655446053324</v>
      </c>
      <c r="Y902" s="21">
        <v>0.78003406294022215</v>
      </c>
      <c r="Z902" s="21">
        <v>0.80298026062327899</v>
      </c>
      <c r="AA902">
        <v>0</v>
      </c>
      <c r="AB902">
        <v>0</v>
      </c>
      <c r="AC902" s="16">
        <v>3.1077273260528868E-2</v>
      </c>
      <c r="BZ902" s="16"/>
      <c r="CA902" s="16"/>
      <c r="CC902" s="16"/>
      <c r="CD902" s="16"/>
      <c r="CF902" s="25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</row>
    <row r="903" spans="1:100" x14ac:dyDescent="0.25">
      <c r="A903" s="2">
        <f>IF(ISBLANK(TBL_DATA[[#This Row],[Row.names]]), "",   DATE(YEAR(TBL_DATA[[#This Row],[Row.names]]), MONTH(TBL_DATA[[#This Row],[Row.names]]), DAY(TBL_DATA[[#This Row],[Row.names]])))</f>
        <v>41317</v>
      </c>
      <c r="B903">
        <v>902</v>
      </c>
      <c r="C903">
        <v>41317</v>
      </c>
      <c r="D903" s="16">
        <v>1.8518518518517713E-3</v>
      </c>
      <c r="E903" s="16">
        <v>0.19249034954707356</v>
      </c>
      <c r="F903" s="16">
        <v>3.5004677331057277E-2</v>
      </c>
      <c r="G903" s="21">
        <v>0.3281823466182876</v>
      </c>
      <c r="H903" s="21">
        <v>0.58803286249282494</v>
      </c>
      <c r="I903" s="16">
        <v>1.1038973028221779E-3</v>
      </c>
      <c r="J903" s="16">
        <v>-4.7942524650734009E-2</v>
      </c>
      <c r="K903" s="21">
        <v>1.0781976219436566</v>
      </c>
      <c r="L903" s="21">
        <v>0.63455370115062693</v>
      </c>
      <c r="M903" s="16">
        <v>1.0397026937761784E-3</v>
      </c>
      <c r="N903" s="16">
        <v>2.730220075152304E-2</v>
      </c>
      <c r="O903" s="16">
        <v>1.6020840181926857E-2</v>
      </c>
      <c r="P903" s="16">
        <v>-1.8450184501843658E-3</v>
      </c>
      <c r="Q903" s="16">
        <v>-4.0994420993530163E-3</v>
      </c>
      <c r="R903" s="16">
        <v>-3.5212776347266174E-3</v>
      </c>
      <c r="S903" s="16">
        <v>1.0580112859857049E-2</v>
      </c>
      <c r="T903" s="16">
        <v>1.6353602880503623E-2</v>
      </c>
      <c r="U903" s="21">
        <v>0.64695914026813062</v>
      </c>
      <c r="V903" s="16">
        <v>-3.1774405571050712E-2</v>
      </c>
      <c r="W903" s="16">
        <v>1.6380896891922559E-2</v>
      </c>
      <c r="X903" s="21">
        <v>-1.9397231898040157</v>
      </c>
      <c r="Y903" s="21">
        <v>0.76683300821810274</v>
      </c>
      <c r="Z903" s="21">
        <v>0.79658879050023479</v>
      </c>
      <c r="AA903">
        <v>0</v>
      </c>
      <c r="AB903">
        <v>0</v>
      </c>
      <c r="AC903" s="16">
        <v>3.0145475114823829E-2</v>
      </c>
      <c r="BZ903" s="16"/>
      <c r="CA903" s="16"/>
      <c r="CC903" s="16"/>
      <c r="CD903" s="16"/>
      <c r="CF903" s="25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</row>
    <row r="904" spans="1:100" x14ac:dyDescent="0.25">
      <c r="A904" s="2">
        <f>IF(ISBLANK(TBL_DATA[[#This Row],[Row.names]]), "",   DATE(YEAR(TBL_DATA[[#This Row],[Row.names]]), MONTH(TBL_DATA[[#This Row],[Row.names]]), DAY(TBL_DATA[[#This Row],[Row.names]])))</f>
        <v>41318</v>
      </c>
      <c r="B904">
        <v>903</v>
      </c>
      <c r="C904">
        <v>41318</v>
      </c>
      <c r="D904" s="16">
        <v>1.848428835489857E-3</v>
      </c>
      <c r="E904" s="16">
        <v>0.19469458309521981</v>
      </c>
      <c r="F904" s="16">
        <v>3.995560942083709E-2</v>
      </c>
      <c r="G904" s="21">
        <v>0.32706029870164699</v>
      </c>
      <c r="H904" s="21">
        <v>0.57894374162852791</v>
      </c>
      <c r="I904" s="16">
        <v>1.12115697698157E-3</v>
      </c>
      <c r="J904" s="16">
        <v>-5.1293579096497788E-2</v>
      </c>
      <c r="K904" s="21">
        <v>1.0906826482359524</v>
      </c>
      <c r="L904" s="21">
        <v>0.64235182595249929</v>
      </c>
      <c r="M904" s="16">
        <v>1.0332950918931132E-3</v>
      </c>
      <c r="N904" s="16">
        <v>2.7428157260409553E-2</v>
      </c>
      <c r="O904" s="16">
        <v>1.6020840181926857E-2</v>
      </c>
      <c r="P904" s="16">
        <v>0</v>
      </c>
      <c r="Q904" s="16">
        <v>-4.1061690513361374E-3</v>
      </c>
      <c r="R904" s="16">
        <v>-3.5253372714193214E-3</v>
      </c>
      <c r="S904" s="16">
        <v>1.246372474480717E-2</v>
      </c>
      <c r="T904" s="16">
        <v>1.6495426514620794E-2</v>
      </c>
      <c r="U904" s="21">
        <v>0.75558669148444824</v>
      </c>
      <c r="V904" s="16">
        <v>-3.1644109319132863E-2</v>
      </c>
      <c r="W904" s="16">
        <v>1.639603667371713E-2</v>
      </c>
      <c r="X904" s="21">
        <v>-1.9299852732007128</v>
      </c>
      <c r="Y904" s="21">
        <v>0.76088352697934525</v>
      </c>
      <c r="Z904" s="21">
        <v>0.80146854333311124</v>
      </c>
      <c r="AA904">
        <v>0</v>
      </c>
      <c r="AB904">
        <v>0</v>
      </c>
      <c r="AC904" s="16">
        <v>2.9993392039985904E-2</v>
      </c>
      <c r="BZ904" s="16"/>
      <c r="CA904" s="16"/>
      <c r="CC904" s="16"/>
      <c r="CD904" s="16"/>
      <c r="CF904" s="25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</row>
    <row r="905" spans="1:100" x14ac:dyDescent="0.25">
      <c r="A905" s="2">
        <f>IF(ISBLANK(TBL_DATA[[#This Row],[Row.names]]), "",   DATE(YEAR(TBL_DATA[[#This Row],[Row.names]]), MONTH(TBL_DATA[[#This Row],[Row.names]]), DAY(TBL_DATA[[#This Row],[Row.names]])))</f>
        <v>41319</v>
      </c>
      <c r="B905">
        <v>904</v>
      </c>
      <c r="C905">
        <v>41319</v>
      </c>
      <c r="D905" s="16">
        <v>-9.2250922509218292E-4</v>
      </c>
      <c r="E905" s="16">
        <v>0.19359246632114679</v>
      </c>
      <c r="F905" s="16">
        <v>4.5520192881729038E-2</v>
      </c>
      <c r="G905" s="21">
        <v>0.31964500503980692</v>
      </c>
      <c r="H905" s="21">
        <v>0.57635316044145335</v>
      </c>
      <c r="I905" s="16">
        <v>1.0965903082157892E-3</v>
      </c>
      <c r="J905" s="16">
        <v>-4.7398963046264897E-2</v>
      </c>
      <c r="K905" s="21">
        <v>1.0726906079448768</v>
      </c>
      <c r="L905" s="21">
        <v>0.62703664147903837</v>
      </c>
      <c r="M905" s="16">
        <v>1.0289055297043087E-3</v>
      </c>
      <c r="N905" s="16">
        <v>2.67450052925212E-2</v>
      </c>
      <c r="O905" s="16">
        <v>1.5086555083313786E-2</v>
      </c>
      <c r="P905" s="16">
        <v>-9.2250922509218292E-4</v>
      </c>
      <c r="Q905" s="16">
        <v>-3.9618074778328708E-3</v>
      </c>
      <c r="R905" s="16">
        <v>-3.3954424508114457E-3</v>
      </c>
      <c r="S905" s="16">
        <v>6.3760861579476025E-3</v>
      </c>
      <c r="T905" s="16">
        <v>1.6426458574663856E-2</v>
      </c>
      <c r="U905" s="21">
        <v>0.38815951283510786</v>
      </c>
      <c r="V905" s="16">
        <v>-3.6341002352563323E-2</v>
      </c>
      <c r="W905" s="16">
        <v>1.6277111354263102E-2</v>
      </c>
      <c r="X905" s="21">
        <v>-2.2326444515626744</v>
      </c>
      <c r="Y905" s="21">
        <v>0.75917926765781318</v>
      </c>
      <c r="Z905" s="21">
        <v>0.79185645257144843</v>
      </c>
      <c r="AA905">
        <v>0</v>
      </c>
      <c r="AB905">
        <v>0</v>
      </c>
      <c r="AC905" s="16">
        <v>2.9848690699169938E-2</v>
      </c>
      <c r="BZ905" s="16"/>
      <c r="CA905" s="16"/>
      <c r="CC905" s="16"/>
      <c r="CD905" s="16"/>
      <c r="CF905" s="25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</row>
    <row r="906" spans="1:100" x14ac:dyDescent="0.25">
      <c r="A906" s="2">
        <f>IF(ISBLANK(TBL_DATA[[#This Row],[Row.names]]), "",   DATE(YEAR(TBL_DATA[[#This Row],[Row.names]]), MONTH(TBL_DATA[[#This Row],[Row.names]]), DAY(TBL_DATA[[#This Row],[Row.names]])))</f>
        <v>41320</v>
      </c>
      <c r="B906">
        <v>905</v>
      </c>
      <c r="C906">
        <v>41320</v>
      </c>
      <c r="D906" s="16">
        <v>-9.2336103416434945E-4</v>
      </c>
      <c r="E906" s="16">
        <v>0.19249034954707356</v>
      </c>
      <c r="F906" s="16">
        <v>4.427932294641268E-2</v>
      </c>
      <c r="G906" s="21">
        <v>0.31718795948444833</v>
      </c>
      <c r="H906" s="21">
        <v>0.54921600107877921</v>
      </c>
      <c r="I906" s="16">
        <v>1.1009533470840206E-3</v>
      </c>
      <c r="J906" s="16">
        <v>-4.1370765608203852E-2</v>
      </c>
      <c r="K906" s="21">
        <v>1.0513012508986161</v>
      </c>
      <c r="L906" s="21">
        <v>0.61354229721805087</v>
      </c>
      <c r="M906" s="16">
        <v>1.019378933410789E-3</v>
      </c>
      <c r="N906" s="16">
        <v>2.6030645669663326E-2</v>
      </c>
      <c r="O906" s="16">
        <v>1.4084085538473035E-2</v>
      </c>
      <c r="P906" s="16">
        <v>-1.8450184501845879E-3</v>
      </c>
      <c r="Q906" s="16">
        <v>-3.8121324306890254E-3</v>
      </c>
      <c r="R906" s="16">
        <v>-3.2608950247945269E-3</v>
      </c>
      <c r="S906" s="16">
        <v>7.863748142143745E-3</v>
      </c>
      <c r="T906" s="16">
        <v>1.6311230918143838E-2</v>
      </c>
      <c r="U906" s="21">
        <v>0.48210635859470824</v>
      </c>
      <c r="V906" s="16">
        <v>-3.6386238587981512E-2</v>
      </c>
      <c r="W906" s="16">
        <v>1.6278767163691778E-2</v>
      </c>
      <c r="X906" s="21">
        <v>-2.2351962050994567</v>
      </c>
      <c r="Y906" s="21">
        <v>0.74109108824676817</v>
      </c>
      <c r="Z906" s="21">
        <v>0.7832894083402705</v>
      </c>
      <c r="AA906">
        <v>0</v>
      </c>
      <c r="AB906">
        <v>0</v>
      </c>
      <c r="AC906" s="16">
        <v>2.8978993448742257E-2</v>
      </c>
      <c r="BZ906" s="16"/>
      <c r="CA906" s="16"/>
      <c r="CC906" s="16"/>
      <c r="CD906" s="16"/>
      <c r="CF906" s="25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</row>
    <row r="907" spans="1:100" x14ac:dyDescent="0.25">
      <c r="A907" s="2">
        <f>IF(ISBLANK(TBL_DATA[[#This Row],[Row.names]]), "",   DATE(YEAR(TBL_DATA[[#This Row],[Row.names]]), MONTH(TBL_DATA[[#This Row],[Row.names]]), DAY(TBL_DATA[[#This Row],[Row.names]])))</f>
        <v>41324</v>
      </c>
      <c r="B907">
        <v>906</v>
      </c>
      <c r="C907">
        <v>41324</v>
      </c>
      <c r="D907" s="16">
        <v>0</v>
      </c>
      <c r="E907" s="16">
        <v>0.19249034954707356</v>
      </c>
      <c r="F907" s="16">
        <v>3.8778040143975012E-2</v>
      </c>
      <c r="G907" s="21">
        <v>0.31241029607289073</v>
      </c>
      <c r="H907" s="21">
        <v>0.53574988178441296</v>
      </c>
      <c r="I907" s="16">
        <v>1.1172765449279825E-3</v>
      </c>
      <c r="J907" s="16">
        <v>-5.2774127397907433E-2</v>
      </c>
      <c r="K907" s="21">
        <v>1.0704358403954213</v>
      </c>
      <c r="L907" s="21">
        <v>0.61780618069006066</v>
      </c>
      <c r="M907" s="16">
        <v>1.013739805775982E-3</v>
      </c>
      <c r="N907" s="16">
        <v>2.6030645669663326E-2</v>
      </c>
      <c r="O907" s="16">
        <v>1.4084085538473035E-2</v>
      </c>
      <c r="P907" s="16">
        <v>-1.8450184501845879E-3</v>
      </c>
      <c r="Q907" s="16">
        <v>-3.8121324306890254E-3</v>
      </c>
      <c r="R907" s="16">
        <v>-3.2608950247945269E-3</v>
      </c>
      <c r="S907" s="16">
        <v>8.9393653458609279E-3</v>
      </c>
      <c r="T907" s="16">
        <v>1.6250332349006896E-2</v>
      </c>
      <c r="U907" s="21">
        <v>0.550103539661282</v>
      </c>
      <c r="V907" s="16">
        <v>-3.4639611439813978E-2</v>
      </c>
      <c r="W907" s="16">
        <v>1.618607697825606E-2</v>
      </c>
      <c r="X907" s="21">
        <v>-2.140086908418136</v>
      </c>
      <c r="Y907" s="21">
        <v>0.73194937105267943</v>
      </c>
      <c r="Z907" s="21">
        <v>0.78600647623926134</v>
      </c>
      <c r="AA907">
        <v>0</v>
      </c>
      <c r="AB907">
        <v>0</v>
      </c>
      <c r="AC907" s="16">
        <v>2.8155764736636189E-2</v>
      </c>
      <c r="BZ907" s="16"/>
      <c r="CA907" s="16"/>
      <c r="CC907" s="16"/>
      <c r="CD907" s="16"/>
      <c r="CF907" s="25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</row>
    <row r="908" spans="1:100" x14ac:dyDescent="0.25">
      <c r="A908" s="2">
        <f>IF(ISBLANK(TBL_DATA[[#This Row],[Row.names]]), "",   DATE(YEAR(TBL_DATA[[#This Row],[Row.names]]), MONTH(TBL_DATA[[#This Row],[Row.names]]), DAY(TBL_DATA[[#This Row],[Row.names]])))</f>
        <v>41325</v>
      </c>
      <c r="B908">
        <v>907</v>
      </c>
      <c r="C908">
        <v>41325</v>
      </c>
      <c r="D908" s="16">
        <v>-2.7726432532348966E-3</v>
      </c>
      <c r="E908" s="16">
        <v>0.18918399922485429</v>
      </c>
      <c r="F908" s="16">
        <v>3.5285597338110541E-2</v>
      </c>
      <c r="G908" s="21">
        <v>0.31811320862295678</v>
      </c>
      <c r="H908" s="21">
        <v>0.56124433506155191</v>
      </c>
      <c r="I908" s="16">
        <v>1.1197126468086667E-3</v>
      </c>
      <c r="J908" s="16">
        <v>-6.3223845976108195E-2</v>
      </c>
      <c r="K908" s="21">
        <v>1.0955353870119795</v>
      </c>
      <c r="L908" s="21">
        <v>0.63416080584928636</v>
      </c>
      <c r="M908" s="16">
        <v>1.0224458838719475E-3</v>
      </c>
      <c r="N908" s="16">
        <v>2.6834622207142188E-2</v>
      </c>
      <c r="O908" s="16">
        <v>1.5136435111804273E-2</v>
      </c>
      <c r="P908" s="16">
        <v>-4.6125461254613587E-3</v>
      </c>
      <c r="Q908" s="16">
        <v>-4.0052093487506603E-3</v>
      </c>
      <c r="R908" s="16">
        <v>-3.4369465510720311E-3</v>
      </c>
      <c r="S908" s="16">
        <v>7.1277748796210183E-3</v>
      </c>
      <c r="T908" s="16">
        <v>1.6258372844772877E-2</v>
      </c>
      <c r="U908" s="21">
        <v>0.43840641051066942</v>
      </c>
      <c r="V908" s="16">
        <v>-3.704648952192191E-2</v>
      </c>
      <c r="W908" s="16">
        <v>1.6274636043816165E-2</v>
      </c>
      <c r="X908" s="21">
        <v>-2.276332903677952</v>
      </c>
      <c r="Y908" s="21">
        <v>0.74916242235015496</v>
      </c>
      <c r="Z908" s="21">
        <v>0.79634214119892344</v>
      </c>
      <c r="AA908">
        <v>0</v>
      </c>
      <c r="AB908">
        <v>0</v>
      </c>
      <c r="AC908" s="16">
        <v>2.7008235448628657E-2</v>
      </c>
      <c r="BZ908" s="16"/>
      <c r="CA908" s="16"/>
      <c r="CC908" s="16"/>
      <c r="CD908" s="16"/>
      <c r="CF908" s="25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</row>
    <row r="909" spans="1:100" x14ac:dyDescent="0.25">
      <c r="A909" s="2">
        <f>IF(ISBLANK(TBL_DATA[[#This Row],[Row.names]]), "",   DATE(YEAR(TBL_DATA[[#This Row],[Row.names]]), MONTH(TBL_DATA[[#This Row],[Row.names]]), DAY(TBL_DATA[[#This Row],[Row.names]])))</f>
        <v>41326</v>
      </c>
      <c r="B909">
        <v>908</v>
      </c>
      <c r="C909">
        <v>41326</v>
      </c>
      <c r="D909" s="16">
        <v>-3.707136237256603E-3</v>
      </c>
      <c r="E909" s="16">
        <v>0.18477553212856201</v>
      </c>
      <c r="F909" s="16">
        <v>2.4078639380014311E-2</v>
      </c>
      <c r="G909" s="21">
        <v>0.3544809062355721</v>
      </c>
      <c r="H909" s="21">
        <v>0.57873304669674019</v>
      </c>
      <c r="I909" s="16">
        <v>1.142120118742972E-3</v>
      </c>
      <c r="J909" s="16">
        <v>-6.4881082038182436E-2</v>
      </c>
      <c r="K909" s="21">
        <v>1.1132009189526577</v>
      </c>
      <c r="L909" s="21">
        <v>0.66333195963444458</v>
      </c>
      <c r="M909" s="16">
        <v>1.0210194880027092E-3</v>
      </c>
      <c r="N909" s="16">
        <v>2.7934014632094675E-2</v>
      </c>
      <c r="O909" s="16">
        <v>1.6854765030109006E-2</v>
      </c>
      <c r="P909" s="16">
        <v>-8.3025830258303124E-3</v>
      </c>
      <c r="Q909" s="16">
        <v>-4.2774539946259663E-3</v>
      </c>
      <c r="R909" s="16">
        <v>-3.6859099370015981E-3</v>
      </c>
      <c r="S909" s="16">
        <v>-9.806124644216041E-4</v>
      </c>
      <c r="T909" s="16">
        <v>1.663586951317866E-2</v>
      </c>
      <c r="U909" s="21">
        <v>-5.8945669394964845E-2</v>
      </c>
      <c r="V909" s="16">
        <v>-3.9610530160492097E-2</v>
      </c>
      <c r="W909" s="16">
        <v>1.6264656576803174E-2</v>
      </c>
      <c r="X909" s="21">
        <v>-2.4353745173436403</v>
      </c>
      <c r="Y909" s="21">
        <v>0.76074506025129085</v>
      </c>
      <c r="Z909" s="21">
        <v>0.81445193819797901</v>
      </c>
      <c r="AA909">
        <v>0</v>
      </c>
      <c r="AB909">
        <v>0</v>
      </c>
      <c r="AC909" s="16">
        <v>2.8891538024097805E-2</v>
      </c>
      <c r="BZ909" s="16"/>
      <c r="CA909" s="16"/>
      <c r="CC909" s="16"/>
      <c r="CD909" s="16"/>
      <c r="CF909" s="25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</row>
    <row r="910" spans="1:100" x14ac:dyDescent="0.25">
      <c r="A910" s="2">
        <f>IF(ISBLANK(TBL_DATA[[#This Row],[Row.names]]), "",   DATE(YEAR(TBL_DATA[[#This Row],[Row.names]]), MONTH(TBL_DATA[[#This Row],[Row.names]]), DAY(TBL_DATA[[#This Row],[Row.names]])))</f>
        <v>41327</v>
      </c>
      <c r="B910">
        <v>909</v>
      </c>
      <c r="C910">
        <v>41327</v>
      </c>
      <c r="D910" s="16">
        <v>1.8604651162790198E-3</v>
      </c>
      <c r="E910" s="16">
        <v>0.18697976567670826</v>
      </c>
      <c r="F910" s="16">
        <v>2.3792642807745512E-2</v>
      </c>
      <c r="G910" s="21">
        <v>0.35341656829372448</v>
      </c>
      <c r="H910" s="21">
        <v>0.5829341035876564</v>
      </c>
      <c r="I910" s="16">
        <v>1.1423465376730177E-3</v>
      </c>
      <c r="J910" s="16">
        <v>-6.1386488989335408E-2</v>
      </c>
      <c r="K910" s="21">
        <v>1.1164910269819555</v>
      </c>
      <c r="L910" s="21">
        <v>0.65829835296909733</v>
      </c>
      <c r="M910" s="16">
        <v>1.0339964943668417E-3</v>
      </c>
      <c r="N910" s="16">
        <v>2.8079915765741179E-2</v>
      </c>
      <c r="O910" s="16">
        <v>1.6854765030109006E-2</v>
      </c>
      <c r="P910" s="16">
        <v>-6.4575645756457245E-3</v>
      </c>
      <c r="Q910" s="16">
        <v>-4.2722233514417641E-3</v>
      </c>
      <c r="R910" s="16">
        <v>-3.6775896216114513E-3</v>
      </c>
      <c r="S910" s="16">
        <v>-3.535557919387422E-4</v>
      </c>
      <c r="T910" s="16">
        <v>1.6631616275831873E-2</v>
      </c>
      <c r="U910" s="21">
        <v>-2.125805370176256E-2</v>
      </c>
      <c r="V910" s="16">
        <v>-4.0026431271095508E-2</v>
      </c>
      <c r="W910" s="16">
        <v>1.6261073872654356E-2</v>
      </c>
      <c r="X910" s="21">
        <v>-2.461487573610158</v>
      </c>
      <c r="Y910" s="21">
        <v>0.76350121387438297</v>
      </c>
      <c r="Z910" s="21">
        <v>0.81135587319566338</v>
      </c>
      <c r="AA910">
        <v>0</v>
      </c>
      <c r="AB910">
        <v>0</v>
      </c>
      <c r="AC910" s="16">
        <v>3.2504248093084838E-2</v>
      </c>
      <c r="BZ910" s="16"/>
      <c r="CA910" s="16"/>
      <c r="CC910" s="16"/>
      <c r="CD910" s="16"/>
      <c r="CF910" s="25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</row>
    <row r="911" spans="1:100" x14ac:dyDescent="0.25">
      <c r="A911" s="2">
        <f>IF(ISBLANK(TBL_DATA[[#This Row],[Row.names]]), "",   DATE(YEAR(TBL_DATA[[#This Row],[Row.names]]), MONTH(TBL_DATA[[#This Row],[Row.names]]), DAY(TBL_DATA[[#This Row],[Row.names]])))</f>
        <v>41330</v>
      </c>
      <c r="B911">
        <v>910</v>
      </c>
      <c r="C911">
        <v>41330</v>
      </c>
      <c r="D911" s="16">
        <v>-2.7855153203341088E-3</v>
      </c>
      <c r="E911" s="16">
        <v>0.183673415354489</v>
      </c>
      <c r="F911" s="16">
        <v>2.9514166935486363E-2</v>
      </c>
      <c r="G911" s="21">
        <v>0.3469065415978711</v>
      </c>
      <c r="H911" s="21">
        <v>0.6025340400058764</v>
      </c>
      <c r="I911" s="16">
        <v>1.1432551742505425E-3</v>
      </c>
      <c r="J911" s="16">
        <v>-6.1388748011452887E-2</v>
      </c>
      <c r="K911" s="21">
        <v>1.1162073642239305</v>
      </c>
      <c r="L911" s="21">
        <v>0.6748759989006593</v>
      </c>
      <c r="M911" s="16">
        <v>1.0339932908914095E-3</v>
      </c>
      <c r="N911" s="16">
        <v>2.8786805652806387E-2</v>
      </c>
      <c r="O911" s="16">
        <v>1.7751605184305155E-2</v>
      </c>
      <c r="P911" s="16">
        <v>-9.2250922509224953E-3</v>
      </c>
      <c r="Q911" s="16">
        <v>-4.4341738567895816E-3</v>
      </c>
      <c r="R911" s="16">
        <v>-3.8245706885310471E-3</v>
      </c>
      <c r="S911" s="16">
        <v>-2.0164355237921594E-3</v>
      </c>
      <c r="T911" s="16">
        <v>1.6523921533201973E-2</v>
      </c>
      <c r="U911" s="21">
        <v>-0.12203129382698168</v>
      </c>
      <c r="V911" s="16">
        <v>-4.4680730674408364E-2</v>
      </c>
      <c r="W911" s="16">
        <v>1.5989084796989558E-2</v>
      </c>
      <c r="X911" s="21">
        <v>-2.7944520428599451</v>
      </c>
      <c r="Y911" s="21">
        <v>0.77623066159864895</v>
      </c>
      <c r="Z911" s="21">
        <v>0.82150836812576611</v>
      </c>
      <c r="AA911">
        <v>0</v>
      </c>
      <c r="AB911">
        <v>0</v>
      </c>
      <c r="AC911" s="16">
        <v>3.2189688300735438E-2</v>
      </c>
      <c r="BZ911" s="16"/>
      <c r="CA911" s="16"/>
      <c r="CC911" s="16"/>
      <c r="CD911" s="16"/>
      <c r="CF911" s="25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</row>
    <row r="912" spans="1:100" x14ac:dyDescent="0.25">
      <c r="A912" s="2">
        <f>IF(ISBLANK(TBL_DATA[[#This Row],[Row.names]]), "",   DATE(YEAR(TBL_DATA[[#This Row],[Row.names]]), MONTH(TBL_DATA[[#This Row],[Row.names]]), DAY(TBL_DATA[[#This Row],[Row.names]])))</f>
        <v>41331</v>
      </c>
      <c r="B912">
        <v>911</v>
      </c>
      <c r="C912">
        <v>41331</v>
      </c>
      <c r="D912" s="16">
        <v>-1.8621973929235924E-3</v>
      </c>
      <c r="E912" s="16">
        <v>0.18146918180634297</v>
      </c>
      <c r="F912" s="16">
        <v>2.0382966434283389E-2</v>
      </c>
      <c r="G912" s="21">
        <v>0.34255519402232831</v>
      </c>
      <c r="H912" s="21">
        <v>0.55734904002896468</v>
      </c>
      <c r="I912" s="16">
        <v>1.2133641133521469E-3</v>
      </c>
      <c r="J912" s="16">
        <v>-6.8526641716154968E-2</v>
      </c>
      <c r="K912" s="21">
        <v>1.1244504141118297</v>
      </c>
      <c r="L912" s="21">
        <v>0.66272896059207476</v>
      </c>
      <c r="M912" s="16">
        <v>1.0591316990574437E-3</v>
      </c>
      <c r="N912" s="16">
        <v>2.8950809472455791E-2</v>
      </c>
      <c r="O912" s="16">
        <v>1.8138098112544635E-2</v>
      </c>
      <c r="P912" s="16">
        <v>-1.1070110701106861E-2</v>
      </c>
      <c r="Q912" s="16">
        <v>-4.5212825017606605E-3</v>
      </c>
      <c r="R912" s="16">
        <v>-3.9082063101569652E-3</v>
      </c>
      <c r="S912" s="16">
        <v>-5.7862884343790055E-3</v>
      </c>
      <c r="T912" s="16">
        <v>1.7045536989537435E-2</v>
      </c>
      <c r="U912" s="21">
        <v>-0.33946061294112556</v>
      </c>
      <c r="V912" s="16">
        <v>-4.6508809994942557E-2</v>
      </c>
      <c r="W912" s="16">
        <v>1.6156929420255629E-2</v>
      </c>
      <c r="X912" s="21">
        <v>-2.8785673802990908</v>
      </c>
      <c r="Y912" s="21">
        <v>0.74655812903548557</v>
      </c>
      <c r="Z912" s="21">
        <v>0.81408166702860629</v>
      </c>
      <c r="AA912">
        <v>0</v>
      </c>
      <c r="AB912">
        <v>0</v>
      </c>
      <c r="AC912" s="16">
        <v>3.3442423404859416E-2</v>
      </c>
      <c r="BZ912" s="16"/>
      <c r="CA912" s="16"/>
      <c r="CC912" s="16"/>
      <c r="CD912" s="16"/>
      <c r="CF912" s="25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</row>
    <row r="913" spans="1:100" x14ac:dyDescent="0.25">
      <c r="A913" s="2">
        <f>IF(ISBLANK(TBL_DATA[[#This Row],[Row.names]]), "",   DATE(YEAR(TBL_DATA[[#This Row],[Row.names]]), MONTH(TBL_DATA[[#This Row],[Row.names]]), DAY(TBL_DATA[[#This Row],[Row.names]])))</f>
        <v>41332</v>
      </c>
      <c r="B913">
        <v>912</v>
      </c>
      <c r="C913">
        <v>41332</v>
      </c>
      <c r="D913" s="16">
        <v>2.7985074626866169E-3</v>
      </c>
      <c r="E913" s="16">
        <v>0.18477553212856224</v>
      </c>
      <c r="F913" s="16">
        <v>2.4182367357816759E-2</v>
      </c>
      <c r="G913" s="21">
        <v>0.34232018874252407</v>
      </c>
      <c r="H913" s="21">
        <v>0.56955750413707729</v>
      </c>
      <c r="I913" s="16">
        <v>1.2093585282389441E-3</v>
      </c>
      <c r="J913" s="16">
        <v>-6.7776600184750624E-2</v>
      </c>
      <c r="K913" s="21">
        <v>1.1141408594584914</v>
      </c>
      <c r="L913" s="21">
        <v>0.66942956487783234</v>
      </c>
      <c r="M913" s="16">
        <v>1.0598136427568598E-3</v>
      </c>
      <c r="N913" s="16">
        <v>2.9261579932841956E-2</v>
      </c>
      <c r="O913" s="16">
        <v>1.8038189134122484E-2</v>
      </c>
      <c r="P913" s="16">
        <v>-8.3025830258300903E-3</v>
      </c>
      <c r="Q913" s="16">
        <v>-4.5135336740873581E-3</v>
      </c>
      <c r="R913" s="16">
        <v>-3.8938764585403512E-3</v>
      </c>
      <c r="S913" s="16">
        <v>-6.3560198124841261E-3</v>
      </c>
      <c r="T913" s="16">
        <v>1.7034261085702329E-2</v>
      </c>
      <c r="U913" s="21">
        <v>-0.37313152478442624</v>
      </c>
      <c r="V913" s="16">
        <v>-4.7015884426793941E-2</v>
      </c>
      <c r="W913" s="16">
        <v>1.6163373014007536E-2</v>
      </c>
      <c r="X913" s="21">
        <v>-2.908791648008676</v>
      </c>
      <c r="Y913" s="21">
        <v>0.75469033658652163</v>
      </c>
      <c r="Z913" s="21">
        <v>0.81818675427913901</v>
      </c>
      <c r="AA913">
        <v>0</v>
      </c>
      <c r="AB913">
        <v>0</v>
      </c>
      <c r="AC913" s="16">
        <v>3.3236774077108955E-2</v>
      </c>
      <c r="BZ913" s="16"/>
      <c r="CA913" s="16"/>
      <c r="CC913" s="16"/>
      <c r="CD913" s="16"/>
      <c r="CF913" s="25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</row>
    <row r="914" spans="1:100" x14ac:dyDescent="0.25">
      <c r="A914" s="2">
        <f>IF(ISBLANK(TBL_DATA[[#This Row],[Row.names]]), "",   DATE(YEAR(TBL_DATA[[#This Row],[Row.names]]), MONTH(TBL_DATA[[#This Row],[Row.names]]), DAY(TBL_DATA[[#This Row],[Row.names]])))</f>
        <v>41333</v>
      </c>
      <c r="B914">
        <v>913</v>
      </c>
      <c r="C914">
        <v>41333</v>
      </c>
      <c r="D914" s="16">
        <v>9.3023255813950989E-4</v>
      </c>
      <c r="E914" s="16">
        <v>0.18587764890263547</v>
      </c>
      <c r="F914" s="16">
        <v>2.3873584051461005E-2</v>
      </c>
      <c r="G914" s="21">
        <v>0.34450937304644025</v>
      </c>
      <c r="H914" s="21">
        <v>0.56963998637554525</v>
      </c>
      <c r="I914" s="16">
        <v>1.2097637373655662E-3</v>
      </c>
      <c r="J914" s="16">
        <v>-6.4262588733403181E-2</v>
      </c>
      <c r="K914" s="21">
        <v>1.1129922941133323</v>
      </c>
      <c r="L914" s="21">
        <v>0.66742382277359846</v>
      </c>
      <c r="M914" s="16">
        <v>1.0634820758852928E-3</v>
      </c>
      <c r="N914" s="16">
        <v>2.9274189276363823E-2</v>
      </c>
      <c r="O914" s="16">
        <v>1.8038189134122484E-2</v>
      </c>
      <c r="P914" s="16">
        <v>-7.3800738007377964E-3</v>
      </c>
      <c r="Q914" s="16">
        <v>-4.5008682259114838E-3</v>
      </c>
      <c r="R914" s="16">
        <v>-3.8809439888736839E-3</v>
      </c>
      <c r="S914" s="16">
        <v>-3.3505813294294473E-3</v>
      </c>
      <c r="T914" s="16">
        <v>1.7079539056368193E-2</v>
      </c>
      <c r="U914" s="21">
        <v>-0.19617516130683668</v>
      </c>
      <c r="V914" s="16">
        <v>-4.8473796594176055E-2</v>
      </c>
      <c r="W914" s="16">
        <v>1.6105954642971727E-2</v>
      </c>
      <c r="X914" s="21">
        <v>-3.0096816779084201</v>
      </c>
      <c r="Y914" s="21">
        <v>0.75474498102044063</v>
      </c>
      <c r="Z914" s="21">
        <v>0.81696011088277654</v>
      </c>
      <c r="AA914">
        <v>0</v>
      </c>
      <c r="AB914">
        <v>0</v>
      </c>
      <c r="AC914" s="16">
        <v>3.414233462353284E-2</v>
      </c>
      <c r="BZ914" s="16"/>
      <c r="CA914" s="16"/>
      <c r="CC914" s="16"/>
      <c r="CD914" s="16"/>
      <c r="CF914" s="25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</row>
    <row r="915" spans="1:100" x14ac:dyDescent="0.25">
      <c r="A915" s="2">
        <f>IF(ISBLANK(TBL_DATA[[#This Row],[Row.names]]), "",   DATE(YEAR(TBL_DATA[[#This Row],[Row.names]]), MONTH(TBL_DATA[[#This Row],[Row.names]]), DAY(TBL_DATA[[#This Row],[Row.names]])))</f>
        <v>41334</v>
      </c>
      <c r="B915">
        <v>914</v>
      </c>
      <c r="C915">
        <v>41334</v>
      </c>
      <c r="D915" s="16">
        <v>1.8587360594795044E-3</v>
      </c>
      <c r="E915" s="16">
        <v>0.1880818824507815</v>
      </c>
      <c r="F915" s="16">
        <v>3.4495498197917085E-2</v>
      </c>
      <c r="G915" s="21">
        <v>0.35379896446144099</v>
      </c>
      <c r="H915" s="21">
        <v>0.58459308185912462</v>
      </c>
      <c r="I915" s="16">
        <v>1.1942028234447112E-3</v>
      </c>
      <c r="J915" s="16">
        <v>-6.0637195009600409E-2</v>
      </c>
      <c r="K915" s="21">
        <v>1.1164859998879488</v>
      </c>
      <c r="L915" s="21">
        <v>0.66594347149780408</v>
      </c>
      <c r="M915" s="16">
        <v>1.0709056576873263E-3</v>
      </c>
      <c r="N915" s="16">
        <v>2.9413147549323438E-2</v>
      </c>
      <c r="O915" s="16">
        <v>1.8038189134122484E-2</v>
      </c>
      <c r="P915" s="16">
        <v>-5.5350553505533195E-3</v>
      </c>
      <c r="Q915" s="16">
        <v>-4.4945086605862189E-3</v>
      </c>
      <c r="R915" s="16">
        <v>-3.8716417766818789E-3</v>
      </c>
      <c r="S915" s="16">
        <v>-3.795418104750925E-3</v>
      </c>
      <c r="T915" s="16">
        <v>1.70760209098045E-2</v>
      </c>
      <c r="U915" s="21">
        <v>-0.22226595556413956</v>
      </c>
      <c r="V915" s="16">
        <v>-4.8304424576927851E-2</v>
      </c>
      <c r="W915" s="16">
        <v>1.613633109986487E-2</v>
      </c>
      <c r="X915" s="21">
        <v>-2.9935196717258958</v>
      </c>
      <c r="Y915" s="21">
        <v>0.76458687005409964</v>
      </c>
      <c r="Z915" s="21">
        <v>0.81605359597137006</v>
      </c>
      <c r="AA915">
        <v>0</v>
      </c>
      <c r="AB915">
        <v>0</v>
      </c>
      <c r="AC915" s="16">
        <v>3.2971847199573835E-2</v>
      </c>
      <c r="BZ915" s="16"/>
      <c r="CA915" s="16"/>
      <c r="CC915" s="16"/>
      <c r="CD915" s="16"/>
      <c r="CF915" s="25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</row>
    <row r="916" spans="1:100" x14ac:dyDescent="0.25">
      <c r="A916" s="2">
        <f>IF(ISBLANK(TBL_DATA[[#This Row],[Row.names]]), "",   DATE(YEAR(TBL_DATA[[#This Row],[Row.names]]), MONTH(TBL_DATA[[#This Row],[Row.names]]), DAY(TBL_DATA[[#This Row],[Row.names]])))</f>
        <v>41337</v>
      </c>
      <c r="B916">
        <v>915</v>
      </c>
      <c r="C916">
        <v>41337</v>
      </c>
      <c r="D916" s="16">
        <v>2.7829313543601408E-3</v>
      </c>
      <c r="E916" s="16">
        <v>0.19138823277300099</v>
      </c>
      <c r="F916" s="16">
        <v>4.1537879894064433E-2</v>
      </c>
      <c r="G916" s="21">
        <v>0.35714356223220622</v>
      </c>
      <c r="H916" s="21">
        <v>0.58105978739403452</v>
      </c>
      <c r="I916" s="16">
        <v>1.2141236097797021E-3</v>
      </c>
      <c r="J916" s="16">
        <v>-4.6253008792483286E-2</v>
      </c>
      <c r="K916" s="21">
        <v>1.1015269629884898</v>
      </c>
      <c r="L916" s="21">
        <v>0.63196226871392203</v>
      </c>
      <c r="M916" s="16">
        <v>1.1379758681192887E-3</v>
      </c>
      <c r="N916" s="16">
        <v>2.9777425754161223E-2</v>
      </c>
      <c r="O916" s="16">
        <v>1.8038189134122484E-2</v>
      </c>
      <c r="P916" s="16">
        <v>-2.7675276752764377E-3</v>
      </c>
      <c r="Q916" s="16">
        <v>-4.5261102424154574E-3</v>
      </c>
      <c r="R916" s="16">
        <v>-3.8955292289729214E-3</v>
      </c>
      <c r="S916" s="16">
        <v>3.8043855004958882E-3</v>
      </c>
      <c r="T916" s="16">
        <v>1.7033032268734156E-2</v>
      </c>
      <c r="U916" s="21">
        <v>0.22335339007601249</v>
      </c>
      <c r="V916" s="16">
        <v>-4.0023566184209103E-2</v>
      </c>
      <c r="W916" s="16">
        <v>1.6603036410325529E-2</v>
      </c>
      <c r="X916" s="21">
        <v>-2.4106172627145601</v>
      </c>
      <c r="Y916" s="21">
        <v>0.7622727775501591</v>
      </c>
      <c r="Z916" s="21">
        <v>0.79496054538192151</v>
      </c>
      <c r="AA916">
        <v>0</v>
      </c>
      <c r="AB916">
        <v>0</v>
      </c>
      <c r="AC916" s="16">
        <v>3.2622368856614029E-2</v>
      </c>
      <c r="BZ916" s="16"/>
      <c r="CA916" s="16"/>
      <c r="CC916" s="16"/>
      <c r="CD916" s="16"/>
      <c r="CF916" s="25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</row>
    <row r="917" spans="1:100" x14ac:dyDescent="0.25">
      <c r="A917" s="2">
        <f>IF(ISBLANK(TBL_DATA[[#This Row],[Row.names]]), "",   DATE(YEAR(TBL_DATA[[#This Row],[Row.names]]), MONTH(TBL_DATA[[#This Row],[Row.names]]), DAY(TBL_DATA[[#This Row],[Row.names]])))</f>
        <v>41338</v>
      </c>
      <c r="B917">
        <v>916</v>
      </c>
      <c r="C917">
        <v>41338</v>
      </c>
      <c r="D917" s="16">
        <v>2.7752081406104967E-3</v>
      </c>
      <c r="E917" s="16">
        <v>0.19469458309522025</v>
      </c>
      <c r="F917" s="16">
        <v>4.0487136763530884E-2</v>
      </c>
      <c r="G917" s="21">
        <v>0.3604224617250435</v>
      </c>
      <c r="H917" s="21">
        <v>0.59125179696481678</v>
      </c>
      <c r="I917" s="16">
        <v>1.2133737168033959E-3</v>
      </c>
      <c r="J917" s="16">
        <v>-4.4870012399093717E-2</v>
      </c>
      <c r="K917" s="21">
        <v>1.0980088340632201</v>
      </c>
      <c r="L917" s="21">
        <v>0.64168384094453412</v>
      </c>
      <c r="M917" s="16">
        <v>1.1360562941622662E-3</v>
      </c>
      <c r="N917" s="16">
        <v>3.0127765721352194E-2</v>
      </c>
      <c r="O917" s="16">
        <v>1.8038189134122484E-2</v>
      </c>
      <c r="P917" s="16">
        <v>0</v>
      </c>
      <c r="Q917" s="16">
        <v>-4.5554985768728011E-3</v>
      </c>
      <c r="R917" s="16">
        <v>-3.9174985966806009E-3</v>
      </c>
      <c r="S917" s="16">
        <v>3.6946302395066688E-3</v>
      </c>
      <c r="T917" s="16">
        <v>1.7041508934937343E-2</v>
      </c>
      <c r="U917" s="21">
        <v>0.21680182509731805</v>
      </c>
      <c r="V917" s="16">
        <v>-4.4300581625893121E-2</v>
      </c>
      <c r="W917" s="16">
        <v>1.6431170219136444E-2</v>
      </c>
      <c r="X917" s="21">
        <v>-2.6961306489478618</v>
      </c>
      <c r="Y917" s="21">
        <v>0.76892899344791033</v>
      </c>
      <c r="Z917" s="21">
        <v>0.80105170928257441</v>
      </c>
      <c r="AA917">
        <v>0</v>
      </c>
      <c r="AB917">
        <v>0</v>
      </c>
      <c r="AC917" s="16">
        <v>3.3567353704511325E-2</v>
      </c>
      <c r="BZ917" s="16"/>
      <c r="CA917" s="16"/>
      <c r="CC917" s="16"/>
      <c r="CD917" s="16"/>
      <c r="CF917" s="25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</row>
    <row r="918" spans="1:100" x14ac:dyDescent="0.25">
      <c r="A918" s="2">
        <f>IF(ISBLANK(TBL_DATA[[#This Row],[Row.names]]), "",   DATE(YEAR(TBL_DATA[[#This Row],[Row.names]]), MONTH(TBL_DATA[[#This Row],[Row.names]]), DAY(TBL_DATA[[#This Row],[Row.names]])))</f>
        <v>41339</v>
      </c>
      <c r="B918">
        <v>917</v>
      </c>
      <c r="C918">
        <v>41339</v>
      </c>
      <c r="D918" s="16">
        <v>9.2250922509218292E-4</v>
      </c>
      <c r="E918" s="16">
        <v>0.19579669986929304</v>
      </c>
      <c r="F918" s="16">
        <v>4.8442587639457857E-2</v>
      </c>
      <c r="G918" s="21">
        <v>0.35616710682341712</v>
      </c>
      <c r="H918" s="21">
        <v>0.58352551638002925</v>
      </c>
      <c r="I918" s="16">
        <v>1.2096318634673066E-3</v>
      </c>
      <c r="J918" s="16">
        <v>-4.2252731765690332E-2</v>
      </c>
      <c r="K918" s="21">
        <v>1.0964300090679229</v>
      </c>
      <c r="L918" s="21">
        <v>0.63117299960303008</v>
      </c>
      <c r="M918" s="16">
        <v>1.138335742257548E-3</v>
      </c>
      <c r="N918" s="16">
        <v>2.9754954428528234E-2</v>
      </c>
      <c r="O918" s="16">
        <v>1.7633671481973083E-2</v>
      </c>
      <c r="P918" s="16">
        <v>0</v>
      </c>
      <c r="Q918" s="16">
        <v>-4.4486138463523221E-3</v>
      </c>
      <c r="R918" s="16">
        <v>-3.8185086964517877E-3</v>
      </c>
      <c r="S918" s="16">
        <v>3.3314353202802405E-3</v>
      </c>
      <c r="T918" s="16">
        <v>1.7023532124975628E-2</v>
      </c>
      <c r="U918" s="21">
        <v>0.1956958929453079</v>
      </c>
      <c r="V918" s="16">
        <v>-4.5287110215868953E-2</v>
      </c>
      <c r="W918" s="16">
        <v>1.6386946618647015E-2</v>
      </c>
      <c r="X918" s="21">
        <v>-2.7636088204703064</v>
      </c>
      <c r="Y918" s="21">
        <v>0.7638884188021372</v>
      </c>
      <c r="Z918" s="21">
        <v>0.79446396998418378</v>
      </c>
      <c r="AA918">
        <v>0</v>
      </c>
      <c r="AB918">
        <v>0</v>
      </c>
      <c r="AC918" s="16">
        <v>3.4401599150371269E-2</v>
      </c>
      <c r="BZ918" s="16"/>
      <c r="CA918" s="16"/>
      <c r="CC918" s="16"/>
      <c r="CD918" s="16"/>
      <c r="CF918" s="25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</row>
    <row r="919" spans="1:100" x14ac:dyDescent="0.25">
      <c r="A919" s="2">
        <f>IF(ISBLANK(TBL_DATA[[#This Row],[Row.names]]), "",   DATE(YEAR(TBL_DATA[[#This Row],[Row.names]]), MONTH(TBL_DATA[[#This Row],[Row.names]]), DAY(TBL_DATA[[#This Row],[Row.names]])))</f>
        <v>41340</v>
      </c>
      <c r="B919">
        <v>918</v>
      </c>
      <c r="C919">
        <v>41340</v>
      </c>
      <c r="D919" s="16">
        <v>9.2165898617513342E-4</v>
      </c>
      <c r="E919" s="16">
        <v>0.19689881664336628</v>
      </c>
      <c r="F919" s="16">
        <v>5.5307346469496865E-2</v>
      </c>
      <c r="G919" s="21">
        <v>0.35442892178836416</v>
      </c>
      <c r="H919" s="21">
        <v>0.58208436068126623</v>
      </c>
      <c r="I919" s="16">
        <v>1.2061145575755165E-3</v>
      </c>
      <c r="J919" s="16">
        <v>-3.6614303527113035E-2</v>
      </c>
      <c r="K919" s="21">
        <v>1.0928016158581217</v>
      </c>
      <c r="L919" s="21">
        <v>0.63180742944881563</v>
      </c>
      <c r="M919" s="16">
        <v>1.1320920952958161E-3</v>
      </c>
      <c r="N919" s="16">
        <v>2.9617235449353688E-2</v>
      </c>
      <c r="O919" s="16">
        <v>1.7530691739380929E-2</v>
      </c>
      <c r="P919" s="16">
        <v>0</v>
      </c>
      <c r="Q919" s="16">
        <v>-4.3959437930609566E-3</v>
      </c>
      <c r="R919" s="16">
        <v>-3.7687550461488846E-3</v>
      </c>
      <c r="S919" s="16">
        <v>5.1687063268943678E-3</v>
      </c>
      <c r="T919" s="16">
        <v>1.7059095959836897E-2</v>
      </c>
      <c r="U919" s="21">
        <v>0.3029882907665985</v>
      </c>
      <c r="V919" s="16">
        <v>-4.4335325135306358E-2</v>
      </c>
      <c r="W919" s="16">
        <v>1.639313754947606E-2</v>
      </c>
      <c r="X919" s="21">
        <v>-2.7045051626937244</v>
      </c>
      <c r="Y919" s="21">
        <v>0.76294453316166189</v>
      </c>
      <c r="Z919" s="21">
        <v>0.79486315139702868</v>
      </c>
      <c r="AA919">
        <v>0</v>
      </c>
      <c r="AB919">
        <v>0</v>
      </c>
      <c r="AC919" s="16">
        <v>3.3214866114809165E-2</v>
      </c>
      <c r="BZ919" s="16"/>
      <c r="CA919" s="16"/>
      <c r="CC919" s="16"/>
      <c r="CD919" s="16"/>
      <c r="CF919" s="25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</row>
    <row r="920" spans="1:100" x14ac:dyDescent="0.25">
      <c r="A920" s="2">
        <f>IF(ISBLANK(TBL_DATA[[#This Row],[Row.names]]), "",   DATE(YEAR(TBL_DATA[[#This Row],[Row.names]]), MONTH(TBL_DATA[[#This Row],[Row.names]]), DAY(TBL_DATA[[#This Row],[Row.names]])))</f>
        <v>41341</v>
      </c>
      <c r="B920">
        <v>919</v>
      </c>
      <c r="C920">
        <v>41341</v>
      </c>
      <c r="D920" s="16">
        <v>2.7624309392266788E-3</v>
      </c>
      <c r="E920" s="16">
        <v>0.20020516696558577</v>
      </c>
      <c r="F920" s="16">
        <v>6.559541882187081E-2</v>
      </c>
      <c r="G920" s="21">
        <v>0.35656996249773487</v>
      </c>
      <c r="H920" s="21">
        <v>0.57747892135899148</v>
      </c>
      <c r="I920" s="16">
        <v>1.2254408607592616E-3</v>
      </c>
      <c r="J920" s="16">
        <v>-2.6999318068167799E-2</v>
      </c>
      <c r="K920" s="21">
        <v>1.1105211294641573</v>
      </c>
      <c r="L920" s="21">
        <v>0.63626918434546065</v>
      </c>
      <c r="M920" s="16">
        <v>1.1369941117404458E-3</v>
      </c>
      <c r="N920" s="16">
        <v>2.9927362057795275E-2</v>
      </c>
      <c r="O920" s="16">
        <v>1.7530691739380929E-2</v>
      </c>
      <c r="P920" s="16">
        <v>0</v>
      </c>
      <c r="Q920" s="16">
        <v>-4.4037487900493522E-3</v>
      </c>
      <c r="R920" s="16">
        <v>-3.7699926537107676E-3</v>
      </c>
      <c r="S920" s="16">
        <v>1.0563876504401382E-2</v>
      </c>
      <c r="T920" s="16">
        <v>1.7295489784099904E-2</v>
      </c>
      <c r="U920" s="21">
        <v>0.61078793583012425</v>
      </c>
      <c r="V920" s="16">
        <v>-3.9460746543044212E-2</v>
      </c>
      <c r="W920" s="16">
        <v>1.6535670223050507E-2</v>
      </c>
      <c r="X920" s="21">
        <v>-2.38640139835617</v>
      </c>
      <c r="Y920" s="21">
        <v>0.75992033882440047</v>
      </c>
      <c r="Z920" s="21">
        <v>0.79766483208516881</v>
      </c>
      <c r="AA920">
        <v>0</v>
      </c>
      <c r="AB920">
        <v>0</v>
      </c>
      <c r="AC920" s="16">
        <v>3.2083875383140593E-2</v>
      </c>
      <c r="BZ920" s="16"/>
      <c r="CA920" s="16"/>
      <c r="CC920" s="16"/>
      <c r="CD920" s="16"/>
      <c r="CF920" s="25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</row>
    <row r="921" spans="1:100" x14ac:dyDescent="0.25">
      <c r="A921" s="2">
        <f>IF(ISBLANK(TBL_DATA[[#This Row],[Row.names]]), "",   DATE(YEAR(TBL_DATA[[#This Row],[Row.names]]), MONTH(TBL_DATA[[#This Row],[Row.names]]), DAY(TBL_DATA[[#This Row],[Row.names]])))</f>
        <v>41344</v>
      </c>
      <c r="B921">
        <v>920</v>
      </c>
      <c r="C921">
        <v>41344</v>
      </c>
      <c r="D921" s="16">
        <v>0</v>
      </c>
      <c r="E921" s="16">
        <v>0.20020516696558577</v>
      </c>
      <c r="F921" s="16">
        <v>6.1953413640457589E-2</v>
      </c>
      <c r="G921" s="21">
        <v>0.35549138148128689</v>
      </c>
      <c r="H921" s="21">
        <v>0.57337615078484061</v>
      </c>
      <c r="I921" s="16">
        <v>1.2318925301574681E-3</v>
      </c>
      <c r="J921" s="16">
        <v>-2.5798854972610807E-2</v>
      </c>
      <c r="K921" s="21">
        <v>1.1249371876538969</v>
      </c>
      <c r="L921" s="21">
        <v>0.64212229993122172</v>
      </c>
      <c r="M921" s="16">
        <v>1.1282817818063157E-3</v>
      </c>
      <c r="N921" s="16">
        <v>2.9939912534691051E-2</v>
      </c>
      <c r="O921" s="16">
        <v>1.7530691739380929E-2</v>
      </c>
      <c r="P921" s="16">
        <v>0</v>
      </c>
      <c r="Q921" s="16">
        <v>-4.4209562914835345E-3</v>
      </c>
      <c r="R921" s="16">
        <v>-3.7869343802419938E-3</v>
      </c>
      <c r="S921" s="16">
        <v>8.2195730446275039E-3</v>
      </c>
      <c r="T921" s="16">
        <v>1.7310190897044418E-2</v>
      </c>
      <c r="U921" s="21">
        <v>0.47484011548543542</v>
      </c>
      <c r="V921" s="16">
        <v>-3.9744840610097865E-2</v>
      </c>
      <c r="W921" s="16">
        <v>1.6537869573911075E-2</v>
      </c>
      <c r="X921" s="21">
        <v>-2.4032624294483731</v>
      </c>
      <c r="Y921" s="21">
        <v>0.75721605291015892</v>
      </c>
      <c r="Z921" s="21">
        <v>0.80132533962880625</v>
      </c>
      <c r="AA921">
        <v>0</v>
      </c>
      <c r="AB921">
        <v>0</v>
      </c>
      <c r="AC921" s="16">
        <v>3.3052717218931014E-2</v>
      </c>
      <c r="BZ921" s="16"/>
      <c r="CA921" s="16"/>
      <c r="CC921" s="16"/>
      <c r="CD921" s="16"/>
      <c r="CF921" s="25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</row>
    <row r="922" spans="1:100" x14ac:dyDescent="0.25">
      <c r="A922" s="2">
        <f>IF(ISBLANK(TBL_DATA[[#This Row],[Row.names]]), "",   DATE(YEAR(TBL_DATA[[#This Row],[Row.names]]), MONTH(TBL_DATA[[#This Row],[Row.names]]), DAY(TBL_DATA[[#This Row],[Row.names]])))</f>
        <v>41345</v>
      </c>
      <c r="B922">
        <v>921</v>
      </c>
      <c r="C922">
        <v>41345</v>
      </c>
      <c r="D922" s="16">
        <v>-9.1827364554630808E-4</v>
      </c>
      <c r="E922" s="16">
        <v>0.19910305019151275</v>
      </c>
      <c r="F922" s="16">
        <v>5.6848997688693448E-2</v>
      </c>
      <c r="G922" s="21">
        <v>0.35688095793327768</v>
      </c>
      <c r="H922" s="21">
        <v>0.57441238428529562</v>
      </c>
      <c r="I922" s="16">
        <v>1.2359557903426806E-3</v>
      </c>
      <c r="J922" s="16">
        <v>-2.8825841732032176E-2</v>
      </c>
      <c r="K922" s="21">
        <v>1.1291847959295791</v>
      </c>
      <c r="L922" s="21">
        <v>0.64351291433247937</v>
      </c>
      <c r="M922" s="16">
        <v>1.1311764274409804E-3</v>
      </c>
      <c r="N922" s="16">
        <v>3.0075213288325069E-2</v>
      </c>
      <c r="O922" s="16">
        <v>1.7626629252741954E-2</v>
      </c>
      <c r="P922" s="16">
        <v>-9.1827364554630808E-4</v>
      </c>
      <c r="Q922" s="16">
        <v>-4.4731698418894322E-3</v>
      </c>
      <c r="R922" s="16">
        <v>-3.8362827371603665E-3</v>
      </c>
      <c r="S922" s="16">
        <v>4.3716489625722499E-3</v>
      </c>
      <c r="T922" s="16">
        <v>1.7255376578992891E-2</v>
      </c>
      <c r="U922" s="21">
        <v>0.25334995979713359</v>
      </c>
      <c r="V922" s="16">
        <v>-4.200490442869953E-2</v>
      </c>
      <c r="W922" s="16">
        <v>1.6540316759187386E-2</v>
      </c>
      <c r="X922" s="21">
        <v>-2.539546554050589</v>
      </c>
      <c r="Y922" s="21">
        <v>0.75789998303555561</v>
      </c>
      <c r="Z922" s="21">
        <v>0.80219256686439055</v>
      </c>
      <c r="AA922">
        <v>0</v>
      </c>
      <c r="AB922">
        <v>0</v>
      </c>
      <c r="AC922" s="16">
        <v>3.1704905101362299E-2</v>
      </c>
      <c r="BZ922" s="16"/>
      <c r="CA922" s="16"/>
      <c r="CC922" s="16"/>
      <c r="CD922" s="16"/>
      <c r="CF922" s="25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</row>
    <row r="923" spans="1:100" x14ac:dyDescent="0.25">
      <c r="A923" s="2">
        <f>IF(ISBLANK(TBL_DATA[[#This Row],[Row.names]]), "",   DATE(YEAR(TBL_DATA[[#This Row],[Row.names]]), MONTH(TBL_DATA[[#This Row],[Row.names]]), DAY(TBL_DATA[[#This Row],[Row.names]])))</f>
        <v>41346</v>
      </c>
      <c r="B923">
        <v>922</v>
      </c>
      <c r="C923">
        <v>41346</v>
      </c>
      <c r="D923" s="16">
        <v>9.1911764705887578E-4</v>
      </c>
      <c r="E923" s="16">
        <v>0.20020516696558577</v>
      </c>
      <c r="F923" s="16">
        <v>5.9937359499768306E-2</v>
      </c>
      <c r="G923" s="21">
        <v>0.35677889402954649</v>
      </c>
      <c r="H923" s="21">
        <v>0.57441419382276537</v>
      </c>
      <c r="I923" s="16">
        <v>1.2355256261146394E-3</v>
      </c>
      <c r="J923" s="16">
        <v>-2.4895361466089727E-2</v>
      </c>
      <c r="K923" s="21">
        <v>1.1276853798478605</v>
      </c>
      <c r="L923" s="21">
        <v>0.64231225973329586</v>
      </c>
      <c r="M923" s="16">
        <v>1.1326877859168135E-3</v>
      </c>
      <c r="N923" s="16">
        <v>3.0064809773868634E-2</v>
      </c>
      <c r="O923" s="16">
        <v>1.7626629252741954E-2</v>
      </c>
      <c r="P923" s="16">
        <v>0</v>
      </c>
      <c r="Q923" s="16">
        <v>-4.4568479165490865E-3</v>
      </c>
      <c r="R923" s="16">
        <v>-3.8201811216192448E-3</v>
      </c>
      <c r="S923" s="16">
        <v>3.1016526839722225E-3</v>
      </c>
      <c r="T923" s="16">
        <v>1.7198146700643978E-2</v>
      </c>
      <c r="U923" s="21">
        <v>0.18034807691552499</v>
      </c>
      <c r="V923" s="16">
        <v>-4.3475490125673755E-2</v>
      </c>
      <c r="W923" s="16">
        <v>1.6465122429388006E-2</v>
      </c>
      <c r="X923" s="21">
        <v>-2.6404595721727468</v>
      </c>
      <c r="Y923" s="21">
        <v>0.75790117681843294</v>
      </c>
      <c r="Z923" s="21">
        <v>0.80144385937712181</v>
      </c>
      <c r="AA923">
        <v>0</v>
      </c>
      <c r="AB923">
        <v>0</v>
      </c>
      <c r="AC923" s="16">
        <v>3.0736427570444556E-2</v>
      </c>
      <c r="BZ923" s="16"/>
      <c r="CA923" s="16"/>
      <c r="CC923" s="16"/>
      <c r="CD923" s="16"/>
      <c r="CF923" s="25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</row>
    <row r="924" spans="1:100" x14ac:dyDescent="0.25">
      <c r="A924" s="2">
        <f>IF(ISBLANK(TBL_DATA[[#This Row],[Row.names]]), "",   DATE(YEAR(TBL_DATA[[#This Row],[Row.names]]), MONTH(TBL_DATA[[#This Row],[Row.names]]), DAY(TBL_DATA[[#This Row],[Row.names]])))</f>
        <v>41347</v>
      </c>
      <c r="B924">
        <v>923</v>
      </c>
      <c r="C924">
        <v>41347</v>
      </c>
      <c r="D924" s="16">
        <v>1.8365472910926162E-3</v>
      </c>
      <c r="E924" s="16">
        <v>0.2024094005137318</v>
      </c>
      <c r="F924" s="16">
        <v>5.6767858711616492E-2</v>
      </c>
      <c r="G924" s="21">
        <v>0.35421408149022776</v>
      </c>
      <c r="H924" s="21">
        <v>0.57465615838586859</v>
      </c>
      <c r="I924" s="16">
        <v>1.2249741245486526E-3</v>
      </c>
      <c r="J924" s="16">
        <v>-2.9403208921174762E-2</v>
      </c>
      <c r="K924" s="21">
        <v>1.1194621302417687</v>
      </c>
      <c r="L924" s="21">
        <v>0.64745940520115874</v>
      </c>
      <c r="M924" s="16">
        <v>1.1152222022442519E-3</v>
      </c>
      <c r="N924" s="16">
        <v>2.9816530776204525E-2</v>
      </c>
      <c r="O924" s="16">
        <v>1.7626629252741954E-2</v>
      </c>
      <c r="P924" s="16">
        <v>0</v>
      </c>
      <c r="Q924" s="16">
        <v>-4.4316095423053946E-3</v>
      </c>
      <c r="R924" s="16">
        <v>-3.8002004222080269E-3</v>
      </c>
      <c r="S924" s="16">
        <v>5.7018514704674228E-3</v>
      </c>
      <c r="T924" s="16">
        <v>1.7180847706249627E-2</v>
      </c>
      <c r="U924" s="21">
        <v>0.33187253434493474</v>
      </c>
      <c r="V924" s="16">
        <v>-4.3591798744617827E-2</v>
      </c>
      <c r="W924" s="16">
        <v>1.6459218820492002E-2</v>
      </c>
      <c r="X924" s="21">
        <v>-2.6484731274333209</v>
      </c>
      <c r="Y924" s="21">
        <v>0.75806078805453903</v>
      </c>
      <c r="Z924" s="21">
        <v>0.80464862219552613</v>
      </c>
      <c r="AA924">
        <v>0</v>
      </c>
      <c r="AB924">
        <v>0</v>
      </c>
      <c r="AC924" s="16">
        <v>2.9723209258736633E-2</v>
      </c>
      <c r="BZ924" s="16"/>
      <c r="CA924" s="16"/>
      <c r="CC924" s="16"/>
      <c r="CD924" s="16"/>
      <c r="CF924" s="25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</row>
    <row r="925" spans="1:100" x14ac:dyDescent="0.25">
      <c r="A925" s="2">
        <f>IF(ISBLANK(TBL_DATA[[#This Row],[Row.names]]), "",   DATE(YEAR(TBL_DATA[[#This Row],[Row.names]]), MONTH(TBL_DATA[[#This Row],[Row.names]]), DAY(TBL_DATA[[#This Row],[Row.names]])))</f>
        <v>41348</v>
      </c>
      <c r="B925">
        <v>924</v>
      </c>
      <c r="C925">
        <v>41348</v>
      </c>
      <c r="D925" s="16">
        <v>0</v>
      </c>
      <c r="E925" s="16">
        <v>0.2024094005137318</v>
      </c>
      <c r="F925" s="16">
        <v>5.7285544250703424E-2</v>
      </c>
      <c r="G925" s="21">
        <v>0.35410612164368743</v>
      </c>
      <c r="H925" s="21">
        <v>0.57476546949274809</v>
      </c>
      <c r="I925" s="16">
        <v>1.2248167085141821E-3</v>
      </c>
      <c r="J925" s="16">
        <v>-2.6772031465774115E-2</v>
      </c>
      <c r="K925" s="21">
        <v>1.1212257566152615</v>
      </c>
      <c r="L925" s="21">
        <v>0.65029141222457354</v>
      </c>
      <c r="M925" s="16">
        <v>1.1107338035182246E-3</v>
      </c>
      <c r="N925" s="16">
        <v>2.9816530776204525E-2</v>
      </c>
      <c r="O925" s="16">
        <v>1.7626629252741954E-2</v>
      </c>
      <c r="P925" s="16">
        <v>0</v>
      </c>
      <c r="Q925" s="16">
        <v>-4.4316095423053946E-3</v>
      </c>
      <c r="R925" s="16">
        <v>-3.8002004222080269E-3</v>
      </c>
      <c r="S925" s="16">
        <v>4.2598675045262269E-3</v>
      </c>
      <c r="T925" s="16">
        <v>1.7131736748588713E-2</v>
      </c>
      <c r="U925" s="21">
        <v>0.24865357009861527</v>
      </c>
      <c r="V925" s="16">
        <v>-4.5340518605754054E-2</v>
      </c>
      <c r="W925" s="16">
        <v>1.6390535476036309E-2</v>
      </c>
      <c r="X925" s="21">
        <v>-2.7662621927174929</v>
      </c>
      <c r="Y925" s="21">
        <v>0.7581328837959399</v>
      </c>
      <c r="Z925" s="21">
        <v>0.80640648076796428</v>
      </c>
      <c r="AA925">
        <v>0</v>
      </c>
      <c r="AB925">
        <v>0</v>
      </c>
      <c r="AC925" s="16">
        <v>2.9584701939781858E-2</v>
      </c>
      <c r="BZ925" s="16"/>
      <c r="CA925" s="16"/>
      <c r="CC925" s="16"/>
      <c r="CD925" s="16"/>
      <c r="CF925" s="25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</row>
    <row r="926" spans="1:100" x14ac:dyDescent="0.25">
      <c r="A926" s="2">
        <f>IF(ISBLANK(TBL_DATA[[#This Row],[Row.names]]), "",   DATE(YEAR(TBL_DATA[[#This Row],[Row.names]]), MONTH(TBL_DATA[[#This Row],[Row.names]]), DAY(TBL_DATA[[#This Row],[Row.names]])))</f>
        <v>41351</v>
      </c>
      <c r="B926">
        <v>925</v>
      </c>
      <c r="C926">
        <v>41351</v>
      </c>
      <c r="D926" s="16">
        <v>-2.74977085242889E-3</v>
      </c>
      <c r="E926" s="16">
        <v>0.19910305019151275</v>
      </c>
      <c r="F926" s="16">
        <v>5.6210861443264815E-2</v>
      </c>
      <c r="G926" s="21">
        <v>0.35335165180602951</v>
      </c>
      <c r="H926" s="21">
        <v>0.56857698038208171</v>
      </c>
      <c r="I926" s="16">
        <v>1.2319323381301507E-3</v>
      </c>
      <c r="J926" s="16">
        <v>-3.1242346797249909E-2</v>
      </c>
      <c r="K926" s="21">
        <v>1.1259537483592461</v>
      </c>
      <c r="L926" s="21">
        <v>0.6376218522335324</v>
      </c>
      <c r="M926" s="16">
        <v>1.1290578610792521E-3</v>
      </c>
      <c r="N926" s="16">
        <v>2.9773882412237791E-2</v>
      </c>
      <c r="O926" s="16">
        <v>1.756697842007501E-2</v>
      </c>
      <c r="P926" s="16">
        <v>-2.7497708524287789E-3</v>
      </c>
      <c r="Q926" s="16">
        <v>-4.4230168665491615E-3</v>
      </c>
      <c r="R926" s="16">
        <v>-3.7925108886103483E-3</v>
      </c>
      <c r="S926" s="16">
        <v>-5.036911201262706E-4</v>
      </c>
      <c r="T926" s="16">
        <v>1.7316342153824691E-2</v>
      </c>
      <c r="U926" s="21">
        <v>-2.908761652154231E-2</v>
      </c>
      <c r="V926" s="16">
        <v>-5.0778258095730666E-2</v>
      </c>
      <c r="W926" s="16">
        <v>1.6553274898764507E-2</v>
      </c>
      <c r="X926" s="21">
        <v>-3.0675656875317538</v>
      </c>
      <c r="Y926" s="21">
        <v>0.75404043683484367</v>
      </c>
      <c r="Z926" s="21">
        <v>0.79851227431613891</v>
      </c>
      <c r="AA926">
        <v>0</v>
      </c>
      <c r="AB926">
        <v>0</v>
      </c>
      <c r="AC926" s="16">
        <v>2.8378718838816767E-2</v>
      </c>
      <c r="BZ926" s="16"/>
      <c r="CA926" s="16"/>
      <c r="CC926" s="16"/>
      <c r="CD926" s="16"/>
      <c r="CF926" s="25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</row>
    <row r="927" spans="1:100" x14ac:dyDescent="0.25">
      <c r="A927" s="2">
        <f>IF(ISBLANK(TBL_DATA[[#This Row],[Row.names]]), "",   DATE(YEAR(TBL_DATA[[#This Row],[Row.names]]), MONTH(TBL_DATA[[#This Row],[Row.names]]), DAY(TBL_DATA[[#This Row],[Row.names]])))</f>
        <v>41352</v>
      </c>
      <c r="B927">
        <v>926</v>
      </c>
      <c r="C927">
        <v>41352</v>
      </c>
      <c r="D927" s="16">
        <v>9.1911764705887578E-4</v>
      </c>
      <c r="E927" s="16">
        <v>0.20020516696558577</v>
      </c>
      <c r="F927" s="16">
        <v>5.8076232695003061E-2</v>
      </c>
      <c r="G927" s="21">
        <v>0.35333051639802637</v>
      </c>
      <c r="H927" s="21">
        <v>0.56523123982500323</v>
      </c>
      <c r="I927" s="16">
        <v>1.2362636925407179E-3</v>
      </c>
      <c r="J927" s="16">
        <v>-2.0879436423691278E-2</v>
      </c>
      <c r="K927" s="21">
        <v>1.1087374419610703</v>
      </c>
      <c r="L927" s="21">
        <v>0.62578922281827931</v>
      </c>
      <c r="M927" s="16">
        <v>1.1469384039127734E-3</v>
      </c>
      <c r="N927" s="16">
        <v>2.9763377983581332E-2</v>
      </c>
      <c r="O927" s="16">
        <v>1.756697842007501E-2</v>
      </c>
      <c r="P927" s="16">
        <v>-1.8331805682858526E-3</v>
      </c>
      <c r="Q927" s="16">
        <v>-4.4066781334540358E-3</v>
      </c>
      <c r="R927" s="16">
        <v>-3.776394602321825E-3</v>
      </c>
      <c r="S927" s="16">
        <v>1.3393545797877326E-3</v>
      </c>
      <c r="T927" s="16">
        <v>1.7390930589484589E-2</v>
      </c>
      <c r="U927" s="21">
        <v>7.7014543465406746E-2</v>
      </c>
      <c r="V927" s="16">
        <v>-4.6372885110948281E-2</v>
      </c>
      <c r="W927" s="16">
        <v>1.672226859493026E-2</v>
      </c>
      <c r="X927" s="21">
        <v>-2.7731216519872959</v>
      </c>
      <c r="Y927" s="21">
        <v>0.75181862162692092</v>
      </c>
      <c r="Z927" s="21">
        <v>0.79106840590323102</v>
      </c>
      <c r="AA927">
        <v>0</v>
      </c>
      <c r="AB927">
        <v>0</v>
      </c>
      <c r="AC927" s="16">
        <v>3.0032290910482425E-2</v>
      </c>
      <c r="BZ927" s="16"/>
      <c r="CA927" s="16"/>
      <c r="CC927" s="16"/>
      <c r="CD927" s="16"/>
      <c r="CF927" s="25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</row>
    <row r="928" spans="1:100" x14ac:dyDescent="0.25">
      <c r="A928" s="2">
        <f>IF(ISBLANK(TBL_DATA[[#This Row],[Row.names]]), "",   DATE(YEAR(TBL_DATA[[#This Row],[Row.names]]), MONTH(TBL_DATA[[#This Row],[Row.names]]), DAY(TBL_DATA[[#This Row],[Row.names]])))</f>
        <v>41353</v>
      </c>
      <c r="B928">
        <v>927</v>
      </c>
      <c r="C928">
        <v>41353</v>
      </c>
      <c r="D928" s="16">
        <v>9.182736455464191E-4</v>
      </c>
      <c r="E928" s="16">
        <v>0.201307283739659</v>
      </c>
      <c r="F928" s="16">
        <v>5.7792874944807338E-2</v>
      </c>
      <c r="G928" s="21">
        <v>0.35514756775191364</v>
      </c>
      <c r="H928" s="21">
        <v>0.56199398763470754</v>
      </c>
      <c r="I928" s="16">
        <v>1.2359969311905872E-3</v>
      </c>
      <c r="J928" s="16">
        <v>-2.3871304271912197E-2</v>
      </c>
      <c r="K928" s="21">
        <v>1.1044041896616785</v>
      </c>
      <c r="L928" s="21">
        <v>0.62548364643394372</v>
      </c>
      <c r="M928" s="16">
        <v>1.1429118868528905E-3</v>
      </c>
      <c r="N928" s="16">
        <v>2.9646786570997435E-2</v>
      </c>
      <c r="O928" s="16">
        <v>1.756697842007501E-2</v>
      </c>
      <c r="P928" s="16">
        <v>-9.1659028414270427E-4</v>
      </c>
      <c r="Q928" s="16">
        <v>-4.4028603261689414E-3</v>
      </c>
      <c r="R928" s="16">
        <v>-3.7750457905675323E-3</v>
      </c>
      <c r="S928" s="16">
        <v>1.2815102169385639E-3</v>
      </c>
      <c r="T928" s="16">
        <v>1.739233015418002E-2</v>
      </c>
      <c r="U928" s="21">
        <v>7.3682491395816202E-2</v>
      </c>
      <c r="V928" s="16">
        <v>-4.6822494980352625E-2</v>
      </c>
      <c r="W928" s="16">
        <v>1.6720217931234474E-2</v>
      </c>
      <c r="X928" s="21">
        <v>-2.8003519555139951</v>
      </c>
      <c r="Y928" s="21">
        <v>0.74966258252276918</v>
      </c>
      <c r="Z928" s="21">
        <v>0.79087524075162696</v>
      </c>
      <c r="AA928">
        <v>0</v>
      </c>
      <c r="AB928">
        <v>0</v>
      </c>
      <c r="AC928" s="16">
        <v>2.9053448070310271E-2</v>
      </c>
      <c r="BZ928" s="16"/>
      <c r="CA928" s="16"/>
      <c r="CC928" s="16"/>
      <c r="CD928" s="16"/>
      <c r="CF928" s="25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</row>
    <row r="929" spans="1:100" x14ac:dyDescent="0.25">
      <c r="A929" s="2">
        <f>IF(ISBLANK(TBL_DATA[[#This Row],[Row.names]]), "",   DATE(YEAR(TBL_DATA[[#This Row],[Row.names]]), MONTH(TBL_DATA[[#This Row],[Row.names]]), DAY(TBL_DATA[[#This Row],[Row.names]])))</f>
        <v>41354</v>
      </c>
      <c r="B929">
        <v>928</v>
      </c>
      <c r="C929">
        <v>41354</v>
      </c>
      <c r="D929" s="16">
        <v>-1.8348623853210455E-3</v>
      </c>
      <c r="E929" s="16">
        <v>0.19910305019151298</v>
      </c>
      <c r="F929" s="16">
        <v>5.1530076334063146E-2</v>
      </c>
      <c r="G929" s="21">
        <v>0.34913535612481561</v>
      </c>
      <c r="H929" s="21">
        <v>0.56015612112082669</v>
      </c>
      <c r="I929" s="16">
        <v>1.2226900932038663E-3</v>
      </c>
      <c r="J929" s="16">
        <v>-3.1501478741477906E-2</v>
      </c>
      <c r="K929" s="21">
        <v>1.0923196619147966</v>
      </c>
      <c r="L929" s="21">
        <v>0.62348446449520445</v>
      </c>
      <c r="M929" s="16">
        <v>1.1312499352643531E-3</v>
      </c>
      <c r="N929" s="16">
        <v>2.9266270849562851E-2</v>
      </c>
      <c r="O929" s="16">
        <v>1.7946186522591511E-2</v>
      </c>
      <c r="P929" s="16">
        <v>-2.7497708524285569E-3</v>
      </c>
      <c r="Q929" s="16">
        <v>-4.4288475163492685E-3</v>
      </c>
      <c r="R929" s="16">
        <v>-3.8090909637056225E-3</v>
      </c>
      <c r="S929" s="16">
        <v>4.4724546794072673E-4</v>
      </c>
      <c r="T929" s="16">
        <v>1.7390702057105776E-2</v>
      </c>
      <c r="U929" s="21">
        <v>2.5717505047933582E-2</v>
      </c>
      <c r="V929" s="16">
        <v>-5.0432695146304884E-2</v>
      </c>
      <c r="W929" s="16">
        <v>1.6616251532552421E-2</v>
      </c>
      <c r="X929" s="21">
        <v>-3.0351427364651795</v>
      </c>
      <c r="Y929" s="21">
        <v>0.7484357828971212</v>
      </c>
      <c r="Z929" s="21">
        <v>0.78961032446087254</v>
      </c>
      <c r="AA929">
        <v>0</v>
      </c>
      <c r="AB929">
        <v>0</v>
      </c>
      <c r="AC929" s="16">
        <v>2.8122328826739183E-2</v>
      </c>
      <c r="BZ929" s="16"/>
      <c r="CA929" s="16"/>
      <c r="CC929" s="16"/>
      <c r="CD929" s="16"/>
      <c r="CF929" s="25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</row>
    <row r="930" spans="1:100" x14ac:dyDescent="0.25">
      <c r="A930" s="2">
        <f>IF(ISBLANK(TBL_DATA[[#This Row],[Row.names]]), "",   DATE(YEAR(TBL_DATA[[#This Row],[Row.names]]), MONTH(TBL_DATA[[#This Row],[Row.names]]), DAY(TBL_DATA[[#This Row],[Row.names]])))</f>
        <v>41355</v>
      </c>
      <c r="B930">
        <v>929</v>
      </c>
      <c r="C930">
        <v>41355</v>
      </c>
      <c r="D930" s="16">
        <v>0</v>
      </c>
      <c r="E930" s="16">
        <v>0.19910305019151298</v>
      </c>
      <c r="F930" s="16">
        <v>3.9501949734272568E-2</v>
      </c>
      <c r="G930" s="21">
        <v>0.34808751298594437</v>
      </c>
      <c r="H930" s="21">
        <v>0.55229375175960604</v>
      </c>
      <c r="I930" s="16">
        <v>1.2335697044335416E-3</v>
      </c>
      <c r="J930" s="16">
        <v>-2.464540484488531E-2</v>
      </c>
      <c r="K930" s="21">
        <v>1.0802631380393077</v>
      </c>
      <c r="L930" s="21">
        <v>0.61948940823456744</v>
      </c>
      <c r="M930" s="16">
        <v>1.13723572002979E-3</v>
      </c>
      <c r="N930" s="16">
        <v>2.9266270849562851E-2</v>
      </c>
      <c r="O930" s="16">
        <v>1.7946186522591511E-2</v>
      </c>
      <c r="P930" s="16">
        <v>-2.7497708524285569E-3</v>
      </c>
      <c r="Q930" s="16">
        <v>-4.4288475163492685E-3</v>
      </c>
      <c r="R930" s="16">
        <v>-3.8090909637056225E-3</v>
      </c>
      <c r="S930" s="16">
        <v>-5.0660735875570628E-3</v>
      </c>
      <c r="T930" s="16">
        <v>1.7399688339833318E-2</v>
      </c>
      <c r="U930" s="21">
        <v>-0.29115886955051024</v>
      </c>
      <c r="V930" s="16">
        <v>-4.8249285863569913E-2</v>
      </c>
      <c r="W930" s="16">
        <v>1.6684059149645762E-2</v>
      </c>
      <c r="X930" s="21">
        <v>-2.8919392715407839</v>
      </c>
      <c r="Y930" s="21">
        <v>0.74316468683570125</v>
      </c>
      <c r="Z930" s="21">
        <v>0.78707649452551143</v>
      </c>
      <c r="AA930">
        <v>0</v>
      </c>
      <c r="AB930">
        <v>0</v>
      </c>
      <c r="AC930" s="16">
        <v>2.8306073377483958E-2</v>
      </c>
      <c r="BZ930" s="16"/>
      <c r="CA930" s="16"/>
      <c r="CC930" s="16"/>
      <c r="CD930" s="16"/>
      <c r="CF930" s="25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</row>
    <row r="931" spans="1:100" x14ac:dyDescent="0.25">
      <c r="A931" s="2">
        <f>IF(ISBLANK(TBL_DATA[[#This Row],[Row.names]]), "",   DATE(YEAR(TBL_DATA[[#This Row],[Row.names]]), MONTH(TBL_DATA[[#This Row],[Row.names]]), DAY(TBL_DATA[[#This Row],[Row.names]])))</f>
        <v>41358</v>
      </c>
      <c r="B931">
        <v>930</v>
      </c>
      <c r="C931">
        <v>41358</v>
      </c>
      <c r="D931" s="16">
        <v>-9.191176470589868E-4</v>
      </c>
      <c r="E931" s="16">
        <v>0.19800093341743952</v>
      </c>
      <c r="F931" s="16">
        <v>3.9152674913035757E-2</v>
      </c>
      <c r="G931" s="21">
        <v>0.35043365522275999</v>
      </c>
      <c r="H931" s="21">
        <v>0.55570985018158714</v>
      </c>
      <c r="I931" s="16">
        <v>1.2333878744831721E-3</v>
      </c>
      <c r="J931" s="16">
        <v>-2.8027488500551256E-2</v>
      </c>
      <c r="K931" s="21">
        <v>1.0834782032282766</v>
      </c>
      <c r="L931" s="21">
        <v>0.62076250450073067</v>
      </c>
      <c r="M931" s="16">
        <v>1.1395200395118133E-3</v>
      </c>
      <c r="N931" s="16">
        <v>2.9374237539163146E-2</v>
      </c>
      <c r="O931" s="16">
        <v>1.8040086465984196E-2</v>
      </c>
      <c r="P931" s="16">
        <v>-3.6663611365719273E-3</v>
      </c>
      <c r="Q931" s="16">
        <v>-4.4764219173873618E-3</v>
      </c>
      <c r="R931" s="16">
        <v>-3.8543790104729244E-3</v>
      </c>
      <c r="S931" s="16">
        <v>-4.6164738746546918E-3</v>
      </c>
      <c r="T931" s="16">
        <v>1.73902696901003E-2</v>
      </c>
      <c r="U931" s="21">
        <v>-0.26546304093735223</v>
      </c>
      <c r="V931" s="16">
        <v>-5.1448910741416443E-2</v>
      </c>
      <c r="W931" s="16">
        <v>1.6653058268592123E-2</v>
      </c>
      <c r="X931" s="21">
        <v>-3.0894571982883008</v>
      </c>
      <c r="Y931" s="21">
        <v>0.74545948929608996</v>
      </c>
      <c r="Z931" s="21">
        <v>0.78788482946477056</v>
      </c>
      <c r="AA931">
        <v>0</v>
      </c>
      <c r="AB931">
        <v>0</v>
      </c>
      <c r="AC931" s="16">
        <v>2.715239488559942E-2</v>
      </c>
      <c r="BZ931" s="16"/>
      <c r="CA931" s="16"/>
      <c r="CC931" s="16"/>
      <c r="CD931" s="16"/>
      <c r="CF931" s="25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</row>
    <row r="932" spans="1:100" x14ac:dyDescent="0.25">
      <c r="A932" s="2">
        <f>IF(ISBLANK(TBL_DATA[[#This Row],[Row.names]]), "",   DATE(YEAR(TBL_DATA[[#This Row],[Row.names]]), MONTH(TBL_DATA[[#This Row],[Row.names]]), DAY(TBL_DATA[[#This Row],[Row.names]])))</f>
        <v>41359</v>
      </c>
      <c r="B932">
        <v>931</v>
      </c>
      <c r="C932">
        <v>41359</v>
      </c>
      <c r="D932" s="16">
        <v>0</v>
      </c>
      <c r="E932" s="16">
        <v>0.19800093341743952</v>
      </c>
      <c r="F932" s="16">
        <v>3.4934293739475653E-2</v>
      </c>
      <c r="G932" s="21">
        <v>0.34048912190581593</v>
      </c>
      <c r="H932" s="21">
        <v>0.52845005571950943</v>
      </c>
      <c r="I932" s="16">
        <v>1.2550197116733015E-3</v>
      </c>
      <c r="J932" s="16">
        <v>-3.0122048573734794E-2</v>
      </c>
      <c r="K932" s="21">
        <v>1.0849143012079761</v>
      </c>
      <c r="L932" s="21">
        <v>0.61040832922332755</v>
      </c>
      <c r="M932" s="16">
        <v>1.1407527640963128E-3</v>
      </c>
      <c r="N932" s="16">
        <v>2.9012621249453068E-2</v>
      </c>
      <c r="O932" s="16">
        <v>1.7640234430826737E-2</v>
      </c>
      <c r="P932" s="16">
        <v>-3.6663611365719273E-3</v>
      </c>
      <c r="Q932" s="16">
        <v>-4.3862155843040979E-3</v>
      </c>
      <c r="R932" s="16">
        <v>-3.7718304369396397E-3</v>
      </c>
      <c r="S932" s="16">
        <v>-5.9480472002049201E-3</v>
      </c>
      <c r="T932" s="16">
        <v>1.7507470956080899E-2</v>
      </c>
      <c r="U932" s="21">
        <v>-0.33974337099436824</v>
      </c>
      <c r="V932" s="16">
        <v>-5.0677784842563689E-2</v>
      </c>
      <c r="W932" s="16">
        <v>1.6631376896270096E-2</v>
      </c>
      <c r="X932" s="21">
        <v>-3.0471190183856125</v>
      </c>
      <c r="Y932" s="21">
        <v>0.72694570341911324</v>
      </c>
      <c r="Z932" s="21">
        <v>0.78128632985822011</v>
      </c>
      <c r="AA932">
        <v>0</v>
      </c>
      <c r="AB932">
        <v>0</v>
      </c>
      <c r="AC932" s="16">
        <v>2.6424406483214247E-2</v>
      </c>
      <c r="BZ932" s="16"/>
      <c r="CA932" s="16"/>
      <c r="CC932" s="16"/>
      <c r="CD932" s="16"/>
      <c r="CF932" s="25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CU932" s="16"/>
      <c r="CV932" s="16"/>
    </row>
    <row r="933" spans="1:100" x14ac:dyDescent="0.25">
      <c r="A933" s="2">
        <f>IF(ISBLANK(TBL_DATA[[#This Row],[Row.names]]), "",   DATE(YEAR(TBL_DATA[[#This Row],[Row.names]]), MONTH(TBL_DATA[[#This Row],[Row.names]]), DAY(TBL_DATA[[#This Row],[Row.names]])))</f>
        <v>41360</v>
      </c>
      <c r="B933">
        <v>932</v>
      </c>
      <c r="C933">
        <v>41360</v>
      </c>
      <c r="D933" s="16">
        <v>-9.1996320147191835E-4</v>
      </c>
      <c r="E933" s="16">
        <v>0.1968988166433665</v>
      </c>
      <c r="F933" s="16">
        <v>2.7959733002288933E-2</v>
      </c>
      <c r="G933" s="21">
        <v>0.342435399125328</v>
      </c>
      <c r="H933" s="21">
        <v>0.52682818274872922</v>
      </c>
      <c r="I933" s="16">
        <v>1.2621849308351554E-3</v>
      </c>
      <c r="J933" s="16">
        <v>-3.3309149831533325E-2</v>
      </c>
      <c r="K933" s="21">
        <v>1.0894659177398502</v>
      </c>
      <c r="L933" s="21">
        <v>0.61239225487865412</v>
      </c>
      <c r="M933" s="16">
        <v>1.1423778644458935E-3</v>
      </c>
      <c r="N933" s="16">
        <v>2.9128211976692912E-2</v>
      </c>
      <c r="O933" s="16">
        <v>1.7735929632888572E-2</v>
      </c>
      <c r="P933" s="16">
        <v>-4.5829514207148536E-3</v>
      </c>
      <c r="Q933" s="16">
        <v>-4.4200703771474564E-3</v>
      </c>
      <c r="R933" s="16">
        <v>-3.8032374252437726E-3</v>
      </c>
      <c r="S933" s="16">
        <v>-7.1886036680399723E-3</v>
      </c>
      <c r="T933" s="16">
        <v>1.7555405061233587E-2</v>
      </c>
      <c r="U933" s="21">
        <v>-0.40948093438835426</v>
      </c>
      <c r="V933" s="16">
        <v>-5.2146515721824938E-2</v>
      </c>
      <c r="W933" s="16">
        <v>1.6637381130601189E-2</v>
      </c>
      <c r="X933" s="21">
        <v>-3.1342983196983858</v>
      </c>
      <c r="Y933" s="21">
        <v>0.72582930689572545</v>
      </c>
      <c r="Z933" s="21">
        <v>0.78255495326440438</v>
      </c>
      <c r="AA933">
        <v>0</v>
      </c>
      <c r="AB933">
        <v>0</v>
      </c>
      <c r="AC933" s="16">
        <v>2.5347717422424143E-2</v>
      </c>
      <c r="BZ933" s="16"/>
      <c r="CA933" s="16"/>
      <c r="CC933" s="16"/>
      <c r="CD933" s="16"/>
      <c r="CF933" s="25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</row>
    <row r="934" spans="1:100" x14ac:dyDescent="0.25">
      <c r="A934" s="2">
        <f>IF(ISBLANK(TBL_DATA[[#This Row],[Row.names]]), "",   DATE(YEAR(TBL_DATA[[#This Row],[Row.names]]), MONTH(TBL_DATA[[#This Row],[Row.names]]), DAY(TBL_DATA[[#This Row],[Row.names]])))</f>
        <v>41361</v>
      </c>
      <c r="B934">
        <v>933</v>
      </c>
      <c r="C934">
        <v>41361</v>
      </c>
      <c r="D934" s="16">
        <v>9.2081031307555961E-4</v>
      </c>
      <c r="E934" s="16">
        <v>0.19800093341743974</v>
      </c>
      <c r="F934" s="16">
        <v>2.8865251895134669E-2</v>
      </c>
      <c r="G934" s="21">
        <v>0.34186492850152389</v>
      </c>
      <c r="H934" s="21">
        <v>0.52302868861632179</v>
      </c>
      <c r="I934" s="16">
        <v>1.2620316403116043E-3</v>
      </c>
      <c r="J934" s="16">
        <v>-3.1058471377607977E-2</v>
      </c>
      <c r="K934" s="21">
        <v>1.0898172551823468</v>
      </c>
      <c r="L934" s="21">
        <v>0.60655194361783504</v>
      </c>
      <c r="M934" s="16">
        <v>1.1462195625147221E-3</v>
      </c>
      <c r="N934" s="16">
        <v>2.9008440692487741E-2</v>
      </c>
      <c r="O934" s="16">
        <v>1.7634709451812593E-2</v>
      </c>
      <c r="P934" s="16">
        <v>-3.6663611365717053E-3</v>
      </c>
      <c r="Q934" s="16">
        <v>-4.3704888014836898E-3</v>
      </c>
      <c r="R934" s="16">
        <v>-3.7561921835935273E-3</v>
      </c>
      <c r="S934" s="16">
        <v>-5.0199342499743782E-3</v>
      </c>
      <c r="T934" s="16">
        <v>1.7511946823545833E-2</v>
      </c>
      <c r="U934" s="21">
        <v>-0.28665769149234649</v>
      </c>
      <c r="V934" s="16">
        <v>-5.0992470506756593E-2</v>
      </c>
      <c r="W934" s="16">
        <v>1.6677208632533788E-2</v>
      </c>
      <c r="X934" s="21">
        <v>-3.0576142345116928</v>
      </c>
      <c r="Y934" s="21">
        <v>0.72320722384135627</v>
      </c>
      <c r="Z934" s="21">
        <v>0.77881444748915318</v>
      </c>
      <c r="AA934">
        <v>0</v>
      </c>
      <c r="AB934">
        <v>0</v>
      </c>
      <c r="AC934" s="16">
        <v>2.4720782796233135E-2</v>
      </c>
      <c r="BZ934" s="16"/>
      <c r="CA934" s="16"/>
      <c r="CC934" s="16"/>
      <c r="CD934" s="16"/>
      <c r="CF934" s="25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CU934" s="16"/>
      <c r="CV934" s="16"/>
    </row>
    <row r="935" spans="1:100" x14ac:dyDescent="0.25">
      <c r="A935" s="2">
        <f>IF(ISBLANK(TBL_DATA[[#This Row],[Row.names]]), "",   DATE(YEAR(TBL_DATA[[#This Row],[Row.names]]), MONTH(TBL_DATA[[#This Row],[Row.names]]), DAY(TBL_DATA[[#This Row],[Row.names]])))</f>
        <v>41365</v>
      </c>
      <c r="B935">
        <v>934</v>
      </c>
      <c r="C935">
        <v>41365</v>
      </c>
      <c r="D935" s="16">
        <v>-2.759889604415755E-3</v>
      </c>
      <c r="E935" s="16">
        <v>0.19469458309522047</v>
      </c>
      <c r="F935" s="16">
        <v>2.3170637314193776E-2</v>
      </c>
      <c r="G935" s="21">
        <v>0.34811769130800446</v>
      </c>
      <c r="H935" s="21">
        <v>0.52689863865235087</v>
      </c>
      <c r="I935" s="16">
        <v>1.2819664497377692E-3</v>
      </c>
      <c r="J935" s="16">
        <v>-3.2359000439500574E-2</v>
      </c>
      <c r="K935" s="21">
        <v>1.1076878542182249</v>
      </c>
      <c r="L935" s="21">
        <v>0.62452054138679636</v>
      </c>
      <c r="M935" s="16">
        <v>1.1420698119193459E-3</v>
      </c>
      <c r="N935" s="16">
        <v>2.9586925009282439E-2</v>
      </c>
      <c r="O935" s="16">
        <v>1.8381075418380233E-2</v>
      </c>
      <c r="P935" s="16">
        <v>-6.4161319890007062E-3</v>
      </c>
      <c r="Q935" s="16">
        <v>-4.49561470712512E-3</v>
      </c>
      <c r="R935" s="16">
        <v>-3.8690678285926653E-3</v>
      </c>
      <c r="S935" s="16">
        <v>-1.0977752778551175E-2</v>
      </c>
      <c r="T935" s="16">
        <v>1.7691634736701312E-2</v>
      </c>
      <c r="U935" s="21">
        <v>-0.62050528071200894</v>
      </c>
      <c r="V935" s="16">
        <v>-5.3792493494935645E-2</v>
      </c>
      <c r="W935" s="16">
        <v>1.6728921720317549E-2</v>
      </c>
      <c r="X935" s="21">
        <v>-3.2155385980199656</v>
      </c>
      <c r="Y935" s="21">
        <v>0.72587784003394884</v>
      </c>
      <c r="Z935" s="21">
        <v>0.79026612061178247</v>
      </c>
      <c r="AA935">
        <v>0</v>
      </c>
      <c r="AB935">
        <v>0</v>
      </c>
      <c r="AC935" s="16">
        <v>2.4012595395391408E-2</v>
      </c>
      <c r="BZ935" s="16"/>
      <c r="CA935" s="16"/>
      <c r="CC935" s="16"/>
      <c r="CD935" s="16"/>
      <c r="CF935" s="25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CU935" s="16"/>
      <c r="CV935" s="16"/>
    </row>
    <row r="936" spans="1:100" x14ac:dyDescent="0.25">
      <c r="A936" s="2">
        <f>IF(ISBLANK(TBL_DATA[[#This Row],[Row.names]]), "",   DATE(YEAR(TBL_DATA[[#This Row],[Row.names]]), MONTH(TBL_DATA[[#This Row],[Row.names]]), DAY(TBL_DATA[[#This Row],[Row.names]])))</f>
        <v>41366</v>
      </c>
      <c r="B936">
        <v>935</v>
      </c>
      <c r="C936">
        <v>41366</v>
      </c>
      <c r="D936" s="16">
        <v>-9.2250922509218292E-4</v>
      </c>
      <c r="E936" s="16">
        <v>0.19359246632114746</v>
      </c>
      <c r="F936" s="16">
        <v>1.839448701711488E-3</v>
      </c>
      <c r="G936" s="21">
        <v>0.36294233158465744</v>
      </c>
      <c r="H936" s="21">
        <v>0.53560769597483593</v>
      </c>
      <c r="I936" s="16">
        <v>1.2749240244143453E-3</v>
      </c>
      <c r="J936" s="16">
        <v>-3.9443251300073423E-2</v>
      </c>
      <c r="K936" s="21">
        <v>1.1223581362896875</v>
      </c>
      <c r="L936" s="21">
        <v>0.6313675430851825</v>
      </c>
      <c r="M936" s="16">
        <v>1.1358960345120032E-3</v>
      </c>
      <c r="N936" s="16">
        <v>2.9699016550336681E-2</v>
      </c>
      <c r="O936" s="16">
        <v>1.8473441114684151E-2</v>
      </c>
      <c r="P936" s="16">
        <v>-7.3327222731436326E-3</v>
      </c>
      <c r="Q936" s="16">
        <v>-4.5289271064266794E-3</v>
      </c>
      <c r="R936" s="16">
        <v>-3.9000065237956945E-3</v>
      </c>
      <c r="S936" s="16">
        <v>-1.3059025445177119E-2</v>
      </c>
      <c r="T936" s="16">
        <v>1.7858362684823915E-2</v>
      </c>
      <c r="U936" s="21">
        <v>-0.73125547261254331</v>
      </c>
      <c r="V936" s="16">
        <v>-5.4387444192741108E-2</v>
      </c>
      <c r="W936" s="16">
        <v>1.6734069658914288E-2</v>
      </c>
      <c r="X936" s="21">
        <v>-3.2501026529293044</v>
      </c>
      <c r="Y936" s="21">
        <v>0.73185223643494868</v>
      </c>
      <c r="Z936" s="21">
        <v>0.79458639749569249</v>
      </c>
      <c r="AA936">
        <v>0</v>
      </c>
      <c r="AB936">
        <v>0</v>
      </c>
      <c r="AC936" s="16">
        <v>2.6318175995867502E-2</v>
      </c>
      <c r="BZ936" s="16"/>
      <c r="CA936" s="16"/>
      <c r="CC936" s="16"/>
      <c r="CD936" s="16"/>
      <c r="CF936" s="25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</row>
    <row r="937" spans="1:100" x14ac:dyDescent="0.25">
      <c r="A937" s="2">
        <f>IF(ISBLANK(TBL_DATA[[#This Row],[Row.names]]), "",   DATE(YEAR(TBL_DATA[[#This Row],[Row.names]]), MONTH(TBL_DATA[[#This Row],[Row.names]]), DAY(TBL_DATA[[#This Row],[Row.names]])))</f>
        <v>41367</v>
      </c>
      <c r="B937">
        <v>936</v>
      </c>
      <c r="C937">
        <v>41367</v>
      </c>
      <c r="D937" s="16">
        <v>-2.7700831024931594E-3</v>
      </c>
      <c r="E937" s="16">
        <v>0.1902861159989282</v>
      </c>
      <c r="F937" s="16">
        <v>-1.5886806376328444E-3</v>
      </c>
      <c r="G937" s="21">
        <v>0.3764104848832513</v>
      </c>
      <c r="H937" s="21">
        <v>0.54354187903464024</v>
      </c>
      <c r="I937" s="16">
        <v>1.2749340341527821E-3</v>
      </c>
      <c r="J937" s="16">
        <v>-4.4212857453161836E-2</v>
      </c>
      <c r="K937" s="21">
        <v>1.1596080554796508</v>
      </c>
      <c r="L937" s="21">
        <v>0.63670247952466519</v>
      </c>
      <c r="M937" s="16">
        <v>1.1374137197950739E-3</v>
      </c>
      <c r="N937" s="16">
        <v>2.9956254806737543E-2</v>
      </c>
      <c r="O937" s="16">
        <v>1.9286302605646718E-2</v>
      </c>
      <c r="P937" s="16">
        <v>-1.0082493125572634E-2</v>
      </c>
      <c r="Q937" s="16">
        <v>-4.6608775103093789E-3</v>
      </c>
      <c r="R937" s="16">
        <v>-4.026509527296755E-3</v>
      </c>
      <c r="S937" s="16">
        <v>-1.325376926171673E-2</v>
      </c>
      <c r="T937" s="16">
        <v>1.7867664682948994E-2</v>
      </c>
      <c r="U937" s="21">
        <v>-0.74177400890921819</v>
      </c>
      <c r="V937" s="16">
        <v>-5.2581612612092599E-2</v>
      </c>
      <c r="W937" s="16">
        <v>1.6579642843023896E-2</v>
      </c>
      <c r="X937" s="21">
        <v>-3.1714562919078206</v>
      </c>
      <c r="Y937" s="21">
        <v>0.73725292745070892</v>
      </c>
      <c r="Z937" s="21">
        <v>0.79793638814423384</v>
      </c>
      <c r="AA937">
        <v>0</v>
      </c>
      <c r="AB937">
        <v>0</v>
      </c>
      <c r="AC937" s="16">
        <v>2.5638797719343423E-2</v>
      </c>
      <c r="BZ937" s="16"/>
      <c r="CA937" s="16"/>
      <c r="CC937" s="16"/>
      <c r="CD937" s="16"/>
      <c r="CF937" s="25"/>
      <c r="CK937" s="16"/>
      <c r="CL937" s="16"/>
      <c r="CM937" s="16"/>
      <c r="CN937" s="16"/>
      <c r="CO937" s="16"/>
      <c r="CP937" s="16"/>
      <c r="CQ937" s="16"/>
      <c r="CR937" s="16"/>
      <c r="CS937" s="16"/>
      <c r="CT937" s="16"/>
      <c r="CU937" s="16"/>
      <c r="CV937" s="16"/>
    </row>
    <row r="938" spans="1:100" x14ac:dyDescent="0.25">
      <c r="A938" s="2">
        <f>IF(ISBLANK(TBL_DATA[[#This Row],[Row.names]]), "",   DATE(YEAR(TBL_DATA[[#This Row],[Row.names]]), MONTH(TBL_DATA[[#This Row],[Row.names]]), DAY(TBL_DATA[[#This Row],[Row.names]])))</f>
        <v>41368</v>
      </c>
      <c r="B938">
        <v>937</v>
      </c>
      <c r="C938">
        <v>41368</v>
      </c>
      <c r="D938" s="16">
        <v>9.2592592592599665E-4</v>
      </c>
      <c r="E938" s="16">
        <v>0.19138823277300143</v>
      </c>
      <c r="F938" s="16">
        <v>-2.6496403501337085E-3</v>
      </c>
      <c r="G938" s="21">
        <v>0.3897248010196539</v>
      </c>
      <c r="H938" s="21">
        <v>0.50248171438310096</v>
      </c>
      <c r="I938" s="16">
        <v>1.2718200842272882E-3</v>
      </c>
      <c r="J938" s="16">
        <v>-3.5941824514274412E-2</v>
      </c>
      <c r="K938" s="21">
        <v>1.1223936891523913</v>
      </c>
      <c r="L938" s="21">
        <v>0.58803791235410252</v>
      </c>
      <c r="M938" s="16">
        <v>1.1573101990725334E-3</v>
      </c>
      <c r="N938" s="16">
        <v>2.8623413577839655E-2</v>
      </c>
      <c r="O938" s="16">
        <v>1.9286302605646718E-2</v>
      </c>
      <c r="P938" s="16">
        <v>-9.1659028414294852E-3</v>
      </c>
      <c r="Q938" s="16">
        <v>-4.4992032847273166E-3</v>
      </c>
      <c r="R938" s="16">
        <v>-3.8930601852158781E-3</v>
      </c>
      <c r="S938" s="16">
        <v>-1.1516462823669471E-2</v>
      </c>
      <c r="T938" s="16">
        <v>1.781831064249545E-2</v>
      </c>
      <c r="U938" s="21">
        <v>-0.64632742434086299</v>
      </c>
      <c r="V938" s="16">
        <v>-5.1594497343233958E-2</v>
      </c>
      <c r="W938" s="16">
        <v>1.6708074813273056E-2</v>
      </c>
      <c r="X938" s="21">
        <v>-3.08799774479384</v>
      </c>
      <c r="Y938" s="21">
        <v>0.70885944614084184</v>
      </c>
      <c r="Z938" s="21">
        <v>0.76683630088442123</v>
      </c>
      <c r="AA938">
        <v>0</v>
      </c>
      <c r="AB938">
        <v>0</v>
      </c>
      <c r="AC938" s="16">
        <v>2.7714579709728415E-2</v>
      </c>
      <c r="BZ938" s="16"/>
      <c r="CA938" s="16"/>
      <c r="CC938" s="16"/>
      <c r="CD938" s="16"/>
      <c r="CF938" s="25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CU938" s="16"/>
      <c r="CV938" s="16"/>
    </row>
    <row r="939" spans="1:100" x14ac:dyDescent="0.25">
      <c r="A939" s="2">
        <f>IF(ISBLANK(TBL_DATA[[#This Row],[Row.names]]), "",   DATE(YEAR(TBL_DATA[[#This Row],[Row.names]]), MONTH(TBL_DATA[[#This Row],[Row.names]]), DAY(TBL_DATA[[#This Row],[Row.names]])))</f>
        <v>41369</v>
      </c>
      <c r="B939">
        <v>938</v>
      </c>
      <c r="C939">
        <v>41369</v>
      </c>
      <c r="D939" s="16">
        <v>9.2506938020342488E-4</v>
      </c>
      <c r="E939" s="16">
        <v>0.19249034954707422</v>
      </c>
      <c r="F939" s="16">
        <v>4.3089641275306789E-4</v>
      </c>
      <c r="G939" s="21">
        <v>0.38815084600408889</v>
      </c>
      <c r="H939" s="21">
        <v>0.49546862274039383</v>
      </c>
      <c r="I939" s="16">
        <v>1.2818514066017237E-3</v>
      </c>
      <c r="J939" s="16">
        <v>-2.1636698420077871E-2</v>
      </c>
      <c r="K939" s="21">
        <v>1.121303695094749</v>
      </c>
      <c r="L939" s="21">
        <v>0.58421393918708198</v>
      </c>
      <c r="M939" s="16">
        <v>1.1636665666701421E-3</v>
      </c>
      <c r="N939" s="16">
        <v>2.8647970736982425E-2</v>
      </c>
      <c r="O939" s="16">
        <v>1.9286302605646718E-2</v>
      </c>
      <c r="P939" s="16">
        <v>-8.2493125572867809E-3</v>
      </c>
      <c r="Q939" s="16">
        <v>-4.4886097590265779E-3</v>
      </c>
      <c r="R939" s="16">
        <v>-3.8819466253648639E-3</v>
      </c>
      <c r="S939" s="16">
        <v>-8.7788958697320174E-3</v>
      </c>
      <c r="T939" s="16">
        <v>1.7931693927477999E-2</v>
      </c>
      <c r="U939" s="21">
        <v>-0.48957426472016102</v>
      </c>
      <c r="V939" s="16">
        <v>-4.7484171742097847E-2</v>
      </c>
      <c r="W939" s="16">
        <v>1.6943860577514444E-2</v>
      </c>
      <c r="X939" s="21">
        <v>-2.8024411275617021</v>
      </c>
      <c r="Y939" s="21">
        <v>0.70389532086837581</v>
      </c>
      <c r="Z939" s="21">
        <v>0.76433889027517232</v>
      </c>
      <c r="AA939">
        <v>0</v>
      </c>
      <c r="AB939">
        <v>0</v>
      </c>
      <c r="AC939" s="16">
        <v>2.6855200782298801E-2</v>
      </c>
      <c r="BZ939" s="16"/>
      <c r="CA939" s="16"/>
      <c r="CC939" s="16"/>
      <c r="CD939" s="16"/>
      <c r="CF939" s="25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CU939" s="16"/>
      <c r="CV939" s="16"/>
    </row>
    <row r="940" spans="1:100" x14ac:dyDescent="0.25">
      <c r="A940" s="2">
        <f>IF(ISBLANK(TBL_DATA[[#This Row],[Row.names]]), "",   DATE(YEAR(TBL_DATA[[#This Row],[Row.names]]), MONTH(TBL_DATA[[#This Row],[Row.names]]), DAY(TBL_DATA[[#This Row],[Row.names]])))</f>
        <v>41372</v>
      </c>
      <c r="B940">
        <v>939</v>
      </c>
      <c r="C940">
        <v>41372</v>
      </c>
      <c r="D940" s="16">
        <v>2.7726432532346745E-3</v>
      </c>
      <c r="E940" s="16">
        <v>0.19579669986929349</v>
      </c>
      <c r="F940" s="16">
        <v>2.3112487224721256E-3</v>
      </c>
      <c r="G940" s="21">
        <v>0.39153975781412487</v>
      </c>
      <c r="H940" s="21">
        <v>0.49770592171360473</v>
      </c>
      <c r="I940" s="16">
        <v>1.2904543163931204E-3</v>
      </c>
      <c r="J940" s="16">
        <v>-2.3383595387940326E-2</v>
      </c>
      <c r="K940" s="21">
        <v>1.1367462050561654</v>
      </c>
      <c r="L940" s="21">
        <v>0.59349147185169682</v>
      </c>
      <c r="M940" s="16">
        <v>1.1609096896393199E-3</v>
      </c>
      <c r="N940" s="16">
        <v>2.8904394492540696E-2</v>
      </c>
      <c r="O940" s="16">
        <v>1.9286302605646718E-2</v>
      </c>
      <c r="P940" s="16">
        <v>-5.4995417048577799E-3</v>
      </c>
      <c r="Q940" s="16">
        <v>-4.5171727465501462E-3</v>
      </c>
      <c r="R940" s="16">
        <v>-3.9050794607662967E-3</v>
      </c>
      <c r="S940" s="16">
        <v>-5.6272199989770844E-3</v>
      </c>
      <c r="T940" s="16">
        <v>1.8085615778065358E-2</v>
      </c>
      <c r="U940" s="21">
        <v>-0.31114340081258962</v>
      </c>
      <c r="V940" s="16">
        <v>-4.3417019448018346E-2</v>
      </c>
      <c r="W940" s="16">
        <v>1.7100987493532005E-2</v>
      </c>
      <c r="X940" s="21">
        <v>-2.5388603707499162</v>
      </c>
      <c r="Y940" s="21">
        <v>0.70548275791375992</v>
      </c>
      <c r="Z940" s="21">
        <v>0.77038397689184646</v>
      </c>
      <c r="AA940">
        <v>0</v>
      </c>
      <c r="AB940">
        <v>0</v>
      </c>
      <c r="AC940" s="16">
        <v>2.6038971800626608E-2</v>
      </c>
      <c r="BZ940" s="16"/>
      <c r="CA940" s="16"/>
      <c r="CC940" s="16"/>
      <c r="CD940" s="16"/>
      <c r="CF940" s="25"/>
      <c r="CK940" s="16"/>
      <c r="CL940" s="16"/>
      <c r="CM940" s="16"/>
      <c r="CN940" s="16"/>
      <c r="CO940" s="16"/>
      <c r="CP940" s="16"/>
      <c r="CQ940" s="16"/>
      <c r="CR940" s="16"/>
      <c r="CS940" s="16"/>
      <c r="CT940" s="16"/>
      <c r="CU940" s="16"/>
      <c r="CV940" s="16"/>
    </row>
    <row r="941" spans="1:100" x14ac:dyDescent="0.25">
      <c r="A941" s="2">
        <f>IF(ISBLANK(TBL_DATA[[#This Row],[Row.names]]), "",   DATE(YEAR(TBL_DATA[[#This Row],[Row.names]]), MONTH(TBL_DATA[[#This Row],[Row.names]]), DAY(TBL_DATA[[#This Row],[Row.names]])))</f>
        <v>41373</v>
      </c>
      <c r="B941">
        <v>940</v>
      </c>
      <c r="C941">
        <v>41373</v>
      </c>
      <c r="D941" s="16">
        <v>9.2165898617513342E-4</v>
      </c>
      <c r="E941" s="16">
        <v>0.1968988166433665</v>
      </c>
      <c r="F941" s="16">
        <v>4.3528200721483223E-3</v>
      </c>
      <c r="G941" s="21">
        <v>0.39061233296214232</v>
      </c>
      <c r="H941" s="21">
        <v>0.4952262877767396</v>
      </c>
      <c r="I941" s="16">
        <v>1.2898781376662137E-3</v>
      </c>
      <c r="J941" s="16">
        <v>-1.8003140731605916E-2</v>
      </c>
      <c r="K941" s="21">
        <v>1.1333948598149293</v>
      </c>
      <c r="L941" s="21">
        <v>0.59211449726131993</v>
      </c>
      <c r="M941" s="16">
        <v>1.1594965265947675E-3</v>
      </c>
      <c r="N941" s="16">
        <v>2.8820438716927736E-2</v>
      </c>
      <c r="O941" s="16">
        <v>1.9194656315378381E-2</v>
      </c>
      <c r="P941" s="16">
        <v>-4.5829514207148536E-3</v>
      </c>
      <c r="Q941" s="16">
        <v>-4.473655752527261E-3</v>
      </c>
      <c r="R941" s="16">
        <v>-3.8633403544126627E-3</v>
      </c>
      <c r="S941" s="16">
        <v>-3.9239281460444753E-3</v>
      </c>
      <c r="T941" s="16">
        <v>1.8070176764173169E-2</v>
      </c>
      <c r="U941" s="21">
        <v>-0.21714940574484309</v>
      </c>
      <c r="V941" s="16">
        <v>-4.1098824032036019E-2</v>
      </c>
      <c r="W941" s="16">
        <v>1.7107246826777257E-2</v>
      </c>
      <c r="X941" s="21">
        <v>-2.4024218770086225</v>
      </c>
      <c r="Y941" s="21">
        <v>0.70372316131895185</v>
      </c>
      <c r="Z941" s="21">
        <v>0.76948976423427484</v>
      </c>
      <c r="AA941">
        <v>0</v>
      </c>
      <c r="AB941">
        <v>0</v>
      </c>
      <c r="AC941" s="16">
        <v>2.7755197734147578E-2</v>
      </c>
      <c r="BZ941" s="16"/>
      <c r="CA941" s="16"/>
      <c r="CC941" s="16"/>
      <c r="CD941" s="16"/>
      <c r="CF941" s="25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</row>
    <row r="942" spans="1:100" x14ac:dyDescent="0.25">
      <c r="A942" s="2">
        <f>IF(ISBLANK(TBL_DATA[[#This Row],[Row.names]]), "",   DATE(YEAR(TBL_DATA[[#This Row],[Row.names]]), MONTH(TBL_DATA[[#This Row],[Row.names]]), DAY(TBL_DATA[[#This Row],[Row.names]])))</f>
        <v>41374</v>
      </c>
      <c r="B942">
        <v>941</v>
      </c>
      <c r="C942">
        <v>41374</v>
      </c>
      <c r="D942" s="16">
        <v>9.2081031307555961E-4</v>
      </c>
      <c r="E942" s="16">
        <v>0.19800093341743974</v>
      </c>
      <c r="F942" s="16">
        <v>-6.1518046595605558E-3</v>
      </c>
      <c r="G942" s="21">
        <v>0.38182112276372421</v>
      </c>
      <c r="H942" s="21">
        <v>0.49308217945206401</v>
      </c>
      <c r="I942" s="16">
        <v>1.2925419833691111E-3</v>
      </c>
      <c r="J942" s="16">
        <v>-2.1480413012800903E-2</v>
      </c>
      <c r="K942" s="21">
        <v>1.0828719933991806</v>
      </c>
      <c r="L942" s="21">
        <v>0.57150893062107666</v>
      </c>
      <c r="M942" s="16">
        <v>1.1883565555964404E-3</v>
      </c>
      <c r="N942" s="16">
        <v>2.881881700487908E-2</v>
      </c>
      <c r="O942" s="16">
        <v>1.9194656315378381E-2</v>
      </c>
      <c r="P942" s="16">
        <v>-3.6663611365717053E-3</v>
      </c>
      <c r="Q942" s="16">
        <v>-4.4736878597200448E-3</v>
      </c>
      <c r="R942" s="16">
        <v>-3.8634068037556243E-3</v>
      </c>
      <c r="S942" s="16">
        <v>-5.4454458493158331E-3</v>
      </c>
      <c r="T942" s="16">
        <v>1.8148466880809226E-2</v>
      </c>
      <c r="U942" s="21">
        <v>-0.30004990972951123</v>
      </c>
      <c r="V942" s="16">
        <v>-4.3379520447689557E-2</v>
      </c>
      <c r="W942" s="16">
        <v>1.7316689388952696E-2</v>
      </c>
      <c r="X942" s="21">
        <v>-2.5050700785430631</v>
      </c>
      <c r="Y942" s="21">
        <v>0.70219810556000806</v>
      </c>
      <c r="Z942" s="21">
        <v>0.75598209675962336</v>
      </c>
      <c r="AA942">
        <v>0</v>
      </c>
      <c r="AB942">
        <v>0</v>
      </c>
      <c r="AC942" s="16">
        <v>2.6891054948046816E-2</v>
      </c>
      <c r="BZ942" s="16"/>
      <c r="CA942" s="16"/>
      <c r="CC942" s="16"/>
      <c r="CD942" s="16"/>
      <c r="CF942" s="25"/>
      <c r="CK942" s="16"/>
      <c r="CL942" s="16"/>
      <c r="CM942" s="16"/>
      <c r="CN942" s="16"/>
      <c r="CO942" s="16"/>
      <c r="CP942" s="16"/>
      <c r="CQ942" s="16"/>
      <c r="CR942" s="16"/>
      <c r="CS942" s="16"/>
      <c r="CT942" s="16"/>
      <c r="CU942" s="16"/>
      <c r="CV942" s="16"/>
    </row>
    <row r="943" spans="1:100" x14ac:dyDescent="0.25">
      <c r="A943" s="2">
        <f>IF(ISBLANK(TBL_DATA[[#This Row],[Row.names]]), "",   DATE(YEAR(TBL_DATA[[#This Row],[Row.names]]), MONTH(TBL_DATA[[#This Row],[Row.names]]), DAY(TBL_DATA[[#This Row],[Row.names]])))</f>
        <v>41375</v>
      </c>
      <c r="B943">
        <v>942</v>
      </c>
      <c r="C943">
        <v>41375</v>
      </c>
      <c r="D943" s="16">
        <v>1.8399264029440587E-3</v>
      </c>
      <c r="E943" s="16">
        <v>0.20020516696558599</v>
      </c>
      <c r="F943" s="16">
        <v>-3.8837105253950455E-3</v>
      </c>
      <c r="G943" s="21">
        <v>0.38351962140795803</v>
      </c>
      <c r="H943" s="21">
        <v>0.49394819334775053</v>
      </c>
      <c r="I943" s="16">
        <v>1.2974369920486569E-3</v>
      </c>
      <c r="J943" s="16">
        <v>-2.1196800814620165E-2</v>
      </c>
      <c r="K943" s="21">
        <v>1.0747163721400366</v>
      </c>
      <c r="L943" s="21">
        <v>0.57465690175149009</v>
      </c>
      <c r="M943" s="16">
        <v>1.189483662719657E-3</v>
      </c>
      <c r="N943" s="16">
        <v>2.8952699096612626E-2</v>
      </c>
      <c r="O943" s="16">
        <v>1.9194656315378381E-2</v>
      </c>
      <c r="P943" s="16">
        <v>-1.8331805682856306E-3</v>
      </c>
      <c r="Q943" s="16">
        <v>-4.4816856377570165E-3</v>
      </c>
      <c r="R943" s="16">
        <v>-3.8685694305681697E-3</v>
      </c>
      <c r="S943" s="16">
        <v>-2.0913497126786584E-3</v>
      </c>
      <c r="T943" s="16">
        <v>1.8180640984358402E-2</v>
      </c>
      <c r="U943" s="21">
        <v>-0.11503168202253913</v>
      </c>
      <c r="V943" s="16">
        <v>-4.4573151255051791E-2</v>
      </c>
      <c r="W943" s="16">
        <v>1.7334729216701057E-2</v>
      </c>
      <c r="X943" s="21">
        <v>-2.5713208840959578</v>
      </c>
      <c r="Y943" s="21">
        <v>0.7028144800356283</v>
      </c>
      <c r="Z943" s="21">
        <v>0.75806127836177595</v>
      </c>
      <c r="AA943">
        <v>0</v>
      </c>
      <c r="AB943">
        <v>0</v>
      </c>
      <c r="AC943" s="16">
        <v>2.6070203931889042E-2</v>
      </c>
      <c r="BZ943" s="16"/>
      <c r="CA943" s="16"/>
      <c r="CC943" s="16"/>
      <c r="CD943" s="16"/>
      <c r="CF943" s="25"/>
      <c r="CK943" s="16"/>
      <c r="CL943" s="16"/>
      <c r="CM943" s="16"/>
      <c r="CN943" s="16"/>
      <c r="CO943" s="16"/>
      <c r="CP943" s="16"/>
      <c r="CQ943" s="16"/>
      <c r="CR943" s="16"/>
      <c r="CS943" s="16"/>
      <c r="CT943" s="16"/>
      <c r="CU943" s="16"/>
      <c r="CV943" s="16"/>
    </row>
    <row r="944" spans="1:100" x14ac:dyDescent="0.25">
      <c r="A944" s="2">
        <f>IF(ISBLANK(TBL_DATA[[#This Row],[Row.names]]), "",   DATE(YEAR(TBL_DATA[[#This Row],[Row.names]]), MONTH(TBL_DATA[[#This Row],[Row.names]]), DAY(TBL_DATA[[#This Row],[Row.names]])))</f>
        <v>41376</v>
      </c>
      <c r="B944">
        <v>943</v>
      </c>
      <c r="C944">
        <v>41376</v>
      </c>
      <c r="D944" s="16">
        <v>0</v>
      </c>
      <c r="E944" s="16">
        <v>0.20020516696558599</v>
      </c>
      <c r="F944" s="16">
        <v>-9.2485438738769687E-3</v>
      </c>
      <c r="G944" s="21">
        <v>0.37257075209760609</v>
      </c>
      <c r="H944" s="21">
        <v>0.48899837312853978</v>
      </c>
      <c r="I944" s="16">
        <v>1.2660889178219901E-3</v>
      </c>
      <c r="J944" s="16">
        <v>-2.4133354109858507E-2</v>
      </c>
      <c r="K944" s="21">
        <v>1.0481602870521971</v>
      </c>
      <c r="L944" s="21">
        <v>0.55869957888510335</v>
      </c>
      <c r="M944" s="16">
        <v>1.1765766816324689E-3</v>
      </c>
      <c r="N944" s="16">
        <v>2.8115987164630058E-2</v>
      </c>
      <c r="O944" s="16">
        <v>1.9194656315378381E-2</v>
      </c>
      <c r="P944" s="16">
        <v>-1.8331805682856306E-3</v>
      </c>
      <c r="Q944" s="16">
        <v>-4.4018881983974162E-3</v>
      </c>
      <c r="R944" s="16">
        <v>-3.8064906033674901E-3</v>
      </c>
      <c r="S944" s="16">
        <v>5.7104839722477152E-4</v>
      </c>
      <c r="T944" s="16">
        <v>1.8101759651807697E-2</v>
      </c>
      <c r="U944" s="21">
        <v>3.1546568301040551E-2</v>
      </c>
      <c r="V944" s="16">
        <v>-4.281562369093439E-2</v>
      </c>
      <c r="W944" s="16">
        <v>1.7279556814900416E-2</v>
      </c>
      <c r="X944" s="21">
        <v>-2.4778195499790741</v>
      </c>
      <c r="Y944" s="21">
        <v>0.69928418624228872</v>
      </c>
      <c r="Z944" s="21">
        <v>0.74746209193851654</v>
      </c>
      <c r="AA944">
        <v>0</v>
      </c>
      <c r="AB944">
        <v>0</v>
      </c>
      <c r="AC944" s="16">
        <v>2.6229489060126537E-2</v>
      </c>
      <c r="BZ944" s="16"/>
      <c r="CA944" s="16"/>
      <c r="CC944" s="16"/>
      <c r="CD944" s="16"/>
      <c r="CF944" s="25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CU944" s="16"/>
      <c r="CV944" s="16"/>
    </row>
    <row r="945" spans="1:100" x14ac:dyDescent="0.25">
      <c r="A945" s="2">
        <f>IF(ISBLANK(TBL_DATA[[#This Row],[Row.names]]), "",   DATE(YEAR(TBL_DATA[[#This Row],[Row.names]]), MONTH(TBL_DATA[[#This Row],[Row.names]]), DAY(TBL_DATA[[#This Row],[Row.names]])))</f>
        <v>41379</v>
      </c>
      <c r="B945">
        <v>944</v>
      </c>
      <c r="C945">
        <v>41379</v>
      </c>
      <c r="D945" s="16">
        <v>-6.4279155188247117E-3</v>
      </c>
      <c r="E945" s="16">
        <v>0.19249034954707445</v>
      </c>
      <c r="F945" s="16">
        <v>-1.7783163148806236E-2</v>
      </c>
      <c r="G945" s="21">
        <v>0.39450632277254533</v>
      </c>
      <c r="H945" s="21">
        <v>0.57767837843710201</v>
      </c>
      <c r="I945" s="16">
        <v>1.2752952809681312E-3</v>
      </c>
      <c r="J945" s="16">
        <v>-3.8511173593256287E-2</v>
      </c>
      <c r="K945" s="21">
        <v>1.1193457287588109</v>
      </c>
      <c r="L945" s="21">
        <v>0.63317714874911402</v>
      </c>
      <c r="M945" s="16">
        <v>1.1885495323688685E-3</v>
      </c>
      <c r="N945" s="16">
        <v>3.1152246078369025E-2</v>
      </c>
      <c r="O945" s="16">
        <v>2.3102104292338509E-2</v>
      </c>
      <c r="P945" s="16">
        <v>-8.2493125572865589E-3</v>
      </c>
      <c r="Q945" s="16">
        <v>-5.0096224118111009E-3</v>
      </c>
      <c r="R945" s="16">
        <v>-4.3499275454620826E-3</v>
      </c>
      <c r="S945" s="16">
        <v>-7.0987683179921657E-3</v>
      </c>
      <c r="T945" s="16">
        <v>1.8228605108399701E-2</v>
      </c>
      <c r="U945" s="21">
        <v>-0.38943014431318551</v>
      </c>
      <c r="V945" s="16">
        <v>-4.9722348675917294E-2</v>
      </c>
      <c r="W945" s="16">
        <v>1.7340085945886586E-2</v>
      </c>
      <c r="X945" s="21">
        <v>-2.8674799439337511</v>
      </c>
      <c r="Y945" s="21">
        <v>0.76005156301207744</v>
      </c>
      <c r="Z945" s="21">
        <v>0.79572429191844707</v>
      </c>
      <c r="AA945">
        <v>0</v>
      </c>
      <c r="AB945">
        <v>0</v>
      </c>
      <c r="AC945" s="16">
        <v>2.516077641534565E-2</v>
      </c>
      <c r="BZ945" s="16"/>
      <c r="CA945" s="16"/>
      <c r="CC945" s="16"/>
      <c r="CD945" s="16"/>
      <c r="CF945" s="25"/>
      <c r="CK945" s="16"/>
      <c r="CL945" s="16"/>
      <c r="CM945" s="16"/>
      <c r="CN945" s="16"/>
      <c r="CO945" s="16"/>
      <c r="CP945" s="16"/>
      <c r="CQ945" s="16"/>
      <c r="CR945" s="16"/>
      <c r="CS945" s="16"/>
      <c r="CT945" s="16"/>
      <c r="CU945" s="16"/>
      <c r="CV945" s="16"/>
    </row>
    <row r="946" spans="1:100" x14ac:dyDescent="0.25">
      <c r="A946" s="2">
        <f>IF(ISBLANK(TBL_DATA[[#This Row],[Row.names]]), "",   DATE(YEAR(TBL_DATA[[#This Row],[Row.names]]), MONTH(TBL_DATA[[#This Row],[Row.names]]), DAY(TBL_DATA[[#This Row],[Row.names]])))</f>
        <v>41380</v>
      </c>
      <c r="B946">
        <v>945</v>
      </c>
      <c r="C946">
        <v>41380</v>
      </c>
      <c r="D946" s="16">
        <v>1.848428835489857E-3</v>
      </c>
      <c r="E946" s="16">
        <v>0.19469458309522047</v>
      </c>
      <c r="F946" s="16">
        <v>-2.1882152048494086E-2</v>
      </c>
      <c r="G946" s="21">
        <v>0.38388989121173356</v>
      </c>
      <c r="H946" s="21">
        <v>0.57553542892835485</v>
      </c>
      <c r="I946" s="16">
        <v>1.2857378831212505E-3</v>
      </c>
      <c r="J946" s="16">
        <v>-3.2506702606043492E-2</v>
      </c>
      <c r="K946" s="21">
        <v>1.1380674661956587</v>
      </c>
      <c r="L946" s="21">
        <v>0.64654818835656747</v>
      </c>
      <c r="M946" s="16">
        <v>1.173266911480239E-3</v>
      </c>
      <c r="N946" s="16">
        <v>3.1327950739961585E-2</v>
      </c>
      <c r="O946" s="16">
        <v>2.3102104292338509E-2</v>
      </c>
      <c r="P946" s="16">
        <v>-6.4161319890007062E-3</v>
      </c>
      <c r="Q946" s="16">
        <v>-5.0095467444040472E-3</v>
      </c>
      <c r="R946" s="16">
        <v>-4.3461310720831385E-3</v>
      </c>
      <c r="S946" s="16">
        <v>-4.3348569947653237E-3</v>
      </c>
      <c r="T946" s="16">
        <v>1.8086470147353505E-2</v>
      </c>
      <c r="U946" s="21">
        <v>-0.23967401927786444</v>
      </c>
      <c r="V946" s="16">
        <v>-4.3716465035786078E-2</v>
      </c>
      <c r="W946" s="16">
        <v>1.705934704433245E-2</v>
      </c>
      <c r="X946" s="21">
        <v>-2.5626106862225893</v>
      </c>
      <c r="Y946" s="21">
        <v>0.75864051363498575</v>
      </c>
      <c r="Z946" s="21">
        <v>0.80408220248713858</v>
      </c>
      <c r="AA946">
        <v>0</v>
      </c>
      <c r="AB946">
        <v>0</v>
      </c>
      <c r="AC946" s="16">
        <v>3.7885258762856672E-2</v>
      </c>
      <c r="BZ946" s="16"/>
      <c r="CA946" s="16"/>
      <c r="CC946" s="16"/>
      <c r="CD946" s="16"/>
      <c r="CF946" s="25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16"/>
      <c r="CV946" s="16"/>
    </row>
    <row r="947" spans="1:100" x14ac:dyDescent="0.25">
      <c r="A947" s="2">
        <f>IF(ISBLANK(TBL_DATA[[#This Row],[Row.names]]), "",   DATE(YEAR(TBL_DATA[[#This Row],[Row.names]]), MONTH(TBL_DATA[[#This Row],[Row.names]]), DAY(TBL_DATA[[#This Row],[Row.names]])))</f>
        <v>41381</v>
      </c>
      <c r="B947">
        <v>946</v>
      </c>
      <c r="C947">
        <v>41381</v>
      </c>
      <c r="D947" s="16">
        <v>-1.8450184501844769E-3</v>
      </c>
      <c r="E947" s="16">
        <v>0.19249034954707445</v>
      </c>
      <c r="F947" s="16">
        <v>-1.3111542804108089E-2</v>
      </c>
      <c r="G947" s="21">
        <v>0.37109963372674704</v>
      </c>
      <c r="H947" s="21">
        <v>0.57509109240573308</v>
      </c>
      <c r="I947" s="16">
        <v>1.2973352590664698E-3</v>
      </c>
      <c r="J947" s="16">
        <v>-3.4277552271206879E-2</v>
      </c>
      <c r="K947" s="21">
        <v>1.138447710734511</v>
      </c>
      <c r="L947" s="21">
        <v>0.65423069571165782</v>
      </c>
      <c r="M947" s="16">
        <v>1.1703008536510366E-3</v>
      </c>
      <c r="N947" s="16">
        <v>3.1593997115245256E-2</v>
      </c>
      <c r="O947" s="16">
        <v>2.3394948067054347E-2</v>
      </c>
      <c r="P947" s="16">
        <v>-8.2493125572865589E-3</v>
      </c>
      <c r="Q947" s="16">
        <v>-5.0831440797342205E-3</v>
      </c>
      <c r="R947" s="16">
        <v>-4.4140944820923612E-3</v>
      </c>
      <c r="S947" s="16">
        <v>-4.3882719568312245E-3</v>
      </c>
      <c r="T947" s="16">
        <v>1.807035751940448E-2</v>
      </c>
      <c r="U947" s="21">
        <v>-0.24284367102969431</v>
      </c>
      <c r="V947" s="16">
        <v>-4.6598284989997296E-2</v>
      </c>
      <c r="W947" s="16">
        <v>1.6936514992265148E-2</v>
      </c>
      <c r="X947" s="21">
        <v>-2.7513502636922995</v>
      </c>
      <c r="Y947" s="21">
        <v>0.75834760658007838</v>
      </c>
      <c r="Z947" s="21">
        <v>0.80884528539867129</v>
      </c>
      <c r="AA947">
        <v>0</v>
      </c>
      <c r="AB947">
        <v>0</v>
      </c>
      <c r="AC947" s="16">
        <v>3.7199172849431583E-2</v>
      </c>
      <c r="BZ947" s="16"/>
      <c r="CA947" s="16"/>
      <c r="CC947" s="16"/>
      <c r="CD947" s="16"/>
      <c r="CF947" s="25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</row>
    <row r="948" spans="1:100" x14ac:dyDescent="0.25">
      <c r="A948" s="2">
        <f>IF(ISBLANK(TBL_DATA[[#This Row],[Row.names]]), "",   DATE(YEAR(TBL_DATA[[#This Row],[Row.names]]), MONTH(TBL_DATA[[#This Row],[Row.names]]), DAY(TBL_DATA[[#This Row],[Row.names]])))</f>
        <v>41382</v>
      </c>
      <c r="B948">
        <v>947</v>
      </c>
      <c r="C948">
        <v>41382</v>
      </c>
      <c r="D948" s="16">
        <v>-9.2421441774492852E-4</v>
      </c>
      <c r="E948" s="16">
        <v>0.19138823277300143</v>
      </c>
      <c r="F948" s="16">
        <v>-6.9393469534115848E-3</v>
      </c>
      <c r="G948" s="21">
        <v>0.36861154696435394</v>
      </c>
      <c r="H948" s="21">
        <v>0.57779954570960468</v>
      </c>
      <c r="I948" s="16">
        <v>1.2931334117590777E-3</v>
      </c>
      <c r="J948" s="16">
        <v>-2.7709066415700589E-2</v>
      </c>
      <c r="K948" s="21">
        <v>1.1533405173270697</v>
      </c>
      <c r="L948" s="21">
        <v>0.67163357246950428</v>
      </c>
      <c r="M948" s="16">
        <v>1.1404161500960957E-3</v>
      </c>
      <c r="N948" s="16">
        <v>3.1592518998700879E-2</v>
      </c>
      <c r="O948" s="16">
        <v>2.3393300949351877E-2</v>
      </c>
      <c r="P948" s="16">
        <v>-9.1659028414294852E-3</v>
      </c>
      <c r="Q948" s="16">
        <v>-5.0827333680258839E-3</v>
      </c>
      <c r="R948" s="16">
        <v>-4.4137150716871063E-3</v>
      </c>
      <c r="S948" s="16">
        <v>-5.1368552692617753E-3</v>
      </c>
      <c r="T948" s="16">
        <v>1.8045639954484223E-2</v>
      </c>
      <c r="U948" s="21">
        <v>-0.28465908010013802</v>
      </c>
      <c r="V948" s="16">
        <v>-4.608530792767207E-2</v>
      </c>
      <c r="W948" s="16">
        <v>1.6924660668009198E-2</v>
      </c>
      <c r="X948" s="21">
        <v>-2.7229679124250921</v>
      </c>
      <c r="Y948" s="21">
        <v>0.76013126873560777</v>
      </c>
      <c r="Z948" s="21">
        <v>0.81953253289268779</v>
      </c>
      <c r="AA948">
        <v>0</v>
      </c>
      <c r="AB948">
        <v>0</v>
      </c>
      <c r="AC948" s="16">
        <v>3.6708289587513522E-2</v>
      </c>
      <c r="BZ948" s="16"/>
      <c r="CA948" s="16"/>
      <c r="CC948" s="16"/>
      <c r="CD948" s="16"/>
      <c r="CF948" s="25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</row>
    <row r="949" spans="1:100" x14ac:dyDescent="0.25">
      <c r="A949" s="2">
        <f>IF(ISBLANK(TBL_DATA[[#This Row],[Row.names]]), "",   DATE(YEAR(TBL_DATA[[#This Row],[Row.names]]), MONTH(TBL_DATA[[#This Row],[Row.names]]), DAY(TBL_DATA[[#This Row],[Row.names]])))</f>
        <v>41383</v>
      </c>
      <c r="B949">
        <v>948</v>
      </c>
      <c r="C949">
        <v>41383</v>
      </c>
      <c r="D949" s="16">
        <v>1.8501387604070718E-3</v>
      </c>
      <c r="E949" s="16">
        <v>0.19359246632114746</v>
      </c>
      <c r="F949" s="16">
        <v>-1.3768698675270197E-2</v>
      </c>
      <c r="G949" s="21">
        <v>0.36501758226343173</v>
      </c>
      <c r="H949" s="21">
        <v>0.58518455728482077</v>
      </c>
      <c r="I949" s="16">
        <v>1.2709637911200555E-3</v>
      </c>
      <c r="J949" s="16">
        <v>-2.5831898184379365E-2</v>
      </c>
      <c r="K949" s="21">
        <v>1.1583791019697942</v>
      </c>
      <c r="L949" s="21">
        <v>0.6649171047403355</v>
      </c>
      <c r="M949" s="16">
        <v>1.1423044000784164E-3</v>
      </c>
      <c r="N949" s="16">
        <v>3.1326075508643983E-2</v>
      </c>
      <c r="O949" s="16">
        <v>2.3393300949351877E-2</v>
      </c>
      <c r="P949" s="16">
        <v>-7.3327222731436326E-3</v>
      </c>
      <c r="Q949" s="16">
        <v>-5.0535340305674298E-3</v>
      </c>
      <c r="R949" s="16">
        <v>-4.390158069042022E-3</v>
      </c>
      <c r="S949" s="16">
        <v>-3.8850002473136414E-3</v>
      </c>
      <c r="T949" s="16">
        <v>1.8036645897660297E-2</v>
      </c>
      <c r="U949" s="21">
        <v>-0.21539482835983387</v>
      </c>
      <c r="V949" s="16">
        <v>-4.4352832047344859E-2</v>
      </c>
      <c r="W949" s="16">
        <v>1.6944724019192448E-2</v>
      </c>
      <c r="X949" s="21">
        <v>-2.6175009989604203</v>
      </c>
      <c r="Y949" s="21">
        <v>0.76497356639613412</v>
      </c>
      <c r="Z949" s="21">
        <v>0.81542449358621516</v>
      </c>
      <c r="AA949">
        <v>0</v>
      </c>
      <c r="AB949">
        <v>0</v>
      </c>
      <c r="AC949" s="16">
        <v>3.5494797456939516E-2</v>
      </c>
      <c r="BZ949" s="16"/>
      <c r="CA949" s="16"/>
      <c r="CC949" s="16"/>
      <c r="CD949" s="16"/>
      <c r="CF949" s="25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</row>
    <row r="950" spans="1:100" x14ac:dyDescent="0.25">
      <c r="A950" s="2">
        <f>IF(ISBLANK(TBL_DATA[[#This Row],[Row.names]]), "",   DATE(YEAR(TBL_DATA[[#This Row],[Row.names]]), MONTH(TBL_DATA[[#This Row],[Row.names]]), DAY(TBL_DATA[[#This Row],[Row.names]])))</f>
        <v>41386</v>
      </c>
      <c r="B950">
        <v>949</v>
      </c>
      <c r="C950">
        <v>41386</v>
      </c>
      <c r="D950" s="16">
        <v>0</v>
      </c>
      <c r="E950" s="16">
        <v>0.19359246632114746</v>
      </c>
      <c r="F950" s="16">
        <v>-1.7749662429396129E-2</v>
      </c>
      <c r="G950" s="21">
        <v>0.36261573248011625</v>
      </c>
      <c r="H950" s="21">
        <v>0.57997274667703214</v>
      </c>
      <c r="I950" s="16">
        <v>1.2773912011140027E-3</v>
      </c>
      <c r="J950" s="16">
        <v>-3.2034169103905996E-2</v>
      </c>
      <c r="K950" s="21">
        <v>1.1607010431370048</v>
      </c>
      <c r="L950" s="21">
        <v>0.66888405128215334</v>
      </c>
      <c r="M950" s="16">
        <v>1.1341623729987425E-3</v>
      </c>
      <c r="N950" s="16">
        <v>3.1288551323690537E-2</v>
      </c>
      <c r="O950" s="16">
        <v>2.3393300949351877E-2</v>
      </c>
      <c r="P950" s="16">
        <v>-7.3327222731436326E-3</v>
      </c>
      <c r="Q950" s="16">
        <v>-5.0620911113806221E-3</v>
      </c>
      <c r="R950" s="16">
        <v>-4.3995097799475504E-3</v>
      </c>
      <c r="S950" s="16">
        <v>-4.5270401749871736E-3</v>
      </c>
      <c r="T950" s="16">
        <v>1.8064328197046453E-2</v>
      </c>
      <c r="U950" s="21">
        <v>-0.25060661684210056</v>
      </c>
      <c r="V950" s="16">
        <v>-4.5796841435606583E-2</v>
      </c>
      <c r="W950" s="16">
        <v>1.6938026666927695E-2</v>
      </c>
      <c r="X950" s="21">
        <v>-2.7037884835207575</v>
      </c>
      <c r="Y950" s="21">
        <v>0.76155941769308599</v>
      </c>
      <c r="Z950" s="21">
        <v>0.8178533189283721</v>
      </c>
      <c r="AA950">
        <v>0</v>
      </c>
      <c r="AB950">
        <v>0</v>
      </c>
      <c r="AC950" s="16">
        <v>3.4964574718080385E-2</v>
      </c>
      <c r="BZ950" s="16"/>
      <c r="CA950" s="16"/>
      <c r="CC950" s="16"/>
      <c r="CD950" s="16"/>
      <c r="CF950" s="25"/>
      <c r="CK950" s="16"/>
      <c r="CL950" s="16"/>
      <c r="CM950" s="16"/>
      <c r="CN950" s="16"/>
      <c r="CO950" s="16"/>
      <c r="CP950" s="16"/>
      <c r="CQ950" s="16"/>
      <c r="CR950" s="16"/>
      <c r="CS950" s="16"/>
      <c r="CT950" s="16"/>
      <c r="CU950" s="16"/>
      <c r="CV950" s="16"/>
    </row>
    <row r="951" spans="1:100" x14ac:dyDescent="0.25">
      <c r="A951" s="2">
        <f>IF(ISBLANK(TBL_DATA[[#This Row],[Row.names]]), "",   DATE(YEAR(TBL_DATA[[#This Row],[Row.names]]), MONTH(TBL_DATA[[#This Row],[Row.names]]), DAY(TBL_DATA[[#This Row],[Row.names]])))</f>
        <v>41387</v>
      </c>
      <c r="B951">
        <v>950</v>
      </c>
      <c r="C951">
        <v>41387</v>
      </c>
      <c r="D951" s="16">
        <v>2.7700831024930483E-3</v>
      </c>
      <c r="E951" s="16">
        <v>0.19689881664336673</v>
      </c>
      <c r="F951" s="16">
        <v>-1.9177886795620602E-2</v>
      </c>
      <c r="G951" s="21">
        <v>0.36371478376883565</v>
      </c>
      <c r="H951" s="21">
        <v>0.58858624145235383</v>
      </c>
      <c r="I951" s="16">
        <v>1.2744607246583457E-3</v>
      </c>
      <c r="J951" s="16">
        <v>-4.0183271682801336E-2</v>
      </c>
      <c r="K951" s="21">
        <v>1.1369491245167456</v>
      </c>
      <c r="L951" s="21">
        <v>0.68119785857530302</v>
      </c>
      <c r="M951" s="16">
        <v>1.1218832541803245E-3</v>
      </c>
      <c r="N951" s="16">
        <v>3.1541861540954737E-2</v>
      </c>
      <c r="O951" s="16">
        <v>2.3393300949351877E-2</v>
      </c>
      <c r="P951" s="16">
        <v>-4.5829514207146316E-3</v>
      </c>
      <c r="Q951" s="16">
        <v>-5.0898978334309557E-3</v>
      </c>
      <c r="R951" s="16">
        <v>-4.4219522836521962E-3</v>
      </c>
      <c r="S951" s="16">
        <v>-1.762904578902047E-3</v>
      </c>
      <c r="T951" s="16">
        <v>1.8046246959176677E-2</v>
      </c>
      <c r="U951" s="21">
        <v>-9.768815548684455E-2</v>
      </c>
      <c r="V951" s="16">
        <v>-4.5877915795982993E-2</v>
      </c>
      <c r="W951" s="16">
        <v>1.695864488467768E-2</v>
      </c>
      <c r="X951" s="21">
        <v>-2.7052819436908067</v>
      </c>
      <c r="Y951" s="21">
        <v>0.76719374440382004</v>
      </c>
      <c r="Z951" s="21">
        <v>0.82534711399222982</v>
      </c>
      <c r="AA951">
        <v>0</v>
      </c>
      <c r="AB951">
        <v>0</v>
      </c>
      <c r="AC951" s="16">
        <v>3.3538593106674404E-2</v>
      </c>
      <c r="BZ951" s="16"/>
      <c r="CA951" s="16"/>
      <c r="CC951" s="16"/>
      <c r="CD951" s="16"/>
      <c r="CF951" s="25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</row>
    <row r="952" spans="1:100" x14ac:dyDescent="0.25">
      <c r="A952" s="2">
        <f>IF(ISBLANK(TBL_DATA[[#This Row],[Row.names]]), "",   DATE(YEAR(TBL_DATA[[#This Row],[Row.names]]), MONTH(TBL_DATA[[#This Row],[Row.names]]), DAY(TBL_DATA[[#This Row],[Row.names]])))</f>
        <v>41388</v>
      </c>
      <c r="B952">
        <v>951</v>
      </c>
      <c r="C952">
        <v>41388</v>
      </c>
      <c r="D952" s="16">
        <v>1.8416206261511192E-3</v>
      </c>
      <c r="E952" s="16">
        <v>0.19910305019151298</v>
      </c>
      <c r="F952" s="16">
        <v>-7.0647245896967581E-3</v>
      </c>
      <c r="G952" s="21">
        <v>0.36313127498548892</v>
      </c>
      <c r="H952" s="21">
        <v>0.58323630345232413</v>
      </c>
      <c r="I952" s="16">
        <v>1.2866383720251122E-3</v>
      </c>
      <c r="J952" s="16">
        <v>-3.4120988934372209E-2</v>
      </c>
      <c r="K952" s="21">
        <v>1.1420341857001284</v>
      </c>
      <c r="L952" s="21">
        <v>0.69035253757497483</v>
      </c>
      <c r="M952" s="16">
        <v>1.1090351765014681E-3</v>
      </c>
      <c r="N952" s="16">
        <v>3.1638204517141673E-2</v>
      </c>
      <c r="O952" s="16">
        <v>2.3319202363246826E-2</v>
      </c>
      <c r="P952" s="16">
        <v>-2.7497708524285569E-3</v>
      </c>
      <c r="Q952" s="16">
        <v>-5.0619465588764767E-3</v>
      </c>
      <c r="R952" s="16">
        <v>-4.391960804143012E-3</v>
      </c>
      <c r="S952" s="16">
        <v>-7.5433493089005488E-4</v>
      </c>
      <c r="T952" s="16">
        <v>1.8124864674296959E-2</v>
      </c>
      <c r="U952" s="21">
        <v>-4.1618789681767077E-2</v>
      </c>
      <c r="V952" s="16">
        <v>-4.9006759683672296E-2</v>
      </c>
      <c r="W952" s="16">
        <v>1.6750425339539632E-2</v>
      </c>
      <c r="X952" s="21">
        <v>-2.9257024039855932</v>
      </c>
      <c r="Y952" s="21">
        <v>0.76369909221651178</v>
      </c>
      <c r="Z952" s="21">
        <v>0.83087456187740794</v>
      </c>
      <c r="AA952">
        <v>0</v>
      </c>
      <c r="AB952">
        <v>0</v>
      </c>
      <c r="AC952" s="16">
        <v>3.4367677357706503E-2</v>
      </c>
      <c r="BZ952" s="16"/>
      <c r="CA952" s="16"/>
      <c r="CC952" s="16"/>
      <c r="CD952" s="16"/>
      <c r="CF952" s="25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16"/>
      <c r="CV952" s="16"/>
    </row>
    <row r="953" spans="1:100" x14ac:dyDescent="0.25">
      <c r="A953" s="2">
        <f>IF(ISBLANK(TBL_DATA[[#This Row],[Row.names]]), "",   DATE(YEAR(TBL_DATA[[#This Row],[Row.names]]), MONTH(TBL_DATA[[#This Row],[Row.names]]), DAY(TBL_DATA[[#This Row],[Row.names]])))</f>
        <v>41389</v>
      </c>
      <c r="B953">
        <v>952</v>
      </c>
      <c r="C953">
        <v>41389</v>
      </c>
      <c r="D953" s="16">
        <v>0</v>
      </c>
      <c r="E953" s="16">
        <v>0.19910305019151298</v>
      </c>
      <c r="F953" s="16">
        <v>-1.4224491747933943E-2</v>
      </c>
      <c r="G953" s="21">
        <v>0.36279637324013692</v>
      </c>
      <c r="H953" s="21">
        <v>0.58431798898532972</v>
      </c>
      <c r="I953" s="16">
        <v>1.2836776441210278E-3</v>
      </c>
      <c r="J953" s="16">
        <v>-3.5997839505798046E-2</v>
      </c>
      <c r="K953" s="21">
        <v>1.1407524149559707</v>
      </c>
      <c r="L953" s="21">
        <v>0.68718882784984159</v>
      </c>
      <c r="M953" s="16">
        <v>1.1135673539598115E-3</v>
      </c>
      <c r="N953" s="16">
        <v>3.160644373069614E-2</v>
      </c>
      <c r="O953" s="16">
        <v>2.3319202363246826E-2</v>
      </c>
      <c r="P953" s="16">
        <v>-2.7497708524285569E-3</v>
      </c>
      <c r="Q953" s="16">
        <v>-5.0714359885644308E-3</v>
      </c>
      <c r="R953" s="16">
        <v>-4.4021228154392592E-3</v>
      </c>
      <c r="S953" s="16">
        <v>-1.293066202658788E-3</v>
      </c>
      <c r="T953" s="16">
        <v>1.8146014122440254E-2</v>
      </c>
      <c r="U953" s="21">
        <v>-7.1258965959897419E-2</v>
      </c>
      <c r="V953" s="16">
        <v>-4.9471391086194583E-2</v>
      </c>
      <c r="W953" s="16">
        <v>1.6775804555539339E-2</v>
      </c>
      <c r="X953" s="21">
        <v>-2.9489727853236838</v>
      </c>
      <c r="Y953" s="21">
        <v>0.76440695247056056</v>
      </c>
      <c r="Z953" s="21">
        <v>0.8289685324847027</v>
      </c>
      <c r="AA953">
        <v>0</v>
      </c>
      <c r="AB953">
        <v>0</v>
      </c>
      <c r="AC953" s="16">
        <v>3.3903831702584063E-2</v>
      </c>
      <c r="BZ953" s="16"/>
      <c r="CA953" s="16"/>
      <c r="CC953" s="16"/>
      <c r="CD953" s="16"/>
      <c r="CF953" s="25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</row>
    <row r="954" spans="1:100" x14ac:dyDescent="0.25">
      <c r="A954" s="2">
        <f>IF(ISBLANK(TBL_DATA[[#This Row],[Row.names]]), "",   DATE(YEAR(TBL_DATA[[#This Row],[Row.names]]), MONTH(TBL_DATA[[#This Row],[Row.names]]), DAY(TBL_DATA[[#This Row],[Row.names]])))</f>
        <v>41390</v>
      </c>
      <c r="B954">
        <v>953</v>
      </c>
      <c r="C954">
        <v>41390</v>
      </c>
      <c r="D954" s="16">
        <v>-1.8382352941177516E-3</v>
      </c>
      <c r="E954" s="16">
        <v>0.19689881664336673</v>
      </c>
      <c r="F954" s="16">
        <v>-2.9231190358059433E-2</v>
      </c>
      <c r="G954" s="21">
        <v>0.36209335349934813</v>
      </c>
      <c r="H954" s="21">
        <v>0.58909417243772855</v>
      </c>
      <c r="I954" s="16">
        <v>1.2685616166654334E-3</v>
      </c>
      <c r="J954" s="16">
        <v>-5.3451289975752547E-2</v>
      </c>
      <c r="K954" s="21">
        <v>1.1514875065381061</v>
      </c>
      <c r="L954" s="21">
        <v>0.70962097686492343</v>
      </c>
      <c r="M954" s="16">
        <v>1.0664071206895349E-3</v>
      </c>
      <c r="N954" s="16">
        <v>3.1415262052097971E-2</v>
      </c>
      <c r="O954" s="16">
        <v>2.3607236916763828E-2</v>
      </c>
      <c r="P954" s="16">
        <v>-4.5829514207146316E-3</v>
      </c>
      <c r="Q954" s="16">
        <v>-5.1130688691468093E-3</v>
      </c>
      <c r="R954" s="16">
        <v>-4.4478042507099221E-3</v>
      </c>
      <c r="S954" s="16">
        <v>-4.9684283301520971E-4</v>
      </c>
      <c r="T954" s="16">
        <v>1.8150110036813126E-2</v>
      </c>
      <c r="U954" s="21">
        <v>-2.7374094813060842E-2</v>
      </c>
      <c r="V954" s="16">
        <v>-4.5109712243888156E-2</v>
      </c>
      <c r="W954" s="16">
        <v>1.6370863523256157E-2</v>
      </c>
      <c r="X954" s="21">
        <v>-2.7554876491277387</v>
      </c>
      <c r="Y954" s="21">
        <v>0.76752470477355228</v>
      </c>
      <c r="Z954" s="21">
        <v>0.84239003844117433</v>
      </c>
      <c r="AA954">
        <v>0</v>
      </c>
      <c r="AB954">
        <v>0</v>
      </c>
      <c r="AC954" s="16">
        <v>3.2521218934165312E-2</v>
      </c>
      <c r="BZ954" s="16"/>
      <c r="CA954" s="16"/>
      <c r="CC954" s="16"/>
      <c r="CD954" s="16"/>
      <c r="CF954" s="25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</row>
    <row r="955" spans="1:100" x14ac:dyDescent="0.25">
      <c r="A955" s="2">
        <f>IF(ISBLANK(TBL_DATA[[#This Row],[Row.names]]), "",   DATE(YEAR(TBL_DATA[[#This Row],[Row.names]]), MONTH(TBL_DATA[[#This Row],[Row.names]]), DAY(TBL_DATA[[#This Row],[Row.names]])))</f>
        <v>41393</v>
      </c>
      <c r="B955">
        <v>954</v>
      </c>
      <c r="C955">
        <v>41393</v>
      </c>
      <c r="D955" s="16">
        <v>0</v>
      </c>
      <c r="E955" s="16">
        <v>0.19689881664336673</v>
      </c>
      <c r="F955" s="16">
        <v>-4.0431780209785773E-2</v>
      </c>
      <c r="G955" s="21">
        <v>0.3602618325442814</v>
      </c>
      <c r="H955" s="21">
        <v>0.58957326560771417</v>
      </c>
      <c r="I955" s="16">
        <v>1.266116322731541E-3</v>
      </c>
      <c r="J955" s="16">
        <v>-5.9575504875067575E-2</v>
      </c>
      <c r="K955" s="21">
        <v>1.1533819070930522</v>
      </c>
      <c r="L955" s="21">
        <v>0.71375167495207381</v>
      </c>
      <c r="M955" s="16">
        <v>1.0573706803046982E-3</v>
      </c>
      <c r="N955" s="16">
        <v>3.1373000546954195E-2</v>
      </c>
      <c r="O955" s="16">
        <v>2.3607236916763828E-2</v>
      </c>
      <c r="P955" s="16">
        <v>-4.5829514207146316E-3</v>
      </c>
      <c r="Q955" s="16">
        <v>-5.1207545127844433E-3</v>
      </c>
      <c r="R955" s="16">
        <v>-4.4563848441986006E-3</v>
      </c>
      <c r="S955" s="16">
        <v>-1.1334323403430213E-3</v>
      </c>
      <c r="T955" s="16">
        <v>1.8214288225404947E-2</v>
      </c>
      <c r="U955" s="21">
        <v>-6.222764932214761E-2</v>
      </c>
      <c r="V955" s="16">
        <v>-4.6325192959162931E-2</v>
      </c>
      <c r="W955" s="16">
        <v>1.6379569597650294E-2</v>
      </c>
      <c r="X955" s="21">
        <v>-2.8282301731425497</v>
      </c>
      <c r="Y955" s="21">
        <v>0.7678367441114774</v>
      </c>
      <c r="Z955" s="21">
        <v>0.84483825372202104</v>
      </c>
      <c r="AA955">
        <v>0</v>
      </c>
      <c r="AB955">
        <v>0</v>
      </c>
      <c r="AC955" s="16">
        <v>3.2356098213671539E-2</v>
      </c>
      <c r="BZ955" s="16"/>
      <c r="CA955" s="16"/>
      <c r="CC955" s="16"/>
      <c r="CD955" s="16"/>
      <c r="CF955" s="25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</row>
    <row r="956" spans="1:100" x14ac:dyDescent="0.25">
      <c r="A956" s="2">
        <f>IF(ISBLANK(TBL_DATA[[#This Row],[Row.names]]), "",   DATE(YEAR(TBL_DATA[[#This Row],[Row.names]]), MONTH(TBL_DATA[[#This Row],[Row.names]]), DAY(TBL_DATA[[#This Row],[Row.names]])))</f>
        <v>41394</v>
      </c>
      <c r="B956">
        <v>955</v>
      </c>
      <c r="C956">
        <v>41394</v>
      </c>
      <c r="D956" s="16">
        <v>9.2081031307555961E-4</v>
      </c>
      <c r="E956" s="16">
        <v>0.19800093341743996</v>
      </c>
      <c r="F956" s="16">
        <v>-3.8442190117512598E-2</v>
      </c>
      <c r="G956" s="21">
        <v>0.36051955338157488</v>
      </c>
      <c r="H956" s="21">
        <v>0.58819355780882343</v>
      </c>
      <c r="I956" s="16">
        <v>1.2682170204651221E-3</v>
      </c>
      <c r="J956" s="16">
        <v>-5.8115633392610611E-2</v>
      </c>
      <c r="K956" s="21">
        <v>1.1655967303487309</v>
      </c>
      <c r="L956" s="21">
        <v>0.71917489261190859</v>
      </c>
      <c r="M956" s="16">
        <v>1.0472852238517993E-3</v>
      </c>
      <c r="N956" s="16">
        <v>3.1372366484418893E-2</v>
      </c>
      <c r="O956" s="16">
        <v>2.3607236916763828E-2</v>
      </c>
      <c r="P956" s="16">
        <v>-3.6663611365715942E-3</v>
      </c>
      <c r="Q956" s="16">
        <v>-5.1207437279293545E-3</v>
      </c>
      <c r="R956" s="16">
        <v>-4.4563874865550983E-3</v>
      </c>
      <c r="S956" s="16">
        <v>-5.0001731444663244E-3</v>
      </c>
      <c r="T956" s="16">
        <v>1.8043558128121633E-2</v>
      </c>
      <c r="U956" s="21">
        <v>-0.2771168030696422</v>
      </c>
      <c r="V956" s="16">
        <v>-5.2687757947776692E-2</v>
      </c>
      <c r="W956" s="16">
        <v>1.6198794672653206E-2</v>
      </c>
      <c r="X956" s="21">
        <v>-3.2525727384349237</v>
      </c>
      <c r="Y956" s="21">
        <v>0.76693777962023979</v>
      </c>
      <c r="Z956" s="21">
        <v>0.84804179885894093</v>
      </c>
      <c r="AA956">
        <v>0</v>
      </c>
      <c r="AB956">
        <v>0</v>
      </c>
      <c r="AC956" s="16">
        <v>3.1036771505101462E-2</v>
      </c>
      <c r="BZ956" s="16"/>
      <c r="CA956" s="16"/>
      <c r="CC956" s="16"/>
      <c r="CD956" s="16"/>
      <c r="CF956" s="25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16"/>
      <c r="CV956" s="16"/>
    </row>
    <row r="957" spans="1:100" x14ac:dyDescent="0.25">
      <c r="A957" s="2">
        <f>IF(ISBLANK(TBL_DATA[[#This Row],[Row.names]]), "",   DATE(YEAR(TBL_DATA[[#This Row],[Row.names]]), MONTH(TBL_DATA[[#This Row],[Row.names]]), DAY(TBL_DATA[[#This Row],[Row.names]])))</f>
        <v>41395</v>
      </c>
      <c r="B957">
        <v>956</v>
      </c>
      <c r="C957">
        <v>41395</v>
      </c>
      <c r="D957" s="16">
        <v>-3.6798528058875624E-3</v>
      </c>
      <c r="E957" s="16">
        <v>0.1935924663211479</v>
      </c>
      <c r="F957" s="16">
        <v>-4.6864613279579692E-2</v>
      </c>
      <c r="G957" s="21">
        <v>0.36951786398904646</v>
      </c>
      <c r="H957" s="21">
        <v>0.59840399570246117</v>
      </c>
      <c r="I957" s="16">
        <v>1.2859246462133963E-3</v>
      </c>
      <c r="J957" s="16">
        <v>-7.145285001804158E-2</v>
      </c>
      <c r="K957" s="21">
        <v>1.2017925545338035</v>
      </c>
      <c r="L957" s="21">
        <v>0.72303004674745186</v>
      </c>
      <c r="M957" s="16">
        <v>1.0679161575930132E-3</v>
      </c>
      <c r="N957" s="16">
        <v>3.2212252816803295E-2</v>
      </c>
      <c r="O957" s="16">
        <v>2.4658417350977815E-2</v>
      </c>
      <c r="P957" s="16">
        <v>-7.3327222731432995E-3</v>
      </c>
      <c r="Q957" s="16">
        <v>-5.3043440394889797E-3</v>
      </c>
      <c r="R957" s="16">
        <v>-4.6222019633342442E-3</v>
      </c>
      <c r="S957" s="16">
        <v>-9.1525637828251405E-3</v>
      </c>
      <c r="T957" s="16">
        <v>1.8257066715203205E-2</v>
      </c>
      <c r="U957" s="21">
        <v>-0.50131622596326098</v>
      </c>
      <c r="V957" s="16">
        <v>-5.8235605184471684E-2</v>
      </c>
      <c r="W957" s="16">
        <v>1.6457136379300602E-2</v>
      </c>
      <c r="X957" s="21">
        <v>-3.5386232356753786</v>
      </c>
      <c r="Y957" s="21">
        <v>0.77356576688893175</v>
      </c>
      <c r="Z957" s="21">
        <v>0.85031173504042135</v>
      </c>
      <c r="AA957">
        <v>0</v>
      </c>
      <c r="AB957">
        <v>0</v>
      </c>
      <c r="AC957" s="16">
        <v>3.0009926596911349E-2</v>
      </c>
      <c r="BZ957" s="16"/>
      <c r="CA957" s="16"/>
      <c r="CC957" s="16"/>
      <c r="CD957" s="16"/>
      <c r="CF957" s="25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CU957" s="16"/>
      <c r="CV957" s="16"/>
    </row>
    <row r="958" spans="1:100" x14ac:dyDescent="0.25">
      <c r="A958" s="2">
        <f>IF(ISBLANK(TBL_DATA[[#This Row],[Row.names]]), "",   DATE(YEAR(TBL_DATA[[#This Row],[Row.names]]), MONTH(TBL_DATA[[#This Row],[Row.names]]), DAY(TBL_DATA[[#This Row],[Row.names]])))</f>
        <v>41396</v>
      </c>
      <c r="B958">
        <v>957</v>
      </c>
      <c r="C958">
        <v>41396</v>
      </c>
      <c r="D958" s="16">
        <v>2.7700831024930483E-3</v>
      </c>
      <c r="E958" s="16">
        <v>0.19689881664336717</v>
      </c>
      <c r="F958" s="16">
        <v>-5.4633131124095846E-2</v>
      </c>
      <c r="G958" s="21">
        <v>0.37745685548149277</v>
      </c>
      <c r="H958" s="21">
        <v>0.62631498720860879</v>
      </c>
      <c r="I958" s="16">
        <v>1.2503863049495914E-3</v>
      </c>
      <c r="J958" s="16">
        <v>-6.8979397698279321E-2</v>
      </c>
      <c r="K958" s="21">
        <v>1.2151724295931585</v>
      </c>
      <c r="L958" s="21">
        <v>0.72754607399086224</v>
      </c>
      <c r="M958" s="16">
        <v>1.0676721231600958E-3</v>
      </c>
      <c r="N958" s="16">
        <v>3.2470699063183742E-2</v>
      </c>
      <c r="O958" s="16">
        <v>2.4658417350977815E-2</v>
      </c>
      <c r="P958" s="16">
        <v>-4.5829514207142985E-3</v>
      </c>
      <c r="Q958" s="16">
        <v>-5.332841672055633E-3</v>
      </c>
      <c r="R958" s="16">
        <v>-4.6452266145455435E-3</v>
      </c>
      <c r="S958" s="16">
        <v>-7.1812652822633716E-3</v>
      </c>
      <c r="T958" s="16">
        <v>1.8293682772839555E-2</v>
      </c>
      <c r="U958" s="21">
        <v>-0.39255437909557078</v>
      </c>
      <c r="V958" s="16">
        <v>-5.6292298002679764E-2</v>
      </c>
      <c r="W958" s="16">
        <v>1.6445921494934266E-2</v>
      </c>
      <c r="X958" s="21">
        <v>-3.4228728393248824</v>
      </c>
      <c r="Y958" s="21">
        <v>0.79140064898167028</v>
      </c>
      <c r="Z958" s="21">
        <v>0.8529631140857511</v>
      </c>
      <c r="AA958">
        <v>0</v>
      </c>
      <c r="AB958">
        <v>0</v>
      </c>
      <c r="AC958" s="16">
        <v>3.3361412239677556E-2</v>
      </c>
      <c r="BZ958" s="16"/>
      <c r="CA958" s="16"/>
      <c r="CC958" s="16"/>
      <c r="CD958" s="16"/>
      <c r="CF958" s="25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16"/>
      <c r="CV958" s="16"/>
    </row>
    <row r="959" spans="1:100" x14ac:dyDescent="0.25">
      <c r="A959" s="2">
        <f>IF(ISBLANK(TBL_DATA[[#This Row],[Row.names]]), "",   DATE(YEAR(TBL_DATA[[#This Row],[Row.names]]), MONTH(TBL_DATA[[#This Row],[Row.names]]), DAY(TBL_DATA[[#This Row],[Row.names]])))</f>
        <v>41397</v>
      </c>
      <c r="B959">
        <v>958</v>
      </c>
      <c r="C959">
        <v>41397</v>
      </c>
      <c r="D959" s="16">
        <v>2.7624309392266788E-3</v>
      </c>
      <c r="E959" s="16">
        <v>0.20020516696558643</v>
      </c>
      <c r="F959" s="16">
        <v>-5.3353961934488381E-2</v>
      </c>
      <c r="G959" s="21">
        <v>0.37798150836896177</v>
      </c>
      <c r="H959" s="21">
        <v>0.6233551358104078</v>
      </c>
      <c r="I959" s="16">
        <v>1.2551619484350966E-3</v>
      </c>
      <c r="J959" s="16">
        <v>-6.812914043394902E-2</v>
      </c>
      <c r="K959" s="21">
        <v>1.2194201488498966</v>
      </c>
      <c r="L959" s="21">
        <v>0.72684002819422577</v>
      </c>
      <c r="M959" s="16">
        <v>1.0689127794569207E-3</v>
      </c>
      <c r="N959" s="16">
        <v>3.2466390660991842E-2</v>
      </c>
      <c r="O959" s="16">
        <v>2.4658417350977815E-2</v>
      </c>
      <c r="P959" s="16">
        <v>-1.8331805682852975E-3</v>
      </c>
      <c r="Q959" s="16">
        <v>-5.3323268992675763E-3</v>
      </c>
      <c r="R959" s="16">
        <v>-4.6448030785434628E-3</v>
      </c>
      <c r="S959" s="16">
        <v>-2.9758555591197222E-3</v>
      </c>
      <c r="T959" s="16">
        <v>1.8304848468797041E-2</v>
      </c>
      <c r="U959" s="21">
        <v>-0.16257198546016097</v>
      </c>
      <c r="V959" s="16">
        <v>-5.5866497441112717E-2</v>
      </c>
      <c r="W959" s="16">
        <v>1.6465574516318866E-2</v>
      </c>
      <c r="X959" s="21">
        <v>-3.3929273093838295</v>
      </c>
      <c r="Y959" s="21">
        <v>0.78952842622061925</v>
      </c>
      <c r="Z959" s="21">
        <v>0.85254913535480514</v>
      </c>
      <c r="AA959">
        <v>0</v>
      </c>
      <c r="AB959">
        <v>0</v>
      </c>
      <c r="AC959" s="16">
        <v>3.4208655601908715E-2</v>
      </c>
      <c r="BZ959" s="16"/>
      <c r="CA959" s="16"/>
      <c r="CC959" s="16"/>
      <c r="CD959" s="16"/>
      <c r="CF959" s="25"/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CU959" s="16"/>
      <c r="CV959" s="16"/>
    </row>
    <row r="960" spans="1:100" x14ac:dyDescent="0.25">
      <c r="A960" s="2">
        <f>IF(ISBLANK(TBL_DATA[[#This Row],[Row.names]]), "",   DATE(YEAR(TBL_DATA[[#This Row],[Row.names]]), MONTH(TBL_DATA[[#This Row],[Row.names]]), DAY(TBL_DATA[[#This Row],[Row.names]])))</f>
        <v>41400</v>
      </c>
      <c r="B960">
        <v>959</v>
      </c>
      <c r="C960">
        <v>41400</v>
      </c>
      <c r="D960" s="16">
        <v>1.8365472910926162E-3</v>
      </c>
      <c r="E960" s="16">
        <v>0.20240940051373246</v>
      </c>
      <c r="F960" s="16">
        <v>-3.615668461374455E-2</v>
      </c>
      <c r="G960" s="21">
        <v>0.36454038641558217</v>
      </c>
      <c r="H960" s="21">
        <v>0.59899977153809947</v>
      </c>
      <c r="I960" s="16">
        <v>1.2453833298002169E-3</v>
      </c>
      <c r="J960" s="16">
        <v>-5.596847378649239E-2</v>
      </c>
      <c r="K960" s="21">
        <v>1.1902582901249812</v>
      </c>
      <c r="L960" s="21">
        <v>0.71072792711372434</v>
      </c>
      <c r="M960" s="16">
        <v>1.0577523331571864E-3</v>
      </c>
      <c r="N960" s="16">
        <v>3.1219864118041205E-2</v>
      </c>
      <c r="O960" s="16">
        <v>2.2867776875266411E-2</v>
      </c>
      <c r="P960" s="16">
        <v>0</v>
      </c>
      <c r="Q960" s="16">
        <v>-5.0223452298604199E-3</v>
      </c>
      <c r="R960" s="16">
        <v>-4.3612184515544883E-3</v>
      </c>
      <c r="S960" s="16">
        <v>6.1661489024333882E-4</v>
      </c>
      <c r="T960" s="16">
        <v>1.8431775332971165E-2</v>
      </c>
      <c r="U960" s="21">
        <v>3.3453906588169213E-2</v>
      </c>
      <c r="V960" s="16">
        <v>-5.8260750892232704E-2</v>
      </c>
      <c r="W960" s="16">
        <v>1.6373988740275291E-2</v>
      </c>
      <c r="X960" s="21">
        <v>-3.5581281883337352</v>
      </c>
      <c r="Y960" s="21">
        <v>0.77395075524099033</v>
      </c>
      <c r="Z960" s="21">
        <v>0.84304681193497444</v>
      </c>
      <c r="AA960">
        <v>0</v>
      </c>
      <c r="AB960">
        <v>0</v>
      </c>
      <c r="AC960" s="16">
        <v>3.4958126513939446E-2</v>
      </c>
      <c r="BZ960" s="16"/>
      <c r="CA960" s="16"/>
      <c r="CC960" s="16"/>
      <c r="CD960" s="16"/>
      <c r="CF960" s="25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16"/>
      <c r="CV960" s="16"/>
    </row>
    <row r="961" spans="1:100" x14ac:dyDescent="0.25">
      <c r="A961" s="2">
        <f>IF(ISBLANK(TBL_DATA[[#This Row],[Row.names]]), "",   DATE(YEAR(TBL_DATA[[#This Row],[Row.names]]), MONTH(TBL_DATA[[#This Row],[Row.names]]), DAY(TBL_DATA[[#This Row],[Row.names]])))</f>
        <v>41401</v>
      </c>
      <c r="B961">
        <v>960</v>
      </c>
      <c r="C961">
        <v>41401</v>
      </c>
      <c r="D961" s="16">
        <v>1.8331805682858526E-3</v>
      </c>
      <c r="E961" s="16">
        <v>0.20461363406187849</v>
      </c>
      <c r="F961" s="16">
        <v>-3.2929609977845775E-2</v>
      </c>
      <c r="G961" s="21">
        <v>0.36676489846820409</v>
      </c>
      <c r="H961" s="21">
        <v>0.59590275780283286</v>
      </c>
      <c r="I961" s="16">
        <v>1.2500061705053749E-3</v>
      </c>
      <c r="J961" s="16">
        <v>-5.7045433298836712E-2</v>
      </c>
      <c r="K961" s="21">
        <v>1.1855759880919146</v>
      </c>
      <c r="L961" s="21">
        <v>0.71052844710848728</v>
      </c>
      <c r="M961" s="16">
        <v>1.057967091592829E-3</v>
      </c>
      <c r="N961" s="16">
        <v>3.1215441654374218E-2</v>
      </c>
      <c r="O961" s="16">
        <v>2.2867776875266411E-2</v>
      </c>
      <c r="P961" s="16">
        <v>0</v>
      </c>
      <c r="Q961" s="16">
        <v>-5.0219322587642841E-3</v>
      </c>
      <c r="R961" s="16">
        <v>-4.3608991326646931E-3</v>
      </c>
      <c r="S961" s="16">
        <v>3.8401987285490158E-3</v>
      </c>
      <c r="T961" s="16">
        <v>1.8394762130472895E-2</v>
      </c>
      <c r="U961" s="21">
        <v>0.20876588135854798</v>
      </c>
      <c r="V961" s="16">
        <v>-5.7076710814262133E-2</v>
      </c>
      <c r="W961" s="16">
        <v>1.6298094079908457E-2</v>
      </c>
      <c r="X961" s="21">
        <v>-3.5020481863964501</v>
      </c>
      <c r="Y961" s="21">
        <v>0.77194738020336129</v>
      </c>
      <c r="Z961" s="21">
        <v>0.84292849465923725</v>
      </c>
      <c r="AA961">
        <v>0</v>
      </c>
      <c r="AB961">
        <v>0</v>
      </c>
      <c r="AC961" s="16">
        <v>3.4449498027309559E-2</v>
      </c>
      <c r="BZ961" s="16"/>
      <c r="CA961" s="16"/>
      <c r="CC961" s="16"/>
      <c r="CD961" s="16"/>
      <c r="CF961" s="25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CU961" s="16"/>
      <c r="CV961" s="16"/>
    </row>
    <row r="962" spans="1:100" x14ac:dyDescent="0.25">
      <c r="A962" s="2">
        <f>IF(ISBLANK(TBL_DATA[[#This Row],[Row.names]]), "",   DATE(YEAR(TBL_DATA[[#This Row],[Row.names]]), MONTH(TBL_DATA[[#This Row],[Row.names]]), DAY(TBL_DATA[[#This Row],[Row.names]])))</f>
        <v>41402</v>
      </c>
      <c r="B962">
        <v>961</v>
      </c>
      <c r="C962">
        <v>41402</v>
      </c>
      <c r="D962" s="16">
        <v>9.1491308325708509E-4</v>
      </c>
      <c r="E962" s="16">
        <v>0.20571575083595151</v>
      </c>
      <c r="F962" s="16">
        <v>-3.5828997474942059E-2</v>
      </c>
      <c r="G962" s="21">
        <v>0.36643516167755608</v>
      </c>
      <c r="H962" s="21">
        <v>0.59773429015972346</v>
      </c>
      <c r="I962" s="16">
        <v>1.2471309327014948E-3</v>
      </c>
      <c r="J962" s="16">
        <v>-6.3492105725584502E-2</v>
      </c>
      <c r="K962" s="21">
        <v>1.1675891005344028</v>
      </c>
      <c r="L962" s="21">
        <v>0.70624883368555758</v>
      </c>
      <c r="M962" s="16">
        <v>1.0657254673648679E-3</v>
      </c>
      <c r="N962" s="16">
        <v>3.1214459175545994E-2</v>
      </c>
      <c r="O962" s="16">
        <v>2.2867776875266411E-2</v>
      </c>
      <c r="P962" s="16">
        <v>0</v>
      </c>
      <c r="Q962" s="16">
        <v>-5.0219298331611534E-3</v>
      </c>
      <c r="R962" s="16">
        <v>-4.3609175125032523E-3</v>
      </c>
      <c r="S962" s="16">
        <v>3.3906658805149537E-3</v>
      </c>
      <c r="T962" s="16">
        <v>1.839620423783777E-2</v>
      </c>
      <c r="U962" s="21">
        <v>0.18431334185456302</v>
      </c>
      <c r="V962" s="16">
        <v>-5.6617611333475315E-2</v>
      </c>
      <c r="W962" s="16">
        <v>1.6354065347268316E-2</v>
      </c>
      <c r="X962" s="21">
        <v>-3.4619900392493159</v>
      </c>
      <c r="Y962" s="21">
        <v>0.77313277653953039</v>
      </c>
      <c r="Z962" s="21">
        <v>0.84038612178305128</v>
      </c>
      <c r="AA962">
        <v>0</v>
      </c>
      <c r="AB962">
        <v>0</v>
      </c>
      <c r="AC962" s="16">
        <v>3.397132203275801E-2</v>
      </c>
      <c r="BZ962" s="16"/>
      <c r="CA962" s="16"/>
      <c r="CC962" s="16"/>
      <c r="CD962" s="16"/>
      <c r="CF962" s="25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CU962" s="16"/>
      <c r="CV962" s="16"/>
    </row>
    <row r="963" spans="1:100" x14ac:dyDescent="0.25">
      <c r="A963" s="2">
        <f>IF(ISBLANK(TBL_DATA[[#This Row],[Row.names]]), "",   DATE(YEAR(TBL_DATA[[#This Row],[Row.names]]), MONTH(TBL_DATA[[#This Row],[Row.names]]), DAY(TBL_DATA[[#This Row],[Row.names]])))</f>
        <v>41403</v>
      </c>
      <c r="B963">
        <v>962</v>
      </c>
      <c r="C963">
        <v>41403</v>
      </c>
      <c r="D963" s="16">
        <v>1.8281535648996261E-3</v>
      </c>
      <c r="E963" s="16">
        <v>0.20791998438409798</v>
      </c>
      <c r="F963" s="16">
        <v>-1.7266947752236583E-2</v>
      </c>
      <c r="G963" s="21">
        <v>0.35649519791827111</v>
      </c>
      <c r="H963" s="21">
        <v>0.57324275136337033</v>
      </c>
      <c r="I963" s="16">
        <v>1.2802665904468656E-3</v>
      </c>
      <c r="J963" s="16">
        <v>-5.0309285024437544E-2</v>
      </c>
      <c r="K963" s="21">
        <v>1.1730697090564299</v>
      </c>
      <c r="L963" s="21">
        <v>0.71775821079318447</v>
      </c>
      <c r="M963" s="16">
        <v>1.041167534167558E-3</v>
      </c>
      <c r="N963" s="16">
        <v>3.1110731988551469E-2</v>
      </c>
      <c r="O963" s="16">
        <v>2.2566977258319052E-2</v>
      </c>
      <c r="P963" s="16">
        <v>0</v>
      </c>
      <c r="Q963" s="16">
        <v>-4.9462951108103313E-3</v>
      </c>
      <c r="R963" s="16">
        <v>-4.2874793666878418E-3</v>
      </c>
      <c r="S963" s="16">
        <v>8.6761407014297465E-3</v>
      </c>
      <c r="T963" s="16">
        <v>1.8742810981646728E-2</v>
      </c>
      <c r="U963" s="21">
        <v>0.46290498847401107</v>
      </c>
      <c r="V963" s="16">
        <v>-5.5836774137655087E-2</v>
      </c>
      <c r="W963" s="16">
        <v>1.6423831271477101E-2</v>
      </c>
      <c r="X963" s="21">
        <v>-3.3997410966237553</v>
      </c>
      <c r="Y963" s="21">
        <v>0.75712796234412738</v>
      </c>
      <c r="Z963" s="21">
        <v>0.84720612060654066</v>
      </c>
      <c r="AA963">
        <v>0</v>
      </c>
      <c r="AB963">
        <v>0</v>
      </c>
      <c r="AC963" s="16">
        <v>3.2800969051370241E-2</v>
      </c>
      <c r="BZ963" s="16"/>
      <c r="CA963" s="16"/>
      <c r="CC963" s="16"/>
      <c r="CD963" s="16"/>
      <c r="CF963" s="25"/>
      <c r="CK963" s="16"/>
      <c r="CL963" s="16"/>
      <c r="CM963" s="16"/>
      <c r="CN963" s="16"/>
      <c r="CO963" s="16"/>
      <c r="CP963" s="16"/>
      <c r="CQ963" s="16"/>
      <c r="CR963" s="16"/>
      <c r="CS963" s="16"/>
      <c r="CT963" s="16"/>
      <c r="CU963" s="16"/>
      <c r="CV963" s="16"/>
    </row>
    <row r="964" spans="1:100" x14ac:dyDescent="0.25">
      <c r="A964" s="2">
        <f>IF(ISBLANK(TBL_DATA[[#This Row],[Row.names]]), "",   DATE(YEAR(TBL_DATA[[#This Row],[Row.names]]), MONTH(TBL_DATA[[#This Row],[Row.names]]), DAY(TBL_DATA[[#This Row],[Row.names]])))</f>
        <v>41404</v>
      </c>
      <c r="B964">
        <v>963</v>
      </c>
      <c r="C964">
        <v>41404</v>
      </c>
      <c r="D964" s="16">
        <v>1.8248175182480342E-3</v>
      </c>
      <c r="E964" s="16">
        <v>0.21012421793224401</v>
      </c>
      <c r="F964" s="16">
        <v>-1.1133820677215245E-2</v>
      </c>
      <c r="G964" s="21">
        <v>0.35741600291298131</v>
      </c>
      <c r="H964" s="21">
        <v>0.56838748962452934</v>
      </c>
      <c r="I964" s="16">
        <v>1.2930231761273518E-3</v>
      </c>
      <c r="J964" s="16">
        <v>-4.4728876310122345E-2</v>
      </c>
      <c r="K964" s="21">
        <v>1.1700626348736629</v>
      </c>
      <c r="L964" s="21">
        <v>0.70775882540476276</v>
      </c>
      <c r="M964" s="16">
        <v>1.0639715111362728E-3</v>
      </c>
      <c r="N964" s="16">
        <v>3.1243491974532113E-2</v>
      </c>
      <c r="O964" s="16">
        <v>2.2566977258319052E-2</v>
      </c>
      <c r="P964" s="16">
        <v>0</v>
      </c>
      <c r="Q964" s="16">
        <v>-4.9541388168623706E-3</v>
      </c>
      <c r="R964" s="16">
        <v>-4.2925116837636999E-3</v>
      </c>
      <c r="S964" s="16">
        <v>1.2003897886665227E-2</v>
      </c>
      <c r="T964" s="16">
        <v>1.8834571955909315E-2</v>
      </c>
      <c r="U964" s="21">
        <v>0.63733319317081827</v>
      </c>
      <c r="V964" s="16">
        <v>-5.1042376554237712E-2</v>
      </c>
      <c r="W964" s="16">
        <v>1.6563453400282653E-2</v>
      </c>
      <c r="X964" s="21">
        <v>-3.0816264773242685</v>
      </c>
      <c r="Y964" s="21">
        <v>0.75391477610173496</v>
      </c>
      <c r="Z964" s="21">
        <v>0.84128403372746985</v>
      </c>
      <c r="AA964">
        <v>0</v>
      </c>
      <c r="AB964">
        <v>0</v>
      </c>
      <c r="AC964" s="16">
        <v>3.2429923532468902E-2</v>
      </c>
      <c r="BZ964" s="16"/>
      <c r="CA964" s="16"/>
      <c r="CC964" s="16"/>
      <c r="CD964" s="16"/>
      <c r="CF964" s="25"/>
      <c r="CK964" s="16"/>
      <c r="CL964" s="16"/>
      <c r="CM964" s="16"/>
      <c r="CN964" s="16"/>
      <c r="CO964" s="16"/>
      <c r="CP964" s="16"/>
      <c r="CQ964" s="16"/>
      <c r="CR964" s="16"/>
      <c r="CS964" s="16"/>
      <c r="CT964" s="16"/>
      <c r="CU964" s="16"/>
      <c r="CV964" s="16"/>
    </row>
    <row r="965" spans="1:100" x14ac:dyDescent="0.25">
      <c r="A965" s="2">
        <f>IF(ISBLANK(TBL_DATA[[#This Row],[Row.names]]), "",   DATE(YEAR(TBL_DATA[[#This Row],[Row.names]]), MONTH(TBL_DATA[[#This Row],[Row.names]]), DAY(TBL_DATA[[#This Row],[Row.names]])))</f>
        <v>41407</v>
      </c>
      <c r="B965">
        <v>964</v>
      </c>
      <c r="C965">
        <v>41407</v>
      </c>
      <c r="D965" s="16">
        <v>-9.1074681238612065E-4</v>
      </c>
      <c r="E965" s="16">
        <v>0.20902210115817099</v>
      </c>
      <c r="F965" s="16">
        <v>-1.1031444424241088E-2</v>
      </c>
      <c r="G965" s="21">
        <v>0.35741705121084055</v>
      </c>
      <c r="H965" s="21">
        <v>0.56850388452659217</v>
      </c>
      <c r="I965" s="16">
        <v>1.2927587876814643E-3</v>
      </c>
      <c r="J965" s="16">
        <v>-4.0189690840007675E-2</v>
      </c>
      <c r="K965" s="21">
        <v>1.1656630672040187</v>
      </c>
      <c r="L965" s="21">
        <v>0.71033886084992148</v>
      </c>
      <c r="M965" s="16">
        <v>1.0591907285699234E-3</v>
      </c>
      <c r="N965" s="16">
        <v>3.124131629887297E-2</v>
      </c>
      <c r="O965" s="16">
        <v>2.2564646865612929E-2</v>
      </c>
      <c r="P965" s="16">
        <v>-9.1074681238612065E-4</v>
      </c>
      <c r="Q965" s="16">
        <v>-4.9535491050680608E-3</v>
      </c>
      <c r="R965" s="16">
        <v>-4.2919680451180033E-3</v>
      </c>
      <c r="S965" s="16">
        <v>8.8440511191836269E-3</v>
      </c>
      <c r="T965" s="16">
        <v>1.8868463493343365E-2</v>
      </c>
      <c r="U965" s="21">
        <v>0.46872132022322505</v>
      </c>
      <c r="V965" s="16">
        <v>-4.8065230724625763E-2</v>
      </c>
      <c r="W965" s="16">
        <v>1.6536033603857837E-2</v>
      </c>
      <c r="X965" s="21">
        <v>-2.9066964833339597</v>
      </c>
      <c r="Y965" s="21">
        <v>0.75399196582363681</v>
      </c>
      <c r="Z965" s="21">
        <v>0.84281603025210761</v>
      </c>
      <c r="AA965">
        <v>0</v>
      </c>
      <c r="AB965">
        <v>0</v>
      </c>
      <c r="AC965" s="16">
        <v>3.208110328759238E-2</v>
      </c>
      <c r="BZ965" s="16"/>
      <c r="CA965" s="16"/>
      <c r="CC965" s="16"/>
      <c r="CD965" s="16"/>
      <c r="CF965" s="25"/>
      <c r="CK965" s="16"/>
      <c r="CL965" s="16"/>
      <c r="CM965" s="16"/>
      <c r="CN965" s="16"/>
      <c r="CO965" s="16"/>
      <c r="CP965" s="16"/>
      <c r="CQ965" s="16"/>
      <c r="CR965" s="16"/>
      <c r="CS965" s="16"/>
      <c r="CT965" s="16"/>
      <c r="CU965" s="16"/>
      <c r="CV965" s="16"/>
    </row>
    <row r="966" spans="1:100" x14ac:dyDescent="0.25">
      <c r="A966" s="2">
        <f>IF(ISBLANK(TBL_DATA[[#This Row],[Row.names]]), "",   DATE(YEAR(TBL_DATA[[#This Row],[Row.names]]), MONTH(TBL_DATA[[#This Row],[Row.names]]), DAY(TBL_DATA[[#This Row],[Row.names]])))</f>
        <v>41408</v>
      </c>
      <c r="B966">
        <v>965</v>
      </c>
      <c r="C966">
        <v>41408</v>
      </c>
      <c r="D966" s="16">
        <v>1.8231540565176729E-3</v>
      </c>
      <c r="E966" s="16">
        <v>0.21122633470631702</v>
      </c>
      <c r="F966" s="16">
        <v>-1.8581117250028423E-2</v>
      </c>
      <c r="G966" s="21">
        <v>0.35733319564268468</v>
      </c>
      <c r="H966" s="21">
        <v>0.58100233667023338</v>
      </c>
      <c r="I966" s="16">
        <v>1.27365681597832E-3</v>
      </c>
      <c r="J966" s="16">
        <v>-4.4881766279491031E-2</v>
      </c>
      <c r="K966" s="21">
        <v>1.1476592117936497</v>
      </c>
      <c r="L966" s="21">
        <v>0.71001179881850285</v>
      </c>
      <c r="M966" s="16">
        <v>1.0595874056213851E-3</v>
      </c>
      <c r="N966" s="16">
        <v>3.1235387203515284E-2</v>
      </c>
      <c r="O966" s="16">
        <v>2.2564646865612929E-2</v>
      </c>
      <c r="P966" s="16">
        <v>0</v>
      </c>
      <c r="Q966" s="16">
        <v>-4.9530171057277327E-3</v>
      </c>
      <c r="R966" s="16">
        <v>-4.2915616031374785E-3</v>
      </c>
      <c r="S966" s="16">
        <v>7.4227692576596116E-3</v>
      </c>
      <c r="T966" s="16">
        <v>1.8861280575947829E-2</v>
      </c>
      <c r="U966" s="21">
        <v>0.39354534957320086</v>
      </c>
      <c r="V966" s="16">
        <v>-4.7813168368460834E-2</v>
      </c>
      <c r="W966" s="16">
        <v>1.6560781899185639E-2</v>
      </c>
      <c r="X966" s="21">
        <v>-2.8871323020570667</v>
      </c>
      <c r="Y966" s="21">
        <v>0.762235092783213</v>
      </c>
      <c r="Z966" s="21">
        <v>0.84262197859924282</v>
      </c>
      <c r="AA966">
        <v>0</v>
      </c>
      <c r="AB966">
        <v>0</v>
      </c>
      <c r="AC966" s="16">
        <v>3.1088643642980827E-2</v>
      </c>
      <c r="BZ966" s="16"/>
      <c r="CA966" s="16"/>
      <c r="CC966" s="16"/>
      <c r="CD966" s="16"/>
      <c r="CF966" s="25"/>
      <c r="CK966" s="16"/>
      <c r="CL966" s="16"/>
      <c r="CM966" s="16"/>
      <c r="CN966" s="16"/>
      <c r="CO966" s="16"/>
      <c r="CP966" s="16"/>
      <c r="CQ966" s="16"/>
      <c r="CR966" s="16"/>
      <c r="CS966" s="16"/>
      <c r="CT966" s="16"/>
      <c r="CU966" s="16"/>
      <c r="CV966" s="16"/>
    </row>
    <row r="967" spans="1:100" x14ac:dyDescent="0.25">
      <c r="A967" s="2">
        <f>IF(ISBLANK(TBL_DATA[[#This Row],[Row.names]]), "",   DATE(YEAR(TBL_DATA[[#This Row],[Row.names]]), MONTH(TBL_DATA[[#This Row],[Row.names]]), DAY(TBL_DATA[[#This Row],[Row.names]])))</f>
        <v>41409</v>
      </c>
      <c r="B967">
        <v>966</v>
      </c>
      <c r="C967">
        <v>41409</v>
      </c>
      <c r="D967" s="16">
        <v>0</v>
      </c>
      <c r="E967" s="16">
        <v>0.21122633470631702</v>
      </c>
      <c r="F967" s="16">
        <v>-2.9813830866277202E-2</v>
      </c>
      <c r="G967" s="21">
        <v>0.35606995014939868</v>
      </c>
      <c r="H967" s="21">
        <v>0.58595655248947209</v>
      </c>
      <c r="I967" s="16">
        <v>1.2593643373529566E-3</v>
      </c>
      <c r="J967" s="16">
        <v>-5.110266883979564E-2</v>
      </c>
      <c r="K967" s="21">
        <v>1.1358732733052552</v>
      </c>
      <c r="L967" s="21">
        <v>0.70345371127274836</v>
      </c>
      <c r="M967" s="16">
        <v>1.0657974562673757E-3</v>
      </c>
      <c r="N967" s="16">
        <v>3.1069102162758593E-2</v>
      </c>
      <c r="O967" s="16">
        <v>2.2564646865612929E-2</v>
      </c>
      <c r="P967" s="16">
        <v>0</v>
      </c>
      <c r="Q967" s="16">
        <v>-4.9546616571678279E-3</v>
      </c>
      <c r="R967" s="16">
        <v>-4.2967274861522489E-3</v>
      </c>
      <c r="S967" s="16">
        <v>4.1779859267556674E-3</v>
      </c>
      <c r="T967" s="16">
        <v>1.8914671039496633E-2</v>
      </c>
      <c r="U967" s="21">
        <v>0.22088599468800776</v>
      </c>
      <c r="V967" s="16">
        <v>-5.2224279055350542E-2</v>
      </c>
      <c r="W967" s="16">
        <v>1.6547809354372653E-2</v>
      </c>
      <c r="X967" s="21">
        <v>-3.1559633022694094</v>
      </c>
      <c r="Y967" s="21">
        <v>0.76547798955258795</v>
      </c>
      <c r="Z967" s="21">
        <v>0.83872147419316045</v>
      </c>
      <c r="AA967">
        <v>0</v>
      </c>
      <c r="AB967">
        <v>0</v>
      </c>
      <c r="AC967" s="16">
        <v>3.083341513642918E-2</v>
      </c>
      <c r="BZ967" s="16"/>
      <c r="CA967" s="16"/>
      <c r="CC967" s="16"/>
      <c r="CD967" s="16"/>
      <c r="CF967" s="25"/>
      <c r="CK967" s="16"/>
      <c r="CL967" s="16"/>
      <c r="CM967" s="16"/>
      <c r="CN967" s="16"/>
      <c r="CO967" s="16"/>
      <c r="CP967" s="16"/>
      <c r="CQ967" s="16"/>
      <c r="CR967" s="16"/>
      <c r="CS967" s="16"/>
      <c r="CT967" s="16"/>
      <c r="CU967" s="16"/>
      <c r="CV967" s="16"/>
    </row>
    <row r="968" spans="1:100" x14ac:dyDescent="0.25">
      <c r="A968" s="2">
        <f>IF(ISBLANK(TBL_DATA[[#This Row],[Row.names]]), "",   DATE(YEAR(TBL_DATA[[#This Row],[Row.names]]), MONTH(TBL_DATA[[#This Row],[Row.names]]), DAY(TBL_DATA[[#This Row],[Row.names]])))</f>
        <v>41410</v>
      </c>
      <c r="B968">
        <v>967</v>
      </c>
      <c r="C968">
        <v>41410</v>
      </c>
      <c r="D968" s="16">
        <v>-9.0991810737028889E-4</v>
      </c>
      <c r="E968" s="16">
        <v>0.21012421793224401</v>
      </c>
      <c r="F968" s="16">
        <v>-2.5871220287346564E-2</v>
      </c>
      <c r="G968" s="21">
        <v>0.35676175182667413</v>
      </c>
      <c r="H968" s="21">
        <v>0.59213295554837442</v>
      </c>
      <c r="I968" s="16">
        <v>1.2498605900671423E-3</v>
      </c>
      <c r="J968" s="16">
        <v>-5.357984915061309E-2</v>
      </c>
      <c r="K968" s="21">
        <v>1.1296062344945705</v>
      </c>
      <c r="L968" s="21">
        <v>0.69575739492825339</v>
      </c>
      <c r="M968" s="16">
        <v>1.0794742373031367E-3</v>
      </c>
      <c r="N968" s="16">
        <v>3.1067230297050566E-2</v>
      </c>
      <c r="O968" s="16">
        <v>2.2562601776762715E-2</v>
      </c>
      <c r="P968" s="16">
        <v>-9.0991810737028889E-4</v>
      </c>
      <c r="Q968" s="16">
        <v>-4.9541500297452523E-3</v>
      </c>
      <c r="R968" s="16">
        <v>-4.2962554982534165E-3</v>
      </c>
      <c r="S968" s="16">
        <v>8.521971271100659E-3</v>
      </c>
      <c r="T968" s="16">
        <v>1.8667965159805316E-2</v>
      </c>
      <c r="U968" s="21">
        <v>0.45650241995574481</v>
      </c>
      <c r="V968" s="16">
        <v>-5.1979637510146781E-2</v>
      </c>
      <c r="W968" s="16">
        <v>1.6626652865972209E-2</v>
      </c>
      <c r="X968" s="21">
        <v>-3.1262839207118658</v>
      </c>
      <c r="Y968" s="21">
        <v>0.76950175798913845</v>
      </c>
      <c r="Z968" s="21">
        <v>0.83412073162597611</v>
      </c>
      <c r="AA968">
        <v>0</v>
      </c>
      <c r="AB968">
        <v>0</v>
      </c>
      <c r="AC968" s="16">
        <v>2.9576358650677228E-2</v>
      </c>
      <c r="BZ968" s="16"/>
      <c r="CA968" s="16"/>
      <c r="CC968" s="16"/>
      <c r="CD968" s="16"/>
      <c r="CF968" s="25"/>
      <c r="CK968" s="16"/>
      <c r="CL968" s="16"/>
      <c r="CM968" s="16"/>
      <c r="CN968" s="16"/>
      <c r="CO968" s="16"/>
      <c r="CP968" s="16"/>
      <c r="CQ968" s="16"/>
      <c r="CR968" s="16"/>
      <c r="CS968" s="16"/>
      <c r="CT968" s="16"/>
      <c r="CU968" s="16"/>
      <c r="CV968" s="16"/>
    </row>
    <row r="969" spans="1:100" x14ac:dyDescent="0.25">
      <c r="A969" s="2">
        <f>IF(ISBLANK(TBL_DATA[[#This Row],[Row.names]]), "",   DATE(YEAR(TBL_DATA[[#This Row],[Row.names]]), MONTH(TBL_DATA[[#This Row],[Row.names]]), DAY(TBL_DATA[[#This Row],[Row.names]])))</f>
        <v>41411</v>
      </c>
      <c r="B969">
        <v>968</v>
      </c>
      <c r="C969">
        <v>41411</v>
      </c>
      <c r="D969" s="16">
        <v>2.732240437158362E-3</v>
      </c>
      <c r="E969" s="16">
        <v>0.21343056825446305</v>
      </c>
      <c r="F969" s="16">
        <v>-1.9959950681815553E-2</v>
      </c>
      <c r="G969" s="21">
        <v>0.35972599766666308</v>
      </c>
      <c r="H969" s="21">
        <v>0.59653934049265556</v>
      </c>
      <c r="I969" s="16">
        <v>1.2555661228587243E-3</v>
      </c>
      <c r="J969" s="16">
        <v>-4.8389181783584756E-2</v>
      </c>
      <c r="K969" s="21">
        <v>1.1377078380334811</v>
      </c>
      <c r="L969" s="21">
        <v>0.69760539785166109</v>
      </c>
      <c r="M969" s="16">
        <v>1.0869911532480597E-3</v>
      </c>
      <c r="N969" s="16">
        <v>3.1379011806260619E-2</v>
      </c>
      <c r="O969" s="16">
        <v>2.2486898775489782E-2</v>
      </c>
      <c r="P969" s="16">
        <v>0</v>
      </c>
      <c r="Q969" s="16">
        <v>-4.9480533485370655E-3</v>
      </c>
      <c r="R969" s="16">
        <v>-4.2835563826483332E-3</v>
      </c>
      <c r="S969" s="16">
        <v>1.0493291383417702E-2</v>
      </c>
      <c r="T969" s="16">
        <v>1.8728011762525931E-2</v>
      </c>
      <c r="U969" s="21">
        <v>0.5602992734345883</v>
      </c>
      <c r="V969" s="16">
        <v>-4.7132182866643335E-2</v>
      </c>
      <c r="W969" s="16">
        <v>1.662880419417603E-2</v>
      </c>
      <c r="X969" s="21">
        <v>-2.834369947247958</v>
      </c>
      <c r="Y969" s="21">
        <v>0.77235959273686483</v>
      </c>
      <c r="Z969" s="21">
        <v>0.83522775208422106</v>
      </c>
      <c r="AA969">
        <v>0</v>
      </c>
      <c r="AB969">
        <v>0</v>
      </c>
      <c r="AC969" s="16">
        <v>2.8712183728182981E-2</v>
      </c>
      <c r="BZ969" s="16"/>
      <c r="CA969" s="16"/>
      <c r="CC969" s="16"/>
      <c r="CD969" s="16"/>
      <c r="CF969" s="25"/>
      <c r="CK969" s="16"/>
      <c r="CL969" s="16"/>
      <c r="CM969" s="16"/>
      <c r="CN969" s="16"/>
      <c r="CO969" s="16"/>
      <c r="CP969" s="16"/>
      <c r="CQ969" s="16"/>
      <c r="CR969" s="16"/>
      <c r="CS969" s="16"/>
      <c r="CT969" s="16"/>
      <c r="CU969" s="16"/>
      <c r="CV969" s="16"/>
    </row>
    <row r="970" spans="1:100" x14ac:dyDescent="0.25">
      <c r="A970" s="2">
        <f>IF(ISBLANK(TBL_DATA[[#This Row],[Row.names]]), "",   DATE(YEAR(TBL_DATA[[#This Row],[Row.names]]), MONTH(TBL_DATA[[#This Row],[Row.names]]), DAY(TBL_DATA[[#This Row],[Row.names]])))</f>
        <v>41414</v>
      </c>
      <c r="B970">
        <v>969</v>
      </c>
      <c r="C970">
        <v>41414</v>
      </c>
      <c r="D970" s="16">
        <v>0</v>
      </c>
      <c r="E970" s="16">
        <v>0.21343056825446305</v>
      </c>
      <c r="F970" s="16">
        <v>-1.398954244812467E-2</v>
      </c>
      <c r="G970" s="21">
        <v>0.36373937137686435</v>
      </c>
      <c r="H970" s="21">
        <v>0.60522808886335477</v>
      </c>
      <c r="I970" s="16">
        <v>1.2419728847453914E-3</v>
      </c>
      <c r="J970" s="16">
        <v>-4.3247798548362693E-2</v>
      </c>
      <c r="K970" s="21">
        <v>1.1408097251741662</v>
      </c>
      <c r="L970" s="21">
        <v>0.7011481925574008</v>
      </c>
      <c r="M970" s="16">
        <v>1.0806049076213565E-3</v>
      </c>
      <c r="N970" s="16">
        <v>3.1379011806260619E-2</v>
      </c>
      <c r="O970" s="16">
        <v>2.2486898775489782E-2</v>
      </c>
      <c r="P970" s="16">
        <v>0</v>
      </c>
      <c r="Q970" s="16">
        <v>-4.9480533485370655E-3</v>
      </c>
      <c r="R970" s="16">
        <v>-4.2835563826483332E-3</v>
      </c>
      <c r="S970" s="16">
        <v>1.0148742550590617E-2</v>
      </c>
      <c r="T970" s="16">
        <v>1.872434887166868E-2</v>
      </c>
      <c r="U970" s="21">
        <v>0.54200776860905497</v>
      </c>
      <c r="V970" s="16">
        <v>-4.9801182361720597E-2</v>
      </c>
      <c r="W970" s="16">
        <v>1.6536908411446134E-2</v>
      </c>
      <c r="X970" s="21">
        <v>-3.0115170939236968</v>
      </c>
      <c r="Y970" s="21">
        <v>0.77796406656307371</v>
      </c>
      <c r="Z970" s="21">
        <v>0.83734592168195388</v>
      </c>
      <c r="AA970">
        <v>0</v>
      </c>
      <c r="AB970">
        <v>0</v>
      </c>
      <c r="AC970" s="16">
        <v>3.0010731954392106E-2</v>
      </c>
      <c r="BZ970" s="16"/>
      <c r="CA970" s="16"/>
      <c r="CC970" s="16"/>
      <c r="CD970" s="16"/>
      <c r="CF970" s="25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16"/>
      <c r="CV970" s="16"/>
    </row>
    <row r="971" spans="1:100" x14ac:dyDescent="0.25">
      <c r="A971" s="2">
        <f>IF(ISBLANK(TBL_DATA[[#This Row],[Row.names]]), "",   DATE(YEAR(TBL_DATA[[#This Row],[Row.names]]), MONTH(TBL_DATA[[#This Row],[Row.names]]), DAY(TBL_DATA[[#This Row],[Row.names]])))</f>
        <v>41415</v>
      </c>
      <c r="B971">
        <v>970</v>
      </c>
      <c r="C971">
        <v>41415</v>
      </c>
      <c r="D971" s="16">
        <v>9.0826521344222755E-4</v>
      </c>
      <c r="E971" s="16">
        <v>0.21453268502853606</v>
      </c>
      <c r="F971" s="16">
        <v>-1.2021623631258693E-2</v>
      </c>
      <c r="G971" s="21">
        <v>0.3635198734231061</v>
      </c>
      <c r="H971" s="21">
        <v>0.58898351970175866</v>
      </c>
      <c r="I971" s="16">
        <v>1.2431686967969691E-3</v>
      </c>
      <c r="J971" s="16">
        <v>-2.5279379343932762E-2</v>
      </c>
      <c r="K971" s="21">
        <v>1.0974717139970009</v>
      </c>
      <c r="L971" s="21">
        <v>0.67254457827966152</v>
      </c>
      <c r="M971" s="16">
        <v>1.1096257866811652E-3</v>
      </c>
      <c r="N971" s="16">
        <v>3.0782275333703788E-2</v>
      </c>
      <c r="O971" s="16">
        <v>2.1792439379295928E-2</v>
      </c>
      <c r="P971" s="16">
        <v>0</v>
      </c>
      <c r="Q971" s="16">
        <v>-4.7902368448148993E-3</v>
      </c>
      <c r="R971" s="16">
        <v>-4.1383766559508041E-3</v>
      </c>
      <c r="S971" s="16">
        <v>1.1120159808035712E-2</v>
      </c>
      <c r="T971" s="16">
        <v>1.8730690187994597E-2</v>
      </c>
      <c r="U971" s="21">
        <v>0.59368660185107114</v>
      </c>
      <c r="V971" s="16">
        <v>-4.3889053667478861E-2</v>
      </c>
      <c r="W971" s="16">
        <v>1.6857990753587307E-2</v>
      </c>
      <c r="X971" s="21">
        <v>-2.6034569782961507</v>
      </c>
      <c r="Y971" s="21">
        <v>0.76745261723559111</v>
      </c>
      <c r="Z971" s="21">
        <v>0.82008815274924041</v>
      </c>
      <c r="AA971">
        <v>0</v>
      </c>
      <c r="AB971">
        <v>0</v>
      </c>
      <c r="AC971" s="16">
        <v>2.878732309575591E-2</v>
      </c>
      <c r="BZ971" s="16"/>
      <c r="CA971" s="16"/>
      <c r="CC971" s="16"/>
      <c r="CD971" s="16"/>
      <c r="CF971" s="25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CU971" s="16"/>
      <c r="CV971" s="16"/>
    </row>
    <row r="972" spans="1:100" x14ac:dyDescent="0.25">
      <c r="A972" s="2">
        <f>IF(ISBLANK(TBL_DATA[[#This Row],[Row.names]]), "",   DATE(YEAR(TBL_DATA[[#This Row],[Row.names]]), MONTH(TBL_DATA[[#This Row],[Row.names]]), DAY(TBL_DATA[[#This Row],[Row.names]])))</f>
        <v>41416</v>
      </c>
      <c r="B972">
        <v>971</v>
      </c>
      <c r="C972">
        <v>41416</v>
      </c>
      <c r="D972" s="16">
        <v>-1.8148820326679971E-3</v>
      </c>
      <c r="E972" s="16">
        <v>0.21232845148038981</v>
      </c>
      <c r="F972" s="16">
        <v>3.0084748647114523E-3</v>
      </c>
      <c r="G972" s="21">
        <v>0.35074375112331641</v>
      </c>
      <c r="H972" s="21">
        <v>0.59601385350988301</v>
      </c>
      <c r="I972" s="16">
        <v>1.2009476335631316E-3</v>
      </c>
      <c r="J972" s="16">
        <v>-2.8407932021685567E-2</v>
      </c>
      <c r="K972" s="21">
        <v>1.094435691068306</v>
      </c>
      <c r="L972" s="21">
        <v>0.64820652873649742</v>
      </c>
      <c r="M972" s="16">
        <v>1.1206880012624848E-3</v>
      </c>
      <c r="N972" s="16">
        <v>2.9994463954345338E-2</v>
      </c>
      <c r="O972" s="16">
        <v>2.0811395074429011E-2</v>
      </c>
      <c r="P972" s="16">
        <v>-1.8148820326679971E-3</v>
      </c>
      <c r="Q972" s="16">
        <v>-4.628987216050073E-3</v>
      </c>
      <c r="R972" s="16">
        <v>-3.993810097848256E-3</v>
      </c>
      <c r="S972" s="16">
        <v>1.337502258749157E-2</v>
      </c>
      <c r="T972" s="16">
        <v>1.847942772149001E-2</v>
      </c>
      <c r="U972" s="21">
        <v>0.72377904711505492</v>
      </c>
      <c r="V972" s="16">
        <v>-4.63791110974483E-2</v>
      </c>
      <c r="W972" s="16">
        <v>1.6930339232639244E-2</v>
      </c>
      <c r="X972" s="21">
        <v>-2.7394082575756125</v>
      </c>
      <c r="Y972" s="21">
        <v>0.77201933493267061</v>
      </c>
      <c r="Z972" s="21">
        <v>0.80511274287300749</v>
      </c>
      <c r="AA972">
        <v>0</v>
      </c>
      <c r="AB972">
        <v>0</v>
      </c>
      <c r="AC972" s="16">
        <v>2.7863348627427415E-2</v>
      </c>
      <c r="BZ972" s="16"/>
      <c r="CA972" s="16"/>
      <c r="CC972" s="16"/>
      <c r="CD972" s="16"/>
      <c r="CF972" s="25"/>
      <c r="CK972" s="16"/>
      <c r="CL972" s="16"/>
      <c r="CM972" s="16"/>
      <c r="CN972" s="16"/>
      <c r="CO972" s="16"/>
      <c r="CP972" s="16"/>
      <c r="CQ972" s="16"/>
      <c r="CR972" s="16"/>
      <c r="CS972" s="16"/>
      <c r="CT972" s="16"/>
      <c r="CU972" s="16"/>
      <c r="CV972" s="16"/>
    </row>
    <row r="973" spans="1:100" x14ac:dyDescent="0.25">
      <c r="A973" s="2">
        <f>IF(ISBLANK(TBL_DATA[[#This Row],[Row.names]]), "",   DATE(YEAR(TBL_DATA[[#This Row],[Row.names]]), MONTH(TBL_DATA[[#This Row],[Row.names]]), DAY(TBL_DATA[[#This Row],[Row.names]])))</f>
        <v>41417</v>
      </c>
      <c r="B973">
        <v>972</v>
      </c>
      <c r="C973">
        <v>41417</v>
      </c>
      <c r="D973" s="16">
        <v>0</v>
      </c>
      <c r="E973" s="16">
        <v>0.21232845148038981</v>
      </c>
      <c r="F973" s="16">
        <v>6.0736832642451777E-3</v>
      </c>
      <c r="G973" s="21">
        <v>0.34961043318839402</v>
      </c>
      <c r="H973" s="21">
        <v>0.59043970657267986</v>
      </c>
      <c r="I973" s="16">
        <v>1.2033129425402919E-3</v>
      </c>
      <c r="J973" s="16">
        <v>-5.5835345998459518E-3</v>
      </c>
      <c r="K973" s="21">
        <v>0.97059245282647999</v>
      </c>
      <c r="L973" s="21">
        <v>0.5846696000967847</v>
      </c>
      <c r="M973" s="16">
        <v>1.2117597568892067E-3</v>
      </c>
      <c r="N973" s="16">
        <v>2.9848322987786696E-2</v>
      </c>
      <c r="O973" s="16">
        <v>2.0811395074429011E-2</v>
      </c>
      <c r="P973" s="16">
        <v>-1.8148820326679971E-3</v>
      </c>
      <c r="Q973" s="16">
        <v>-4.6341779138868982E-3</v>
      </c>
      <c r="R973" s="16">
        <v>-4.0020955467075106E-3</v>
      </c>
      <c r="S973" s="16">
        <v>1.4755358966498822E-2</v>
      </c>
      <c r="T973" s="16">
        <v>1.8496764279785909E-2</v>
      </c>
      <c r="U973" s="21">
        <v>0.79772649655400207</v>
      </c>
      <c r="V973" s="16">
        <v>-3.0384029406657409E-2</v>
      </c>
      <c r="W973" s="16">
        <v>1.7859322681364035E-2</v>
      </c>
      <c r="X973" s="21">
        <v>-1.7012979690636723</v>
      </c>
      <c r="Y973" s="21">
        <v>0.76840074607764397</v>
      </c>
      <c r="Z973" s="21">
        <v>0.76463690735981671</v>
      </c>
      <c r="AA973">
        <v>0</v>
      </c>
      <c r="AB973">
        <v>0</v>
      </c>
      <c r="AC973" s="16">
        <v>2.8042163225974658E-2</v>
      </c>
      <c r="BZ973" s="16"/>
      <c r="CA973" s="16"/>
      <c r="CC973" s="16"/>
      <c r="CD973" s="16"/>
      <c r="CF973" s="25"/>
      <c r="CK973" s="16"/>
      <c r="CL973" s="16"/>
      <c r="CM973" s="16"/>
      <c r="CN973" s="16"/>
      <c r="CO973" s="16"/>
      <c r="CP973" s="16"/>
      <c r="CQ973" s="16"/>
      <c r="CR973" s="16"/>
      <c r="CS973" s="16"/>
      <c r="CT973" s="16"/>
      <c r="CU973" s="16"/>
      <c r="CV973" s="16"/>
    </row>
    <row r="974" spans="1:100" x14ac:dyDescent="0.25">
      <c r="A974" s="2">
        <f>IF(ISBLANK(TBL_DATA[[#This Row],[Row.names]]), "",   DATE(YEAR(TBL_DATA[[#This Row],[Row.names]]), MONTH(TBL_DATA[[#This Row],[Row.names]]), DAY(TBL_DATA[[#This Row],[Row.names]])))</f>
        <v>41418</v>
      </c>
      <c r="B974">
        <v>973</v>
      </c>
      <c r="C974">
        <v>41418</v>
      </c>
      <c r="D974" s="16">
        <v>-9.0909090909085943E-4</v>
      </c>
      <c r="E974" s="16">
        <v>0.2112263347063168</v>
      </c>
      <c r="F974" s="16">
        <v>-2.5294413197577414E-3</v>
      </c>
      <c r="G974" s="21">
        <v>0.3585681274976622</v>
      </c>
      <c r="H974" s="21">
        <v>0.57337973547970544</v>
      </c>
      <c r="I974" s="16">
        <v>1.2047739474048845E-3</v>
      </c>
      <c r="J974" s="16">
        <v>-8.7805916352042823E-3</v>
      </c>
      <c r="K974" s="21">
        <v>0.94991405236925786</v>
      </c>
      <c r="L974" s="21">
        <v>0.55304923563833264</v>
      </c>
      <c r="M974" s="16">
        <v>1.2331464852165124E-3</v>
      </c>
      <c r="N974" s="16">
        <v>2.9280945593340608E-2</v>
      </c>
      <c r="O974" s="16">
        <v>2.013413935753576E-2</v>
      </c>
      <c r="P974" s="16">
        <v>-2.7223230490018846E-3</v>
      </c>
      <c r="Q974" s="16">
        <v>-4.5098939126212321E-3</v>
      </c>
      <c r="R974" s="16">
        <v>-3.889826600582875E-3</v>
      </c>
      <c r="S974" s="16">
        <v>1.3645995073865214E-2</v>
      </c>
      <c r="T974" s="16">
        <v>1.8532307556900475E-2</v>
      </c>
      <c r="U974" s="21">
        <v>0.73633545266650557</v>
      </c>
      <c r="V974" s="16">
        <v>-3.3301514373914931E-2</v>
      </c>
      <c r="W974" s="16">
        <v>1.8051761519866063E-2</v>
      </c>
      <c r="X974" s="21">
        <v>-1.844779211007548</v>
      </c>
      <c r="Y974" s="21">
        <v>0.75721841992895644</v>
      </c>
      <c r="Z974" s="21">
        <v>0.74367280146468484</v>
      </c>
      <c r="AA974">
        <v>0</v>
      </c>
      <c r="AB974">
        <v>0</v>
      </c>
      <c r="AC974" s="16">
        <v>2.6899281516370822E-2</v>
      </c>
      <c r="BZ974" s="16"/>
      <c r="CA974" s="16"/>
      <c r="CC974" s="16"/>
      <c r="CD974" s="16"/>
      <c r="CF974" s="25"/>
      <c r="CK974" s="16"/>
      <c r="CL974" s="16"/>
      <c r="CM974" s="16"/>
      <c r="CN974" s="16"/>
      <c r="CO974" s="16"/>
      <c r="CP974" s="16"/>
      <c r="CQ974" s="16"/>
      <c r="CR974" s="16"/>
      <c r="CS974" s="16"/>
      <c r="CT974" s="16"/>
      <c r="CU974" s="16"/>
      <c r="CV974" s="16"/>
    </row>
    <row r="975" spans="1:100" x14ac:dyDescent="0.25">
      <c r="A975" s="2">
        <f>IF(ISBLANK(TBL_DATA[[#This Row],[Row.names]]), "",   DATE(YEAR(TBL_DATA[[#This Row],[Row.names]]), MONTH(TBL_DATA[[#This Row],[Row.names]]), DAY(TBL_DATA[[#This Row],[Row.names]])))</f>
        <v>41422</v>
      </c>
      <c r="B975">
        <v>974</v>
      </c>
      <c r="C975">
        <v>41422</v>
      </c>
      <c r="D975" s="16">
        <v>9.0991810737039991E-4</v>
      </c>
      <c r="E975" s="16">
        <v>0.21232845148038981</v>
      </c>
      <c r="F975" s="16">
        <v>9.0248487298942859E-3</v>
      </c>
      <c r="G975" s="21">
        <v>0.36918008417060943</v>
      </c>
      <c r="H975" s="21">
        <v>0.61662240545956792</v>
      </c>
      <c r="I975" s="16">
        <v>1.1290250600307907E-3</v>
      </c>
      <c r="J975" s="16">
        <v>-2.5955750885824358E-3</v>
      </c>
      <c r="K975" s="21">
        <v>0.93730245763080666</v>
      </c>
      <c r="L975" s="21">
        <v>0.55930380385505829</v>
      </c>
      <c r="M975" s="16">
        <v>1.2104862722503158E-3</v>
      </c>
      <c r="N975" s="16">
        <v>2.894612865347165E-2</v>
      </c>
      <c r="O975" s="16">
        <v>1.9786673574601288E-2</v>
      </c>
      <c r="P975" s="16">
        <v>-1.8148820326679971E-3</v>
      </c>
      <c r="Q975" s="16">
        <v>-4.4101266763965875E-3</v>
      </c>
      <c r="R975" s="16">
        <v>-3.7971496080550274E-3</v>
      </c>
      <c r="S975" s="16">
        <v>1.5247695653822335E-2</v>
      </c>
      <c r="T975" s="16">
        <v>1.8486558697700183E-2</v>
      </c>
      <c r="U975" s="21">
        <v>0.82479902848112141</v>
      </c>
      <c r="V975" s="16">
        <v>-3.4247431726989075E-2</v>
      </c>
      <c r="W975" s="16">
        <v>1.8091094411701345E-2</v>
      </c>
      <c r="X975" s="21">
        <v>-1.8930547233691837</v>
      </c>
      <c r="Y975" s="21">
        <v>0.7852530836994962</v>
      </c>
      <c r="Z975" s="21">
        <v>0.74786616707473708</v>
      </c>
      <c r="AA975">
        <v>0</v>
      </c>
      <c r="AB975">
        <v>0</v>
      </c>
      <c r="AC975" s="16">
        <v>2.6177512121708983E-2</v>
      </c>
      <c r="BZ975" s="16"/>
      <c r="CA975" s="16"/>
      <c r="CC975" s="16"/>
      <c r="CD975" s="16"/>
      <c r="CF975" s="25"/>
      <c r="CK975" s="16"/>
      <c r="CL975" s="16"/>
      <c r="CM975" s="16"/>
      <c r="CN975" s="16"/>
      <c r="CO975" s="16"/>
      <c r="CP975" s="16"/>
      <c r="CQ975" s="16"/>
      <c r="CR975" s="16"/>
      <c r="CS975" s="16"/>
      <c r="CT975" s="16"/>
      <c r="CU975" s="16"/>
      <c r="CV975" s="16"/>
    </row>
    <row r="976" spans="1:100" x14ac:dyDescent="0.25">
      <c r="A976" s="2">
        <f>IF(ISBLANK(TBL_DATA[[#This Row],[Row.names]]), "",   DATE(YEAR(TBL_DATA[[#This Row],[Row.names]]), MONTH(TBL_DATA[[#This Row],[Row.names]]), DAY(TBL_DATA[[#This Row],[Row.names]])))</f>
        <v>41423</v>
      </c>
      <c r="B976">
        <v>975</v>
      </c>
      <c r="C976">
        <v>41423</v>
      </c>
      <c r="D976" s="16">
        <v>-9.0909090909085943E-4</v>
      </c>
      <c r="E976" s="16">
        <v>0.2112263347063168</v>
      </c>
      <c r="F976" s="16">
        <v>1.2085836192097243E-2</v>
      </c>
      <c r="G976" s="21">
        <v>0.36615531632084081</v>
      </c>
      <c r="H976" s="21">
        <v>0.60709505559822219</v>
      </c>
      <c r="I976" s="16">
        <v>1.1313321488125281E-3</v>
      </c>
      <c r="J976" s="16">
        <v>3.1710674857570176E-3</v>
      </c>
      <c r="K976" s="21">
        <v>0.92096842944741097</v>
      </c>
      <c r="L976" s="21">
        <v>0.54569842977205707</v>
      </c>
      <c r="M976" s="16">
        <v>1.2165178912229911E-3</v>
      </c>
      <c r="N976" s="16">
        <v>2.8651453044089992E-2</v>
      </c>
      <c r="O976" s="16">
        <v>1.9870033625331174E-2</v>
      </c>
      <c r="P976" s="16">
        <v>-2.7223230490018846E-3</v>
      </c>
      <c r="Q976" s="16">
        <v>-4.4198977767148243E-3</v>
      </c>
      <c r="R976" s="16">
        <v>-3.8131609000518459E-3</v>
      </c>
      <c r="S976" s="16">
        <v>1.8173023491202978E-2</v>
      </c>
      <c r="T976" s="16">
        <v>1.8468545009786598E-2</v>
      </c>
      <c r="U976" s="21">
        <v>0.98399865726146685</v>
      </c>
      <c r="V976" s="16">
        <v>-2.9353542852588954E-2</v>
      </c>
      <c r="W976" s="16">
        <v>1.81684841225144E-2</v>
      </c>
      <c r="X976" s="21">
        <v>-1.6156297165273146</v>
      </c>
      <c r="Y976" s="21">
        <v>0.77916304814731951</v>
      </c>
      <c r="Z976" s="21">
        <v>0.73871403788750145</v>
      </c>
      <c r="AA976">
        <v>0</v>
      </c>
      <c r="AB976">
        <v>0</v>
      </c>
      <c r="AC976" s="16">
        <v>2.5386013709649127E-2</v>
      </c>
      <c r="BZ976" s="16"/>
      <c r="CA976" s="16"/>
      <c r="CC976" s="16"/>
      <c r="CD976" s="16"/>
      <c r="CF976" s="25"/>
      <c r="CK976" s="16"/>
      <c r="CL976" s="16"/>
      <c r="CM976" s="16"/>
      <c r="CN976" s="16"/>
      <c r="CO976" s="16"/>
      <c r="CP976" s="16"/>
      <c r="CQ976" s="16"/>
      <c r="CR976" s="16"/>
      <c r="CS976" s="16"/>
      <c r="CT976" s="16"/>
      <c r="CU976" s="16"/>
      <c r="CV976" s="16"/>
    </row>
    <row r="977" spans="1:100" x14ac:dyDescent="0.25">
      <c r="A977" s="2">
        <f>IF(ISBLANK(TBL_DATA[[#This Row],[Row.names]]), "",   DATE(YEAR(TBL_DATA[[#This Row],[Row.names]]), MONTH(TBL_DATA[[#This Row],[Row.names]]), DAY(TBL_DATA[[#This Row],[Row.names]])))</f>
        <v>41424</v>
      </c>
      <c r="B977">
        <v>976</v>
      </c>
      <c r="C977">
        <v>41424</v>
      </c>
      <c r="D977" s="16">
        <v>-9.0991810737028889E-4</v>
      </c>
      <c r="E977" s="16">
        <v>0.21012421793224378</v>
      </c>
      <c r="F977" s="16">
        <v>1.4313342043128507E-3</v>
      </c>
      <c r="G977" s="21">
        <v>0.36458947465728536</v>
      </c>
      <c r="H977" s="21">
        <v>0.59890376716249327</v>
      </c>
      <c r="I977" s="16">
        <v>1.1464687759967414E-3</v>
      </c>
      <c r="J977" s="16">
        <v>-2.3798284289896499E-3</v>
      </c>
      <c r="K977" s="21">
        <v>0.92368000815779028</v>
      </c>
      <c r="L977" s="21">
        <v>0.54664505423025289</v>
      </c>
      <c r="M977" s="16">
        <v>1.218869244436915E-3</v>
      </c>
      <c r="N977" s="16">
        <v>2.8736787076920817E-2</v>
      </c>
      <c r="O977" s="16">
        <v>1.9953196238203862E-2</v>
      </c>
      <c r="P977" s="16">
        <v>-3.6297640653356611E-3</v>
      </c>
      <c r="Q977" s="16">
        <v>-4.4633193189836697E-3</v>
      </c>
      <c r="R977" s="16">
        <v>-3.8547753680172291E-3</v>
      </c>
      <c r="S977" s="16">
        <v>1.2606264143922186E-2</v>
      </c>
      <c r="T977" s="16">
        <v>1.859041633979415E-2</v>
      </c>
      <c r="U977" s="21">
        <v>0.67810553101694404</v>
      </c>
      <c r="V977" s="16">
        <v>-3.0259668109822946E-2</v>
      </c>
      <c r="W977" s="16">
        <v>1.8188229420891783E-2</v>
      </c>
      <c r="X977" s="21">
        <v>-1.6636950969545936</v>
      </c>
      <c r="Y977" s="21">
        <v>0.77388873047906148</v>
      </c>
      <c r="Z977" s="21">
        <v>0.73935448482460209</v>
      </c>
      <c r="AA977">
        <v>0</v>
      </c>
      <c r="AB977">
        <v>0</v>
      </c>
      <c r="AC977" s="16">
        <v>2.474813567067595E-2</v>
      </c>
      <c r="BZ977" s="16"/>
      <c r="CA977" s="16"/>
      <c r="CC977" s="16"/>
      <c r="CD977" s="16"/>
      <c r="CF977" s="25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</row>
    <row r="978" spans="1:100" x14ac:dyDescent="0.25">
      <c r="A978" s="2">
        <f>IF(ISBLANK(TBL_DATA[[#This Row],[Row.names]]), "",   DATE(YEAR(TBL_DATA[[#This Row],[Row.names]]), MONTH(TBL_DATA[[#This Row],[Row.names]]), DAY(TBL_DATA[[#This Row],[Row.names]])))</f>
        <v>41425</v>
      </c>
      <c r="B978">
        <v>977</v>
      </c>
      <c r="C978">
        <v>41425</v>
      </c>
      <c r="D978" s="16">
        <v>-1.8214936247722413E-3</v>
      </c>
      <c r="E978" s="16">
        <v>0.20791998438409776</v>
      </c>
      <c r="F978" s="16">
        <v>5.6545902842752849E-3</v>
      </c>
      <c r="G978" s="21">
        <v>0.34811677605916297</v>
      </c>
      <c r="H978" s="21">
        <v>0.59974935532571327</v>
      </c>
      <c r="I978" s="16">
        <v>1.1509525068285848E-3</v>
      </c>
      <c r="J978" s="16">
        <v>-6.3901236766260583E-3</v>
      </c>
      <c r="K978" s="21">
        <v>0.92081288213533752</v>
      </c>
      <c r="L978" s="21">
        <v>0.5554564579181388</v>
      </c>
      <c r="M978" s="16">
        <v>1.212965744050928E-3</v>
      </c>
      <c r="N978" s="16">
        <v>2.8879631906640366E-2</v>
      </c>
      <c r="O978" s="16">
        <v>2.0283032224512599E-2</v>
      </c>
      <c r="P978" s="16">
        <v>-5.4446460980034361E-3</v>
      </c>
      <c r="Q978" s="16">
        <v>-4.5455271699122463E-3</v>
      </c>
      <c r="R978" s="16">
        <v>-3.9339582684939697E-3</v>
      </c>
      <c r="S978" s="16">
        <v>1.9806374795444226E-2</v>
      </c>
      <c r="T978" s="16">
        <v>1.8504268843736359E-2</v>
      </c>
      <c r="U978" s="21">
        <v>1.0703678682310447</v>
      </c>
      <c r="V978" s="16">
        <v>-2.9444278207631069E-2</v>
      </c>
      <c r="W978" s="16">
        <v>1.8187133438348681E-2</v>
      </c>
      <c r="X978" s="21">
        <v>-1.6189620155063036</v>
      </c>
      <c r="Y978" s="21">
        <v>0.7744348618997684</v>
      </c>
      <c r="Z978" s="21">
        <v>0.74528951281910483</v>
      </c>
      <c r="AA978">
        <v>0</v>
      </c>
      <c r="AB978">
        <v>0</v>
      </c>
      <c r="AC978" s="16">
        <v>2.4147090597634605E-2</v>
      </c>
      <c r="BZ978" s="16"/>
      <c r="CA978" s="16"/>
      <c r="CC978" s="16"/>
      <c r="CD978" s="16"/>
      <c r="CF978" s="25"/>
      <c r="CK978" s="16"/>
      <c r="CL978" s="16"/>
      <c r="CM978" s="16"/>
      <c r="CN978" s="16"/>
      <c r="CO978" s="16"/>
      <c r="CP978" s="16"/>
      <c r="CQ978" s="16"/>
      <c r="CR978" s="16"/>
      <c r="CS978" s="16"/>
      <c r="CT978" s="16"/>
      <c r="CU978" s="16"/>
      <c r="CV978" s="16"/>
    </row>
    <row r="979" spans="1:100" x14ac:dyDescent="0.25">
      <c r="A979" s="2">
        <f>IF(ISBLANK(TBL_DATA[[#This Row],[Row.names]]), "",   DATE(YEAR(TBL_DATA[[#This Row],[Row.names]]), MONTH(TBL_DATA[[#This Row],[Row.names]]), DAY(TBL_DATA[[#This Row],[Row.names]])))</f>
        <v>41428</v>
      </c>
      <c r="B979">
        <v>978</v>
      </c>
      <c r="C979">
        <v>41428</v>
      </c>
      <c r="D979" s="16">
        <v>2.7372262773721623E-3</v>
      </c>
      <c r="E979" s="16">
        <v>0.2112263347063168</v>
      </c>
      <c r="F979" s="16">
        <v>3.5558177456613826E-3</v>
      </c>
      <c r="G979" s="21">
        <v>0.34896181589914382</v>
      </c>
      <c r="H979" s="21">
        <v>0.60703464917777461</v>
      </c>
      <c r="I979" s="16">
        <v>1.1397955055066026E-3</v>
      </c>
      <c r="J979" s="16">
        <v>1.2393252490484397E-2</v>
      </c>
      <c r="K979" s="21">
        <v>0.8024090680941296</v>
      </c>
      <c r="L979" s="21">
        <v>0.45592828390585521</v>
      </c>
      <c r="M979" s="16">
        <v>1.3411516413770793E-3</v>
      </c>
      <c r="N979" s="16">
        <v>2.8863572339130828E-2</v>
      </c>
      <c r="O979" s="16">
        <v>2.0283032224512599E-2</v>
      </c>
      <c r="P979" s="16">
        <v>-2.7223230490018846E-3</v>
      </c>
      <c r="Q979" s="16">
        <v>-4.5435778476186671E-3</v>
      </c>
      <c r="R979" s="16">
        <v>-3.932349031284952E-3</v>
      </c>
      <c r="S979" s="16">
        <v>2.2208652452755606E-2</v>
      </c>
      <c r="T979" s="16">
        <v>1.8597264269237055E-2</v>
      </c>
      <c r="U979" s="21">
        <v>1.1941892168243469</v>
      </c>
      <c r="V979" s="16">
        <v>-9.7746503180852207E-3</v>
      </c>
      <c r="W979" s="16">
        <v>1.9896258149572566E-2</v>
      </c>
      <c r="X979" s="21">
        <v>-0.49128083504964026</v>
      </c>
      <c r="Y979" s="21">
        <v>0.77912428352463425</v>
      </c>
      <c r="Z979" s="21">
        <v>0.67522461737251194</v>
      </c>
      <c r="AA979">
        <v>0</v>
      </c>
      <c r="AB979">
        <v>0</v>
      </c>
      <c r="AC979" s="16">
        <v>2.4678867127700576E-2</v>
      </c>
      <c r="BZ979" s="16"/>
      <c r="CA979" s="16"/>
      <c r="CC979" s="16"/>
      <c r="CD979" s="16"/>
      <c r="CF979" s="25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</row>
    <row r="980" spans="1:100" x14ac:dyDescent="0.25">
      <c r="A980" s="2">
        <f>IF(ISBLANK(TBL_DATA[[#This Row],[Row.names]]), "",   DATE(YEAR(TBL_DATA[[#This Row],[Row.names]]), MONTH(TBL_DATA[[#This Row],[Row.names]]), DAY(TBL_DATA[[#This Row],[Row.names]])))</f>
        <v>41429</v>
      </c>
      <c r="B980">
        <v>979</v>
      </c>
      <c r="C980">
        <v>41429</v>
      </c>
      <c r="D980" s="16">
        <v>-1.8198362147407998E-3</v>
      </c>
      <c r="E980" s="16">
        <v>0.20902210115817055</v>
      </c>
      <c r="F980" s="16">
        <v>-1.3688691133054709E-3</v>
      </c>
      <c r="G980" s="21">
        <v>0.34707691525653667</v>
      </c>
      <c r="H980" s="21">
        <v>0.60479515670130524</v>
      </c>
      <c r="I980" s="16">
        <v>1.1366051251246489E-3</v>
      </c>
      <c r="J980" s="16">
        <v>2.6726317413237055E-3</v>
      </c>
      <c r="K980" s="21">
        <v>0.79145694087046803</v>
      </c>
      <c r="L980" s="21">
        <v>0.42364320267414229</v>
      </c>
      <c r="M980" s="16">
        <v>1.3726006195335903E-3</v>
      </c>
      <c r="N980" s="16">
        <v>2.8701113839028403E-2</v>
      </c>
      <c r="O980" s="16">
        <v>2.0607003945613853E-2</v>
      </c>
      <c r="P980" s="16">
        <v>-4.5372050816697707E-3</v>
      </c>
      <c r="Q980" s="16">
        <v>-4.5894567999094507E-3</v>
      </c>
      <c r="R980" s="16">
        <v>-3.9816682824948789E-3</v>
      </c>
      <c r="S980" s="16">
        <v>1.9274886152094384E-2</v>
      </c>
      <c r="T980" s="16">
        <v>1.858030488260673E-2</v>
      </c>
      <c r="U980" s="21">
        <v>1.0373826626568363</v>
      </c>
      <c r="V980" s="16">
        <v>-1.3385897854150453E-2</v>
      </c>
      <c r="W980" s="16">
        <v>2.0150462935997634E-2</v>
      </c>
      <c r="X980" s="21">
        <v>-0.6642972867009086</v>
      </c>
      <c r="Y980" s="21">
        <v>0.77768576989765303</v>
      </c>
      <c r="Z980" s="21">
        <v>0.6508787926136036</v>
      </c>
      <c r="AA980">
        <v>0</v>
      </c>
      <c r="AB980">
        <v>0</v>
      </c>
      <c r="AC980" s="16">
        <v>2.6515332880851557E-2</v>
      </c>
      <c r="BZ980" s="16"/>
      <c r="CA980" s="16"/>
      <c r="CC980" s="16"/>
      <c r="CD980" s="16"/>
      <c r="CF980" s="25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</row>
    <row r="981" spans="1:100" x14ac:dyDescent="0.25">
      <c r="A981" s="2">
        <f>IF(ISBLANK(TBL_DATA[[#This Row],[Row.names]]), "",   DATE(YEAR(TBL_DATA[[#This Row],[Row.names]]), MONTH(TBL_DATA[[#This Row],[Row.names]]), DAY(TBL_DATA[[#This Row],[Row.names]])))</f>
        <v>41430</v>
      </c>
      <c r="B981">
        <v>980</v>
      </c>
      <c r="C981">
        <v>41430</v>
      </c>
      <c r="D981" s="16">
        <v>-4.5578851412945154E-3</v>
      </c>
      <c r="E981" s="16">
        <v>0.20351151728780503</v>
      </c>
      <c r="F981" s="16">
        <v>-1.3334176847671575E-2</v>
      </c>
      <c r="G981" s="21">
        <v>0.36101048610400127</v>
      </c>
      <c r="H981" s="21">
        <v>0.63321186248365569</v>
      </c>
      <c r="I981" s="16">
        <v>1.1516948685169994E-3</v>
      </c>
      <c r="J981" s="16">
        <v>-7.412249258019199E-3</v>
      </c>
      <c r="K981" s="21">
        <v>0.83128155252234726</v>
      </c>
      <c r="L981" s="21">
        <v>0.47031807746426268</v>
      </c>
      <c r="M981" s="16">
        <v>1.3840040680424377E-3</v>
      </c>
      <c r="N981" s="16">
        <v>3.0187702505930007E-2</v>
      </c>
      <c r="O981" s="16">
        <v>2.2533217246089789E-2</v>
      </c>
      <c r="P981" s="16">
        <v>-9.0744101633395413E-3</v>
      </c>
      <c r="Q981" s="16">
        <v>-4.924045817645612E-3</v>
      </c>
      <c r="R981" s="16">
        <v>-4.2847765874291285E-3</v>
      </c>
      <c r="S981" s="16">
        <v>1.6467676346088478E-2</v>
      </c>
      <c r="T981" s="16">
        <v>1.8706219488195432E-2</v>
      </c>
      <c r="U981" s="21">
        <v>0.88033161144508176</v>
      </c>
      <c r="V981" s="16">
        <v>-1.5707611158078394E-2</v>
      </c>
      <c r="W981" s="16">
        <v>2.018916790562654E-2</v>
      </c>
      <c r="X981" s="21">
        <v>-0.7780217209299064</v>
      </c>
      <c r="Y981" s="21">
        <v>0.79574610428430981</v>
      </c>
      <c r="Z981" s="21">
        <v>0.6857974026374426</v>
      </c>
      <c r="AA981">
        <v>0</v>
      </c>
      <c r="AB981">
        <v>0</v>
      </c>
      <c r="AC981" s="16">
        <v>2.6819808622669122E-2</v>
      </c>
      <c r="BZ981" s="16"/>
      <c r="CA981" s="16"/>
      <c r="CC981" s="16"/>
      <c r="CD981" s="16"/>
      <c r="CF981" s="25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16"/>
      <c r="CV981" s="16"/>
    </row>
    <row r="982" spans="1:100" x14ac:dyDescent="0.25">
      <c r="A982" s="2">
        <f>IF(ISBLANK(TBL_DATA[[#This Row],[Row.names]]), "",   DATE(YEAR(TBL_DATA[[#This Row],[Row.names]]), MONTH(TBL_DATA[[#This Row],[Row.names]]), DAY(TBL_DATA[[#This Row],[Row.names]])))</f>
        <v>41431</v>
      </c>
      <c r="B982">
        <v>981</v>
      </c>
      <c r="C982">
        <v>41431</v>
      </c>
      <c r="D982" s="16">
        <v>1.831501831501825E-3</v>
      </c>
      <c r="E982" s="16">
        <v>0.20571575083595128</v>
      </c>
      <c r="F982" s="16">
        <v>-1.7149727160699957E-2</v>
      </c>
      <c r="G982" s="21">
        <v>0.36050148552558475</v>
      </c>
      <c r="H982" s="21">
        <v>0.64008851772114284</v>
      </c>
      <c r="I982" s="16">
        <v>1.1466913848592367E-3</v>
      </c>
      <c r="J982" s="16">
        <v>6.6862847151814009E-3</v>
      </c>
      <c r="K982" s="21">
        <v>0.78169685305571102</v>
      </c>
      <c r="L982" s="21">
        <v>0.4234215815666087</v>
      </c>
      <c r="M982" s="16">
        <v>1.451369157504351E-3</v>
      </c>
      <c r="N982" s="16">
        <v>3.0342332903337696E-2</v>
      </c>
      <c r="O982" s="16">
        <v>2.2533217246089789E-2</v>
      </c>
      <c r="P982" s="16">
        <v>-7.2595281306716553E-3</v>
      </c>
      <c r="Q982" s="16">
        <v>-4.9353583185350247E-3</v>
      </c>
      <c r="R982" s="16">
        <v>-4.2928145610470645E-3</v>
      </c>
      <c r="S982" s="16">
        <v>1.7777930215570725E-2</v>
      </c>
      <c r="T982" s="16">
        <v>1.8675126762105133E-2</v>
      </c>
      <c r="U982" s="21">
        <v>0.95195767300734124</v>
      </c>
      <c r="V982" s="16">
        <v>-2.9969957135498326E-3</v>
      </c>
      <c r="W982" s="16">
        <v>2.0813481399591809E-2</v>
      </c>
      <c r="X982" s="21">
        <v>-0.14399300415011826</v>
      </c>
      <c r="Y982" s="21">
        <v>0.80005532166291038</v>
      </c>
      <c r="Z982" s="21">
        <v>0.65070852274010416</v>
      </c>
      <c r="AA982">
        <v>0</v>
      </c>
      <c r="AB982">
        <v>0</v>
      </c>
      <c r="AC982" s="16">
        <v>3.308645241745501E-2</v>
      </c>
      <c r="BZ982" s="16"/>
      <c r="CA982" s="16"/>
      <c r="CC982" s="16"/>
      <c r="CD982" s="16"/>
      <c r="CF982" s="25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16"/>
      <c r="CV982" s="16"/>
    </row>
    <row r="983" spans="1:100" x14ac:dyDescent="0.25">
      <c r="A983" s="2">
        <f>IF(ISBLANK(TBL_DATA[[#This Row],[Row.names]]), "",   DATE(YEAR(TBL_DATA[[#This Row],[Row.names]]), MONTH(TBL_DATA[[#This Row],[Row.names]]), DAY(TBL_DATA[[#This Row],[Row.names]])))</f>
        <v>41432</v>
      </c>
      <c r="B983">
        <v>982</v>
      </c>
      <c r="C983">
        <v>41432</v>
      </c>
      <c r="D983" s="16">
        <v>0</v>
      </c>
      <c r="E983" s="16">
        <v>0.20571575083595128</v>
      </c>
      <c r="F983" s="16">
        <v>-3.2287355601455014E-2</v>
      </c>
      <c r="G983" s="21">
        <v>0.34641102236344401</v>
      </c>
      <c r="H983" s="21">
        <v>0.62831212868584063</v>
      </c>
      <c r="I983" s="16">
        <v>1.1468956266264916E-3</v>
      </c>
      <c r="J983" s="16">
        <v>-7.8142308418234219E-3</v>
      </c>
      <c r="K983" s="21">
        <v>0.73709135206099019</v>
      </c>
      <c r="L983" s="21">
        <v>0.4028134568254112</v>
      </c>
      <c r="M983" s="16">
        <v>1.4537499348629334E-3</v>
      </c>
      <c r="N983" s="16">
        <v>2.9863105752992739E-2</v>
      </c>
      <c r="O983" s="16">
        <v>2.2533217246089789E-2</v>
      </c>
      <c r="P983" s="16">
        <v>-7.2595281306716553E-3</v>
      </c>
      <c r="Q983" s="16">
        <v>-4.8993887972209422E-3</v>
      </c>
      <c r="R983" s="16">
        <v>-4.266993383133401E-3</v>
      </c>
      <c r="S983" s="16">
        <v>1.5214961782950009E-2</v>
      </c>
      <c r="T983" s="16">
        <v>1.8959931568216491E-2</v>
      </c>
      <c r="U983" s="21">
        <v>0.8024797836536306</v>
      </c>
      <c r="V983" s="16">
        <v>-3.8128625658357951E-3</v>
      </c>
      <c r="W983" s="16">
        <v>2.101504786269821E-2</v>
      </c>
      <c r="X983" s="21">
        <v>-0.1814348742266555</v>
      </c>
      <c r="Y983" s="21">
        <v>0.79266142121705452</v>
      </c>
      <c r="Z983" s="21">
        <v>0.63467586753035699</v>
      </c>
      <c r="AA983">
        <v>0</v>
      </c>
      <c r="AB983">
        <v>0</v>
      </c>
      <c r="AC983" s="16">
        <v>3.2699260662691541E-2</v>
      </c>
      <c r="BZ983" s="16"/>
      <c r="CA983" s="16"/>
      <c r="CC983" s="16"/>
      <c r="CD983" s="16"/>
      <c r="CF983" s="25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CU983" s="16"/>
      <c r="CV983" s="16"/>
    </row>
    <row r="984" spans="1:100" x14ac:dyDescent="0.25">
      <c r="A984" s="2">
        <f>IF(ISBLANK(TBL_DATA[[#This Row],[Row.names]]), "",   DATE(YEAR(TBL_DATA[[#This Row],[Row.names]]), MONTH(TBL_DATA[[#This Row],[Row.names]]), DAY(TBL_DATA[[#This Row],[Row.names]])))</f>
        <v>41435</v>
      </c>
      <c r="B984">
        <v>983</v>
      </c>
      <c r="C984">
        <v>41435</v>
      </c>
      <c r="D984" s="16">
        <v>2.7422303473492171E-3</v>
      </c>
      <c r="E984" s="16">
        <v>0.20902210115817055</v>
      </c>
      <c r="F984" s="16">
        <v>-1.7193261465342391E-2</v>
      </c>
      <c r="G984" s="21">
        <v>0.34338221043908179</v>
      </c>
      <c r="H984" s="21">
        <v>0.5981227293129191</v>
      </c>
      <c r="I984" s="16">
        <v>1.2114161854530029E-3</v>
      </c>
      <c r="J984" s="16">
        <v>3.6031289730824589E-3</v>
      </c>
      <c r="K984" s="21">
        <v>0.73794972450568297</v>
      </c>
      <c r="L984" s="21">
        <v>0.39118512844308589</v>
      </c>
      <c r="M984" s="16">
        <v>1.4910399369546122E-3</v>
      </c>
      <c r="N984" s="16">
        <v>3.0335204023957861E-2</v>
      </c>
      <c r="O984" s="16">
        <v>2.2533217246089789E-2</v>
      </c>
      <c r="P984" s="16">
        <v>-4.5372050816697707E-3</v>
      </c>
      <c r="Q984" s="16">
        <v>-4.9344916130381247E-3</v>
      </c>
      <c r="R984" s="16">
        <v>-4.2920988201104043E-3</v>
      </c>
      <c r="S984" s="16">
        <v>2.1468144060128536E-2</v>
      </c>
      <c r="T984" s="16">
        <v>1.9418104987172845E-2</v>
      </c>
      <c r="U984" s="21">
        <v>1.1055735909508111</v>
      </c>
      <c r="V984" s="16">
        <v>2.7105192195784333E-3</v>
      </c>
      <c r="W984" s="16">
        <v>2.1299995297185723E-2</v>
      </c>
      <c r="X984" s="21">
        <v>0.12725445155082088</v>
      </c>
      <c r="Y984" s="21">
        <v>0.77338394689372714</v>
      </c>
      <c r="Z984" s="21">
        <v>0.62544794223267375</v>
      </c>
      <c r="AA984">
        <v>0</v>
      </c>
      <c r="AB984">
        <v>0</v>
      </c>
      <c r="AC984" s="16">
        <v>3.1365901505167278E-2</v>
      </c>
      <c r="BZ984" s="16"/>
      <c r="CA984" s="16"/>
      <c r="CC984" s="16"/>
      <c r="CD984" s="16"/>
      <c r="CF984" s="25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</row>
    <row r="985" spans="1:100" x14ac:dyDescent="0.25">
      <c r="A985" s="2">
        <f>IF(ISBLANK(TBL_DATA[[#This Row],[Row.names]]), "",   DATE(YEAR(TBL_DATA[[#This Row],[Row.names]]), MONTH(TBL_DATA[[#This Row],[Row.names]]), DAY(TBL_DATA[[#This Row],[Row.names]])))</f>
        <v>41436</v>
      </c>
      <c r="B985">
        <v>984</v>
      </c>
      <c r="C985">
        <v>41436</v>
      </c>
      <c r="D985" s="16">
        <v>-9.1157702825883646E-4</v>
      </c>
      <c r="E985" s="16">
        <v>0.20791998438409753</v>
      </c>
      <c r="F985" s="16">
        <v>-9.2803932911302844E-3</v>
      </c>
      <c r="G985" s="21">
        <v>0.33598584979938556</v>
      </c>
      <c r="H985" s="21">
        <v>0.59319526568087122</v>
      </c>
      <c r="I985" s="16">
        <v>1.2187829767295176E-3</v>
      </c>
      <c r="J985" s="16">
        <v>1.2488988003376056E-2</v>
      </c>
      <c r="K985" s="21">
        <v>0.7148144422716417</v>
      </c>
      <c r="L985" s="21">
        <v>0.38799941657162385</v>
      </c>
      <c r="M985" s="16">
        <v>1.4948902124782486E-3</v>
      </c>
      <c r="N985" s="16">
        <v>3.0334277174585533E-2</v>
      </c>
      <c r="O985" s="16">
        <v>2.253212959799529E-2</v>
      </c>
      <c r="P985" s="16">
        <v>-5.4446460980036582E-3</v>
      </c>
      <c r="Q985" s="16">
        <v>-4.9342309462184764E-3</v>
      </c>
      <c r="R985" s="16">
        <v>-4.2918577806964741E-3</v>
      </c>
      <c r="S985" s="16">
        <v>2.3498634574641963E-2</v>
      </c>
      <c r="T985" s="16">
        <v>1.9472175744737124E-2</v>
      </c>
      <c r="U985" s="21">
        <v>1.2067801196275201</v>
      </c>
      <c r="V985" s="16">
        <v>7.6519729465713837E-3</v>
      </c>
      <c r="W985" s="16">
        <v>2.1431890616074801E-2</v>
      </c>
      <c r="X985" s="21">
        <v>0.35703676748107743</v>
      </c>
      <c r="Y985" s="21">
        <v>0.77019170709692208</v>
      </c>
      <c r="Z985" s="21">
        <v>0.62289599177681643</v>
      </c>
      <c r="AA985">
        <v>0</v>
      </c>
      <c r="AB985">
        <v>0</v>
      </c>
      <c r="AC985" s="16">
        <v>3.2378877168258699E-2</v>
      </c>
      <c r="BZ985" s="16"/>
      <c r="CA985" s="16"/>
      <c r="CC985" s="16"/>
      <c r="CD985" s="16"/>
      <c r="CF985" s="25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</row>
    <row r="986" spans="1:100" x14ac:dyDescent="0.25">
      <c r="A986" s="2">
        <f>IF(ISBLANK(TBL_DATA[[#This Row],[Row.names]]), "",   DATE(YEAR(TBL_DATA[[#This Row],[Row.names]]), MONTH(TBL_DATA[[#This Row],[Row.names]]), DAY(TBL_DATA[[#This Row],[Row.names]])))</f>
        <v>41437</v>
      </c>
      <c r="B986">
        <v>985</v>
      </c>
      <c r="C986">
        <v>41437</v>
      </c>
      <c r="D986" s="16">
        <v>-1.8248175182482562E-3</v>
      </c>
      <c r="E986" s="16">
        <v>0.20571575083595128</v>
      </c>
      <c r="F986" s="16">
        <v>-1.1359136944742554E-2</v>
      </c>
      <c r="G986" s="21">
        <v>0.33534879058486927</v>
      </c>
      <c r="H986" s="21">
        <v>0.60011849324920197</v>
      </c>
      <c r="I986" s="16">
        <v>1.2163838965906293E-3</v>
      </c>
      <c r="J986" s="16">
        <v>1.0483569318259667E-2</v>
      </c>
      <c r="K986" s="21">
        <v>0.71230462149418794</v>
      </c>
      <c r="L986" s="21">
        <v>0.39755532467762977</v>
      </c>
      <c r="M986" s="16">
        <v>1.4930129929263216E-3</v>
      </c>
      <c r="N986" s="16">
        <v>3.0535516646645125E-2</v>
      </c>
      <c r="O986" s="16">
        <v>2.2825790240876186E-2</v>
      </c>
      <c r="P986" s="16">
        <v>-7.2595281306716553E-3</v>
      </c>
      <c r="Q986" s="16">
        <v>-5.0113028933669295E-3</v>
      </c>
      <c r="R986" s="16">
        <v>-4.3646681845106033E-3</v>
      </c>
      <c r="S986" s="16">
        <v>2.4037036918740373E-2</v>
      </c>
      <c r="T986" s="16">
        <v>1.9468411412114472E-2</v>
      </c>
      <c r="U986" s="21">
        <v>1.2346686337120971</v>
      </c>
      <c r="V986" s="16">
        <v>1.0018296161324214E-2</v>
      </c>
      <c r="W986" s="16">
        <v>2.1438281679646152E-2</v>
      </c>
      <c r="X986" s="21">
        <v>0.46730872889107267</v>
      </c>
      <c r="Y986" s="21">
        <v>0.77467315252898883</v>
      </c>
      <c r="Z986" s="21">
        <v>0.63051988444269524</v>
      </c>
      <c r="AA986">
        <v>0</v>
      </c>
      <c r="AB986">
        <v>0</v>
      </c>
      <c r="AC986" s="16">
        <v>3.137189439370619E-2</v>
      </c>
      <c r="BZ986" s="16"/>
      <c r="CA986" s="16"/>
      <c r="CC986" s="16"/>
      <c r="CD986" s="16"/>
      <c r="CF986" s="25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16"/>
      <c r="CV986" s="16"/>
    </row>
    <row r="987" spans="1:100" x14ac:dyDescent="0.25">
      <c r="A987" s="2">
        <f>IF(ISBLANK(TBL_DATA[[#This Row],[Row.names]]), "",   DATE(YEAR(TBL_DATA[[#This Row],[Row.names]]), MONTH(TBL_DATA[[#This Row],[Row.names]]), DAY(TBL_DATA[[#This Row],[Row.names]])))</f>
        <v>41438</v>
      </c>
      <c r="B987">
        <v>986</v>
      </c>
      <c r="C987">
        <v>41438</v>
      </c>
      <c r="D987" s="16">
        <v>3.6563071297990302E-3</v>
      </c>
      <c r="E987" s="16">
        <v>0.21012421793224378</v>
      </c>
      <c r="F987" s="16">
        <v>-1.3165743794298912E-2</v>
      </c>
      <c r="G987" s="21">
        <v>0.33628101645967107</v>
      </c>
      <c r="H987" s="21">
        <v>0.61838291808708867</v>
      </c>
      <c r="I987" s="16">
        <v>1.2130710442671284E-3</v>
      </c>
      <c r="J987" s="16">
        <v>2.041573348014869E-2</v>
      </c>
      <c r="K987" s="21">
        <v>0.71894150349845709</v>
      </c>
      <c r="L987" s="21">
        <v>0.38415068262686053</v>
      </c>
      <c r="M987" s="16">
        <v>1.5410245779091892E-3</v>
      </c>
      <c r="N987" s="16">
        <v>3.1172569621216575E-2</v>
      </c>
      <c r="O987" s="16">
        <v>2.2825790240876186E-2</v>
      </c>
      <c r="P987" s="16">
        <v>-3.6297640653356611E-3</v>
      </c>
      <c r="Q987" s="16">
        <v>-5.0885221128411521E-3</v>
      </c>
      <c r="R987" s="16">
        <v>-4.4283968654259065E-3</v>
      </c>
      <c r="S987" s="16">
        <v>2.1425149588807368E-2</v>
      </c>
      <c r="T987" s="16">
        <v>1.9350660503594016E-2</v>
      </c>
      <c r="U987" s="21">
        <v>1.1072050788565102</v>
      </c>
      <c r="V987" s="16">
        <v>1.2612565416176835E-2</v>
      </c>
      <c r="W987" s="16">
        <v>2.1707927232634566E-2</v>
      </c>
      <c r="X987" s="21">
        <v>0.5810119630959405</v>
      </c>
      <c r="Y987" s="21">
        <v>0.78637326892964066</v>
      </c>
      <c r="Z987" s="21">
        <v>0.61979890499004653</v>
      </c>
      <c r="AA987">
        <v>0</v>
      </c>
      <c r="AB987">
        <v>0</v>
      </c>
      <c r="AC987" s="16">
        <v>3.1278198835438011E-2</v>
      </c>
      <c r="BZ987" s="16"/>
      <c r="CA987" s="16"/>
      <c r="CC987" s="16"/>
      <c r="CD987" s="16"/>
      <c r="CF987" s="25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16"/>
      <c r="CV987" s="16"/>
    </row>
    <row r="988" spans="1:100" x14ac:dyDescent="0.25">
      <c r="A988" s="2">
        <f>IF(ISBLANK(TBL_DATA[[#This Row],[Row.names]]), "",   DATE(YEAR(TBL_DATA[[#This Row],[Row.names]]), MONTH(TBL_DATA[[#This Row],[Row.names]]), DAY(TBL_DATA[[#This Row],[Row.names]])))</f>
        <v>41439</v>
      </c>
      <c r="B988">
        <v>987</v>
      </c>
      <c r="C988">
        <v>41439</v>
      </c>
      <c r="D988" s="16">
        <v>0</v>
      </c>
      <c r="E988" s="16">
        <v>0.21012421793224378</v>
      </c>
      <c r="F988" s="16">
        <v>-1.0359500094580532E-2</v>
      </c>
      <c r="G988" s="21">
        <v>0.3344971379800642</v>
      </c>
      <c r="H988" s="21">
        <v>0.61538709852484275</v>
      </c>
      <c r="I988" s="16">
        <v>1.2178232391939941E-3</v>
      </c>
      <c r="J988" s="16">
        <v>1.883377650822049E-2</v>
      </c>
      <c r="K988" s="21">
        <v>0.71694648555899099</v>
      </c>
      <c r="L988" s="21">
        <v>0.38291512720181753</v>
      </c>
      <c r="M988" s="16">
        <v>1.5425696532943597E-3</v>
      </c>
      <c r="N988" s="16">
        <v>3.1172569621216575E-2</v>
      </c>
      <c r="O988" s="16">
        <v>2.2825790240876186E-2</v>
      </c>
      <c r="P988" s="16">
        <v>-3.6297640653356611E-3</v>
      </c>
      <c r="Q988" s="16">
        <v>-5.0885221128411521E-3</v>
      </c>
      <c r="R988" s="16">
        <v>-4.4283968654259065E-3</v>
      </c>
      <c r="S988" s="16">
        <v>2.3223053296080431E-2</v>
      </c>
      <c r="T988" s="16">
        <v>1.9380656295816239E-2</v>
      </c>
      <c r="U988" s="21">
        <v>1.1982593851114145</v>
      </c>
      <c r="V988" s="16">
        <v>1.2782614539532444E-2</v>
      </c>
      <c r="W988" s="16">
        <v>2.1701435087523264E-2</v>
      </c>
      <c r="X988" s="21">
        <v>0.58902162405294156</v>
      </c>
      <c r="Y988" s="21">
        <v>0.7844661232486988</v>
      </c>
      <c r="Z988" s="21">
        <v>0.61880136328374202</v>
      </c>
      <c r="AA988">
        <v>0</v>
      </c>
      <c r="AB988">
        <v>0</v>
      </c>
      <c r="AC988" s="16">
        <v>3.403578732424719E-2</v>
      </c>
      <c r="BZ988" s="16"/>
      <c r="CA988" s="16"/>
      <c r="CC988" s="16"/>
      <c r="CD988" s="16"/>
      <c r="CF988" s="25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</row>
    <row r="989" spans="1:100" x14ac:dyDescent="0.25">
      <c r="A989" s="2">
        <f>IF(ISBLANK(TBL_DATA[[#This Row],[Row.names]]), "",   DATE(YEAR(TBL_DATA[[#This Row],[Row.names]]), MONTH(TBL_DATA[[#This Row],[Row.names]]), DAY(TBL_DATA[[#This Row],[Row.names]])))</f>
        <v>41442</v>
      </c>
      <c r="B989">
        <v>988</v>
      </c>
      <c r="C989">
        <v>41442</v>
      </c>
      <c r="D989" s="16">
        <v>9.1074681238612065E-4</v>
      </c>
      <c r="E989" s="16">
        <v>0.2112263347063168</v>
      </c>
      <c r="F989" s="16">
        <v>-4.1579469623880261E-3</v>
      </c>
      <c r="G989" s="21">
        <v>0.32894668100150398</v>
      </c>
      <c r="H989" s="21">
        <v>0.61572337801540422</v>
      </c>
      <c r="I989" s="16">
        <v>1.1975232644009643E-3</v>
      </c>
      <c r="J989" s="16">
        <v>2.6103140146344517E-2</v>
      </c>
      <c r="K989" s="21">
        <v>0.70008452144525413</v>
      </c>
      <c r="L989" s="21">
        <v>0.38382935903212279</v>
      </c>
      <c r="M989" s="16">
        <v>1.5163954679349363E-3</v>
      </c>
      <c r="N989" s="16">
        <v>3.0666361257505294E-2</v>
      </c>
      <c r="O989" s="16">
        <v>2.2153368618722712E-2</v>
      </c>
      <c r="P989" s="16">
        <v>-2.7223230490018846E-3</v>
      </c>
      <c r="Q989" s="16">
        <v>-4.946107173013011E-3</v>
      </c>
      <c r="R989" s="16">
        <v>-4.2967016360803802E-3</v>
      </c>
      <c r="S989" s="16">
        <v>2.6051481569022705E-2</v>
      </c>
      <c r="T989" s="16">
        <v>1.9264682947826364E-2</v>
      </c>
      <c r="U989" s="21">
        <v>1.3522922562274557</v>
      </c>
      <c r="V989" s="16">
        <v>1.5093908641618192E-2</v>
      </c>
      <c r="W989" s="16">
        <v>2.1643248205738468E-2</v>
      </c>
      <c r="X989" s="21">
        <v>0.69739571889288821</v>
      </c>
      <c r="Y989" s="21">
        <v>0.78468043050365677</v>
      </c>
      <c r="Z989" s="21">
        <v>0.61953963475480955</v>
      </c>
      <c r="AA989">
        <v>0</v>
      </c>
      <c r="AB989">
        <v>0</v>
      </c>
      <c r="AC989" s="16">
        <v>3.2647779318891117E-2</v>
      </c>
      <c r="BZ989" s="16"/>
      <c r="CA989" s="16"/>
      <c r="CC989" s="16"/>
      <c r="CD989" s="16"/>
      <c r="CF989" s="25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</row>
    <row r="990" spans="1:100" x14ac:dyDescent="0.25">
      <c r="A990" s="2">
        <f>IF(ISBLANK(TBL_DATA[[#This Row],[Row.names]]), "",   DATE(YEAR(TBL_DATA[[#This Row],[Row.names]]), MONTH(TBL_DATA[[#This Row],[Row.names]]), DAY(TBL_DATA[[#This Row],[Row.names]])))</f>
        <v>41443</v>
      </c>
      <c r="B990">
        <v>989</v>
      </c>
      <c r="C990">
        <v>41443</v>
      </c>
      <c r="D990" s="16">
        <v>9.0991810737039991E-4</v>
      </c>
      <c r="E990" s="16">
        <v>0.21232845148038981</v>
      </c>
      <c r="F990" s="16">
        <v>-1.115378147233137E-2</v>
      </c>
      <c r="G990" s="21">
        <v>0.32843141268504</v>
      </c>
      <c r="H990" s="21">
        <v>0.62054205953103481</v>
      </c>
      <c r="I990" s="16">
        <v>1.1899557052876986E-3</v>
      </c>
      <c r="J990" s="16">
        <v>1.9277916781367255E-2</v>
      </c>
      <c r="K990" s="21">
        <v>0.70014609743576139</v>
      </c>
      <c r="L990" s="21">
        <v>0.38927145851169692</v>
      </c>
      <c r="M990" s="16">
        <v>1.5096389110176365E-3</v>
      </c>
      <c r="N990" s="16">
        <v>3.0665443026809572E-2</v>
      </c>
      <c r="O990" s="16">
        <v>2.2153368618722712E-2</v>
      </c>
      <c r="P990" s="16">
        <v>-1.8148820326679971E-3</v>
      </c>
      <c r="Q990" s="16">
        <v>-4.9461002616282071E-3</v>
      </c>
      <c r="R990" s="16">
        <v>-4.2967141695880754E-3</v>
      </c>
      <c r="S990" s="16">
        <v>2.3302173444918362E-2</v>
      </c>
      <c r="T990" s="16">
        <v>1.9273971480761033E-2</v>
      </c>
      <c r="U990" s="21">
        <v>1.2089969868523576</v>
      </c>
      <c r="V990" s="16">
        <v>1.4844244186719369E-2</v>
      </c>
      <c r="W990" s="16">
        <v>2.1657516394240288E-2</v>
      </c>
      <c r="X990" s="21">
        <v>0.68540842433193883</v>
      </c>
      <c r="Y990" s="21">
        <v>0.78774492034606913</v>
      </c>
      <c r="Z990" s="21">
        <v>0.62391622715849981</v>
      </c>
      <c r="AA990">
        <v>0</v>
      </c>
      <c r="AB990">
        <v>0</v>
      </c>
      <c r="AC990" s="16">
        <v>3.1537972099688727E-2</v>
      </c>
      <c r="BZ990" s="16"/>
      <c r="CA990" s="16"/>
      <c r="CC990" s="16"/>
      <c r="CD990" s="16"/>
      <c r="CF990" s="25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16"/>
      <c r="CV990" s="16"/>
    </row>
    <row r="991" spans="1:100" x14ac:dyDescent="0.25">
      <c r="A991" s="2">
        <f>IF(ISBLANK(TBL_DATA[[#This Row],[Row.names]]), "",   DATE(YEAR(TBL_DATA[[#This Row],[Row.names]]), MONTH(TBL_DATA[[#This Row],[Row.names]]), DAY(TBL_DATA[[#This Row],[Row.names]])))</f>
        <v>41444</v>
      </c>
      <c r="B991">
        <v>990</v>
      </c>
      <c r="C991">
        <v>41444</v>
      </c>
      <c r="D991" s="16">
        <v>-1.8181818181819409E-3</v>
      </c>
      <c r="E991" s="16">
        <v>0.21012421793224356</v>
      </c>
      <c r="F991" s="16">
        <v>-2.175219851693333E-3</v>
      </c>
      <c r="G991" s="21">
        <v>0.31546050852967317</v>
      </c>
      <c r="H991" s="21">
        <v>0.61424991177568122</v>
      </c>
      <c r="I991" s="16">
        <v>1.2081190560633351E-3</v>
      </c>
      <c r="J991" s="16">
        <v>1.638787086677973E-2</v>
      </c>
      <c r="K991" s="21">
        <v>0.70560453000231704</v>
      </c>
      <c r="L991" s="21">
        <v>0.39637342159658956</v>
      </c>
      <c r="M991" s="16">
        <v>1.5112659401589968E-3</v>
      </c>
      <c r="N991" s="16">
        <v>3.0878556366398507E-2</v>
      </c>
      <c r="O991" s="16">
        <v>2.2449830325703531E-2</v>
      </c>
      <c r="P991" s="16">
        <v>-3.6297640653358831E-3</v>
      </c>
      <c r="Q991" s="16">
        <v>-5.0250311342073728E-3</v>
      </c>
      <c r="R991" s="16">
        <v>-4.3711320521335967E-3</v>
      </c>
      <c r="S991" s="16">
        <v>2.880012346343741E-2</v>
      </c>
      <c r="T991" s="16">
        <v>1.941415147922345E-2</v>
      </c>
      <c r="U991" s="21">
        <v>1.4834603250241762</v>
      </c>
      <c r="V991" s="16">
        <v>1.2508476572076432E-2</v>
      </c>
      <c r="W991" s="16">
        <v>2.1622775123829298E-2</v>
      </c>
      <c r="X991" s="21">
        <v>0.57848617952334491</v>
      </c>
      <c r="Y991" s="21">
        <v>0.7837409723726847</v>
      </c>
      <c r="Z991" s="21">
        <v>0.62958194192383699</v>
      </c>
      <c r="AA991">
        <v>0</v>
      </c>
      <c r="AB991">
        <v>0</v>
      </c>
      <c r="AC991" s="16">
        <v>3.048082531498672E-2</v>
      </c>
      <c r="BZ991" s="16"/>
      <c r="CA991" s="16"/>
      <c r="CC991" s="16"/>
      <c r="CD991" s="16"/>
      <c r="CF991" s="25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CU991" s="16"/>
      <c r="CV991" s="16"/>
    </row>
    <row r="992" spans="1:100" x14ac:dyDescent="0.25">
      <c r="A992" s="2">
        <f>IF(ISBLANK(TBL_DATA[[#This Row],[Row.names]]), "",   DATE(YEAR(TBL_DATA[[#This Row],[Row.names]]), MONTH(TBL_DATA[[#This Row],[Row.names]]), DAY(TBL_DATA[[#This Row],[Row.names]])))</f>
        <v>41445</v>
      </c>
      <c r="B992">
        <v>991</v>
      </c>
      <c r="C992">
        <v>41445</v>
      </c>
      <c r="D992" s="16">
        <v>-7.2859744990892983E-3</v>
      </c>
      <c r="E992" s="16">
        <v>0.20130728373965878</v>
      </c>
      <c r="F992" s="16">
        <v>-9.0684757912972147E-3</v>
      </c>
      <c r="G992" s="21">
        <v>0.33282677725270499</v>
      </c>
      <c r="H992" s="21">
        <v>0.673568144490299</v>
      </c>
      <c r="I992" s="16">
        <v>1.2252216692939118E-3</v>
      </c>
      <c r="J992" s="16">
        <v>1.4907483114195097E-2</v>
      </c>
      <c r="K992" s="21">
        <v>0.75875547556003309</v>
      </c>
      <c r="L992" s="21">
        <v>0.50046249281675881</v>
      </c>
      <c r="M992" s="16">
        <v>1.5156623180852117E-3</v>
      </c>
      <c r="N992" s="16">
        <v>3.4042282603581157E-2</v>
      </c>
      <c r="O992" s="16">
        <v>2.6511689862514082E-2</v>
      </c>
      <c r="P992" s="16">
        <v>-1.0889292196007538E-2</v>
      </c>
      <c r="Q992" s="16">
        <v>-5.6384908393383006E-3</v>
      </c>
      <c r="R992" s="16">
        <v>-4.91759517692317E-3</v>
      </c>
      <c r="S992" s="16">
        <v>2.1221311399347353E-2</v>
      </c>
      <c r="T992" s="16">
        <v>1.9392150494082064E-2</v>
      </c>
      <c r="U992" s="21">
        <v>1.0943248097122338</v>
      </c>
      <c r="V992" s="16">
        <v>7.1122077316339016E-3</v>
      </c>
      <c r="W992" s="16">
        <v>2.1471203637871961E-2</v>
      </c>
      <c r="X992" s="21">
        <v>0.33124401647837948</v>
      </c>
      <c r="Y992" s="21">
        <v>0.8207119741360539</v>
      </c>
      <c r="Z992" s="21">
        <v>0.70743373740355264</v>
      </c>
      <c r="AA992">
        <v>0</v>
      </c>
      <c r="AB992">
        <v>0</v>
      </c>
      <c r="AC992" s="16">
        <v>3.0448515772556063E-2</v>
      </c>
      <c r="BZ992" s="16"/>
      <c r="CA992" s="16"/>
      <c r="CC992" s="16"/>
      <c r="CD992" s="16"/>
      <c r="CF992" s="25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16"/>
      <c r="CV992" s="16"/>
    </row>
    <row r="993" spans="1:100" x14ac:dyDescent="0.25">
      <c r="A993" s="2">
        <f>IF(ISBLANK(TBL_DATA[[#This Row],[Row.names]]), "",   DATE(YEAR(TBL_DATA[[#This Row],[Row.names]]), MONTH(TBL_DATA[[#This Row],[Row.names]]), DAY(TBL_DATA[[#This Row],[Row.names]])))</f>
        <v>41446</v>
      </c>
      <c r="B993">
        <v>992</v>
      </c>
      <c r="C993">
        <v>41446</v>
      </c>
      <c r="D993" s="16">
        <v>2.7522935779815683E-3</v>
      </c>
      <c r="E993" s="16">
        <v>0.20461363406187805</v>
      </c>
      <c r="F993" s="16">
        <v>8.1439153165241418E-3</v>
      </c>
      <c r="G993" s="21">
        <v>0.33595012511596206</v>
      </c>
      <c r="H993" s="21">
        <v>0.6619748131281129</v>
      </c>
      <c r="I993" s="16">
        <v>1.2626099380561855E-3</v>
      </c>
      <c r="J993" s="16">
        <v>2.4404220629343776E-2</v>
      </c>
      <c r="K993" s="21">
        <v>0.75787099918230083</v>
      </c>
      <c r="L993" s="21">
        <v>0.48576818159432333</v>
      </c>
      <c r="M993" s="16">
        <v>1.557306675602273E-3</v>
      </c>
      <c r="N993" s="16">
        <v>3.4474259228204449E-2</v>
      </c>
      <c r="O993" s="16">
        <v>2.6511689862514082E-2</v>
      </c>
      <c r="P993" s="16">
        <v>-8.1669691470056538E-3</v>
      </c>
      <c r="Q993" s="16">
        <v>-5.6667514644279668E-3</v>
      </c>
      <c r="R993" s="16">
        <v>-4.9367080583499921E-3</v>
      </c>
      <c r="S993" s="16">
        <v>2.4141243470498397E-2</v>
      </c>
      <c r="T993" s="16">
        <v>1.9698557416645567E-2</v>
      </c>
      <c r="U993" s="21">
        <v>1.2255335738493569</v>
      </c>
      <c r="V993" s="16">
        <v>1.4117337172002031E-2</v>
      </c>
      <c r="W993" s="16">
        <v>2.1857990364280554E-2</v>
      </c>
      <c r="X993" s="21">
        <v>0.64586619980728022</v>
      </c>
      <c r="Y993" s="21">
        <v>0.81361834611082406</v>
      </c>
      <c r="Z993" s="21">
        <v>0.69697071788872389</v>
      </c>
      <c r="AA993">
        <v>0</v>
      </c>
      <c r="AB993">
        <v>0</v>
      </c>
      <c r="AC993" s="16">
        <v>4.4109937719780987E-2</v>
      </c>
      <c r="BZ993" s="16"/>
      <c r="CA993" s="16"/>
      <c r="CC993" s="16"/>
      <c r="CD993" s="16"/>
      <c r="CF993" s="25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</row>
    <row r="994" spans="1:100" x14ac:dyDescent="0.25">
      <c r="A994" s="2">
        <f>IF(ISBLANK(TBL_DATA[[#This Row],[Row.names]]), "",   DATE(YEAR(TBL_DATA[[#This Row],[Row.names]]), MONTH(TBL_DATA[[#This Row],[Row.names]]), DAY(TBL_DATA[[#This Row],[Row.names]])))</f>
        <v>41449</v>
      </c>
      <c r="B994">
        <v>993</v>
      </c>
      <c r="C994">
        <v>41449</v>
      </c>
      <c r="D994" s="16">
        <v>-3.6596523330282293E-3</v>
      </c>
      <c r="E994" s="16">
        <v>0.20020516696558577</v>
      </c>
      <c r="F994" s="16">
        <v>5.6603306073454984E-3</v>
      </c>
      <c r="G994" s="21">
        <v>0.33987161312442077</v>
      </c>
      <c r="H994" s="21">
        <v>0.67387423000272439</v>
      </c>
      <c r="I994" s="16">
        <v>1.2671257180631452E-3</v>
      </c>
      <c r="J994" s="16">
        <v>2.6946813349770782E-2</v>
      </c>
      <c r="K994" s="21">
        <v>0.76201745456483061</v>
      </c>
      <c r="L994" s="21">
        <v>0.50963048791207666</v>
      </c>
      <c r="M994" s="16">
        <v>1.5537776755143902E-3</v>
      </c>
      <c r="N994" s="16">
        <v>3.5223087144837337E-2</v>
      </c>
      <c r="O994" s="16">
        <v>2.7441989927192722E-2</v>
      </c>
      <c r="P994" s="16">
        <v>-1.1796733212341426E-2</v>
      </c>
      <c r="Q994" s="16">
        <v>-5.8349729758921769E-3</v>
      </c>
      <c r="R994" s="16">
        <v>-5.0890720316084876E-3</v>
      </c>
      <c r="S994" s="16">
        <v>2.2610431293418332E-2</v>
      </c>
      <c r="T994" s="16">
        <v>1.9734783864006428E-2</v>
      </c>
      <c r="U994" s="21">
        <v>1.1457146654976391</v>
      </c>
      <c r="V994" s="16">
        <v>1.430795992797762E-2</v>
      </c>
      <c r="W994" s="16">
        <v>2.1858295861698268E-2</v>
      </c>
      <c r="X994" s="21">
        <v>0.65457801552814976</v>
      </c>
      <c r="Y994" s="21">
        <v>0.82089842855418127</v>
      </c>
      <c r="Z994" s="21">
        <v>0.7138840857674843</v>
      </c>
      <c r="AA994">
        <v>0</v>
      </c>
      <c r="AB994">
        <v>0</v>
      </c>
      <c r="AC994" s="16">
        <v>4.39817336804788E-2</v>
      </c>
      <c r="BZ994" s="16"/>
      <c r="CA994" s="16"/>
      <c r="CC994" s="16"/>
      <c r="CD994" s="16"/>
      <c r="CF994" s="25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16"/>
      <c r="CV994" s="16"/>
    </row>
    <row r="995" spans="1:100" x14ac:dyDescent="0.25">
      <c r="A995" s="2">
        <f>IF(ISBLANK(TBL_DATA[[#This Row],[Row.names]]), "",   DATE(YEAR(TBL_DATA[[#This Row],[Row.names]]), MONTH(TBL_DATA[[#This Row],[Row.names]]), DAY(TBL_DATA[[#This Row],[Row.names]])))</f>
        <v>41450</v>
      </c>
      <c r="B995">
        <v>994</v>
      </c>
      <c r="C995">
        <v>41450</v>
      </c>
      <c r="D995" s="16">
        <v>1.8365472910926162E-3</v>
      </c>
      <c r="E995" s="16">
        <v>0.2024094005137318</v>
      </c>
      <c r="F995" s="16">
        <v>1.2890505506176986E-2</v>
      </c>
      <c r="G995" s="21">
        <v>0.34484877194642732</v>
      </c>
      <c r="H995" s="21">
        <v>0.68696287725928096</v>
      </c>
      <c r="I995" s="16">
        <v>1.2479350390460057E-3</v>
      </c>
      <c r="J995" s="16">
        <v>3.405745452148512E-2</v>
      </c>
      <c r="K995" s="21">
        <v>0.76659149071217503</v>
      </c>
      <c r="L995" s="21">
        <v>0.51088463503904558</v>
      </c>
      <c r="M995" s="16">
        <v>1.559910603541633E-3</v>
      </c>
      <c r="N995" s="16">
        <v>3.5407423676735515E-2</v>
      </c>
      <c r="O995" s="16">
        <v>2.7441989927192722E-2</v>
      </c>
      <c r="P995" s="16">
        <v>-9.9818511796736509E-3</v>
      </c>
      <c r="Q995" s="16">
        <v>-5.8365235847479546E-3</v>
      </c>
      <c r="R995" s="16">
        <v>-5.0867190418772516E-3</v>
      </c>
      <c r="S995" s="16">
        <v>2.3224563338353654E-2</v>
      </c>
      <c r="T995" s="16">
        <v>1.9731163114486385E-2</v>
      </c>
      <c r="U995" s="21">
        <v>1.1770498882198412</v>
      </c>
      <c r="V995" s="16">
        <v>1.7816951174793205E-2</v>
      </c>
      <c r="W995" s="16">
        <v>2.1911835045626511E-2</v>
      </c>
      <c r="X995" s="21">
        <v>0.81311999372455013</v>
      </c>
      <c r="Y995" s="21">
        <v>0.82883223710186416</v>
      </c>
      <c r="Z995" s="21">
        <v>0.71476194291459405</v>
      </c>
      <c r="AA995">
        <v>0</v>
      </c>
      <c r="AB995">
        <v>0</v>
      </c>
      <c r="AC995" s="16">
        <v>4.5398525656592165E-2</v>
      </c>
      <c r="BZ995" s="16"/>
      <c r="CA995" s="16"/>
      <c r="CC995" s="16"/>
      <c r="CD995" s="16"/>
      <c r="CF995" s="25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</row>
    <row r="996" spans="1:100" x14ac:dyDescent="0.25">
      <c r="A996" s="2">
        <f>IF(ISBLANK(TBL_DATA[[#This Row],[Row.names]]), "",   DATE(YEAR(TBL_DATA[[#This Row],[Row.names]]), MONTH(TBL_DATA[[#This Row],[Row.names]]), DAY(TBL_DATA[[#This Row],[Row.names]])))</f>
        <v>41451</v>
      </c>
      <c r="B996">
        <v>995</v>
      </c>
      <c r="C996">
        <v>41451</v>
      </c>
      <c r="D996" s="16">
        <v>9.1659028414303734E-4</v>
      </c>
      <c r="E996" s="16">
        <v>0.20351151728780503</v>
      </c>
      <c r="F996" s="16">
        <v>1.1210034984513451E-2</v>
      </c>
      <c r="G996" s="21">
        <v>0.33921237589565723</v>
      </c>
      <c r="H996" s="21">
        <v>0.68295853560308872</v>
      </c>
      <c r="I996" s="16">
        <v>1.2553153446097575E-3</v>
      </c>
      <c r="J996" s="16">
        <v>3.3453476284984074E-2</v>
      </c>
      <c r="K996" s="21">
        <v>0.75767000477335122</v>
      </c>
      <c r="L996" s="21">
        <v>0.50982234020215211</v>
      </c>
      <c r="M996" s="16">
        <v>1.5608873535285037E-3</v>
      </c>
      <c r="N996" s="16">
        <v>3.5391182633117663E-2</v>
      </c>
      <c r="O996" s="16">
        <v>2.738023889588798E-2</v>
      </c>
      <c r="P996" s="16">
        <v>-9.0744101633395413E-3</v>
      </c>
      <c r="Q996" s="16">
        <v>-5.8046669166774692E-3</v>
      </c>
      <c r="R996" s="16">
        <v>-5.0552063019162173E-3</v>
      </c>
      <c r="S996" s="16">
        <v>1.9503949567574397E-2</v>
      </c>
      <c r="T996" s="16">
        <v>1.9841919854473637E-2</v>
      </c>
      <c r="U996" s="21">
        <v>0.98296685555742525</v>
      </c>
      <c r="V996" s="16">
        <v>1.6012141774245814E-2</v>
      </c>
      <c r="W996" s="16">
        <v>2.1965889307892283E-2</v>
      </c>
      <c r="X996" s="21">
        <v>0.72895486041135127</v>
      </c>
      <c r="Y996" s="21">
        <v>0.82641305386779118</v>
      </c>
      <c r="Z996" s="21">
        <v>0.7140184452814593</v>
      </c>
      <c r="AA996">
        <v>0</v>
      </c>
      <c r="AB996">
        <v>0</v>
      </c>
      <c r="AC996" s="16">
        <v>4.42561520578445E-2</v>
      </c>
      <c r="BZ996" s="16"/>
      <c r="CA996" s="16"/>
      <c r="CC996" s="16"/>
      <c r="CD996" s="16"/>
      <c r="CF996" s="25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</row>
    <row r="997" spans="1:100" x14ac:dyDescent="0.25">
      <c r="A997" s="2">
        <f>IF(ISBLANK(TBL_DATA[[#This Row],[Row.names]]), "",   DATE(YEAR(TBL_DATA[[#This Row],[Row.names]]), MONTH(TBL_DATA[[#This Row],[Row.names]]), DAY(TBL_DATA[[#This Row],[Row.names]])))</f>
        <v>41452</v>
      </c>
      <c r="B997">
        <v>996</v>
      </c>
      <c r="C997">
        <v>41452</v>
      </c>
      <c r="D997" s="16">
        <v>9.157509157509125E-4</v>
      </c>
      <c r="E997" s="16">
        <v>0.20461363406187805</v>
      </c>
      <c r="F997" s="16">
        <v>7.1962019908786701E-3</v>
      </c>
      <c r="G997" s="21">
        <v>0.33654720481934175</v>
      </c>
      <c r="H997" s="21">
        <v>0.68031120949794299</v>
      </c>
      <c r="I997" s="16">
        <v>1.2605283055168613E-3</v>
      </c>
      <c r="J997" s="16">
        <v>2.2412646683080073E-2</v>
      </c>
      <c r="K997" s="21">
        <v>0.72930480649667551</v>
      </c>
      <c r="L997" s="21">
        <v>0.49767244915850811</v>
      </c>
      <c r="M997" s="16">
        <v>1.5800920835097728E-3</v>
      </c>
      <c r="N997" s="16">
        <v>3.5390701281689564E-2</v>
      </c>
      <c r="O997" s="16">
        <v>2.738023889588798E-2</v>
      </c>
      <c r="P997" s="16">
        <v>-8.1669691470056538E-3</v>
      </c>
      <c r="Q997" s="16">
        <v>-5.804667053131176E-3</v>
      </c>
      <c r="R997" s="16">
        <v>-5.0552166316980458E-3</v>
      </c>
      <c r="S997" s="16">
        <v>1.8065510594863277E-2</v>
      </c>
      <c r="T997" s="16">
        <v>1.9887439014383338E-2</v>
      </c>
      <c r="U997" s="21">
        <v>0.90838798207238369</v>
      </c>
      <c r="V997" s="16">
        <v>1.3197124842671881E-2</v>
      </c>
      <c r="W997" s="16">
        <v>2.2208509388617455E-2</v>
      </c>
      <c r="X997" s="21">
        <v>0.59423730840016731</v>
      </c>
      <c r="Y997" s="21">
        <v>0.82480980201373877</v>
      </c>
      <c r="Z997" s="21">
        <v>0.70545903435884072</v>
      </c>
      <c r="AA997">
        <v>0</v>
      </c>
      <c r="AB997">
        <v>0</v>
      </c>
      <c r="AC997" s="16">
        <v>4.2616336171372567E-2</v>
      </c>
      <c r="BZ997" s="16"/>
      <c r="CA997" s="16"/>
      <c r="CC997" s="16"/>
      <c r="CD997" s="16"/>
      <c r="CF997" s="25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</row>
    <row r="998" spans="1:100" x14ac:dyDescent="0.25">
      <c r="A998" s="2">
        <f>IF(ISBLANK(TBL_DATA[[#This Row],[Row.names]]), "",   DATE(YEAR(TBL_DATA[[#This Row],[Row.names]]), MONTH(TBL_DATA[[#This Row],[Row.names]]), DAY(TBL_DATA[[#This Row],[Row.names]])))</f>
        <v>41453</v>
      </c>
      <c r="B998">
        <v>997</v>
      </c>
      <c r="C998">
        <v>41453</v>
      </c>
      <c r="D998" s="16">
        <v>-9.1491308325708509E-4</v>
      </c>
      <c r="E998" s="16">
        <v>0.20351151728780503</v>
      </c>
      <c r="F998" s="16">
        <v>1.4587954337957676E-2</v>
      </c>
      <c r="G998" s="21">
        <v>0.33414312651096978</v>
      </c>
      <c r="H998" s="21">
        <v>0.68635582942223816</v>
      </c>
      <c r="I998" s="16">
        <v>1.2339530491740985E-3</v>
      </c>
      <c r="J998" s="16">
        <v>2.4877756635621306E-2</v>
      </c>
      <c r="K998" s="21">
        <v>0.71899454110049554</v>
      </c>
      <c r="L998" s="21">
        <v>0.49162953093665296</v>
      </c>
      <c r="M998" s="16">
        <v>1.5709782878426681E-3</v>
      </c>
      <c r="N998" s="16">
        <v>3.4976817889531782E-2</v>
      </c>
      <c r="O998" s="16">
        <v>2.6880434953350518E-2</v>
      </c>
      <c r="P998" s="16">
        <v>-9.0744101633395413E-3</v>
      </c>
      <c r="Q998" s="16">
        <v>-5.7064474033605402E-3</v>
      </c>
      <c r="R998" s="16">
        <v>-4.9657615746436703E-3</v>
      </c>
      <c r="S998" s="16">
        <v>1.9669130376334332E-2</v>
      </c>
      <c r="T998" s="16">
        <v>1.9834624287248658E-2</v>
      </c>
      <c r="U998" s="21">
        <v>0.99165631228917606</v>
      </c>
      <c r="V998" s="16">
        <v>1.34769125598031E-2</v>
      </c>
      <c r="W998" s="16">
        <v>2.2190632456290622E-2</v>
      </c>
      <c r="X998" s="21">
        <v>0.60732440079609595</v>
      </c>
      <c r="Y998" s="21">
        <v>0.82846594946457408</v>
      </c>
      <c r="Z998" s="21">
        <v>0.70116298457395265</v>
      </c>
      <c r="AA998">
        <v>0</v>
      </c>
      <c r="AB998">
        <v>0</v>
      </c>
      <c r="AC998" s="16">
        <v>4.1049545555504448E-2</v>
      </c>
      <c r="BZ998" s="16"/>
      <c r="CA998" s="16"/>
      <c r="CC998" s="16"/>
      <c r="CD998" s="16"/>
      <c r="CF998" s="25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</row>
    <row r="999" spans="1:100" x14ac:dyDescent="0.25">
      <c r="A999" s="2">
        <f>IF(ISBLANK(TBL_DATA[[#This Row],[Row.names]]), "",   DATE(YEAR(TBL_DATA[[#This Row],[Row.names]]), MONTH(TBL_DATA[[#This Row],[Row.names]]), DAY(TBL_DATA[[#This Row],[Row.names]])))</f>
        <v>41456</v>
      </c>
      <c r="B999">
        <v>998</v>
      </c>
      <c r="C999">
        <v>41456</v>
      </c>
      <c r="D999" s="16">
        <v>2.7472527472527375E-3</v>
      </c>
      <c r="E999" s="16">
        <v>0.2068178676100243</v>
      </c>
      <c r="F999" s="16">
        <v>2.8424072365643038E-2</v>
      </c>
      <c r="G999" s="21">
        <v>0.33973986027582348</v>
      </c>
      <c r="H999" s="21">
        <v>0.6980366728734807</v>
      </c>
      <c r="I999" s="16">
        <v>1.2219854121039509E-3</v>
      </c>
      <c r="J999" s="16">
        <v>3.2084906155476878E-2</v>
      </c>
      <c r="K999" s="21">
        <v>0.72556680053343336</v>
      </c>
      <c r="L999" s="21">
        <v>0.49952578382336227</v>
      </c>
      <c r="M999" s="16">
        <v>1.5731849189161223E-3</v>
      </c>
      <c r="N999" s="16">
        <v>3.5301177413759814E-2</v>
      </c>
      <c r="O999" s="16">
        <v>2.6817041041095262E-2</v>
      </c>
      <c r="P999" s="16">
        <v>-6.3520871143377677E-3</v>
      </c>
      <c r="Q999" s="16">
        <v>-5.7022208823640083E-3</v>
      </c>
      <c r="R999" s="16">
        <v>-4.9546662611868334E-3</v>
      </c>
      <c r="S999" s="16">
        <v>1.7090030882724649E-2</v>
      </c>
      <c r="T999" s="16">
        <v>1.9704457261133443E-2</v>
      </c>
      <c r="U999" s="21">
        <v>0.86731802131055469</v>
      </c>
      <c r="V999" s="16">
        <v>1.3584416465354021E-2</v>
      </c>
      <c r="W999" s="16">
        <v>2.2206444349333304E-2</v>
      </c>
      <c r="X999" s="21">
        <v>0.61173307404171895</v>
      </c>
      <c r="Y999" s="21">
        <v>0.83548589028988429</v>
      </c>
      <c r="Z999" s="21">
        <v>0.70677138016713881</v>
      </c>
      <c r="AA999">
        <v>0</v>
      </c>
      <c r="AB999">
        <v>0</v>
      </c>
      <c r="AC999" s="16">
        <v>3.9624089754003756E-2</v>
      </c>
      <c r="BZ999" s="16"/>
      <c r="CA999" s="16"/>
      <c r="CC999" s="16"/>
      <c r="CD999" s="16"/>
      <c r="CF999" s="25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16"/>
      <c r="CV999" s="16"/>
    </row>
    <row r="1000" spans="1:100" x14ac:dyDescent="0.25">
      <c r="A1000" s="2">
        <f>IF(ISBLANK(TBL_DATA[[#This Row],[Row.names]]), "",   DATE(YEAR(TBL_DATA[[#This Row],[Row.names]]), MONTH(TBL_DATA[[#This Row],[Row.names]]), DAY(TBL_DATA[[#This Row],[Row.names]])))</f>
        <v>41457</v>
      </c>
      <c r="B1000">
        <v>999</v>
      </c>
      <c r="C1000">
        <v>41457</v>
      </c>
      <c r="D1000" s="16">
        <v>-9.1324200913234233E-4</v>
      </c>
      <c r="E1000" s="16">
        <v>0.20571575083595128</v>
      </c>
      <c r="F1000" s="16">
        <v>2.8563490171982897E-2</v>
      </c>
      <c r="G1000" s="21">
        <v>0.3365832748518095</v>
      </c>
      <c r="H1000" s="21">
        <v>0.69031425524801426</v>
      </c>
      <c r="I1000" s="16">
        <v>1.2221748068930675E-3</v>
      </c>
      <c r="J1000" s="16">
        <v>3.7458469750120571E-2</v>
      </c>
      <c r="K1000" s="21">
        <v>0.71712493394370802</v>
      </c>
      <c r="L1000" s="21">
        <v>0.49700015039053913</v>
      </c>
      <c r="M1000" s="16">
        <v>1.5576025427492589E-3</v>
      </c>
      <c r="N1000" s="16">
        <v>3.4863661020431404E-2</v>
      </c>
      <c r="O1000" s="16">
        <v>2.6302020692142485E-2</v>
      </c>
      <c r="P1000" s="16">
        <v>-7.2595281306716553E-3</v>
      </c>
      <c r="Q1000" s="16">
        <v>-5.5998767138368578E-3</v>
      </c>
      <c r="R1000" s="16">
        <v>-4.8615871491148807E-3</v>
      </c>
      <c r="S1000" s="16">
        <v>1.5909989804946179E-2</v>
      </c>
      <c r="T1000" s="16">
        <v>1.9737861259228801E-2</v>
      </c>
      <c r="U1000" s="21">
        <v>0.80606452725505762</v>
      </c>
      <c r="V1000" s="16">
        <v>1.2606878894446893E-2</v>
      </c>
      <c r="W1000" s="16">
        <v>2.2214324994396354E-2</v>
      </c>
      <c r="X1000" s="21">
        <v>0.5675112296964695</v>
      </c>
      <c r="Y1000" s="21">
        <v>0.83085152418949926</v>
      </c>
      <c r="Z1000" s="21">
        <v>0.704982375943214</v>
      </c>
      <c r="AA1000">
        <v>0</v>
      </c>
      <c r="AB1000">
        <v>0</v>
      </c>
      <c r="AC1000" s="16">
        <v>3.9853241560699693E-2</v>
      </c>
      <c r="BZ1000" s="16"/>
      <c r="CA1000" s="16"/>
      <c r="CC1000" s="16"/>
      <c r="CD1000" s="16"/>
      <c r="CF1000" s="25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</row>
    <row r="1001" spans="1:100" x14ac:dyDescent="0.25">
      <c r="A1001" s="2">
        <f>IF(ISBLANK(TBL_DATA[[#This Row],[Row.names]]), "",   DATE(YEAR(TBL_DATA[[#This Row],[Row.names]]), MONTH(TBL_DATA[[#This Row],[Row.names]]), DAY(TBL_DATA[[#This Row],[Row.names]])))</f>
        <v>41458</v>
      </c>
      <c r="B1001">
        <v>1000</v>
      </c>
      <c r="C1001">
        <v>41458</v>
      </c>
      <c r="D1001" s="16">
        <v>-9.1407678244970203E-4</v>
      </c>
      <c r="E1001" s="16">
        <v>0.20461363406187827</v>
      </c>
      <c r="F1001" s="16">
        <v>2.6046604899086612E-2</v>
      </c>
      <c r="G1001" s="21">
        <v>0.33746202534374181</v>
      </c>
      <c r="H1001" s="21">
        <v>0.68837251075011918</v>
      </c>
      <c r="I1001" s="16">
        <v>1.227404982681834E-3</v>
      </c>
      <c r="J1001" s="16">
        <v>3.1309585434942555E-2</v>
      </c>
      <c r="K1001" s="21">
        <v>0.72101585279438007</v>
      </c>
      <c r="L1001" s="21">
        <v>0.5029559105300615</v>
      </c>
      <c r="M1001" s="16">
        <v>1.5501276343800067E-3</v>
      </c>
      <c r="N1001" s="16">
        <v>3.4903603948067095E-2</v>
      </c>
      <c r="O1001" s="16">
        <v>2.6365478147508455E-2</v>
      </c>
      <c r="P1001" s="16">
        <v>-8.1669691470055428E-3</v>
      </c>
      <c r="Q1001" s="16">
        <v>-5.6357357964645161E-3</v>
      </c>
      <c r="R1001" s="16">
        <v>-4.8966003811980255E-3</v>
      </c>
      <c r="S1001" s="16">
        <v>1.4545513772078911E-2</v>
      </c>
      <c r="T1001" s="16">
        <v>1.9771955820676507E-2</v>
      </c>
      <c r="U1001" s="21">
        <v>0.7356638819144008</v>
      </c>
      <c r="V1001" s="16">
        <v>1.0234890164865895E-2</v>
      </c>
      <c r="W1001" s="16">
        <v>2.210429340157603E-2</v>
      </c>
      <c r="X1001" s="21">
        <v>0.46302724900204911</v>
      </c>
      <c r="Y1001" s="21">
        <v>0.8296821745404197</v>
      </c>
      <c r="Z1001" s="21">
        <v>0.70919384552466436</v>
      </c>
      <c r="AA1001">
        <v>0</v>
      </c>
      <c r="AB1001">
        <v>0</v>
      </c>
      <c r="AC1001" s="16">
        <v>3.8483245395093311E-2</v>
      </c>
      <c r="BZ1001" s="16"/>
      <c r="CA1001" s="16"/>
      <c r="CC1001" s="16"/>
      <c r="CD1001" s="16"/>
      <c r="CF1001" s="25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16"/>
      <c r="CV1001" s="16"/>
    </row>
    <row r="1002" spans="1:100" x14ac:dyDescent="0.25">
      <c r="A1002" s="2">
        <f>IF(ISBLANK(TBL_DATA[[#This Row],[Row.names]]), "",   DATE(YEAR(TBL_DATA[[#This Row],[Row.names]]), MONTH(TBL_DATA[[#This Row],[Row.names]]), DAY(TBL_DATA[[#This Row],[Row.names]])))</f>
        <v>41460</v>
      </c>
      <c r="B1002">
        <v>1001</v>
      </c>
      <c r="C1002">
        <v>41460</v>
      </c>
      <c r="D1002" s="16">
        <v>9.1491308325708509E-4</v>
      </c>
      <c r="E1002" s="16">
        <v>0.20571575083595128</v>
      </c>
      <c r="F1002" s="16">
        <v>2.1041687364531825E-2</v>
      </c>
      <c r="G1002" s="21">
        <v>0.33879779259908593</v>
      </c>
      <c r="H1002" s="21">
        <v>0.69408773604921425</v>
      </c>
      <c r="I1002" s="16">
        <v>1.2160670458877369E-3</v>
      </c>
      <c r="J1002" s="16">
        <v>2.4076412157080673E-2</v>
      </c>
      <c r="K1002" s="21">
        <v>0.7236706995292439</v>
      </c>
      <c r="L1002" s="21">
        <v>0.50912838919653136</v>
      </c>
      <c r="M1002" s="16">
        <v>1.5404337795886004E-3</v>
      </c>
      <c r="N1002" s="16">
        <v>3.4902725853000652E-2</v>
      </c>
      <c r="O1002" s="16">
        <v>2.6365478147508455E-2</v>
      </c>
      <c r="P1002" s="16">
        <v>-7.2595281306716553E-3</v>
      </c>
      <c r="Q1002" s="16">
        <v>-5.6357507564886887E-3</v>
      </c>
      <c r="R1002" s="16">
        <v>-4.8966339361834104E-3</v>
      </c>
      <c r="S1002" s="16">
        <v>1.3387177188230348E-2</v>
      </c>
      <c r="T1002" s="16">
        <v>1.9751299536526049E-2</v>
      </c>
      <c r="U1002" s="21">
        <v>0.67778715843347226</v>
      </c>
      <c r="V1002" s="16">
        <v>1.1950378824947316E-2</v>
      </c>
      <c r="W1002" s="16">
        <v>2.2027093712620936E-2</v>
      </c>
      <c r="X1002" s="21">
        <v>0.54253089312913161</v>
      </c>
      <c r="Y1002" s="21">
        <v>0.83311928080510445</v>
      </c>
      <c r="Z1002" s="21">
        <v>0.7135323322713073</v>
      </c>
      <c r="AA1002">
        <v>0</v>
      </c>
      <c r="AB1002">
        <v>0</v>
      </c>
      <c r="AC1002" s="16">
        <v>3.7178736738691591E-2</v>
      </c>
      <c r="BZ1002" s="16"/>
      <c r="CA1002" s="16"/>
      <c r="CC1002" s="16"/>
      <c r="CD1002" s="16"/>
      <c r="CF1002" s="25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16"/>
      <c r="CV1002" s="16"/>
    </row>
    <row r="1003" spans="1:100" x14ac:dyDescent="0.25">
      <c r="A1003" s="2">
        <f>IF(ISBLANK(TBL_DATA[[#This Row],[Row.names]]), "",   DATE(YEAR(TBL_DATA[[#This Row],[Row.names]]), MONTH(TBL_DATA[[#This Row],[Row.names]]), DAY(TBL_DATA[[#This Row],[Row.names]])))</f>
        <v>41463</v>
      </c>
      <c r="B1003">
        <v>1002</v>
      </c>
      <c r="C1003">
        <v>41463</v>
      </c>
      <c r="D1003" s="16">
        <v>2.7422303473492171E-3</v>
      </c>
      <c r="E1003" s="16">
        <v>0.20902210115817055</v>
      </c>
      <c r="F1003" s="16">
        <v>1.8772106029680824E-2</v>
      </c>
      <c r="G1003" s="21">
        <v>0.33863745345486473</v>
      </c>
      <c r="H1003" s="21">
        <v>0.69854078624660354</v>
      </c>
      <c r="I1003" s="16">
        <v>1.2068675769743944E-3</v>
      </c>
      <c r="J1003" s="16">
        <v>2.3953150862699557E-2</v>
      </c>
      <c r="K1003" s="21">
        <v>0.72356890724372236</v>
      </c>
      <c r="L1003" s="21">
        <v>0.50925385076337171</v>
      </c>
      <c r="M1003" s="16">
        <v>1.5398335900191238E-3</v>
      </c>
      <c r="N1003" s="16">
        <v>3.4893586422331424E-2</v>
      </c>
      <c r="O1003" s="16">
        <v>2.6365478147508455E-2</v>
      </c>
      <c r="P1003" s="16">
        <v>-4.5372050816697707E-3</v>
      </c>
      <c r="Q1003" s="16">
        <v>-5.634711284039493E-3</v>
      </c>
      <c r="R1003" s="16">
        <v>-4.8957880046904163E-3</v>
      </c>
      <c r="S1003" s="16">
        <v>1.3414361122944918E-2</v>
      </c>
      <c r="T1003" s="16">
        <v>1.9757571902783523E-2</v>
      </c>
      <c r="U1003" s="21">
        <v>0.67894785801361812</v>
      </c>
      <c r="V1003" s="16">
        <v>1.1966576022431674E-2</v>
      </c>
      <c r="W1003" s="16">
        <v>2.2046547891192231E-2</v>
      </c>
      <c r="X1003" s="21">
        <v>0.54278683817036111</v>
      </c>
      <c r="Y1003" s="21">
        <v>0.83578752458181838</v>
      </c>
      <c r="Z1003" s="21">
        <v>0.71362024268049706</v>
      </c>
      <c r="AA1003">
        <v>0</v>
      </c>
      <c r="AB1003">
        <v>0</v>
      </c>
      <c r="AC1003" s="16">
        <v>3.5858816153827605E-2</v>
      </c>
      <c r="BZ1003" s="16"/>
      <c r="CA1003" s="16"/>
      <c r="CC1003" s="16"/>
      <c r="CD1003" s="16"/>
      <c r="CF1003" s="25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16"/>
      <c r="CV1003" s="16"/>
    </row>
    <row r="1004" spans="1:100" x14ac:dyDescent="0.25">
      <c r="A1004" s="2">
        <f>IF(ISBLANK(TBL_DATA[[#This Row],[Row.names]]), "",   DATE(YEAR(TBL_DATA[[#This Row],[Row.names]]), MONTH(TBL_DATA[[#This Row],[Row.names]]), DAY(TBL_DATA[[#This Row],[Row.names]])))</f>
        <v>41464</v>
      </c>
      <c r="B1004">
        <v>1003</v>
      </c>
      <c r="C1004">
        <v>41464</v>
      </c>
      <c r="D1004" s="16">
        <v>9.1157702825883646E-4</v>
      </c>
      <c r="E1004" s="16">
        <v>0.21012421793224356</v>
      </c>
      <c r="F1004" s="16">
        <v>1.486643595394721E-2</v>
      </c>
      <c r="G1004" s="21">
        <v>0.33640853632284395</v>
      </c>
      <c r="H1004" s="21">
        <v>0.69639433674627849</v>
      </c>
      <c r="I1004" s="16">
        <v>1.2111263714509666E-3</v>
      </c>
      <c r="J1004" s="16">
        <v>1.7498132519644827E-2</v>
      </c>
      <c r="K1004" s="21">
        <v>0.71357871633876147</v>
      </c>
      <c r="L1004" s="21">
        <v>0.50627206973718086</v>
      </c>
      <c r="M1004" s="16">
        <v>1.5444660796354985E-3</v>
      </c>
      <c r="N1004" s="16">
        <v>3.4892717710279644E-2</v>
      </c>
      <c r="O1004" s="16">
        <v>2.6365478147508455E-2</v>
      </c>
      <c r="P1004" s="16">
        <v>-3.6297640653358831E-3</v>
      </c>
      <c r="Q1004" s="16">
        <v>-5.634726626866155E-3</v>
      </c>
      <c r="R1004" s="16">
        <v>-4.8958217437790824E-3</v>
      </c>
      <c r="S1004" s="16">
        <v>1.2780764511012954E-2</v>
      </c>
      <c r="T1004" s="16">
        <v>1.9786995193405307E-2</v>
      </c>
      <c r="U1004" s="21">
        <v>0.64591740110557971</v>
      </c>
      <c r="V1004" s="16">
        <v>1.163762552733516E-2</v>
      </c>
      <c r="W1004" s="16">
        <v>2.2091232444301719E-2</v>
      </c>
      <c r="X1004" s="21">
        <v>0.52679838287324732</v>
      </c>
      <c r="Y1004" s="21">
        <v>0.83450244861610723</v>
      </c>
      <c r="Z1004" s="21">
        <v>0.71152798239927362</v>
      </c>
      <c r="AA1004">
        <v>0</v>
      </c>
      <c r="AB1004">
        <v>0</v>
      </c>
      <c r="AC1004" s="16">
        <v>3.6417905100397593E-2</v>
      </c>
      <c r="BZ1004" s="16"/>
      <c r="CA1004" s="16"/>
      <c r="CC1004" s="16"/>
      <c r="CD1004" s="16"/>
      <c r="CF1004" s="25"/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CU1004" s="16"/>
      <c r="CV1004" s="16"/>
    </row>
    <row r="1005" spans="1:100" x14ac:dyDescent="0.25">
      <c r="A1005" s="2">
        <f>IF(ISBLANK(TBL_DATA[[#This Row],[Row.names]]), "",   DATE(YEAR(TBL_DATA[[#This Row],[Row.names]]), MONTH(TBL_DATA[[#This Row],[Row.names]]), DAY(TBL_DATA[[#This Row],[Row.names]])))</f>
        <v>41465</v>
      </c>
      <c r="B1005">
        <v>1004</v>
      </c>
      <c r="C1005">
        <v>41465</v>
      </c>
      <c r="D1005" s="16">
        <v>9.1074681238612065E-4</v>
      </c>
      <c r="E1005" s="16">
        <v>0.21122633470631658</v>
      </c>
      <c r="F1005" s="16">
        <v>2.4720411300508616E-2</v>
      </c>
      <c r="G1005" s="21">
        <v>0.34053104141423862</v>
      </c>
      <c r="H1005" s="21">
        <v>0.69872268798462678</v>
      </c>
      <c r="I1005" s="16">
        <v>1.2064434150634339E-3</v>
      </c>
      <c r="J1005" s="16">
        <v>2.6682845785177989E-2</v>
      </c>
      <c r="K1005" s="21">
        <v>0.72136268949086868</v>
      </c>
      <c r="L1005" s="21">
        <v>0.50604417097324583</v>
      </c>
      <c r="M1005" s="16">
        <v>1.544784135631161E-3</v>
      </c>
      <c r="N1005" s="16">
        <v>3.4891851363665051E-2</v>
      </c>
      <c r="O1005" s="16">
        <v>2.6365478147508455E-2</v>
      </c>
      <c r="P1005" s="16">
        <v>-2.7223230490019956E-3</v>
      </c>
      <c r="Q1005" s="16">
        <v>-5.6347420706961233E-3</v>
      </c>
      <c r="R1005" s="16">
        <v>-4.8958555337794271E-3</v>
      </c>
      <c r="S1005" s="16">
        <v>1.2236112810900757E-2</v>
      </c>
      <c r="T1005" s="16">
        <v>1.975682382247779E-2</v>
      </c>
      <c r="U1005" s="21">
        <v>0.61933602895114404</v>
      </c>
      <c r="V1005" s="16">
        <v>1.40360166118636E-2</v>
      </c>
      <c r="W1005" s="16">
        <v>2.2160918106641718E-2</v>
      </c>
      <c r="X1005" s="21">
        <v>0.63336801049126878</v>
      </c>
      <c r="Y1005" s="21">
        <v>0.83589633806150077</v>
      </c>
      <c r="Z1005" s="21">
        <v>0.7113678169366715</v>
      </c>
      <c r="AA1005">
        <v>0</v>
      </c>
      <c r="AB1005">
        <v>0</v>
      </c>
      <c r="AC1005" s="16">
        <v>3.5131567593689128E-2</v>
      </c>
      <c r="BZ1005" s="16"/>
      <c r="CA1005" s="16"/>
      <c r="CC1005" s="16"/>
      <c r="CD1005" s="16"/>
      <c r="CF1005" s="25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</row>
    <row r="1006" spans="1:100" x14ac:dyDescent="0.25">
      <c r="A1006" s="2">
        <f>IF(ISBLANK(TBL_DATA[[#This Row],[Row.names]]), "",   DATE(YEAR(TBL_DATA[[#This Row],[Row.names]]), MONTH(TBL_DATA[[#This Row],[Row.names]]), DAY(TBL_DATA[[#This Row],[Row.names]])))</f>
        <v>41466</v>
      </c>
      <c r="B1006">
        <v>1005</v>
      </c>
      <c r="C1006">
        <v>41466</v>
      </c>
      <c r="D1006" s="16">
        <v>3.6396724294813776E-3</v>
      </c>
      <c r="E1006" s="16">
        <v>0.21563480180260908</v>
      </c>
      <c r="F1006" s="16">
        <v>2.1203835557851658E-2</v>
      </c>
      <c r="G1006" s="21">
        <v>0.33968805448847222</v>
      </c>
      <c r="H1006" s="21">
        <v>0.71039132937253835</v>
      </c>
      <c r="I1006" s="16">
        <v>1.2008282615219696E-3</v>
      </c>
      <c r="J1006" s="16">
        <v>3.3512114196975418E-2</v>
      </c>
      <c r="K1006" s="21">
        <v>0.73586387546296583</v>
      </c>
      <c r="L1006" s="21">
        <v>0.51152036200647266</v>
      </c>
      <c r="M1006" s="16">
        <v>1.5595465883942413E-3</v>
      </c>
      <c r="N1006" s="16">
        <v>3.5422188580597549E-2</v>
      </c>
      <c r="O1006" s="16">
        <v>2.6365478147508455E-2</v>
      </c>
      <c r="P1006" s="16">
        <v>0</v>
      </c>
      <c r="Q1006" s="16">
        <v>-5.6945049370843012E-3</v>
      </c>
      <c r="R1006" s="16">
        <v>-4.9443877255458115E-3</v>
      </c>
      <c r="S1006" s="16">
        <v>1.1718459825173388E-2</v>
      </c>
      <c r="T1006" s="16">
        <v>1.9753837375517662E-2</v>
      </c>
      <c r="U1006" s="21">
        <v>0.59322447595407013</v>
      </c>
      <c r="V1006" s="16">
        <v>1.7208181361159758E-2</v>
      </c>
      <c r="W1006" s="16">
        <v>2.2259586207123698E-2</v>
      </c>
      <c r="X1006" s="21">
        <v>0.773068340131707</v>
      </c>
      <c r="Y1006" s="21">
        <v>0.84284715659040954</v>
      </c>
      <c r="Z1006" s="21">
        <v>0.71520651703299842</v>
      </c>
      <c r="AA1006">
        <v>0</v>
      </c>
      <c r="AB1006">
        <v>0</v>
      </c>
      <c r="AC1006" s="16">
        <v>3.3904649644626667E-2</v>
      </c>
      <c r="BZ1006" s="16"/>
      <c r="CA1006" s="16"/>
      <c r="CC1006" s="16"/>
      <c r="CD1006" s="16"/>
      <c r="CF1006" s="25"/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CU1006" s="16"/>
      <c r="CV1006" s="16"/>
    </row>
    <row r="1007" spans="1:100" x14ac:dyDescent="0.25">
      <c r="A1007" s="2">
        <f>IF(ISBLANK(TBL_DATA[[#This Row],[Row.names]]), "",   DATE(YEAR(TBL_DATA[[#This Row],[Row.names]]), MONTH(TBL_DATA[[#This Row],[Row.names]]), DAY(TBL_DATA[[#This Row],[Row.names]])))</f>
        <v>41467</v>
      </c>
      <c r="B1007">
        <v>1006</v>
      </c>
      <c r="C1007">
        <v>41467</v>
      </c>
      <c r="D1007" s="16">
        <v>-9.0661831368987755E-4</v>
      </c>
      <c r="E1007" s="16">
        <v>0.21453268502853606</v>
      </c>
      <c r="F1007" s="16">
        <v>1.4621487314140813E-2</v>
      </c>
      <c r="G1007" s="21">
        <v>0.33894263265360003</v>
      </c>
      <c r="H1007" s="21">
        <v>0.7045945683394973</v>
      </c>
      <c r="I1007" s="16">
        <v>1.2151042556935731E-3</v>
      </c>
      <c r="J1007" s="16">
        <v>2.6713892865331212E-2</v>
      </c>
      <c r="K1007" s="21">
        <v>0.72900357819116601</v>
      </c>
      <c r="L1007" s="21">
        <v>0.50205044936840093</v>
      </c>
      <c r="M1007" s="16">
        <v>1.5776002850221953E-3</v>
      </c>
      <c r="N1007" s="16">
        <v>3.5489883527426741E-2</v>
      </c>
      <c r="O1007" s="16">
        <v>2.6427755580329126E-2</v>
      </c>
      <c r="P1007" s="16">
        <v>-9.0661831368987755E-4</v>
      </c>
      <c r="Q1007" s="16">
        <v>-5.7201706292596757E-3</v>
      </c>
      <c r="R1007" s="16">
        <v>-4.9686198771415222E-3</v>
      </c>
      <c r="S1007" s="16">
        <v>4.7085426036126421E-3</v>
      </c>
      <c r="T1007" s="16">
        <v>1.9589980304738373E-2</v>
      </c>
      <c r="U1007" s="21">
        <v>0.24035463693007145</v>
      </c>
      <c r="V1007" s="16">
        <v>1.0535444614684808E-2</v>
      </c>
      <c r="W1007" s="16">
        <v>2.2279159969695171E-2</v>
      </c>
      <c r="X1007" s="21">
        <v>0.47288338649282369</v>
      </c>
      <c r="Y1007" s="21">
        <v>0.83940131542635632</v>
      </c>
      <c r="Z1007" s="21">
        <v>0.70855518441995824</v>
      </c>
      <c r="AA1007">
        <v>0</v>
      </c>
      <c r="AB1007">
        <v>0</v>
      </c>
      <c r="AC1007" s="16">
        <v>3.6242831693592055E-2</v>
      </c>
      <c r="BZ1007" s="16"/>
      <c r="CA1007" s="16"/>
      <c r="CC1007" s="16"/>
      <c r="CD1007" s="16"/>
      <c r="CF1007" s="25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16"/>
      <c r="CV1007" s="16"/>
    </row>
    <row r="1008" spans="1:100" x14ac:dyDescent="0.25">
      <c r="A1008" s="2">
        <f>IF(ISBLANK(TBL_DATA[[#This Row],[Row.names]]), "",   DATE(YEAR(TBL_DATA[[#This Row],[Row.names]]), MONTH(TBL_DATA[[#This Row],[Row.names]]), DAY(TBL_DATA[[#This Row],[Row.names]])))</f>
        <v>41470</v>
      </c>
      <c r="B1008">
        <v>1007</v>
      </c>
      <c r="C1008">
        <v>41470</v>
      </c>
      <c r="D1008" s="16">
        <v>9.0744101633388752E-4</v>
      </c>
      <c r="E1008" s="16">
        <v>0.21563480180260908</v>
      </c>
      <c r="F1008" s="16">
        <v>2.5938528845631748E-2</v>
      </c>
      <c r="G1008" s="21">
        <v>0.32319048180427307</v>
      </c>
      <c r="H1008" s="21">
        <v>0.67122536818668099</v>
      </c>
      <c r="I1008" s="16">
        <v>1.1870765432367208E-3</v>
      </c>
      <c r="J1008" s="16">
        <v>4.46335756025249E-2</v>
      </c>
      <c r="K1008" s="21">
        <v>0.67334943082594778</v>
      </c>
      <c r="L1008" s="21">
        <v>0.4642282518080123</v>
      </c>
      <c r="M1008" s="16">
        <v>1.5153727657714433E-3</v>
      </c>
      <c r="N1008" s="16">
        <v>3.2864712975338113E-2</v>
      </c>
      <c r="O1008" s="16">
        <v>2.3090125017960105E-2</v>
      </c>
      <c r="P1008" s="16">
        <v>0</v>
      </c>
      <c r="Q1008" s="16">
        <v>-5.1665013723202584E-3</v>
      </c>
      <c r="R1008" s="16">
        <v>-4.4705424877081205E-3</v>
      </c>
      <c r="S1008" s="16">
        <v>5.4530843541882312E-3</v>
      </c>
      <c r="T1008" s="16">
        <v>1.9591704868839023E-2</v>
      </c>
      <c r="U1008" s="21">
        <v>0.2783363872973334</v>
      </c>
      <c r="V1008" s="16">
        <v>1.0318444975872421E-2</v>
      </c>
      <c r="W1008" s="16">
        <v>2.2276789662154305E-2</v>
      </c>
      <c r="X1008" s="21">
        <v>0.46319263827329071</v>
      </c>
      <c r="Y1008" s="21">
        <v>0.81928344801215203</v>
      </c>
      <c r="Z1008" s="21">
        <v>0.68134297663365717</v>
      </c>
      <c r="AA1008">
        <v>0</v>
      </c>
      <c r="AB1008">
        <v>0</v>
      </c>
      <c r="AC1008" s="16">
        <v>3.504194351434186E-2</v>
      </c>
      <c r="BZ1008" s="16"/>
      <c r="CA1008" s="16"/>
      <c r="CC1008" s="16"/>
      <c r="CD1008" s="16"/>
      <c r="CF1008" s="25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</row>
    <row r="1009" spans="1:100" x14ac:dyDescent="0.25">
      <c r="A1009" s="2">
        <f>IF(ISBLANK(TBL_DATA[[#This Row],[Row.names]]), "",   DATE(YEAR(TBL_DATA[[#This Row],[Row.names]]), MONTH(TBL_DATA[[#This Row],[Row.names]]), DAY(TBL_DATA[[#This Row],[Row.names]])))</f>
        <v>41471</v>
      </c>
      <c r="B1009">
        <v>1008</v>
      </c>
      <c r="C1009">
        <v>41471</v>
      </c>
      <c r="D1009" s="16">
        <v>-9.0661831368987755E-4</v>
      </c>
      <c r="E1009" s="16">
        <v>0.21453268502853606</v>
      </c>
      <c r="F1009" s="16">
        <v>2.7331023175298785E-2</v>
      </c>
      <c r="G1009" s="21">
        <v>0.32823570710991268</v>
      </c>
      <c r="H1009" s="21">
        <v>0.67269869705839802</v>
      </c>
      <c r="I1009" s="16">
        <v>1.1821337888283225E-3</v>
      </c>
      <c r="J1009" s="16">
        <v>3.805052951386978E-2</v>
      </c>
      <c r="K1009" s="21">
        <v>0.67152219411440195</v>
      </c>
      <c r="L1009" s="21">
        <v>0.46118077228349252</v>
      </c>
      <c r="M1009" s="16">
        <v>1.5167510573414168E-3</v>
      </c>
      <c r="N1009" s="16">
        <v>3.2801449390692454E-2</v>
      </c>
      <c r="O1009" s="16">
        <v>2.3161211117122063E-2</v>
      </c>
      <c r="P1009" s="16">
        <v>-9.0661831368987755E-4</v>
      </c>
      <c r="Q1009" s="16">
        <v>-5.1996954192565841E-3</v>
      </c>
      <c r="R1009" s="16">
        <v>-4.5050762345785252E-3</v>
      </c>
      <c r="S1009" s="16">
        <v>4.5564857006805681E-3</v>
      </c>
      <c r="T1009" s="16">
        <v>1.9596571710967351E-2</v>
      </c>
      <c r="U1009" s="21">
        <v>0.23251442996687532</v>
      </c>
      <c r="V1009" s="16">
        <v>1.1080383903533608E-2</v>
      </c>
      <c r="W1009" s="16">
        <v>2.2229654224037828E-2</v>
      </c>
      <c r="X1009" s="21">
        <v>0.49845057380838337</v>
      </c>
      <c r="Y1009" s="21">
        <v>0.82018211213022552</v>
      </c>
      <c r="Z1009" s="21">
        <v>0.67910291729861716</v>
      </c>
      <c r="AA1009">
        <v>0</v>
      </c>
      <c r="AB1009">
        <v>0</v>
      </c>
      <c r="AC1009" s="16">
        <v>3.3817571932495363E-2</v>
      </c>
      <c r="BZ1009" s="16"/>
      <c r="CA1009" s="16"/>
      <c r="CC1009" s="16"/>
      <c r="CD1009" s="16"/>
      <c r="CF1009" s="25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</row>
    <row r="1010" spans="1:100" x14ac:dyDescent="0.25">
      <c r="A1010" s="2">
        <f>IF(ISBLANK(TBL_DATA[[#This Row],[Row.names]]), "",   DATE(YEAR(TBL_DATA[[#This Row],[Row.names]]), MONTH(TBL_DATA[[#This Row],[Row.names]]), DAY(TBL_DATA[[#This Row],[Row.names]])))</f>
        <v>41472</v>
      </c>
      <c r="B1010">
        <v>1009</v>
      </c>
      <c r="C1010">
        <v>41472</v>
      </c>
      <c r="D1010" s="16">
        <v>1.814882032667775E-3</v>
      </c>
      <c r="E1010" s="16">
        <v>0.21673691857668209</v>
      </c>
      <c r="F1010" s="16">
        <v>2.6717312594792375E-2</v>
      </c>
      <c r="G1010" s="21">
        <v>0.33387881860347374</v>
      </c>
      <c r="H1010" s="21">
        <v>0.66955746365315838</v>
      </c>
      <c r="I1010" s="16">
        <v>1.182729640763779E-3</v>
      </c>
      <c r="J1010" s="16">
        <v>4.4067714900328125E-2</v>
      </c>
      <c r="K1010" s="21">
        <v>0.6684448130010946</v>
      </c>
      <c r="L1010" s="21">
        <v>0.4581241694488587</v>
      </c>
      <c r="M1010" s="16">
        <v>1.5145631906374442E-3</v>
      </c>
      <c r="N1010" s="16">
        <v>3.2661624220438029E-2</v>
      </c>
      <c r="O1010" s="16">
        <v>2.2865373998380477E-2</v>
      </c>
      <c r="P1010" s="16">
        <v>0</v>
      </c>
      <c r="Q1010" s="16">
        <v>-5.1183131931533069E-3</v>
      </c>
      <c r="R1010" s="16">
        <v>-4.4266550131736304E-3</v>
      </c>
      <c r="S1010" s="16">
        <v>6.979897055571227E-3</v>
      </c>
      <c r="T1010" s="16">
        <v>1.9633525535878483E-2</v>
      </c>
      <c r="U1010" s="21">
        <v>0.35550910318251805</v>
      </c>
      <c r="V1010" s="16">
        <v>1.1088753003989371E-2</v>
      </c>
      <c r="W1010" s="16">
        <v>2.2232221962816937E-2</v>
      </c>
      <c r="X1010" s="21">
        <v>0.49876944475163781</v>
      </c>
      <c r="Y1010" s="21">
        <v>0.81826491043741978</v>
      </c>
      <c r="Z1010" s="21">
        <v>0.67684870499163907</v>
      </c>
      <c r="AA1010">
        <v>0</v>
      </c>
      <c r="AB1010">
        <v>0</v>
      </c>
      <c r="AC1010" s="16">
        <v>3.2735551037406205E-2</v>
      </c>
      <c r="BZ1010" s="16"/>
      <c r="CA1010" s="16"/>
      <c r="CC1010" s="16"/>
      <c r="CD1010" s="16"/>
      <c r="CF1010" s="25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</row>
    <row r="1011" spans="1:100" x14ac:dyDescent="0.25">
      <c r="A1011" s="2">
        <f>IF(ISBLANK(TBL_DATA[[#This Row],[Row.names]]), "",   DATE(YEAR(TBL_DATA[[#This Row],[Row.names]]), MONTH(TBL_DATA[[#This Row],[Row.names]]), DAY(TBL_DATA[[#This Row],[Row.names]])))</f>
        <v>41473</v>
      </c>
      <c r="B1011">
        <v>1010</v>
      </c>
      <c r="C1011">
        <v>41473</v>
      </c>
      <c r="D1011" s="16">
        <v>9.0579710144944592E-4</v>
      </c>
      <c r="E1011" s="16">
        <v>0.21783903535075533</v>
      </c>
      <c r="F1011" s="16">
        <v>2.5593785950868142E-2</v>
      </c>
      <c r="G1011" s="21">
        <v>0.33449910743593986</v>
      </c>
      <c r="H1011" s="21">
        <v>0.66815318612583863</v>
      </c>
      <c r="I1011" s="16">
        <v>1.1823824639965305E-3</v>
      </c>
      <c r="J1011" s="16">
        <v>4.524499468356602E-2</v>
      </c>
      <c r="K1011" s="21">
        <v>0.66323429757632113</v>
      </c>
      <c r="L1011" s="21">
        <v>0.45643965274007542</v>
      </c>
      <c r="M1011" s="16">
        <v>1.5132582059111429E-3</v>
      </c>
      <c r="N1011" s="16">
        <v>3.2582876650947799E-2</v>
      </c>
      <c r="O1011" s="16">
        <v>2.2790538364109429E-2</v>
      </c>
      <c r="P1011" s="16">
        <v>0</v>
      </c>
      <c r="Q1011" s="16">
        <v>-5.0761495974765711E-3</v>
      </c>
      <c r="R1011" s="16">
        <v>-4.3861590137016584E-3</v>
      </c>
      <c r="S1011" s="16">
        <v>9.1187873827331956E-3</v>
      </c>
      <c r="T1011" s="16">
        <v>1.9579180593757108E-2</v>
      </c>
      <c r="U1011" s="21">
        <v>0.46573896895566474</v>
      </c>
      <c r="V1011" s="16">
        <v>1.3475604667908092E-2</v>
      </c>
      <c r="W1011" s="16">
        <v>2.2091365224331323E-2</v>
      </c>
      <c r="X1011" s="21">
        <v>0.60999420049722075</v>
      </c>
      <c r="Y1011" s="21">
        <v>0.81740637759063206</v>
      </c>
      <c r="Z1011" s="21">
        <v>0.67560317697600814</v>
      </c>
      <c r="AA1011">
        <v>0</v>
      </c>
      <c r="AB1011">
        <v>0</v>
      </c>
      <c r="AC1011" s="16">
        <v>3.2354625468600268E-2</v>
      </c>
      <c r="BZ1011" s="16"/>
      <c r="CA1011" s="16"/>
      <c r="CC1011" s="16"/>
      <c r="CD1011" s="16"/>
      <c r="CF1011" s="25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</row>
    <row r="1012" spans="1:100" x14ac:dyDescent="0.25">
      <c r="A1012" s="2">
        <f>IF(ISBLANK(TBL_DATA[[#This Row],[Row.names]]), "",   DATE(YEAR(TBL_DATA[[#This Row],[Row.names]]), MONTH(TBL_DATA[[#This Row],[Row.names]]), DAY(TBL_DATA[[#This Row],[Row.names]])))</f>
        <v>41474</v>
      </c>
      <c r="B1012">
        <v>1011</v>
      </c>
      <c r="C1012">
        <v>41474</v>
      </c>
      <c r="D1012" s="16">
        <v>9.0497737556560764E-4</v>
      </c>
      <c r="E1012" s="16">
        <v>0.21894115212482834</v>
      </c>
      <c r="F1012" s="16">
        <v>2.5915521893570714E-2</v>
      </c>
      <c r="G1012" s="21">
        <v>0.33447932819649057</v>
      </c>
      <c r="H1012" s="21">
        <v>0.66560112264178128</v>
      </c>
      <c r="I1012" s="16">
        <v>1.1824693928513281E-3</v>
      </c>
      <c r="J1012" s="16">
        <v>4.6899781087733405E-2</v>
      </c>
      <c r="K1012" s="21">
        <v>0.65643688677783796</v>
      </c>
      <c r="L1012" s="21">
        <v>0.45012456936295214</v>
      </c>
      <c r="M1012" s="16">
        <v>1.5163158002325238E-3</v>
      </c>
      <c r="N1012" s="16">
        <v>3.2460691949865735E-2</v>
      </c>
      <c r="O1012" s="16">
        <v>2.2790538364109429E-2</v>
      </c>
      <c r="P1012" s="16">
        <v>0</v>
      </c>
      <c r="Q1012" s="16">
        <v>-5.0708016981243437E-3</v>
      </c>
      <c r="R1012" s="16">
        <v>-4.3833985560333298E-3</v>
      </c>
      <c r="S1012" s="16">
        <v>5.9341811554309842E-3</v>
      </c>
      <c r="T1012" s="16">
        <v>1.940373245719226E-2</v>
      </c>
      <c r="U1012" s="21">
        <v>0.30582678711545513</v>
      </c>
      <c r="V1012" s="16">
        <v>1.5303352066668552E-2</v>
      </c>
      <c r="W1012" s="16">
        <v>2.2154482957479418E-2</v>
      </c>
      <c r="X1012" s="21">
        <v>0.69075645304112576</v>
      </c>
      <c r="Y1012" s="21">
        <v>0.81584381020007823</v>
      </c>
      <c r="Z1012" s="21">
        <v>0.6709132353463837</v>
      </c>
      <c r="AA1012">
        <v>0</v>
      </c>
      <c r="AB1012">
        <v>0</v>
      </c>
      <c r="AC1012" s="16">
        <v>3.1256141843873916E-2</v>
      </c>
      <c r="BZ1012" s="16"/>
      <c r="CA1012" s="16"/>
      <c r="CC1012" s="16"/>
      <c r="CD1012" s="16"/>
      <c r="CF1012" s="25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CU1012" s="16"/>
      <c r="CV1012" s="16"/>
    </row>
    <row r="1013" spans="1:100" x14ac:dyDescent="0.25">
      <c r="A1013" s="2">
        <f>IF(ISBLANK(TBL_DATA[[#This Row],[Row.names]]), "",   DATE(YEAR(TBL_DATA[[#This Row],[Row.names]]), MONTH(TBL_DATA[[#This Row],[Row.names]]), DAY(TBL_DATA[[#This Row],[Row.names]])))</f>
        <v>41477</v>
      </c>
      <c r="B1013">
        <v>1012</v>
      </c>
      <c r="C1013">
        <v>41477</v>
      </c>
      <c r="D1013" s="16">
        <v>9.0415913200714293E-4</v>
      </c>
      <c r="E1013" s="16">
        <v>0.22004326889890136</v>
      </c>
      <c r="F1013" s="16">
        <v>3.1289748049997179E-2</v>
      </c>
      <c r="G1013" s="21">
        <v>0.33625395751004444</v>
      </c>
      <c r="H1013" s="21">
        <v>0.67023875140009814</v>
      </c>
      <c r="I1013" s="16">
        <v>1.1746884002583138E-3</v>
      </c>
      <c r="J1013" s="16">
        <v>5.0360540212412985E-2</v>
      </c>
      <c r="K1013" s="21">
        <v>0.65725361225872236</v>
      </c>
      <c r="L1013" s="21">
        <v>0.45099422068779066</v>
      </c>
      <c r="M1013" s="16">
        <v>1.5156932932796159E-3</v>
      </c>
      <c r="N1013" s="16">
        <v>3.2473054483785707E-2</v>
      </c>
      <c r="O1013" s="16">
        <v>2.2790538364109429E-2</v>
      </c>
      <c r="P1013" s="16">
        <v>0</v>
      </c>
      <c r="Q1013" s="16">
        <v>-5.0585090065060683E-3</v>
      </c>
      <c r="R1013" s="16">
        <v>-4.3708440694824663E-3</v>
      </c>
      <c r="S1013" s="16">
        <v>6.5345380006989195E-3</v>
      </c>
      <c r="T1013" s="16">
        <v>1.9409948690965323E-2</v>
      </c>
      <c r="U1013" s="21">
        <v>0.33665921042545194</v>
      </c>
      <c r="V1013" s="16">
        <v>1.4119236209208852E-2</v>
      </c>
      <c r="W1013" s="16">
        <v>2.2121118826358387E-2</v>
      </c>
      <c r="X1013" s="21">
        <v>0.63826953419666532</v>
      </c>
      <c r="Y1013" s="21">
        <v>0.81868110482659728</v>
      </c>
      <c r="Z1013" s="21">
        <v>0.67156103273476986</v>
      </c>
      <c r="AA1013">
        <v>0</v>
      </c>
      <c r="AB1013">
        <v>0</v>
      </c>
      <c r="AC1013" s="16">
        <v>3.0209826980551632E-2</v>
      </c>
      <c r="BZ1013" s="16"/>
      <c r="CA1013" s="16"/>
      <c r="CC1013" s="16"/>
      <c r="CD1013" s="16"/>
      <c r="CF1013" s="25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CU1013" s="16"/>
      <c r="CV1013" s="16"/>
    </row>
    <row r="1014" spans="1:100" x14ac:dyDescent="0.25">
      <c r="A1014" s="2">
        <f>IF(ISBLANK(TBL_DATA[[#This Row],[Row.names]]), "",   DATE(YEAR(TBL_DATA[[#This Row],[Row.names]]), MONTH(TBL_DATA[[#This Row],[Row.names]]), DAY(TBL_DATA[[#This Row],[Row.names]])))</f>
        <v>41478</v>
      </c>
      <c r="B1014">
        <v>1013</v>
      </c>
      <c r="C1014">
        <v>41478</v>
      </c>
      <c r="D1014" s="16">
        <v>-1.8066847335139746E-3</v>
      </c>
      <c r="E1014" s="16">
        <v>0.21783903535075511</v>
      </c>
      <c r="F1014" s="16">
        <v>2.3283681409123069E-2</v>
      </c>
      <c r="G1014" s="21">
        <v>0.3361692183549283</v>
      </c>
      <c r="H1014" s="21">
        <v>0.66187546927217278</v>
      </c>
      <c r="I1014" s="16">
        <v>1.1859609409793619E-3</v>
      </c>
      <c r="J1014" s="16">
        <v>4.2951099476794541E-2</v>
      </c>
      <c r="K1014" s="21">
        <v>0.65849649467004845</v>
      </c>
      <c r="L1014" s="21">
        <v>0.44119074579759548</v>
      </c>
      <c r="M1014" s="16">
        <v>1.5246278230370055E-3</v>
      </c>
      <c r="N1014" s="16">
        <v>3.2376680273287557E-2</v>
      </c>
      <c r="O1014" s="16">
        <v>2.3075204827502475E-2</v>
      </c>
      <c r="P1014" s="16">
        <v>-1.8066847335140857E-3</v>
      </c>
      <c r="Q1014" s="16">
        <v>-5.1151045177490117E-3</v>
      </c>
      <c r="R1014" s="16">
        <v>-4.4294804471128324E-3</v>
      </c>
      <c r="S1014" s="16">
        <v>2.1988001159267689E-3</v>
      </c>
      <c r="T1014" s="16">
        <v>1.9459812036209116E-2</v>
      </c>
      <c r="U1014" s="21">
        <v>0.11299184760034856</v>
      </c>
      <c r="V1014" s="16">
        <v>8.6997631335403725E-3</v>
      </c>
      <c r="W1014" s="16">
        <v>2.2067879938626751E-2</v>
      </c>
      <c r="X1014" s="21">
        <v>0.39422740914557219</v>
      </c>
      <c r="Y1014" s="21">
        <v>0.81355729317127568</v>
      </c>
      <c r="Z1014" s="21">
        <v>0.66422191005536357</v>
      </c>
      <c r="AA1014">
        <v>0</v>
      </c>
      <c r="AB1014">
        <v>0</v>
      </c>
      <c r="AC1014" s="16">
        <v>2.9213671202309111E-2</v>
      </c>
      <c r="BZ1014" s="16"/>
      <c r="CA1014" s="16"/>
      <c r="CC1014" s="16"/>
      <c r="CD1014" s="16"/>
      <c r="CF1014" s="25"/>
      <c r="CK1014" s="16"/>
      <c r="CL1014" s="16"/>
      <c r="CM1014" s="16"/>
      <c r="CN1014" s="16"/>
      <c r="CO1014" s="16"/>
      <c r="CP1014" s="16"/>
      <c r="CQ1014" s="16"/>
      <c r="CR1014" s="16"/>
      <c r="CS1014" s="16"/>
      <c r="CT1014" s="16"/>
      <c r="CU1014" s="16"/>
      <c r="CV1014" s="16"/>
    </row>
    <row r="1015" spans="1:100" x14ac:dyDescent="0.25">
      <c r="A1015" s="2">
        <f>IF(ISBLANK(TBL_DATA[[#This Row],[Row.names]]), "",   DATE(YEAR(TBL_DATA[[#This Row],[Row.names]]), MONTH(TBL_DATA[[#This Row],[Row.names]]), DAY(TBL_DATA[[#This Row],[Row.names]])))</f>
        <v>41479</v>
      </c>
      <c r="B1015">
        <v>1014</v>
      </c>
      <c r="C1015">
        <v>41479</v>
      </c>
      <c r="D1015" s="16">
        <v>-9.0497737556571867E-4</v>
      </c>
      <c r="E1015" s="16">
        <v>0.21673691857668209</v>
      </c>
      <c r="F1015" s="16">
        <v>1.7102727916844307E-2</v>
      </c>
      <c r="G1015" s="21">
        <v>0.33607643835054773</v>
      </c>
      <c r="H1015" s="21">
        <v>0.6716063125558519</v>
      </c>
      <c r="I1015" s="16">
        <v>1.16612017376169E-3</v>
      </c>
      <c r="J1015" s="16">
        <v>3.6425744724922549E-2</v>
      </c>
      <c r="K1015" s="21">
        <v>0.65631908853288612</v>
      </c>
      <c r="L1015" s="21">
        <v>0.43761554935176733</v>
      </c>
      <c r="M1015" s="16">
        <v>1.5260282054184245E-3</v>
      </c>
      <c r="N1015" s="16">
        <v>3.2303247055851296E-2</v>
      </c>
      <c r="O1015" s="16">
        <v>2.3146079884773942E-2</v>
      </c>
      <c r="P1015" s="16">
        <v>-2.7100271002710175E-3</v>
      </c>
      <c r="Q1015" s="16">
        <v>-5.1464706490322622E-3</v>
      </c>
      <c r="R1015" s="16">
        <v>-4.462401635339338E-3</v>
      </c>
      <c r="S1015" s="16">
        <v>5.3703826253552744E-3</v>
      </c>
      <c r="T1015" s="16">
        <v>1.9382705580161131E-2</v>
      </c>
      <c r="U1015" s="21">
        <v>0.27707084561259843</v>
      </c>
      <c r="V1015" s="16">
        <v>9.941376332837315E-3</v>
      </c>
      <c r="W1015" s="16">
        <v>2.2003689571280398E-2</v>
      </c>
      <c r="X1015" s="21">
        <v>0.45180497119051227</v>
      </c>
      <c r="Y1015" s="21">
        <v>0.8195159013441119</v>
      </c>
      <c r="Z1015" s="21">
        <v>0.66152516909923198</v>
      </c>
      <c r="AA1015">
        <v>0</v>
      </c>
      <c r="AB1015">
        <v>0</v>
      </c>
      <c r="AC1015" s="16">
        <v>2.9268512019685011E-2</v>
      </c>
      <c r="BZ1015" s="16"/>
      <c r="CA1015" s="16"/>
      <c r="CC1015" s="16"/>
      <c r="CD1015" s="16"/>
      <c r="CF1015" s="25"/>
      <c r="CK1015" s="16"/>
      <c r="CL1015" s="16"/>
      <c r="CM1015" s="16"/>
      <c r="CN1015" s="16"/>
      <c r="CO1015" s="16"/>
      <c r="CP1015" s="16"/>
      <c r="CQ1015" s="16"/>
      <c r="CR1015" s="16"/>
      <c r="CS1015" s="16"/>
      <c r="CT1015" s="16"/>
      <c r="CU1015" s="16"/>
      <c r="CV1015" s="16"/>
    </row>
    <row r="1016" spans="1:100" x14ac:dyDescent="0.25">
      <c r="A1016" s="2">
        <f>IF(ISBLANK(TBL_DATA[[#This Row],[Row.names]]), "",   DATE(YEAR(TBL_DATA[[#This Row],[Row.names]]), MONTH(TBL_DATA[[#This Row],[Row.names]]), DAY(TBL_DATA[[#This Row],[Row.names]])))</f>
        <v>41480</v>
      </c>
      <c r="B1016">
        <v>1015</v>
      </c>
      <c r="C1016">
        <v>41480</v>
      </c>
      <c r="D1016" s="16">
        <v>1.8115942028986698E-3</v>
      </c>
      <c r="E1016" s="16">
        <v>0.21894115212482834</v>
      </c>
      <c r="F1016" s="16">
        <v>2.571774349763345E-2</v>
      </c>
      <c r="G1016" s="21">
        <v>0.33771737365482773</v>
      </c>
      <c r="H1016" s="21">
        <v>0.67079189670440931</v>
      </c>
      <c r="I1016" s="16">
        <v>1.1729707343872675E-3</v>
      </c>
      <c r="J1016" s="16">
        <v>4.9136071042205076E-2</v>
      </c>
      <c r="K1016" s="21">
        <v>0.64941439526574174</v>
      </c>
      <c r="L1016" s="21">
        <v>0.42538083385430536</v>
      </c>
      <c r="M1016" s="16">
        <v>1.5496798000718052E-3</v>
      </c>
      <c r="N1016" s="16">
        <v>3.2452801149022097E-2</v>
      </c>
      <c r="O1016" s="16">
        <v>2.3146079884773942E-2</v>
      </c>
      <c r="P1016" s="16">
        <v>-9.033423667569318E-4</v>
      </c>
      <c r="Q1016" s="16">
        <v>-5.1426241529504953E-3</v>
      </c>
      <c r="R1016" s="16">
        <v>-4.4553881102331458E-3</v>
      </c>
      <c r="S1016" s="16">
        <v>6.0516975876721002E-3</v>
      </c>
      <c r="T1016" s="16">
        <v>1.9428929165550338E-2</v>
      </c>
      <c r="U1016" s="21">
        <v>0.31147869942325157</v>
      </c>
      <c r="V1016" s="16">
        <v>1.5679944253861766E-2</v>
      </c>
      <c r="W1016" s="16">
        <v>2.2288155404132242E-2</v>
      </c>
      <c r="X1016" s="21">
        <v>0.70351018150899525</v>
      </c>
      <c r="Y1016" s="21">
        <v>0.81901886223969778</v>
      </c>
      <c r="Z1016" s="21">
        <v>0.65221226134925225</v>
      </c>
      <c r="AA1016">
        <v>0</v>
      </c>
      <c r="AB1016">
        <v>0</v>
      </c>
      <c r="AC1016" s="16">
        <v>2.8417028978605104E-2</v>
      </c>
      <c r="BZ1016" s="16"/>
      <c r="CA1016" s="16"/>
      <c r="CC1016" s="16"/>
      <c r="CD1016" s="16"/>
      <c r="CF1016" s="25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</row>
    <row r="1017" spans="1:100" x14ac:dyDescent="0.25">
      <c r="A1017" s="2">
        <f>IF(ISBLANK(TBL_DATA[[#This Row],[Row.names]]), "",   DATE(YEAR(TBL_DATA[[#This Row],[Row.names]]), MONTH(TBL_DATA[[#This Row],[Row.names]]), DAY(TBL_DATA[[#This Row],[Row.names]])))</f>
        <v>41481</v>
      </c>
      <c r="B1017">
        <v>1016</v>
      </c>
      <c r="C1017">
        <v>41481</v>
      </c>
      <c r="D1017" s="16">
        <v>-1.8083182640145079E-3</v>
      </c>
      <c r="E1017" s="16">
        <v>0.21673691857668209</v>
      </c>
      <c r="F1017" s="16">
        <v>2.3720412900342325E-2</v>
      </c>
      <c r="G1017" s="21">
        <v>0.33527921005048028</v>
      </c>
      <c r="H1017" s="21">
        <v>0.66151246329150626</v>
      </c>
      <c r="I1017" s="16">
        <v>1.1891006966376176E-3</v>
      </c>
      <c r="J1017" s="16">
        <v>5.3987968725309754E-2</v>
      </c>
      <c r="K1017" s="21">
        <v>0.65317832404739651</v>
      </c>
      <c r="L1017" s="21">
        <v>0.43722950558034057</v>
      </c>
      <c r="M1017" s="16">
        <v>1.5332499252882796E-3</v>
      </c>
      <c r="N1017" s="16">
        <v>3.2444983882596909E-2</v>
      </c>
      <c r="O1017" s="16">
        <v>2.3136651396043678E-2</v>
      </c>
      <c r="P1017" s="16">
        <v>-2.7100271002710175E-3</v>
      </c>
      <c r="Q1017" s="16">
        <v>-5.1408472754069295E-3</v>
      </c>
      <c r="R1017" s="16">
        <v>-4.4537767748632192E-3</v>
      </c>
      <c r="S1017" s="16">
        <v>-2.6709223530436699E-3</v>
      </c>
      <c r="T1017" s="16">
        <v>1.945981807357371E-2</v>
      </c>
      <c r="U1017" s="21">
        <v>-0.13725320262221583</v>
      </c>
      <c r="V1017" s="16">
        <v>9.5105002982103226E-3</v>
      </c>
      <c r="W1017" s="16">
        <v>2.1962743065509428E-2</v>
      </c>
      <c r="X1017" s="21">
        <v>0.43302880108567737</v>
      </c>
      <c r="Y1017" s="21">
        <v>0.813334164591348</v>
      </c>
      <c r="Z1017" s="21">
        <v>0.6612333215895434</v>
      </c>
      <c r="AA1017">
        <v>0</v>
      </c>
      <c r="AB1017">
        <v>0</v>
      </c>
      <c r="AC1017" s="16">
        <v>2.8348366286920022E-2</v>
      </c>
      <c r="BZ1017" s="16"/>
      <c r="CA1017" s="16"/>
      <c r="CC1017" s="16"/>
      <c r="CD1017" s="16"/>
      <c r="CF1017" s="25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16"/>
      <c r="CV1017" s="16"/>
    </row>
    <row r="1018" spans="1:100" x14ac:dyDescent="0.25">
      <c r="A1018" s="2">
        <f>IF(ISBLANK(TBL_DATA[[#This Row],[Row.names]]), "",   DATE(YEAR(TBL_DATA[[#This Row],[Row.names]]), MONTH(TBL_DATA[[#This Row],[Row.names]]), DAY(TBL_DATA[[#This Row],[Row.names]])))</f>
        <v>41484</v>
      </c>
      <c r="B1018">
        <v>1017</v>
      </c>
      <c r="C1018">
        <v>41484</v>
      </c>
      <c r="D1018" s="16">
        <v>-9.0579710144922387E-4</v>
      </c>
      <c r="E1018" s="16">
        <v>0.21563480180260908</v>
      </c>
      <c r="F1018" s="16">
        <v>2.9080538852172433E-2</v>
      </c>
      <c r="G1018" s="21">
        <v>0.33956207847585013</v>
      </c>
      <c r="H1018" s="21">
        <v>0.67254525832526912</v>
      </c>
      <c r="I1018" s="16">
        <v>1.172456583085607E-3</v>
      </c>
      <c r="J1018" s="16">
        <v>5.4184998703092013E-2</v>
      </c>
      <c r="K1018" s="21">
        <v>0.65616404525075678</v>
      </c>
      <c r="L1018" s="21">
        <v>0.44025901997841621</v>
      </c>
      <c r="M1018" s="16">
        <v>1.5329030191320351E-3</v>
      </c>
      <c r="N1018" s="16">
        <v>3.2525306519208812E-2</v>
      </c>
      <c r="O1018" s="16">
        <v>2.3207466716081381E-2</v>
      </c>
      <c r="P1018" s="16">
        <v>-3.6133694670279493E-3</v>
      </c>
      <c r="Q1018" s="16">
        <v>-5.1686031361121328E-3</v>
      </c>
      <c r="R1018" s="16">
        <v>-4.4798316849887698E-3</v>
      </c>
      <c r="S1018" s="16">
        <v>-5.6214080260158505E-3</v>
      </c>
      <c r="T1018" s="16">
        <v>1.9357133577235799E-2</v>
      </c>
      <c r="U1018" s="21">
        <v>-0.2904049818939457</v>
      </c>
      <c r="V1018" s="16">
        <v>7.247416178121302E-3</v>
      </c>
      <c r="W1018" s="16">
        <v>2.1927439834336357E-2</v>
      </c>
      <c r="X1018" s="21">
        <v>0.33051811943738701</v>
      </c>
      <c r="Y1018" s="21">
        <v>0.82008856736651869</v>
      </c>
      <c r="Z1018" s="21">
        <v>0.66352017300035127</v>
      </c>
      <c r="AA1018">
        <v>0</v>
      </c>
      <c r="AB1018">
        <v>0</v>
      </c>
      <c r="AC1018" s="16">
        <v>2.8477111083214077E-2</v>
      </c>
      <c r="BZ1018" s="16"/>
      <c r="CA1018" s="16"/>
      <c r="CC1018" s="16"/>
      <c r="CD1018" s="16"/>
      <c r="CF1018" s="25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16"/>
      <c r="CV1018" s="16"/>
    </row>
    <row r="1019" spans="1:100" x14ac:dyDescent="0.25">
      <c r="A1019" s="2">
        <f>IF(ISBLANK(TBL_DATA[[#This Row],[Row.names]]), "",   DATE(YEAR(TBL_DATA[[#This Row],[Row.names]]), MONTH(TBL_DATA[[#This Row],[Row.names]]), DAY(TBL_DATA[[#This Row],[Row.names]])))</f>
        <v>41485</v>
      </c>
      <c r="B1019">
        <v>1018</v>
      </c>
      <c r="C1019">
        <v>41485</v>
      </c>
      <c r="D1019" s="16">
        <v>9.0661831368987755E-4</v>
      </c>
      <c r="E1019" s="16">
        <v>0.21673691857668209</v>
      </c>
      <c r="F1019" s="16">
        <v>3.1031145467070864E-2</v>
      </c>
      <c r="G1019" s="21">
        <v>0.33913719570279555</v>
      </c>
      <c r="H1019" s="21">
        <v>0.67052749464767858</v>
      </c>
      <c r="I1019" s="16">
        <v>1.1760206951179667E-3</v>
      </c>
      <c r="J1019" s="16">
        <v>5.4277488993274448E-2</v>
      </c>
      <c r="K1019" s="21">
        <v>0.65637500815778083</v>
      </c>
      <c r="L1019" s="21">
        <v>0.44028200553360147</v>
      </c>
      <c r="M1019" s="16">
        <v>1.5328159462730648E-3</v>
      </c>
      <c r="N1019" s="16">
        <v>3.2524126800057757E-2</v>
      </c>
      <c r="O1019" s="16">
        <v>2.3207466716081381E-2</v>
      </c>
      <c r="P1019" s="16">
        <v>-2.7100271002710175E-3</v>
      </c>
      <c r="Q1019" s="16">
        <v>-5.1686319179350768E-3</v>
      </c>
      <c r="R1019" s="16">
        <v>-4.4798854491088398E-3</v>
      </c>
      <c r="S1019" s="16">
        <v>-3.6424910855518133E-3</v>
      </c>
      <c r="T1019" s="16">
        <v>1.940143646430359E-2</v>
      </c>
      <c r="U1019" s="21">
        <v>-0.18774337107737243</v>
      </c>
      <c r="V1019" s="16">
        <v>8.0455283884135476E-3</v>
      </c>
      <c r="W1019" s="16">
        <v>2.1899507986855176E-2</v>
      </c>
      <c r="X1019" s="21">
        <v>0.36738397927673744</v>
      </c>
      <c r="Y1019" s="21">
        <v>0.81885743243111542</v>
      </c>
      <c r="Z1019" s="21">
        <v>0.66353749369090043</v>
      </c>
      <c r="AA1019">
        <v>0</v>
      </c>
      <c r="AB1019">
        <v>0</v>
      </c>
      <c r="AC1019" s="16">
        <v>2.7667960497704459E-2</v>
      </c>
      <c r="BZ1019" s="16"/>
      <c r="CA1019" s="16"/>
      <c r="CC1019" s="16"/>
      <c r="CD1019" s="16"/>
      <c r="CF1019" s="25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16"/>
      <c r="CV1019" s="16"/>
    </row>
    <row r="1020" spans="1:100" x14ac:dyDescent="0.25">
      <c r="A1020" s="2">
        <f>IF(ISBLANK(TBL_DATA[[#This Row],[Row.names]]), "",   DATE(YEAR(TBL_DATA[[#This Row],[Row.names]]), MONTH(TBL_DATA[[#This Row],[Row.names]]), DAY(TBL_DATA[[#This Row],[Row.names]])))</f>
        <v>41486</v>
      </c>
      <c r="B1020">
        <v>1019</v>
      </c>
      <c r="C1020">
        <v>41486</v>
      </c>
      <c r="D1020" s="16">
        <v>0</v>
      </c>
      <c r="E1020" s="16">
        <v>0.21673691857668209</v>
      </c>
      <c r="F1020" s="16">
        <v>3.9795584017558339E-2</v>
      </c>
      <c r="G1020" s="21">
        <v>0.33144011576322768</v>
      </c>
      <c r="H1020" s="21">
        <v>0.66803397384052343</v>
      </c>
      <c r="I1020" s="16">
        <v>1.1445730351068392E-3</v>
      </c>
      <c r="J1020" s="16">
        <v>6.5203347095828201E-2</v>
      </c>
      <c r="K1020" s="21">
        <v>0.63970102644109494</v>
      </c>
      <c r="L1020" s="21">
        <v>0.44221216300032401</v>
      </c>
      <c r="M1020" s="16">
        <v>1.4836491437785313E-3</v>
      </c>
      <c r="N1020" s="16">
        <v>3.1535299554715457E-2</v>
      </c>
      <c r="O1020" s="16">
        <v>2.2009571660666888E-2</v>
      </c>
      <c r="P1020" s="16">
        <v>-2.7100271002710175E-3</v>
      </c>
      <c r="Q1020" s="16">
        <v>-4.9455275301704639E-3</v>
      </c>
      <c r="R1020" s="16">
        <v>-4.2777209401515951E-3</v>
      </c>
      <c r="S1020" s="16">
        <v>-3.6231699293050035E-3</v>
      </c>
      <c r="T1020" s="16">
        <v>1.9401405796275292E-2</v>
      </c>
      <c r="U1020" s="21">
        <v>-0.18674780412049236</v>
      </c>
      <c r="V1020" s="16">
        <v>6.716490484651283E-3</v>
      </c>
      <c r="W1020" s="16">
        <v>2.1908627526383371E-2</v>
      </c>
      <c r="X1020" s="21">
        <v>0.30656829034876687</v>
      </c>
      <c r="Y1020" s="21">
        <v>0.81733345327382956</v>
      </c>
      <c r="Z1020" s="21">
        <v>0.66499034805049917</v>
      </c>
      <c r="AA1020">
        <v>0</v>
      </c>
      <c r="AB1020">
        <v>0</v>
      </c>
      <c r="AC1020" s="16">
        <v>2.6798742325243333E-2</v>
      </c>
      <c r="BZ1020" s="16"/>
      <c r="CA1020" s="16"/>
      <c r="CC1020" s="16"/>
      <c r="CD1020" s="16"/>
      <c r="CF1020" s="25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</row>
    <row r="1021" spans="1:100" x14ac:dyDescent="0.25">
      <c r="A1021" s="2">
        <f>IF(ISBLANK(TBL_DATA[[#This Row],[Row.names]]), "",   DATE(YEAR(TBL_DATA[[#This Row],[Row.names]]), MONTH(TBL_DATA[[#This Row],[Row.names]]), DAY(TBL_DATA[[#This Row],[Row.names]])))</f>
        <v>41487</v>
      </c>
      <c r="B1021">
        <v>1020</v>
      </c>
      <c r="C1021">
        <v>41487</v>
      </c>
      <c r="D1021" s="16">
        <v>1.8115942028986698E-3</v>
      </c>
      <c r="E1021" s="16">
        <v>0.21894115212482834</v>
      </c>
      <c r="F1021" s="16">
        <v>3.6631463077965165E-2</v>
      </c>
      <c r="G1021" s="21">
        <v>0.32844317674018042</v>
      </c>
      <c r="H1021" s="21">
        <v>0.66486741522825454</v>
      </c>
      <c r="I1021" s="16">
        <v>1.1410112537622828E-3</v>
      </c>
      <c r="J1021" s="16">
        <v>6.2516786160966564E-2</v>
      </c>
      <c r="K1021" s="21">
        <v>0.63360901389858815</v>
      </c>
      <c r="L1021" s="21">
        <v>0.43784800402309737</v>
      </c>
      <c r="M1021" s="16">
        <v>1.4777755550952985E-3</v>
      </c>
      <c r="N1021" s="16">
        <v>3.1288293020125632E-2</v>
      </c>
      <c r="O1021" s="16">
        <v>2.2009571660666888E-2</v>
      </c>
      <c r="P1021" s="16">
        <v>-9.033423667569318E-4</v>
      </c>
      <c r="Q1021" s="16">
        <v>-4.9196014903201621E-3</v>
      </c>
      <c r="R1021" s="16">
        <v>-4.2570256288469548E-3</v>
      </c>
      <c r="S1021" s="16">
        <v>-8.4899742541206802E-3</v>
      </c>
      <c r="T1021" s="16">
        <v>1.9129180027441756E-2</v>
      </c>
      <c r="U1021" s="21">
        <v>-0.44382321886988318</v>
      </c>
      <c r="V1021" s="16">
        <v>7.3305761403485992E-3</v>
      </c>
      <c r="W1021" s="16">
        <v>2.1915463700226321E-2</v>
      </c>
      <c r="X1021" s="21">
        <v>0.33449331671101701</v>
      </c>
      <c r="Y1021" s="21">
        <v>0.81539402452326959</v>
      </c>
      <c r="Z1021" s="21">
        <v>0.66170084178811306</v>
      </c>
      <c r="AA1021">
        <v>0</v>
      </c>
      <c r="AB1021">
        <v>0</v>
      </c>
      <c r="AC1021" s="16">
        <v>2.5706735385376055E-2</v>
      </c>
      <c r="BZ1021" s="16"/>
      <c r="CA1021" s="16"/>
      <c r="CC1021" s="16"/>
      <c r="CD1021" s="16"/>
      <c r="CF1021" s="25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16"/>
      <c r="CV1021" s="16"/>
    </row>
    <row r="1022" spans="1:100" x14ac:dyDescent="0.25">
      <c r="A1022" s="2">
        <f>IF(ISBLANK(TBL_DATA[[#This Row],[Row.names]]), "",   DATE(YEAR(TBL_DATA[[#This Row],[Row.names]]), MONTH(TBL_DATA[[#This Row],[Row.names]]), DAY(TBL_DATA[[#This Row],[Row.names]])))</f>
        <v>41488</v>
      </c>
      <c r="B1022">
        <v>1021</v>
      </c>
      <c r="C1022">
        <v>41488</v>
      </c>
      <c r="D1022" s="16">
        <v>2.7124773960216508E-3</v>
      </c>
      <c r="E1022" s="16">
        <v>0.22224750244704761</v>
      </c>
      <c r="F1022" s="16">
        <v>3.8521777533212953E-2</v>
      </c>
      <c r="G1022" s="21">
        <v>0.3281831729330757</v>
      </c>
      <c r="H1022" s="21">
        <v>0.6597126549435719</v>
      </c>
      <c r="I1022" s="16">
        <v>1.1491693838626914E-3</v>
      </c>
      <c r="J1022" s="16">
        <v>6.328514193813839E-2</v>
      </c>
      <c r="K1022" s="21">
        <v>0.63318737102263589</v>
      </c>
      <c r="L1022" s="21">
        <v>0.43542779384922403</v>
      </c>
      <c r="M1022" s="16">
        <v>1.4802016869468726E-3</v>
      </c>
      <c r="N1022" s="16">
        <v>3.1272414815206165E-2</v>
      </c>
      <c r="O1022" s="16">
        <v>2.2009571660666888E-2</v>
      </c>
      <c r="P1022" s="16">
        <v>0</v>
      </c>
      <c r="Q1022" s="16">
        <v>-4.9177498108268483E-3</v>
      </c>
      <c r="R1022" s="16">
        <v>-4.2555101938172293E-3</v>
      </c>
      <c r="S1022" s="16">
        <v>-6.8808480533060212E-3</v>
      </c>
      <c r="T1022" s="16">
        <v>1.9232832272283649E-2</v>
      </c>
      <c r="U1022" s="21">
        <v>-0.35776571832438747</v>
      </c>
      <c r="V1022" s="16">
        <v>8.2013986963664909E-3</v>
      </c>
      <c r="W1022" s="16">
        <v>2.1955890006107284E-2</v>
      </c>
      <c r="X1022" s="21">
        <v>0.37353979702417789</v>
      </c>
      <c r="Y1022" s="21">
        <v>0.81222697255359111</v>
      </c>
      <c r="Z1022" s="21">
        <v>0.65986952789867792</v>
      </c>
      <c r="AA1022">
        <v>0</v>
      </c>
      <c r="AB1022">
        <v>0</v>
      </c>
      <c r="AC1022" s="16">
        <v>2.5858729332355404E-2</v>
      </c>
      <c r="BZ1022" s="16"/>
      <c r="CA1022" s="16"/>
      <c r="CC1022" s="16"/>
      <c r="CD1022" s="16"/>
      <c r="CF1022" s="25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CU1022" s="16"/>
      <c r="CV1022" s="16"/>
    </row>
    <row r="1023" spans="1:100" x14ac:dyDescent="0.25">
      <c r="A1023" s="2">
        <f>IF(ISBLANK(TBL_DATA[[#This Row],[Row.names]]), "",   DATE(YEAR(TBL_DATA[[#This Row],[Row.names]]), MONTH(TBL_DATA[[#This Row],[Row.names]]), DAY(TBL_DATA[[#This Row],[Row.names]])))</f>
        <v>41491</v>
      </c>
      <c r="B1023">
        <v>1022</v>
      </c>
      <c r="C1023">
        <v>41491</v>
      </c>
      <c r="D1023" s="16">
        <v>0</v>
      </c>
      <c r="E1023" s="16">
        <v>0.22224750244704761</v>
      </c>
      <c r="F1023" s="16">
        <v>3.3928382840216598E-2</v>
      </c>
      <c r="G1023" s="21">
        <v>0.3274215843836355</v>
      </c>
      <c r="H1023" s="21">
        <v>0.66437738848145789</v>
      </c>
      <c r="I1023" s="16">
        <v>1.1356591295928295E-3</v>
      </c>
      <c r="J1023" s="16">
        <v>5.7245202060313582E-2</v>
      </c>
      <c r="K1023" s="21">
        <v>0.62973276336633244</v>
      </c>
      <c r="L1023" s="21">
        <v>0.43395283117507333</v>
      </c>
      <c r="M1023" s="16">
        <v>1.4748528835807062E-3</v>
      </c>
      <c r="N1023" s="16">
        <v>3.1118787055354813E-2</v>
      </c>
      <c r="O1023" s="16">
        <v>2.2009571660666888E-2</v>
      </c>
      <c r="P1023" s="16">
        <v>0</v>
      </c>
      <c r="Q1023" s="16">
        <v>-4.9213138985154453E-3</v>
      </c>
      <c r="R1023" s="16">
        <v>-4.2623275764447424E-3</v>
      </c>
      <c r="S1023" s="16">
        <v>-4.2686104528177893E-5</v>
      </c>
      <c r="T1023" s="16">
        <v>1.8932927001214791E-2</v>
      </c>
      <c r="U1023" s="21">
        <v>-2.2545961607224824E-3</v>
      </c>
      <c r="V1023" s="16">
        <v>1.4308155254984634E-2</v>
      </c>
      <c r="W1023" s="16">
        <v>2.1594415153482694E-2</v>
      </c>
      <c r="X1023" s="21">
        <v>0.66258591183364601</v>
      </c>
      <c r="Y1023" s="21">
        <v>0.81509348450435892</v>
      </c>
      <c r="Z1023" s="21">
        <v>0.65875096294052826</v>
      </c>
      <c r="AA1023">
        <v>0</v>
      </c>
      <c r="AB1023">
        <v>0</v>
      </c>
      <c r="AC1023" s="16">
        <v>2.7482306916899599E-2</v>
      </c>
      <c r="BZ1023" s="16"/>
      <c r="CA1023" s="16"/>
      <c r="CC1023" s="16"/>
      <c r="CD1023" s="16"/>
      <c r="CF1023" s="25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CU1023" s="16"/>
      <c r="CV1023" s="16"/>
    </row>
    <row r="1024" spans="1:100" x14ac:dyDescent="0.25">
      <c r="A1024" s="2">
        <f>IF(ISBLANK(TBL_DATA[[#This Row],[Row.names]]), "",   DATE(YEAR(TBL_DATA[[#This Row],[Row.names]]), MONTH(TBL_DATA[[#This Row],[Row.names]]), DAY(TBL_DATA[[#This Row],[Row.names]])))</f>
        <v>41492</v>
      </c>
      <c r="B1024">
        <v>1023</v>
      </c>
      <c r="C1024">
        <v>41492</v>
      </c>
      <c r="D1024" s="16">
        <v>-1.8034265103695768E-3</v>
      </c>
      <c r="E1024" s="16">
        <v>0.22004326889890158</v>
      </c>
      <c r="F1024" s="16">
        <v>2.774925283694829E-2</v>
      </c>
      <c r="G1024" s="21">
        <v>0.32813410689601424</v>
      </c>
      <c r="H1024" s="21">
        <v>0.66618142089515042</v>
      </c>
      <c r="I1024" s="16">
        <v>1.136364159236526E-3</v>
      </c>
      <c r="J1024" s="16">
        <v>5.2362573690956316E-2</v>
      </c>
      <c r="K1024" s="21">
        <v>0.63265620398560207</v>
      </c>
      <c r="L1024" s="21">
        <v>0.43603347474315712</v>
      </c>
      <c r="M1024" s="16">
        <v>1.4770287164545652E-3</v>
      </c>
      <c r="N1024" s="16">
        <v>3.1222131314235912E-2</v>
      </c>
      <c r="O1024" s="16">
        <v>2.2303152992329271E-2</v>
      </c>
      <c r="P1024" s="16">
        <v>-1.8034265103695768E-3</v>
      </c>
      <c r="Q1024" s="16">
        <v>-4.9962503133951326E-3</v>
      </c>
      <c r="R1024" s="16">
        <v>-4.3350755238579439E-3</v>
      </c>
      <c r="S1024" s="16">
        <v>-1.21184480642611E-3</v>
      </c>
      <c r="T1024" s="16">
        <v>1.8951477029643074E-2</v>
      </c>
      <c r="U1024" s="21">
        <v>-6.3944609938876809E-2</v>
      </c>
      <c r="V1024" s="16">
        <v>1.2797547725510228E-2</v>
      </c>
      <c r="W1024" s="16">
        <v>2.1585656121632879E-2</v>
      </c>
      <c r="X1024" s="21">
        <v>0.59287276946308265</v>
      </c>
      <c r="Y1024" s="21">
        <v>0.81619937570127465</v>
      </c>
      <c r="Z1024" s="21">
        <v>0.66032830830061884</v>
      </c>
      <c r="AA1024">
        <v>0</v>
      </c>
      <c r="AB1024">
        <v>0</v>
      </c>
      <c r="AC1024" s="16">
        <v>2.6362330685522364E-2</v>
      </c>
      <c r="BZ1024" s="16"/>
      <c r="CA1024" s="16"/>
      <c r="CC1024" s="16"/>
      <c r="CD1024" s="16"/>
      <c r="CF1024" s="25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CU1024" s="16"/>
      <c r="CV1024" s="16"/>
    </row>
    <row r="1025" spans="1:100" x14ac:dyDescent="0.25">
      <c r="A1025" s="2">
        <f>IF(ISBLANK(TBL_DATA[[#This Row],[Row.names]]), "",   DATE(YEAR(TBL_DATA[[#This Row],[Row.names]]), MONTH(TBL_DATA[[#This Row],[Row.names]]), DAY(TBL_DATA[[#This Row],[Row.names]])))</f>
        <v>41493</v>
      </c>
      <c r="B1025">
        <v>1024</v>
      </c>
      <c r="C1025">
        <v>41493</v>
      </c>
      <c r="D1025" s="16">
        <v>-2.7100271002712395E-3</v>
      </c>
      <c r="E1025" s="16">
        <v>0.21673691857668209</v>
      </c>
      <c r="F1025" s="16">
        <v>1.8880291387329828E-2</v>
      </c>
      <c r="G1025" s="21">
        <v>0.33120085570343949</v>
      </c>
      <c r="H1025" s="21">
        <v>0.65497604870088588</v>
      </c>
      <c r="I1025" s="16">
        <v>1.1738607669681677E-3</v>
      </c>
      <c r="J1025" s="16">
        <v>4.6650462780508217E-2</v>
      </c>
      <c r="K1025" s="21">
        <v>0.64829937127401494</v>
      </c>
      <c r="L1025" s="21">
        <v>0.43907056661573013</v>
      </c>
      <c r="M1025" s="16">
        <v>1.4967390173203728E-3</v>
      </c>
      <c r="N1025" s="16">
        <v>3.172431371793067E-2</v>
      </c>
      <c r="O1025" s="16">
        <v>2.2952290102211243E-2</v>
      </c>
      <c r="P1025" s="16">
        <v>-4.5085662759243306E-3</v>
      </c>
      <c r="Q1025" s="16">
        <v>-5.1374299879187258E-3</v>
      </c>
      <c r="R1025" s="16">
        <v>-4.465620743554272E-3</v>
      </c>
      <c r="S1025" s="16">
        <v>-6.9685528078481385E-3</v>
      </c>
      <c r="T1025" s="16">
        <v>1.9188714715285014E-2</v>
      </c>
      <c r="U1025" s="21">
        <v>-0.36315891456227911</v>
      </c>
      <c r="V1025" s="16">
        <v>7.935182139030772E-3</v>
      </c>
      <c r="W1025" s="16">
        <v>2.1688943714578756E-2</v>
      </c>
      <c r="X1025" s="21">
        <v>0.36586300575333897</v>
      </c>
      <c r="Y1025" s="21">
        <v>0.80930590551464898</v>
      </c>
      <c r="Z1025" s="21">
        <v>0.66262400093547036</v>
      </c>
      <c r="AA1025">
        <v>0</v>
      </c>
      <c r="AB1025">
        <v>0</v>
      </c>
      <c r="AC1025" s="16">
        <v>2.6657265757498168E-2</v>
      </c>
      <c r="BZ1025" s="16"/>
      <c r="CA1025" s="16"/>
      <c r="CC1025" s="16"/>
      <c r="CD1025" s="16"/>
      <c r="CF1025" s="25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16"/>
      <c r="CV1025" s="16"/>
    </row>
    <row r="1026" spans="1:100" x14ac:dyDescent="0.25">
      <c r="A1026" s="2">
        <f>IF(ISBLANK(TBL_DATA[[#This Row],[Row.names]]), "",   DATE(YEAR(TBL_DATA[[#This Row],[Row.names]]), MONTH(TBL_DATA[[#This Row],[Row.names]]), DAY(TBL_DATA[[#This Row],[Row.names]])))</f>
        <v>41494</v>
      </c>
      <c r="B1026">
        <v>1025</v>
      </c>
      <c r="C1026">
        <v>41494</v>
      </c>
      <c r="D1026" s="16">
        <v>3.6231884057971175E-3</v>
      </c>
      <c r="E1026" s="16">
        <v>0.22114538567297437</v>
      </c>
      <c r="F1026" s="16">
        <v>1.8787186692034386E-2</v>
      </c>
      <c r="G1026" s="21">
        <v>0.33982034779015402</v>
      </c>
      <c r="H1026" s="21">
        <v>0.66502507891279516</v>
      </c>
      <c r="I1026" s="16">
        <v>1.1779506880082416E-3</v>
      </c>
      <c r="J1026" s="16">
        <v>5.2631835358678325E-2</v>
      </c>
      <c r="K1026" s="21">
        <v>0.6579848111738511</v>
      </c>
      <c r="L1026" s="21">
        <v>0.4380213308862338</v>
      </c>
      <c r="M1026" s="16">
        <v>1.525741218980663E-3</v>
      </c>
      <c r="N1026" s="16">
        <v>3.230883019534489E-2</v>
      </c>
      <c r="O1026" s="16">
        <v>2.2952290102211243E-2</v>
      </c>
      <c r="P1026" s="16">
        <v>-9.0171325518495493E-4</v>
      </c>
      <c r="Q1026" s="16">
        <v>-5.2062914564964327E-3</v>
      </c>
      <c r="R1026" s="16">
        <v>-4.5221042115705899E-3</v>
      </c>
      <c r="S1026" s="16">
        <v>1.3190425671585349E-3</v>
      </c>
      <c r="T1026" s="16">
        <v>1.9422321994554823E-2</v>
      </c>
      <c r="U1026" s="21">
        <v>6.7913742112211767E-2</v>
      </c>
      <c r="V1026" s="16">
        <v>1.7551926426858877E-2</v>
      </c>
      <c r="W1026" s="16">
        <v>2.1746024283651737E-2</v>
      </c>
      <c r="X1026" s="21">
        <v>0.80713266010900642</v>
      </c>
      <c r="Y1026" s="21">
        <v>0.81549069823805787</v>
      </c>
      <c r="Z1026" s="21">
        <v>0.66183179954293048</v>
      </c>
      <c r="AA1026">
        <v>0</v>
      </c>
      <c r="AB1026">
        <v>0</v>
      </c>
      <c r="AC1026" s="16">
        <v>2.8465401578673468E-2</v>
      </c>
      <c r="BZ1026" s="16"/>
      <c r="CA1026" s="16"/>
      <c r="CC1026" s="16"/>
      <c r="CD1026" s="16"/>
      <c r="CF1026" s="25"/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CU1026" s="16"/>
      <c r="CV1026" s="16"/>
    </row>
    <row r="1027" spans="1:100" x14ac:dyDescent="0.25">
      <c r="A1027" s="2">
        <f>IF(ISBLANK(TBL_DATA[[#This Row],[Row.names]]), "",   DATE(YEAR(TBL_DATA[[#This Row],[Row.names]]), MONTH(TBL_DATA[[#This Row],[Row.names]]), DAY(TBL_DATA[[#This Row],[Row.names]])))</f>
        <v>41495</v>
      </c>
      <c r="B1027">
        <v>1026</v>
      </c>
      <c r="C1027">
        <v>41495</v>
      </c>
      <c r="D1027" s="16">
        <v>9.0252707581228719E-4</v>
      </c>
      <c r="E1027" s="16">
        <v>0.22224750244704738</v>
      </c>
      <c r="F1027" s="16">
        <v>1.9562069146558558E-2</v>
      </c>
      <c r="G1027" s="21">
        <v>0.33680803402976045</v>
      </c>
      <c r="H1027" s="21">
        <v>0.66060431105992834</v>
      </c>
      <c r="I1027" s="16">
        <v>1.1805941365518671E-3</v>
      </c>
      <c r="J1027" s="16">
        <v>5.026320427358022E-2</v>
      </c>
      <c r="K1027" s="21">
        <v>0.65542503862002932</v>
      </c>
      <c r="L1027" s="21">
        <v>0.43841398190152936</v>
      </c>
      <c r="M1027" s="16">
        <v>1.5186426916127165E-3</v>
      </c>
      <c r="N1027" s="16">
        <v>3.2169753384161684E-2</v>
      </c>
      <c r="O1027" s="16">
        <v>2.2952290102211243E-2</v>
      </c>
      <c r="P1027" s="16">
        <v>-2.2204460492503131E-16</v>
      </c>
      <c r="Q1027" s="16">
        <v>-5.1977670625558336E-3</v>
      </c>
      <c r="R1027" s="16">
        <v>-4.5165249747186626E-3</v>
      </c>
      <c r="S1027" s="16">
        <v>4.9871061416348894E-3</v>
      </c>
      <c r="T1027" s="16">
        <v>1.9542355462592351E-2</v>
      </c>
      <c r="U1027" s="21">
        <v>0.25519473080822447</v>
      </c>
      <c r="V1027" s="16">
        <v>1.9205983031322482E-2</v>
      </c>
      <c r="W1027" s="16">
        <v>2.1797450103066059E-2</v>
      </c>
      <c r="X1027" s="21">
        <v>0.88111145755626452</v>
      </c>
      <c r="Y1027" s="21">
        <v>0.8127756831130768</v>
      </c>
      <c r="Z1027" s="21">
        <v>0.66212837267521574</v>
      </c>
      <c r="AA1027">
        <v>0</v>
      </c>
      <c r="AB1027">
        <v>0</v>
      </c>
      <c r="AC1027" s="16">
        <v>3.1608124220862295E-2</v>
      </c>
      <c r="BZ1027" s="16"/>
      <c r="CA1027" s="16"/>
      <c r="CC1027" s="16"/>
      <c r="CD1027" s="16"/>
      <c r="CF1027" s="25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CU1027" s="16"/>
      <c r="CV1027" s="16"/>
    </row>
    <row r="1028" spans="1:100" x14ac:dyDescent="0.25">
      <c r="A1028" s="2">
        <f>IF(ISBLANK(TBL_DATA[[#This Row],[Row.names]]), "",   DATE(YEAR(TBL_DATA[[#This Row],[Row.names]]), MONTH(TBL_DATA[[#This Row],[Row.names]]), DAY(TBL_DATA[[#This Row],[Row.names]])))</f>
        <v>41498</v>
      </c>
      <c r="B1028">
        <v>1027</v>
      </c>
      <c r="C1028">
        <v>41498</v>
      </c>
      <c r="D1028" s="16">
        <v>0</v>
      </c>
      <c r="E1028" s="16">
        <v>0.22224750244704738</v>
      </c>
      <c r="F1028" s="16">
        <v>2.4479174878655696E-2</v>
      </c>
      <c r="G1028" s="21">
        <v>0.33632677551717355</v>
      </c>
      <c r="H1028" s="21">
        <v>0.66229933757278392</v>
      </c>
      <c r="I1028" s="16">
        <v>1.1750157027696328E-3</v>
      </c>
      <c r="J1028" s="16">
        <v>5.4222417301702741E-2</v>
      </c>
      <c r="K1028" s="21">
        <v>0.65242163738418812</v>
      </c>
      <c r="L1028" s="21">
        <v>0.43651980027812798</v>
      </c>
      <c r="M1028" s="16">
        <v>1.5178087220763953E-3</v>
      </c>
      <c r="N1028" s="16">
        <v>3.2098000880340927E-2</v>
      </c>
      <c r="O1028" s="16">
        <v>2.2879899079999856E-2</v>
      </c>
      <c r="P1028" s="16">
        <v>-2.2204460492503131E-16</v>
      </c>
      <c r="Q1028" s="16">
        <v>-5.1713600326446542E-3</v>
      </c>
      <c r="R1028" s="16">
        <v>-4.4916374101551561E-3</v>
      </c>
      <c r="S1028" s="16">
        <v>7.5172305409687556E-3</v>
      </c>
      <c r="T1028" s="16">
        <v>1.9506147563983552E-2</v>
      </c>
      <c r="U1028" s="21">
        <v>0.38537750810665888</v>
      </c>
      <c r="V1028" s="16">
        <v>2.2797293147350794E-2</v>
      </c>
      <c r="W1028" s="16">
        <v>2.1765277324602726E-2</v>
      </c>
      <c r="X1028" s="21">
        <v>1.0474156982866243</v>
      </c>
      <c r="Y1028" s="21">
        <v>0.81381775452049698</v>
      </c>
      <c r="Z1028" s="21">
        <v>0.66069645093501739</v>
      </c>
      <c r="AA1028">
        <v>0</v>
      </c>
      <c r="AB1028">
        <v>0</v>
      </c>
      <c r="AC1028" s="16">
        <v>3.0543556520585297E-2</v>
      </c>
      <c r="BZ1028" s="16"/>
      <c r="CA1028" s="16"/>
      <c r="CC1028" s="16"/>
      <c r="CD1028" s="16"/>
      <c r="CF1028" s="25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16"/>
      <c r="CV1028" s="16"/>
    </row>
    <row r="1029" spans="1:100" x14ac:dyDescent="0.25">
      <c r="A1029" s="2">
        <f>IF(ISBLANK(TBL_DATA[[#This Row],[Row.names]]), "",   DATE(YEAR(TBL_DATA[[#This Row],[Row.names]]), MONTH(TBL_DATA[[#This Row],[Row.names]]), DAY(TBL_DATA[[#This Row],[Row.names]])))</f>
        <v>41499</v>
      </c>
      <c r="B1029">
        <v>1028</v>
      </c>
      <c r="C1029">
        <v>41499</v>
      </c>
      <c r="D1029" s="16">
        <v>0</v>
      </c>
      <c r="E1029" s="16">
        <v>0.22224750244704738</v>
      </c>
      <c r="F1029" s="16">
        <v>2.4974430755874799E-2</v>
      </c>
      <c r="G1029" s="21">
        <v>0.33711945582962327</v>
      </c>
      <c r="H1029" s="21">
        <v>0.65875632226120129</v>
      </c>
      <c r="I1029" s="16">
        <v>1.1747633083514771E-3</v>
      </c>
      <c r="J1029" s="16">
        <v>5.3793998928843179E-2</v>
      </c>
      <c r="K1029" s="21">
        <v>0.65228694489201278</v>
      </c>
      <c r="L1029" s="21">
        <v>0.43033680707352984</v>
      </c>
      <c r="M1029" s="16">
        <v>1.517844029177405E-3</v>
      </c>
      <c r="N1029" s="16">
        <v>3.1924076076871588E-2</v>
      </c>
      <c r="O1029" s="16">
        <v>2.2879899079999856E-2</v>
      </c>
      <c r="P1029" s="16">
        <v>-2.2204460492503131E-16</v>
      </c>
      <c r="Q1029" s="16">
        <v>-5.1713309571806655E-3</v>
      </c>
      <c r="R1029" s="16">
        <v>-4.4952914495359469E-3</v>
      </c>
      <c r="S1029" s="16">
        <v>4.1398096736069423E-3</v>
      </c>
      <c r="T1029" s="16">
        <v>1.9361742469848321E-2</v>
      </c>
      <c r="U1029" s="21">
        <v>0.21381390027544217</v>
      </c>
      <c r="V1029" s="16">
        <v>2.1160485816170915E-2</v>
      </c>
      <c r="W1029" s="16">
        <v>2.1727377309198291E-2</v>
      </c>
      <c r="X1029" s="21">
        <v>0.97390888532195818</v>
      </c>
      <c r="Y1029" s="21">
        <v>0.81163804880081936</v>
      </c>
      <c r="Z1029" s="21">
        <v>0.65600061514721919</v>
      </c>
      <c r="AA1029">
        <v>0</v>
      </c>
      <c r="AB1029">
        <v>0</v>
      </c>
      <c r="AC1029" s="16">
        <v>2.9298354877163899E-2</v>
      </c>
      <c r="BZ1029" s="16"/>
      <c r="CA1029" s="16"/>
      <c r="CC1029" s="16"/>
      <c r="CD1029" s="16"/>
      <c r="CF1029" s="25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</row>
    <row r="1030" spans="1:100" x14ac:dyDescent="0.25">
      <c r="A1030" s="2">
        <f>IF(ISBLANK(TBL_DATA[[#This Row],[Row.names]]), "",   DATE(YEAR(TBL_DATA[[#This Row],[Row.names]]), MONTH(TBL_DATA[[#This Row],[Row.names]]), DAY(TBL_DATA[[#This Row],[Row.names]])))</f>
        <v>41500</v>
      </c>
      <c r="B1030">
        <v>1029</v>
      </c>
      <c r="C1030">
        <v>41500</v>
      </c>
      <c r="D1030" s="16">
        <v>1.8034265103696878E-3</v>
      </c>
      <c r="E1030" s="16">
        <v>0.22445173599519364</v>
      </c>
      <c r="F1030" s="16">
        <v>4.1140163784181061E-2</v>
      </c>
      <c r="G1030" s="21">
        <v>0.33448783525865983</v>
      </c>
      <c r="H1030" s="21">
        <v>0.6409295662903699</v>
      </c>
      <c r="I1030" s="16">
        <v>1.2114685441491008E-3</v>
      </c>
      <c r="J1030" s="16">
        <v>6.6498676089431497E-2</v>
      </c>
      <c r="K1030" s="21">
        <v>0.65354146358777698</v>
      </c>
      <c r="L1030" s="21">
        <v>0.42499667870552027</v>
      </c>
      <c r="M1030" s="16">
        <v>1.5330541517676335E-3</v>
      </c>
      <c r="N1030" s="16">
        <v>3.2093906969650379E-2</v>
      </c>
      <c r="O1030" s="16">
        <v>2.2879899079999856E-2</v>
      </c>
      <c r="P1030" s="16">
        <v>0</v>
      </c>
      <c r="Q1030" s="16">
        <v>-5.1709913074005276E-3</v>
      </c>
      <c r="R1030" s="16">
        <v>-4.4913553795223595E-3</v>
      </c>
      <c r="S1030" s="16">
        <v>6.6621925168321994E-3</v>
      </c>
      <c r="T1030" s="16">
        <v>1.9600338888654111E-2</v>
      </c>
      <c r="U1030" s="21">
        <v>0.33990190448639074</v>
      </c>
      <c r="V1030" s="16">
        <v>2.4181888075405888E-2</v>
      </c>
      <c r="W1030" s="16">
        <v>2.1919298773970655E-2</v>
      </c>
      <c r="X1030" s="21">
        <v>1.103223616994631</v>
      </c>
      <c r="Y1030" s="21">
        <v>0.8005807681242223</v>
      </c>
      <c r="Z1030" s="21">
        <v>0.65191769319870452</v>
      </c>
      <c r="AA1030">
        <v>0</v>
      </c>
      <c r="AB1030">
        <v>0</v>
      </c>
      <c r="AC1030" s="16">
        <v>2.8104084610670294E-2</v>
      </c>
      <c r="BZ1030" s="16"/>
      <c r="CA1030" s="16"/>
      <c r="CC1030" s="16"/>
      <c r="CD1030" s="16"/>
      <c r="CF1030" s="25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</row>
    <row r="1031" spans="1:100" x14ac:dyDescent="0.25">
      <c r="A1031" s="2">
        <f>IF(ISBLANK(TBL_DATA[[#This Row],[Row.names]]), "",   DATE(YEAR(TBL_DATA[[#This Row],[Row.names]]), MONTH(TBL_DATA[[#This Row],[Row.names]]), DAY(TBL_DATA[[#This Row],[Row.names]])))</f>
        <v>41501</v>
      </c>
      <c r="B1031">
        <v>1030</v>
      </c>
      <c r="C1031">
        <v>41501</v>
      </c>
      <c r="D1031" s="16">
        <v>-4.5004500450044338E-3</v>
      </c>
      <c r="E1031" s="16">
        <v>0.21894115212482834</v>
      </c>
      <c r="F1031" s="16">
        <v>3.7187185224638153E-2</v>
      </c>
      <c r="G1031" s="21">
        <v>0.34302517254056814</v>
      </c>
      <c r="H1031" s="21">
        <v>0.66111175801497368</v>
      </c>
      <c r="I1031" s="16">
        <v>1.2235492844482544E-3</v>
      </c>
      <c r="J1031" s="16">
        <v>6.3782702275355874E-2</v>
      </c>
      <c r="K1031" s="21">
        <v>0.69005567066766793</v>
      </c>
      <c r="L1031" s="21">
        <v>0.45236935938074618</v>
      </c>
      <c r="M1031" s="16">
        <v>1.5553820644272505E-3</v>
      </c>
      <c r="N1031" s="16">
        <v>3.3365181166573284E-2</v>
      </c>
      <c r="O1031" s="16">
        <v>2.4519261418175276E-2</v>
      </c>
      <c r="P1031" s="16">
        <v>-4.5004500450044338E-3</v>
      </c>
      <c r="Q1031" s="16">
        <v>-5.4397208281814864E-3</v>
      </c>
      <c r="R1031" s="16">
        <v>-4.7331637897252169E-3</v>
      </c>
      <c r="S1031" s="16">
        <v>6.2482710779501183E-3</v>
      </c>
      <c r="T1031" s="16">
        <v>1.9588117916397876E-2</v>
      </c>
      <c r="U1031" s="21">
        <v>0.31898271720732696</v>
      </c>
      <c r="V1031" s="16">
        <v>2.1586016108875228E-2</v>
      </c>
      <c r="W1031" s="16">
        <v>2.2063652304558725E-2</v>
      </c>
      <c r="X1031" s="21">
        <v>0.97835189799538269</v>
      </c>
      <c r="Y1031" s="21">
        <v>0.81308779231702522</v>
      </c>
      <c r="Z1031" s="21">
        <v>0.67258409093640192</v>
      </c>
      <c r="AA1031">
        <v>0</v>
      </c>
      <c r="AB1031">
        <v>0</v>
      </c>
      <c r="AC1031" s="16">
        <v>2.8049720672656216E-2</v>
      </c>
      <c r="BZ1031" s="16"/>
      <c r="CA1031" s="16"/>
      <c r="CC1031" s="16"/>
      <c r="CD1031" s="16"/>
      <c r="CF1031" s="25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</row>
    <row r="1032" spans="1:100" x14ac:dyDescent="0.25">
      <c r="A1032" s="2">
        <f>IF(ISBLANK(TBL_DATA[[#This Row],[Row.names]]), "",   DATE(YEAR(TBL_DATA[[#This Row],[Row.names]]), MONTH(TBL_DATA[[#This Row],[Row.names]]), DAY(TBL_DATA[[#This Row],[Row.names]])))</f>
        <v>41502</v>
      </c>
      <c r="B1032">
        <v>1031</v>
      </c>
      <c r="C1032">
        <v>41502</v>
      </c>
      <c r="D1032" s="16">
        <v>-9.0415913200714293E-4</v>
      </c>
      <c r="E1032" s="16">
        <v>0.21783903535075533</v>
      </c>
      <c r="F1032" s="16">
        <v>3.3530895198046196E-2</v>
      </c>
      <c r="G1032" s="21">
        <v>0.33971528120176187</v>
      </c>
      <c r="H1032" s="21">
        <v>0.65690279583771194</v>
      </c>
      <c r="I1032" s="16">
        <v>1.2175563517907216E-3</v>
      </c>
      <c r="J1032" s="16">
        <v>5.3600654546548387E-2</v>
      </c>
      <c r="K1032" s="21">
        <v>0.68074873284013238</v>
      </c>
      <c r="L1032" s="21">
        <v>0.4444408274419569</v>
      </c>
      <c r="M1032" s="16">
        <v>1.5493361076553366E-3</v>
      </c>
      <c r="N1032" s="16">
        <v>3.2997478268823509E-2</v>
      </c>
      <c r="O1032" s="16">
        <v>2.458585356331535E-2</v>
      </c>
      <c r="P1032" s="16">
        <v>-5.4005400540052539E-3</v>
      </c>
      <c r="Q1032" s="16">
        <v>-5.4361987358574311E-3</v>
      </c>
      <c r="R1032" s="16">
        <v>-4.7374283498748532E-3</v>
      </c>
      <c r="S1032" s="16">
        <v>8.2078705497650173E-3</v>
      </c>
      <c r="T1032" s="16">
        <v>1.9564835445337991E-2</v>
      </c>
      <c r="U1032" s="21">
        <v>0.41952157342170904</v>
      </c>
      <c r="V1032" s="16">
        <v>2.1842104523820183E-2</v>
      </c>
      <c r="W1032" s="16">
        <v>2.2054831371805868E-2</v>
      </c>
      <c r="X1032" s="21">
        <v>0.99035463729468243</v>
      </c>
      <c r="Y1032" s="21">
        <v>0.8104954014907868</v>
      </c>
      <c r="Z1032" s="21">
        <v>0.66666395390928168</v>
      </c>
      <c r="AA1032">
        <v>0</v>
      </c>
      <c r="AB1032">
        <v>0</v>
      </c>
      <c r="AC1032" s="16">
        <v>3.3854599644536992E-2</v>
      </c>
      <c r="BZ1032" s="16"/>
      <c r="CA1032" s="16"/>
      <c r="CC1032" s="16"/>
      <c r="CD1032" s="16"/>
      <c r="CF1032" s="25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16"/>
      <c r="CV1032" s="16"/>
    </row>
    <row r="1033" spans="1:100" x14ac:dyDescent="0.25">
      <c r="A1033" s="2">
        <f>IF(ISBLANK(TBL_DATA[[#This Row],[Row.names]]), "",   DATE(YEAR(TBL_DATA[[#This Row],[Row.names]]), MONTH(TBL_DATA[[#This Row],[Row.names]]), DAY(TBL_DATA[[#This Row],[Row.names]])))</f>
        <v>41505</v>
      </c>
      <c r="B1033">
        <v>1032</v>
      </c>
      <c r="C1033">
        <v>41505</v>
      </c>
      <c r="D1033" s="16">
        <v>-1.8099547511313263E-3</v>
      </c>
      <c r="E1033" s="16">
        <v>0.21563480180260908</v>
      </c>
      <c r="F1033" s="16">
        <v>3.175413946154082E-2</v>
      </c>
      <c r="G1033" s="21">
        <v>0.34079017792185928</v>
      </c>
      <c r="H1033" s="21">
        <v>0.66076170831009695</v>
      </c>
      <c r="I1033" s="16">
        <v>1.2184384967378391E-3</v>
      </c>
      <c r="J1033" s="16">
        <v>5.0389188217152769E-2</v>
      </c>
      <c r="K1033" s="21">
        <v>0.6856355035618712</v>
      </c>
      <c r="L1033" s="21">
        <v>0.4485217094640353</v>
      </c>
      <c r="M1033" s="16">
        <v>1.5535147773655233E-3</v>
      </c>
      <c r="N1033" s="16">
        <v>3.3208667415939294E-2</v>
      </c>
      <c r="O1033" s="16">
        <v>2.4850914273751731E-2</v>
      </c>
      <c r="P1033" s="16">
        <v>-7.2007200720071163E-3</v>
      </c>
      <c r="Q1033" s="16">
        <v>-5.5001027642287877E-3</v>
      </c>
      <c r="R1033" s="16">
        <v>-4.7968601358329204E-3</v>
      </c>
      <c r="S1033" s="16">
        <v>1.0522466401990727E-2</v>
      </c>
      <c r="T1033" s="16">
        <v>1.944947643883364E-2</v>
      </c>
      <c r="U1033" s="21">
        <v>0.54101540651146418</v>
      </c>
      <c r="V1033" s="16">
        <v>2.253728578334746E-2</v>
      </c>
      <c r="W1033" s="16">
        <v>2.2027695377449405E-2</v>
      </c>
      <c r="X1033" s="21">
        <v>1.0231340772226105</v>
      </c>
      <c r="Y1033" s="21">
        <v>0.81287250433883973</v>
      </c>
      <c r="Z1033" s="21">
        <v>0.66971763412951546</v>
      </c>
      <c r="AA1033">
        <v>0</v>
      </c>
      <c r="AB1033">
        <v>0</v>
      </c>
      <c r="AC1033" s="16">
        <v>3.2769257637222403E-2</v>
      </c>
      <c r="BZ1033" s="16"/>
      <c r="CA1033" s="16"/>
      <c r="CC1033" s="16"/>
      <c r="CD1033" s="16"/>
      <c r="CF1033" s="25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16"/>
      <c r="CV1033" s="16"/>
    </row>
    <row r="1034" spans="1:100" x14ac:dyDescent="0.25">
      <c r="A1034" s="2">
        <f>IF(ISBLANK(TBL_DATA[[#This Row],[Row.names]]), "",   DATE(YEAR(TBL_DATA[[#This Row],[Row.names]]), MONTH(TBL_DATA[[#This Row],[Row.names]]), DAY(TBL_DATA[[#This Row],[Row.names]])))</f>
        <v>41506</v>
      </c>
      <c r="B1034">
        <v>1033</v>
      </c>
      <c r="C1034">
        <v>41506</v>
      </c>
      <c r="D1034" s="16">
        <v>2.7198549410698547E-3</v>
      </c>
      <c r="E1034" s="16">
        <v>0.21894115212482834</v>
      </c>
      <c r="F1034" s="16">
        <v>3.6584399457268768E-2</v>
      </c>
      <c r="G1034" s="21">
        <v>0.34384893468481803</v>
      </c>
      <c r="H1034" s="21">
        <v>0.66184753228691573</v>
      </c>
      <c r="I1034" s="16">
        <v>1.2307689982175281E-3</v>
      </c>
      <c r="J1034" s="16">
        <v>5.349342635827381E-2</v>
      </c>
      <c r="K1034" s="21">
        <v>0.69803706952044908</v>
      </c>
      <c r="L1034" s="21">
        <v>0.45402479245903138</v>
      </c>
      <c r="M1034" s="16">
        <v>1.5638918945913821E-3</v>
      </c>
      <c r="N1034" s="16">
        <v>3.359855023383565E-2</v>
      </c>
      <c r="O1034" s="16">
        <v>2.4850914273751731E-2</v>
      </c>
      <c r="P1034" s="16">
        <v>-4.5004500450044338E-3</v>
      </c>
      <c r="Q1034" s="16">
        <v>-5.5362842665776625E-3</v>
      </c>
      <c r="R1034" s="16">
        <v>-4.8247852931080932E-3</v>
      </c>
      <c r="S1034" s="16">
        <v>1.3922494058334012E-2</v>
      </c>
      <c r="T1034" s="16">
        <v>1.9555236347063711E-2</v>
      </c>
      <c r="U1034" s="21">
        <v>0.71195734028673729</v>
      </c>
      <c r="V1034" s="16">
        <v>3.0657755578380019E-2</v>
      </c>
      <c r="W1034" s="16">
        <v>2.2068536296148154E-2</v>
      </c>
      <c r="X1034" s="21">
        <v>1.3892065684361237</v>
      </c>
      <c r="Y1034" s="21">
        <v>0.81354012334175363</v>
      </c>
      <c r="Z1034" s="21">
        <v>0.67381361848736132</v>
      </c>
      <c r="AA1034">
        <v>0</v>
      </c>
      <c r="AB1034">
        <v>0</v>
      </c>
      <c r="AC1034" s="16">
        <v>3.2552251684373007E-2</v>
      </c>
      <c r="BZ1034" s="16"/>
      <c r="CA1034" s="16"/>
      <c r="CC1034" s="16"/>
      <c r="CD1034" s="16"/>
      <c r="CF1034" s="25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CU1034" s="16"/>
      <c r="CV1034" s="16"/>
    </row>
    <row r="1035" spans="1:100" x14ac:dyDescent="0.25">
      <c r="A1035" s="2">
        <f>IF(ISBLANK(TBL_DATA[[#This Row],[Row.names]]), "",   DATE(YEAR(TBL_DATA[[#This Row],[Row.names]]), MONTH(TBL_DATA[[#This Row],[Row.names]]), DAY(TBL_DATA[[#This Row],[Row.names]])))</f>
        <v>41507</v>
      </c>
      <c r="B1035">
        <v>1034</v>
      </c>
      <c r="C1035">
        <v>41507</v>
      </c>
      <c r="D1035" s="16">
        <v>-2.7124773960217619E-3</v>
      </c>
      <c r="E1035" s="16">
        <v>0.21563480180260908</v>
      </c>
      <c r="F1035" s="16">
        <v>3.0432102623670687E-2</v>
      </c>
      <c r="G1035" s="21">
        <v>0.34805748683431731</v>
      </c>
      <c r="H1035" s="21">
        <v>0.66015990926467805</v>
      </c>
      <c r="I1035" s="16">
        <v>1.2430383293290466E-3</v>
      </c>
      <c r="J1035" s="16">
        <v>5.0979492925417258E-2</v>
      </c>
      <c r="K1035" s="21">
        <v>0.70174266150107401</v>
      </c>
      <c r="L1035" s="21">
        <v>0.4525018064265271</v>
      </c>
      <c r="M1035" s="16">
        <v>1.5777513490568902E-3</v>
      </c>
      <c r="N1035" s="16">
        <v>3.3849128010975955E-2</v>
      </c>
      <c r="O1035" s="16">
        <v>2.5175839361718792E-2</v>
      </c>
      <c r="P1035" s="16">
        <v>-7.2007200720071163E-3</v>
      </c>
      <c r="Q1035" s="16">
        <v>-5.5922667693513815E-3</v>
      </c>
      <c r="R1035" s="16">
        <v>-4.875461440995401E-3</v>
      </c>
      <c r="S1035" s="16">
        <v>1.6831578716575812E-2</v>
      </c>
      <c r="T1035" s="16">
        <v>1.9275503211034418E-2</v>
      </c>
      <c r="U1035" s="21">
        <v>0.87321085900058049</v>
      </c>
      <c r="V1035" s="16">
        <v>2.921056955604584E-2</v>
      </c>
      <c r="W1035" s="16">
        <v>2.2200082607759755E-2</v>
      </c>
      <c r="X1035" s="21">
        <v>1.3157865253093994</v>
      </c>
      <c r="Y1035" s="21">
        <v>0.81250225185206593</v>
      </c>
      <c r="Z1035" s="21">
        <v>0.67268254505860869</v>
      </c>
      <c r="AA1035">
        <v>0</v>
      </c>
      <c r="AB1035">
        <v>0</v>
      </c>
      <c r="AC1035" s="16">
        <v>3.3402988431819276E-2</v>
      </c>
      <c r="BZ1035" s="16"/>
      <c r="CA1035" s="16"/>
      <c r="CC1035" s="16"/>
      <c r="CD1035" s="16"/>
      <c r="CF1035" s="25"/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CU1035" s="16"/>
      <c r="CV1035" s="16"/>
    </row>
    <row r="1036" spans="1:100" x14ac:dyDescent="0.25">
      <c r="A1036" s="2">
        <f>IF(ISBLANK(TBL_DATA[[#This Row],[Row.names]]), "",   DATE(YEAR(TBL_DATA[[#This Row],[Row.names]]), MONTH(TBL_DATA[[#This Row],[Row.names]]), DAY(TBL_DATA[[#This Row],[Row.names]])))</f>
        <v>41508</v>
      </c>
      <c r="B1036">
        <v>1035</v>
      </c>
      <c r="C1036">
        <v>41508</v>
      </c>
      <c r="D1036" s="16">
        <v>2.7198549410698547E-3</v>
      </c>
      <c r="E1036" s="16">
        <v>0.21894115212482834</v>
      </c>
      <c r="F1036" s="16">
        <v>3.2819952454321122E-2</v>
      </c>
      <c r="G1036" s="21">
        <v>0.35167047308304517</v>
      </c>
      <c r="H1036" s="21">
        <v>0.66555925273635252</v>
      </c>
      <c r="I1036" s="16">
        <v>1.2484116979095468E-3</v>
      </c>
      <c r="J1036" s="16">
        <v>4.9359125940016124E-2</v>
      </c>
      <c r="K1036" s="21">
        <v>0.74416224329952352</v>
      </c>
      <c r="L1036" s="21">
        <v>0.47774565932327562</v>
      </c>
      <c r="M1036" s="16">
        <v>1.5600526876305123E-3</v>
      </c>
      <c r="N1036" s="16">
        <v>3.4268769257079348E-2</v>
      </c>
      <c r="O1036" s="16">
        <v>2.5175839361718792E-2</v>
      </c>
      <c r="P1036" s="16">
        <v>-4.5004500450044338E-3</v>
      </c>
      <c r="Q1036" s="16">
        <v>-5.6189877756688596E-3</v>
      </c>
      <c r="R1036" s="16">
        <v>-4.8932959235268806E-3</v>
      </c>
      <c r="S1036" s="16">
        <v>1.9143062182195747E-2</v>
      </c>
      <c r="T1036" s="16">
        <v>1.9336701050471292E-2</v>
      </c>
      <c r="U1036" s="21">
        <v>0.98998594084016078</v>
      </c>
      <c r="V1036" s="16">
        <v>2.9908217953673155E-2</v>
      </c>
      <c r="W1036" s="16">
        <v>2.2246078404770567E-2</v>
      </c>
      <c r="X1036" s="21">
        <v>1.3444265281048133</v>
      </c>
      <c r="Y1036" s="21">
        <v>0.81581814930556207</v>
      </c>
      <c r="Z1036" s="21">
        <v>0.69119147804589975</v>
      </c>
      <c r="AA1036">
        <v>0</v>
      </c>
      <c r="AB1036">
        <v>0</v>
      </c>
      <c r="AC1036" s="16">
        <v>3.4399016293287607E-2</v>
      </c>
      <c r="BZ1036" s="16"/>
      <c r="CA1036" s="16"/>
      <c r="CC1036" s="16"/>
      <c r="CD1036" s="16"/>
      <c r="CF1036" s="25"/>
      <c r="CK1036" s="16"/>
      <c r="CL1036" s="16"/>
      <c r="CM1036" s="16"/>
      <c r="CN1036" s="16"/>
      <c r="CO1036" s="16"/>
      <c r="CP1036" s="16"/>
      <c r="CQ1036" s="16"/>
      <c r="CR1036" s="16"/>
      <c r="CS1036" s="16"/>
      <c r="CT1036" s="16"/>
      <c r="CU1036" s="16"/>
      <c r="CV1036" s="16"/>
    </row>
    <row r="1037" spans="1:100" x14ac:dyDescent="0.25">
      <c r="A1037" s="2">
        <f>IF(ISBLANK(TBL_DATA[[#This Row],[Row.names]]), "",   DATE(YEAR(TBL_DATA[[#This Row],[Row.names]]), MONTH(TBL_DATA[[#This Row],[Row.names]]), DAY(TBL_DATA[[#This Row],[Row.names]])))</f>
        <v>41509</v>
      </c>
      <c r="B1037">
        <v>1036</v>
      </c>
      <c r="C1037">
        <v>41509</v>
      </c>
      <c r="D1037" s="16">
        <v>9.0415913200714293E-4</v>
      </c>
      <c r="E1037" s="16">
        <v>0.22004326889890136</v>
      </c>
      <c r="F1037" s="16">
        <v>3.4171217395824405E-2</v>
      </c>
      <c r="G1037" s="21">
        <v>0.34989407806782774</v>
      </c>
      <c r="H1037" s="21">
        <v>0.66702940327456794</v>
      </c>
      <c r="I1037" s="16">
        <v>1.2448397331665418E-3</v>
      </c>
      <c r="J1037" s="16">
        <v>5.8308224826433941E-2</v>
      </c>
      <c r="K1037" s="21">
        <v>0.75373161440242764</v>
      </c>
      <c r="L1037" s="21">
        <v>0.48952996928699288</v>
      </c>
      <c r="M1037" s="16">
        <v>1.541329975746247E-3</v>
      </c>
      <c r="N1037" s="16">
        <v>3.4246072360166267E-2</v>
      </c>
      <c r="O1037" s="16">
        <v>2.5110099610377943E-2</v>
      </c>
      <c r="P1037" s="16">
        <v>-3.6003600360036137E-3</v>
      </c>
      <c r="Q1037" s="16">
        <v>-5.5864257495247998E-3</v>
      </c>
      <c r="R1037" s="16">
        <v>-4.8612145377301633E-3</v>
      </c>
      <c r="S1037" s="16">
        <v>1.6456006488743125E-2</v>
      </c>
      <c r="T1037" s="16">
        <v>1.9334204230712984E-2</v>
      </c>
      <c r="U1037" s="21">
        <v>0.85113440886293357</v>
      </c>
      <c r="V1037" s="16">
        <v>3.2639477097281544E-2</v>
      </c>
      <c r="W1037" s="16">
        <v>2.2197839098773896E-2</v>
      </c>
      <c r="X1037" s="21">
        <v>1.4703898407428493</v>
      </c>
      <c r="Y1037" s="21">
        <v>0.81671868062054742</v>
      </c>
      <c r="Z1037" s="21">
        <v>0.69966418322434709</v>
      </c>
      <c r="AA1037">
        <v>0</v>
      </c>
      <c r="AB1037">
        <v>0</v>
      </c>
      <c r="AC1037" s="16">
        <v>3.506438948308533E-2</v>
      </c>
      <c r="BZ1037" s="16"/>
      <c r="CA1037" s="16"/>
      <c r="CC1037" s="16"/>
      <c r="CD1037" s="16"/>
      <c r="CF1037" s="25"/>
      <c r="CK1037" s="16"/>
      <c r="CL1037" s="16"/>
      <c r="CM1037" s="16"/>
      <c r="CN1037" s="16"/>
      <c r="CO1037" s="16"/>
      <c r="CP1037" s="16"/>
      <c r="CQ1037" s="16"/>
      <c r="CR1037" s="16"/>
      <c r="CS1037" s="16"/>
      <c r="CT1037" s="16"/>
      <c r="CU1037" s="16"/>
      <c r="CV1037" s="16"/>
    </row>
    <row r="1038" spans="1:100" x14ac:dyDescent="0.25">
      <c r="A1038" s="2">
        <f>IF(ISBLANK(TBL_DATA[[#This Row],[Row.names]]), "",   DATE(YEAR(TBL_DATA[[#This Row],[Row.names]]), MONTH(TBL_DATA[[#This Row],[Row.names]]), DAY(TBL_DATA[[#This Row],[Row.names]])))</f>
        <v>41512</v>
      </c>
      <c r="B1038">
        <v>1037</v>
      </c>
      <c r="C1038">
        <v>41512</v>
      </c>
      <c r="D1038" s="16">
        <v>0</v>
      </c>
      <c r="E1038" s="16">
        <v>0.22004326889890136</v>
      </c>
      <c r="F1038" s="16">
        <v>3.551800419171669E-2</v>
      </c>
      <c r="G1038" s="21">
        <v>0.34919596083809568</v>
      </c>
      <c r="H1038" s="21">
        <v>0.66558006166476014</v>
      </c>
      <c r="I1038" s="16">
        <v>1.2461889949432078E-3</v>
      </c>
      <c r="J1038" s="16">
        <v>6.0607990979202553E-2</v>
      </c>
      <c r="K1038" s="21">
        <v>0.75945673826838311</v>
      </c>
      <c r="L1038" s="21">
        <v>0.4900333920415112</v>
      </c>
      <c r="M1038" s="16">
        <v>1.5388939788825774E-3</v>
      </c>
      <c r="N1038" s="16">
        <v>3.4208820549649702E-2</v>
      </c>
      <c r="O1038" s="16">
        <v>2.5110099610377943E-2</v>
      </c>
      <c r="P1038" s="16">
        <v>-3.6003600360036137E-3</v>
      </c>
      <c r="Q1038" s="16">
        <v>-5.5946644224053035E-3</v>
      </c>
      <c r="R1038" s="16">
        <v>-4.8702420727716224E-3</v>
      </c>
      <c r="S1038" s="16">
        <v>2.3895592273886823E-2</v>
      </c>
      <c r="T1038" s="16">
        <v>1.8759486983653022E-2</v>
      </c>
      <c r="U1038" s="21">
        <v>1.2737870867529262</v>
      </c>
      <c r="V1038" s="16">
        <v>3.6799631481786665E-2</v>
      </c>
      <c r="W1038" s="16">
        <v>2.1987336048951714E-2</v>
      </c>
      <c r="X1038" s="21">
        <v>1.6736739457593888</v>
      </c>
      <c r="Y1038" s="21">
        <v>0.81583090261693347</v>
      </c>
      <c r="Z1038" s="21">
        <v>0.70002385105188458</v>
      </c>
      <c r="AA1038">
        <v>0</v>
      </c>
      <c r="AB1038">
        <v>0</v>
      </c>
      <c r="AC1038" s="16">
        <v>3.3837348117917478E-2</v>
      </c>
      <c r="BZ1038" s="16"/>
      <c r="CA1038" s="16"/>
      <c r="CC1038" s="16"/>
      <c r="CD1038" s="16"/>
      <c r="CF1038" s="25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CU1038" s="16"/>
      <c r="CV1038" s="16"/>
    </row>
    <row r="1039" spans="1:100" x14ac:dyDescent="0.25">
      <c r="A1039" s="2">
        <f>IF(ISBLANK(TBL_DATA[[#This Row],[Row.names]]), "",   DATE(YEAR(TBL_DATA[[#This Row],[Row.names]]), MONTH(TBL_DATA[[#This Row],[Row.names]]), DAY(TBL_DATA[[#This Row],[Row.names]])))</f>
        <v>41513</v>
      </c>
      <c r="B1039">
        <v>1038</v>
      </c>
      <c r="C1039">
        <v>41513</v>
      </c>
      <c r="D1039" s="16">
        <v>-6.3233965672990777E-3</v>
      </c>
      <c r="E1039" s="16">
        <v>0.21232845148038959</v>
      </c>
      <c r="F1039" s="16">
        <v>1.9826245636687778E-2</v>
      </c>
      <c r="G1039" s="21">
        <v>0.36798742483966146</v>
      </c>
      <c r="H1039" s="21">
        <v>0.66926444995047962</v>
      </c>
      <c r="I1039" s="16">
        <v>1.3222083337471626E-3</v>
      </c>
      <c r="J1039" s="16">
        <v>4.7309536669118302E-2</v>
      </c>
      <c r="K1039" s="21">
        <v>0.81439599920278116</v>
      </c>
      <c r="L1039" s="21">
        <v>0.51854994988707714</v>
      </c>
      <c r="M1039" s="16">
        <v>1.5952731985430871E-3</v>
      </c>
      <c r="N1039" s="16">
        <v>3.6497214597609302E-2</v>
      </c>
      <c r="O1039" s="16">
        <v>2.8056241621223166E-2</v>
      </c>
      <c r="P1039" s="16">
        <v>-9.9009900990100208E-3</v>
      </c>
      <c r="Q1039" s="16">
        <v>-6.0617490303604407E-3</v>
      </c>
      <c r="R1039" s="16">
        <v>-5.2888665535877778E-3</v>
      </c>
      <c r="S1039" s="16">
        <v>1.5651820325294441E-2</v>
      </c>
      <c r="T1039" s="16">
        <v>1.9389883448517383E-2</v>
      </c>
      <c r="U1039" s="21">
        <v>0.80721580234620915</v>
      </c>
      <c r="V1039" s="16">
        <v>2.9215218278649147E-2</v>
      </c>
      <c r="W1039" s="16">
        <v>2.2420841060688181E-2</v>
      </c>
      <c r="X1039" s="21">
        <v>1.3030384631678229</v>
      </c>
      <c r="Y1039" s="21">
        <v>0.81808584509847115</v>
      </c>
      <c r="Z1039" s="21">
        <v>0.72010412433694437</v>
      </c>
      <c r="AA1039">
        <v>0</v>
      </c>
      <c r="AB1039">
        <v>0</v>
      </c>
      <c r="AC1039" s="16">
        <v>3.2457453668102536E-2</v>
      </c>
      <c r="BZ1039" s="16"/>
      <c r="CA1039" s="16"/>
      <c r="CC1039" s="16"/>
      <c r="CD1039" s="16"/>
      <c r="CF1039" s="25"/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CU1039" s="16"/>
      <c r="CV1039" s="16"/>
    </row>
    <row r="1040" spans="1:100" x14ac:dyDescent="0.25">
      <c r="A1040" s="2">
        <f>IF(ISBLANK(TBL_DATA[[#This Row],[Row.names]]), "",   DATE(YEAR(TBL_DATA[[#This Row],[Row.names]]), MONTH(TBL_DATA[[#This Row],[Row.names]]), DAY(TBL_DATA[[#This Row],[Row.names]])))</f>
        <v>41514</v>
      </c>
      <c r="B1040">
        <v>1039</v>
      </c>
      <c r="C1040">
        <v>41514</v>
      </c>
      <c r="D1040" s="16">
        <v>0</v>
      </c>
      <c r="E1040" s="16">
        <v>0.21232845148038959</v>
      </c>
      <c r="F1040" s="16">
        <v>2.6106512924295222E-2</v>
      </c>
      <c r="G1040" s="21">
        <v>0.37056512988323248</v>
      </c>
      <c r="H1040" s="21">
        <v>0.67829384633965006</v>
      </c>
      <c r="I1040" s="16">
        <v>1.3022984337130667E-3</v>
      </c>
      <c r="J1040" s="16">
        <v>5.6193251344492268E-2</v>
      </c>
      <c r="K1040" s="21">
        <v>0.80779796409404769</v>
      </c>
      <c r="L1040" s="21">
        <v>0.51602422940572468</v>
      </c>
      <c r="M1040" s="16">
        <v>1.5973226283230247E-3</v>
      </c>
      <c r="N1040" s="16">
        <v>3.6448621223166063E-2</v>
      </c>
      <c r="O1040" s="16">
        <v>2.7997158606901055E-2</v>
      </c>
      <c r="P1040" s="16">
        <v>-9.9009900990100208E-3</v>
      </c>
      <c r="Q1040" s="16">
        <v>-6.0392124210402959E-3</v>
      </c>
      <c r="R1040" s="16">
        <v>-5.2673589808121622E-3</v>
      </c>
      <c r="S1040" s="16">
        <v>1.3140675291140935E-2</v>
      </c>
      <c r="T1040" s="16">
        <v>1.9348161251242363E-2</v>
      </c>
      <c r="U1040" s="21">
        <v>0.67916920478927478</v>
      </c>
      <c r="V1040" s="16">
        <v>3.1143497310649026E-2</v>
      </c>
      <c r="W1040" s="16">
        <v>2.2490323133625249E-2</v>
      </c>
      <c r="X1040" s="21">
        <v>1.3847509938212683</v>
      </c>
      <c r="Y1040" s="21">
        <v>0.82358596778942872</v>
      </c>
      <c r="Z1040" s="21">
        <v>0.71834826470572366</v>
      </c>
      <c r="AA1040">
        <v>0</v>
      </c>
      <c r="AB1040">
        <v>0</v>
      </c>
      <c r="AC1040" s="16">
        <v>4.2366150862403126E-2</v>
      </c>
      <c r="BZ1040" s="16"/>
      <c r="CA1040" s="16"/>
      <c r="CC1040" s="16"/>
      <c r="CD1040" s="16"/>
      <c r="CF1040" s="25"/>
      <c r="CK1040" s="16"/>
      <c r="CL1040" s="16"/>
      <c r="CM1040" s="16"/>
      <c r="CN1040" s="16"/>
      <c r="CO1040" s="16"/>
      <c r="CP1040" s="16"/>
      <c r="CQ1040" s="16"/>
      <c r="CR1040" s="16"/>
      <c r="CS1040" s="16"/>
      <c r="CT1040" s="16"/>
      <c r="CU1040" s="16"/>
      <c r="CV1040" s="16"/>
    </row>
    <row r="1041" spans="1:100" x14ac:dyDescent="0.25">
      <c r="A1041" s="2">
        <f>IF(ISBLANK(TBL_DATA[[#This Row],[Row.names]]), "",   DATE(YEAR(TBL_DATA[[#This Row],[Row.names]]), MONTH(TBL_DATA[[#This Row],[Row.names]]), DAY(TBL_DATA[[#This Row],[Row.names]])))</f>
        <v>41515</v>
      </c>
      <c r="B1041">
        <v>1040</v>
      </c>
      <c r="C1041">
        <v>41515</v>
      </c>
      <c r="D1041" s="16">
        <v>3.6363636363636598E-3</v>
      </c>
      <c r="E1041" s="16">
        <v>0.21673691857668209</v>
      </c>
      <c r="F1041" s="16">
        <v>3.1404735399159778E-2</v>
      </c>
      <c r="G1041" s="21">
        <v>0.38335115539707304</v>
      </c>
      <c r="H1041" s="21">
        <v>0.67146553676758614</v>
      </c>
      <c r="I1041" s="16">
        <v>1.3342188566668708E-3</v>
      </c>
      <c r="J1041" s="16">
        <v>6.7742400856113161E-2</v>
      </c>
      <c r="K1041" s="21">
        <v>0.81901643184785355</v>
      </c>
      <c r="L1041" s="21">
        <v>0.51813133948689416</v>
      </c>
      <c r="M1041" s="16">
        <v>1.6158496493818579E-3</v>
      </c>
      <c r="N1041" s="16">
        <v>3.6951908838114798E-2</v>
      </c>
      <c r="O1041" s="16">
        <v>2.7759134243697695E-2</v>
      </c>
      <c r="P1041" s="16">
        <v>-6.3006300630062961E-3</v>
      </c>
      <c r="Q1041" s="16">
        <v>-6.036404785906363E-3</v>
      </c>
      <c r="R1041" s="16">
        <v>-5.2538934863687109E-3</v>
      </c>
      <c r="S1041" s="16">
        <v>1.6426759840736826E-2</v>
      </c>
      <c r="T1041" s="16">
        <v>1.9691034028726379E-2</v>
      </c>
      <c r="U1041" s="21">
        <v>0.83422535438070711</v>
      </c>
      <c r="V1041" s="16">
        <v>3.346614936109682E-2</v>
      </c>
      <c r="W1041" s="16">
        <v>2.2645159031531904E-2</v>
      </c>
      <c r="X1041" s="21">
        <v>1.4778500479726107</v>
      </c>
      <c r="Y1041" s="21">
        <v>0.81943000724136661</v>
      </c>
      <c r="Z1041" s="21">
        <v>0.71981340602054222</v>
      </c>
      <c r="AA1041">
        <v>0</v>
      </c>
      <c r="AB1041">
        <v>0</v>
      </c>
      <c r="AC1041" s="16">
        <v>4.0637629617884564E-2</v>
      </c>
      <c r="BZ1041" s="16"/>
      <c r="CA1041" s="16"/>
      <c r="CC1041" s="16"/>
      <c r="CD1041" s="16"/>
      <c r="CF1041" s="25"/>
      <c r="CK1041" s="16"/>
      <c r="CL1041" s="16"/>
      <c r="CM1041" s="16"/>
      <c r="CN1041" s="16"/>
      <c r="CO1041" s="16"/>
      <c r="CP1041" s="16"/>
      <c r="CQ1041" s="16"/>
      <c r="CR1041" s="16"/>
      <c r="CS1041" s="16"/>
      <c r="CT1041" s="16"/>
      <c r="CU1041" s="16"/>
      <c r="CV1041" s="16"/>
    </row>
    <row r="1042" spans="1:100" x14ac:dyDescent="0.25">
      <c r="A1042" s="2">
        <f>IF(ISBLANK(TBL_DATA[[#This Row],[Row.names]]), "",   DATE(YEAR(TBL_DATA[[#This Row],[Row.names]]), MONTH(TBL_DATA[[#This Row],[Row.names]]), DAY(TBL_DATA[[#This Row],[Row.names]])))</f>
        <v>41516</v>
      </c>
      <c r="B1042">
        <v>1041</v>
      </c>
      <c r="C1042">
        <v>41516</v>
      </c>
      <c r="D1042" s="16">
        <v>-3.6231884057970065E-3</v>
      </c>
      <c r="E1042" s="16">
        <v>0.21232845148038981</v>
      </c>
      <c r="F1042" s="16">
        <v>1.4078038012237837E-2</v>
      </c>
      <c r="G1042" s="21">
        <v>0.38368707804221286</v>
      </c>
      <c r="H1042" s="21">
        <v>0.65467327772277517</v>
      </c>
      <c r="I1042" s="16">
        <v>1.3810525222638914E-3</v>
      </c>
      <c r="J1042" s="16">
        <v>3.6392344450773217E-2</v>
      </c>
      <c r="K1042" s="21">
        <v>0.88492817771422594</v>
      </c>
      <c r="L1042" s="21">
        <v>0.57638954093698602</v>
      </c>
      <c r="M1042" s="16">
        <v>1.529601987881694E-3</v>
      </c>
      <c r="N1042" s="16">
        <v>3.7307433413174794E-2</v>
      </c>
      <c r="O1042" s="16">
        <v>2.868936232918462E-2</v>
      </c>
      <c r="P1042" s="16">
        <v>-9.9009900990097988E-3</v>
      </c>
      <c r="Q1042" s="16">
        <v>-6.196578110185055E-3</v>
      </c>
      <c r="R1042" s="16">
        <v>-5.4065380521611623E-3</v>
      </c>
      <c r="S1042" s="16">
        <v>6.5801914290912755E-3</v>
      </c>
      <c r="T1042" s="16">
        <v>1.999319529522673E-2</v>
      </c>
      <c r="U1042" s="21">
        <v>0.32912155020374667</v>
      </c>
      <c r="V1042" s="16">
        <v>2.1757865649260522E-2</v>
      </c>
      <c r="W1042" s="16">
        <v>2.2701920853178213E-2</v>
      </c>
      <c r="X1042" s="21">
        <v>0.95841518389464719</v>
      </c>
      <c r="Y1042" s="21">
        <v>0.80911882793738965</v>
      </c>
      <c r="Z1042" s="21">
        <v>0.75920322769136472</v>
      </c>
      <c r="AA1042">
        <v>0</v>
      </c>
      <c r="AB1042">
        <v>0</v>
      </c>
      <c r="AC1042" s="16">
        <v>4.2128470446576451E-2</v>
      </c>
      <c r="BZ1042" s="16"/>
      <c r="CA1042" s="16"/>
      <c r="CC1042" s="16"/>
      <c r="CD1042" s="16"/>
      <c r="CF1042" s="25"/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CU1042" s="16"/>
      <c r="CV1042" s="16"/>
    </row>
    <row r="1043" spans="1:100" x14ac:dyDescent="0.25">
      <c r="A1043" s="2">
        <f>IF(ISBLANK(TBL_DATA[[#This Row],[Row.names]]), "",   DATE(YEAR(TBL_DATA[[#This Row],[Row.names]]), MONTH(TBL_DATA[[#This Row],[Row.names]]), DAY(TBL_DATA[[#This Row],[Row.names]])))</f>
        <v>41520</v>
      </c>
      <c r="B1043">
        <v>1042</v>
      </c>
      <c r="C1043">
        <v>41520</v>
      </c>
      <c r="D1043" s="16">
        <v>1.8181818181817189E-3</v>
      </c>
      <c r="E1043" s="16">
        <v>0.21453268502853584</v>
      </c>
      <c r="F1043" s="16">
        <v>2.1401419753362072E-2</v>
      </c>
      <c r="G1043" s="21">
        <v>0.38357505996952396</v>
      </c>
      <c r="H1043" s="21">
        <v>0.64915999357812426</v>
      </c>
      <c r="I1043" s="16">
        <v>1.3913402564680992E-3</v>
      </c>
      <c r="J1043" s="16">
        <v>4.5380505308636021E-2</v>
      </c>
      <c r="K1043" s="21">
        <v>0.88844144082127108</v>
      </c>
      <c r="L1043" s="21">
        <v>0.59380636309124524</v>
      </c>
      <c r="M1043" s="16">
        <v>1.4970811901906624E-3</v>
      </c>
      <c r="N1043" s="16">
        <v>3.7288856565782166E-2</v>
      </c>
      <c r="O1043" s="16">
        <v>2.8457552520575431E-2</v>
      </c>
      <c r="P1043" s="16">
        <v>-8.1008100810081585E-3</v>
      </c>
      <c r="Q1043" s="16">
        <v>-6.1357377271897395E-3</v>
      </c>
      <c r="R1043" s="16">
        <v>-5.3460910613734921E-3</v>
      </c>
      <c r="S1043" s="16">
        <v>8.188362325229237E-3</v>
      </c>
      <c r="T1043" s="16">
        <v>2.0074106765682796E-2</v>
      </c>
      <c r="U1043" s="21">
        <v>0.40790668400884733</v>
      </c>
      <c r="V1043" s="16">
        <v>2.1259891379591389E-2</v>
      </c>
      <c r="W1043" s="16">
        <v>2.2703807007441817E-2</v>
      </c>
      <c r="X1043" s="21">
        <v>0.9364020480187687</v>
      </c>
      <c r="Y1043" s="21">
        <v>0.80570465654489309</v>
      </c>
      <c r="Z1043" s="21">
        <v>0.77058832270625888</v>
      </c>
      <c r="AA1043">
        <v>0</v>
      </c>
      <c r="AB1043">
        <v>0</v>
      </c>
      <c r="AC1043" s="16">
        <v>4.3689153266749305E-2</v>
      </c>
      <c r="BZ1043" s="16"/>
      <c r="CA1043" s="16"/>
      <c r="CC1043" s="16"/>
      <c r="CD1043" s="16"/>
      <c r="CF1043" s="25"/>
      <c r="CK1043" s="16"/>
      <c r="CL1043" s="16"/>
      <c r="CM1043" s="16"/>
      <c r="CN1043" s="16"/>
      <c r="CO1043" s="16"/>
      <c r="CP1043" s="16"/>
      <c r="CQ1043" s="16"/>
      <c r="CR1043" s="16"/>
      <c r="CS1043" s="16"/>
      <c r="CT1043" s="16"/>
      <c r="CU1043" s="16"/>
      <c r="CV1043" s="16"/>
    </row>
    <row r="1044" spans="1:100" x14ac:dyDescent="0.25">
      <c r="A1044" s="2">
        <f>IF(ISBLANK(TBL_DATA[[#This Row],[Row.names]]), "",   DATE(YEAR(TBL_DATA[[#This Row],[Row.names]]), MONTH(TBL_DATA[[#This Row],[Row.names]]), DAY(TBL_DATA[[#This Row],[Row.names]])))</f>
        <v>41521</v>
      </c>
      <c r="B1044">
        <v>1043</v>
      </c>
      <c r="C1044">
        <v>41521</v>
      </c>
      <c r="D1044" s="16">
        <v>4.5372050816696596E-3</v>
      </c>
      <c r="E1044" s="16">
        <v>0.22004326889890113</v>
      </c>
      <c r="F1044" s="16">
        <v>3.9852640282461049E-2</v>
      </c>
      <c r="G1044" s="21">
        <v>0.38250173876407334</v>
      </c>
      <c r="H1044" s="21">
        <v>0.63000754394829583</v>
      </c>
      <c r="I1044" s="16">
        <v>1.4228197297035804E-3</v>
      </c>
      <c r="J1044" s="16">
        <v>6.5832911975256536E-2</v>
      </c>
      <c r="K1044" s="21">
        <v>0.88206440379106232</v>
      </c>
      <c r="L1044" s="21">
        <v>0.56187661319807358</v>
      </c>
      <c r="M1044" s="16">
        <v>1.5482876951598504E-3</v>
      </c>
      <c r="N1044" s="16">
        <v>3.7132459375032525E-2</v>
      </c>
      <c r="O1044" s="16">
        <v>2.6958023436750248E-2</v>
      </c>
      <c r="P1044" s="16">
        <v>-3.6003600360037247E-3</v>
      </c>
      <c r="Q1044" s="16">
        <v>-5.9653224968054912E-3</v>
      </c>
      <c r="R1044" s="16">
        <v>-5.1789877727217715E-3</v>
      </c>
      <c r="S1044" s="16">
        <v>1.2267066949203542E-2</v>
      </c>
      <c r="T1044" s="16">
        <v>2.0480413477122903E-2</v>
      </c>
      <c r="U1044" s="21">
        <v>0.59896578567157055</v>
      </c>
      <c r="V1044" s="16">
        <v>2.7607802860055486E-2</v>
      </c>
      <c r="W1044" s="16">
        <v>2.3252849720618658E-2</v>
      </c>
      <c r="X1044" s="21">
        <v>1.1872868569556541</v>
      </c>
      <c r="Y1044" s="21">
        <v>0.7937301455458875</v>
      </c>
      <c r="Z1044" s="21">
        <v>0.74958429359083667</v>
      </c>
      <c r="AA1044">
        <v>0</v>
      </c>
      <c r="AB1044">
        <v>0</v>
      </c>
      <c r="AC1044" s="16">
        <v>4.2628735201075595E-2</v>
      </c>
      <c r="BZ1044" s="16"/>
      <c r="CA1044" s="16"/>
      <c r="CC1044" s="16"/>
      <c r="CD1044" s="16"/>
      <c r="CF1044" s="25"/>
      <c r="CK1044" s="16"/>
      <c r="CL1044" s="16"/>
      <c r="CM1044" s="16"/>
      <c r="CN1044" s="16"/>
      <c r="CO1044" s="16"/>
      <c r="CP1044" s="16"/>
      <c r="CQ1044" s="16"/>
      <c r="CR1044" s="16"/>
      <c r="CS1044" s="16"/>
      <c r="CT1044" s="16"/>
      <c r="CU1044" s="16"/>
      <c r="CV1044" s="16"/>
    </row>
    <row r="1045" spans="1:100" x14ac:dyDescent="0.25">
      <c r="A1045" s="2">
        <f>IF(ISBLANK(TBL_DATA[[#This Row],[Row.names]]), "",   DATE(YEAR(TBL_DATA[[#This Row],[Row.names]]), MONTH(TBL_DATA[[#This Row],[Row.names]]), DAY(TBL_DATA[[#This Row],[Row.names]])))</f>
        <v>41522</v>
      </c>
      <c r="B1045">
        <v>1044</v>
      </c>
      <c r="C1045">
        <v>41522</v>
      </c>
      <c r="D1045" s="16">
        <v>2.7100271002709064E-3</v>
      </c>
      <c r="E1045" s="16">
        <v>0.2233496192211204</v>
      </c>
      <c r="F1045" s="16">
        <v>5.4332438020157303E-2</v>
      </c>
      <c r="G1045" s="21">
        <v>0.38182458599149083</v>
      </c>
      <c r="H1045" s="21">
        <v>0.60903956027300465</v>
      </c>
      <c r="I1045" s="16">
        <v>1.4703043836771725E-3</v>
      </c>
      <c r="J1045" s="16">
        <v>5.6174338342772412E-2</v>
      </c>
      <c r="K1045" s="21">
        <v>0.91710765131263283</v>
      </c>
      <c r="L1045" s="21">
        <v>0.59682435577831405</v>
      </c>
      <c r="M1045" s="16">
        <v>1.4930968839792582E-3</v>
      </c>
      <c r="N1045" s="16">
        <v>3.7328549554352441E-2</v>
      </c>
      <c r="O1045" s="16">
        <v>2.6958023436750248E-2</v>
      </c>
      <c r="P1045" s="16">
        <v>-9.0009000900104219E-4</v>
      </c>
      <c r="Q1045" s="16">
        <v>-5.9840374320325662E-3</v>
      </c>
      <c r="R1045" s="16">
        <v>-5.1935502085010254E-3</v>
      </c>
      <c r="S1045" s="16">
        <v>1.7140073200822892E-2</v>
      </c>
      <c r="T1045" s="16">
        <v>2.091019867930018E-2</v>
      </c>
      <c r="U1045" s="21">
        <v>0.81969920342222846</v>
      </c>
      <c r="V1045" s="16">
        <v>2.974942161389893E-2</v>
      </c>
      <c r="W1045" s="16">
        <v>2.3322946634843661E-2</v>
      </c>
      <c r="X1045" s="21">
        <v>1.2755430126249288</v>
      </c>
      <c r="Y1045" s="21">
        <v>0.78040986684754621</v>
      </c>
      <c r="Z1045" s="21">
        <v>0.77254408015226816</v>
      </c>
      <c r="AA1045">
        <v>0</v>
      </c>
      <c r="AB1045">
        <v>0</v>
      </c>
      <c r="AC1045" s="16">
        <v>4.5530255484416658E-2</v>
      </c>
      <c r="BZ1045" s="16"/>
      <c r="CA1045" s="16"/>
      <c r="CC1045" s="16"/>
      <c r="CD1045" s="16"/>
      <c r="CF1045" s="25"/>
      <c r="CK1045" s="16"/>
      <c r="CL1045" s="16"/>
      <c r="CM1045" s="16"/>
      <c r="CN1045" s="16"/>
      <c r="CO1045" s="16"/>
      <c r="CP1045" s="16"/>
      <c r="CQ1045" s="16"/>
      <c r="CR1045" s="16"/>
      <c r="CS1045" s="16"/>
      <c r="CT1045" s="16"/>
      <c r="CU1045" s="16"/>
      <c r="CV1045" s="16"/>
    </row>
    <row r="1046" spans="1:100" x14ac:dyDescent="0.25">
      <c r="A1046" s="2">
        <f>IF(ISBLANK(TBL_DATA[[#This Row],[Row.names]]), "",   DATE(YEAR(TBL_DATA[[#This Row],[Row.names]]), MONTH(TBL_DATA[[#This Row],[Row.names]]), DAY(TBL_DATA[[#This Row],[Row.names]])))</f>
        <v>41523</v>
      </c>
      <c r="B1046">
        <v>1045</v>
      </c>
      <c r="C1046">
        <v>41523</v>
      </c>
      <c r="D1046" s="16">
        <v>9.009009009008917E-4</v>
      </c>
      <c r="E1046" s="16">
        <v>0.22445173599519341</v>
      </c>
      <c r="F1046" s="16">
        <v>6.7028348123195913E-2</v>
      </c>
      <c r="G1046" s="21">
        <v>0.39458701161054432</v>
      </c>
      <c r="H1046" s="21">
        <v>0.63127205670601561</v>
      </c>
      <c r="I1046" s="16">
        <v>1.4286751849899543E-3</v>
      </c>
      <c r="J1046" s="16">
        <v>7.3658175874238507E-2</v>
      </c>
      <c r="K1046" s="21">
        <v>0.94447383203743429</v>
      </c>
      <c r="L1046" s="21">
        <v>0.61445598401334811</v>
      </c>
      <c r="M1046" s="16">
        <v>1.460889808538596E-3</v>
      </c>
      <c r="N1046" s="16">
        <v>3.7349152049875954E-2</v>
      </c>
      <c r="O1046" s="16">
        <v>2.6958023436750248E-2</v>
      </c>
      <c r="P1046" s="16">
        <v>-2.2204460492503131E-16</v>
      </c>
      <c r="Q1046" s="16">
        <v>-5.9731688643725831E-3</v>
      </c>
      <c r="R1046" s="16">
        <v>-5.1822453525394978E-3</v>
      </c>
      <c r="S1046" s="16">
        <v>1.4101699807601342E-2</v>
      </c>
      <c r="T1046" s="16">
        <v>2.0729953135120098E-2</v>
      </c>
      <c r="U1046" s="21">
        <v>0.6802571967087877</v>
      </c>
      <c r="V1046" s="16">
        <v>2.9220180616642999E-2</v>
      </c>
      <c r="W1046" s="16">
        <v>2.3281321720481231E-2</v>
      </c>
      <c r="X1046" s="21">
        <v>1.255091139904535</v>
      </c>
      <c r="Y1046" s="21">
        <v>0.79452630963739346</v>
      </c>
      <c r="Z1046" s="21">
        <v>0.78387242840486993</v>
      </c>
      <c r="AA1046">
        <v>0</v>
      </c>
      <c r="AB1046">
        <v>0</v>
      </c>
      <c r="AC1046" s="16">
        <v>4.5243792206876202E-2</v>
      </c>
      <c r="BZ1046" s="16"/>
      <c r="CA1046" s="16"/>
      <c r="CC1046" s="16"/>
      <c r="CD1046" s="16"/>
      <c r="CF1046" s="25"/>
      <c r="CK1046" s="16"/>
      <c r="CL1046" s="16"/>
      <c r="CM1046" s="16"/>
      <c r="CN1046" s="16"/>
      <c r="CO1046" s="16"/>
      <c r="CP1046" s="16"/>
      <c r="CQ1046" s="16"/>
      <c r="CR1046" s="16"/>
      <c r="CS1046" s="16"/>
      <c r="CT1046" s="16"/>
      <c r="CU1046" s="16"/>
      <c r="CV1046" s="16"/>
    </row>
    <row r="1047" spans="1:100" x14ac:dyDescent="0.25">
      <c r="A1047" s="2">
        <f>IF(ISBLANK(TBL_DATA[[#This Row],[Row.names]]), "",   DATE(YEAR(TBL_DATA[[#This Row],[Row.names]]), MONTH(TBL_DATA[[#This Row],[Row.names]]), DAY(TBL_DATA[[#This Row],[Row.names]])))</f>
        <v>41526</v>
      </c>
      <c r="B1047">
        <v>1046</v>
      </c>
      <c r="C1047">
        <v>41526</v>
      </c>
      <c r="D1047" s="16">
        <v>2.7002700270029045E-3</v>
      </c>
      <c r="E1047" s="16">
        <v>0.2277580863174129</v>
      </c>
      <c r="F1047" s="16">
        <v>5.333967529738981E-2</v>
      </c>
      <c r="G1047" s="21">
        <v>0.39442326372278486</v>
      </c>
      <c r="H1047" s="21">
        <v>0.654224334164758</v>
      </c>
      <c r="I1047" s="16">
        <v>1.3830767591472126E-3</v>
      </c>
      <c r="J1047" s="16">
        <v>6.5034824345654219E-2</v>
      </c>
      <c r="K1047" s="21">
        <v>0.94537695295800384</v>
      </c>
      <c r="L1047" s="21">
        <v>0.62953041723897496</v>
      </c>
      <c r="M1047" s="16">
        <v>1.4316120610718861E-3</v>
      </c>
      <c r="N1047" s="16">
        <v>3.7337852941514024E-2</v>
      </c>
      <c r="O1047" s="16">
        <v>2.6958023436750248E-2</v>
      </c>
      <c r="P1047" s="16">
        <v>0</v>
      </c>
      <c r="Q1047" s="16">
        <v>-5.971952979308158E-3</v>
      </c>
      <c r="R1047" s="16">
        <v>-5.1812687427992962E-3</v>
      </c>
      <c r="S1047" s="16">
        <v>1.569544990360372E-2</v>
      </c>
      <c r="T1047" s="16">
        <v>2.069608589439852E-2</v>
      </c>
      <c r="U1047" s="21">
        <v>0.75837769439542946</v>
      </c>
      <c r="V1047" s="16">
        <v>3.133188962244593E-2</v>
      </c>
      <c r="W1047" s="16">
        <v>2.3291362336867766E-2</v>
      </c>
      <c r="X1047" s="21">
        <v>1.3452149843914822</v>
      </c>
      <c r="Y1047" s="21">
        <v>0.80884135290225989</v>
      </c>
      <c r="Z1047" s="21">
        <v>0.79342952884233831</v>
      </c>
      <c r="AA1047">
        <v>0</v>
      </c>
      <c r="AB1047">
        <v>0</v>
      </c>
      <c r="AC1047" s="16">
        <v>4.3553963837073981E-2</v>
      </c>
      <c r="BZ1047" s="16"/>
      <c r="CA1047" s="16"/>
      <c r="CC1047" s="16"/>
      <c r="CD1047" s="16"/>
      <c r="CF1047" s="25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16"/>
      <c r="CV1047" s="16"/>
    </row>
    <row r="1048" spans="1:100" x14ac:dyDescent="0.25">
      <c r="A1048" s="2">
        <f>IF(ISBLANK(TBL_DATA[[#This Row],[Row.names]]), "",   DATE(YEAR(TBL_DATA[[#This Row],[Row.names]]), MONTH(TBL_DATA[[#This Row],[Row.names]]), DAY(TBL_DATA[[#This Row],[Row.names]])))</f>
        <v>41527</v>
      </c>
      <c r="B1048">
        <v>1047</v>
      </c>
      <c r="C1048">
        <v>41527</v>
      </c>
      <c r="D1048" s="16">
        <v>1.7953321364452268E-3</v>
      </c>
      <c r="E1048" s="16">
        <v>0.22996231986555893</v>
      </c>
      <c r="F1048" s="16">
        <v>4.8787575909542857E-2</v>
      </c>
      <c r="G1048" s="21">
        <v>0.40072034918132565</v>
      </c>
      <c r="H1048" s="21">
        <v>0.65983494741807969</v>
      </c>
      <c r="I1048" s="16">
        <v>1.3736874029695158E-3</v>
      </c>
      <c r="J1048" s="16">
        <v>5.5346545877291931E-2</v>
      </c>
      <c r="K1048" s="21">
        <v>0.96046738783666574</v>
      </c>
      <c r="L1048" s="21">
        <v>0.63750547338225672</v>
      </c>
      <c r="M1048" s="16">
        <v>1.4180573512533859E-3</v>
      </c>
      <c r="N1048" s="16">
        <v>3.7388956053014719E-2</v>
      </c>
      <c r="O1048" s="16">
        <v>2.6896303405906524E-2</v>
      </c>
      <c r="P1048" s="16">
        <v>0</v>
      </c>
      <c r="Q1048" s="16">
        <v>-5.9374976409404499E-3</v>
      </c>
      <c r="R1048" s="16">
        <v>-5.1457312204944601E-3</v>
      </c>
      <c r="S1048" s="16">
        <v>1.8054786193011152E-2</v>
      </c>
      <c r="T1048" s="16">
        <v>2.0687170654012141E-2</v>
      </c>
      <c r="U1048" s="21">
        <v>0.87275280389827237</v>
      </c>
      <c r="V1048" s="16">
        <v>3.2698485422957724E-2</v>
      </c>
      <c r="W1048" s="16">
        <v>2.3258649101627674E-2</v>
      </c>
      <c r="X1048" s="21">
        <v>1.4058634824440184</v>
      </c>
      <c r="Y1048" s="21">
        <v>0.81230225126985811</v>
      </c>
      <c r="Z1048" s="21">
        <v>0.79843939869113201</v>
      </c>
      <c r="AA1048">
        <v>0</v>
      </c>
      <c r="AB1048">
        <v>0</v>
      </c>
      <c r="AC1048" s="16">
        <v>4.3405007270710047E-2</v>
      </c>
      <c r="BZ1048" s="16"/>
      <c r="CA1048" s="16"/>
      <c r="CC1048" s="16"/>
      <c r="CD1048" s="16"/>
      <c r="CF1048" s="25"/>
      <c r="CK1048" s="16"/>
      <c r="CL1048" s="16"/>
      <c r="CM1048" s="16"/>
      <c r="CN1048" s="16"/>
      <c r="CO1048" s="16"/>
      <c r="CP1048" s="16"/>
      <c r="CQ1048" s="16"/>
      <c r="CR1048" s="16"/>
      <c r="CS1048" s="16"/>
      <c r="CT1048" s="16"/>
      <c r="CU1048" s="16"/>
      <c r="CV1048" s="16"/>
    </row>
    <row r="1049" spans="1:100" x14ac:dyDescent="0.25">
      <c r="A1049" s="2">
        <f>IF(ISBLANK(TBL_DATA[[#This Row],[Row.names]]), "",   DATE(YEAR(TBL_DATA[[#This Row],[Row.names]]), MONTH(TBL_DATA[[#This Row],[Row.names]]), DAY(TBL_DATA[[#This Row],[Row.names]])))</f>
        <v>41528</v>
      </c>
      <c r="B1049">
        <v>1048</v>
      </c>
      <c r="C1049">
        <v>41528</v>
      </c>
      <c r="D1049" s="16">
        <v>0</v>
      </c>
      <c r="E1049" s="16">
        <v>0.22996231986555893</v>
      </c>
      <c r="F1049" s="16">
        <v>4.2721677089179844E-2</v>
      </c>
      <c r="G1049" s="21">
        <v>0.399321409356998</v>
      </c>
      <c r="H1049" s="21">
        <v>0.65068321117597128</v>
      </c>
      <c r="I1049" s="16">
        <v>1.3830279839752216E-3</v>
      </c>
      <c r="J1049" s="16">
        <v>5.1504610047660826E-2</v>
      </c>
      <c r="K1049" s="21">
        <v>0.9680464827953571</v>
      </c>
      <c r="L1049" s="21">
        <v>0.63370430466882155</v>
      </c>
      <c r="M1049" s="16">
        <v>1.4162409430038244E-3</v>
      </c>
      <c r="N1049" s="16">
        <v>3.7146808632183788E-2</v>
      </c>
      <c r="O1049" s="16">
        <v>2.6647538366666366E-2</v>
      </c>
      <c r="P1049" s="16">
        <v>0</v>
      </c>
      <c r="Q1049" s="16">
        <v>-5.868201443360233E-3</v>
      </c>
      <c r="R1049" s="16">
        <v>-5.0815628525423201E-3</v>
      </c>
      <c r="S1049" s="16">
        <v>1.5013717403806748E-2</v>
      </c>
      <c r="T1049" s="16">
        <v>2.073372211572826E-2</v>
      </c>
      <c r="U1049" s="21">
        <v>0.72412070153180985</v>
      </c>
      <c r="V1049" s="16">
        <v>3.142243474757489E-2</v>
      </c>
      <c r="W1049" s="16">
        <v>2.3250627796449954E-2</v>
      </c>
      <c r="X1049" s="21">
        <v>1.3514660775040517</v>
      </c>
      <c r="Y1049" s="21">
        <v>0.80664937313306784</v>
      </c>
      <c r="Z1049" s="21">
        <v>0.79605546582434916</v>
      </c>
      <c r="AA1049">
        <v>0</v>
      </c>
      <c r="AB1049">
        <v>0</v>
      </c>
      <c r="AC1049" s="16">
        <v>4.2342025985423713E-2</v>
      </c>
      <c r="BZ1049" s="16"/>
      <c r="CA1049" s="16"/>
      <c r="CC1049" s="16"/>
      <c r="CD1049" s="16"/>
      <c r="CF1049" s="25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16"/>
      <c r="CV1049" s="16"/>
    </row>
    <row r="1050" spans="1:100" x14ac:dyDescent="0.25">
      <c r="A1050" s="2">
        <f>IF(ISBLANK(TBL_DATA[[#This Row],[Row.names]]), "",   DATE(YEAR(TBL_DATA[[#This Row],[Row.names]]), MONTH(TBL_DATA[[#This Row],[Row.names]]), DAY(TBL_DATA[[#This Row],[Row.names]])))</f>
        <v>41529</v>
      </c>
      <c r="B1050">
        <v>1049</v>
      </c>
      <c r="C1050">
        <v>41529</v>
      </c>
      <c r="D1050" s="16">
        <v>-1.7921146953404632E-3</v>
      </c>
      <c r="E1050" s="16">
        <v>0.2277580863174129</v>
      </c>
      <c r="F1050" s="16">
        <v>3.9062151355932828E-2</v>
      </c>
      <c r="G1050" s="21">
        <v>0.40485570018136169</v>
      </c>
      <c r="H1050" s="21">
        <v>0.63896030192416986</v>
      </c>
      <c r="I1050" s="16">
        <v>1.3911492998200531E-3</v>
      </c>
      <c r="J1050" s="16">
        <v>3.1613027736596688E-2</v>
      </c>
      <c r="K1050" s="21">
        <v>0.9606595319794442</v>
      </c>
      <c r="L1050" s="21">
        <v>0.63642830088587277</v>
      </c>
      <c r="M1050" s="16">
        <v>1.3960188991273973E-3</v>
      </c>
      <c r="N1050" s="16">
        <v>3.6753316391212064E-2</v>
      </c>
      <c r="O1050" s="16">
        <v>2.6887506417069933E-2</v>
      </c>
      <c r="P1050" s="16">
        <v>-1.7921146953403522E-3</v>
      </c>
      <c r="Q1050" s="16">
        <v>-5.8891462675130582E-3</v>
      </c>
      <c r="R1050" s="16">
        <v>-5.1108404566386576E-3</v>
      </c>
      <c r="S1050" s="16">
        <v>1.1307352617127675E-2</v>
      </c>
      <c r="T1050" s="16">
        <v>2.0790862159589613E-2</v>
      </c>
      <c r="U1050" s="21">
        <v>0.54386165087012772</v>
      </c>
      <c r="V1050" s="16">
        <v>2.6688117969290381E-2</v>
      </c>
      <c r="W1050" s="16">
        <v>2.341692457763711E-2</v>
      </c>
      <c r="X1050" s="21">
        <v>1.1396935528748819</v>
      </c>
      <c r="Y1050" s="21">
        <v>0.79934992457882315</v>
      </c>
      <c r="Z1050" s="21">
        <v>0.79776456482214908</v>
      </c>
      <c r="AA1050">
        <v>0</v>
      </c>
      <c r="AB1050">
        <v>0</v>
      </c>
      <c r="AC1050" s="16">
        <v>4.0614490672202373E-2</v>
      </c>
      <c r="BZ1050" s="16"/>
      <c r="CA1050" s="16"/>
      <c r="CC1050" s="16"/>
      <c r="CD1050" s="16"/>
      <c r="CF1050" s="25"/>
      <c r="CK1050" s="16"/>
      <c r="CL1050" s="16"/>
      <c r="CM1050" s="16"/>
      <c r="CN1050" s="16"/>
      <c r="CO1050" s="16"/>
      <c r="CP1050" s="16"/>
      <c r="CQ1050" s="16"/>
      <c r="CR1050" s="16"/>
      <c r="CS1050" s="16"/>
      <c r="CT1050" s="16"/>
      <c r="CU1050" s="16"/>
      <c r="CV1050" s="16"/>
    </row>
    <row r="1051" spans="1:100" x14ac:dyDescent="0.25">
      <c r="A1051" s="2">
        <f>IF(ISBLANK(TBL_DATA[[#This Row],[Row.names]]), "",   DATE(YEAR(TBL_DATA[[#This Row],[Row.names]]), MONTH(TBL_DATA[[#This Row],[Row.names]]), DAY(TBL_DATA[[#This Row],[Row.names]])))</f>
        <v>41530</v>
      </c>
      <c r="B1051">
        <v>1050</v>
      </c>
      <c r="C1051">
        <v>41530</v>
      </c>
      <c r="D1051" s="16">
        <v>2.6929982046677292E-3</v>
      </c>
      <c r="E1051" s="16">
        <v>0.23106443663963194</v>
      </c>
      <c r="F1051" s="16">
        <v>4.2839272439956666E-2</v>
      </c>
      <c r="G1051" s="21">
        <v>0.40878265295342747</v>
      </c>
      <c r="H1051" s="21">
        <v>0.63768698827738657</v>
      </c>
      <c r="I1051" s="16">
        <v>1.4058868811191257E-3</v>
      </c>
      <c r="J1051" s="16">
        <v>4.2813701636240875E-2</v>
      </c>
      <c r="K1051" s="21">
        <v>0.96711231464366054</v>
      </c>
      <c r="L1051" s="21">
        <v>0.63361504507214828</v>
      </c>
      <c r="M1051" s="16">
        <v>1.4137650093091337E-3</v>
      </c>
      <c r="N1051" s="16">
        <v>3.7077349711461073E-2</v>
      </c>
      <c r="O1051" s="16">
        <v>2.6887506417069933E-2</v>
      </c>
      <c r="P1051" s="16">
        <v>0</v>
      </c>
      <c r="Q1051" s="16">
        <v>-5.9003696024330227E-3</v>
      </c>
      <c r="R1051" s="16">
        <v>-5.1152019069498362E-3</v>
      </c>
      <c r="S1051" s="16">
        <v>1.4948811119652738E-2</v>
      </c>
      <c r="T1051" s="16">
        <v>2.0977693964413777E-2</v>
      </c>
      <c r="U1051" s="21">
        <v>0.71260507208331203</v>
      </c>
      <c r="V1051" s="16">
        <v>3.130335180892696E-2</v>
      </c>
      <c r="W1051" s="16">
        <v>2.3590736339231734E-2</v>
      </c>
      <c r="X1051" s="21">
        <v>1.3269340710179121</v>
      </c>
      <c r="Y1051" s="21">
        <v>0.79855305914972641</v>
      </c>
      <c r="Z1051" s="21">
        <v>0.79599940017072146</v>
      </c>
      <c r="AA1051">
        <v>0</v>
      </c>
      <c r="AB1051">
        <v>0</v>
      </c>
      <c r="AC1051" s="16">
        <v>3.9849144001389843E-2</v>
      </c>
      <c r="BZ1051" s="16"/>
      <c r="CA1051" s="16"/>
      <c r="CC1051" s="16"/>
      <c r="CD1051" s="16"/>
      <c r="CF1051" s="25"/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CU1051" s="16"/>
      <c r="CV1051" s="16"/>
    </row>
    <row r="1052" spans="1:100" x14ac:dyDescent="0.25">
      <c r="A1052" s="2">
        <f>IF(ISBLANK(TBL_DATA[[#This Row],[Row.names]]), "",   DATE(YEAR(TBL_DATA[[#This Row],[Row.names]]), MONTH(TBL_DATA[[#This Row],[Row.names]]), DAY(TBL_DATA[[#This Row],[Row.names]])))</f>
        <v>41533</v>
      </c>
      <c r="B1052">
        <v>1051</v>
      </c>
      <c r="C1052">
        <v>41533</v>
      </c>
      <c r="D1052" s="16">
        <v>8.9525514771704451E-4</v>
      </c>
      <c r="E1052" s="16">
        <v>0.23216655341370496</v>
      </c>
      <c r="F1052" s="16">
        <v>4.2556280224970156E-2</v>
      </c>
      <c r="G1052" s="21">
        <v>0.40846255522147246</v>
      </c>
      <c r="H1052" s="21">
        <v>0.6372597975846489</v>
      </c>
      <c r="I1052" s="16">
        <v>1.4066749847213345E-3</v>
      </c>
      <c r="J1052" s="16">
        <v>4.6755196336601745E-2</v>
      </c>
      <c r="K1052" s="21">
        <v>0.97642061672663394</v>
      </c>
      <c r="L1052" s="21">
        <v>0.63778597532555414</v>
      </c>
      <c r="M1052" s="16">
        <v>1.4056543786949713E-3</v>
      </c>
      <c r="N1052" s="16">
        <v>3.7076283068966216E-2</v>
      </c>
      <c r="O1052" s="16">
        <v>2.6887506417069933E-2</v>
      </c>
      <c r="P1052" s="16">
        <v>0</v>
      </c>
      <c r="Q1052" s="16">
        <v>-5.9004378473351254E-3</v>
      </c>
      <c r="R1052" s="16">
        <v>-5.1152927395836986E-3</v>
      </c>
      <c r="S1052" s="16">
        <v>1.7429333813667736E-2</v>
      </c>
      <c r="T1052" s="16">
        <v>2.0850514487697459E-2</v>
      </c>
      <c r="U1052" s="21">
        <v>0.8359186447869984</v>
      </c>
      <c r="V1052" s="16">
        <v>3.5932787591003601E-2</v>
      </c>
      <c r="W1052" s="16">
        <v>2.3376625184072127E-2</v>
      </c>
      <c r="X1052" s="21">
        <v>1.5371246836556514</v>
      </c>
      <c r="Y1052" s="21">
        <v>0.79828553637445354</v>
      </c>
      <c r="Z1052" s="21">
        <v>0.79861503574973736</v>
      </c>
      <c r="AA1052">
        <v>0</v>
      </c>
      <c r="AB1052">
        <v>0</v>
      </c>
      <c r="AC1052" s="16">
        <v>3.9986902536382582E-2</v>
      </c>
      <c r="BZ1052" s="16"/>
      <c r="CA1052" s="16"/>
      <c r="CC1052" s="16"/>
      <c r="CD1052" s="16"/>
      <c r="CF1052" s="25"/>
      <c r="CK1052" s="16"/>
      <c r="CL1052" s="16"/>
      <c r="CM1052" s="16"/>
      <c r="CN1052" s="16"/>
      <c r="CO1052" s="16"/>
      <c r="CP1052" s="16"/>
      <c r="CQ1052" s="16"/>
      <c r="CR1052" s="16"/>
      <c r="CS1052" s="16"/>
      <c r="CT1052" s="16"/>
      <c r="CU1052" s="16"/>
      <c r="CV1052" s="16"/>
    </row>
    <row r="1053" spans="1:100" x14ac:dyDescent="0.25">
      <c r="A1053" s="2">
        <f>IF(ISBLANK(TBL_DATA[[#This Row],[Row.names]]), "",   DATE(YEAR(TBL_DATA[[#This Row],[Row.names]]), MONTH(TBL_DATA[[#This Row],[Row.names]]), DAY(TBL_DATA[[#This Row],[Row.names]])))</f>
        <v>41534</v>
      </c>
      <c r="B1053">
        <v>1052</v>
      </c>
      <c r="C1053">
        <v>41534</v>
      </c>
      <c r="D1053" s="16">
        <v>2.6833631484795006E-3</v>
      </c>
      <c r="E1053" s="16">
        <v>0.23547290373592422</v>
      </c>
      <c r="F1053" s="16">
        <v>5.2396128268889175E-2</v>
      </c>
      <c r="G1053" s="21">
        <v>0.41513712409500109</v>
      </c>
      <c r="H1053" s="21">
        <v>0.64213809108036113</v>
      </c>
      <c r="I1053" s="16">
        <v>1.4081872748746413E-3</v>
      </c>
      <c r="J1053" s="16">
        <v>6.1997388564998701E-2</v>
      </c>
      <c r="K1053" s="21">
        <v>0.9828527153855402</v>
      </c>
      <c r="L1053" s="21">
        <v>0.62772099486658584</v>
      </c>
      <c r="M1053" s="16">
        <v>1.4362728488417581E-3</v>
      </c>
      <c r="N1053" s="16">
        <v>3.7368266259342454E-2</v>
      </c>
      <c r="O1053" s="16">
        <v>2.6887506417069933E-2</v>
      </c>
      <c r="P1053" s="16">
        <v>0</v>
      </c>
      <c r="Q1053" s="16">
        <v>-5.9209191579496024E-3</v>
      </c>
      <c r="R1053" s="16">
        <v>-5.1295908744725185E-3</v>
      </c>
      <c r="S1053" s="16">
        <v>1.8002604733597716E-2</v>
      </c>
      <c r="T1053" s="16">
        <v>2.0899884739593432E-2</v>
      </c>
      <c r="U1053" s="21">
        <v>0.86137339788735712</v>
      </c>
      <c r="V1053" s="16">
        <v>3.8759575137786495E-2</v>
      </c>
      <c r="W1053" s="16">
        <v>2.360209486119132E-2</v>
      </c>
      <c r="X1053" s="21">
        <v>1.6422091075279281</v>
      </c>
      <c r="Y1053" s="21">
        <v>0.8013351927129877</v>
      </c>
      <c r="Z1053" s="21">
        <v>0.7922884543312404</v>
      </c>
      <c r="AA1053">
        <v>0</v>
      </c>
      <c r="AB1053">
        <v>0</v>
      </c>
      <c r="AC1053" s="16">
        <v>3.8529939216431976E-2</v>
      </c>
      <c r="BZ1053" s="16"/>
      <c r="CA1053" s="16"/>
      <c r="CC1053" s="16"/>
      <c r="CD1053" s="16"/>
      <c r="CF1053" s="25"/>
      <c r="CK1053" s="16"/>
      <c r="CL1053" s="16"/>
      <c r="CM1053" s="16"/>
      <c r="CN1053" s="16"/>
      <c r="CO1053" s="16"/>
      <c r="CP1053" s="16"/>
      <c r="CQ1053" s="16"/>
      <c r="CR1053" s="16"/>
      <c r="CS1053" s="16"/>
      <c r="CT1053" s="16"/>
      <c r="CU1053" s="16"/>
      <c r="CV1053" s="16"/>
    </row>
    <row r="1054" spans="1:100" x14ac:dyDescent="0.25">
      <c r="A1054" s="2">
        <f>IF(ISBLANK(TBL_DATA[[#This Row],[Row.names]]), "",   DATE(YEAR(TBL_DATA[[#This Row],[Row.names]]), MONTH(TBL_DATA[[#This Row],[Row.names]]), DAY(TBL_DATA[[#This Row],[Row.names]])))</f>
        <v>41535</v>
      </c>
      <c r="B1054">
        <v>1053</v>
      </c>
      <c r="C1054">
        <v>41535</v>
      </c>
      <c r="D1054" s="16">
        <v>2.67618198037467E-3</v>
      </c>
      <c r="E1054" s="16">
        <v>0.23877925405814349</v>
      </c>
      <c r="F1054" s="16">
        <v>3.3595006939886707E-2</v>
      </c>
      <c r="G1054" s="21">
        <v>0.42303537668810165</v>
      </c>
      <c r="H1054" s="21">
        <v>0.65172512641501046</v>
      </c>
      <c r="I1054" s="16">
        <v>1.3908382911004898E-3</v>
      </c>
      <c r="J1054" s="16">
        <v>6.449209648477372E-2</v>
      </c>
      <c r="K1054" s="21">
        <v>0.98446337359933078</v>
      </c>
      <c r="L1054" s="21">
        <v>0.62828464944053397</v>
      </c>
      <c r="M1054" s="16">
        <v>1.4368810434908182E-3</v>
      </c>
      <c r="N1054" s="16">
        <v>3.741242312638908E-2</v>
      </c>
      <c r="O1054" s="16">
        <v>2.6640474110497872E-2</v>
      </c>
      <c r="P1054" s="16">
        <v>0</v>
      </c>
      <c r="Q1054" s="16">
        <v>-5.8569345927363542E-3</v>
      </c>
      <c r="R1054" s="16">
        <v>-5.064671222317821E-3</v>
      </c>
      <c r="S1054" s="16">
        <v>1.6958702932152958E-2</v>
      </c>
      <c r="T1054" s="16">
        <v>2.0956829393548145E-2</v>
      </c>
      <c r="U1054" s="21">
        <v>0.80922083267872258</v>
      </c>
      <c r="V1054" s="16">
        <v>4.0478176638195196E-2</v>
      </c>
      <c r="W1054" s="16">
        <v>2.3624667254778825E-2</v>
      </c>
      <c r="X1054" s="21">
        <v>1.7133861062109657</v>
      </c>
      <c r="Y1054" s="21">
        <v>0.80729494388049416</v>
      </c>
      <c r="Z1054" s="21">
        <v>0.79264408749484405</v>
      </c>
      <c r="AA1054">
        <v>0</v>
      </c>
      <c r="AB1054">
        <v>0</v>
      </c>
      <c r="AC1054" s="16">
        <v>3.8766112678345739E-2</v>
      </c>
      <c r="BZ1054" s="16"/>
      <c r="CA1054" s="16"/>
      <c r="CC1054" s="16"/>
      <c r="CD1054" s="16"/>
      <c r="CF1054" s="25"/>
      <c r="CK1054" s="16"/>
      <c r="CL1054" s="16"/>
      <c r="CM1054" s="16"/>
      <c r="CN1054" s="16"/>
      <c r="CO1054" s="16"/>
      <c r="CP1054" s="16"/>
      <c r="CQ1054" s="16"/>
      <c r="CR1054" s="16"/>
      <c r="CS1054" s="16"/>
      <c r="CT1054" s="16"/>
      <c r="CU1054" s="16"/>
      <c r="CV1054" s="16"/>
    </row>
    <row r="1055" spans="1:100" x14ac:dyDescent="0.25">
      <c r="A1055" s="2">
        <f>IF(ISBLANK(TBL_DATA[[#This Row],[Row.names]]), "",   DATE(YEAR(TBL_DATA[[#This Row],[Row.names]]), MONTH(TBL_DATA[[#This Row],[Row.names]]), DAY(TBL_DATA[[#This Row],[Row.names]])))</f>
        <v>41536</v>
      </c>
      <c r="B1055">
        <v>1054</v>
      </c>
      <c r="C1055">
        <v>41536</v>
      </c>
      <c r="D1055" s="16">
        <v>0</v>
      </c>
      <c r="E1055" s="16">
        <v>0.23877925405814349</v>
      </c>
      <c r="F1055" s="16">
        <v>3.6527162178618733E-2</v>
      </c>
      <c r="G1055" s="21">
        <v>0.42049110684958318</v>
      </c>
      <c r="H1055" s="21">
        <v>0.57829179853185786</v>
      </c>
      <c r="I1055" s="16">
        <v>1.3922648071525421E-3</v>
      </c>
      <c r="J1055" s="16">
        <v>6.1822270381231226E-2</v>
      </c>
      <c r="K1055" s="21">
        <v>0.99420160267815261</v>
      </c>
      <c r="L1055" s="21">
        <v>0.55072110245235029</v>
      </c>
      <c r="M1055" s="16">
        <v>1.4370564622178681E-3</v>
      </c>
      <c r="N1055" s="16">
        <v>3.4034242750642069E-2</v>
      </c>
      <c r="O1055" s="16">
        <v>2.2301864568385066E-2</v>
      </c>
      <c r="P1055" s="16">
        <v>0</v>
      </c>
      <c r="Q1055" s="16">
        <v>-5.1786316996277502E-3</v>
      </c>
      <c r="R1055" s="16">
        <v>-4.4579062929847651E-3</v>
      </c>
      <c r="S1055" s="16">
        <v>1.8261945536670598E-2</v>
      </c>
      <c r="T1055" s="16">
        <v>2.0967463570568196E-2</v>
      </c>
      <c r="U1055" s="21">
        <v>0.8709658884207957</v>
      </c>
      <c r="V1055" s="16">
        <v>4.2877192879371417E-2</v>
      </c>
      <c r="W1055" s="16">
        <v>2.355334831122842E-2</v>
      </c>
      <c r="X1055" s="21">
        <v>1.8204287693113628</v>
      </c>
      <c r="Y1055" s="21">
        <v>0.7604549944157496</v>
      </c>
      <c r="Z1055" s="21">
        <v>0.74210585663525808</v>
      </c>
      <c r="AA1055">
        <v>0</v>
      </c>
      <c r="AB1055">
        <v>0</v>
      </c>
      <c r="AC1055" s="16">
        <v>3.8972458654955015E-2</v>
      </c>
      <c r="BZ1055" s="16"/>
      <c r="CA1055" s="16"/>
      <c r="CC1055" s="16"/>
      <c r="CD1055" s="16"/>
      <c r="CF1055" s="25"/>
      <c r="CK1055" s="16"/>
      <c r="CL1055" s="16"/>
      <c r="CM1055" s="16"/>
      <c r="CN1055" s="16"/>
      <c r="CO1055" s="16"/>
      <c r="CP1055" s="16"/>
      <c r="CQ1055" s="16"/>
      <c r="CR1055" s="16"/>
      <c r="CS1055" s="16"/>
      <c r="CT1055" s="16"/>
      <c r="CU1055" s="16"/>
      <c r="CV1055" s="16"/>
    </row>
    <row r="1056" spans="1:100" x14ac:dyDescent="0.25">
      <c r="A1056" s="2">
        <f>IF(ISBLANK(TBL_DATA[[#This Row],[Row.names]]), "",   DATE(YEAR(TBL_DATA[[#This Row],[Row.names]]), MONTH(TBL_DATA[[#This Row],[Row.names]]), DAY(TBL_DATA[[#This Row],[Row.names]])))</f>
        <v>41537</v>
      </c>
      <c r="B1056">
        <v>1055</v>
      </c>
      <c r="C1056">
        <v>41537</v>
      </c>
      <c r="D1056" s="16">
        <v>-1.779359430604921E-3</v>
      </c>
      <c r="E1056" s="16">
        <v>0.23657502050999746</v>
      </c>
      <c r="F1056" s="16">
        <v>2.3695315710582809E-2</v>
      </c>
      <c r="G1056" s="21">
        <v>0.42442542366398345</v>
      </c>
      <c r="H1056" s="21">
        <v>0.60401091861522604</v>
      </c>
      <c r="I1056" s="16">
        <v>1.3484439854440354E-3</v>
      </c>
      <c r="J1056" s="16">
        <v>4.2860037595613187E-2</v>
      </c>
      <c r="K1056" s="21">
        <v>1.0102484101144806</v>
      </c>
      <c r="L1056" s="21">
        <v>0.57052015148566448</v>
      </c>
      <c r="M1056" s="16">
        <v>1.4043090689174178E-3</v>
      </c>
      <c r="N1056" s="16">
        <v>3.4016652640564519E-2</v>
      </c>
      <c r="O1056" s="16">
        <v>2.2584012999458707E-2</v>
      </c>
      <c r="P1056" s="16">
        <v>-1.779359430604921E-3</v>
      </c>
      <c r="Q1056" s="16">
        <v>-5.2476329806892602E-3</v>
      </c>
      <c r="R1056" s="16">
        <v>-4.5272800706324754E-3</v>
      </c>
      <c r="S1056" s="16">
        <v>2.064272861774441E-2</v>
      </c>
      <c r="T1056" s="16">
        <v>2.083041769369319E-2</v>
      </c>
      <c r="U1056" s="21">
        <v>0.99098966335151284</v>
      </c>
      <c r="V1056" s="16">
        <v>3.8575816025734566E-2</v>
      </c>
      <c r="W1056" s="16">
        <v>2.3634359592343716E-2</v>
      </c>
      <c r="X1056" s="21">
        <v>1.6321921427577455</v>
      </c>
      <c r="Y1056" s="21">
        <v>0.77718139363679195</v>
      </c>
      <c r="Z1056" s="21">
        <v>0.75532784371136796</v>
      </c>
      <c r="AA1056">
        <v>0</v>
      </c>
      <c r="AB1056">
        <v>0</v>
      </c>
      <c r="AC1056" s="16">
        <v>3.7382640250513924E-2</v>
      </c>
      <c r="BZ1056" s="16"/>
      <c r="CA1056" s="16"/>
      <c r="CC1056" s="16"/>
      <c r="CD1056" s="16"/>
      <c r="CF1056" s="25"/>
      <c r="CK1056" s="16"/>
      <c r="CL1056" s="16"/>
      <c r="CM1056" s="16"/>
      <c r="CN1056" s="16"/>
      <c r="CO1056" s="16"/>
      <c r="CP1056" s="16"/>
      <c r="CQ1056" s="16"/>
      <c r="CR1056" s="16"/>
      <c r="CS1056" s="16"/>
      <c r="CT1056" s="16"/>
      <c r="CU1056" s="16"/>
      <c r="CV1056" s="16"/>
    </row>
    <row r="1057" spans="1:100" x14ac:dyDescent="0.25">
      <c r="A1057" s="2">
        <f>IF(ISBLANK(TBL_DATA[[#This Row],[Row.names]]), "",   DATE(YEAR(TBL_DATA[[#This Row],[Row.names]]), MONTH(TBL_DATA[[#This Row],[Row.names]]), DAY(TBL_DATA[[#This Row],[Row.names]])))</f>
        <v>41540</v>
      </c>
      <c r="B1057">
        <v>1056</v>
      </c>
      <c r="C1057">
        <v>41540</v>
      </c>
      <c r="D1057" s="16">
        <v>-8.9126559714791664E-4</v>
      </c>
      <c r="E1057" s="16">
        <v>0.23547290373592444</v>
      </c>
      <c r="F1057" s="16">
        <v>2.5381124330582372E-2</v>
      </c>
      <c r="G1057" s="21">
        <v>0.42181860071198124</v>
      </c>
      <c r="H1057" s="21">
        <v>0.58217268000223954</v>
      </c>
      <c r="I1057" s="16">
        <v>1.3480565261952586E-3</v>
      </c>
      <c r="J1057" s="16">
        <v>3.4379490965971149E-2</v>
      </c>
      <c r="K1057" s="21">
        <v>1.0434017350094771</v>
      </c>
      <c r="L1057" s="21">
        <v>0.54859194911039533</v>
      </c>
      <c r="M1057" s="16">
        <v>1.4011813135688625E-3</v>
      </c>
      <c r="N1057" s="16">
        <v>3.3106247462976961E-2</v>
      </c>
      <c r="O1057" s="16">
        <v>2.1439282633143344E-2</v>
      </c>
      <c r="P1057" s="16">
        <v>-2.6690391459073259E-3</v>
      </c>
      <c r="Q1057" s="16">
        <v>-5.052057888196424E-3</v>
      </c>
      <c r="R1057" s="16">
        <v>-4.3509841537227147E-3</v>
      </c>
      <c r="S1057" s="16">
        <v>2.1060570017053415E-2</v>
      </c>
      <c r="T1057" s="16">
        <v>2.0826797852586613E-2</v>
      </c>
      <c r="U1057" s="21">
        <v>1.0112245850812716</v>
      </c>
      <c r="V1057" s="16">
        <v>3.9142973314063578E-2</v>
      </c>
      <c r="W1057" s="16">
        <v>2.3616586054999718E-2</v>
      </c>
      <c r="X1057" s="21">
        <v>1.6574357200869372</v>
      </c>
      <c r="Y1057" s="21">
        <v>0.76300241153107728</v>
      </c>
      <c r="Z1057" s="21">
        <v>0.74066993263558045</v>
      </c>
      <c r="AA1057">
        <v>0</v>
      </c>
      <c r="AB1057">
        <v>0</v>
      </c>
      <c r="AC1057" s="16">
        <v>3.6811514159462447E-2</v>
      </c>
      <c r="BZ1057" s="16"/>
      <c r="CA1057" s="16"/>
      <c r="CC1057" s="16"/>
      <c r="CD1057" s="16"/>
      <c r="CF1057" s="25"/>
      <c r="CK1057" s="16"/>
      <c r="CL1057" s="16"/>
      <c r="CM1057" s="16"/>
      <c r="CN1057" s="16"/>
      <c r="CO1057" s="16"/>
      <c r="CP1057" s="16"/>
      <c r="CQ1057" s="16"/>
      <c r="CR1057" s="16"/>
      <c r="CS1057" s="16"/>
      <c r="CT1057" s="16"/>
      <c r="CU1057" s="16"/>
      <c r="CV1057" s="16"/>
    </row>
    <row r="1058" spans="1:100" x14ac:dyDescent="0.25">
      <c r="A1058" s="2">
        <f>IF(ISBLANK(TBL_DATA[[#This Row],[Row.names]]), "",   DATE(YEAR(TBL_DATA[[#This Row],[Row.names]]), MONTH(TBL_DATA[[#This Row],[Row.names]]), DAY(TBL_DATA[[#This Row],[Row.names]])))</f>
        <v>41541</v>
      </c>
      <c r="B1058">
        <v>1057</v>
      </c>
      <c r="C1058">
        <v>41541</v>
      </c>
      <c r="D1058" s="16">
        <v>0</v>
      </c>
      <c r="E1058" s="16">
        <v>0.23547290373592444</v>
      </c>
      <c r="F1058" s="16">
        <v>2.6695029965964734E-2</v>
      </c>
      <c r="G1058" s="21">
        <v>0.42375619401082493</v>
      </c>
      <c r="H1058" s="21">
        <v>0.58008210028127383</v>
      </c>
      <c r="I1058" s="16">
        <v>1.3470835930178011E-3</v>
      </c>
      <c r="J1058" s="16">
        <v>3.0068353435302786E-2</v>
      </c>
      <c r="K1058" s="21">
        <v>1.0408909713151726</v>
      </c>
      <c r="L1058" s="21">
        <v>0.54939375664122037</v>
      </c>
      <c r="M1058" s="16">
        <v>1.3954393170183871E-3</v>
      </c>
      <c r="N1058" s="16">
        <v>3.2999899953736811E-2</v>
      </c>
      <c r="O1058" s="16">
        <v>2.1439282633143344E-2</v>
      </c>
      <c r="P1058" s="16">
        <v>-2.6690391459073259E-3</v>
      </c>
      <c r="Q1058" s="16">
        <v>-5.0634967334314794E-3</v>
      </c>
      <c r="R1058" s="16">
        <v>-4.3646750646906306E-3</v>
      </c>
      <c r="S1058" s="16">
        <v>2.4667253399226041E-2</v>
      </c>
      <c r="T1058" s="16">
        <v>2.0648261498681632E-2</v>
      </c>
      <c r="U1058" s="21">
        <v>1.1946406917018664</v>
      </c>
      <c r="V1058" s="16">
        <v>4.0076656249411702E-2</v>
      </c>
      <c r="W1058" s="16">
        <v>2.3602832586012871E-2</v>
      </c>
      <c r="X1058" s="21">
        <v>1.6979596030843045</v>
      </c>
      <c r="Y1058" s="21">
        <v>0.76163121015441171</v>
      </c>
      <c r="Z1058" s="21">
        <v>0.74121100682681462</v>
      </c>
      <c r="AA1058">
        <v>0</v>
      </c>
      <c r="AB1058">
        <v>0</v>
      </c>
      <c r="AC1058" s="16">
        <v>3.5574643184424888E-2</v>
      </c>
      <c r="BZ1058" s="16"/>
      <c r="CA1058" s="16"/>
      <c r="CC1058" s="16"/>
      <c r="CD1058" s="16"/>
      <c r="CF1058" s="25"/>
      <c r="CK1058" s="16"/>
      <c r="CL1058" s="16"/>
      <c r="CM1058" s="16"/>
      <c r="CN1058" s="16"/>
      <c r="CO1058" s="16"/>
      <c r="CP1058" s="16"/>
      <c r="CQ1058" s="16"/>
      <c r="CR1058" s="16"/>
      <c r="CS1058" s="16"/>
      <c r="CT1058" s="16"/>
      <c r="CU1058" s="16"/>
      <c r="CV1058" s="16"/>
    </row>
    <row r="1059" spans="1:100" x14ac:dyDescent="0.25">
      <c r="A1059" s="2">
        <f>IF(ISBLANK(TBL_DATA[[#This Row],[Row.names]]), "",   DATE(YEAR(TBL_DATA[[#This Row],[Row.names]]), MONTH(TBL_DATA[[#This Row],[Row.names]]), DAY(TBL_DATA[[#This Row],[Row.names]])))</f>
        <v>41542</v>
      </c>
      <c r="B1059">
        <v>1058</v>
      </c>
      <c r="C1059">
        <v>41542</v>
      </c>
      <c r="D1059" s="16">
        <v>8.92060660124816E-4</v>
      </c>
      <c r="E1059" s="16">
        <v>0.23657502050999746</v>
      </c>
      <c r="F1059" s="16">
        <v>3.8124501363269614E-2</v>
      </c>
      <c r="G1059" s="21">
        <v>0.4376892773550603</v>
      </c>
      <c r="H1059" s="21">
        <v>0.59300104440599244</v>
      </c>
      <c r="I1059" s="16">
        <v>1.3261426518766256E-3</v>
      </c>
      <c r="J1059" s="16">
        <v>4.1162832595421861E-2</v>
      </c>
      <c r="K1059" s="21">
        <v>1.0567050499361172</v>
      </c>
      <c r="L1059" s="21">
        <v>0.55244140453224033</v>
      </c>
      <c r="M1059" s="16">
        <v>1.3906522633423039E-3</v>
      </c>
      <c r="N1059" s="16">
        <v>3.2998474732111281E-2</v>
      </c>
      <c r="O1059" s="16">
        <v>2.1439282633143344E-2</v>
      </c>
      <c r="P1059" s="16">
        <v>-1.779359430604921E-3</v>
      </c>
      <c r="Q1059" s="16">
        <v>-5.0636487148935259E-3</v>
      </c>
      <c r="R1059" s="16">
        <v>-4.3648572273276521E-3</v>
      </c>
      <c r="S1059" s="16">
        <v>2.9418628749005693E-2</v>
      </c>
      <c r="T1059" s="16">
        <v>2.0649460215234963E-2</v>
      </c>
      <c r="U1059" s="21">
        <v>1.4246681725511123</v>
      </c>
      <c r="V1059" s="16">
        <v>4.4456992669565265E-2</v>
      </c>
      <c r="W1059" s="16">
        <v>2.3633261895335295E-2</v>
      </c>
      <c r="X1059" s="21">
        <v>1.8811196214239108</v>
      </c>
      <c r="Y1059" s="21">
        <v>0.77006561045536404</v>
      </c>
      <c r="Z1059" s="21">
        <v>0.74326402074380038</v>
      </c>
      <c r="AA1059">
        <v>0</v>
      </c>
      <c r="AB1059">
        <v>0</v>
      </c>
      <c r="AC1059" s="16">
        <v>3.4123720193720918E-2</v>
      </c>
      <c r="BZ1059" s="16"/>
      <c r="CA1059" s="16"/>
      <c r="CC1059" s="16"/>
      <c r="CD1059" s="16"/>
      <c r="CF1059" s="25"/>
      <c r="CK1059" s="16"/>
      <c r="CL1059" s="16"/>
      <c r="CM1059" s="16"/>
      <c r="CN1059" s="16"/>
      <c r="CO1059" s="16"/>
      <c r="CP1059" s="16"/>
      <c r="CQ1059" s="16"/>
      <c r="CR1059" s="16"/>
      <c r="CS1059" s="16"/>
      <c r="CT1059" s="16"/>
      <c r="CU1059" s="16"/>
      <c r="CV1059" s="16"/>
    </row>
    <row r="1060" spans="1:100" x14ac:dyDescent="0.25">
      <c r="A1060" s="2">
        <f>IF(ISBLANK(TBL_DATA[[#This Row],[Row.names]]), "",   DATE(YEAR(TBL_DATA[[#This Row],[Row.names]]), MONTH(TBL_DATA[[#This Row],[Row.names]]), DAY(TBL_DATA[[#This Row],[Row.names]])))</f>
        <v>41543</v>
      </c>
      <c r="B1060">
        <v>1059</v>
      </c>
      <c r="C1060">
        <v>41543</v>
      </c>
      <c r="D1060" s="16">
        <v>1.7825311942958333E-3</v>
      </c>
      <c r="E1060" s="16">
        <v>0.23877925405814349</v>
      </c>
      <c r="F1060" s="16">
        <v>4.6814364326944302E-2</v>
      </c>
      <c r="G1060" s="21">
        <v>0.44788842615228502</v>
      </c>
      <c r="H1060" s="21">
        <v>0.60185246246280222</v>
      </c>
      <c r="I1060" s="16">
        <v>1.3154983858472465E-3</v>
      </c>
      <c r="J1060" s="16">
        <v>5.3761511140104412E-2</v>
      </c>
      <c r="K1060" s="21">
        <v>1.1582777751919255</v>
      </c>
      <c r="L1060" s="21">
        <v>0.59645440311027698</v>
      </c>
      <c r="M1060" s="16">
        <v>1.3243860848724106E-3</v>
      </c>
      <c r="N1060" s="16">
        <v>3.3095471513976661E-2</v>
      </c>
      <c r="O1060" s="16">
        <v>2.1439282633143344E-2</v>
      </c>
      <c r="P1060" s="16">
        <v>0</v>
      </c>
      <c r="Q1060" s="16">
        <v>-5.0660455873524452E-3</v>
      </c>
      <c r="R1060" s="16">
        <v>-4.3652000495300351E-3</v>
      </c>
      <c r="S1060" s="16">
        <v>3.163112470006646E-2</v>
      </c>
      <c r="T1060" s="16">
        <v>2.0703045678429722E-2</v>
      </c>
      <c r="U1060" s="21">
        <v>1.5278488581524303</v>
      </c>
      <c r="V1060" s="16">
        <v>4.5742069745831726E-2</v>
      </c>
      <c r="W1060" s="16">
        <v>2.3677288886115949E-2</v>
      </c>
      <c r="X1060" s="21">
        <v>1.9318964247065582</v>
      </c>
      <c r="Y1060" s="21">
        <v>0.77579150708344469</v>
      </c>
      <c r="Z1060" s="21">
        <v>0.77230460513341304</v>
      </c>
      <c r="AA1060">
        <v>0</v>
      </c>
      <c r="AB1060">
        <v>0</v>
      </c>
      <c r="AC1060" s="16">
        <v>3.2934613644147043E-2</v>
      </c>
      <c r="BZ1060" s="16"/>
      <c r="CA1060" s="16"/>
      <c r="CC1060" s="16"/>
      <c r="CD1060" s="16"/>
      <c r="CF1060" s="25"/>
      <c r="CK1060" s="16"/>
      <c r="CL1060" s="16"/>
      <c r="CM1060" s="16"/>
      <c r="CN1060" s="16"/>
      <c r="CO1060" s="16"/>
      <c r="CP1060" s="16"/>
      <c r="CQ1060" s="16"/>
      <c r="CR1060" s="16"/>
      <c r="CS1060" s="16"/>
      <c r="CT1060" s="16"/>
      <c r="CU1060" s="16"/>
      <c r="CV1060" s="16"/>
    </row>
    <row r="1061" spans="1:100" x14ac:dyDescent="0.25">
      <c r="A1061" s="2">
        <f>IF(ISBLANK(TBL_DATA[[#This Row],[Row.names]]), "",   DATE(YEAR(TBL_DATA[[#This Row],[Row.names]]), MONTH(TBL_DATA[[#This Row],[Row.names]]), DAY(TBL_DATA[[#This Row],[Row.names]])))</f>
        <v>41544</v>
      </c>
      <c r="B1061">
        <v>1060</v>
      </c>
      <c r="C1061">
        <v>41544</v>
      </c>
      <c r="D1061" s="16">
        <v>-1.779359430604921E-3</v>
      </c>
      <c r="E1061" s="16">
        <v>0.23657502050999746</v>
      </c>
      <c r="F1061" s="16">
        <v>4.2519117509830284E-2</v>
      </c>
      <c r="G1061" s="21">
        <v>0.45083355563066307</v>
      </c>
      <c r="H1061" s="21">
        <v>0.6024069229075466</v>
      </c>
      <c r="I1061" s="16">
        <v>1.322093946231336E-3</v>
      </c>
      <c r="J1061" s="16">
        <v>5.3803376479300447E-2</v>
      </c>
      <c r="K1061" s="21">
        <v>1.1677346438094787</v>
      </c>
      <c r="L1061" s="21">
        <v>0.60233070223821406</v>
      </c>
      <c r="M1061" s="16">
        <v>1.3222206663155054E-3</v>
      </c>
      <c r="N1061" s="16">
        <v>3.32845875803695E-2</v>
      </c>
      <c r="O1061" s="16">
        <v>2.1655462496960726E-2</v>
      </c>
      <c r="P1061" s="16">
        <v>-1.779359430604921E-3</v>
      </c>
      <c r="Q1061" s="16">
        <v>-5.1112651660074468E-3</v>
      </c>
      <c r="R1061" s="16">
        <v>-4.4064148158890109E-3</v>
      </c>
      <c r="S1061" s="16">
        <v>3.3565365599856456E-2</v>
      </c>
      <c r="T1061" s="16">
        <v>2.0564802763654241E-2</v>
      </c>
      <c r="U1061" s="21">
        <v>1.6321754205772938</v>
      </c>
      <c r="V1061" s="16">
        <v>4.6337346533121382E-2</v>
      </c>
      <c r="W1061" s="16">
        <v>2.364656626954733E-2</v>
      </c>
      <c r="X1061" s="21">
        <v>1.9595803468851136</v>
      </c>
      <c r="Y1061" s="21">
        <v>0.77614877627137102</v>
      </c>
      <c r="Z1061" s="21">
        <v>0.77609967287598702</v>
      </c>
      <c r="AA1061">
        <v>0</v>
      </c>
      <c r="AB1061">
        <v>0</v>
      </c>
      <c r="AC1061" s="16">
        <v>3.2505412216553488E-2</v>
      </c>
      <c r="BZ1061" s="16"/>
      <c r="CA1061" s="16"/>
      <c r="CC1061" s="16"/>
      <c r="CD1061" s="16"/>
      <c r="CF1061" s="25"/>
      <c r="CK1061" s="16"/>
      <c r="CL1061" s="16"/>
      <c r="CM1061" s="16"/>
      <c r="CN1061" s="16"/>
      <c r="CO1061" s="16"/>
      <c r="CP1061" s="16"/>
      <c r="CQ1061" s="16"/>
      <c r="CR1061" s="16"/>
      <c r="CS1061" s="16"/>
      <c r="CT1061" s="16"/>
      <c r="CU1061" s="16"/>
      <c r="CV1061" s="16"/>
    </row>
    <row r="1062" spans="1:100" x14ac:dyDescent="0.25">
      <c r="A1062" s="2">
        <f>IF(ISBLANK(TBL_DATA[[#This Row],[Row.names]]), "",   DATE(YEAR(TBL_DATA[[#This Row],[Row.names]]), MONTH(TBL_DATA[[#This Row],[Row.names]]), DAY(TBL_DATA[[#This Row],[Row.names]])))</f>
        <v>41547</v>
      </c>
      <c r="B1062">
        <v>1061</v>
      </c>
      <c r="C1062">
        <v>41547</v>
      </c>
      <c r="D1062" s="16">
        <v>0</v>
      </c>
      <c r="E1062" s="16">
        <v>0.23657502050999746</v>
      </c>
      <c r="F1062" s="16">
        <v>4.6079849422945518E-2</v>
      </c>
      <c r="G1062" s="21">
        <v>0.43957344831295425</v>
      </c>
      <c r="H1062" s="21">
        <v>0.59020004238495305</v>
      </c>
      <c r="I1062" s="16">
        <v>1.3291443607375223E-3</v>
      </c>
      <c r="J1062" s="16">
        <v>5.9581741203641014E-2</v>
      </c>
      <c r="K1062" s="21">
        <v>1.1562176579754921</v>
      </c>
      <c r="L1062" s="21">
        <v>0.58947918190366078</v>
      </c>
      <c r="M1062" s="16">
        <v>1.3303128658169821E-3</v>
      </c>
      <c r="N1062" s="16">
        <v>3.2959944278829451E-2</v>
      </c>
      <c r="O1062" s="16">
        <v>2.1655462496960726E-2</v>
      </c>
      <c r="P1062" s="16">
        <v>-1.779359430604921E-3</v>
      </c>
      <c r="Q1062" s="16">
        <v>-5.1008014189284573E-3</v>
      </c>
      <c r="R1062" s="16">
        <v>-4.4028258706744457E-3</v>
      </c>
      <c r="S1062" s="16">
        <v>4.0524554513511557E-2</v>
      </c>
      <c r="T1062" s="16">
        <v>2.0410834147808306E-2</v>
      </c>
      <c r="U1062" s="21">
        <v>1.9854433297554888</v>
      </c>
      <c r="V1062" s="16">
        <v>4.9822157827608349E-2</v>
      </c>
      <c r="W1062" s="16">
        <v>2.3648727358473488E-2</v>
      </c>
      <c r="X1062" s="21">
        <v>2.1067585190691775</v>
      </c>
      <c r="Y1062" s="21">
        <v>0.76824478025233134</v>
      </c>
      <c r="Z1062" s="21">
        <v>0.76777547623225184</v>
      </c>
      <c r="AA1062">
        <v>0</v>
      </c>
      <c r="AB1062">
        <v>0</v>
      </c>
      <c r="AC1062" s="16">
        <v>3.2272223404648269E-2</v>
      </c>
      <c r="BZ1062" s="16"/>
      <c r="CA1062" s="16"/>
      <c r="CC1062" s="16"/>
      <c r="CD1062" s="16"/>
      <c r="CF1062" s="25"/>
      <c r="CK1062" s="16"/>
      <c r="CL1062" s="16"/>
      <c r="CM1062" s="16"/>
      <c r="CN1062" s="16"/>
      <c r="CO1062" s="16"/>
      <c r="CP1062" s="16"/>
      <c r="CQ1062" s="16"/>
      <c r="CR1062" s="16"/>
      <c r="CS1062" s="16"/>
      <c r="CT1062" s="16"/>
      <c r="CU1062" s="16"/>
      <c r="CV1062" s="16"/>
    </row>
    <row r="1063" spans="1:100" x14ac:dyDescent="0.25">
      <c r="A1063" s="2">
        <f>IF(ISBLANK(TBL_DATA[[#This Row],[Row.names]]), "",   DATE(YEAR(TBL_DATA[[#This Row],[Row.names]]), MONTH(TBL_DATA[[#This Row],[Row.names]]), DAY(TBL_DATA[[#This Row],[Row.names]])))</f>
        <v>41548</v>
      </c>
      <c r="B1063">
        <v>1062</v>
      </c>
      <c r="C1063">
        <v>41548</v>
      </c>
      <c r="D1063" s="16">
        <v>1.7825311942958333E-3</v>
      </c>
      <c r="E1063" s="16">
        <v>0.23877925405814349</v>
      </c>
      <c r="F1063" s="16">
        <v>4.9747339769614651E-2</v>
      </c>
      <c r="G1063" s="21">
        <v>0.43738260146700336</v>
      </c>
      <c r="H1063" s="21">
        <v>0.59489201854129303</v>
      </c>
      <c r="I1063" s="16">
        <v>1.3218388072714902E-3</v>
      </c>
      <c r="J1063" s="16">
        <v>5.6329158441341454E-2</v>
      </c>
      <c r="K1063" s="21">
        <v>1.1218442060647005</v>
      </c>
      <c r="L1063" s="21">
        <v>0.58169478495465732</v>
      </c>
      <c r="M1063" s="16">
        <v>1.3431970756295427E-3</v>
      </c>
      <c r="N1063" s="16">
        <v>3.2968058222147163E-2</v>
      </c>
      <c r="O1063" s="16">
        <v>2.157829956433769E-2</v>
      </c>
      <c r="P1063" s="16">
        <v>0</v>
      </c>
      <c r="Q1063" s="16">
        <v>-5.0593627851212635E-3</v>
      </c>
      <c r="R1063" s="16">
        <v>-4.3612154121218044E-3</v>
      </c>
      <c r="S1063" s="16">
        <v>4.2631100955005108E-2</v>
      </c>
      <c r="T1063" s="16">
        <v>2.0368417798211587E-2</v>
      </c>
      <c r="U1063" s="21">
        <v>2.0930001229034225</v>
      </c>
      <c r="V1063" s="16">
        <v>5.2314527258137344E-2</v>
      </c>
      <c r="W1063" s="16">
        <v>2.3545101738993147E-2</v>
      </c>
      <c r="X1063" s="21">
        <v>2.2218858018990431</v>
      </c>
      <c r="Y1063" s="21">
        <v>0.77129243386752677</v>
      </c>
      <c r="Z1063" s="21">
        <v>0.762689179780766</v>
      </c>
      <c r="AA1063">
        <v>0</v>
      </c>
      <c r="AB1063">
        <v>0</v>
      </c>
      <c r="AC1063" s="16">
        <v>3.0956326532347232E-2</v>
      </c>
      <c r="BZ1063" s="16"/>
      <c r="CA1063" s="16"/>
      <c r="CC1063" s="16"/>
      <c r="CD1063" s="16"/>
      <c r="CF1063" s="25"/>
      <c r="CK1063" s="16"/>
      <c r="CL1063" s="16"/>
      <c r="CM1063" s="16"/>
      <c r="CN1063" s="16"/>
      <c r="CO1063" s="16"/>
      <c r="CP1063" s="16"/>
      <c r="CQ1063" s="16"/>
      <c r="CR1063" s="16"/>
      <c r="CS1063" s="16"/>
      <c r="CT1063" s="16"/>
      <c r="CU1063" s="16"/>
      <c r="CV1063" s="16"/>
    </row>
    <row r="1064" spans="1:100" x14ac:dyDescent="0.25">
      <c r="A1064" s="2">
        <f>IF(ISBLANK(TBL_DATA[[#This Row],[Row.names]]), "",   DATE(YEAR(TBL_DATA[[#This Row],[Row.names]]), MONTH(TBL_DATA[[#This Row],[Row.names]]), DAY(TBL_DATA[[#This Row],[Row.names]])))</f>
        <v>41549</v>
      </c>
      <c r="B1064">
        <v>1063</v>
      </c>
      <c r="C1064">
        <v>41549</v>
      </c>
      <c r="D1064" s="16">
        <v>8.8967971530240497E-4</v>
      </c>
      <c r="E1064" s="16">
        <v>0.2398813708322165</v>
      </c>
      <c r="F1064" s="16">
        <v>5.697967341190191E-2</v>
      </c>
      <c r="G1064" s="21">
        <v>0.43615433202076348</v>
      </c>
      <c r="H1064" s="21">
        <v>0.59499141901459507</v>
      </c>
      <c r="I1064" s="16">
        <v>1.3175859169051968E-3</v>
      </c>
      <c r="J1064" s="16">
        <v>5.7781236275805892E-2</v>
      </c>
      <c r="K1064" s="21">
        <v>1.1230423605038011</v>
      </c>
      <c r="L1064" s="21">
        <v>0.57827494529910695</v>
      </c>
      <c r="M1064" s="16">
        <v>1.3445022502638162E-3</v>
      </c>
      <c r="N1064" s="16">
        <v>3.2866019016829159E-2</v>
      </c>
      <c r="O1064" s="16">
        <v>2.1500717816655371E-2</v>
      </c>
      <c r="P1064" s="16">
        <v>0</v>
      </c>
      <c r="Q1064" s="16">
        <v>-5.0137365996745136E-3</v>
      </c>
      <c r="R1064" s="16">
        <v>-4.3177500577029453E-3</v>
      </c>
      <c r="S1064" s="16">
        <v>4.5103919614174481E-2</v>
      </c>
      <c r="T1064" s="16">
        <v>2.0376389435375425E-2</v>
      </c>
      <c r="U1064" s="21">
        <v>2.2135383580699348</v>
      </c>
      <c r="V1064" s="16">
        <v>5.0798114510050008E-2</v>
      </c>
      <c r="W1064" s="16">
        <v>2.3493367149159207E-2</v>
      </c>
      <c r="X1064" s="21">
        <v>2.1622321818551242</v>
      </c>
      <c r="Y1064" s="21">
        <v>0.77135686878032983</v>
      </c>
      <c r="Z1064" s="21">
        <v>0.76044391331583872</v>
      </c>
      <c r="AA1064">
        <v>0</v>
      </c>
      <c r="AB1064">
        <v>0</v>
      </c>
      <c r="AC1064" s="16">
        <v>3.0664617554065274E-2</v>
      </c>
      <c r="BZ1064" s="16"/>
      <c r="CA1064" s="16"/>
      <c r="CC1064" s="16"/>
      <c r="CD1064" s="16"/>
      <c r="CF1064" s="25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</row>
    <row r="1065" spans="1:100" x14ac:dyDescent="0.25">
      <c r="A1065" s="2">
        <f>IF(ISBLANK(TBL_DATA[[#This Row],[Row.names]]), "",   DATE(YEAR(TBL_DATA[[#This Row],[Row.names]]), MONTH(TBL_DATA[[#This Row],[Row.names]]), DAY(TBL_DATA[[#This Row],[Row.names]])))</f>
        <v>41550</v>
      </c>
      <c r="B1065">
        <v>1064</v>
      </c>
      <c r="C1065">
        <v>41550</v>
      </c>
      <c r="D1065" s="16">
        <v>-8.88888888888828E-4</v>
      </c>
      <c r="E1065" s="16">
        <v>0.23877925405814349</v>
      </c>
      <c r="F1065" s="16">
        <v>6.3272002781761039E-2</v>
      </c>
      <c r="G1065" s="21">
        <v>0.42965940414363957</v>
      </c>
      <c r="H1065" s="21">
        <v>0.59335899678533122</v>
      </c>
      <c r="I1065" s="16">
        <v>1.3241123844473582E-3</v>
      </c>
      <c r="J1065" s="16">
        <v>6.0054477606731993E-2</v>
      </c>
      <c r="K1065" s="21">
        <v>1.1383966483855827</v>
      </c>
      <c r="L1065" s="21">
        <v>0.58476718385803772</v>
      </c>
      <c r="M1065" s="16">
        <v>1.3380276800941803E-3</v>
      </c>
      <c r="N1065" s="16">
        <v>3.2962453782771794E-2</v>
      </c>
      <c r="O1065" s="16">
        <v>2.1574090026200452E-2</v>
      </c>
      <c r="P1065" s="16">
        <v>-8.88888888888828E-4</v>
      </c>
      <c r="Q1065" s="16">
        <v>-5.0584300600814407E-3</v>
      </c>
      <c r="R1065" s="16">
        <v>-4.3604013693713866E-3</v>
      </c>
      <c r="S1065" s="16">
        <v>4.4165993780182822E-2</v>
      </c>
      <c r="T1065" s="16">
        <v>2.032706145292729E-2</v>
      </c>
      <c r="U1065" s="21">
        <v>2.1727682519414286</v>
      </c>
      <c r="V1065" s="16">
        <v>4.6539969440465123E-2</v>
      </c>
      <c r="W1065" s="16">
        <v>2.3418870847746288E-2</v>
      </c>
      <c r="X1065" s="21">
        <v>1.9872849439683336</v>
      </c>
      <c r="Y1065" s="21">
        <v>0.77029799219868877</v>
      </c>
      <c r="Z1065" s="21">
        <v>0.76470071522003802</v>
      </c>
      <c r="AA1065">
        <v>0</v>
      </c>
      <c r="AB1065">
        <v>0</v>
      </c>
      <c r="AC1065" s="16">
        <v>2.9638316940729097E-2</v>
      </c>
      <c r="BZ1065" s="16"/>
      <c r="CA1065" s="16"/>
      <c r="CC1065" s="16"/>
      <c r="CD1065" s="16"/>
      <c r="CF1065" s="25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</row>
    <row r="1066" spans="1:100" x14ac:dyDescent="0.25">
      <c r="A1066" s="2">
        <f>IF(ISBLANK(TBL_DATA[[#This Row],[Row.names]]), "",   DATE(YEAR(TBL_DATA[[#This Row],[Row.names]]), MONTH(TBL_DATA[[#This Row],[Row.names]]), DAY(TBL_DATA[[#This Row],[Row.names]])))</f>
        <v>41551</v>
      </c>
      <c r="B1066">
        <v>1065</v>
      </c>
      <c r="C1066">
        <v>41551</v>
      </c>
      <c r="D1066" s="16">
        <v>2.669039145907437E-3</v>
      </c>
      <c r="E1066" s="16">
        <v>0.24208560438036275</v>
      </c>
      <c r="F1066" s="16">
        <v>6.5294266549389191E-2</v>
      </c>
      <c r="G1066" s="21">
        <v>0.43109838555756819</v>
      </c>
      <c r="H1066" s="21">
        <v>0.59061397042751451</v>
      </c>
      <c r="I1066" s="16">
        <v>1.3277464109652077E-3</v>
      </c>
      <c r="J1066" s="16">
        <v>6.0529534251294814E-2</v>
      </c>
      <c r="K1066" s="21">
        <v>1.1374700830369771</v>
      </c>
      <c r="L1066" s="21">
        <v>0.5832609986696724</v>
      </c>
      <c r="M1066" s="16">
        <v>1.3396171549115783E-3</v>
      </c>
      <c r="N1066" s="16">
        <v>3.2941919188789276E-2</v>
      </c>
      <c r="O1066" s="16">
        <v>2.1574090026200452E-2</v>
      </c>
      <c r="P1066" s="16">
        <v>0</v>
      </c>
      <c r="Q1066" s="16">
        <v>-5.0561716878782222E-3</v>
      </c>
      <c r="R1066" s="16">
        <v>-4.3585778475541967E-3</v>
      </c>
      <c r="S1066" s="16">
        <v>4.3809840351465734E-2</v>
      </c>
      <c r="T1066" s="16">
        <v>2.0305697776248775E-2</v>
      </c>
      <c r="U1066" s="21">
        <v>2.1575146460964936</v>
      </c>
      <c r="V1066" s="16">
        <v>4.6615761042962056E-2</v>
      </c>
      <c r="W1066" s="16">
        <v>2.3422576277772809E-2</v>
      </c>
      <c r="X1066" s="21">
        <v>1.9902063927612761</v>
      </c>
      <c r="Y1066" s="21">
        <v>0.76851413157307291</v>
      </c>
      <c r="Z1066" s="21">
        <v>0.76371526020479163</v>
      </c>
      <c r="AA1066">
        <v>0</v>
      </c>
      <c r="AB1066">
        <v>0</v>
      </c>
      <c r="AC1066" s="16">
        <v>2.8756521064340148E-2</v>
      </c>
      <c r="BZ1066" s="16"/>
      <c r="CA1066" s="16"/>
      <c r="CC1066" s="16"/>
      <c r="CD1066" s="16"/>
      <c r="CF1066" s="25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</row>
    <row r="1067" spans="1:100" x14ac:dyDescent="0.25">
      <c r="A1067" s="2">
        <f>IF(ISBLANK(TBL_DATA[[#This Row],[Row.names]]), "",   DATE(YEAR(TBL_DATA[[#This Row],[Row.names]]), MONTH(TBL_DATA[[#This Row],[Row.names]]), DAY(TBL_DATA[[#This Row],[Row.names]])))</f>
        <v>41554</v>
      </c>
      <c r="B1067">
        <v>1066</v>
      </c>
      <c r="C1067">
        <v>41554</v>
      </c>
      <c r="D1067" s="16">
        <v>-2.6619343389528982E-3</v>
      </c>
      <c r="E1067" s="16">
        <v>0.23877925405814349</v>
      </c>
      <c r="F1067" s="16">
        <v>6.7091606633313372E-2</v>
      </c>
      <c r="G1067" s="21">
        <v>0.44408447169432358</v>
      </c>
      <c r="H1067" s="21">
        <v>0.6099831957001598</v>
      </c>
      <c r="I1067" s="16">
        <v>1.3179254964683243E-3</v>
      </c>
      <c r="J1067" s="16">
        <v>6.5115683435171157E-2</v>
      </c>
      <c r="K1067" s="21">
        <v>1.2035512004541162</v>
      </c>
      <c r="L1067" s="21">
        <v>0.61671947484219702</v>
      </c>
      <c r="M1067" s="16">
        <v>1.3064944723217343E-3</v>
      </c>
      <c r="N1067" s="16">
        <v>3.3500359728581043E-2</v>
      </c>
      <c r="O1067" s="16">
        <v>2.2221272199363117E-2</v>
      </c>
      <c r="P1067" s="16">
        <v>-2.6619343389530092E-3</v>
      </c>
      <c r="Q1067" s="16">
        <v>-5.2059051003752839E-3</v>
      </c>
      <c r="R1067" s="16">
        <v>-4.4964854560198241E-3</v>
      </c>
      <c r="S1067" s="16">
        <v>4.1406197325368099E-2</v>
      </c>
      <c r="T1067" s="16">
        <v>2.0359474292806205E-2</v>
      </c>
      <c r="U1067" s="21">
        <v>2.0337557212859134</v>
      </c>
      <c r="V1067" s="16">
        <v>4.2750789442567827E-2</v>
      </c>
      <c r="W1067" s="16">
        <v>2.3489748742563883E-2</v>
      </c>
      <c r="X1067" s="21">
        <v>1.8199764463679666</v>
      </c>
      <c r="Y1067" s="21">
        <v>0.78101420966596991</v>
      </c>
      <c r="Z1067" s="21">
        <v>0.78531488897269541</v>
      </c>
      <c r="AA1067">
        <v>0</v>
      </c>
      <c r="AB1067">
        <v>0</v>
      </c>
      <c r="AC1067" s="16">
        <v>2.993828215063609E-2</v>
      </c>
      <c r="BZ1067" s="16"/>
      <c r="CA1067" s="16"/>
      <c r="CC1067" s="16"/>
      <c r="CD1067" s="16"/>
      <c r="CF1067" s="25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</row>
    <row r="1068" spans="1:100" x14ac:dyDescent="0.25">
      <c r="A1068" s="2">
        <f>IF(ISBLANK(TBL_DATA[[#This Row],[Row.names]]), "",   DATE(YEAR(TBL_DATA[[#This Row],[Row.names]]), MONTH(TBL_DATA[[#This Row],[Row.names]]), DAY(TBL_DATA[[#This Row],[Row.names]])))</f>
        <v>41555</v>
      </c>
      <c r="B1068">
        <v>1067</v>
      </c>
      <c r="C1068">
        <v>41555</v>
      </c>
      <c r="D1068" s="16">
        <v>-4.4483985765124689E-3</v>
      </c>
      <c r="E1068" s="16">
        <v>0.23326867018777819</v>
      </c>
      <c r="F1068" s="16">
        <v>5.6101367220393383E-2</v>
      </c>
      <c r="G1068" s="21">
        <v>0.45708602844639007</v>
      </c>
      <c r="H1068" s="21">
        <v>0.63659384523292173</v>
      </c>
      <c r="I1068" s="16">
        <v>1.3230082431669485E-3</v>
      </c>
      <c r="J1068" s="16">
        <v>5.1429440431296047E-2</v>
      </c>
      <c r="K1068" s="21">
        <v>1.245302858227731</v>
      </c>
      <c r="L1068" s="21">
        <v>0.6409868230262401</v>
      </c>
      <c r="M1068" s="16">
        <v>1.3149874420289804E-3</v>
      </c>
      <c r="N1068" s="16">
        <v>3.4839080264718644E-2</v>
      </c>
      <c r="O1068" s="16">
        <v>2.3936122028019927E-2</v>
      </c>
      <c r="P1068" s="16">
        <v>-7.0984915705412099E-3</v>
      </c>
      <c r="Q1068" s="16">
        <v>-5.5139413690157256E-3</v>
      </c>
      <c r="R1068" s="16">
        <v>-4.7761723381362807E-3</v>
      </c>
      <c r="S1068" s="16">
        <v>4.0485251744460715E-2</v>
      </c>
      <c r="T1068" s="16">
        <v>2.0385780132514412E-2</v>
      </c>
      <c r="U1068" s="21">
        <v>1.9859554788334315</v>
      </c>
      <c r="V1068" s="16">
        <v>4.0125387609989627E-2</v>
      </c>
      <c r="W1068" s="16">
        <v>2.3651226787931169E-2</v>
      </c>
      <c r="X1068" s="21">
        <v>1.6965457212758599</v>
      </c>
      <c r="Y1068" s="21">
        <v>0.79786831321523344</v>
      </c>
      <c r="Z1068" s="21">
        <v>0.80061652682557116</v>
      </c>
      <c r="AA1068">
        <v>0</v>
      </c>
      <c r="AB1068">
        <v>0</v>
      </c>
      <c r="AC1068" s="16">
        <v>3.123713070217797E-2</v>
      </c>
      <c r="BZ1068" s="16"/>
      <c r="CA1068" s="16"/>
      <c r="CC1068" s="16"/>
      <c r="CD1068" s="16"/>
      <c r="CF1068" s="25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</row>
    <row r="1069" spans="1:100" x14ac:dyDescent="0.25">
      <c r="A1069" s="2">
        <f>IF(ISBLANK(TBL_DATA[[#This Row],[Row.names]]), "",   DATE(YEAR(TBL_DATA[[#This Row],[Row.names]]), MONTH(TBL_DATA[[#This Row],[Row.names]]), DAY(TBL_DATA[[#This Row],[Row.names]])))</f>
        <v>41556</v>
      </c>
      <c r="B1069">
        <v>1068</v>
      </c>
      <c r="C1069">
        <v>41556</v>
      </c>
      <c r="D1069" s="16">
        <v>-8.9365504915095428E-4</v>
      </c>
      <c r="E1069" s="16">
        <v>0.23216655341370518</v>
      </c>
      <c r="F1069" s="16">
        <v>5.6376310030568089E-2</v>
      </c>
      <c r="G1069" s="21">
        <v>0.47324529056573889</v>
      </c>
      <c r="H1069" s="21">
        <v>0.62507784535639699</v>
      </c>
      <c r="I1069" s="16">
        <v>1.320755202950328E-3</v>
      </c>
      <c r="J1069" s="16">
        <v>5.1588228233705014E-2</v>
      </c>
      <c r="K1069" s="21">
        <v>1.2356341969687534</v>
      </c>
      <c r="L1069" s="21">
        <v>0.62831898715397472</v>
      </c>
      <c r="M1069" s="16">
        <v>1.3150339530110721E-3</v>
      </c>
      <c r="N1069" s="16">
        <v>3.4241442219737343E-2</v>
      </c>
      <c r="O1069" s="16">
        <v>2.4002758489968457E-2</v>
      </c>
      <c r="P1069" s="16">
        <v>-7.9858030168588057E-3</v>
      </c>
      <c r="Q1069" s="16">
        <v>-5.4863594015305984E-3</v>
      </c>
      <c r="R1069" s="16">
        <v>-4.7612462398047683E-3</v>
      </c>
      <c r="S1069" s="16">
        <v>3.6565103866118109E-2</v>
      </c>
      <c r="T1069" s="16">
        <v>2.042151869516132E-2</v>
      </c>
      <c r="U1069" s="21">
        <v>1.7905183454735838</v>
      </c>
      <c r="V1069" s="16">
        <v>4.0954996474589223E-2</v>
      </c>
      <c r="W1069" s="16">
        <v>2.3641898758515512E-2</v>
      </c>
      <c r="X1069" s="21">
        <v>1.7323057209961934</v>
      </c>
      <c r="Y1069" s="21">
        <v>0.79061864723543995</v>
      </c>
      <c r="Z1069" s="21">
        <v>0.79266574743328899</v>
      </c>
      <c r="AA1069">
        <v>0</v>
      </c>
      <c r="AB1069">
        <v>0</v>
      </c>
      <c r="AC1069" s="16">
        <v>3.6199958034075302E-2</v>
      </c>
      <c r="BZ1069" s="16"/>
      <c r="CA1069" s="16"/>
      <c r="CC1069" s="16"/>
      <c r="CD1069" s="16"/>
      <c r="CF1069" s="25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</row>
    <row r="1070" spans="1:100" x14ac:dyDescent="0.25">
      <c r="A1070" s="2">
        <f>IF(ISBLANK(TBL_DATA[[#This Row],[Row.names]]), "",   DATE(YEAR(TBL_DATA[[#This Row],[Row.names]]), MONTH(TBL_DATA[[#This Row],[Row.names]]), DAY(TBL_DATA[[#This Row],[Row.names]])))</f>
        <v>41557</v>
      </c>
      <c r="B1070">
        <v>1069</v>
      </c>
      <c r="C1070">
        <v>41557</v>
      </c>
      <c r="D1070" s="16">
        <v>2.6833631484795006E-3</v>
      </c>
      <c r="E1070" s="16">
        <v>0.23547290373592444</v>
      </c>
      <c r="F1070" s="16">
        <v>5.0698739958356498E-2</v>
      </c>
      <c r="G1070" s="21">
        <v>0.42680500928195692</v>
      </c>
      <c r="H1070" s="21">
        <v>0.60302958010503827</v>
      </c>
      <c r="I1070" s="16">
        <v>1.3698704090088483E-3</v>
      </c>
      <c r="J1070" s="16">
        <v>5.3074560371443313E-2</v>
      </c>
      <c r="K1070" s="21">
        <v>1.1876779351086475</v>
      </c>
      <c r="L1070" s="21">
        <v>0.63822917147388381</v>
      </c>
      <c r="M1070" s="16">
        <v>1.307727279622009E-3</v>
      </c>
      <c r="N1070" s="16">
        <v>3.4514428093868448E-2</v>
      </c>
      <c r="O1070" s="16">
        <v>2.3934171973579561E-2</v>
      </c>
      <c r="P1070" s="16">
        <v>-5.3238686779057964E-3</v>
      </c>
      <c r="Q1070" s="16">
        <v>-5.4748427045383796E-3</v>
      </c>
      <c r="R1070" s="16">
        <v>-4.7439486633441136E-3</v>
      </c>
      <c r="S1070" s="16">
        <v>3.2164964481547598E-2</v>
      </c>
      <c r="T1070" s="16">
        <v>2.0681583943153333E-2</v>
      </c>
      <c r="U1070" s="21">
        <v>1.5552466663074833</v>
      </c>
      <c r="V1070" s="16">
        <v>3.9702469899173476E-2</v>
      </c>
      <c r="W1070" s="16">
        <v>2.3675330921696887E-2</v>
      </c>
      <c r="X1070" s="21">
        <v>1.6769552252715829</v>
      </c>
      <c r="Y1070" s="21">
        <v>0.77654979241838606</v>
      </c>
      <c r="Z1070" s="21">
        <v>0.79889246552579529</v>
      </c>
      <c r="AA1070">
        <v>0</v>
      </c>
      <c r="AB1070">
        <v>0</v>
      </c>
      <c r="AC1070" s="16">
        <v>3.4993856742173451E-2</v>
      </c>
      <c r="BZ1070" s="16"/>
      <c r="CA1070" s="16"/>
      <c r="CC1070" s="16"/>
      <c r="CD1070" s="16"/>
      <c r="CF1070" s="25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</row>
    <row r="1071" spans="1:100" x14ac:dyDescent="0.25">
      <c r="A1071" s="2">
        <f>IF(ISBLANK(TBL_DATA[[#This Row],[Row.names]]), "",   DATE(YEAR(TBL_DATA[[#This Row],[Row.names]]), MONTH(TBL_DATA[[#This Row],[Row.names]]), DAY(TBL_DATA[[#This Row],[Row.names]])))</f>
        <v>41558</v>
      </c>
      <c r="B1071">
        <v>1070</v>
      </c>
      <c r="C1071">
        <v>41558</v>
      </c>
      <c r="D1071" s="16">
        <v>1.784121320249632E-3</v>
      </c>
      <c r="E1071" s="16">
        <v>0.23767713728407047</v>
      </c>
      <c r="F1071" s="16">
        <v>5.0600591515380877E-2</v>
      </c>
      <c r="G1071" s="21">
        <v>0.42650148186201908</v>
      </c>
      <c r="H1071" s="21">
        <v>0.60552379070713447</v>
      </c>
      <c r="I1071" s="16">
        <v>1.3699038777956025E-3</v>
      </c>
      <c r="J1071" s="16">
        <v>4.7307034028540418E-2</v>
      </c>
      <c r="K1071" s="21">
        <v>1.157235817129342</v>
      </c>
      <c r="L1071" s="21">
        <v>0.63201279115169351</v>
      </c>
      <c r="M1071" s="16">
        <v>1.3231102942519997E-3</v>
      </c>
      <c r="N1071" s="16">
        <v>3.4624216710981794E-2</v>
      </c>
      <c r="O1071" s="16">
        <v>2.3934171973579561E-2</v>
      </c>
      <c r="P1071" s="16">
        <v>-3.549245785270605E-3</v>
      </c>
      <c r="Q1071" s="16">
        <v>-5.4792129766142242E-3</v>
      </c>
      <c r="R1071" s="16">
        <v>-4.7459939991405312E-3</v>
      </c>
      <c r="S1071" s="16">
        <v>3.6757414014009449E-2</v>
      </c>
      <c r="T1071" s="16">
        <v>2.0548591382229218E-2</v>
      </c>
      <c r="U1071" s="21">
        <v>1.7888045623311144</v>
      </c>
      <c r="V1071" s="16">
        <v>4.5210917443020637E-2</v>
      </c>
      <c r="W1071" s="16">
        <v>2.335650134849921E-2</v>
      </c>
      <c r="X1071" s="21">
        <v>1.9356887732642243</v>
      </c>
      <c r="Y1071" s="21">
        <v>0.77815409187842377</v>
      </c>
      <c r="Z1071" s="21">
        <v>0.79499232144197052</v>
      </c>
      <c r="AA1071">
        <v>0</v>
      </c>
      <c r="AB1071">
        <v>0</v>
      </c>
      <c r="AC1071" s="16">
        <v>3.554749192793253E-2</v>
      </c>
      <c r="BZ1071" s="16"/>
      <c r="CA1071" s="16"/>
      <c r="CC1071" s="16"/>
      <c r="CD1071" s="16"/>
      <c r="CF1071" s="25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</row>
    <row r="1072" spans="1:100" x14ac:dyDescent="0.25">
      <c r="A1072" s="2">
        <f>IF(ISBLANK(TBL_DATA[[#This Row],[Row.names]]), "",   DATE(YEAR(TBL_DATA[[#This Row],[Row.names]]), MONTH(TBL_DATA[[#This Row],[Row.names]]), DAY(TBL_DATA[[#This Row],[Row.names]])))</f>
        <v>41562</v>
      </c>
      <c r="B1072">
        <v>1071</v>
      </c>
      <c r="C1072">
        <v>41562</v>
      </c>
      <c r="D1072" s="16">
        <v>0</v>
      </c>
      <c r="E1072" s="16">
        <v>0.23767713728407047</v>
      </c>
      <c r="F1072" s="16">
        <v>6.0245726200176319E-2</v>
      </c>
      <c r="G1072" s="21">
        <v>0.4169152851888564</v>
      </c>
      <c r="H1072" s="21">
        <v>0.59342324911585276</v>
      </c>
      <c r="I1072" s="16">
        <v>1.3875542165422937E-3</v>
      </c>
      <c r="J1072" s="16">
        <v>4.7888074696213812E-2</v>
      </c>
      <c r="K1072" s="21">
        <v>1.1537086381606001</v>
      </c>
      <c r="L1072" s="21">
        <v>0.63088365616251585</v>
      </c>
      <c r="M1072" s="16">
        <v>1.3220878947243224E-3</v>
      </c>
      <c r="N1072" s="16">
        <v>3.4544504008251174E-2</v>
      </c>
      <c r="O1072" s="16">
        <v>2.3865388347856606E-2</v>
      </c>
      <c r="P1072" s="16">
        <v>-3.549245785270605E-3</v>
      </c>
      <c r="Q1072" s="16">
        <v>-5.4515456682724213E-3</v>
      </c>
      <c r="R1072" s="16">
        <v>-4.7200147251267154E-3</v>
      </c>
      <c r="S1072" s="16">
        <v>4.2602231378898292E-2</v>
      </c>
      <c r="T1072" s="16">
        <v>2.0582870001490672E-2</v>
      </c>
      <c r="U1072" s="21">
        <v>2.0697906256908252</v>
      </c>
      <c r="V1072" s="16">
        <v>4.3218979360242882E-2</v>
      </c>
      <c r="W1072" s="16">
        <v>2.3358130228357782E-2</v>
      </c>
      <c r="X1072" s="21">
        <v>1.8502756401183673</v>
      </c>
      <c r="Y1072" s="21">
        <v>0.77033969722185081</v>
      </c>
      <c r="Z1072" s="21">
        <v>0.7942818493220879</v>
      </c>
      <c r="AA1072">
        <v>0</v>
      </c>
      <c r="AB1072">
        <v>0</v>
      </c>
      <c r="AC1072" s="16">
        <v>3.4947558418332365E-2</v>
      </c>
      <c r="BZ1072" s="16"/>
      <c r="CA1072" s="16"/>
      <c r="CC1072" s="16"/>
      <c r="CD1072" s="16"/>
      <c r="CF1072" s="25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</row>
    <row r="1073" spans="1:100" x14ac:dyDescent="0.25">
      <c r="A1073" s="2">
        <f>IF(ISBLANK(TBL_DATA[[#This Row],[Row.names]]), "",   DATE(YEAR(TBL_DATA[[#This Row],[Row.names]]), MONTH(TBL_DATA[[#This Row],[Row.names]]), DAY(TBL_DATA[[#This Row],[Row.names]])))</f>
        <v>41563</v>
      </c>
      <c r="B1073">
        <v>1072</v>
      </c>
      <c r="C1073">
        <v>41563</v>
      </c>
      <c r="D1073" s="16">
        <v>1.7809439002671734E-3</v>
      </c>
      <c r="E1073" s="16">
        <v>0.23988137083221672</v>
      </c>
      <c r="F1073" s="16">
        <v>4.9487833461071995E-2</v>
      </c>
      <c r="G1073" s="21">
        <v>0.39559840320487699</v>
      </c>
      <c r="H1073" s="21">
        <v>0.57698712837483479</v>
      </c>
      <c r="I1073" s="16">
        <v>1.4150779316314532E-3</v>
      </c>
      <c r="J1073" s="16">
        <v>4.9890795651627906E-2</v>
      </c>
      <c r="K1073" s="21">
        <v>1.1585482840169046</v>
      </c>
      <c r="L1073" s="21">
        <v>0.63081048730325806</v>
      </c>
      <c r="M1073" s="16">
        <v>1.3219902276812255E-3</v>
      </c>
      <c r="N1073" s="16">
        <v>3.4538529024055555E-2</v>
      </c>
      <c r="O1073" s="16">
        <v>2.3865388347856606E-2</v>
      </c>
      <c r="P1073" s="16">
        <v>-1.7746228926351915E-3</v>
      </c>
      <c r="Q1073" s="16">
        <v>-5.4510892058745875E-3</v>
      </c>
      <c r="R1073" s="16">
        <v>-4.7196847918526711E-3</v>
      </c>
      <c r="S1073" s="16">
        <v>3.707263881285372E-2</v>
      </c>
      <c r="T1073" s="16">
        <v>2.0685001229484704E-2</v>
      </c>
      <c r="U1073" s="21">
        <v>1.7922473584391108</v>
      </c>
      <c r="V1073" s="16">
        <v>4.579034989523989E-2</v>
      </c>
      <c r="W1073" s="16">
        <v>2.3360819042796691E-2</v>
      </c>
      <c r="X1073" s="21">
        <v>1.9601346087803093</v>
      </c>
      <c r="Y1073" s="21">
        <v>0.75959668796989532</v>
      </c>
      <c r="Z1073" s="21">
        <v>0.79423578822869612</v>
      </c>
      <c r="AA1073">
        <v>0</v>
      </c>
      <c r="AB1073">
        <v>0</v>
      </c>
      <c r="AC1073" s="16">
        <v>3.3522272497947883E-2</v>
      </c>
      <c r="BZ1073" s="16"/>
      <c r="CA1073" s="16"/>
      <c r="CC1073" s="16"/>
      <c r="CD1073" s="16"/>
      <c r="CF1073" s="25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</row>
    <row r="1074" spans="1:100" x14ac:dyDescent="0.25">
      <c r="A1074" s="2">
        <f>IF(ISBLANK(TBL_DATA[[#This Row],[Row.names]]), "",   DATE(YEAR(TBL_DATA[[#This Row],[Row.names]]), MONTH(TBL_DATA[[#This Row],[Row.names]]), DAY(TBL_DATA[[#This Row],[Row.names]])))</f>
        <v>41564</v>
      </c>
      <c r="B1074">
        <v>1073</v>
      </c>
      <c r="C1074">
        <v>41564</v>
      </c>
      <c r="D1074" s="16">
        <v>2.666666666666595E-3</v>
      </c>
      <c r="E1074" s="16">
        <v>0.24318772115443577</v>
      </c>
      <c r="F1074" s="16">
        <v>5.1420434968735496E-2</v>
      </c>
      <c r="G1074" s="21">
        <v>0.39722695204532765</v>
      </c>
      <c r="H1074" s="21">
        <v>0.58439074844357497</v>
      </c>
      <c r="I1074" s="16">
        <v>1.4149629404477367E-3</v>
      </c>
      <c r="J1074" s="16">
        <v>5.3130159989490666E-2</v>
      </c>
      <c r="K1074" s="21">
        <v>1.1649963268793821</v>
      </c>
      <c r="L1074" s="21">
        <v>0.64291964832810256</v>
      </c>
      <c r="M1074" s="16">
        <v>1.3115517733548387E-3</v>
      </c>
      <c r="N1074" s="16">
        <v>3.4841972406354157E-2</v>
      </c>
      <c r="O1074" s="16">
        <v>2.3865388347856606E-2</v>
      </c>
      <c r="P1074" s="16">
        <v>0</v>
      </c>
      <c r="Q1074" s="16">
        <v>-5.4736788783695811E-3</v>
      </c>
      <c r="R1074" s="16">
        <v>-4.7358486021152474E-3</v>
      </c>
      <c r="S1074" s="16">
        <v>3.7324144033254791E-2</v>
      </c>
      <c r="T1074" s="16">
        <v>2.0692696669360466E-2</v>
      </c>
      <c r="U1074" s="21">
        <v>1.8037351356201143</v>
      </c>
      <c r="V1074" s="16">
        <v>4.7593487552821445E-2</v>
      </c>
      <c r="W1074" s="16">
        <v>2.3347118671075126E-2</v>
      </c>
      <c r="X1074" s="21">
        <v>2.0385165391644358</v>
      </c>
      <c r="Y1074" s="21">
        <v>0.76445454308518224</v>
      </c>
      <c r="Z1074" s="21">
        <v>0.80182270379935139</v>
      </c>
      <c r="AA1074">
        <v>0</v>
      </c>
      <c r="AB1074">
        <v>0</v>
      </c>
      <c r="AC1074" s="16">
        <v>3.3051812918718823E-2</v>
      </c>
      <c r="BZ1074" s="16"/>
      <c r="CA1074" s="16"/>
      <c r="CC1074" s="16"/>
      <c r="CD1074" s="16"/>
      <c r="CF1074" s="25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</row>
    <row r="1075" spans="1:100" x14ac:dyDescent="0.25">
      <c r="A1075" s="2">
        <f>IF(ISBLANK(TBL_DATA[[#This Row],[Row.names]]), "",   DATE(YEAR(TBL_DATA[[#This Row],[Row.names]]), MONTH(TBL_DATA[[#This Row],[Row.names]]), DAY(TBL_DATA[[#This Row],[Row.names]])))</f>
        <v>41565</v>
      </c>
      <c r="B1075">
        <v>1074</v>
      </c>
      <c r="C1075">
        <v>41565</v>
      </c>
      <c r="D1075" s="16">
        <v>3.5460992907803135E-3</v>
      </c>
      <c r="E1075" s="16">
        <v>0.24759618825072827</v>
      </c>
      <c r="F1075" s="16">
        <v>5.8751032348213217E-2</v>
      </c>
      <c r="G1075" s="21">
        <v>0.40311376669796856</v>
      </c>
      <c r="H1075" s="21">
        <v>0.58797380027678148</v>
      </c>
      <c r="I1075" s="16">
        <v>1.4320209861298863E-3</v>
      </c>
      <c r="J1075" s="16">
        <v>5.2622347412097259E-2</v>
      </c>
      <c r="K1075" s="21">
        <v>1.1877431789562143</v>
      </c>
      <c r="L1075" s="21">
        <v>0.6538424333115862</v>
      </c>
      <c r="M1075" s="16">
        <v>1.3125742526490342E-3</v>
      </c>
      <c r="N1075" s="16">
        <v>3.5414999226056856E-2</v>
      </c>
      <c r="O1075" s="16">
        <v>2.3865388347856606E-2</v>
      </c>
      <c r="P1075" s="16">
        <v>0</v>
      </c>
      <c r="Q1075" s="16">
        <v>-5.5271967345629728E-3</v>
      </c>
      <c r="R1075" s="16">
        <v>-4.7772317682356598E-3</v>
      </c>
      <c r="S1075" s="16">
        <v>4.1295804879494469E-2</v>
      </c>
      <c r="T1075" s="16">
        <v>2.0875393472565718E-2</v>
      </c>
      <c r="U1075" s="21">
        <v>1.9782048627617534</v>
      </c>
      <c r="V1075" s="16">
        <v>5.0314862631497093E-2</v>
      </c>
      <c r="W1075" s="16">
        <v>2.3508503738635663E-2</v>
      </c>
      <c r="X1075" s="21">
        <v>2.1402834987241581</v>
      </c>
      <c r="Y1075" s="21">
        <v>0.76679449677001565</v>
      </c>
      <c r="Z1075" s="21">
        <v>0.8086052394781934</v>
      </c>
      <c r="AA1075">
        <v>0</v>
      </c>
      <c r="AB1075">
        <v>0</v>
      </c>
      <c r="AC1075" s="16">
        <v>3.3768311835430963E-2</v>
      </c>
      <c r="BZ1075" s="16"/>
      <c r="CA1075" s="16"/>
      <c r="CC1075" s="16"/>
      <c r="CD1075" s="16"/>
      <c r="CF1075" s="25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</row>
    <row r="1076" spans="1:100" x14ac:dyDescent="0.25">
      <c r="A1076" s="2">
        <f>IF(ISBLANK(TBL_DATA[[#This Row],[Row.names]]), "",   DATE(YEAR(TBL_DATA[[#This Row],[Row.names]]), MONTH(TBL_DATA[[#This Row],[Row.names]]), DAY(TBL_DATA[[#This Row],[Row.names]])))</f>
        <v>41568</v>
      </c>
      <c r="B1076">
        <v>1075</v>
      </c>
      <c r="C1076">
        <v>41568</v>
      </c>
      <c r="D1076" s="16">
        <v>0</v>
      </c>
      <c r="E1076" s="16">
        <v>0.24759618825072827</v>
      </c>
      <c r="F1076" s="16">
        <v>5.7966809292013366E-2</v>
      </c>
      <c r="G1076" s="21">
        <v>0.40311142848648918</v>
      </c>
      <c r="H1076" s="21">
        <v>0.58772709185158689</v>
      </c>
      <c r="I1076" s="16">
        <v>1.4320806224791564E-3</v>
      </c>
      <c r="J1076" s="16">
        <v>4.9523846633934276E-2</v>
      </c>
      <c r="K1076" s="21">
        <v>1.1861848259862262</v>
      </c>
      <c r="L1076" s="21">
        <v>0.65204715100413468</v>
      </c>
      <c r="M1076" s="16">
        <v>1.3156345449482109E-3</v>
      </c>
      <c r="N1076" s="16">
        <v>3.5405875699374159E-2</v>
      </c>
      <c r="O1076" s="16">
        <v>2.3865388347856606E-2</v>
      </c>
      <c r="P1076" s="16">
        <v>0</v>
      </c>
      <c r="Q1076" s="16">
        <v>-5.5400288987169245E-3</v>
      </c>
      <c r="R1076" s="16">
        <v>-4.7902571365553859E-3</v>
      </c>
      <c r="S1076" s="16">
        <v>4.3572473976403403E-2</v>
      </c>
      <c r="T1076" s="16">
        <v>2.0801863073943716E-2</v>
      </c>
      <c r="U1076" s="21">
        <v>2.0946428606667453</v>
      </c>
      <c r="V1076" s="16">
        <v>5.0360546706059051E-2</v>
      </c>
      <c r="W1076" s="16">
        <v>2.3507392488618748E-2</v>
      </c>
      <c r="X1076" s="21">
        <v>2.1423280668173397</v>
      </c>
      <c r="Y1076" s="21">
        <v>0.76663360991518437</v>
      </c>
      <c r="Z1076" s="21">
        <v>0.8074943659271776</v>
      </c>
      <c r="AA1076">
        <v>0</v>
      </c>
      <c r="AB1076">
        <v>0</v>
      </c>
      <c r="AC1076" s="16">
        <v>3.5941439544179749E-2</v>
      </c>
      <c r="BZ1076" s="16"/>
      <c r="CA1076" s="16"/>
      <c r="CC1076" s="16"/>
      <c r="CD1076" s="16"/>
      <c r="CF1076" s="25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</row>
    <row r="1077" spans="1:100" x14ac:dyDescent="0.25">
      <c r="A1077" s="2">
        <f>IF(ISBLANK(TBL_DATA[[#This Row],[Row.names]]), "",   DATE(YEAR(TBL_DATA[[#This Row],[Row.names]]), MONTH(TBL_DATA[[#This Row],[Row.names]]), DAY(TBL_DATA[[#This Row],[Row.names]])))</f>
        <v>41569</v>
      </c>
      <c r="B1077">
        <v>1076</v>
      </c>
      <c r="C1077">
        <v>41569</v>
      </c>
      <c r="D1077" s="16">
        <v>0</v>
      </c>
      <c r="E1077" s="16">
        <v>0.24759618825072827</v>
      </c>
      <c r="F1077" s="16">
        <v>5.5757745789214441E-2</v>
      </c>
      <c r="G1077" s="21">
        <v>0.39151387943608101</v>
      </c>
      <c r="H1077" s="21">
        <v>0.57187200551747552</v>
      </c>
      <c r="I1077" s="16">
        <v>1.4484202765737007E-3</v>
      </c>
      <c r="J1077" s="16">
        <v>4.7859857465016642E-2</v>
      </c>
      <c r="K1077" s="21">
        <v>1.1706539829960199</v>
      </c>
      <c r="L1077" s="21">
        <v>0.64265489325840497</v>
      </c>
      <c r="M1077" s="16">
        <v>1.3232798592618322E-3</v>
      </c>
      <c r="N1077" s="16">
        <v>3.5140509424362566E-2</v>
      </c>
      <c r="O1077" s="16">
        <v>2.359025905090404E-2</v>
      </c>
      <c r="P1077" s="16">
        <v>0</v>
      </c>
      <c r="Q1077" s="16">
        <v>-5.4671533091146668E-3</v>
      </c>
      <c r="R1077" s="16">
        <v>-4.7230010701453549E-3</v>
      </c>
      <c r="S1077" s="16">
        <v>3.92752042956106E-2</v>
      </c>
      <c r="T1077" s="16">
        <v>2.0985220551418788E-2</v>
      </c>
      <c r="U1077" s="21">
        <v>1.8715649997281181</v>
      </c>
      <c r="V1077" s="16">
        <v>4.8607739376989478E-2</v>
      </c>
      <c r="W1077" s="16">
        <v>2.3553692286079224E-2</v>
      </c>
      <c r="X1077" s="21">
        <v>2.0636993464382556</v>
      </c>
      <c r="Y1077" s="21">
        <v>0.75622219321934436</v>
      </c>
      <c r="Z1077" s="21">
        <v>0.80165759103148593</v>
      </c>
      <c r="AA1077">
        <v>0</v>
      </c>
      <c r="AB1077">
        <v>0</v>
      </c>
      <c r="AC1077" s="16">
        <v>3.4475521338529942E-2</v>
      </c>
      <c r="BZ1077" s="16"/>
      <c r="CA1077" s="16"/>
      <c r="CC1077" s="16"/>
      <c r="CD1077" s="16"/>
      <c r="CF1077" s="25"/>
      <c r="CK1077" s="16"/>
      <c r="CL1077" s="16"/>
      <c r="CM1077" s="16"/>
      <c r="CN1077" s="16"/>
      <c r="CO1077" s="16"/>
      <c r="CP1077" s="16"/>
      <c r="CQ1077" s="16"/>
      <c r="CR1077" s="16"/>
      <c r="CS1077" s="16"/>
      <c r="CT1077" s="16"/>
      <c r="CU1077" s="16"/>
      <c r="CV1077" s="16"/>
    </row>
    <row r="1078" spans="1:100" x14ac:dyDescent="0.25">
      <c r="A1078" s="2">
        <f>IF(ISBLANK(TBL_DATA[[#This Row],[Row.names]]), "",   DATE(YEAR(TBL_DATA[[#This Row],[Row.names]]), MONTH(TBL_DATA[[#This Row],[Row.names]]), DAY(TBL_DATA[[#This Row],[Row.names]])))</f>
        <v>41570</v>
      </c>
      <c r="B1078">
        <v>1077</v>
      </c>
      <c r="C1078">
        <v>41570</v>
      </c>
      <c r="D1078" s="16">
        <v>8.8339222614841617E-4</v>
      </c>
      <c r="E1078" s="16">
        <v>0.2486983050248015</v>
      </c>
      <c r="F1078" s="16">
        <v>6.187639307552617E-2</v>
      </c>
      <c r="G1078" s="21">
        <v>0.38833402634341507</v>
      </c>
      <c r="H1078" s="21">
        <v>0.56159828216074548</v>
      </c>
      <c r="I1078" s="16">
        <v>1.4621487050290134E-3</v>
      </c>
      <c r="J1078" s="16">
        <v>6.2432337684478645E-2</v>
      </c>
      <c r="K1078" s="21">
        <v>1.1416135452017138</v>
      </c>
      <c r="L1078" s="21">
        <v>0.62464471290975576</v>
      </c>
      <c r="M1078" s="16">
        <v>1.3529342433697008E-3</v>
      </c>
      <c r="N1078" s="16">
        <v>3.5055461647297531E-2</v>
      </c>
      <c r="O1078" s="16">
        <v>2.35207224780111E-2</v>
      </c>
      <c r="P1078" s="16">
        <v>0</v>
      </c>
      <c r="Q1078" s="16">
        <v>-5.4246013657946283E-3</v>
      </c>
      <c r="R1078" s="16">
        <v>-4.6822501392397358E-3</v>
      </c>
      <c r="S1078" s="16">
        <v>3.9377001194136785E-2</v>
      </c>
      <c r="T1078" s="16">
        <v>2.0978468107229673E-2</v>
      </c>
      <c r="U1078" s="21">
        <v>1.8770198564005989</v>
      </c>
      <c r="V1078" s="16">
        <v>5.2121881716395535E-2</v>
      </c>
      <c r="W1078" s="16">
        <v>2.3700550007540122E-2</v>
      </c>
      <c r="X1078" s="21">
        <v>2.1991844788333359</v>
      </c>
      <c r="Y1078" s="21">
        <v>0.74939861366348004</v>
      </c>
      <c r="Z1078" s="21">
        <v>0.79034467981365941</v>
      </c>
      <c r="AA1078">
        <v>0</v>
      </c>
      <c r="AB1078">
        <v>0</v>
      </c>
      <c r="AC1078" s="16">
        <v>3.3069534423914998E-2</v>
      </c>
      <c r="BZ1078" s="16"/>
      <c r="CA1078" s="16"/>
      <c r="CC1078" s="16"/>
      <c r="CD1078" s="16"/>
      <c r="CF1078" s="25"/>
      <c r="CK1078" s="16"/>
      <c r="CL1078" s="16"/>
      <c r="CM1078" s="16"/>
      <c r="CN1078" s="16"/>
      <c r="CO1078" s="16"/>
      <c r="CP1078" s="16"/>
      <c r="CQ1078" s="16"/>
      <c r="CR1078" s="16"/>
      <c r="CS1078" s="16"/>
      <c r="CT1078" s="16"/>
      <c r="CU1078" s="16"/>
      <c r="CV1078" s="16"/>
    </row>
    <row r="1079" spans="1:100" x14ac:dyDescent="0.25">
      <c r="A1079" s="2">
        <f>IF(ISBLANK(TBL_DATA[[#This Row],[Row.names]]), "",   DATE(YEAR(TBL_DATA[[#This Row],[Row.names]]), MONTH(TBL_DATA[[#This Row],[Row.names]]), DAY(TBL_DATA[[#This Row],[Row.names]])))</f>
        <v>41571</v>
      </c>
      <c r="B1079">
        <v>1078</v>
      </c>
      <c r="C1079">
        <v>41571</v>
      </c>
      <c r="D1079" s="16">
        <v>3.530450132391838E-3</v>
      </c>
      <c r="E1079" s="16">
        <v>0.25310677212109378</v>
      </c>
      <c r="F1079" s="16">
        <v>6.8701428533880504E-2</v>
      </c>
      <c r="G1079" s="21">
        <v>0.38992735424709013</v>
      </c>
      <c r="H1079" s="21">
        <v>0.55229043796599242</v>
      </c>
      <c r="I1079" s="16">
        <v>1.4963145935266743E-3</v>
      </c>
      <c r="J1079" s="16">
        <v>5.4931140100837661E-2</v>
      </c>
      <c r="K1079" s="21">
        <v>1.1754439007422925</v>
      </c>
      <c r="L1079" s="21">
        <v>0.65167819972115959</v>
      </c>
      <c r="M1079" s="16">
        <v>1.3198210624101611E-3</v>
      </c>
      <c r="N1079" s="16">
        <v>3.5499725672215661E-2</v>
      </c>
      <c r="O1079" s="16">
        <v>2.35207224780111E-2</v>
      </c>
      <c r="P1079" s="16">
        <v>0</v>
      </c>
      <c r="Q1079" s="16">
        <v>-5.4713122898446985E-3</v>
      </c>
      <c r="R1079" s="16">
        <v>-4.7195531157599628E-3</v>
      </c>
      <c r="S1079" s="16">
        <v>4.7160885500261429E-2</v>
      </c>
      <c r="T1079" s="16">
        <v>2.1316565428108628E-2</v>
      </c>
      <c r="U1079" s="21">
        <v>2.2124054486786013</v>
      </c>
      <c r="V1079" s="16">
        <v>5.765111446118576E-2</v>
      </c>
      <c r="W1079" s="16">
        <v>2.3805433021704032E-2</v>
      </c>
      <c r="X1079" s="21">
        <v>2.4217628979327426</v>
      </c>
      <c r="Y1079" s="21">
        <v>0.74316245731737041</v>
      </c>
      <c r="Z1079" s="21">
        <v>0.80726587920037818</v>
      </c>
      <c r="AA1079">
        <v>0</v>
      </c>
      <c r="AB1079">
        <v>0</v>
      </c>
      <c r="AC1079" s="16">
        <v>3.1925503051459109E-2</v>
      </c>
      <c r="BZ1079" s="16"/>
      <c r="CA1079" s="16"/>
      <c r="CC1079" s="16"/>
      <c r="CD1079" s="16"/>
      <c r="CF1079" s="25"/>
      <c r="CK1079" s="16"/>
      <c r="CL1079" s="16"/>
      <c r="CM1079" s="16"/>
      <c r="CN1079" s="16"/>
      <c r="CO1079" s="16"/>
      <c r="CP1079" s="16"/>
      <c r="CQ1079" s="16"/>
      <c r="CR1079" s="16"/>
      <c r="CS1079" s="16"/>
      <c r="CT1079" s="16"/>
      <c r="CU1079" s="16"/>
      <c r="CV1079" s="16"/>
    </row>
    <row r="1080" spans="1:100" x14ac:dyDescent="0.25">
      <c r="A1080" s="2">
        <f>IF(ISBLANK(TBL_DATA[[#This Row],[Row.names]]), "",   DATE(YEAR(TBL_DATA[[#This Row],[Row.names]]), MONTH(TBL_DATA[[#This Row],[Row.names]]), DAY(TBL_DATA[[#This Row],[Row.names]])))</f>
        <v>41572</v>
      </c>
      <c r="B1080">
        <v>1079</v>
      </c>
      <c r="C1080">
        <v>41572</v>
      </c>
      <c r="D1080" s="16">
        <v>8.7950747581366784E-4</v>
      </c>
      <c r="E1080" s="16">
        <v>0.25420888889516702</v>
      </c>
      <c r="F1080" s="16">
        <v>7.7466816039045261E-2</v>
      </c>
      <c r="G1080" s="21">
        <v>0.39085536449223612</v>
      </c>
      <c r="H1080" s="21">
        <v>0.56673191650698562</v>
      </c>
      <c r="I1080" s="16">
        <v>1.4601061738048126E-3</v>
      </c>
      <c r="J1080" s="16">
        <v>5.9166026364683599E-2</v>
      </c>
      <c r="K1080" s="21">
        <v>1.1733159279695793</v>
      </c>
      <c r="L1080" s="21">
        <v>0.64130124022290336</v>
      </c>
      <c r="M1080" s="16">
        <v>1.3285289598746162E-3</v>
      </c>
      <c r="N1080" s="16">
        <v>3.5213270157206655E-2</v>
      </c>
      <c r="O1080" s="16">
        <v>2.324100527326094E-2</v>
      </c>
      <c r="P1080" s="16">
        <v>0</v>
      </c>
      <c r="Q1080" s="16">
        <v>-5.3809378187442648E-3</v>
      </c>
      <c r="R1080" s="16">
        <v>-4.6352447636871397E-3</v>
      </c>
      <c r="S1080" s="16">
        <v>5.0465660991721562E-2</v>
      </c>
      <c r="T1080" s="16">
        <v>2.1152896112857547E-2</v>
      </c>
      <c r="U1080" s="21">
        <v>2.3857565754812451</v>
      </c>
      <c r="V1080" s="16">
        <v>6.4082951025546953E-2</v>
      </c>
      <c r="W1080" s="16">
        <v>2.3694956303275495E-2</v>
      </c>
      <c r="X1080" s="21">
        <v>2.7044975397016615</v>
      </c>
      <c r="Y1080" s="21">
        <v>0.75281599113394615</v>
      </c>
      <c r="Z1080" s="21">
        <v>0.8008128621737437</v>
      </c>
      <c r="AA1080">
        <v>0</v>
      </c>
      <c r="AB1080">
        <v>0</v>
      </c>
      <c r="AC1080" s="16">
        <v>3.4325303085583889E-2</v>
      </c>
      <c r="BZ1080" s="16"/>
      <c r="CA1080" s="16"/>
      <c r="CC1080" s="16"/>
      <c r="CD1080" s="16"/>
      <c r="CF1080" s="25"/>
      <c r="CK1080" s="16"/>
      <c r="CL1080" s="16"/>
      <c r="CM1080" s="16"/>
      <c r="CN1080" s="16"/>
      <c r="CO1080" s="16"/>
      <c r="CP1080" s="16"/>
      <c r="CQ1080" s="16"/>
      <c r="CR1080" s="16"/>
      <c r="CS1080" s="16"/>
      <c r="CT1080" s="16"/>
      <c r="CU1080" s="16"/>
      <c r="CV1080" s="16"/>
    </row>
    <row r="1081" spans="1:100" x14ac:dyDescent="0.25">
      <c r="A1081" s="2">
        <f>IF(ISBLANK(TBL_DATA[[#This Row],[Row.names]]), "",   DATE(YEAR(TBL_DATA[[#This Row],[Row.names]]), MONTH(TBL_DATA[[#This Row],[Row.names]]), DAY(TBL_DATA[[#This Row],[Row.names]])))</f>
        <v>41575</v>
      </c>
      <c r="B1081">
        <v>1080</v>
      </c>
      <c r="C1081">
        <v>41575</v>
      </c>
      <c r="D1081" s="16">
        <v>-8.7873462214427267E-4</v>
      </c>
      <c r="E1081" s="16">
        <v>0.25310677212109356</v>
      </c>
      <c r="F1081" s="16">
        <v>7.2071903987021901E-2</v>
      </c>
      <c r="G1081" s="21">
        <v>0.38999353129934572</v>
      </c>
      <c r="H1081" s="21">
        <v>0.55966670407149166</v>
      </c>
      <c r="I1081" s="16">
        <v>1.4717831110450589E-3</v>
      </c>
      <c r="J1081" s="16">
        <v>5.5370565578371167E-2</v>
      </c>
      <c r="K1081" s="21">
        <v>1.1753043366862959</v>
      </c>
      <c r="L1081" s="21">
        <v>0.63841619335753941</v>
      </c>
      <c r="M1081" s="16">
        <v>1.3336981178979546E-3</v>
      </c>
      <c r="N1081" s="16">
        <v>3.5208970159060007E-2</v>
      </c>
      <c r="O1081" s="16">
        <v>2.3236848983895986E-2</v>
      </c>
      <c r="P1081" s="16">
        <v>-8.7873462214438369E-4</v>
      </c>
      <c r="Q1081" s="16">
        <v>-5.3797920698071978E-3</v>
      </c>
      <c r="R1081" s="16">
        <v>-4.6341900735679675E-3</v>
      </c>
      <c r="S1081" s="16">
        <v>5.1008436214619257E-2</v>
      </c>
      <c r="T1081" s="16">
        <v>2.1093163186550416E-2</v>
      </c>
      <c r="U1081" s="21">
        <v>2.4182449907344217</v>
      </c>
      <c r="V1081" s="16">
        <v>6.3422253498865988E-2</v>
      </c>
      <c r="W1081" s="16">
        <v>2.3715501392805673E-2</v>
      </c>
      <c r="X1081" s="21">
        <v>2.6742952825827979</v>
      </c>
      <c r="Y1081" s="21">
        <v>0.74810875150040312</v>
      </c>
      <c r="Z1081" s="21">
        <v>0.79900950767656043</v>
      </c>
      <c r="AA1081">
        <v>0</v>
      </c>
      <c r="AB1081">
        <v>0</v>
      </c>
      <c r="AC1081" s="16">
        <v>3.312058839660121E-2</v>
      </c>
      <c r="BZ1081" s="16"/>
      <c r="CA1081" s="16"/>
      <c r="CC1081" s="16"/>
      <c r="CD1081" s="16"/>
      <c r="CF1081" s="25"/>
      <c r="CK1081" s="16"/>
      <c r="CL1081" s="16"/>
      <c r="CM1081" s="16"/>
      <c r="CN1081" s="16"/>
      <c r="CO1081" s="16"/>
      <c r="CP1081" s="16"/>
      <c r="CQ1081" s="16"/>
      <c r="CR1081" s="16"/>
      <c r="CS1081" s="16"/>
      <c r="CT1081" s="16"/>
      <c r="CU1081" s="16"/>
      <c r="CV1081" s="16"/>
    </row>
    <row r="1082" spans="1:100" x14ac:dyDescent="0.25">
      <c r="A1082" s="2">
        <f>IF(ISBLANK(TBL_DATA[[#This Row],[Row.names]]), "",   DATE(YEAR(TBL_DATA[[#This Row],[Row.names]]), MONTH(TBL_DATA[[#This Row],[Row.names]]), DAY(TBL_DATA[[#This Row],[Row.names]])))</f>
        <v>41576</v>
      </c>
      <c r="B1082">
        <v>1081</v>
      </c>
      <c r="C1082">
        <v>41576</v>
      </c>
      <c r="D1082" s="16">
        <v>-8.7950747581355682E-4</v>
      </c>
      <c r="E1082" s="16">
        <v>0.25200465534702055</v>
      </c>
      <c r="F1082" s="16">
        <v>5.971717135688559E-2</v>
      </c>
      <c r="G1082" s="21">
        <v>0.38415624862033554</v>
      </c>
      <c r="H1082" s="21">
        <v>0.54386892660764696</v>
      </c>
      <c r="I1082" s="16">
        <v>1.501952930674316E-3</v>
      </c>
      <c r="J1082" s="16">
        <v>5.4685937575594368E-2</v>
      </c>
      <c r="K1082" s="21">
        <v>1.1883205158368892</v>
      </c>
      <c r="L1082" s="21">
        <v>0.64046823560321209</v>
      </c>
      <c r="M1082" s="16">
        <v>1.3334604099322863E-3</v>
      </c>
      <c r="N1082" s="16">
        <v>3.5303012258497274E-2</v>
      </c>
      <c r="O1082" s="16">
        <v>2.3303332042873943E-2</v>
      </c>
      <c r="P1082" s="16">
        <v>-1.7574692442884343E-3</v>
      </c>
      <c r="Q1082" s="16">
        <v>-5.4238064455491529E-3</v>
      </c>
      <c r="R1082" s="16">
        <v>-4.676212968822019E-3</v>
      </c>
      <c r="S1082" s="16">
        <v>4.6045742513242338E-2</v>
      </c>
      <c r="T1082" s="16">
        <v>2.1339076812900606E-2</v>
      </c>
      <c r="U1082" s="21">
        <v>2.1578132417333649</v>
      </c>
      <c r="V1082" s="16">
        <v>6.2308473879861825E-2</v>
      </c>
      <c r="W1082" s="16">
        <v>2.3753390157953632E-2</v>
      </c>
      <c r="X1082" s="21">
        <v>2.6231402534765476</v>
      </c>
      <c r="Y1082" s="21">
        <v>0.73747469557107304</v>
      </c>
      <c r="Z1082" s="21">
        <v>0.80029259374507022</v>
      </c>
      <c r="AA1082">
        <v>0</v>
      </c>
      <c r="AB1082">
        <v>0</v>
      </c>
      <c r="AC1082" s="16">
        <v>3.2056270261208254E-2</v>
      </c>
      <c r="BZ1082" s="16"/>
      <c r="CA1082" s="16"/>
      <c r="CC1082" s="16"/>
      <c r="CD1082" s="16"/>
      <c r="CF1082" s="25"/>
      <c r="CK1082" s="16"/>
      <c r="CL1082" s="16"/>
      <c r="CM1082" s="16"/>
      <c r="CN1082" s="16"/>
      <c r="CO1082" s="16"/>
      <c r="CP1082" s="16"/>
      <c r="CQ1082" s="16"/>
      <c r="CR1082" s="16"/>
      <c r="CS1082" s="16"/>
      <c r="CT1082" s="16"/>
      <c r="CU1082" s="16"/>
      <c r="CV1082" s="16"/>
    </row>
    <row r="1083" spans="1:100" x14ac:dyDescent="0.25">
      <c r="A1083" s="2">
        <f>IF(ISBLANK(TBL_DATA[[#This Row],[Row.names]]), "",   DATE(YEAR(TBL_DATA[[#This Row],[Row.names]]), MONTH(TBL_DATA[[#This Row],[Row.names]]), DAY(TBL_DATA[[#This Row],[Row.names]])))</f>
        <v>41577</v>
      </c>
      <c r="B1083">
        <v>1082</v>
      </c>
      <c r="C1083">
        <v>41577</v>
      </c>
      <c r="D1083" s="16">
        <v>-2.640845070422615E-3</v>
      </c>
      <c r="E1083" s="16">
        <v>0.24869830502480128</v>
      </c>
      <c r="F1083" s="16">
        <v>5.3214950486932366E-2</v>
      </c>
      <c r="G1083" s="21">
        <v>0.38941185965977204</v>
      </c>
      <c r="H1083" s="21">
        <v>0.5487383446225278</v>
      </c>
      <c r="I1083" s="16">
        <v>1.5163335690882541E-3</v>
      </c>
      <c r="J1083" s="16">
        <v>4.7443621233207445E-2</v>
      </c>
      <c r="K1083" s="21">
        <v>1.1998908073387817</v>
      </c>
      <c r="L1083" s="21">
        <v>0.63458168868111031</v>
      </c>
      <c r="M1083" s="16">
        <v>1.3645067446193132E-3</v>
      </c>
      <c r="N1083" s="16">
        <v>3.58328048149665E-2</v>
      </c>
      <c r="O1083" s="16">
        <v>2.3894382918257948E-2</v>
      </c>
      <c r="P1083" s="16">
        <v>-4.3936731107208082E-3</v>
      </c>
      <c r="Q1083" s="16">
        <v>-5.5539641690344121E-3</v>
      </c>
      <c r="R1083" s="16">
        <v>-4.7951515516760235E-3</v>
      </c>
      <c r="S1083" s="16">
        <v>4.702835701605701E-2</v>
      </c>
      <c r="T1083" s="16">
        <v>2.1277137675876561E-2</v>
      </c>
      <c r="U1083" s="21">
        <v>2.2102764823191645</v>
      </c>
      <c r="V1083" s="16">
        <v>6.3117154630108807E-2</v>
      </c>
      <c r="W1083" s="16">
        <v>2.3692856697282855E-2</v>
      </c>
      <c r="X1083" s="21">
        <v>2.6639740170018085</v>
      </c>
      <c r="Y1083" s="21">
        <v>0.74076875246093343</v>
      </c>
      <c r="Z1083" s="21">
        <v>0.79660635741946617</v>
      </c>
      <c r="AA1083">
        <v>0</v>
      </c>
      <c r="AB1083">
        <v>0</v>
      </c>
      <c r="AC1083" s="16">
        <v>3.1045367394868503E-2</v>
      </c>
      <c r="BZ1083" s="16"/>
      <c r="CA1083" s="16"/>
      <c r="CC1083" s="16"/>
      <c r="CD1083" s="16"/>
      <c r="CF1083" s="25"/>
      <c r="CK1083" s="16"/>
      <c r="CL1083" s="16"/>
      <c r="CM1083" s="16"/>
      <c r="CN1083" s="16"/>
      <c r="CO1083" s="16"/>
      <c r="CP1083" s="16"/>
      <c r="CQ1083" s="16"/>
      <c r="CR1083" s="16"/>
      <c r="CS1083" s="16"/>
      <c r="CT1083" s="16"/>
      <c r="CU1083" s="16"/>
      <c r="CV1083" s="16"/>
    </row>
    <row r="1084" spans="1:100" x14ac:dyDescent="0.25">
      <c r="A1084" s="2">
        <f>IF(ISBLANK(TBL_DATA[[#This Row],[Row.names]]), "",   DATE(YEAR(TBL_DATA[[#This Row],[Row.names]]), MONTH(TBL_DATA[[#This Row],[Row.names]]), DAY(TBL_DATA[[#This Row],[Row.names]])))</f>
        <v>41578</v>
      </c>
      <c r="B1084">
        <v>1083</v>
      </c>
      <c r="C1084">
        <v>41578</v>
      </c>
      <c r="D1084" s="16">
        <v>1.765225066195919E-3</v>
      </c>
      <c r="E1084" s="16">
        <v>0.25090253857294731</v>
      </c>
      <c r="F1084" s="16">
        <v>6.6341232201917455E-2</v>
      </c>
      <c r="G1084" s="21">
        <v>0.38547789730970028</v>
      </c>
      <c r="H1084" s="21">
        <v>0.53024787814086283</v>
      </c>
      <c r="I1084" s="16">
        <v>1.5467754252350538E-3</v>
      </c>
      <c r="J1084" s="16">
        <v>5.4580935194258551E-2</v>
      </c>
      <c r="K1084" s="21">
        <v>1.2049547839243586</v>
      </c>
      <c r="L1084" s="21">
        <v>0.62951966188471553</v>
      </c>
      <c r="M1084" s="16">
        <v>1.3736480387957762E-3</v>
      </c>
      <c r="N1084" s="16">
        <v>3.5825574101311805E-2</v>
      </c>
      <c r="O1084" s="16">
        <v>2.3894382918257948E-2</v>
      </c>
      <c r="P1084" s="16">
        <v>-2.636203866432707E-3</v>
      </c>
      <c r="Q1084" s="16">
        <v>-5.5534958762671451E-3</v>
      </c>
      <c r="R1084" s="16">
        <v>-4.7948363799603178E-3</v>
      </c>
      <c r="S1084" s="16">
        <v>5.1434746889463145E-2</v>
      </c>
      <c r="T1084" s="16">
        <v>2.1537487178034033E-2</v>
      </c>
      <c r="U1084" s="21">
        <v>2.388149855379655</v>
      </c>
      <c r="V1084" s="16">
        <v>6.4567630519854591E-2</v>
      </c>
      <c r="W1084" s="16">
        <v>2.3747548843108209E-2</v>
      </c>
      <c r="X1084" s="21">
        <v>2.7189176847863523</v>
      </c>
      <c r="Y1084" s="21">
        <v>0.72818121243332201</v>
      </c>
      <c r="Z1084" s="21">
        <v>0.79342275105060833</v>
      </c>
      <c r="AA1084">
        <v>0</v>
      </c>
      <c r="AB1084">
        <v>0</v>
      </c>
      <c r="AC1084" s="16">
        <v>3.2179991787591594E-2</v>
      </c>
      <c r="BZ1084" s="16"/>
      <c r="CA1084" s="16"/>
      <c r="CC1084" s="16"/>
      <c r="CD1084" s="16"/>
      <c r="CF1084" s="25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CU1084" s="16"/>
      <c r="CV1084" s="16"/>
    </row>
    <row r="1085" spans="1:100" x14ac:dyDescent="0.25">
      <c r="A1085" s="2">
        <f>IF(ISBLANK(TBL_DATA[[#This Row],[Row.names]]), "",   DATE(YEAR(TBL_DATA[[#This Row],[Row.names]]), MONTH(TBL_DATA[[#This Row],[Row.names]]), DAY(TBL_DATA[[#This Row],[Row.names]])))</f>
        <v>41579</v>
      </c>
      <c r="B1085">
        <v>1084</v>
      </c>
      <c r="C1085">
        <v>41579</v>
      </c>
      <c r="D1085" s="16">
        <v>-8.810572687224516E-4</v>
      </c>
      <c r="E1085" s="16">
        <v>0.24980042179887429</v>
      </c>
      <c r="F1085" s="16">
        <v>5.5671111861330669E-2</v>
      </c>
      <c r="G1085" s="21">
        <v>0.38209619941670897</v>
      </c>
      <c r="H1085" s="21">
        <v>0.52368880005645502</v>
      </c>
      <c r="I1085" s="16">
        <v>1.5480997274699916E-3</v>
      </c>
      <c r="J1085" s="16">
        <v>5.074935989422813E-2</v>
      </c>
      <c r="K1085" s="21">
        <v>1.2031621403177819</v>
      </c>
      <c r="L1085" s="21">
        <v>0.62430840496908857</v>
      </c>
      <c r="M1085" s="16">
        <v>1.374894190701367E-3</v>
      </c>
      <c r="N1085" s="16">
        <v>3.5608510517483996E-2</v>
      </c>
      <c r="O1085" s="16">
        <v>2.3959269243601984E-2</v>
      </c>
      <c r="P1085" s="16">
        <v>-3.5149384885767576E-3</v>
      </c>
      <c r="Q1085" s="16">
        <v>-5.574383104927882E-3</v>
      </c>
      <c r="R1085" s="16">
        <v>-4.8203202509165197E-3</v>
      </c>
      <c r="S1085" s="16">
        <v>4.700336592886023E-2</v>
      </c>
      <c r="T1085" s="16">
        <v>2.1575741696621464E-2</v>
      </c>
      <c r="U1085" s="21">
        <v>2.1785283949807606</v>
      </c>
      <c r="V1085" s="16">
        <v>6.1440987758323962E-2</v>
      </c>
      <c r="W1085" s="16">
        <v>2.3750171177576412E-2</v>
      </c>
      <c r="X1085" s="21">
        <v>2.5869703127164456</v>
      </c>
      <c r="Y1085" s="21">
        <v>0.72366345773187624</v>
      </c>
      <c r="Z1085" s="21">
        <v>0.79013189086954883</v>
      </c>
      <c r="AA1085">
        <v>0</v>
      </c>
      <c r="AB1085">
        <v>0</v>
      </c>
      <c r="AC1085" s="16">
        <v>3.1783822169892333E-2</v>
      </c>
      <c r="BZ1085" s="16"/>
      <c r="CA1085" s="16"/>
      <c r="CC1085" s="16"/>
      <c r="CD1085" s="16"/>
      <c r="CF1085" s="25"/>
      <c r="CK1085" s="16"/>
      <c r="CL1085" s="16"/>
      <c r="CM1085" s="16"/>
      <c r="CN1085" s="16"/>
      <c r="CO1085" s="16"/>
      <c r="CP1085" s="16"/>
      <c r="CQ1085" s="16"/>
      <c r="CR1085" s="16"/>
      <c r="CS1085" s="16"/>
      <c r="CT1085" s="16"/>
      <c r="CU1085" s="16"/>
      <c r="CV1085" s="16"/>
    </row>
    <row r="1086" spans="1:100" x14ac:dyDescent="0.25">
      <c r="A1086" s="2">
        <f>IF(ISBLANK(TBL_DATA[[#This Row],[Row.names]]), "",   DATE(YEAR(TBL_DATA[[#This Row],[Row.names]]), MONTH(TBL_DATA[[#This Row],[Row.names]]), DAY(TBL_DATA[[#This Row],[Row.names]])))</f>
        <v>41582</v>
      </c>
      <c r="B1086">
        <v>1085</v>
      </c>
      <c r="C1086">
        <v>41582</v>
      </c>
      <c r="D1086" s="16">
        <v>1.7636684303350414E-3</v>
      </c>
      <c r="E1086" s="16">
        <v>0.25200465534702032</v>
      </c>
      <c r="F1086" s="16">
        <v>5.6751634295793885E-2</v>
      </c>
      <c r="G1086" s="21">
        <v>0.38361731431208779</v>
      </c>
      <c r="H1086" s="21">
        <v>0.52562697810067283</v>
      </c>
      <c r="I1086" s="16">
        <v>1.5494075347783677E-3</v>
      </c>
      <c r="J1086" s="16">
        <v>5.2583269546556455E-2</v>
      </c>
      <c r="K1086" s="21">
        <v>1.2030886752546173</v>
      </c>
      <c r="L1086" s="21">
        <v>0.62719778170157636</v>
      </c>
      <c r="M1086" s="16">
        <v>1.3735514016541526E-3</v>
      </c>
      <c r="N1086" s="16">
        <v>3.5711323249926402E-2</v>
      </c>
      <c r="O1086" s="16">
        <v>2.3959269243601984E-2</v>
      </c>
      <c r="P1086" s="16">
        <v>-1.7574692442886564E-3</v>
      </c>
      <c r="Q1086" s="16">
        <v>-5.5635123326003557E-3</v>
      </c>
      <c r="R1086" s="16">
        <v>-4.8072722669806568E-3</v>
      </c>
      <c r="S1086" s="16">
        <v>4.5583514395753699E-2</v>
      </c>
      <c r="T1086" s="16">
        <v>2.1512870860850349E-2</v>
      </c>
      <c r="U1086" s="21">
        <v>2.1188949950286595</v>
      </c>
      <c r="V1086" s="16">
        <v>6.0463810562135789E-2</v>
      </c>
      <c r="W1086" s="16">
        <v>2.3724389682032249E-2</v>
      </c>
      <c r="X1086" s="21">
        <v>2.5485928773092219</v>
      </c>
      <c r="Y1086" s="21">
        <v>0.72500136420607708</v>
      </c>
      <c r="Z1086" s="21">
        <v>0.79195819441532145</v>
      </c>
      <c r="AA1086">
        <v>0</v>
      </c>
      <c r="AB1086">
        <v>0</v>
      </c>
      <c r="AC1086" s="16">
        <v>3.0787545384275812E-2</v>
      </c>
      <c r="BZ1086" s="16"/>
      <c r="CA1086" s="16"/>
      <c r="CC1086" s="16"/>
      <c r="CD1086" s="16"/>
      <c r="CF1086" s="25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CU1086" s="16"/>
      <c r="CV1086" s="16"/>
    </row>
    <row r="1087" spans="1:100" x14ac:dyDescent="0.25">
      <c r="A1087" s="2">
        <f>IF(ISBLANK(TBL_DATA[[#This Row],[Row.names]]), "",   DATE(YEAR(TBL_DATA[[#This Row],[Row.names]]), MONTH(TBL_DATA[[#This Row],[Row.names]]), DAY(TBL_DATA[[#This Row],[Row.names]])))</f>
        <v>41583</v>
      </c>
      <c r="B1087">
        <v>1086</v>
      </c>
      <c r="C1087">
        <v>41583</v>
      </c>
      <c r="D1087" s="16">
        <v>-2.640845070422615E-3</v>
      </c>
      <c r="E1087" s="16">
        <v>0.24869830502480106</v>
      </c>
      <c r="F1087" s="16">
        <v>5.1628891813667366E-2</v>
      </c>
      <c r="G1087" s="21">
        <v>0.38637004491585641</v>
      </c>
      <c r="H1087" s="21">
        <v>0.52328686316448381</v>
      </c>
      <c r="I1087" s="16">
        <v>1.5639650616356064E-3</v>
      </c>
      <c r="J1087" s="16">
        <v>5.0051981238814713E-2</v>
      </c>
      <c r="K1087" s="21">
        <v>1.2115384865289274</v>
      </c>
      <c r="L1087" s="21">
        <v>0.63282350026153156</v>
      </c>
      <c r="M1087" s="16">
        <v>1.3725744980241903E-3</v>
      </c>
      <c r="N1087" s="16">
        <v>3.5958267365237308E-2</v>
      </c>
      <c r="O1087" s="16">
        <v>2.4267950978978395E-2</v>
      </c>
      <c r="P1087" s="16">
        <v>-4.3936731107210303E-3</v>
      </c>
      <c r="Q1087" s="16">
        <v>-5.6179344438271727E-3</v>
      </c>
      <c r="R1087" s="16">
        <v>-4.8564649714823247E-3</v>
      </c>
      <c r="S1087" s="16">
        <v>4.0337534259348162E-2</v>
      </c>
      <c r="T1087" s="16">
        <v>2.1655830808968376E-2</v>
      </c>
      <c r="U1087" s="21">
        <v>1.862663899398544</v>
      </c>
      <c r="V1087" s="16">
        <v>5.8219761027751282E-2</v>
      </c>
      <c r="W1087" s="16">
        <v>2.3765608131286108E-2</v>
      </c>
      <c r="X1087" s="21">
        <v>2.4497484224318331</v>
      </c>
      <c r="Y1087" s="21">
        <v>0.72338569460868074</v>
      </c>
      <c r="Z1087" s="21">
        <v>0.79550204290217363</v>
      </c>
      <c r="AA1087">
        <v>0</v>
      </c>
      <c r="AB1087">
        <v>0</v>
      </c>
      <c r="AC1087" s="16">
        <v>3.0486731418431799E-2</v>
      </c>
      <c r="BZ1087" s="16"/>
      <c r="CA1087" s="16"/>
      <c r="CC1087" s="16"/>
      <c r="CD1087" s="16"/>
      <c r="CF1087" s="25"/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CU1087" s="16"/>
      <c r="CV1087" s="16"/>
    </row>
    <row r="1088" spans="1:100" x14ac:dyDescent="0.25">
      <c r="A1088" s="2">
        <f>IF(ISBLANK(TBL_DATA[[#This Row],[Row.names]]), "",   DATE(YEAR(TBL_DATA[[#This Row],[Row.names]]), MONTH(TBL_DATA[[#This Row],[Row.names]]), DAY(TBL_DATA[[#This Row],[Row.names]])))</f>
        <v>41584</v>
      </c>
      <c r="B1088">
        <v>1087</v>
      </c>
      <c r="C1088">
        <v>41584</v>
      </c>
      <c r="D1088" s="16">
        <v>-2.6478375992939895E-3</v>
      </c>
      <c r="E1088" s="16">
        <v>0.24539195470258179</v>
      </c>
      <c r="F1088" s="16">
        <v>4.6206811492226052E-2</v>
      </c>
      <c r="G1088" s="21">
        <v>0.37215500830211778</v>
      </c>
      <c r="H1088" s="21">
        <v>0.48784936242802934</v>
      </c>
      <c r="I1088" s="16">
        <v>1.620086485573508E-3</v>
      </c>
      <c r="J1088" s="16">
        <v>4.6264813097895319E-2</v>
      </c>
      <c r="K1088" s="21">
        <v>1.209375281980704</v>
      </c>
      <c r="L1088" s="21">
        <v>0.62271408695540464</v>
      </c>
      <c r="M1088" s="16">
        <v>1.3905116613709965E-3</v>
      </c>
      <c r="N1088" s="16">
        <v>3.5936817221930983E-2</v>
      </c>
      <c r="O1088" s="16">
        <v>2.4240475098277675E-2</v>
      </c>
      <c r="P1088" s="16">
        <v>-7.0298769771534042E-3</v>
      </c>
      <c r="Q1088" s="16">
        <v>-5.6133746823568906E-3</v>
      </c>
      <c r="R1088" s="16">
        <v>-4.8523594485085563E-3</v>
      </c>
      <c r="S1088" s="16">
        <v>3.3224557080672623E-2</v>
      </c>
      <c r="T1088" s="16">
        <v>2.2360066762786113E-2</v>
      </c>
      <c r="U1088" s="21">
        <v>1.4858880983293079</v>
      </c>
      <c r="V1088" s="16">
        <v>5.5270865827606208E-2</v>
      </c>
      <c r="W1088" s="16">
        <v>2.3956046963076592E-2</v>
      </c>
      <c r="X1088" s="21">
        <v>2.3071780545761613</v>
      </c>
      <c r="Y1088" s="21">
        <v>0.698462141012689</v>
      </c>
      <c r="Z1088" s="21">
        <v>0.78912235233543149</v>
      </c>
      <c r="AA1088">
        <v>0</v>
      </c>
      <c r="AB1088">
        <v>0</v>
      </c>
      <c r="AC1088" s="16">
        <v>3.1684818933914012E-2</v>
      </c>
      <c r="BZ1088" s="16"/>
      <c r="CA1088" s="16"/>
      <c r="CC1088" s="16"/>
      <c r="CD1088" s="16"/>
      <c r="CF1088" s="25"/>
      <c r="CK1088" s="16"/>
      <c r="CL1088" s="16"/>
      <c r="CM1088" s="16"/>
      <c r="CN1088" s="16"/>
      <c r="CO1088" s="16"/>
      <c r="CP1088" s="16"/>
      <c r="CQ1088" s="16"/>
      <c r="CR1088" s="16"/>
      <c r="CS1088" s="16"/>
      <c r="CT1088" s="16"/>
      <c r="CU1088" s="16"/>
      <c r="CV1088" s="16"/>
    </row>
    <row r="1089" spans="1:100" x14ac:dyDescent="0.25">
      <c r="A1089" s="2">
        <f>IF(ISBLANK(TBL_DATA[[#This Row],[Row.names]]), "",   DATE(YEAR(TBL_DATA[[#This Row],[Row.names]]), MONTH(TBL_DATA[[#This Row],[Row.names]]), DAY(TBL_DATA[[#This Row],[Row.names]])))</f>
        <v>41585</v>
      </c>
      <c r="B1089">
        <v>1088</v>
      </c>
      <c r="C1089">
        <v>41585</v>
      </c>
      <c r="D1089" s="16">
        <v>-3.5398230088495852E-3</v>
      </c>
      <c r="E1089" s="16">
        <v>0.24098348760628929</v>
      </c>
      <c r="F1089" s="16">
        <v>3.1844852768996956E-2</v>
      </c>
      <c r="G1089" s="21">
        <v>0.37376857528112972</v>
      </c>
      <c r="H1089" s="21">
        <v>0.50930332175199955</v>
      </c>
      <c r="I1089" s="16">
        <v>1.5955400264582808E-3</v>
      </c>
      <c r="J1089" s="16">
        <v>2.9378536449236714E-2</v>
      </c>
      <c r="K1089" s="21">
        <v>1.2160943989514819</v>
      </c>
      <c r="L1089" s="21">
        <v>0.62761585268800812</v>
      </c>
      <c r="M1089" s="16">
        <v>1.3899421873527146E-3</v>
      </c>
      <c r="N1089" s="16">
        <v>3.615775143895341E-2</v>
      </c>
      <c r="O1089" s="16">
        <v>2.52531586286972E-2</v>
      </c>
      <c r="P1089" s="16">
        <v>-1.054481546572994E-2</v>
      </c>
      <c r="Q1089" s="16">
        <v>-5.7638709532887803E-3</v>
      </c>
      <c r="R1089" s="16">
        <v>-4.9981771107647215E-3</v>
      </c>
      <c r="S1089" s="16">
        <v>2.5340757376028478E-2</v>
      </c>
      <c r="T1089" s="16">
        <v>2.2137487570715007E-2</v>
      </c>
      <c r="U1089" s="21">
        <v>1.1446988866772296</v>
      </c>
      <c r="V1089" s="16">
        <v>4.7422317563142746E-2</v>
      </c>
      <c r="W1089" s="16">
        <v>2.41757485658366E-2</v>
      </c>
      <c r="X1089" s="21">
        <v>1.9615656340071512</v>
      </c>
      <c r="Y1089" s="21">
        <v>0.71365490382396968</v>
      </c>
      <c r="Z1089" s="21">
        <v>0.79222209808109256</v>
      </c>
      <c r="AA1089">
        <v>0</v>
      </c>
      <c r="AB1089">
        <v>0</v>
      </c>
      <c r="AC1089" s="16">
        <v>3.2760079602308791E-2</v>
      </c>
      <c r="BZ1089" s="16"/>
      <c r="CA1089" s="16"/>
      <c r="CC1089" s="16"/>
      <c r="CD1089" s="16"/>
      <c r="CF1089" s="25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CU1089" s="16"/>
      <c r="CV1089" s="16"/>
    </row>
    <row r="1090" spans="1:100" x14ac:dyDescent="0.25">
      <c r="A1090" s="2">
        <f>IF(ISBLANK(TBL_DATA[[#This Row],[Row.names]]), "",   DATE(YEAR(TBL_DATA[[#This Row],[Row.names]]), MONTH(TBL_DATA[[#This Row],[Row.names]]), DAY(TBL_DATA[[#This Row],[Row.names]])))</f>
        <v>41586</v>
      </c>
      <c r="B1090">
        <v>1089</v>
      </c>
      <c r="C1090">
        <v>41586</v>
      </c>
      <c r="D1090" s="16">
        <v>5.3285968028420339E-3</v>
      </c>
      <c r="E1090" s="16">
        <v>0.24759618825072804</v>
      </c>
      <c r="F1090" s="16">
        <v>3.6196838887627925E-2</v>
      </c>
      <c r="G1090" s="21">
        <v>0.39021266145987366</v>
      </c>
      <c r="H1090" s="21">
        <v>0.52550553924310306</v>
      </c>
      <c r="I1090" s="16">
        <v>1.6287649041909272E-3</v>
      </c>
      <c r="J1090" s="16">
        <v>4.6936591106999659E-2</v>
      </c>
      <c r="K1090" s="21">
        <v>1.2098412637625653</v>
      </c>
      <c r="L1090" s="21">
        <v>0.57579768196388559</v>
      </c>
      <c r="M1090" s="16">
        <v>1.540030592280565E-3</v>
      </c>
      <c r="N1090" s="16">
        <v>3.7535577302690366E-2</v>
      </c>
      <c r="O1090" s="16">
        <v>2.52531586286972E-2</v>
      </c>
      <c r="P1090" s="16">
        <v>-5.2724077328650809E-3</v>
      </c>
      <c r="Q1090" s="16">
        <v>-5.9230995311117703E-3</v>
      </c>
      <c r="R1090" s="16">
        <v>-5.128228188938295E-3</v>
      </c>
      <c r="S1090" s="16">
        <v>2.8639329192606366E-2</v>
      </c>
      <c r="T1090" s="16">
        <v>2.250740920108768E-2</v>
      </c>
      <c r="U1090" s="21">
        <v>1.2724400634801787</v>
      </c>
      <c r="V1090" s="16">
        <v>5.5426998427001717E-2</v>
      </c>
      <c r="W1090" s="16">
        <v>2.5203724728082858E-2</v>
      </c>
      <c r="X1090" s="21">
        <v>2.1991590141929716</v>
      </c>
      <c r="Y1090" s="21">
        <v>0.72491760858948873</v>
      </c>
      <c r="Z1090" s="21">
        <v>0.75881333802450102</v>
      </c>
      <c r="AA1090">
        <v>0</v>
      </c>
      <c r="AB1090">
        <v>0</v>
      </c>
      <c r="AC1090" s="16">
        <v>3.5369318092175243E-2</v>
      </c>
      <c r="BZ1090" s="16"/>
      <c r="CA1090" s="16"/>
      <c r="CC1090" s="16"/>
      <c r="CD1090" s="16"/>
      <c r="CF1090" s="25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16"/>
      <c r="CV1090" s="16"/>
    </row>
    <row r="1091" spans="1:100" x14ac:dyDescent="0.25">
      <c r="A1091" s="2">
        <f>IF(ISBLANK(TBL_DATA[[#This Row],[Row.names]]), "",   DATE(YEAR(TBL_DATA[[#This Row],[Row.names]]), MONTH(TBL_DATA[[#This Row],[Row.names]]), DAY(TBL_DATA[[#This Row],[Row.names]])))</f>
        <v>41590</v>
      </c>
      <c r="B1091">
        <v>1090</v>
      </c>
      <c r="C1091">
        <v>41590</v>
      </c>
      <c r="D1091" s="16">
        <v>1.7667844522968323E-3</v>
      </c>
      <c r="E1091" s="16">
        <v>0.24980042179887407</v>
      </c>
      <c r="F1091" s="16">
        <v>4.5075564328740603E-2</v>
      </c>
      <c r="G1091" s="21">
        <v>0.38645425124125687</v>
      </c>
      <c r="H1091" s="21">
        <v>0.51362760630744875</v>
      </c>
      <c r="I1091" s="16">
        <v>1.6535637715175537E-3</v>
      </c>
      <c r="J1091" s="16">
        <v>4.8213354266783526E-2</v>
      </c>
      <c r="K1091" s="21">
        <v>1.2179279478730345</v>
      </c>
      <c r="L1091" s="21">
        <v>0.57576877823797901</v>
      </c>
      <c r="M1091" s="16">
        <v>1.5443218075003153E-3</v>
      </c>
      <c r="N1091" s="16">
        <v>3.7638885966354479E-2</v>
      </c>
      <c r="O1091" s="16">
        <v>2.52531586286972E-2</v>
      </c>
      <c r="P1091" s="16">
        <v>-3.5149384885769797E-3</v>
      </c>
      <c r="Q1091" s="16">
        <v>-5.9122618978946278E-3</v>
      </c>
      <c r="R1091" s="16">
        <v>-5.1152028420360087E-3</v>
      </c>
      <c r="S1091" s="16">
        <v>3.5451989217735624E-2</v>
      </c>
      <c r="T1091" s="16">
        <v>2.2688202601227413E-2</v>
      </c>
      <c r="U1091" s="21">
        <v>1.5625737234829569</v>
      </c>
      <c r="V1091" s="16">
        <v>5.9140839967186221E-2</v>
      </c>
      <c r="W1091" s="16">
        <v>2.5268411935099159E-2</v>
      </c>
      <c r="X1091" s="21">
        <v>2.3405048215569284</v>
      </c>
      <c r="Y1091" s="21">
        <v>0.71667817485078256</v>
      </c>
      <c r="Z1091" s="21">
        <v>0.75879429243898433</v>
      </c>
      <c r="AA1091">
        <v>0</v>
      </c>
      <c r="AB1091">
        <v>0</v>
      </c>
      <c r="AC1091" s="16">
        <v>4.1316452683630732E-2</v>
      </c>
      <c r="BZ1091" s="16"/>
      <c r="CA1091" s="16"/>
      <c r="CC1091" s="16"/>
      <c r="CD1091" s="16"/>
      <c r="CF1091" s="25"/>
      <c r="CK1091" s="16"/>
      <c r="CL1091" s="16"/>
      <c r="CM1091" s="16"/>
      <c r="CN1091" s="16"/>
      <c r="CO1091" s="16"/>
      <c r="CP1091" s="16"/>
      <c r="CQ1091" s="16"/>
      <c r="CR1091" s="16"/>
      <c r="CS1091" s="16"/>
      <c r="CT1091" s="16"/>
      <c r="CU1091" s="16"/>
      <c r="CV1091" s="16"/>
    </row>
    <row r="1092" spans="1:100" x14ac:dyDescent="0.25">
      <c r="A1092" s="2">
        <f>IF(ISBLANK(TBL_DATA[[#This Row],[Row.names]]), "",   DATE(YEAR(TBL_DATA[[#This Row],[Row.names]]), MONTH(TBL_DATA[[#This Row],[Row.names]]), DAY(TBL_DATA[[#This Row],[Row.names]])))</f>
        <v>41591</v>
      </c>
      <c r="B1092">
        <v>1091</v>
      </c>
      <c r="C1092">
        <v>41591</v>
      </c>
      <c r="D1092" s="16">
        <v>1.7636684303350414E-3</v>
      </c>
      <c r="E1092" s="16">
        <v>0.25200465534702032</v>
      </c>
      <c r="F1092" s="16">
        <v>4.3333810116177318E-2</v>
      </c>
      <c r="G1092" s="21">
        <v>0.3834693306906834</v>
      </c>
      <c r="H1092" s="21">
        <v>0.51494190834204889</v>
      </c>
      <c r="I1092" s="16">
        <v>1.6555936840354423E-3</v>
      </c>
      <c r="J1092" s="16">
        <v>5.0034757657245743E-2</v>
      </c>
      <c r="K1092" s="21">
        <v>1.2207511160805078</v>
      </c>
      <c r="L1092" s="21">
        <v>0.5772313530136356</v>
      </c>
      <c r="M1092" s="16">
        <v>1.5456397210428174E-3</v>
      </c>
      <c r="N1092" s="16">
        <v>3.7736112191206608E-2</v>
      </c>
      <c r="O1092" s="16">
        <v>2.52531586286972E-2</v>
      </c>
      <c r="P1092" s="16">
        <v>-1.7574692442886564E-3</v>
      </c>
      <c r="Q1092" s="16">
        <v>-5.9004606653382261E-3</v>
      </c>
      <c r="R1092" s="16">
        <v>-5.101342700428617E-3</v>
      </c>
      <c r="S1092" s="16">
        <v>3.5262903634798004E-2</v>
      </c>
      <c r="T1092" s="16">
        <v>2.2692003222894865E-2</v>
      </c>
      <c r="U1092" s="21">
        <v>1.5539793154629846</v>
      </c>
      <c r="V1092" s="16">
        <v>6.1795531422303096E-2</v>
      </c>
      <c r="W1092" s="16">
        <v>2.5283444908672882E-2</v>
      </c>
      <c r="X1092" s="21">
        <v>2.4441104305808268</v>
      </c>
      <c r="Y1092" s="21">
        <v>0.71759452920298172</v>
      </c>
      <c r="Z1092" s="21">
        <v>0.75975743037737731</v>
      </c>
      <c r="AA1092">
        <v>0</v>
      </c>
      <c r="AB1092">
        <v>0</v>
      </c>
      <c r="AC1092" s="16">
        <v>4.0349661568066242E-2</v>
      </c>
      <c r="BZ1092" s="16"/>
      <c r="CA1092" s="16"/>
      <c r="CC1092" s="16"/>
      <c r="CD1092" s="16"/>
      <c r="CF1092" s="25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16"/>
      <c r="CV1092" s="16"/>
    </row>
    <row r="1093" spans="1:100" x14ac:dyDescent="0.25">
      <c r="A1093" s="2">
        <f>IF(ISBLANK(TBL_DATA[[#This Row],[Row.names]]), "",   DATE(YEAR(TBL_DATA[[#This Row],[Row.names]]), MONTH(TBL_DATA[[#This Row],[Row.names]]), DAY(TBL_DATA[[#This Row],[Row.names]])))</f>
        <v>41592</v>
      </c>
      <c r="B1093">
        <v>1092</v>
      </c>
      <c r="C1093">
        <v>41592</v>
      </c>
      <c r="D1093" s="16">
        <v>0</v>
      </c>
      <c r="E1093" s="16">
        <v>0.25200465534702032</v>
      </c>
      <c r="F1093" s="16">
        <v>2.4373916634360393E-2</v>
      </c>
      <c r="G1093" s="21">
        <v>0.38685513742242866</v>
      </c>
      <c r="H1093" s="21">
        <v>0.52654486717373672</v>
      </c>
      <c r="I1093" s="16">
        <v>1.631192411955818E-3</v>
      </c>
      <c r="J1093" s="16">
        <v>3.3543181782974552E-2</v>
      </c>
      <c r="K1093" s="21">
        <v>1.224044937278127</v>
      </c>
      <c r="L1093" s="21">
        <v>0.58471203830988949</v>
      </c>
      <c r="M1093" s="16">
        <v>1.5277083379181882E-3</v>
      </c>
      <c r="N1093" s="16">
        <v>3.763275805053122E-2</v>
      </c>
      <c r="O1093" s="16">
        <v>2.52531586286972E-2</v>
      </c>
      <c r="P1093" s="16">
        <v>-1.7574692442886564E-3</v>
      </c>
      <c r="Q1093" s="16">
        <v>-5.9118723441055872E-3</v>
      </c>
      <c r="R1093" s="16">
        <v>-5.1149430559240677E-3</v>
      </c>
      <c r="S1093" s="16">
        <v>3.4842455459733079E-2</v>
      </c>
      <c r="T1093" s="16">
        <v>2.2721663539868202E-2</v>
      </c>
      <c r="U1093" s="21">
        <v>1.533446501335491</v>
      </c>
      <c r="V1093" s="16">
        <v>6.1937466189286861E-2</v>
      </c>
      <c r="W1093" s="16">
        <v>2.5276793134695007E-2</v>
      </c>
      <c r="X1093" s="21">
        <v>2.4503688367125691</v>
      </c>
      <c r="Y1093" s="21">
        <v>0.72563411384370324</v>
      </c>
      <c r="Z1093" s="21">
        <v>0.76466465742172851</v>
      </c>
      <c r="AA1093">
        <v>0</v>
      </c>
      <c r="AB1093">
        <v>0</v>
      </c>
      <c r="AC1093" s="16">
        <v>3.9436597868207954E-2</v>
      </c>
      <c r="BZ1093" s="16"/>
      <c r="CA1093" s="16"/>
      <c r="CC1093" s="16"/>
      <c r="CD1093" s="16"/>
      <c r="CF1093" s="25"/>
      <c r="CK1093" s="16"/>
      <c r="CL1093" s="16"/>
      <c r="CM1093" s="16"/>
      <c r="CN1093" s="16"/>
      <c r="CO1093" s="16"/>
      <c r="CP1093" s="16"/>
      <c r="CQ1093" s="16"/>
      <c r="CR1093" s="16"/>
      <c r="CS1093" s="16"/>
      <c r="CT1093" s="16"/>
      <c r="CU1093" s="16"/>
      <c r="CV1093" s="16"/>
    </row>
    <row r="1094" spans="1:100" x14ac:dyDescent="0.25">
      <c r="A1094" s="2">
        <f>IF(ISBLANK(TBL_DATA[[#This Row],[Row.names]]), "",   DATE(YEAR(TBL_DATA[[#This Row],[Row.names]]), MONTH(TBL_DATA[[#This Row],[Row.names]]), DAY(TBL_DATA[[#This Row],[Row.names]])))</f>
        <v>41593</v>
      </c>
      <c r="B1094">
        <v>1093</v>
      </c>
      <c r="C1094">
        <v>41593</v>
      </c>
      <c r="D1094" s="16">
        <v>3.5211267605634866E-3</v>
      </c>
      <c r="E1094" s="16">
        <v>0.2564131224433126</v>
      </c>
      <c r="F1094" s="16">
        <v>3.8975763999401503E-2</v>
      </c>
      <c r="G1094" s="21">
        <v>0.38230403596980478</v>
      </c>
      <c r="H1094" s="21">
        <v>0.49206933965702543</v>
      </c>
      <c r="I1094" s="16">
        <v>1.6537889655793055E-3</v>
      </c>
      <c r="J1094" s="16">
        <v>4.6374635529327968E-2</v>
      </c>
      <c r="K1094" s="21">
        <v>1.215519708118165</v>
      </c>
      <c r="L1094" s="21">
        <v>0.55512507163865077</v>
      </c>
      <c r="M1094" s="16">
        <v>1.5477358453763548E-3</v>
      </c>
      <c r="N1094" s="16">
        <v>3.6836481894381309E-2</v>
      </c>
      <c r="O1094" s="16">
        <v>2.3594614179846683E-2</v>
      </c>
      <c r="P1094" s="16">
        <v>0</v>
      </c>
      <c r="Q1094" s="16">
        <v>-5.6519220303285784E-3</v>
      </c>
      <c r="R1094" s="16">
        <v>-4.8718550669722659E-3</v>
      </c>
      <c r="S1094" s="16">
        <v>4.0530735757355218E-2</v>
      </c>
      <c r="T1094" s="16">
        <v>2.2965342946132707E-2</v>
      </c>
      <c r="U1094" s="21">
        <v>1.7648652516282353</v>
      </c>
      <c r="V1094" s="16">
        <v>7.0799866335736317E-2</v>
      </c>
      <c r="W1094" s="16">
        <v>2.537544007762086E-2</v>
      </c>
      <c r="X1094" s="21">
        <v>2.7900941272020034</v>
      </c>
      <c r="Y1094" s="21">
        <v>0.70147654248522484</v>
      </c>
      <c r="Z1094" s="21">
        <v>0.74506715914651012</v>
      </c>
      <c r="AA1094">
        <v>0</v>
      </c>
      <c r="AB1094">
        <v>0</v>
      </c>
      <c r="AC1094" s="16">
        <v>3.7827808454645957E-2</v>
      </c>
      <c r="BZ1094" s="16"/>
      <c r="CA1094" s="16"/>
      <c r="CC1094" s="16"/>
      <c r="CD1094" s="16"/>
      <c r="CF1094" s="25"/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CU1094" s="16"/>
      <c r="CV1094" s="16"/>
    </row>
    <row r="1095" spans="1:100" x14ac:dyDescent="0.25">
      <c r="A1095" s="2">
        <f>IF(ISBLANK(TBL_DATA[[#This Row],[Row.names]]), "",   DATE(YEAR(TBL_DATA[[#This Row],[Row.names]]), MONTH(TBL_DATA[[#This Row],[Row.names]]), DAY(TBL_DATA[[#This Row],[Row.names]])))</f>
        <v>41596</v>
      </c>
      <c r="B1095">
        <v>1094</v>
      </c>
      <c r="C1095">
        <v>41596</v>
      </c>
      <c r="D1095" s="16">
        <v>-3.5087719298246833E-3</v>
      </c>
      <c r="E1095" s="16">
        <v>0.25200465534702032</v>
      </c>
      <c r="F1095" s="16">
        <v>2.337604164405116E-2</v>
      </c>
      <c r="G1095" s="21">
        <v>0.3895627094369295</v>
      </c>
      <c r="H1095" s="21">
        <v>0.48482797124414034</v>
      </c>
      <c r="I1095" s="16">
        <v>1.6998658799120036E-3</v>
      </c>
      <c r="J1095" s="16">
        <v>3.1575082916806663E-2</v>
      </c>
      <c r="K1095" s="21">
        <v>1.1968579979837077</v>
      </c>
      <c r="L1095" s="21">
        <v>0.51593515547965729</v>
      </c>
      <c r="M1095" s="16">
        <v>1.6477460935013766E-3</v>
      </c>
      <c r="N1095" s="16">
        <v>3.7595753168656286E-2</v>
      </c>
      <c r="O1095" s="16">
        <v>2.4549576883807125E-2</v>
      </c>
      <c r="P1095" s="16">
        <v>-3.5087719298245723E-3</v>
      </c>
      <c r="Q1095" s="16">
        <v>-5.8197254439219907E-3</v>
      </c>
      <c r="R1095" s="16">
        <v>-5.0235797888223801E-3</v>
      </c>
      <c r="S1095" s="16">
        <v>3.2118406653496745E-2</v>
      </c>
      <c r="T1095" s="16">
        <v>2.3366787522228E-2</v>
      </c>
      <c r="U1095" s="21">
        <v>1.3745324051474186</v>
      </c>
      <c r="V1095" s="16">
        <v>5.9262658706720206E-2</v>
      </c>
      <c r="W1095" s="16">
        <v>2.6069043153921039E-2</v>
      </c>
      <c r="X1095" s="21">
        <v>2.2732962754640469</v>
      </c>
      <c r="Y1095" s="21">
        <v>0.69629589345632381</v>
      </c>
      <c r="Z1095" s="21">
        <v>0.71828626290613218</v>
      </c>
      <c r="AA1095">
        <v>0</v>
      </c>
      <c r="AB1095">
        <v>0</v>
      </c>
      <c r="AC1095" s="16">
        <v>3.9442345736817715E-2</v>
      </c>
      <c r="BZ1095" s="16"/>
      <c r="CA1095" s="16"/>
      <c r="CC1095" s="16"/>
      <c r="CD1095" s="16"/>
      <c r="CF1095" s="25"/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CU1095" s="16"/>
      <c r="CV1095" s="16"/>
    </row>
    <row r="1096" spans="1:100" x14ac:dyDescent="0.25">
      <c r="A1096" s="2">
        <f>IF(ISBLANK(TBL_DATA[[#This Row],[Row.names]]), "",   DATE(YEAR(TBL_DATA[[#This Row],[Row.names]]), MONTH(TBL_DATA[[#This Row],[Row.names]]), DAY(TBL_DATA[[#This Row],[Row.names]])))</f>
        <v>41597</v>
      </c>
      <c r="B1096">
        <v>1095</v>
      </c>
      <c r="C1096">
        <v>41597</v>
      </c>
      <c r="D1096" s="16">
        <v>0</v>
      </c>
      <c r="E1096" s="16">
        <v>0.25200465534702032</v>
      </c>
      <c r="F1096" s="16">
        <v>2.6776293047989563E-2</v>
      </c>
      <c r="G1096" s="21">
        <v>0.38751220369621192</v>
      </c>
      <c r="H1096" s="21">
        <v>0.47645292345939061</v>
      </c>
      <c r="I1096" s="16">
        <v>1.7014419701814388E-3</v>
      </c>
      <c r="J1096" s="16">
        <v>4.0425064161804691E-2</v>
      </c>
      <c r="K1096" s="21">
        <v>1.1719247730947284</v>
      </c>
      <c r="L1096" s="21">
        <v>0.5006034360900451</v>
      </c>
      <c r="M1096" s="16">
        <v>1.6617360706632316E-3</v>
      </c>
      <c r="N1096" s="16">
        <v>3.7328414374810083E-2</v>
      </c>
      <c r="O1096" s="16">
        <v>2.4281226912357325E-2</v>
      </c>
      <c r="P1096" s="16">
        <v>-3.5087719298245723E-3</v>
      </c>
      <c r="Q1096" s="16">
        <v>-5.7464694165953551E-3</v>
      </c>
      <c r="R1096" s="16">
        <v>-4.9559850556904735E-3</v>
      </c>
      <c r="S1096" s="16">
        <v>3.3026523150101017E-2</v>
      </c>
      <c r="T1096" s="16">
        <v>2.3377619966707328E-2</v>
      </c>
      <c r="U1096" s="21">
        <v>1.4127410402399792</v>
      </c>
      <c r="V1096" s="16">
        <v>6.1708441696416649E-2</v>
      </c>
      <c r="W1096" s="16">
        <v>2.6113557177368043E-2</v>
      </c>
      <c r="X1096" s="21">
        <v>2.3630806510687785</v>
      </c>
      <c r="Y1096" s="21">
        <v>0.69025569426075029</v>
      </c>
      <c r="Z1096" s="21">
        <v>0.70753334627425513</v>
      </c>
      <c r="AA1096">
        <v>0</v>
      </c>
      <c r="AB1096">
        <v>0</v>
      </c>
      <c r="AC1096" s="16">
        <v>4.1113969705938481E-2</v>
      </c>
      <c r="BZ1096" s="16"/>
      <c r="CA1096" s="16"/>
      <c r="CC1096" s="16"/>
      <c r="CD1096" s="16"/>
      <c r="CF1096" s="25"/>
      <c r="CK1096" s="16"/>
      <c r="CL1096" s="16"/>
      <c r="CM1096" s="16"/>
      <c r="CN1096" s="16"/>
      <c r="CO1096" s="16"/>
      <c r="CP1096" s="16"/>
      <c r="CQ1096" s="16"/>
      <c r="CR1096" s="16"/>
      <c r="CS1096" s="16"/>
      <c r="CT1096" s="16"/>
      <c r="CU1096" s="16"/>
      <c r="CV1096" s="16"/>
    </row>
    <row r="1097" spans="1:100" x14ac:dyDescent="0.25">
      <c r="A1097" s="2">
        <f>IF(ISBLANK(TBL_DATA[[#This Row],[Row.names]]), "",   DATE(YEAR(TBL_DATA[[#This Row],[Row.names]]), MONTH(TBL_DATA[[#This Row],[Row.names]]), DAY(TBL_DATA[[#This Row],[Row.names]])))</f>
        <v>41598</v>
      </c>
      <c r="B1097">
        <v>1096</v>
      </c>
      <c r="C1097">
        <v>41598</v>
      </c>
      <c r="D1097" s="16">
        <v>-1.7605633802816323E-3</v>
      </c>
      <c r="E1097" s="16">
        <v>0.24980042179887407</v>
      </c>
      <c r="F1097" s="16">
        <v>1.9202205596323241E-2</v>
      </c>
      <c r="G1097" s="21">
        <v>0.38676067671167047</v>
      </c>
      <c r="H1097" s="21">
        <v>0.47957069031262672</v>
      </c>
      <c r="I1097" s="16">
        <v>1.6953826821571624E-3</v>
      </c>
      <c r="J1097" s="16">
        <v>3.0996966158165495E-2</v>
      </c>
      <c r="K1097" s="21">
        <v>1.1716101736392459</v>
      </c>
      <c r="L1097" s="21">
        <v>0.5089751551540459</v>
      </c>
      <c r="M1097" s="16">
        <v>1.6467914463327961E-3</v>
      </c>
      <c r="N1097" s="16">
        <v>3.73067261647285E-2</v>
      </c>
      <c r="O1097" s="16">
        <v>2.4535205604056805E-2</v>
      </c>
      <c r="P1097" s="16">
        <v>-5.2631578947368585E-3</v>
      </c>
      <c r="Q1097" s="16">
        <v>-5.813974890005162E-3</v>
      </c>
      <c r="R1097" s="16">
        <v>-5.0239498090127194E-3</v>
      </c>
      <c r="S1097" s="16">
        <v>3.0913663066906905E-2</v>
      </c>
      <c r="T1097" s="16">
        <v>2.3397550965425139E-2</v>
      </c>
      <c r="U1097" s="21">
        <v>1.3212349921830888</v>
      </c>
      <c r="V1097" s="16">
        <v>5.6157560834563247E-2</v>
      </c>
      <c r="W1097" s="16">
        <v>2.6042925861598332E-2</v>
      </c>
      <c r="X1097" s="21">
        <v>2.1563460700616028</v>
      </c>
      <c r="Y1097" s="21">
        <v>0.69251042614001601</v>
      </c>
      <c r="Z1097" s="21">
        <v>0.71342494710659354</v>
      </c>
      <c r="AA1097">
        <v>0</v>
      </c>
      <c r="AB1097">
        <v>0</v>
      </c>
      <c r="AC1097" s="16">
        <v>3.9436623660735727E-2</v>
      </c>
      <c r="BZ1097" s="16"/>
      <c r="CA1097" s="16"/>
      <c r="CC1097" s="16"/>
      <c r="CD1097" s="16"/>
      <c r="CF1097" s="25"/>
      <c r="CK1097" s="16"/>
      <c r="CL1097" s="16"/>
      <c r="CM1097" s="16"/>
      <c r="CN1097" s="16"/>
      <c r="CO1097" s="16"/>
      <c r="CP1097" s="16"/>
      <c r="CQ1097" s="16"/>
      <c r="CR1097" s="16"/>
      <c r="CS1097" s="16"/>
      <c r="CT1097" s="16"/>
      <c r="CU1097" s="16"/>
      <c r="CV1097" s="16"/>
    </row>
    <row r="1098" spans="1:100" x14ac:dyDescent="0.25">
      <c r="A1098" s="2">
        <f>IF(ISBLANK(TBL_DATA[[#This Row],[Row.names]]), "",   DATE(YEAR(TBL_DATA[[#This Row],[Row.names]]), MONTH(TBL_DATA[[#This Row],[Row.names]]), DAY(TBL_DATA[[#This Row],[Row.names]])))</f>
        <v>41599</v>
      </c>
      <c r="B1098">
        <v>1097</v>
      </c>
      <c r="C1098">
        <v>41599</v>
      </c>
      <c r="D1098" s="16">
        <v>4.4091710758378255E-3</v>
      </c>
      <c r="E1098" s="16">
        <v>0.25531100566923959</v>
      </c>
      <c r="F1098" s="16">
        <v>3.2709644573974073E-2</v>
      </c>
      <c r="G1098" s="21">
        <v>0.39017636007912387</v>
      </c>
      <c r="H1098" s="21">
        <v>0.47647932991153763</v>
      </c>
      <c r="I1098" s="16">
        <v>1.7142238079489714E-3</v>
      </c>
      <c r="J1098" s="16">
        <v>5.0303021672120973E-2</v>
      </c>
      <c r="K1098" s="21">
        <v>1.1784756334971889</v>
      </c>
      <c r="L1098" s="21">
        <v>0.50723573662139954</v>
      </c>
      <c r="M1098" s="16">
        <v>1.6631070622594715E-3</v>
      </c>
      <c r="N1098" s="16">
        <v>3.760978719739301E-2</v>
      </c>
      <c r="O1098" s="16">
        <v>2.3927937218607549E-2</v>
      </c>
      <c r="P1098" s="16">
        <v>-8.7719298245603206E-4</v>
      </c>
      <c r="Q1098" s="16">
        <v>-5.7514091516171388E-3</v>
      </c>
      <c r="R1098" s="16">
        <v>-4.9549663052110473E-3</v>
      </c>
      <c r="S1098" s="16">
        <v>3.4885347930005528E-2</v>
      </c>
      <c r="T1098" s="16">
        <v>2.3642518488451537E-2</v>
      </c>
      <c r="U1098" s="21">
        <v>1.4755343406856456</v>
      </c>
      <c r="V1098" s="16">
        <v>6.6293303535044812E-2</v>
      </c>
      <c r="W1098" s="16">
        <v>2.6284917079613439E-2</v>
      </c>
      <c r="X1098" s="21">
        <v>2.5221043435005486</v>
      </c>
      <c r="Y1098" s="21">
        <v>0.69027482201767854</v>
      </c>
      <c r="Z1098" s="21">
        <v>0.71220484175649879</v>
      </c>
      <c r="AA1098">
        <v>0</v>
      </c>
      <c r="AB1098">
        <v>0</v>
      </c>
      <c r="AC1098" s="16">
        <v>3.8714997140528729E-2</v>
      </c>
      <c r="BZ1098" s="16"/>
      <c r="CA1098" s="16"/>
      <c r="CC1098" s="16"/>
      <c r="CD1098" s="16"/>
      <c r="CF1098" s="25"/>
      <c r="CK1098" s="16"/>
      <c r="CL1098" s="16"/>
      <c r="CM1098" s="16"/>
      <c r="CN1098" s="16"/>
      <c r="CO1098" s="16"/>
      <c r="CP1098" s="16"/>
      <c r="CQ1098" s="16"/>
      <c r="CR1098" s="16"/>
      <c r="CS1098" s="16"/>
      <c r="CT1098" s="16"/>
      <c r="CU1098" s="16"/>
      <c r="CV1098" s="16"/>
    </row>
    <row r="1099" spans="1:100" x14ac:dyDescent="0.25">
      <c r="A1099" s="2">
        <f>IF(ISBLANK(TBL_DATA[[#This Row],[Row.names]]), "",   DATE(YEAR(TBL_DATA[[#This Row],[Row.names]]), MONTH(TBL_DATA[[#This Row],[Row.names]]), DAY(TBL_DATA[[#This Row],[Row.names]])))</f>
        <v>41600</v>
      </c>
      <c r="B1099">
        <v>1098</v>
      </c>
      <c r="C1099">
        <v>41600</v>
      </c>
      <c r="D1099" s="16">
        <v>1.7559262510973284E-3</v>
      </c>
      <c r="E1099" s="16">
        <v>0.25751523921738562</v>
      </c>
      <c r="F1099" s="16">
        <v>3.0822349127582749E-2</v>
      </c>
      <c r="G1099" s="21">
        <v>0.38804971565652818</v>
      </c>
      <c r="H1099" s="21">
        <v>0.47334202761086652</v>
      </c>
      <c r="I1099" s="16">
        <v>1.711080268511578E-3</v>
      </c>
      <c r="J1099" s="16">
        <v>4.5067722724346782E-2</v>
      </c>
      <c r="K1099" s="21">
        <v>1.1646796159048922</v>
      </c>
      <c r="L1099" s="21">
        <v>0.50466321136742531</v>
      </c>
      <c r="M1099" s="16">
        <v>1.6594200910994125E-3</v>
      </c>
      <c r="N1099" s="16">
        <v>3.7428836087635892E-2</v>
      </c>
      <c r="O1099" s="16">
        <v>2.3927937218607549E-2</v>
      </c>
      <c r="P1099" s="16">
        <v>0</v>
      </c>
      <c r="Q1099" s="16">
        <v>-5.7365713125104457E-3</v>
      </c>
      <c r="R1099" s="16">
        <v>-4.9439603733725055E-3</v>
      </c>
      <c r="S1099" s="16">
        <v>3.4445122913767445E-2</v>
      </c>
      <c r="T1099" s="16">
        <v>2.3636337012821505E-2</v>
      </c>
      <c r="U1099" s="21">
        <v>1.4572953032055147</v>
      </c>
      <c r="V1099" s="16">
        <v>5.9645095172363272E-2</v>
      </c>
      <c r="W1099" s="16">
        <v>2.5954118853673991E-2</v>
      </c>
      <c r="X1099" s="21">
        <v>2.2980974815070665</v>
      </c>
      <c r="Y1099" s="21">
        <v>0.68799856657617131</v>
      </c>
      <c r="Z1099" s="21">
        <v>0.71039651700119233</v>
      </c>
      <c r="AA1099">
        <v>0</v>
      </c>
      <c r="AB1099">
        <v>0</v>
      </c>
      <c r="AC1099" s="16">
        <v>4.1921554323350992E-2</v>
      </c>
      <c r="BZ1099" s="16"/>
      <c r="CA1099" s="16"/>
      <c r="CC1099" s="16"/>
      <c r="CD1099" s="16"/>
      <c r="CF1099" s="25"/>
      <c r="CK1099" s="16"/>
      <c r="CL1099" s="16"/>
      <c r="CM1099" s="16"/>
      <c r="CN1099" s="16"/>
      <c r="CO1099" s="16"/>
      <c r="CP1099" s="16"/>
      <c r="CQ1099" s="16"/>
      <c r="CR1099" s="16"/>
      <c r="CS1099" s="16"/>
      <c r="CT1099" s="16"/>
      <c r="CU1099" s="16"/>
      <c r="CV1099" s="16"/>
    </row>
    <row r="1100" spans="1:100" x14ac:dyDescent="0.25">
      <c r="A1100" s="2">
        <f>IF(ISBLANK(TBL_DATA[[#This Row],[Row.names]]), "",   DATE(YEAR(TBL_DATA[[#This Row],[Row.names]]), MONTH(TBL_DATA[[#This Row],[Row.names]]), DAY(TBL_DATA[[#This Row],[Row.names]])))</f>
        <v>41603</v>
      </c>
      <c r="B1100">
        <v>1099</v>
      </c>
      <c r="C1100">
        <v>41603</v>
      </c>
      <c r="D1100" s="16">
        <v>8.7642418930755639E-4</v>
      </c>
      <c r="E1100" s="16">
        <v>0.25861735599145863</v>
      </c>
      <c r="F1100" s="16">
        <v>3.7930269098439995E-2</v>
      </c>
      <c r="G1100" s="21">
        <v>0.38905618061439057</v>
      </c>
      <c r="H1100" s="21">
        <v>0.47251255469374281</v>
      </c>
      <c r="I1100" s="16">
        <v>1.7123730202891329E-3</v>
      </c>
      <c r="J1100" s="16">
        <v>4.7911027539724538E-2</v>
      </c>
      <c r="K1100" s="21">
        <v>1.1646728044910992</v>
      </c>
      <c r="L1100" s="21">
        <v>0.50386968268128729</v>
      </c>
      <c r="M1100" s="16">
        <v>1.6606962160347451E-3</v>
      </c>
      <c r="N1100" s="16">
        <v>3.7427652039193481E-2</v>
      </c>
      <c r="O1100" s="16">
        <v>2.3927937218607549E-2</v>
      </c>
      <c r="P1100" s="16">
        <v>0</v>
      </c>
      <c r="Q1100" s="16">
        <v>-5.7368143406228787E-3</v>
      </c>
      <c r="R1100" s="16">
        <v>-4.9442284754612096E-3</v>
      </c>
      <c r="S1100" s="16">
        <v>3.8538856537435606E-2</v>
      </c>
      <c r="T1100" s="16">
        <v>2.3631768328815181E-2</v>
      </c>
      <c r="U1100" s="21">
        <v>1.6308071406761213</v>
      </c>
      <c r="V1100" s="16">
        <v>6.5065410105187738E-2</v>
      </c>
      <c r="W1100" s="16">
        <v>2.5795775962910987E-2</v>
      </c>
      <c r="X1100" s="21">
        <v>2.522328081882026</v>
      </c>
      <c r="Y1100" s="21">
        <v>0.68739548637865155</v>
      </c>
      <c r="Z1100" s="21">
        <v>0.70983778617462123</v>
      </c>
      <c r="AA1100">
        <v>0</v>
      </c>
      <c r="AB1100">
        <v>0</v>
      </c>
      <c r="AC1100" s="16">
        <v>4.0910824224546428E-2</v>
      </c>
      <c r="BZ1100" s="16"/>
      <c r="CA1100" s="16"/>
      <c r="CC1100" s="16"/>
      <c r="CD1100" s="16"/>
      <c r="CF1100" s="25"/>
      <c r="CK1100" s="16"/>
      <c r="CL1100" s="16"/>
      <c r="CM1100" s="16"/>
      <c r="CN1100" s="16"/>
      <c r="CO1100" s="16"/>
      <c r="CP1100" s="16"/>
      <c r="CQ1100" s="16"/>
      <c r="CR1100" s="16"/>
      <c r="CS1100" s="16"/>
      <c r="CT1100" s="16"/>
      <c r="CU1100" s="16"/>
      <c r="CV1100" s="16"/>
    </row>
    <row r="1101" spans="1:100" x14ac:dyDescent="0.25">
      <c r="A1101" s="2">
        <f>IF(ISBLANK(TBL_DATA[[#This Row],[Row.names]]), "",   DATE(YEAR(TBL_DATA[[#This Row],[Row.names]]), MONTH(TBL_DATA[[#This Row],[Row.names]]), DAY(TBL_DATA[[#This Row],[Row.names]])))</f>
        <v>41604</v>
      </c>
      <c r="B1101">
        <v>1100</v>
      </c>
      <c r="C1101">
        <v>41604</v>
      </c>
      <c r="D1101" s="16">
        <v>2.6269702276706663E-3</v>
      </c>
      <c r="E1101" s="16">
        <v>0.26192370631367767</v>
      </c>
      <c r="F1101" s="16">
        <v>4.4395627688512684E-2</v>
      </c>
      <c r="G1101" s="21">
        <v>0.3901879286969272</v>
      </c>
      <c r="H1101" s="21">
        <v>0.46642934967278432</v>
      </c>
      <c r="I1101" s="16">
        <v>1.7326322138427985E-3</v>
      </c>
      <c r="J1101" s="16">
        <v>5.3526983665135752E-2</v>
      </c>
      <c r="K1101" s="21">
        <v>1.1714197215286697</v>
      </c>
      <c r="L1101" s="21">
        <v>0.50547746033907548</v>
      </c>
      <c r="M1101" s="16">
        <v>1.668028488899195E-3</v>
      </c>
      <c r="N1101" s="16">
        <v>3.7653962761865771E-2</v>
      </c>
      <c r="O1101" s="16">
        <v>2.3927937218607549E-2</v>
      </c>
      <c r="P1101" s="16">
        <v>0</v>
      </c>
      <c r="Q1101" s="16">
        <v>-5.7328095609258225E-3</v>
      </c>
      <c r="R1101" s="16">
        <v>-4.9354312316326407E-3</v>
      </c>
      <c r="S1101" s="16">
        <v>4.2804183483507563E-2</v>
      </c>
      <c r="T1101" s="16">
        <v>2.3829217051036196E-2</v>
      </c>
      <c r="U1101" s="21">
        <v>1.7962899658780964</v>
      </c>
      <c r="V1101" s="16">
        <v>7.0207086987402745E-2</v>
      </c>
      <c r="W1101" s="16">
        <v>2.5838045591390805E-2</v>
      </c>
      <c r="X1101" s="21">
        <v>2.7171980457684319</v>
      </c>
      <c r="Y1101" s="21">
        <v>0.68295633072165318</v>
      </c>
      <c r="Z1101" s="21">
        <v>0.71096938073244453</v>
      </c>
      <c r="AA1101">
        <v>0</v>
      </c>
      <c r="AB1101">
        <v>0</v>
      </c>
      <c r="AC1101" s="16">
        <v>3.9404381689077617E-2</v>
      </c>
      <c r="BZ1101" s="16"/>
      <c r="CA1101" s="16"/>
      <c r="CC1101" s="16"/>
      <c r="CD1101" s="16"/>
      <c r="CF1101" s="25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CU1101" s="16"/>
      <c r="CV1101" s="16"/>
    </row>
    <row r="1102" spans="1:100" x14ac:dyDescent="0.25">
      <c r="A1102" s="2">
        <f>IF(ISBLANK(TBL_DATA[[#This Row],[Row.names]]), "",   DATE(YEAR(TBL_DATA[[#This Row],[Row.names]]), MONTH(TBL_DATA[[#This Row],[Row.names]]), DAY(TBL_DATA[[#This Row],[Row.names]])))</f>
        <v>41605</v>
      </c>
      <c r="B1102">
        <v>1101</v>
      </c>
      <c r="C1102">
        <v>41605</v>
      </c>
      <c r="D1102" s="16">
        <v>1.7467248908298316E-3</v>
      </c>
      <c r="E1102" s="16">
        <v>0.26412793986182415</v>
      </c>
      <c r="F1102" s="16">
        <v>7.2413149934267507E-2</v>
      </c>
      <c r="G1102" s="21">
        <v>0.35902951346311307</v>
      </c>
      <c r="H1102" s="21">
        <v>0.42013390215648694</v>
      </c>
      <c r="I1102" s="16">
        <v>1.6810924048996142E-3</v>
      </c>
      <c r="J1102" s="16">
        <v>7.0765512720150747E-2</v>
      </c>
      <c r="K1102" s="21">
        <v>1.1018527754871372</v>
      </c>
      <c r="L1102" s="21">
        <v>0.44010323435552906</v>
      </c>
      <c r="M1102" s="16">
        <v>1.6518922143142615E-3</v>
      </c>
      <c r="N1102" s="16">
        <v>3.5045155980607624E-2</v>
      </c>
      <c r="O1102" s="16">
        <v>2.031267591796574E-2</v>
      </c>
      <c r="P1102" s="16">
        <v>0</v>
      </c>
      <c r="Q1102" s="16">
        <v>-5.1702028349618102E-3</v>
      </c>
      <c r="R1102" s="16">
        <v>-4.4280698461350273E-3</v>
      </c>
      <c r="S1102" s="16">
        <v>4.4275806257217054E-2</v>
      </c>
      <c r="T1102" s="16">
        <v>2.3881616240076748E-2</v>
      </c>
      <c r="U1102" s="21">
        <v>1.853970259471633</v>
      </c>
      <c r="V1102" s="16">
        <v>7.0528935651005487E-2</v>
      </c>
      <c r="W1102" s="16">
        <v>2.5848892420957968E-2</v>
      </c>
      <c r="X1102" s="21">
        <v>2.7285090015625384</v>
      </c>
      <c r="Y1102" s="21">
        <v>0.64817736936465697</v>
      </c>
      <c r="Z1102" s="21">
        <v>0.66340276933061482</v>
      </c>
      <c r="AA1102">
        <v>0</v>
      </c>
      <c r="AB1102">
        <v>0</v>
      </c>
      <c r="AC1102" s="16">
        <v>3.949234085709441E-2</v>
      </c>
      <c r="BZ1102" s="16"/>
      <c r="CA1102" s="16"/>
      <c r="CC1102" s="16"/>
      <c r="CD1102" s="16"/>
      <c r="CF1102" s="25"/>
      <c r="CK1102" s="16"/>
      <c r="CL1102" s="16"/>
      <c r="CM1102" s="16"/>
      <c r="CN1102" s="16"/>
      <c r="CO1102" s="16"/>
      <c r="CP1102" s="16"/>
      <c r="CQ1102" s="16"/>
      <c r="CR1102" s="16"/>
      <c r="CS1102" s="16"/>
      <c r="CT1102" s="16"/>
      <c r="CU1102" s="16"/>
      <c r="CV1102" s="16"/>
    </row>
    <row r="1103" spans="1:100" x14ac:dyDescent="0.25">
      <c r="A1103" s="2">
        <f>IF(ISBLANK(TBL_DATA[[#This Row],[Row.names]]), "",   DATE(YEAR(TBL_DATA[[#This Row],[Row.names]]), MONTH(TBL_DATA[[#This Row],[Row.names]]), DAY(TBL_DATA[[#This Row],[Row.names]])))</f>
        <v>41607</v>
      </c>
      <c r="B1103">
        <v>1102</v>
      </c>
      <c r="C1103">
        <v>41607</v>
      </c>
      <c r="D1103" s="16">
        <v>1.7436791630338622E-3</v>
      </c>
      <c r="E1103" s="16">
        <v>0.26633217340997017</v>
      </c>
      <c r="F1103" s="16">
        <v>8.2314260927239813E-2</v>
      </c>
      <c r="G1103" s="21">
        <v>0.35637410947545112</v>
      </c>
      <c r="H1103" s="21">
        <v>0.41388229583175545</v>
      </c>
      <c r="I1103" s="16">
        <v>1.6919944884426147E-3</v>
      </c>
      <c r="J1103" s="16">
        <v>5.8317219102582474E-2</v>
      </c>
      <c r="K1103" s="21">
        <v>1.1229323071929305</v>
      </c>
      <c r="L1103" s="21">
        <v>0.44862860824079714</v>
      </c>
      <c r="M1103" s="16">
        <v>1.6410757895806692E-3</v>
      </c>
      <c r="N1103" s="16">
        <v>3.5083813565292193E-2</v>
      </c>
      <c r="O1103" s="16">
        <v>2.031267591796574E-2</v>
      </c>
      <c r="P1103" s="16">
        <v>0</v>
      </c>
      <c r="Q1103" s="16">
        <v>-5.1489639981904161E-3</v>
      </c>
      <c r="R1103" s="16">
        <v>-4.4060123778563668E-3</v>
      </c>
      <c r="S1103" s="16">
        <v>5.1801312230084218E-2</v>
      </c>
      <c r="T1103" s="16">
        <v>2.384902451753541E-2</v>
      </c>
      <c r="U1103" s="21">
        <v>2.1720516154443299</v>
      </c>
      <c r="V1103" s="16">
        <v>7.2118696348157263E-2</v>
      </c>
      <c r="W1103" s="16">
        <v>2.5809309943844033E-2</v>
      </c>
      <c r="X1103" s="21">
        <v>2.7942899870269029</v>
      </c>
      <c r="Y1103" s="21">
        <v>0.64333684476466568</v>
      </c>
      <c r="Z1103" s="21">
        <v>0.66979743821606041</v>
      </c>
      <c r="AA1103">
        <v>0</v>
      </c>
      <c r="AB1103">
        <v>0</v>
      </c>
      <c r="AC1103" s="16">
        <v>3.8615076403776975E-2</v>
      </c>
      <c r="BZ1103" s="16"/>
      <c r="CA1103" s="16"/>
      <c r="CC1103" s="16"/>
      <c r="CD1103" s="16"/>
      <c r="CF1103" s="25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CU1103" s="16"/>
      <c r="CV1103" s="16"/>
    </row>
    <row r="1104" spans="1:100" x14ac:dyDescent="0.25">
      <c r="A1104" s="2">
        <f>IF(ISBLANK(TBL_DATA[[#This Row],[Row.names]]), "",   DATE(YEAR(TBL_DATA[[#This Row],[Row.names]]), MONTH(TBL_DATA[[#This Row],[Row.names]]), DAY(TBL_DATA[[#This Row],[Row.names]])))</f>
        <v>41610</v>
      </c>
      <c r="B1104">
        <v>1103</v>
      </c>
      <c r="C1104">
        <v>41610</v>
      </c>
      <c r="D1104" s="16">
        <v>-2.6109660574411553E-3</v>
      </c>
      <c r="E1104" s="16">
        <v>0.26302582308775091</v>
      </c>
      <c r="F1104" s="16">
        <v>6.1384156476428142E-2</v>
      </c>
      <c r="G1104" s="21">
        <v>0.36092010246929063</v>
      </c>
      <c r="H1104" s="21">
        <v>0.42748265498339744</v>
      </c>
      <c r="I1104" s="16">
        <v>1.6768008381313332E-3</v>
      </c>
      <c r="J1104" s="16">
        <v>4.2691585073392435E-2</v>
      </c>
      <c r="K1104" s="21">
        <v>1.1238352304445733</v>
      </c>
      <c r="L1104" s="21">
        <v>0.44357540895366965</v>
      </c>
      <c r="M1104" s="16">
        <v>1.6530664652643994E-3</v>
      </c>
      <c r="N1104" s="16">
        <v>3.5179319025598663E-2</v>
      </c>
      <c r="O1104" s="16">
        <v>2.0973158511791795E-2</v>
      </c>
      <c r="P1104" s="16">
        <v>-2.6109660574412663E-3</v>
      </c>
      <c r="Q1104" s="16">
        <v>-5.2640348642454876E-3</v>
      </c>
      <c r="R1104" s="16">
        <v>-4.5190607745936879E-3</v>
      </c>
      <c r="S1104" s="16">
        <v>4.403670465994125E-2</v>
      </c>
      <c r="T1104" s="16">
        <v>2.390212223901228E-2</v>
      </c>
      <c r="U1104" s="21">
        <v>1.8423763471540593</v>
      </c>
      <c r="V1104" s="16">
        <v>6.7909453651954221E-2</v>
      </c>
      <c r="W1104" s="16">
        <v>2.6020466306772162E-2</v>
      </c>
      <c r="X1104" s="21">
        <v>2.6098476811032363</v>
      </c>
      <c r="Y1104" s="21">
        <v>0.65382157733084745</v>
      </c>
      <c r="Z1104" s="21">
        <v>0.66601457112714113</v>
      </c>
      <c r="AA1104">
        <v>0</v>
      </c>
      <c r="AB1104">
        <v>0</v>
      </c>
      <c r="AC1104" s="16">
        <v>3.7787299324395666E-2</v>
      </c>
      <c r="BZ1104" s="16"/>
      <c r="CA1104" s="16"/>
      <c r="CC1104" s="16"/>
      <c r="CD1104" s="16"/>
      <c r="CF1104" s="25"/>
      <c r="CK1104" s="16"/>
      <c r="CL1104" s="16"/>
      <c r="CM1104" s="16"/>
      <c r="CN1104" s="16"/>
      <c r="CO1104" s="16"/>
      <c r="CP1104" s="16"/>
      <c r="CQ1104" s="16"/>
      <c r="CR1104" s="16"/>
      <c r="CS1104" s="16"/>
      <c r="CT1104" s="16"/>
      <c r="CU1104" s="16"/>
      <c r="CV1104" s="16"/>
    </row>
    <row r="1105" spans="1:100" x14ac:dyDescent="0.25">
      <c r="A1105" s="2">
        <f>IF(ISBLANK(TBL_DATA[[#This Row],[Row.names]]), "",   DATE(YEAR(TBL_DATA[[#This Row],[Row.names]]), MONTH(TBL_DATA[[#This Row],[Row.names]]), DAY(TBL_DATA[[#This Row],[Row.names]])))</f>
        <v>41611</v>
      </c>
      <c r="B1105">
        <v>1104</v>
      </c>
      <c r="C1105">
        <v>41611</v>
      </c>
      <c r="D1105" s="16">
        <v>-1.7452006980803736E-3</v>
      </c>
      <c r="E1105" s="16">
        <v>0.26082158953960466</v>
      </c>
      <c r="F1105" s="16">
        <v>7.0518276116932066E-2</v>
      </c>
      <c r="G1105" s="21">
        <v>0.35571604150675062</v>
      </c>
      <c r="H1105" s="21">
        <v>0.43244017531958462</v>
      </c>
      <c r="I1105" s="16">
        <v>1.6352507400172853E-3</v>
      </c>
      <c r="J1105" s="16">
        <v>6.0976482416648325E-2</v>
      </c>
      <c r="K1105" s="21">
        <v>1.0782997554770966</v>
      </c>
      <c r="L1105" s="21">
        <v>0.44552570174727663</v>
      </c>
      <c r="M1105" s="16">
        <v>1.6162898340687977E-3</v>
      </c>
      <c r="N1105" s="16">
        <v>3.4457106228518018E-2</v>
      </c>
      <c r="O1105" s="16">
        <v>1.998865435619562E-2</v>
      </c>
      <c r="P1105" s="16">
        <v>-4.3516100957354809E-3</v>
      </c>
      <c r="Q1105" s="16">
        <v>-5.113937453309212E-3</v>
      </c>
      <c r="R1105" s="16">
        <v>-4.3842572873586793E-3</v>
      </c>
      <c r="S1105" s="16">
        <v>3.895143967975212E-2</v>
      </c>
      <c r="T1105" s="16">
        <v>2.3920398854504598E-2</v>
      </c>
      <c r="U1105" s="21">
        <v>1.6283775164734318</v>
      </c>
      <c r="V1105" s="16">
        <v>5.5652617538547222E-2</v>
      </c>
      <c r="W1105" s="16">
        <v>2.4928669289362722E-2</v>
      </c>
      <c r="X1105" s="21">
        <v>2.2324744611335783</v>
      </c>
      <c r="Y1105" s="21">
        <v>0.65760183646305659</v>
      </c>
      <c r="Z1105" s="21">
        <v>0.66747711702145762</v>
      </c>
      <c r="AA1105">
        <v>0</v>
      </c>
      <c r="AB1105">
        <v>0</v>
      </c>
      <c r="AC1105" s="16">
        <v>3.819995247648271E-2</v>
      </c>
      <c r="BZ1105" s="16"/>
      <c r="CA1105" s="16"/>
      <c r="CC1105" s="16"/>
      <c r="CD1105" s="16"/>
      <c r="CF1105" s="25"/>
      <c r="CK1105" s="16"/>
      <c r="CL1105" s="16"/>
      <c r="CM1105" s="16"/>
      <c r="CN1105" s="16"/>
      <c r="CO1105" s="16"/>
      <c r="CP1105" s="16"/>
      <c r="CQ1105" s="16"/>
      <c r="CR1105" s="16"/>
      <c r="CS1105" s="16"/>
      <c r="CT1105" s="16"/>
      <c r="CU1105" s="16"/>
      <c r="CV1105" s="16"/>
    </row>
    <row r="1106" spans="1:100" x14ac:dyDescent="0.25">
      <c r="A1106" s="2">
        <f>IF(ISBLANK(TBL_DATA[[#This Row],[Row.names]]), "",   DATE(YEAR(TBL_DATA[[#This Row],[Row.names]]), MONTH(TBL_DATA[[#This Row],[Row.names]]), DAY(TBL_DATA[[#This Row],[Row.names]])))</f>
        <v>41612</v>
      </c>
      <c r="B1106">
        <v>1105</v>
      </c>
      <c r="C1106">
        <v>41612</v>
      </c>
      <c r="D1106" s="16">
        <v>0</v>
      </c>
      <c r="E1106" s="16">
        <v>0.26082158953960466</v>
      </c>
      <c r="F1106" s="16">
        <v>6.7159212823551195E-2</v>
      </c>
      <c r="G1106" s="21">
        <v>0.35472593416770476</v>
      </c>
      <c r="H1106" s="21">
        <v>0.43497713757147721</v>
      </c>
      <c r="I1106" s="16">
        <v>1.6285580984331004E-3</v>
      </c>
      <c r="J1106" s="16">
        <v>7.4478933622669219E-2</v>
      </c>
      <c r="K1106" s="21">
        <v>1.0564449781579477</v>
      </c>
      <c r="L1106" s="21">
        <v>0.43461648548801574</v>
      </c>
      <c r="M1106" s="16">
        <v>1.6290777669416433E-3</v>
      </c>
      <c r="N1106" s="16">
        <v>3.4393036170571351E-2</v>
      </c>
      <c r="O1106" s="16">
        <v>1.998865435619562E-2</v>
      </c>
      <c r="P1106" s="16">
        <v>-4.3516100957354809E-3</v>
      </c>
      <c r="Q1106" s="16">
        <v>-5.1321262998934398E-3</v>
      </c>
      <c r="R1106" s="16">
        <v>-4.4038029121414284E-3</v>
      </c>
      <c r="S1106" s="16">
        <v>4.1295699601364477E-2</v>
      </c>
      <c r="T1106" s="16">
        <v>2.3919924692866044E-2</v>
      </c>
      <c r="U1106" s="21">
        <v>1.7264142814663894</v>
      </c>
      <c r="V1106" s="16">
        <v>6.4770909148625266E-2</v>
      </c>
      <c r="W1106" s="16">
        <v>2.4760176623735929E-2</v>
      </c>
      <c r="X1106" s="21">
        <v>2.6159308204018914</v>
      </c>
      <c r="Y1106" s="21">
        <v>0.65952796572357497</v>
      </c>
      <c r="Z1106" s="21">
        <v>0.65925449220161991</v>
      </c>
      <c r="AA1106">
        <v>0</v>
      </c>
      <c r="AB1106">
        <v>0</v>
      </c>
      <c r="AC1106" s="16">
        <v>3.7541815392923499E-2</v>
      </c>
      <c r="BZ1106" s="16"/>
      <c r="CA1106" s="16"/>
      <c r="CC1106" s="16"/>
      <c r="CD1106" s="16"/>
      <c r="CF1106" s="25"/>
      <c r="CK1106" s="16"/>
      <c r="CL1106" s="16"/>
      <c r="CM1106" s="16"/>
      <c r="CN1106" s="16"/>
      <c r="CO1106" s="16"/>
      <c r="CP1106" s="16"/>
      <c r="CQ1106" s="16"/>
      <c r="CR1106" s="16"/>
      <c r="CS1106" s="16"/>
      <c r="CT1106" s="16"/>
      <c r="CU1106" s="16"/>
      <c r="CV1106" s="16"/>
    </row>
    <row r="1107" spans="1:100" x14ac:dyDescent="0.25">
      <c r="A1107" s="2">
        <f>IF(ISBLANK(TBL_DATA[[#This Row],[Row.names]]), "",   DATE(YEAR(TBL_DATA[[#This Row],[Row.names]]), MONTH(TBL_DATA[[#This Row],[Row.names]]), DAY(TBL_DATA[[#This Row],[Row.names]])))</f>
        <v>41613</v>
      </c>
      <c r="B1107">
        <v>1106</v>
      </c>
      <c r="C1107">
        <v>41613</v>
      </c>
      <c r="D1107" s="16">
        <v>8.7412587412583065E-4</v>
      </c>
      <c r="E1107" s="16">
        <v>0.26192370631367767</v>
      </c>
      <c r="F1107" s="16">
        <v>6.5342452197191703E-2</v>
      </c>
      <c r="G1107" s="21">
        <v>0.33982255946509504</v>
      </c>
      <c r="H1107" s="21">
        <v>0.4233608550005773</v>
      </c>
      <c r="I1107" s="16">
        <v>1.6003164377250076E-3</v>
      </c>
      <c r="J1107" s="16">
        <v>6.9521131090496624E-2</v>
      </c>
      <c r="K1107" s="21">
        <v>1.0218880868840439</v>
      </c>
      <c r="L1107" s="21">
        <v>0.4323258748639483</v>
      </c>
      <c r="M1107" s="16">
        <v>1.5878276314514918E-3</v>
      </c>
      <c r="N1107" s="16">
        <v>3.3454463993506336E-2</v>
      </c>
      <c r="O1107" s="16">
        <v>1.998865435619562E-2</v>
      </c>
      <c r="P1107" s="16">
        <v>-3.4812880765884291E-3</v>
      </c>
      <c r="Q1107" s="16">
        <v>-5.0339466165462768E-3</v>
      </c>
      <c r="R1107" s="16">
        <v>-4.3254988822335133E-3</v>
      </c>
      <c r="S1107" s="16">
        <v>4.9704673427741985E-2</v>
      </c>
      <c r="T1107" s="16">
        <v>2.3911793620515504E-2</v>
      </c>
      <c r="U1107" s="21">
        <v>2.0786677158796265</v>
      </c>
      <c r="V1107" s="16">
        <v>7.0959127877909145E-2</v>
      </c>
      <c r="W1107" s="16">
        <v>2.4768236663621934E-2</v>
      </c>
      <c r="X1107" s="21">
        <v>2.8649244934795686</v>
      </c>
      <c r="Y1107" s="21">
        <v>0.65066185918691832</v>
      </c>
      <c r="Z1107" s="21">
        <v>0.6575149236815454</v>
      </c>
      <c r="AA1107">
        <v>0</v>
      </c>
      <c r="AB1107">
        <v>0</v>
      </c>
      <c r="AC1107" s="16">
        <v>3.6010475308342983E-2</v>
      </c>
      <c r="BZ1107" s="16"/>
      <c r="CA1107" s="16"/>
      <c r="CC1107" s="16"/>
      <c r="CD1107" s="16"/>
      <c r="CF1107" s="25"/>
      <c r="CK1107" s="16"/>
      <c r="CL1107" s="16"/>
      <c r="CM1107" s="16"/>
      <c r="CN1107" s="16"/>
      <c r="CO1107" s="16"/>
      <c r="CP1107" s="16"/>
      <c r="CQ1107" s="16"/>
      <c r="CR1107" s="16"/>
      <c r="CS1107" s="16"/>
      <c r="CT1107" s="16"/>
      <c r="CU1107" s="16"/>
      <c r="CV1107" s="16"/>
    </row>
    <row r="1108" spans="1:100" x14ac:dyDescent="0.25">
      <c r="A1108" s="2">
        <f>IF(ISBLANK(TBL_DATA[[#This Row],[Row.names]]), "",   DATE(YEAR(TBL_DATA[[#This Row],[Row.names]]), MONTH(TBL_DATA[[#This Row],[Row.names]]), DAY(TBL_DATA[[#This Row],[Row.names]])))</f>
        <v>41614</v>
      </c>
      <c r="B1108">
        <v>1107</v>
      </c>
      <c r="C1108">
        <v>41614</v>
      </c>
      <c r="D1108" s="16">
        <v>1.7467248908298316E-3</v>
      </c>
      <c r="E1108" s="16">
        <v>0.26412793986182415</v>
      </c>
      <c r="F1108" s="16">
        <v>4.9523921119674297E-2</v>
      </c>
      <c r="G1108" s="21">
        <v>0.34084170699404115</v>
      </c>
      <c r="H1108" s="21">
        <v>0.44436990150742489</v>
      </c>
      <c r="I1108" s="16">
        <v>1.5615342063232626E-3</v>
      </c>
      <c r="J1108" s="16">
        <v>6.5394520995320615E-2</v>
      </c>
      <c r="K1108" s="21">
        <v>1.0083083212289288</v>
      </c>
      <c r="L1108" s="21">
        <v>0.42829543980500623</v>
      </c>
      <c r="M1108" s="16">
        <v>1.5839608699619212E-3</v>
      </c>
      <c r="N1108" s="16">
        <v>3.325514844717236E-2</v>
      </c>
      <c r="O1108" s="16">
        <v>1.998865435619562E-2</v>
      </c>
      <c r="P1108" s="16">
        <v>-1.7406440382941035E-3</v>
      </c>
      <c r="Q1108" s="16">
        <v>-5.0160401463545277E-3</v>
      </c>
      <c r="R1108" s="16">
        <v>-4.3118132134045061E-3</v>
      </c>
      <c r="S1108" s="16">
        <v>4.8780635527160499E-2</v>
      </c>
      <c r="T1108" s="16">
        <v>2.3942472544774662E-2</v>
      </c>
      <c r="U1108" s="21">
        <v>2.0374101060755589</v>
      </c>
      <c r="V1108" s="16">
        <v>6.2580129555695585E-2</v>
      </c>
      <c r="W1108" s="16">
        <v>2.4279420841061987E-2</v>
      </c>
      <c r="X1108" s="21">
        <v>2.5774968013181949</v>
      </c>
      <c r="Y1108" s="21">
        <v>0.66661075711949414</v>
      </c>
      <c r="Z1108" s="21">
        <v>0.65444284685907161</v>
      </c>
      <c r="AA1108">
        <v>0</v>
      </c>
      <c r="AB1108">
        <v>0</v>
      </c>
      <c r="AC1108" s="16">
        <v>3.4725284008328812E-2</v>
      </c>
      <c r="BZ1108" s="16"/>
      <c r="CA1108" s="16"/>
      <c r="CC1108" s="16"/>
      <c r="CD1108" s="16"/>
      <c r="CF1108" s="25"/>
      <c r="CK1108" s="16"/>
      <c r="CL1108" s="16"/>
      <c r="CM1108" s="16"/>
      <c r="CN1108" s="16"/>
      <c r="CO1108" s="16"/>
      <c r="CP1108" s="16"/>
      <c r="CQ1108" s="16"/>
      <c r="CR1108" s="16"/>
      <c r="CS1108" s="16"/>
      <c r="CT1108" s="16"/>
      <c r="CU1108" s="16"/>
      <c r="CV1108" s="16"/>
    </row>
    <row r="1109" spans="1:100" x14ac:dyDescent="0.25">
      <c r="A1109" s="2">
        <f>IF(ISBLANK(TBL_DATA[[#This Row],[Row.names]]), "",   DATE(YEAR(TBL_DATA[[#This Row],[Row.names]]), MONTH(TBL_DATA[[#This Row],[Row.names]]), DAY(TBL_DATA[[#This Row],[Row.names]])))</f>
        <v>41617</v>
      </c>
      <c r="B1109">
        <v>1108</v>
      </c>
      <c r="C1109">
        <v>41617</v>
      </c>
      <c r="D1109" s="16">
        <v>8.7183958151704211E-4</v>
      </c>
      <c r="E1109" s="16">
        <v>0.26523005663589716</v>
      </c>
      <c r="F1109" s="16">
        <v>4.8500126086286288E-2</v>
      </c>
      <c r="G1109" s="21">
        <v>0.34089111564775015</v>
      </c>
      <c r="H1109" s="21">
        <v>0.44473825444454473</v>
      </c>
      <c r="I1109" s="16">
        <v>1.5609558507419211E-3</v>
      </c>
      <c r="J1109" s="16">
        <v>5.5392555175183267E-2</v>
      </c>
      <c r="K1109" s="21">
        <v>1.0104236174900427</v>
      </c>
      <c r="L1109" s="21">
        <v>0.43228104142035262</v>
      </c>
      <c r="M1109" s="16">
        <v>1.5783686330166713E-3</v>
      </c>
      <c r="N1109" s="16">
        <v>3.3253856110014711E-2</v>
      </c>
      <c r="O1109" s="16">
        <v>1.998865435619562E-2</v>
      </c>
      <c r="P1109" s="16">
        <v>-8.7032201914705176E-4</v>
      </c>
      <c r="Q1109" s="16">
        <v>-5.0162861920486782E-3</v>
      </c>
      <c r="R1109" s="16">
        <v>-4.3120866262485683E-3</v>
      </c>
      <c r="S1109" s="16">
        <v>5.3507537057240206E-2</v>
      </c>
      <c r="T1109" s="16">
        <v>2.3662595806266666E-2</v>
      </c>
      <c r="U1109" s="21">
        <v>2.2612708045779821</v>
      </c>
      <c r="V1109" s="16">
        <v>6.6163059071143726E-2</v>
      </c>
      <c r="W1109" s="16">
        <v>2.3975885304981532E-2</v>
      </c>
      <c r="X1109" s="21">
        <v>2.7595668827043003</v>
      </c>
      <c r="Y1109" s="21">
        <v>0.66688698776070354</v>
      </c>
      <c r="Z1109" s="21">
        <v>0.65748082969798638</v>
      </c>
      <c r="AA1109">
        <v>0</v>
      </c>
      <c r="AB1109">
        <v>0</v>
      </c>
      <c r="AC1109" s="16">
        <v>3.414130137690724E-2</v>
      </c>
      <c r="BZ1109" s="16"/>
      <c r="CA1109" s="16"/>
      <c r="CC1109" s="16"/>
      <c r="CD1109" s="16"/>
      <c r="CF1109" s="25"/>
      <c r="CK1109" s="16"/>
      <c r="CL1109" s="16"/>
      <c r="CM1109" s="16"/>
      <c r="CN1109" s="16"/>
      <c r="CO1109" s="16"/>
      <c r="CP1109" s="16"/>
      <c r="CQ1109" s="16"/>
      <c r="CR1109" s="16"/>
      <c r="CS1109" s="16"/>
      <c r="CT1109" s="16"/>
      <c r="CU1109" s="16"/>
      <c r="CV1109" s="16"/>
    </row>
    <row r="1110" spans="1:100" x14ac:dyDescent="0.25">
      <c r="A1110" s="2">
        <f>IF(ISBLANK(TBL_DATA[[#This Row],[Row.names]]), "",   DATE(YEAR(TBL_DATA[[#This Row],[Row.names]]), MONTH(TBL_DATA[[#This Row],[Row.names]]), DAY(TBL_DATA[[#This Row],[Row.names]])))</f>
        <v>41618</v>
      </c>
      <c r="B1110">
        <v>1109</v>
      </c>
      <c r="C1110">
        <v>41618</v>
      </c>
      <c r="D1110" s="16">
        <v>-1.7421602787455193E-3</v>
      </c>
      <c r="E1110" s="16">
        <v>0.26302582308775113</v>
      </c>
      <c r="F1110" s="16">
        <v>4.0787483167497918E-2</v>
      </c>
      <c r="G1110" s="21">
        <v>0.34327683360325251</v>
      </c>
      <c r="H1110" s="21">
        <v>0.43483747104211967</v>
      </c>
      <c r="I1110" s="16">
        <v>1.575016493386954E-3</v>
      </c>
      <c r="J1110" s="16">
        <v>5.0241786249786591E-2</v>
      </c>
      <c r="K1110" s="21">
        <v>1.0173341413344255</v>
      </c>
      <c r="L1110" s="21">
        <v>0.42956988867384349</v>
      </c>
      <c r="M1110" s="16">
        <v>1.5823394194136183E-3</v>
      </c>
      <c r="N1110" s="16">
        <v>3.3258196620863302E-2</v>
      </c>
      <c r="O1110" s="16">
        <v>2.0290066355702553E-2</v>
      </c>
      <c r="P1110" s="16">
        <v>-2.6109660574410443E-3</v>
      </c>
      <c r="Q1110" s="16">
        <v>-5.0875238921692205E-3</v>
      </c>
      <c r="R1110" s="16">
        <v>-4.3832324096348581E-3</v>
      </c>
      <c r="S1110" s="16">
        <v>4.374328000410177E-2</v>
      </c>
      <c r="T1110" s="16">
        <v>2.3428917141014659E-2</v>
      </c>
      <c r="U1110" s="21">
        <v>1.8670636692604452</v>
      </c>
      <c r="V1110" s="16">
        <v>5.9009356800652668E-2</v>
      </c>
      <c r="W1110" s="16">
        <v>2.3789580509886117E-2</v>
      </c>
      <c r="X1110" s="21">
        <v>2.480470673962933</v>
      </c>
      <c r="Y1110" s="21">
        <v>0.65942207351750037</v>
      </c>
      <c r="Z1110" s="21">
        <v>0.6554158135671152</v>
      </c>
      <c r="AA1110">
        <v>0</v>
      </c>
      <c r="AB1110">
        <v>0</v>
      </c>
      <c r="AC1110" s="16">
        <v>3.2941404175125748E-2</v>
      </c>
      <c r="BZ1110" s="16"/>
      <c r="CA1110" s="16"/>
      <c r="CC1110" s="16"/>
      <c r="CD1110" s="16"/>
      <c r="CF1110" s="25"/>
      <c r="CK1110" s="16"/>
      <c r="CL1110" s="16"/>
      <c r="CM1110" s="16"/>
      <c r="CN1110" s="16"/>
      <c r="CO1110" s="16"/>
      <c r="CP1110" s="16"/>
      <c r="CQ1110" s="16"/>
      <c r="CR1110" s="16"/>
      <c r="CS1110" s="16"/>
      <c r="CT1110" s="16"/>
      <c r="CU1110" s="16"/>
      <c r="CV1110" s="16"/>
    </row>
    <row r="1111" spans="1:100" x14ac:dyDescent="0.25">
      <c r="A1111" s="2">
        <f>IF(ISBLANK(TBL_DATA[[#This Row],[Row.names]]), "",   DATE(YEAR(TBL_DATA[[#This Row],[Row.names]]), MONTH(TBL_DATA[[#This Row],[Row.names]]), DAY(TBL_DATA[[#This Row],[Row.names]])))</f>
        <v>41619</v>
      </c>
      <c r="B1111">
        <v>1110</v>
      </c>
      <c r="C1111">
        <v>41619</v>
      </c>
      <c r="D1111" s="16">
        <v>-3.4904013961607472E-3</v>
      </c>
      <c r="E1111" s="16">
        <v>0.25861735599145863</v>
      </c>
      <c r="F1111" s="16">
        <v>3.312872633019559E-2</v>
      </c>
      <c r="G1111" s="21">
        <v>0.35014503917886386</v>
      </c>
      <c r="H1111" s="21">
        <v>0.4585151770822804</v>
      </c>
      <c r="I1111" s="16">
        <v>1.578872412046757E-3</v>
      </c>
      <c r="J1111" s="16">
        <v>4.4208575044059284E-2</v>
      </c>
      <c r="K1111" s="21">
        <v>1.0616552525257199</v>
      </c>
      <c r="L1111" s="21">
        <v>0.44943580151853491</v>
      </c>
      <c r="M1111" s="16">
        <v>1.592054298326986E-3</v>
      </c>
      <c r="N1111" s="16">
        <v>3.4060746532297223E-2</v>
      </c>
      <c r="O1111" s="16">
        <v>2.1457362380872824E-2</v>
      </c>
      <c r="P1111" s="16">
        <v>-6.0922541340295844E-3</v>
      </c>
      <c r="Q1111" s="16">
        <v>-5.3050930469501463E-3</v>
      </c>
      <c r="R1111" s="16">
        <v>-4.5838063835472861E-3</v>
      </c>
      <c r="S1111" s="16">
        <v>3.8846446994573292E-2</v>
      </c>
      <c r="T1111" s="16">
        <v>2.3394827172180614E-2</v>
      </c>
      <c r="U1111" s="21">
        <v>1.6604716379681828</v>
      </c>
      <c r="V1111" s="16">
        <v>5.0805083895478109E-2</v>
      </c>
      <c r="W1111" s="16">
        <v>2.3784340277758002E-2</v>
      </c>
      <c r="X1111" s="21">
        <v>2.1360728656824945</v>
      </c>
      <c r="Y1111" s="21">
        <v>0.67713748757713921</v>
      </c>
      <c r="Z1111" s="21">
        <v>0.67039973263608543</v>
      </c>
      <c r="AA1111">
        <v>0</v>
      </c>
      <c r="AB1111">
        <v>0</v>
      </c>
      <c r="AC1111" s="16">
        <v>3.2634223584101937E-2</v>
      </c>
      <c r="BZ1111" s="16"/>
      <c r="CA1111" s="16"/>
      <c r="CC1111" s="16"/>
      <c r="CD1111" s="16"/>
      <c r="CF1111" s="25"/>
      <c r="CK1111" s="16"/>
      <c r="CL1111" s="16"/>
      <c r="CM1111" s="16"/>
      <c r="CN1111" s="16"/>
      <c r="CO1111" s="16"/>
      <c r="CP1111" s="16"/>
      <c r="CQ1111" s="16"/>
      <c r="CR1111" s="16"/>
      <c r="CS1111" s="16"/>
      <c r="CT1111" s="16"/>
      <c r="CU1111" s="16"/>
      <c r="CV1111" s="16"/>
    </row>
    <row r="1112" spans="1:100" x14ac:dyDescent="0.25">
      <c r="A1112" s="2">
        <f>IF(ISBLANK(TBL_DATA[[#This Row],[Row.names]]), "",   DATE(YEAR(TBL_DATA[[#This Row],[Row.names]]), MONTH(TBL_DATA[[#This Row],[Row.names]]), DAY(TBL_DATA[[#This Row],[Row.names]])))</f>
        <v>41620</v>
      </c>
      <c r="B1112">
        <v>1111</v>
      </c>
      <c r="C1112">
        <v>41620</v>
      </c>
      <c r="D1112" s="16">
        <v>-8.7565674255685177E-4</v>
      </c>
      <c r="E1112" s="16">
        <v>0.25751523921738562</v>
      </c>
      <c r="F1112" s="16">
        <v>3.7001618636207434E-2</v>
      </c>
      <c r="G1112" s="21">
        <v>0.35255011942062786</v>
      </c>
      <c r="H1112" s="21">
        <v>0.46538956087564937</v>
      </c>
      <c r="I1112" s="16">
        <v>1.5726578686007984E-3</v>
      </c>
      <c r="J1112" s="16">
        <v>4.4936635975015404E-2</v>
      </c>
      <c r="K1112" s="21">
        <v>1.0618063068951131</v>
      </c>
      <c r="L1112" s="21">
        <v>0.45227979165578697</v>
      </c>
      <c r="M1112" s="16">
        <v>1.5918235193800488E-3</v>
      </c>
      <c r="N1112" s="16">
        <v>3.4144110654729852E-2</v>
      </c>
      <c r="O1112" s="16">
        <v>2.1528713367668713E-2</v>
      </c>
      <c r="P1112" s="16">
        <v>-6.9625761531766361E-3</v>
      </c>
      <c r="Q1112" s="16">
        <v>-5.3328770636355714E-3</v>
      </c>
      <c r="R1112" s="16">
        <v>-4.6098250416942571E-3</v>
      </c>
      <c r="S1112" s="16">
        <v>3.8559850490938574E-2</v>
      </c>
      <c r="T1112" s="16">
        <v>2.3394336090189084E-2</v>
      </c>
      <c r="U1112" s="21">
        <v>1.6482558146674431</v>
      </c>
      <c r="V1112" s="16">
        <v>4.8806267204692277E-2</v>
      </c>
      <c r="W1112" s="16">
        <v>2.3763304498470895E-2</v>
      </c>
      <c r="X1112" s="21">
        <v>2.0538501792893675</v>
      </c>
      <c r="Y1112" s="21">
        <v>0.68219466494223591</v>
      </c>
      <c r="Z1112" s="21">
        <v>0.67251750286203471</v>
      </c>
      <c r="AA1112">
        <v>0</v>
      </c>
      <c r="AB1112">
        <v>0</v>
      </c>
      <c r="AC1112" s="16">
        <v>3.5160492341778496E-2</v>
      </c>
      <c r="BZ1112" s="16"/>
      <c r="CA1112" s="16"/>
      <c r="CC1112" s="16"/>
      <c r="CD1112" s="16"/>
      <c r="CF1112" s="25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16"/>
      <c r="CV1112" s="16"/>
    </row>
    <row r="1113" spans="1:100" x14ac:dyDescent="0.25">
      <c r="A1113" s="2">
        <f>IF(ISBLANK(TBL_DATA[[#This Row],[Row.names]]), "",   DATE(YEAR(TBL_DATA[[#This Row],[Row.names]]), MONTH(TBL_DATA[[#This Row],[Row.names]]), DAY(TBL_DATA[[#This Row],[Row.names]])))</f>
        <v>41621</v>
      </c>
      <c r="B1113">
        <v>1112</v>
      </c>
      <c r="C1113">
        <v>41621</v>
      </c>
      <c r="D1113" s="16">
        <v>8.7642418930755639E-4</v>
      </c>
      <c r="E1113" s="16">
        <v>0.25861735599145863</v>
      </c>
      <c r="F1113" s="16">
        <v>4.5836080845211624E-2</v>
      </c>
      <c r="G1113" s="21">
        <v>0.3494378746842986</v>
      </c>
      <c r="H1113" s="21">
        <v>0.46225004692699073</v>
      </c>
      <c r="I1113" s="16">
        <v>1.5649972047832479E-3</v>
      </c>
      <c r="J1113" s="16">
        <v>5.599238932670314E-2</v>
      </c>
      <c r="K1113" s="21">
        <v>1.0604523341198371</v>
      </c>
      <c r="L1113" s="21">
        <v>0.45821233430740121</v>
      </c>
      <c r="M1113" s="16">
        <v>1.5708616326936496E-3</v>
      </c>
      <c r="N1113" s="16">
        <v>3.38784588654037E-2</v>
      </c>
      <c r="O1113" s="16">
        <v>2.1228254731423788E-2</v>
      </c>
      <c r="P1113" s="16">
        <v>-6.0922541340295844E-3</v>
      </c>
      <c r="Q1113" s="16">
        <v>-5.2462736956032209E-3</v>
      </c>
      <c r="R1113" s="16">
        <v>-4.5288472430418487E-3</v>
      </c>
      <c r="S1113" s="16">
        <v>4.0318239409655732E-2</v>
      </c>
      <c r="T1113" s="16">
        <v>2.340801340598021E-2</v>
      </c>
      <c r="U1113" s="21">
        <v>1.722411838646476</v>
      </c>
      <c r="V1113" s="16">
        <v>4.4411721745473143E-2</v>
      </c>
      <c r="W1113" s="16">
        <v>2.3459071827598977E-2</v>
      </c>
      <c r="X1113" s="21">
        <v>1.8931576693168195</v>
      </c>
      <c r="Y1113" s="21">
        <v>0.67988973144693898</v>
      </c>
      <c r="Z1113" s="21">
        <v>0.67691383078454026</v>
      </c>
      <c r="AA1113">
        <v>0</v>
      </c>
      <c r="AB1113">
        <v>0</v>
      </c>
      <c r="AC1113" s="16">
        <v>3.3994558808407078E-2</v>
      </c>
      <c r="BZ1113" s="16"/>
      <c r="CA1113" s="16"/>
      <c r="CC1113" s="16"/>
      <c r="CD1113" s="16"/>
      <c r="CF1113" s="25"/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CU1113" s="16"/>
      <c r="CV1113" s="16"/>
    </row>
    <row r="1114" spans="1:100" x14ac:dyDescent="0.25">
      <c r="A1114" s="2">
        <f>IF(ISBLANK(TBL_DATA[[#This Row],[Row.names]]), "",   DATE(YEAR(TBL_DATA[[#This Row],[Row.names]]), MONTH(TBL_DATA[[#This Row],[Row.names]]), DAY(TBL_DATA[[#This Row],[Row.names]])))</f>
        <v>41624</v>
      </c>
      <c r="B1114">
        <v>1113</v>
      </c>
      <c r="C1114">
        <v>41624</v>
      </c>
      <c r="D1114" s="16">
        <v>1.7513134851137035E-3</v>
      </c>
      <c r="E1114" s="16">
        <v>0.26082158953960466</v>
      </c>
      <c r="F1114" s="16">
        <v>3.9189642691125126E-2</v>
      </c>
      <c r="G1114" s="21">
        <v>0.34817049623536978</v>
      </c>
      <c r="H1114" s="21">
        <v>0.468359642849074</v>
      </c>
      <c r="I1114" s="16">
        <v>1.5465390307007167E-3</v>
      </c>
      <c r="J1114" s="16">
        <v>4.9340731659840875E-2</v>
      </c>
      <c r="K1114" s="21">
        <v>1.0549324305823633</v>
      </c>
      <c r="L1114" s="21">
        <v>0.46323807272994494</v>
      </c>
      <c r="M1114" s="16">
        <v>1.5539704862270441E-3</v>
      </c>
      <c r="N1114" s="16">
        <v>3.3670703064309214E-2</v>
      </c>
      <c r="O1114" s="16">
        <v>2.1228254731423788E-2</v>
      </c>
      <c r="P1114" s="16">
        <v>-4.3516100957354809E-3</v>
      </c>
      <c r="Q1114" s="16">
        <v>-5.2266183248398388E-3</v>
      </c>
      <c r="R1114" s="16">
        <v>-4.5135914085138781E-3</v>
      </c>
      <c r="S1114" s="16">
        <v>3.8871245243356611E-2</v>
      </c>
      <c r="T1114" s="16">
        <v>2.3382796404510506E-2</v>
      </c>
      <c r="U1114" s="21">
        <v>1.6623865071954529</v>
      </c>
      <c r="V1114" s="16">
        <v>4.6724334423452252E-2</v>
      </c>
      <c r="W1114" s="16">
        <v>2.3430596443761685E-2</v>
      </c>
      <c r="X1114" s="21">
        <v>1.994158985051891</v>
      </c>
      <c r="Y1114" s="21">
        <v>0.68436806095044644</v>
      </c>
      <c r="Z1114" s="21">
        <v>0.68061595098112759</v>
      </c>
      <c r="AA1114">
        <v>0</v>
      </c>
      <c r="AB1114">
        <v>0</v>
      </c>
      <c r="AC1114" s="16">
        <v>3.2803734954381443E-2</v>
      </c>
      <c r="BZ1114" s="16"/>
      <c r="CA1114" s="16"/>
      <c r="CC1114" s="16"/>
      <c r="CD1114" s="16"/>
      <c r="CF1114" s="25"/>
      <c r="CK1114" s="16"/>
      <c r="CL1114" s="16"/>
      <c r="CM1114" s="16"/>
      <c r="CN1114" s="16"/>
      <c r="CO1114" s="16"/>
      <c r="CP1114" s="16"/>
      <c r="CQ1114" s="16"/>
      <c r="CR1114" s="16"/>
      <c r="CS1114" s="16"/>
      <c r="CT1114" s="16"/>
      <c r="CU1114" s="16"/>
      <c r="CV1114" s="16"/>
    </row>
    <row r="1115" spans="1:100" x14ac:dyDescent="0.25">
      <c r="A1115" s="2">
        <f>IF(ISBLANK(TBL_DATA[[#This Row],[Row.names]]), "",   DATE(YEAR(TBL_DATA[[#This Row],[Row.names]]), MONTH(TBL_DATA[[#This Row],[Row.names]]), DAY(TBL_DATA[[#This Row],[Row.names]])))</f>
        <v>41625</v>
      </c>
      <c r="B1115">
        <v>1114</v>
      </c>
      <c r="C1115">
        <v>41625</v>
      </c>
      <c r="D1115" s="16">
        <v>-8.7412587412583065E-4</v>
      </c>
      <c r="E1115" s="16">
        <v>0.25971947276553164</v>
      </c>
      <c r="F1115" s="16">
        <v>3.895561744923226E-2</v>
      </c>
      <c r="G1115" s="21">
        <v>0.35156823364044543</v>
      </c>
      <c r="H1115" s="21">
        <v>0.47112034713777884</v>
      </c>
      <c r="I1115" s="16">
        <v>1.546005627018718E-3</v>
      </c>
      <c r="J1115" s="16">
        <v>4.4244216738025477E-2</v>
      </c>
      <c r="K1115" s="21">
        <v>1.0533328530035275</v>
      </c>
      <c r="L1115" s="21">
        <v>0.45765692804167196</v>
      </c>
      <c r="M1115" s="16">
        <v>1.5655599009576965E-3</v>
      </c>
      <c r="N1115" s="16">
        <v>3.374682435824003E-2</v>
      </c>
      <c r="O1115" s="16">
        <v>2.1300121669076952E-2</v>
      </c>
      <c r="P1115" s="16">
        <v>-5.2219321148825326E-3</v>
      </c>
      <c r="Q1115" s="16">
        <v>-5.2673821125991159E-3</v>
      </c>
      <c r="R1115" s="16">
        <v>-4.5527432153360621E-3</v>
      </c>
      <c r="S1115" s="16">
        <v>3.9051250247900349E-2</v>
      </c>
      <c r="T1115" s="16">
        <v>2.3372479233677058E-2</v>
      </c>
      <c r="U1115" s="21">
        <v>1.6708219037213639</v>
      </c>
      <c r="V1115" s="16">
        <v>4.6038937951129233E-2</v>
      </c>
      <c r="W1115" s="16">
        <v>2.3457792472116733E-2</v>
      </c>
      <c r="X1115" s="21">
        <v>1.9626287514417111</v>
      </c>
      <c r="Y1115" s="21">
        <v>0.68638207081608626</v>
      </c>
      <c r="Z1115" s="21">
        <v>0.67650345752381202</v>
      </c>
      <c r="AA1115">
        <v>0</v>
      </c>
      <c r="AB1115">
        <v>0</v>
      </c>
      <c r="AC1115" s="16">
        <v>3.2350555336290006E-2</v>
      </c>
      <c r="BZ1115" s="16"/>
      <c r="CA1115" s="16"/>
      <c r="CC1115" s="16"/>
      <c r="CD1115" s="16"/>
      <c r="CF1115" s="25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CU1115" s="16"/>
      <c r="CV1115" s="16"/>
    </row>
    <row r="1116" spans="1:100" x14ac:dyDescent="0.25">
      <c r="A1116" s="2">
        <f>IF(ISBLANK(TBL_DATA[[#This Row],[Row.names]]), "",   DATE(YEAR(TBL_DATA[[#This Row],[Row.names]]), MONTH(TBL_DATA[[#This Row],[Row.names]]), DAY(TBL_DATA[[#This Row],[Row.names]])))</f>
        <v>41626</v>
      </c>
      <c r="B1116">
        <v>1115</v>
      </c>
      <c r="C1116">
        <v>41626</v>
      </c>
      <c r="D1116" s="16">
        <v>1.7497812773403787E-3</v>
      </c>
      <c r="E1116" s="16">
        <v>0.2619237063136779</v>
      </c>
      <c r="F1116" s="16">
        <v>2.8523138690465411E-2</v>
      </c>
      <c r="G1116" s="21">
        <v>0.33532909383888393</v>
      </c>
      <c r="H1116" s="21">
        <v>0.46343634024515362</v>
      </c>
      <c r="I1116" s="16">
        <v>1.5474596488058683E-3</v>
      </c>
      <c r="J1116" s="16">
        <v>3.1847721513347249E-2</v>
      </c>
      <c r="K1116" s="21">
        <v>1.0548845882576128</v>
      </c>
      <c r="L1116" s="21">
        <v>0.47543899620076274</v>
      </c>
      <c r="M1116" s="16">
        <v>1.5300538160246643E-3</v>
      </c>
      <c r="N1116" s="16">
        <v>3.3535823548397695E-2</v>
      </c>
      <c r="O1116" s="16">
        <v>2.1300121669076952E-2</v>
      </c>
      <c r="P1116" s="16">
        <v>-3.4812880765883181E-3</v>
      </c>
      <c r="Q1116" s="16">
        <v>-5.2470576530775385E-3</v>
      </c>
      <c r="R1116" s="16">
        <v>-4.5368870099075686E-3</v>
      </c>
      <c r="S1116" s="16">
        <v>3.7643023703430201E-2</v>
      </c>
      <c r="T1116" s="16">
        <v>2.3499369724241735E-2</v>
      </c>
      <c r="U1116" s="21">
        <v>1.6018737585373619</v>
      </c>
      <c r="V1116" s="16">
        <v>4.7620018226363081E-2</v>
      </c>
      <c r="W1116" s="16">
        <v>2.3409221999022487E-2</v>
      </c>
      <c r="X1116" s="21">
        <v>2.0342418141171703</v>
      </c>
      <c r="Y1116" s="21">
        <v>0.68076158840313072</v>
      </c>
      <c r="Z1116" s="21">
        <v>0.68952084537072755</v>
      </c>
      <c r="AA1116">
        <v>0</v>
      </c>
      <c r="AB1116">
        <v>0</v>
      </c>
      <c r="AC1116" s="16">
        <v>3.1321648533866549E-2</v>
      </c>
      <c r="BZ1116" s="16"/>
      <c r="CA1116" s="16"/>
      <c r="CC1116" s="16"/>
      <c r="CD1116" s="16"/>
      <c r="CF1116" s="25"/>
      <c r="CK1116" s="16"/>
      <c r="CL1116" s="16"/>
      <c r="CM1116" s="16"/>
      <c r="CN1116" s="16"/>
      <c r="CO1116" s="16"/>
      <c r="CP1116" s="16"/>
      <c r="CQ1116" s="16"/>
      <c r="CR1116" s="16"/>
      <c r="CS1116" s="16"/>
      <c r="CT1116" s="16"/>
      <c r="CU1116" s="16"/>
      <c r="CV1116" s="16"/>
    </row>
    <row r="1117" spans="1:100" x14ac:dyDescent="0.25">
      <c r="A1117" s="2">
        <f>IF(ISBLANK(TBL_DATA[[#This Row],[Row.names]]), "",   DATE(YEAR(TBL_DATA[[#This Row],[Row.names]]), MONTH(TBL_DATA[[#This Row],[Row.names]]), DAY(TBL_DATA[[#This Row],[Row.names]])))</f>
        <v>41627</v>
      </c>
      <c r="B1117">
        <v>1116</v>
      </c>
      <c r="C1117">
        <v>41627</v>
      </c>
      <c r="D1117" s="16">
        <v>-1.7467248908296096E-3</v>
      </c>
      <c r="E1117" s="16">
        <v>0.25971947276553164</v>
      </c>
      <c r="F1117" s="16">
        <v>2.42881794640879E-2</v>
      </c>
      <c r="G1117" s="21">
        <v>0.34554975184080627</v>
      </c>
      <c r="H1117" s="21">
        <v>0.45469575322593503</v>
      </c>
      <c r="I1117" s="16">
        <v>1.5559845455236053E-3</v>
      </c>
      <c r="J1117" s="16">
        <v>1.8081804124069567E-2</v>
      </c>
      <c r="K1117" s="21">
        <v>1.0029286011406837</v>
      </c>
      <c r="L1117" s="21">
        <v>0.42708835706537635</v>
      </c>
      <c r="M1117" s="16">
        <v>1.5948860642287742E-3</v>
      </c>
      <c r="N1117" s="16">
        <v>3.3449228828046684E-2</v>
      </c>
      <c r="O1117" s="16">
        <v>2.1584702325824563E-2</v>
      </c>
      <c r="P1117" s="16">
        <v>-5.2219321148825326E-3</v>
      </c>
      <c r="Q1117" s="16">
        <v>-5.3028397488151394E-3</v>
      </c>
      <c r="R1117" s="16">
        <v>-4.5945028768706788E-3</v>
      </c>
      <c r="S1117" s="16">
        <v>2.8527245078800778E-2</v>
      </c>
      <c r="T1117" s="16">
        <v>2.3409468460298122E-2</v>
      </c>
      <c r="U1117" s="21">
        <v>1.2186199412080747</v>
      </c>
      <c r="V1117" s="16">
        <v>4.0983683963588646E-2</v>
      </c>
      <c r="W1117" s="16">
        <v>2.3956959302218899E-2</v>
      </c>
      <c r="X1117" s="21">
        <v>1.7107214420067378</v>
      </c>
      <c r="Y1117" s="21">
        <v>0.6743113177353135</v>
      </c>
      <c r="Z1117" s="21">
        <v>0.65351997449609478</v>
      </c>
      <c r="AA1117">
        <v>0</v>
      </c>
      <c r="AB1117">
        <v>0</v>
      </c>
      <c r="AC1117" s="16">
        <v>3.0968028489580527E-2</v>
      </c>
      <c r="BZ1117" s="16"/>
      <c r="CA1117" s="16"/>
      <c r="CC1117" s="16"/>
      <c r="CD1117" s="16"/>
      <c r="CF1117" s="25"/>
      <c r="CK1117" s="16"/>
      <c r="CL1117" s="16"/>
      <c r="CM1117" s="16"/>
      <c r="CN1117" s="16"/>
      <c r="CO1117" s="16"/>
      <c r="CP1117" s="16"/>
      <c r="CQ1117" s="16"/>
      <c r="CR1117" s="16"/>
      <c r="CS1117" s="16"/>
      <c r="CT1117" s="16"/>
      <c r="CU1117" s="16"/>
      <c r="CV1117" s="16"/>
    </row>
    <row r="1118" spans="1:100" x14ac:dyDescent="0.25">
      <c r="A1118" s="2">
        <f>IF(ISBLANK(TBL_DATA[[#This Row],[Row.names]]), "",   DATE(YEAR(TBL_DATA[[#This Row],[Row.names]]), MONTH(TBL_DATA[[#This Row],[Row.names]]), DAY(TBL_DATA[[#This Row],[Row.names]])))</f>
        <v>41628</v>
      </c>
      <c r="B1118">
        <v>1117</v>
      </c>
      <c r="C1118">
        <v>41628</v>
      </c>
      <c r="D1118" s="16">
        <v>5.2493438320211361E-3</v>
      </c>
      <c r="E1118" s="16">
        <v>0.2663321734099704</v>
      </c>
      <c r="F1118" s="16">
        <v>3.6731783217227143E-2</v>
      </c>
      <c r="G1118" s="21">
        <v>0.35771831680705735</v>
      </c>
      <c r="H1118" s="21">
        <v>0.4500470739198838</v>
      </c>
      <c r="I1118" s="16">
        <v>1.6301186488217653E-3</v>
      </c>
      <c r="J1118" s="16">
        <v>3.4574710957946841E-2</v>
      </c>
      <c r="K1118" s="21">
        <v>1.0287249505551717</v>
      </c>
      <c r="L1118" s="21">
        <v>0.41465169678059971</v>
      </c>
      <c r="M1118" s="16">
        <v>1.6817585302159651E-3</v>
      </c>
      <c r="N1118" s="16">
        <v>3.4894479748260508E-2</v>
      </c>
      <c r="O1118" s="16">
        <v>2.1584702325824563E-2</v>
      </c>
      <c r="P1118" s="16">
        <v>0</v>
      </c>
      <c r="Q1118" s="16">
        <v>-5.4602304574317582E-3</v>
      </c>
      <c r="R1118" s="16">
        <v>-4.7212882605854357E-3</v>
      </c>
      <c r="S1118" s="16">
        <v>3.7654331406189234E-2</v>
      </c>
      <c r="T1118" s="16">
        <v>2.3969547896257205E-2</v>
      </c>
      <c r="U1118" s="21">
        <v>1.5709237224315307</v>
      </c>
      <c r="V1118" s="16">
        <v>4.7825080211991944E-2</v>
      </c>
      <c r="W1118" s="16">
        <v>2.4658104960075523E-2</v>
      </c>
      <c r="X1118" s="21">
        <v>1.9395278059456142</v>
      </c>
      <c r="Y1118" s="21">
        <v>0.67085547916066368</v>
      </c>
      <c r="Z1118" s="21">
        <v>0.64393454386342686</v>
      </c>
      <c r="AA1118">
        <v>0</v>
      </c>
      <c r="AB1118">
        <v>0</v>
      </c>
      <c r="AC1118" s="16">
        <v>3.0810707857410798E-2</v>
      </c>
      <c r="BZ1118" s="16"/>
      <c r="CA1118" s="16"/>
      <c r="CC1118" s="16"/>
      <c r="CD1118" s="16"/>
      <c r="CF1118" s="25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16"/>
      <c r="CV1118" s="16"/>
    </row>
    <row r="1119" spans="1:100" x14ac:dyDescent="0.25">
      <c r="A1119" s="2">
        <f>IF(ISBLANK(TBL_DATA[[#This Row],[Row.names]]), "",   DATE(YEAR(TBL_DATA[[#This Row],[Row.names]]), MONTH(TBL_DATA[[#This Row],[Row.names]]), DAY(TBL_DATA[[#This Row],[Row.names]])))</f>
        <v>41631</v>
      </c>
      <c r="B1119">
        <v>1118</v>
      </c>
      <c r="C1119">
        <v>41631</v>
      </c>
      <c r="D1119" s="16">
        <v>1.7406440382941035E-3</v>
      </c>
      <c r="E1119" s="16">
        <v>0.26853640695811642</v>
      </c>
      <c r="F1119" s="16">
        <v>4.123209130190153E-2</v>
      </c>
      <c r="G1119" s="21">
        <v>0.35675956119012675</v>
      </c>
      <c r="H1119" s="21">
        <v>0.44455392391227577</v>
      </c>
      <c r="I1119" s="16">
        <v>1.6305427145496003E-3</v>
      </c>
      <c r="J1119" s="16">
        <v>4.1475225352005429E-2</v>
      </c>
      <c r="K1119" s="21">
        <v>1.021582860248802</v>
      </c>
      <c r="L1119" s="21">
        <v>0.41543138734868146</v>
      </c>
      <c r="M1119" s="16">
        <v>1.6727420529371265E-3</v>
      </c>
      <c r="N1119" s="16">
        <v>3.4730537061748286E-2</v>
      </c>
      <c r="O1119" s="16">
        <v>2.1289314093256403E-2</v>
      </c>
      <c r="P1119" s="16">
        <v>0</v>
      </c>
      <c r="Q1119" s="16">
        <v>-5.3770519282746653E-3</v>
      </c>
      <c r="R1119" s="16">
        <v>-4.641581460188943E-3</v>
      </c>
      <c r="S1119" s="16">
        <v>3.272795889674418E-2</v>
      </c>
      <c r="T1119" s="16">
        <v>2.3672229289536429E-2</v>
      </c>
      <c r="U1119" s="21">
        <v>1.382546548381506</v>
      </c>
      <c r="V1119" s="16">
        <v>4.190727696868235E-2</v>
      </c>
      <c r="W1119" s="16">
        <v>2.4331505939674408E-2</v>
      </c>
      <c r="X1119" s="21">
        <v>1.7223462071186184</v>
      </c>
      <c r="Y1119" s="21">
        <v>0.66674877121167286</v>
      </c>
      <c r="Z1119" s="21">
        <v>0.64453967088820963</v>
      </c>
      <c r="AA1119">
        <v>0</v>
      </c>
      <c r="AB1119">
        <v>0</v>
      </c>
      <c r="AC1119" s="16">
        <v>3.7587744694223872E-2</v>
      </c>
      <c r="BZ1119" s="16"/>
      <c r="CA1119" s="16"/>
      <c r="CC1119" s="16"/>
      <c r="CD1119" s="16"/>
      <c r="CF1119" s="25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</row>
    <row r="1120" spans="1:100" x14ac:dyDescent="0.25">
      <c r="A1120" s="2">
        <f>IF(ISBLANK(TBL_DATA[[#This Row],[Row.names]]), "",   DATE(YEAR(TBL_DATA[[#This Row],[Row.names]]), MONTH(TBL_DATA[[#This Row],[Row.names]]), DAY(TBL_DATA[[#This Row],[Row.names]])))</f>
        <v>41632</v>
      </c>
      <c r="B1120">
        <v>1119</v>
      </c>
      <c r="C1120">
        <v>41632</v>
      </c>
      <c r="D1120" s="16">
        <v>8.6880973066905121E-4</v>
      </c>
      <c r="E1120" s="16">
        <v>0.26963852373218966</v>
      </c>
      <c r="F1120" s="16">
        <v>4.3999944153235715E-2</v>
      </c>
      <c r="G1120" s="21">
        <v>0.35615881442457414</v>
      </c>
      <c r="H1120" s="21">
        <v>0.44120545037538222</v>
      </c>
      <c r="I1120" s="16">
        <v>1.6312478578336589E-3</v>
      </c>
      <c r="J1120" s="16">
        <v>4.2901763257833236E-2</v>
      </c>
      <c r="K1120" s="21">
        <v>1.0162527553326903</v>
      </c>
      <c r="L1120" s="21">
        <v>0.41315795108935083</v>
      </c>
      <c r="M1120" s="16">
        <v>1.6716851556926753E-3</v>
      </c>
      <c r="N1120" s="16">
        <v>3.4641297002153806E-2</v>
      </c>
      <c r="O1120" s="16">
        <v>2.1214558140642194E-2</v>
      </c>
      <c r="P1120" s="16">
        <v>0</v>
      </c>
      <c r="Q1120" s="16">
        <v>-5.3342508552039723E-3</v>
      </c>
      <c r="R1120" s="16">
        <v>-4.6006701773131228E-3</v>
      </c>
      <c r="S1120" s="16">
        <v>3.5385385381790702E-2</v>
      </c>
      <c r="T1120" s="16">
        <v>2.3665838465792267E-2</v>
      </c>
      <c r="U1120" s="21">
        <v>1.4952094527704323</v>
      </c>
      <c r="V1120" s="16">
        <v>3.8353707984694063E-2</v>
      </c>
      <c r="W1120" s="16">
        <v>2.4302433288606519E-2</v>
      </c>
      <c r="X1120" s="21">
        <v>1.5781838604068947</v>
      </c>
      <c r="Y1120" s="21">
        <v>0.66423297898808231</v>
      </c>
      <c r="Z1120" s="21">
        <v>0.64277363907471408</v>
      </c>
      <c r="AA1120">
        <v>0</v>
      </c>
      <c r="AB1120">
        <v>0</v>
      </c>
      <c r="AC1120" s="16">
        <v>3.6819198846124751E-2</v>
      </c>
      <c r="BZ1120" s="16"/>
      <c r="CA1120" s="16"/>
      <c r="CC1120" s="16"/>
      <c r="CD1120" s="16"/>
      <c r="CF1120" s="25"/>
      <c r="CK1120" s="16"/>
      <c r="CL1120" s="16"/>
      <c r="CM1120" s="16"/>
      <c r="CN1120" s="16"/>
      <c r="CO1120" s="16"/>
      <c r="CP1120" s="16"/>
      <c r="CQ1120" s="16"/>
      <c r="CR1120" s="16"/>
      <c r="CS1120" s="16"/>
      <c r="CT1120" s="16"/>
      <c r="CU1120" s="16"/>
      <c r="CV1120" s="16"/>
    </row>
    <row r="1121" spans="1:100" x14ac:dyDescent="0.25">
      <c r="A1121" s="2">
        <f>IF(ISBLANK(TBL_DATA[[#This Row],[Row.names]]), "",   DATE(YEAR(TBL_DATA[[#This Row],[Row.names]]), MONTH(TBL_DATA[[#This Row],[Row.names]]), DAY(TBL_DATA[[#This Row],[Row.names]])))</f>
        <v>41634</v>
      </c>
      <c r="B1121">
        <v>1120</v>
      </c>
      <c r="C1121">
        <v>41634</v>
      </c>
      <c r="D1121" s="16">
        <v>8.6805555555558023E-4</v>
      </c>
      <c r="E1121" s="16">
        <v>0.27074064050626268</v>
      </c>
      <c r="F1121" s="16">
        <v>4.3208942759777047E-2</v>
      </c>
      <c r="G1121" s="21">
        <v>0.35552004335627208</v>
      </c>
      <c r="H1121" s="21">
        <v>0.44090948753155346</v>
      </c>
      <c r="I1121" s="16">
        <v>1.6316400282145949E-3</v>
      </c>
      <c r="J1121" s="16">
        <v>4.4472120274598126E-2</v>
      </c>
      <c r="K1121" s="21">
        <v>1.0162769662046185</v>
      </c>
      <c r="L1121" s="21">
        <v>0.41299539147249953</v>
      </c>
      <c r="M1121" s="16">
        <v>1.6718759299907326E-3</v>
      </c>
      <c r="N1121" s="16">
        <v>3.4640452800419712E-2</v>
      </c>
      <c r="O1121" s="16">
        <v>2.1214558140642194E-2</v>
      </c>
      <c r="P1121" s="16">
        <v>0</v>
      </c>
      <c r="Q1121" s="16">
        <v>-5.3203315896541859E-3</v>
      </c>
      <c r="R1121" s="16">
        <v>-4.5867687889831277E-3</v>
      </c>
      <c r="S1121" s="16">
        <v>3.5158946004638869E-2</v>
      </c>
      <c r="T1121" s="16">
        <v>2.3668075071033884E-2</v>
      </c>
      <c r="U1121" s="21">
        <v>1.4855008655802373</v>
      </c>
      <c r="V1121" s="16">
        <v>3.693883870853254E-2</v>
      </c>
      <c r="W1121" s="16">
        <v>2.4264805599663319E-2</v>
      </c>
      <c r="X1121" s="21">
        <v>1.5223216422160446</v>
      </c>
      <c r="Y1121" s="21">
        <v>0.66401015619608827</v>
      </c>
      <c r="Z1121" s="21">
        <v>0.64264717495099877</v>
      </c>
      <c r="AA1121">
        <v>0</v>
      </c>
      <c r="AB1121">
        <v>0</v>
      </c>
      <c r="AC1121" s="16">
        <v>3.549453564116347E-2</v>
      </c>
      <c r="BZ1121" s="16"/>
      <c r="CA1121" s="16"/>
      <c r="CC1121" s="16"/>
      <c r="CD1121" s="16"/>
      <c r="CF1121" s="25"/>
      <c r="CK1121" s="16"/>
      <c r="CL1121" s="16"/>
      <c r="CM1121" s="16"/>
      <c r="CN1121" s="16"/>
      <c r="CO1121" s="16"/>
      <c r="CP1121" s="16"/>
      <c r="CQ1121" s="16"/>
      <c r="CR1121" s="16"/>
      <c r="CS1121" s="16"/>
      <c r="CT1121" s="16"/>
      <c r="CU1121" s="16"/>
      <c r="CV1121" s="16"/>
    </row>
    <row r="1122" spans="1:100" x14ac:dyDescent="0.25">
      <c r="A1122" s="2">
        <f>IF(ISBLANK(TBL_DATA[[#This Row],[Row.names]]), "",   DATE(YEAR(TBL_DATA[[#This Row],[Row.names]]), MONTH(TBL_DATA[[#This Row],[Row.names]]), DAY(TBL_DATA[[#This Row],[Row.names]])))</f>
        <v>41635</v>
      </c>
      <c r="B1122">
        <v>1121</v>
      </c>
      <c r="C1122">
        <v>41635</v>
      </c>
      <c r="D1122" s="16">
        <v>0</v>
      </c>
      <c r="E1122" s="16">
        <v>0.27074064050626268</v>
      </c>
      <c r="F1122" s="16">
        <v>3.7867824434119957E-2</v>
      </c>
      <c r="G1122" s="21">
        <v>0.35747550958890678</v>
      </c>
      <c r="H1122" s="21">
        <v>0.44481653904972107</v>
      </c>
      <c r="I1122" s="16">
        <v>1.6259097148529757E-3</v>
      </c>
      <c r="J1122" s="16">
        <v>3.4338409888566845E-2</v>
      </c>
      <c r="K1122" s="21">
        <v>1.0201385979333581</v>
      </c>
      <c r="L1122" s="21">
        <v>0.41495439936871975</v>
      </c>
      <c r="M1122" s="16">
        <v>1.6690641346969062E-3</v>
      </c>
      <c r="N1122" s="16">
        <v>3.4640044114718126E-2</v>
      </c>
      <c r="O1122" s="16">
        <v>2.1214558140642194E-2</v>
      </c>
      <c r="P1122" s="16">
        <v>0</v>
      </c>
      <c r="Q1122" s="16">
        <v>-5.334423214064723E-3</v>
      </c>
      <c r="R1122" s="16">
        <v>-4.6008690679175991E-3</v>
      </c>
      <c r="S1122" s="16">
        <v>3.7736701475204804E-2</v>
      </c>
      <c r="T1122" s="16">
        <v>2.3508432625261748E-2</v>
      </c>
      <c r="U1122" s="21">
        <v>1.6052410671842754</v>
      </c>
      <c r="V1122" s="16">
        <v>3.7286128350165093E-2</v>
      </c>
      <c r="W1122" s="16">
        <v>2.4207113459026194E-2</v>
      </c>
      <c r="X1122" s="21">
        <v>1.5402963436048207</v>
      </c>
      <c r="Y1122" s="21">
        <v>0.66694567923461434</v>
      </c>
      <c r="Z1122" s="21">
        <v>0.64416954241000857</v>
      </c>
      <c r="AA1122">
        <v>0</v>
      </c>
      <c r="AB1122">
        <v>0</v>
      </c>
      <c r="AC1122" s="16">
        <v>3.4230248875298061E-2</v>
      </c>
      <c r="BZ1122" s="16"/>
      <c r="CA1122" s="16"/>
      <c r="CC1122" s="16"/>
      <c r="CD1122" s="16"/>
      <c r="CF1122" s="25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CU1122" s="16"/>
      <c r="CV1122" s="16"/>
    </row>
    <row r="1123" spans="1:100" x14ac:dyDescent="0.25">
      <c r="A1123" s="2">
        <f>IF(ISBLANK(TBL_DATA[[#This Row],[Row.names]]), "",   DATE(YEAR(TBL_DATA[[#This Row],[Row.names]]), MONTH(TBL_DATA[[#This Row],[Row.names]]), DAY(TBL_DATA[[#This Row],[Row.names]])))</f>
        <v>41638</v>
      </c>
      <c r="B1123">
        <v>1122</v>
      </c>
      <c r="C1123">
        <v>41638</v>
      </c>
      <c r="D1123" s="16">
        <v>0</v>
      </c>
      <c r="E1123" s="16">
        <v>0.27074064050626268</v>
      </c>
      <c r="F1123" s="16">
        <v>3.2041247763768377E-2</v>
      </c>
      <c r="G1123" s="21">
        <v>0.35663518000243144</v>
      </c>
      <c r="H1123" s="21">
        <v>0.44494964505842355</v>
      </c>
      <c r="I1123" s="16">
        <v>1.6210911128851746E-3</v>
      </c>
      <c r="J1123" s="16">
        <v>2.8531418344065695E-2</v>
      </c>
      <c r="K1123" s="21">
        <v>1.0180209117999663</v>
      </c>
      <c r="L1123" s="21">
        <v>0.41539665462483955</v>
      </c>
      <c r="M1123" s="16">
        <v>1.6636879869150404E-3</v>
      </c>
      <c r="N1123" s="16">
        <v>3.4541524625797744E-2</v>
      </c>
      <c r="O1123" s="16">
        <v>2.1214558140642194E-2</v>
      </c>
      <c r="P1123" s="16">
        <v>0</v>
      </c>
      <c r="Q1123" s="16">
        <v>-5.3463084561016574E-3</v>
      </c>
      <c r="R1123" s="16">
        <v>-4.6148406057841375E-3</v>
      </c>
      <c r="S1123" s="16">
        <v>3.8983116927986616E-2</v>
      </c>
      <c r="T1123" s="16">
        <v>2.3441648690711331E-2</v>
      </c>
      <c r="U1123" s="21">
        <v>1.6629852892315351</v>
      </c>
      <c r="V1123" s="16">
        <v>4.0057425100445965E-2</v>
      </c>
      <c r="W1123" s="16">
        <v>2.3759894273099068E-2</v>
      </c>
      <c r="X1123" s="21">
        <v>1.6859260668427698</v>
      </c>
      <c r="Y1123" s="21">
        <v>0.66704545951413508</v>
      </c>
      <c r="Z1123" s="21">
        <v>0.64451272650339464</v>
      </c>
      <c r="AA1123">
        <v>0</v>
      </c>
      <c r="AB1123">
        <v>0</v>
      </c>
      <c r="AC1123" s="16">
        <v>3.283429006687668E-2</v>
      </c>
      <c r="BZ1123" s="16"/>
      <c r="CA1123" s="16"/>
      <c r="CC1123" s="16"/>
      <c r="CD1123" s="16"/>
      <c r="CF1123" s="25"/>
      <c r="CK1123" s="16"/>
      <c r="CL1123" s="16"/>
      <c r="CM1123" s="16"/>
      <c r="CN1123" s="16"/>
      <c r="CO1123" s="16"/>
      <c r="CP1123" s="16"/>
      <c r="CQ1123" s="16"/>
      <c r="CR1123" s="16"/>
      <c r="CS1123" s="16"/>
      <c r="CT1123" s="16"/>
      <c r="CU1123" s="16"/>
      <c r="CV1123" s="16"/>
    </row>
    <row r="1124" spans="1:100" x14ac:dyDescent="0.25">
      <c r="A1124" s="2">
        <f>IF(ISBLANK(TBL_DATA[[#This Row],[Row.names]]), "",   DATE(YEAR(TBL_DATA[[#This Row],[Row.names]]), MONTH(TBL_DATA[[#This Row],[Row.names]]), DAY(TBL_DATA[[#This Row],[Row.names]])))</f>
        <v>41639</v>
      </c>
      <c r="B1124">
        <v>1123</v>
      </c>
      <c r="C1124">
        <v>41639</v>
      </c>
      <c r="D1124" s="16">
        <v>8.6730268863832727E-4</v>
      </c>
      <c r="E1124" s="16">
        <v>0.27184275728033591</v>
      </c>
      <c r="F1124" s="16">
        <v>3.7798693334746503E-2</v>
      </c>
      <c r="G1124" s="21">
        <v>0.35333259082803853</v>
      </c>
      <c r="H1124" s="21">
        <v>0.44094007847830841</v>
      </c>
      <c r="I1124" s="16">
        <v>1.6139196423707505E-3</v>
      </c>
      <c r="J1124" s="16">
        <v>3.1911946530722712E-2</v>
      </c>
      <c r="K1124" s="21">
        <v>0.99853752706423027</v>
      </c>
      <c r="L1124" s="21">
        <v>0.40929279265302848</v>
      </c>
      <c r="M1124" s="16">
        <v>1.6589712606540775E-3</v>
      </c>
      <c r="N1124" s="16">
        <v>3.4265178458413231E-2</v>
      </c>
      <c r="O1124" s="16">
        <v>2.0913942650049446E-2</v>
      </c>
      <c r="P1124" s="16">
        <v>0</v>
      </c>
      <c r="Q1124" s="16">
        <v>-5.2582711372154579E-3</v>
      </c>
      <c r="R1124" s="16">
        <v>-4.5326553255438887E-3</v>
      </c>
      <c r="S1124" s="16">
        <v>3.9353080011454322E-2</v>
      </c>
      <c r="T1124" s="16">
        <v>2.3439815469980259E-2</v>
      </c>
      <c r="U1124" s="21">
        <v>1.6788988830502711</v>
      </c>
      <c r="V1124" s="16">
        <v>4.114417129715453E-2</v>
      </c>
      <c r="W1124" s="16">
        <v>2.3725376219742904E-2</v>
      </c>
      <c r="X1124" s="21">
        <v>1.7341841459574707</v>
      </c>
      <c r="Y1124" s="21">
        <v>0.66403319079569234</v>
      </c>
      <c r="Z1124" s="21">
        <v>0.63975994924114188</v>
      </c>
      <c r="AA1124">
        <v>0</v>
      </c>
      <c r="AB1124">
        <v>1</v>
      </c>
      <c r="AC1124" s="16">
        <v>3.1495409459733538E-2</v>
      </c>
      <c r="BZ1124" s="16"/>
      <c r="CA1124" s="16"/>
      <c r="CC1124" s="16"/>
      <c r="CD1124" s="16"/>
      <c r="CF1124" s="25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CU1124" s="16"/>
      <c r="CV1124" s="16"/>
    </row>
    <row r="1125" spans="1:100" x14ac:dyDescent="0.25">
      <c r="A1125" s="2">
        <f>IF(ISBLANK(TBL_DATA[[#This Row],[Row.names]]), "",   DATE(YEAR(TBL_DATA[[#This Row],[Row.names]]), MONTH(TBL_DATA[[#This Row],[Row.names]]), DAY(TBL_DATA[[#This Row],[Row.names]])))</f>
        <v>41641</v>
      </c>
      <c r="B1125">
        <v>1124</v>
      </c>
      <c r="C1125">
        <v>41641</v>
      </c>
      <c r="D1125" s="16">
        <v>-8.6655112651645716E-4</v>
      </c>
      <c r="E1125" s="16">
        <v>0.27074064050626268</v>
      </c>
      <c r="F1125" s="16">
        <v>3.5830004775660118E-2</v>
      </c>
      <c r="G1125" s="21">
        <v>0.35430072338412799</v>
      </c>
      <c r="H1125" s="21">
        <v>0.4466121161363083</v>
      </c>
      <c r="I1125" s="16">
        <v>1.609921634096413E-3</v>
      </c>
      <c r="J1125" s="16">
        <v>3.0091013523628529E-2</v>
      </c>
      <c r="K1125" s="21">
        <v>1.0008676459807686</v>
      </c>
      <c r="L1125" s="21">
        <v>0.41472995831206283</v>
      </c>
      <c r="M1125" s="16">
        <v>1.6556481970525679E-3</v>
      </c>
      <c r="N1125" s="16">
        <v>3.4355018261118093E-2</v>
      </c>
      <c r="O1125" s="16">
        <v>2.0985629382723432E-2</v>
      </c>
      <c r="P1125" s="16">
        <v>-8.6655112651656818E-4</v>
      </c>
      <c r="Q1125" s="16">
        <v>-5.2869891766114605E-3</v>
      </c>
      <c r="R1125" s="16">
        <v>-4.5594708742979929E-3</v>
      </c>
      <c r="S1125" s="16">
        <v>3.9625985260859586E-2</v>
      </c>
      <c r="T1125" s="16">
        <v>2.3415077972395892E-2</v>
      </c>
      <c r="U1125" s="21">
        <v>1.6923277089905395</v>
      </c>
      <c r="V1125" s="16">
        <v>4.2860352445413419E-2</v>
      </c>
      <c r="W1125" s="16">
        <v>2.3748424366163274E-2</v>
      </c>
      <c r="X1125" s="21">
        <v>1.8047661514117457</v>
      </c>
      <c r="Y1125" s="21">
        <v>0.66829044294850448</v>
      </c>
      <c r="Z1125" s="21">
        <v>0.64399530923141279</v>
      </c>
      <c r="AA1125">
        <v>0</v>
      </c>
      <c r="AB1125">
        <v>0</v>
      </c>
      <c r="AC1125" s="16">
        <v>3.0417376158203592E-2</v>
      </c>
      <c r="BZ1125" s="16"/>
      <c r="CA1125" s="16"/>
      <c r="CC1125" s="16"/>
      <c r="CD1125" s="16"/>
      <c r="CF1125" s="25"/>
      <c r="CK1125" s="16"/>
      <c r="CL1125" s="16"/>
      <c r="CM1125" s="16"/>
      <c r="CN1125" s="16"/>
      <c r="CO1125" s="16"/>
      <c r="CP1125" s="16"/>
      <c r="CQ1125" s="16"/>
      <c r="CR1125" s="16"/>
      <c r="CS1125" s="16"/>
      <c r="CT1125" s="16"/>
      <c r="CU1125" s="16"/>
      <c r="CV1125" s="16"/>
    </row>
    <row r="1126" spans="1:100" x14ac:dyDescent="0.25">
      <c r="A1126" s="2">
        <f>IF(ISBLANK(TBL_DATA[[#This Row],[Row.names]]), "",   DATE(YEAR(TBL_DATA[[#This Row],[Row.names]]), MONTH(TBL_DATA[[#This Row],[Row.names]]), DAY(TBL_DATA[[#This Row],[Row.names]])))</f>
        <v>41642</v>
      </c>
      <c r="B1126">
        <v>1125</v>
      </c>
      <c r="C1126">
        <v>41642</v>
      </c>
      <c r="D1126" s="16">
        <v>-8.6730268863832727E-4</v>
      </c>
      <c r="E1126" s="16">
        <v>0.26963852373218966</v>
      </c>
      <c r="F1126" s="16">
        <v>3.1645987305811474E-2</v>
      </c>
      <c r="G1126" s="21">
        <v>0.35495918663713427</v>
      </c>
      <c r="H1126" s="21">
        <v>0.44341513000328875</v>
      </c>
      <c r="I1126" s="16">
        <v>1.6139222382504825E-3</v>
      </c>
      <c r="J1126" s="16">
        <v>3.312588742613598E-2</v>
      </c>
      <c r="K1126" s="21">
        <v>1.0220837908072435</v>
      </c>
      <c r="L1126" s="21">
        <v>0.41818867023685891</v>
      </c>
      <c r="M1126" s="16">
        <v>1.6500913763902521E-3</v>
      </c>
      <c r="N1126" s="16">
        <v>3.4341335303612136E-2</v>
      </c>
      <c r="O1126" s="16">
        <v>2.105719583429622E-2</v>
      </c>
      <c r="P1126" s="16">
        <v>-1.7331022530330253E-3</v>
      </c>
      <c r="Q1126" s="16">
        <v>-5.3267710682382589E-3</v>
      </c>
      <c r="R1126" s="16">
        <v>-4.5995425227789337E-3</v>
      </c>
      <c r="S1126" s="16">
        <v>4.0022522709831421E-2</v>
      </c>
      <c r="T1126" s="16">
        <v>2.3397580008885858E-2</v>
      </c>
      <c r="U1126" s="21">
        <v>1.7105411198351195</v>
      </c>
      <c r="V1126" s="16">
        <v>4.3895580902022502E-2</v>
      </c>
      <c r="W1126" s="16">
        <v>2.3742635115946945E-2</v>
      </c>
      <c r="X1126" s="21">
        <v>1.8488083015073444</v>
      </c>
      <c r="Y1126" s="21">
        <v>0.66589423334587361</v>
      </c>
      <c r="Z1126" s="21">
        <v>0.64667508861626877</v>
      </c>
      <c r="AA1126">
        <v>0</v>
      </c>
      <c r="AB1126">
        <v>0</v>
      </c>
      <c r="AC1126" s="16">
        <v>2.9480878808416697E-2</v>
      </c>
      <c r="BZ1126" s="16"/>
      <c r="CA1126" s="16"/>
      <c r="CC1126" s="16"/>
      <c r="CD1126" s="16"/>
      <c r="CF1126" s="25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CU1126" s="16"/>
      <c r="CV1126" s="16"/>
    </row>
    <row r="1127" spans="1:100" x14ac:dyDescent="0.25">
      <c r="A1127" s="2">
        <f>IF(ISBLANK(TBL_DATA[[#This Row],[Row.names]]), "",   DATE(YEAR(TBL_DATA[[#This Row],[Row.names]]), MONTH(TBL_DATA[[#This Row],[Row.names]]), DAY(TBL_DATA[[#This Row],[Row.names]])))</f>
        <v>41645</v>
      </c>
      <c r="B1127">
        <v>1126</v>
      </c>
      <c r="C1127">
        <v>41645</v>
      </c>
      <c r="D1127" s="16">
        <v>-8.680555555554692E-4</v>
      </c>
      <c r="E1127" s="16">
        <v>0.26853640695811665</v>
      </c>
      <c r="F1127" s="16">
        <v>2.5445556978477946E-2</v>
      </c>
      <c r="G1127" s="21">
        <v>0.35646245922087666</v>
      </c>
      <c r="H1127" s="21">
        <v>0.44604442634447866</v>
      </c>
      <c r="I1127" s="16">
        <v>1.6136929270065773E-3</v>
      </c>
      <c r="J1127" s="16">
        <v>2.6791890504442639E-2</v>
      </c>
      <c r="K1127" s="21">
        <v>1.0252412003798665</v>
      </c>
      <c r="L1127" s="21">
        <v>0.41933090749150681</v>
      </c>
      <c r="M1127" s="16">
        <v>1.6521435620454438E-3</v>
      </c>
      <c r="N1127" s="16">
        <v>3.4417846839616184E-2</v>
      </c>
      <c r="O1127" s="16">
        <v>2.1128643548368763E-2</v>
      </c>
      <c r="P1127" s="16">
        <v>-2.5996533795493715E-3</v>
      </c>
      <c r="Q1127" s="16">
        <v>-5.3674149995378857E-3</v>
      </c>
      <c r="R1127" s="16">
        <v>-4.638566209188631E-3</v>
      </c>
      <c r="S1127" s="16">
        <v>4.0595309440804472E-2</v>
      </c>
      <c r="T1127" s="16">
        <v>2.3376589653532499E-2</v>
      </c>
      <c r="U1127" s="21">
        <v>1.7365796312667021</v>
      </c>
      <c r="V1127" s="16">
        <v>4.158379790722444E-2</v>
      </c>
      <c r="W1127" s="16">
        <v>2.3778410079126094E-2</v>
      </c>
      <c r="X1127" s="21">
        <v>1.7488048094405111</v>
      </c>
      <c r="Y1127" s="21">
        <v>0.66786557505569832</v>
      </c>
      <c r="Z1127" s="21">
        <v>0.64755764800634308</v>
      </c>
      <c r="AA1127">
        <v>0</v>
      </c>
      <c r="AB1127">
        <v>1</v>
      </c>
      <c r="AC1127" s="16">
        <v>2.8592722961991363E-2</v>
      </c>
      <c r="BZ1127" s="16"/>
      <c r="CA1127" s="16"/>
      <c r="CC1127" s="16"/>
      <c r="CD1127" s="16"/>
      <c r="CF1127" s="25"/>
      <c r="CK1127" s="16"/>
      <c r="CL1127" s="16"/>
      <c r="CM1127" s="16"/>
      <c r="CN1127" s="16"/>
      <c r="CO1127" s="16"/>
      <c r="CP1127" s="16"/>
      <c r="CQ1127" s="16"/>
      <c r="CR1127" s="16"/>
      <c r="CS1127" s="16"/>
      <c r="CT1127" s="16"/>
      <c r="CU1127" s="16"/>
      <c r="CV1127" s="16"/>
    </row>
    <row r="1128" spans="1:100" x14ac:dyDescent="0.25">
      <c r="A1128" s="2">
        <f>IF(ISBLANK(TBL_DATA[[#This Row],[Row.names]]), "",   DATE(YEAR(TBL_DATA[[#This Row],[Row.names]]), MONTH(TBL_DATA[[#This Row],[Row.names]]), DAY(TBL_DATA[[#This Row],[Row.names]])))</f>
        <v>41646</v>
      </c>
      <c r="B1128">
        <v>1127</v>
      </c>
      <c r="C1128">
        <v>41646</v>
      </c>
      <c r="D1128" s="16">
        <v>2.6064291920069316E-3</v>
      </c>
      <c r="E1128" s="16">
        <v>0.27184275728033591</v>
      </c>
      <c r="F1128" s="16">
        <v>2.4514700195858108E-2</v>
      </c>
      <c r="G1128" s="21">
        <v>0.36458586108104984</v>
      </c>
      <c r="H1128" s="21">
        <v>0.45096937419079824</v>
      </c>
      <c r="I1128" s="16">
        <v>1.6154567022032571E-3</v>
      </c>
      <c r="J1128" s="16">
        <v>3.0223766297187593E-2</v>
      </c>
      <c r="K1128" s="21">
        <v>1.0306094600302544</v>
      </c>
      <c r="L1128" s="21">
        <v>0.42492869001604888</v>
      </c>
      <c r="M1128" s="16">
        <v>1.6533236866105654E-3</v>
      </c>
      <c r="N1128" s="16">
        <v>3.4609657975434679E-2</v>
      </c>
      <c r="O1128" s="16">
        <v>2.1053719015101939E-2</v>
      </c>
      <c r="P1128" s="16">
        <v>0</v>
      </c>
      <c r="Q1128" s="16">
        <v>-5.3438808452470855E-3</v>
      </c>
      <c r="R1128" s="16">
        <v>-4.6109701705223114E-3</v>
      </c>
      <c r="S1128" s="16">
        <v>4.2178526667820071E-2</v>
      </c>
      <c r="T1128" s="16">
        <v>2.3405492768395392E-2</v>
      </c>
      <c r="U1128" s="21">
        <v>1.8020781311972223</v>
      </c>
      <c r="V1128" s="16">
        <v>4.4000066503013802E-2</v>
      </c>
      <c r="W1128" s="16">
        <v>2.3747705026967304E-2</v>
      </c>
      <c r="X1128" s="21">
        <v>1.8528134172564641</v>
      </c>
      <c r="Y1128" s="21">
        <v>0.67154253341899228</v>
      </c>
      <c r="Z1128" s="21">
        <v>0.65186554596484769</v>
      </c>
      <c r="AA1128">
        <v>0</v>
      </c>
      <c r="AB1128">
        <v>0</v>
      </c>
      <c r="AC1128" s="16">
        <v>2.7751041893122656E-2</v>
      </c>
      <c r="BZ1128" s="16"/>
      <c r="CA1128" s="16"/>
      <c r="CC1128" s="16"/>
      <c r="CD1128" s="16"/>
      <c r="CF1128" s="25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16"/>
      <c r="CV1128" s="16"/>
    </row>
    <row r="1129" spans="1:100" x14ac:dyDescent="0.25">
      <c r="A1129" s="2">
        <f>IF(ISBLANK(TBL_DATA[[#This Row],[Row.names]]), "",   DATE(YEAR(TBL_DATA[[#This Row],[Row.names]]), MONTH(TBL_DATA[[#This Row],[Row.names]]), DAY(TBL_DATA[[#This Row],[Row.names]])))</f>
        <v>41647</v>
      </c>
      <c r="B1129">
        <v>1128</v>
      </c>
      <c r="C1129">
        <v>41647</v>
      </c>
      <c r="D1129" s="16">
        <v>2.5996533795495935E-3</v>
      </c>
      <c r="E1129" s="16">
        <v>0.2751491076025554</v>
      </c>
      <c r="F1129" s="16">
        <v>3.3216014549227291E-2</v>
      </c>
      <c r="G1129" s="21">
        <v>0.35563350118292775</v>
      </c>
      <c r="H1129" s="21">
        <v>0.42766417421786357</v>
      </c>
      <c r="I1129" s="16">
        <v>1.648526613110098E-3</v>
      </c>
      <c r="J1129" s="16">
        <v>2.3770060599400233E-2</v>
      </c>
      <c r="K1129" s="21">
        <v>1.0171593695818619</v>
      </c>
      <c r="L1129" s="21">
        <v>0.43262450909710176</v>
      </c>
      <c r="M1129" s="16">
        <v>1.6413673208091027E-3</v>
      </c>
      <c r="N1129" s="16">
        <v>3.4591609301760473E-2</v>
      </c>
      <c r="O1129" s="16">
        <v>2.1053719015101939E-2</v>
      </c>
      <c r="P1129" s="16">
        <v>0</v>
      </c>
      <c r="Q1129" s="16">
        <v>-5.3419761115277766E-3</v>
      </c>
      <c r="R1129" s="16">
        <v>-4.6094476441513052E-3</v>
      </c>
      <c r="S1129" s="16">
        <v>4.7525351570431917E-2</v>
      </c>
      <c r="T1129" s="16">
        <v>2.3731384546652599E-2</v>
      </c>
      <c r="U1129" s="21">
        <v>2.0026371186646816</v>
      </c>
      <c r="V1129" s="16">
        <v>4.0787299513506792E-2</v>
      </c>
      <c r="W1129" s="16">
        <v>2.3676164580101276E-2</v>
      </c>
      <c r="X1129" s="21">
        <v>1.7227156609557714</v>
      </c>
      <c r="Y1129" s="21">
        <v>0.6539603766420895</v>
      </c>
      <c r="Z1129" s="21">
        <v>0.65774197759995656</v>
      </c>
      <c r="AA1129">
        <v>0</v>
      </c>
      <c r="AB1129">
        <v>0</v>
      </c>
      <c r="AC1129" s="16">
        <v>2.8940678009179557E-2</v>
      </c>
      <c r="BZ1129" s="16"/>
      <c r="CA1129" s="16"/>
      <c r="CC1129" s="16"/>
      <c r="CD1129" s="16"/>
      <c r="CF1129" s="25"/>
      <c r="CK1129" s="16"/>
      <c r="CL1129" s="16"/>
      <c r="CM1129" s="16"/>
      <c r="CN1129" s="16"/>
      <c r="CO1129" s="16"/>
      <c r="CP1129" s="16"/>
      <c r="CQ1129" s="16"/>
      <c r="CR1129" s="16"/>
      <c r="CS1129" s="16"/>
      <c r="CT1129" s="16"/>
      <c r="CU1129" s="16"/>
      <c r="CV1129" s="16"/>
    </row>
    <row r="1130" spans="1:100" x14ac:dyDescent="0.25">
      <c r="A1130" s="2">
        <f>IF(ISBLANK(TBL_DATA[[#This Row],[Row.names]]), "",   DATE(YEAR(TBL_DATA[[#This Row],[Row.names]]), MONTH(TBL_DATA[[#This Row],[Row.names]]), DAY(TBL_DATA[[#This Row],[Row.names]])))</f>
        <v>41648</v>
      </c>
      <c r="B1130">
        <v>1129</v>
      </c>
      <c r="C1130">
        <v>41648</v>
      </c>
      <c r="D1130" s="16">
        <v>2.5929127052721768E-3</v>
      </c>
      <c r="E1130" s="16">
        <v>0.27845545792477466</v>
      </c>
      <c r="F1130" s="16">
        <v>4.8577324539873068E-2</v>
      </c>
      <c r="G1130" s="21">
        <v>0.34872075230046629</v>
      </c>
      <c r="H1130" s="21">
        <v>0.40502557114222865</v>
      </c>
      <c r="I1130" s="16">
        <v>1.665877454191809E-3</v>
      </c>
      <c r="J1130" s="16">
        <v>3.9525943361915061E-2</v>
      </c>
      <c r="K1130" s="21">
        <v>0.99527937243705122</v>
      </c>
      <c r="L1130" s="21">
        <v>0.40650404846026372</v>
      </c>
      <c r="M1130" s="16">
        <v>1.6638063618095277E-3</v>
      </c>
      <c r="N1130" s="16">
        <v>3.42842118889891E-2</v>
      </c>
      <c r="O1130" s="16">
        <v>2.0369474874607801E-2</v>
      </c>
      <c r="P1130" s="16">
        <v>0</v>
      </c>
      <c r="Q1130" s="16">
        <v>-5.2073672947693357E-3</v>
      </c>
      <c r="R1130" s="16">
        <v>-4.4813484220662019E-3</v>
      </c>
      <c r="S1130" s="16">
        <v>5.408264370721505E-2</v>
      </c>
      <c r="T1130" s="16">
        <v>2.3860328801563958E-2</v>
      </c>
      <c r="U1130" s="21">
        <v>2.2666344691641522</v>
      </c>
      <c r="V1130" s="16">
        <v>4.884110417830434E-2</v>
      </c>
      <c r="W1130" s="16">
        <v>2.3700457997247976E-2</v>
      </c>
      <c r="X1130" s="21">
        <v>2.0607662596214644</v>
      </c>
      <c r="Y1130" s="21">
        <v>0.63641619333752697</v>
      </c>
      <c r="Z1130" s="21">
        <v>0.63757670006067801</v>
      </c>
      <c r="AA1130">
        <v>0</v>
      </c>
      <c r="AB1130">
        <v>0</v>
      </c>
      <c r="AC1130" s="16">
        <v>2.9981988936524942E-2</v>
      </c>
      <c r="BZ1130" s="16"/>
      <c r="CA1130" s="16"/>
      <c r="CC1130" s="16"/>
      <c r="CD1130" s="16"/>
      <c r="CF1130" s="25"/>
      <c r="CK1130" s="16"/>
      <c r="CL1130" s="16"/>
      <c r="CM1130" s="16"/>
      <c r="CN1130" s="16"/>
      <c r="CO1130" s="16"/>
      <c r="CP1130" s="16"/>
      <c r="CQ1130" s="16"/>
      <c r="CR1130" s="16"/>
      <c r="CS1130" s="16"/>
      <c r="CT1130" s="16"/>
      <c r="CU1130" s="16"/>
      <c r="CV1130" s="16"/>
    </row>
    <row r="1131" spans="1:100" x14ac:dyDescent="0.25">
      <c r="A1131" s="2">
        <f>IF(ISBLANK(TBL_DATA[[#This Row],[Row.names]]), "",   DATE(YEAR(TBL_DATA[[#This Row],[Row.names]]), MONTH(TBL_DATA[[#This Row],[Row.names]]), DAY(TBL_DATA[[#This Row],[Row.names]])))</f>
        <v>41649</v>
      </c>
      <c r="B1131">
        <v>1130</v>
      </c>
      <c r="C1131">
        <v>41649</v>
      </c>
      <c r="D1131" s="16">
        <v>2.5862068965518681E-3</v>
      </c>
      <c r="E1131" s="16">
        <v>0.28176180824699393</v>
      </c>
      <c r="F1131" s="16">
        <v>6.7028147688804163E-2</v>
      </c>
      <c r="G1131" s="21">
        <v>0.33246796043974253</v>
      </c>
      <c r="H1131" s="21">
        <v>0.37095867826945822</v>
      </c>
      <c r="I1131" s="16">
        <v>1.6496642273438756E-3</v>
      </c>
      <c r="J1131" s="16">
        <v>5.7014322528776029E-2</v>
      </c>
      <c r="K1131" s="21">
        <v>0.94835569045985368</v>
      </c>
      <c r="L1131" s="21">
        <v>0.37782137561752022</v>
      </c>
      <c r="M1131" s="16">
        <v>1.6406408187861414E-3</v>
      </c>
      <c r="N1131" s="16">
        <v>3.3018416363948831E-2</v>
      </c>
      <c r="O1131" s="16">
        <v>1.8323823484338791E-2</v>
      </c>
      <c r="P1131" s="16">
        <v>0</v>
      </c>
      <c r="Q1131" s="16">
        <v>-4.8848824397557224E-3</v>
      </c>
      <c r="R1131" s="16">
        <v>-4.1856686586538789E-3</v>
      </c>
      <c r="S1131" s="16">
        <v>5.368287690834217E-2</v>
      </c>
      <c r="T1131" s="16">
        <v>2.3859416130627632E-2</v>
      </c>
      <c r="U1131" s="21">
        <v>2.2499660768911709</v>
      </c>
      <c r="V1131" s="16">
        <v>4.6887068358253181E-2</v>
      </c>
      <c r="W1131" s="16">
        <v>2.3645983393611826E-2</v>
      </c>
      <c r="X1131" s="21">
        <v>1.9828766508784803</v>
      </c>
      <c r="Y1131" s="21">
        <v>0.60906377192331695</v>
      </c>
      <c r="Z1131" s="21">
        <v>0.61467176250216682</v>
      </c>
      <c r="AA1131">
        <v>0</v>
      </c>
      <c r="AB1131">
        <v>1</v>
      </c>
      <c r="AC1131" s="16">
        <v>3.0897945718526141E-2</v>
      </c>
      <c r="BZ1131" s="16"/>
      <c r="CA1131" s="16"/>
      <c r="CC1131" s="16"/>
      <c r="CD1131" s="16"/>
      <c r="CF1131" s="25"/>
      <c r="CK1131" s="16"/>
      <c r="CL1131" s="16"/>
      <c r="CM1131" s="16"/>
      <c r="CN1131" s="16"/>
      <c r="CO1131" s="16"/>
      <c r="CP1131" s="16"/>
      <c r="CQ1131" s="16"/>
      <c r="CR1131" s="16"/>
      <c r="CS1131" s="16"/>
      <c r="CT1131" s="16"/>
      <c r="CU1131" s="16"/>
      <c r="CV1131" s="16"/>
    </row>
    <row r="1132" spans="1:100" x14ac:dyDescent="0.25">
      <c r="A1132" s="2">
        <f>IF(ISBLANK(TBL_DATA[[#This Row],[Row.names]]), "",   DATE(YEAR(TBL_DATA[[#This Row],[Row.names]]), MONTH(TBL_DATA[[#This Row],[Row.names]]), DAY(TBL_DATA[[#This Row],[Row.names]])))</f>
        <v>41652</v>
      </c>
      <c r="B1132">
        <v>1131</v>
      </c>
      <c r="C1132">
        <v>41652</v>
      </c>
      <c r="D1132" s="16">
        <v>-5.159071367153989E-3</v>
      </c>
      <c r="E1132" s="16">
        <v>0.2751491076025554</v>
      </c>
      <c r="F1132" s="16">
        <v>5.2466488004824008E-2</v>
      </c>
      <c r="G1132" s="21">
        <v>0.35704353271020323</v>
      </c>
      <c r="H1132" s="21">
        <v>0.40908178618777008</v>
      </c>
      <c r="I1132" s="16">
        <v>1.6881161789359354E-3</v>
      </c>
      <c r="J1132" s="16">
        <v>3.7741042435456729E-2</v>
      </c>
      <c r="K1132" s="21">
        <v>1.0207799545208394</v>
      </c>
      <c r="L1132" s="21">
        <v>0.4173591074960406</v>
      </c>
      <c r="M1132" s="16">
        <v>1.676251290010221E-3</v>
      </c>
      <c r="N1132" s="16">
        <v>3.4860925631791224E-2</v>
      </c>
      <c r="O1132" s="16">
        <v>2.0953092830970476E-2</v>
      </c>
      <c r="P1132" s="16">
        <v>-5.159071367153989E-3</v>
      </c>
      <c r="Q1132" s="16">
        <v>-5.2594664127504033E-3</v>
      </c>
      <c r="R1132" s="16">
        <v>-4.5212347739268946E-3</v>
      </c>
      <c r="S1132" s="16">
        <v>4.7479100845640554E-2</v>
      </c>
      <c r="T1132" s="16">
        <v>2.4134502835641607E-2</v>
      </c>
      <c r="U1132" s="21">
        <v>1.9672707231210855</v>
      </c>
      <c r="V1132" s="16">
        <v>3.9293355808819763E-2</v>
      </c>
      <c r="W1132" s="16">
        <v>2.3860758537082968E-2</v>
      </c>
      <c r="X1132" s="21">
        <v>1.646777312119075</v>
      </c>
      <c r="Y1132" s="21">
        <v>0.63959501732562773</v>
      </c>
      <c r="Z1132" s="21">
        <v>0.64603336407343592</v>
      </c>
      <c r="AA1132">
        <v>0</v>
      </c>
      <c r="AB1132">
        <v>0</v>
      </c>
      <c r="AC1132" s="16">
        <v>3.17065583954525E-2</v>
      </c>
      <c r="BZ1132" s="16"/>
      <c r="CA1132" s="16"/>
      <c r="CC1132" s="16"/>
      <c r="CD1132" s="16"/>
      <c r="CF1132" s="25"/>
      <c r="CK1132" s="16"/>
      <c r="CL1132" s="16"/>
      <c r="CM1132" s="16"/>
      <c r="CN1132" s="16"/>
      <c r="CO1132" s="16"/>
      <c r="CP1132" s="16"/>
      <c r="CQ1132" s="16"/>
      <c r="CR1132" s="16"/>
      <c r="CS1132" s="16"/>
      <c r="CT1132" s="16"/>
      <c r="CU1132" s="16"/>
      <c r="CV1132" s="16"/>
    </row>
    <row r="1133" spans="1:100" x14ac:dyDescent="0.25">
      <c r="A1133" s="2">
        <f>IF(ISBLANK(TBL_DATA[[#This Row],[Row.names]]), "",   DATE(YEAR(TBL_DATA[[#This Row],[Row.names]]), MONTH(TBL_DATA[[#This Row],[Row.names]]), DAY(TBL_DATA[[#This Row],[Row.names]])))</f>
        <v>41653</v>
      </c>
      <c r="B1133">
        <v>1132</v>
      </c>
      <c r="C1133">
        <v>41653</v>
      </c>
      <c r="D1133" s="16">
        <v>3.4572169403628283E-3</v>
      </c>
      <c r="E1133" s="16">
        <v>0.27955757469884746</v>
      </c>
      <c r="F1133" s="16">
        <v>5.8357206892391433E-2</v>
      </c>
      <c r="G1133" s="21">
        <v>0.395847264741712</v>
      </c>
      <c r="H1133" s="21">
        <v>0.43141673156750093</v>
      </c>
      <c r="I1133" s="16">
        <v>1.6666598202076663E-3</v>
      </c>
      <c r="J1133" s="16">
        <v>4.7184623951337157E-2</v>
      </c>
      <c r="K1133" s="21">
        <v>1.0852832832914752</v>
      </c>
      <c r="L1133" s="21">
        <v>0.4183474719934045</v>
      </c>
      <c r="M1133" s="16">
        <v>1.6857056317598634E-3</v>
      </c>
      <c r="N1133" s="16">
        <v>3.5087320036660936E-2</v>
      </c>
      <c r="O1133" s="16">
        <v>2.0953092830970476E-2</v>
      </c>
      <c r="P1133" s="16">
        <v>-1.7196904557181814E-3</v>
      </c>
      <c r="Q1133" s="16">
        <v>-5.2848901173334064E-3</v>
      </c>
      <c r="R1133" s="16">
        <v>-4.5418642422841377E-3</v>
      </c>
      <c r="S1133" s="16">
        <v>5.2677921198200472E-2</v>
      </c>
      <c r="T1133" s="16">
        <v>2.4056463707311505E-2</v>
      </c>
      <c r="U1133" s="21">
        <v>2.189761630766621</v>
      </c>
      <c r="V1133" s="16">
        <v>4.7678718114170682E-2</v>
      </c>
      <c r="W1133" s="16">
        <v>2.3794256319000725E-2</v>
      </c>
      <c r="X1133" s="21">
        <v>2.0037910609585725</v>
      </c>
      <c r="Y1133" s="21">
        <v>0.65682321180626746</v>
      </c>
      <c r="Z1133" s="21">
        <v>0.64679786022636498</v>
      </c>
      <c r="AA1133">
        <v>0</v>
      </c>
      <c r="AB1133">
        <v>0</v>
      </c>
      <c r="AC1133" s="16">
        <v>3.8437685702252949E-2</v>
      </c>
      <c r="BZ1133" s="16"/>
      <c r="CA1133" s="16"/>
      <c r="CC1133" s="16"/>
      <c r="CD1133" s="16"/>
      <c r="CF1133" s="25"/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CU1133" s="16"/>
      <c r="CV1133" s="16"/>
    </row>
    <row r="1134" spans="1:100" x14ac:dyDescent="0.25">
      <c r="A1134" s="2">
        <f>IF(ISBLANK(TBL_DATA[[#This Row],[Row.names]]), "",   DATE(YEAR(TBL_DATA[[#This Row],[Row.names]]), MONTH(TBL_DATA[[#This Row],[Row.names]]), DAY(TBL_DATA[[#This Row],[Row.names]])))</f>
        <v>41654</v>
      </c>
      <c r="B1134">
        <v>1133</v>
      </c>
      <c r="C1134">
        <v>41654</v>
      </c>
      <c r="D1134" s="16">
        <v>8.6132644272174375E-4</v>
      </c>
      <c r="E1134" s="16">
        <v>0.28065969147292047</v>
      </c>
      <c r="F1134" s="16">
        <v>5.6577694347460517E-2</v>
      </c>
      <c r="G1134" s="21">
        <v>0.39468336992424147</v>
      </c>
      <c r="H1134" s="21">
        <v>0.42790349905676756</v>
      </c>
      <c r="I1134" s="16">
        <v>1.6678695647869362E-3</v>
      </c>
      <c r="J1134" s="16">
        <v>4.5288704323565021E-2</v>
      </c>
      <c r="K1134" s="21">
        <v>1.0728281342082207</v>
      </c>
      <c r="L1134" s="21">
        <v>0.40753242012074098</v>
      </c>
      <c r="M1134" s="16">
        <v>1.6973043851202867E-3</v>
      </c>
      <c r="N1134" s="16">
        <v>3.5004808683532819E-2</v>
      </c>
      <c r="O1134" s="16">
        <v>2.0953092830970476E-2</v>
      </c>
      <c r="P1134" s="16">
        <v>-8.5984522785931272E-4</v>
      </c>
      <c r="Q1134" s="16">
        <v>-5.2857949846690901E-3</v>
      </c>
      <c r="R1134" s="16">
        <v>-4.5445164095075149E-3</v>
      </c>
      <c r="S1134" s="16">
        <v>5.1797539404447646E-2</v>
      </c>
      <c r="T1134" s="16">
        <v>2.4067938512377231E-2</v>
      </c>
      <c r="U1134" s="21">
        <v>2.1521385962412247</v>
      </c>
      <c r="V1134" s="16">
        <v>4.4319899434459131E-2</v>
      </c>
      <c r="W1134" s="16">
        <v>2.3991987280481391E-2</v>
      </c>
      <c r="X1134" s="21">
        <v>1.8472792151951269</v>
      </c>
      <c r="Y1134" s="21">
        <v>0.6541433321962149</v>
      </c>
      <c r="Z1134" s="21">
        <v>0.63838265963349983</v>
      </c>
      <c r="AA1134">
        <v>0</v>
      </c>
      <c r="AB1134">
        <v>0</v>
      </c>
      <c r="AC1134" s="16">
        <v>3.9870990229076517E-2</v>
      </c>
      <c r="BZ1134" s="16"/>
      <c r="CA1134" s="16"/>
      <c r="CC1134" s="16"/>
      <c r="CD1134" s="16"/>
      <c r="CF1134" s="25"/>
      <c r="CK1134" s="16"/>
      <c r="CL1134" s="16"/>
      <c r="CM1134" s="16"/>
      <c r="CN1134" s="16"/>
      <c r="CO1134" s="16"/>
      <c r="CP1134" s="16"/>
      <c r="CQ1134" s="16"/>
      <c r="CR1134" s="16"/>
      <c r="CS1134" s="16"/>
      <c r="CT1134" s="16"/>
      <c r="CU1134" s="16"/>
      <c r="CV1134" s="16"/>
    </row>
    <row r="1135" spans="1:100" x14ac:dyDescent="0.25">
      <c r="A1135" s="2">
        <f>IF(ISBLANK(TBL_DATA[[#This Row],[Row.names]]), "",   DATE(YEAR(TBL_DATA[[#This Row],[Row.names]]), MONTH(TBL_DATA[[#This Row],[Row.names]]), DAY(TBL_DATA[[#This Row],[Row.names]])))</f>
        <v>41655</v>
      </c>
      <c r="B1135">
        <v>1134</v>
      </c>
      <c r="C1135">
        <v>41655</v>
      </c>
      <c r="D1135" s="16">
        <v>8.6058519793463795E-4</v>
      </c>
      <c r="E1135" s="16">
        <v>0.28176180824699371</v>
      </c>
      <c r="F1135" s="16">
        <v>4.9848971612276971E-2</v>
      </c>
      <c r="G1135" s="21">
        <v>0.40551685686810857</v>
      </c>
      <c r="H1135" s="21">
        <v>0.43541928493789483</v>
      </c>
      <c r="I1135" s="16">
        <v>1.6563054864789466E-3</v>
      </c>
      <c r="J1135" s="16">
        <v>5.132400420399641E-2</v>
      </c>
      <c r="K1135" s="21">
        <v>1.0702246859967215</v>
      </c>
      <c r="L1135" s="21">
        <v>0.40649371171503956</v>
      </c>
      <c r="M1135" s="16">
        <v>1.6982048743390322E-3</v>
      </c>
      <c r="N1135" s="16">
        <v>3.4992719147700788E-2</v>
      </c>
      <c r="O1135" s="16">
        <v>2.0953092830970476E-2</v>
      </c>
      <c r="P1135" s="16">
        <v>-2.2204460492503131E-16</v>
      </c>
      <c r="Q1135" s="16">
        <v>-5.2701213306963939E-3</v>
      </c>
      <c r="R1135" s="16">
        <v>-4.5290987693292943E-3</v>
      </c>
      <c r="S1135" s="16">
        <v>5.4164960246649185E-2</v>
      </c>
      <c r="T1135" s="16">
        <v>2.4080547037021133E-2</v>
      </c>
      <c r="U1135" s="21">
        <v>2.2493243265353002</v>
      </c>
      <c r="V1135" s="16">
        <v>4.7703086162014463E-2</v>
      </c>
      <c r="W1135" s="16">
        <v>2.399170405052773E-2</v>
      </c>
      <c r="X1135" s="21">
        <v>1.9883158804205561</v>
      </c>
      <c r="Y1135" s="21">
        <v>0.65986308044767494</v>
      </c>
      <c r="Z1135" s="21">
        <v>0.63756859373328567</v>
      </c>
      <c r="AA1135">
        <v>0</v>
      </c>
      <c r="AB1135">
        <v>0</v>
      </c>
      <c r="AC1135" s="16">
        <v>3.8404988469399791E-2</v>
      </c>
      <c r="BZ1135" s="16"/>
      <c r="CA1135" s="16"/>
      <c r="CC1135" s="16"/>
      <c r="CD1135" s="16"/>
      <c r="CF1135" s="25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16"/>
      <c r="CV1135" s="16"/>
    </row>
    <row r="1136" spans="1:100" x14ac:dyDescent="0.25">
      <c r="A1136" s="2">
        <f>IF(ISBLANK(TBL_DATA[[#This Row],[Row.names]]), "",   DATE(YEAR(TBL_DATA[[#This Row],[Row.names]]), MONTH(TBL_DATA[[#This Row],[Row.names]]), DAY(TBL_DATA[[#This Row],[Row.names]])))</f>
        <v>41656</v>
      </c>
      <c r="B1136">
        <v>1135</v>
      </c>
      <c r="C1136">
        <v>41656</v>
      </c>
      <c r="D1136" s="16">
        <v>-8.5984522785909068E-4</v>
      </c>
      <c r="E1136" s="16">
        <v>0.28065969147292047</v>
      </c>
      <c r="F1136" s="16">
        <v>5.2974552013235199E-2</v>
      </c>
      <c r="G1136" s="21">
        <v>0.43315136512961988</v>
      </c>
      <c r="H1136" s="21">
        <v>0.45467153215233597</v>
      </c>
      <c r="I1136" s="16">
        <v>1.6289128191919601E-3</v>
      </c>
      <c r="J1136" s="16">
        <v>4.3832572138746473E-2</v>
      </c>
      <c r="K1136" s="21">
        <v>1.0655772686247187</v>
      </c>
      <c r="L1136" s="21">
        <v>0.39983675387646489</v>
      </c>
      <c r="M1136" s="16">
        <v>1.7088480773308475E-3</v>
      </c>
      <c r="N1136" s="16">
        <v>3.5016201004567551E-2</v>
      </c>
      <c r="O1136" s="16">
        <v>2.1023544764067609E-2</v>
      </c>
      <c r="P1136" s="16">
        <v>-8.5984522785931272E-4</v>
      </c>
      <c r="Q1136" s="16">
        <v>-5.3159496368332072E-3</v>
      </c>
      <c r="R1136" s="16">
        <v>-4.5744298124312565E-3</v>
      </c>
      <c r="S1136" s="16">
        <v>5.2469382646242124E-2</v>
      </c>
      <c r="T1136" s="16">
        <v>2.4069266085859822E-2</v>
      </c>
      <c r="U1136" s="21">
        <v>2.1799328014021482</v>
      </c>
      <c r="V1136" s="16">
        <v>4.4877207679432596E-2</v>
      </c>
      <c r="W1136" s="16">
        <v>2.4091257649235386E-2</v>
      </c>
      <c r="X1136" s="21">
        <v>1.8628005367273519</v>
      </c>
      <c r="Y1136" s="21">
        <v>0.67429335763622644</v>
      </c>
      <c r="Z1136" s="21">
        <v>0.632326461471023</v>
      </c>
      <c r="AA1136">
        <v>0</v>
      </c>
      <c r="AB1136">
        <v>0</v>
      </c>
      <c r="AC1136" s="16">
        <v>3.7004691385746601E-2</v>
      </c>
      <c r="BZ1136" s="16"/>
      <c r="CA1136" s="16"/>
      <c r="CC1136" s="16"/>
      <c r="CD1136" s="16"/>
      <c r="CF1136" s="25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16"/>
      <c r="CV1136" s="16"/>
    </row>
    <row r="1137" spans="1:100" x14ac:dyDescent="0.25">
      <c r="A1137" s="2">
        <f>IF(ISBLANK(TBL_DATA[[#This Row],[Row.names]]), "",   DATE(YEAR(TBL_DATA[[#This Row],[Row.names]]), MONTH(TBL_DATA[[#This Row],[Row.names]]), DAY(TBL_DATA[[#This Row],[Row.names]])))</f>
        <v>41660</v>
      </c>
      <c r="B1137">
        <v>1136</v>
      </c>
      <c r="C1137">
        <v>41660</v>
      </c>
      <c r="D1137" s="16">
        <v>1.7211703958692759E-3</v>
      </c>
      <c r="E1137" s="16">
        <v>0.28286392502106672</v>
      </c>
      <c r="F1137" s="16">
        <v>5.5750316569864511E-2</v>
      </c>
      <c r="G1137" s="21">
        <v>0.43430444891138292</v>
      </c>
      <c r="H1137" s="21">
        <v>0.44717361482459195</v>
      </c>
      <c r="I1137" s="16">
        <v>1.6313870364806071E-3</v>
      </c>
      <c r="J1137" s="16">
        <v>5.2098048634063865E-2</v>
      </c>
      <c r="K1137" s="21">
        <v>1.0679064360916477</v>
      </c>
      <c r="L1137" s="21">
        <v>0.38490331927615185</v>
      </c>
      <c r="M1137" s="16">
        <v>1.7208155318069825E-3</v>
      </c>
      <c r="N1137" s="16">
        <v>3.4830755602610661E-2</v>
      </c>
      <c r="O1137" s="16">
        <v>2.1023544764067609E-2</v>
      </c>
      <c r="P1137" s="16">
        <v>0</v>
      </c>
      <c r="Q1137" s="16">
        <v>-5.3000706732437329E-3</v>
      </c>
      <c r="R1137" s="16">
        <v>-4.5624779293916475E-3</v>
      </c>
      <c r="S1137" s="16">
        <v>5.4596506473748363E-2</v>
      </c>
      <c r="T1137" s="16">
        <v>2.4088657697782827E-2</v>
      </c>
      <c r="U1137" s="21">
        <v>2.2664818919641814</v>
      </c>
      <c r="V1137" s="16">
        <v>5.0797555722359888E-2</v>
      </c>
      <c r="W1137" s="16">
        <v>2.4125958989228296E-2</v>
      </c>
      <c r="X1137" s="21">
        <v>2.1055144686700276</v>
      </c>
      <c r="Y1137" s="21">
        <v>0.66871041178120738</v>
      </c>
      <c r="Z1137" s="21">
        <v>0.62040576986046148</v>
      </c>
      <c r="AA1137">
        <v>0</v>
      </c>
      <c r="AB1137">
        <v>0</v>
      </c>
      <c r="AC1137" s="16">
        <v>3.5741686626088509E-2</v>
      </c>
      <c r="BZ1137" s="16"/>
      <c r="CA1137" s="16"/>
      <c r="CC1137" s="16"/>
      <c r="CD1137" s="16"/>
      <c r="CF1137" s="25"/>
      <c r="CK1137" s="16"/>
      <c r="CL1137" s="16"/>
      <c r="CM1137" s="16"/>
      <c r="CN1137" s="16"/>
      <c r="CO1137" s="16"/>
      <c r="CP1137" s="16"/>
      <c r="CQ1137" s="16"/>
      <c r="CR1137" s="16"/>
      <c r="CS1137" s="16"/>
      <c r="CT1137" s="16"/>
      <c r="CU1137" s="16"/>
      <c r="CV1137" s="16"/>
    </row>
    <row r="1138" spans="1:100" x14ac:dyDescent="0.25">
      <c r="A1138" s="2">
        <f>IF(ISBLANK(TBL_DATA[[#This Row],[Row.names]]), "",   DATE(YEAR(TBL_DATA[[#This Row],[Row.names]]), MONTH(TBL_DATA[[#This Row],[Row.names]]), DAY(TBL_DATA[[#This Row],[Row.names]])))</f>
        <v>41661</v>
      </c>
      <c r="B1138">
        <v>1137</v>
      </c>
      <c r="C1138">
        <v>41661</v>
      </c>
      <c r="D1138" s="16">
        <v>8.5910652920961894E-4</v>
      </c>
      <c r="E1138" s="16">
        <v>0.28396604179513973</v>
      </c>
      <c r="F1138" s="16">
        <v>5.3760179912459849E-2</v>
      </c>
      <c r="G1138" s="21">
        <v>0.42542480661813764</v>
      </c>
      <c r="H1138" s="21">
        <v>0.43635677402399692</v>
      </c>
      <c r="I1138" s="16">
        <v>1.6215216600279792E-3</v>
      </c>
      <c r="J1138" s="16">
        <v>4.7511728468166092E-2</v>
      </c>
      <c r="K1138" s="21">
        <v>1.0462131899193345</v>
      </c>
      <c r="L1138" s="21">
        <v>0.37492654357595973</v>
      </c>
      <c r="M1138" s="16">
        <v>1.7075999636419683E-3</v>
      </c>
      <c r="N1138" s="16">
        <v>3.4286320360174601E-2</v>
      </c>
      <c r="O1138" s="16">
        <v>2.1023544764067609E-2</v>
      </c>
      <c r="P1138" s="16">
        <v>0</v>
      </c>
      <c r="Q1138" s="16">
        <v>-5.2520429930961402E-3</v>
      </c>
      <c r="R1138" s="16">
        <v>-4.5259794703984791E-3</v>
      </c>
      <c r="S1138" s="16">
        <v>5.661691195237295E-2</v>
      </c>
      <c r="T1138" s="16">
        <v>2.4113781088460479E-2</v>
      </c>
      <c r="U1138" s="21">
        <v>2.347906856443458</v>
      </c>
      <c r="V1138" s="16">
        <v>4.7986941686822604E-2</v>
      </c>
      <c r="W1138" s="16">
        <v>2.4044172278258474E-2</v>
      </c>
      <c r="X1138" s="21">
        <v>1.995782642524732</v>
      </c>
      <c r="Y1138" s="21">
        <v>0.66057306486413514</v>
      </c>
      <c r="Z1138" s="21">
        <v>0.61231245583930405</v>
      </c>
      <c r="AA1138">
        <v>0</v>
      </c>
      <c r="AB1138">
        <v>0</v>
      </c>
      <c r="AC1138" s="16">
        <v>3.5068697023451875E-2</v>
      </c>
      <c r="BZ1138" s="16"/>
      <c r="CA1138" s="16"/>
      <c r="CC1138" s="16"/>
      <c r="CD1138" s="16"/>
      <c r="CF1138" s="25"/>
      <c r="CK1138" s="16"/>
      <c r="CL1138" s="16"/>
      <c r="CM1138" s="16"/>
      <c r="CN1138" s="16"/>
      <c r="CO1138" s="16"/>
      <c r="CP1138" s="16"/>
      <c r="CQ1138" s="16"/>
      <c r="CR1138" s="16"/>
      <c r="CS1138" s="16"/>
      <c r="CT1138" s="16"/>
      <c r="CU1138" s="16"/>
      <c r="CV1138" s="16"/>
    </row>
    <row r="1139" spans="1:100" x14ac:dyDescent="0.25">
      <c r="A1139" s="2">
        <f>IF(ISBLANK(TBL_DATA[[#This Row],[Row.names]]), "",   DATE(YEAR(TBL_DATA[[#This Row],[Row.names]]), MONTH(TBL_DATA[[#This Row],[Row.names]]), DAY(TBL_DATA[[#This Row],[Row.names]])))</f>
        <v>41662</v>
      </c>
      <c r="B1139">
        <v>1138</v>
      </c>
      <c r="C1139">
        <v>41662</v>
      </c>
      <c r="D1139" s="16">
        <v>-2.5751072961374133E-3</v>
      </c>
      <c r="E1139" s="16">
        <v>0.28065969147292047</v>
      </c>
      <c r="F1139" s="16">
        <v>4.8525232538986218E-2</v>
      </c>
      <c r="G1139" s="21">
        <v>0.43224325903337135</v>
      </c>
      <c r="H1139" s="21">
        <v>0.44918648320484078</v>
      </c>
      <c r="I1139" s="16">
        <v>1.6274026510836226E-3</v>
      </c>
      <c r="J1139" s="16">
        <v>4.5489552067339734E-2</v>
      </c>
      <c r="K1139" s="21">
        <v>1.0644230092456137</v>
      </c>
      <c r="L1139" s="21">
        <v>0.39256241205118059</v>
      </c>
      <c r="M1139" s="16">
        <v>1.7090058751694577E-3</v>
      </c>
      <c r="N1139" s="16">
        <v>3.4809116056799316E-2</v>
      </c>
      <c r="O1139" s="16">
        <v>2.1645187566598612E-2</v>
      </c>
      <c r="P1139" s="16">
        <v>-2.5751072961373023E-3</v>
      </c>
      <c r="Q1139" s="16">
        <v>-5.3799918985351783E-3</v>
      </c>
      <c r="R1139" s="16">
        <v>-4.6428574040576626E-3</v>
      </c>
      <c r="S1139" s="16">
        <v>5.3686927393797879E-2</v>
      </c>
      <c r="T1139" s="16">
        <v>2.4170495004598388E-2</v>
      </c>
      <c r="U1139" s="21">
        <v>2.2211761647241421</v>
      </c>
      <c r="V1139" s="16">
        <v>4.6049477533227634E-2</v>
      </c>
      <c r="W1139" s="16">
        <v>2.4064236617774085E-2</v>
      </c>
      <c r="X1139" s="21">
        <v>1.9136064137274578</v>
      </c>
      <c r="Y1139" s="21">
        <v>0.67021375933715421</v>
      </c>
      <c r="Z1139" s="21">
        <v>0.62654801256661929</v>
      </c>
      <c r="AA1139">
        <v>0</v>
      </c>
      <c r="AB1139">
        <v>0</v>
      </c>
      <c r="AC1139" s="16">
        <v>3.3819834614164511E-2</v>
      </c>
      <c r="BZ1139" s="16"/>
      <c r="CA1139" s="16"/>
      <c r="CC1139" s="16"/>
      <c r="CD1139" s="16"/>
      <c r="CF1139" s="25"/>
      <c r="CK1139" s="16"/>
      <c r="CL1139" s="16"/>
      <c r="CM1139" s="16"/>
      <c r="CN1139" s="16"/>
      <c r="CO1139" s="16"/>
      <c r="CP1139" s="16"/>
      <c r="CQ1139" s="16"/>
      <c r="CR1139" s="16"/>
      <c r="CS1139" s="16"/>
      <c r="CT1139" s="16"/>
      <c r="CU1139" s="16"/>
      <c r="CV1139" s="16"/>
    </row>
    <row r="1140" spans="1:100" x14ac:dyDescent="0.25">
      <c r="A1140" s="2">
        <f>IF(ISBLANK(TBL_DATA[[#This Row],[Row.names]]), "",   DATE(YEAR(TBL_DATA[[#This Row],[Row.names]]), MONTH(TBL_DATA[[#This Row],[Row.names]]), DAY(TBL_DATA[[#This Row],[Row.names]])))</f>
        <v>41663</v>
      </c>
      <c r="B1140">
        <v>1139</v>
      </c>
      <c r="C1140">
        <v>41663</v>
      </c>
      <c r="D1140" s="16">
        <v>-6.0240963855420215E-3</v>
      </c>
      <c r="E1140" s="16">
        <v>0.27294487405440915</v>
      </c>
      <c r="F1140" s="16">
        <v>5.2333256846539999E-2</v>
      </c>
      <c r="G1140" s="21">
        <v>0.4600489044908051</v>
      </c>
      <c r="H1140" s="21">
        <v>0.53097806485243659</v>
      </c>
      <c r="I1140" s="16">
        <v>1.6010623732746071E-3</v>
      </c>
      <c r="J1140" s="16">
        <v>4.9816016700667376E-2</v>
      </c>
      <c r="K1140" s="21">
        <v>1.0790420210398102</v>
      </c>
      <c r="L1140" s="21">
        <v>0.47055643756166982</v>
      </c>
      <c r="M1140" s="16">
        <v>1.7010673550059067E-3</v>
      </c>
      <c r="N1140" s="16">
        <v>3.7111793632072093E-2</v>
      </c>
      <c r="O1140" s="16">
        <v>2.4772426079058888E-2</v>
      </c>
      <c r="P1140" s="16">
        <v>-8.5836909871243039E-3</v>
      </c>
      <c r="Q1140" s="16">
        <v>-5.8591347158882586E-3</v>
      </c>
      <c r="R1140" s="16">
        <v>-5.0732376194640664E-3</v>
      </c>
      <c r="S1140" s="16">
        <v>5.3394737807659798E-2</v>
      </c>
      <c r="T1140" s="16">
        <v>2.4151796800168324E-2</v>
      </c>
      <c r="U1140" s="21">
        <v>2.2107977410313286</v>
      </c>
      <c r="V1140" s="16">
        <v>4.8809654858174456E-2</v>
      </c>
      <c r="W1140" s="16">
        <v>2.4031959815755729E-2</v>
      </c>
      <c r="X1140" s="21">
        <v>2.0310309784295697</v>
      </c>
      <c r="Y1140" s="21">
        <v>0.72868241700512892</v>
      </c>
      <c r="Z1140" s="21">
        <v>0.68597116379748047</v>
      </c>
      <c r="AA1140">
        <v>0</v>
      </c>
      <c r="AB1140">
        <v>0</v>
      </c>
      <c r="AC1140" s="16">
        <v>3.4554392702065249E-2</v>
      </c>
      <c r="BZ1140" s="16"/>
      <c r="CA1140" s="16"/>
      <c r="CC1140" s="16"/>
      <c r="CD1140" s="16"/>
      <c r="CF1140" s="25"/>
      <c r="CK1140" s="16"/>
      <c r="CL1140" s="16"/>
      <c r="CM1140" s="16"/>
      <c r="CN1140" s="16"/>
      <c r="CO1140" s="16"/>
      <c r="CP1140" s="16"/>
      <c r="CQ1140" s="16"/>
      <c r="CR1140" s="16"/>
      <c r="CS1140" s="16"/>
      <c r="CT1140" s="16"/>
      <c r="CU1140" s="16"/>
      <c r="CV1140" s="16"/>
    </row>
    <row r="1141" spans="1:100" x14ac:dyDescent="0.25">
      <c r="A1141" s="2">
        <f>IF(ISBLANK(TBL_DATA[[#This Row],[Row.names]]), "",   DATE(YEAR(TBL_DATA[[#This Row],[Row.names]]), MONTH(TBL_DATA[[#This Row],[Row.names]]), DAY(TBL_DATA[[#This Row],[Row.names]])))</f>
        <v>41666</v>
      </c>
      <c r="B1141">
        <v>1140</v>
      </c>
      <c r="C1141">
        <v>41666</v>
      </c>
      <c r="D1141" s="16">
        <v>-4.3290043290044045E-3</v>
      </c>
      <c r="E1141" s="16">
        <v>0.26743429018404363</v>
      </c>
      <c r="F1141" s="16">
        <v>3.1496927575616507E-2</v>
      </c>
      <c r="G1141" s="21">
        <v>0.47825493538132979</v>
      </c>
      <c r="H1141" s="21">
        <v>0.54483556182876103</v>
      </c>
      <c r="I1141" s="16">
        <v>1.6251130539734519E-3</v>
      </c>
      <c r="J1141" s="16">
        <v>3.8852121879427104E-2</v>
      </c>
      <c r="K1141" s="21">
        <v>1.1078875848984859</v>
      </c>
      <c r="L1141" s="21">
        <v>0.51605701358466183</v>
      </c>
      <c r="M1141" s="16">
        <v>1.6757009552388212E-3</v>
      </c>
      <c r="N1141" s="16">
        <v>3.823839785342386E-2</v>
      </c>
      <c r="O1141" s="16">
        <v>2.624184078460565E-2</v>
      </c>
      <c r="P1141" s="16">
        <v>-1.2875536480686622E-2</v>
      </c>
      <c r="Q1141" s="16">
        <v>-6.1295126257629035E-3</v>
      </c>
      <c r="R1141" s="16">
        <v>-5.3197580193741567E-3</v>
      </c>
      <c r="S1141" s="16">
        <v>4.5553596731347845E-2</v>
      </c>
      <c r="T1141" s="16">
        <v>2.4530145964507324E-2</v>
      </c>
      <c r="U1141" s="21">
        <v>1.8570454818026505</v>
      </c>
      <c r="V1141" s="16">
        <v>5.0425361068465513E-2</v>
      </c>
      <c r="W1141" s="16">
        <v>2.4006111811354723E-2</v>
      </c>
      <c r="X1141" s="21">
        <v>2.1005217948128805</v>
      </c>
      <c r="Y1141" s="21">
        <v>0.73812977302691229</v>
      </c>
      <c r="Z1141" s="21">
        <v>0.71837108348308532</v>
      </c>
      <c r="AA1141">
        <v>0</v>
      </c>
      <c r="AB1141">
        <v>0</v>
      </c>
      <c r="AC1141" s="16">
        <v>4.2997027013220591E-2</v>
      </c>
      <c r="BZ1141" s="16"/>
      <c r="CA1141" s="16"/>
      <c r="CC1141" s="16"/>
      <c r="CD1141" s="16"/>
      <c r="CF1141" s="25"/>
      <c r="CK1141" s="16"/>
      <c r="CL1141" s="16"/>
      <c r="CM1141" s="16"/>
      <c r="CN1141" s="16"/>
      <c r="CO1141" s="16"/>
      <c r="CP1141" s="16"/>
      <c r="CQ1141" s="16"/>
      <c r="CR1141" s="16"/>
      <c r="CS1141" s="16"/>
      <c r="CT1141" s="16"/>
      <c r="CU1141" s="16"/>
      <c r="CV1141" s="16"/>
    </row>
    <row r="1142" spans="1:100" x14ac:dyDescent="0.25">
      <c r="A1142" s="2">
        <f>IF(ISBLANK(TBL_DATA[[#This Row],[Row.names]]), "",   DATE(YEAR(TBL_DATA[[#This Row],[Row.names]]), MONTH(TBL_DATA[[#This Row],[Row.names]]), DAY(TBL_DATA[[#This Row],[Row.names]])))</f>
        <v>41667</v>
      </c>
      <c r="B1142">
        <v>1141</v>
      </c>
      <c r="C1142">
        <v>41667</v>
      </c>
      <c r="D1142" s="16">
        <v>3.4782608695651529E-3</v>
      </c>
      <c r="E1142" s="16">
        <v>0.27184275728033591</v>
      </c>
      <c r="F1142" s="16">
        <v>2.5795452827025001E-2</v>
      </c>
      <c r="G1142" s="21">
        <v>0.4807930408650507</v>
      </c>
      <c r="H1142" s="21">
        <v>0.55983589875312223</v>
      </c>
      <c r="I1142" s="16">
        <v>1.5973529467666926E-3</v>
      </c>
      <c r="J1142" s="16">
        <v>3.1249274837465535E-2</v>
      </c>
      <c r="K1142" s="21">
        <v>1.0802417431792379</v>
      </c>
      <c r="L1142" s="21">
        <v>0.52072475874511936</v>
      </c>
      <c r="M1142" s="16">
        <v>1.6668099131129509E-3</v>
      </c>
      <c r="N1142" s="16">
        <v>3.8220278547793883E-2</v>
      </c>
      <c r="O1142" s="16">
        <v>2.624184078460565E-2</v>
      </c>
      <c r="P1142" s="16">
        <v>-9.442060085836812E-3</v>
      </c>
      <c r="Q1142" s="16">
        <v>-6.1273231675715535E-3</v>
      </c>
      <c r="R1142" s="16">
        <v>-5.3179522642671957E-3</v>
      </c>
      <c r="S1142" s="16">
        <v>4.6231662006519292E-2</v>
      </c>
      <c r="T1142" s="16">
        <v>2.4576815306043803E-2</v>
      </c>
      <c r="U1142" s="21">
        <v>1.8811087372720028</v>
      </c>
      <c r="V1142" s="16">
        <v>4.3325631570297674E-2</v>
      </c>
      <c r="W1142" s="16">
        <v>2.3727542597383966E-2</v>
      </c>
      <c r="X1142" s="21">
        <v>1.8259637040994905</v>
      </c>
      <c r="Y1142" s="21">
        <v>0.74822182456349295</v>
      </c>
      <c r="Z1142" s="21">
        <v>0.72161260988505416</v>
      </c>
      <c r="AA1142">
        <v>0</v>
      </c>
      <c r="AB1142">
        <v>0</v>
      </c>
      <c r="AC1142" s="16">
        <v>4.5739365093973937E-2</v>
      </c>
      <c r="BZ1142" s="16"/>
      <c r="CA1142" s="16"/>
      <c r="CC1142" s="16"/>
      <c r="CD1142" s="16"/>
      <c r="CF1142" s="25"/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CU1142" s="16"/>
      <c r="CV1142" s="16"/>
    </row>
    <row r="1143" spans="1:100" x14ac:dyDescent="0.25">
      <c r="A1143" s="2">
        <f>IF(ISBLANK(TBL_DATA[[#This Row],[Row.names]]), "",   DATE(YEAR(TBL_DATA[[#This Row],[Row.names]]), MONTH(TBL_DATA[[#This Row],[Row.names]]), DAY(TBL_DATA[[#This Row],[Row.names]])))</f>
        <v>41668</v>
      </c>
      <c r="B1143">
        <v>1142</v>
      </c>
      <c r="C1143">
        <v>41668</v>
      </c>
      <c r="D1143" s="16">
        <v>-8.6655112651645716E-4</v>
      </c>
      <c r="E1143" s="16">
        <v>0.27074064050626268</v>
      </c>
      <c r="F1143" s="16">
        <v>3.4460154155724565E-2</v>
      </c>
      <c r="G1143" s="21">
        <v>0.47501848885553599</v>
      </c>
      <c r="H1143" s="21">
        <v>0.55691477651167687</v>
      </c>
      <c r="I1143" s="16">
        <v>1.6043419115840359E-3</v>
      </c>
      <c r="J1143" s="16">
        <v>2.1692487076282241E-2</v>
      </c>
      <c r="K1143" s="21">
        <v>1.0855475833985673</v>
      </c>
      <c r="L1143" s="21">
        <v>0.52362677368769617</v>
      </c>
      <c r="M1143" s="16">
        <v>1.6635159450903855E-3</v>
      </c>
      <c r="N1143" s="16">
        <v>3.8260757669842493E-2</v>
      </c>
      <c r="O1143" s="16">
        <v>2.6299008558956366E-2</v>
      </c>
      <c r="P1143" s="16">
        <v>-1.0300429184549431E-2</v>
      </c>
      <c r="Q1143" s="16">
        <v>-6.1617803797211178E-3</v>
      </c>
      <c r="R1143" s="16">
        <v>-5.3515522711628412E-3</v>
      </c>
      <c r="S1143" s="16">
        <v>5.4016434646631417E-2</v>
      </c>
      <c r="T1143" s="16">
        <v>2.4341882384566655E-2</v>
      </c>
      <c r="U1143" s="21">
        <v>2.219073849476783</v>
      </c>
      <c r="V1143" s="16">
        <v>4.0596860548135494E-2</v>
      </c>
      <c r="W1143" s="16">
        <v>2.3772850270421114E-2</v>
      </c>
      <c r="X1143" s="21">
        <v>1.7076984916128173</v>
      </c>
      <c r="Y1143" s="21">
        <v>0.74626722861966621</v>
      </c>
      <c r="Z1143" s="21">
        <v>0.72362060065181677</v>
      </c>
      <c r="AA1143">
        <v>0</v>
      </c>
      <c r="AB1143">
        <v>0</v>
      </c>
      <c r="AC1143" s="16">
        <v>4.6454672226203281E-2</v>
      </c>
      <c r="BZ1143" s="16"/>
      <c r="CA1143" s="16"/>
      <c r="CC1143" s="16"/>
      <c r="CD1143" s="16"/>
      <c r="CF1143" s="25"/>
      <c r="CK1143" s="16"/>
      <c r="CL1143" s="16"/>
      <c r="CM1143" s="16"/>
      <c r="CN1143" s="16"/>
      <c r="CO1143" s="16"/>
      <c r="CP1143" s="16"/>
      <c r="CQ1143" s="16"/>
      <c r="CR1143" s="16"/>
      <c r="CS1143" s="16"/>
      <c r="CT1143" s="16"/>
      <c r="CU1143" s="16"/>
      <c r="CV1143" s="16"/>
    </row>
    <row r="1144" spans="1:100" x14ac:dyDescent="0.25">
      <c r="A1144" s="2">
        <f>IF(ISBLANK(TBL_DATA[[#This Row],[Row.names]]), "",   DATE(YEAR(TBL_DATA[[#This Row],[Row.names]]), MONTH(TBL_DATA[[#This Row],[Row.names]]), DAY(TBL_DATA[[#This Row],[Row.names]])))</f>
        <v>41669</v>
      </c>
      <c r="B1144">
        <v>1143</v>
      </c>
      <c r="C1144">
        <v>41669</v>
      </c>
      <c r="D1144" s="16">
        <v>3.4692107545533091E-3</v>
      </c>
      <c r="E1144" s="16">
        <v>0.27514910760255495</v>
      </c>
      <c r="F1144" s="16">
        <v>4.1142168261333545E-2</v>
      </c>
      <c r="G1144" s="21">
        <v>0.47759601055011397</v>
      </c>
      <c r="H1144" s="21">
        <v>0.5729878700204456</v>
      </c>
      <c r="I1144" s="16">
        <v>1.594813029223372E-3</v>
      </c>
      <c r="J1144" s="16">
        <v>3.1647323341892575E-2</v>
      </c>
      <c r="K1144" s="21">
        <v>1.0988576650243176</v>
      </c>
      <c r="L1144" s="21">
        <v>0.5293000696323118</v>
      </c>
      <c r="M1144" s="16">
        <v>1.6744097186805211E-3</v>
      </c>
      <c r="N1144" s="16">
        <v>3.8742704977033846E-2</v>
      </c>
      <c r="O1144" s="16">
        <v>2.6240220140834186E-2</v>
      </c>
      <c r="P1144" s="16">
        <v>-6.8669527896996208E-3</v>
      </c>
      <c r="Q1144" s="16">
        <v>-6.1730360606615711E-3</v>
      </c>
      <c r="R1144" s="16">
        <v>-5.3526020053601591E-3</v>
      </c>
      <c r="S1144" s="16">
        <v>5.4928337709381436E-2</v>
      </c>
      <c r="T1144" s="16">
        <v>2.4351678042091499E-2</v>
      </c>
      <c r="U1144" s="21">
        <v>2.2556284464026937</v>
      </c>
      <c r="V1144" s="16">
        <v>4.3669842894708877E-2</v>
      </c>
      <c r="W1144" s="16">
        <v>2.3879214409520254E-2</v>
      </c>
      <c r="X1144" s="21">
        <v>1.8287805513944555</v>
      </c>
      <c r="Y1144" s="21">
        <v>0.75695962245052772</v>
      </c>
      <c r="Z1144" s="21">
        <v>0.72753011596243333</v>
      </c>
      <c r="AA1144">
        <v>0</v>
      </c>
      <c r="AB1144">
        <v>0</v>
      </c>
      <c r="AC1144" s="16">
        <v>4.4758423013633274E-2</v>
      </c>
      <c r="BZ1144" s="16"/>
      <c r="CA1144" s="16"/>
      <c r="CC1144" s="16"/>
      <c r="CD1144" s="16"/>
      <c r="CF1144" s="25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CU1144" s="16"/>
      <c r="CV1144" s="16"/>
    </row>
    <row r="1145" spans="1:100" x14ac:dyDescent="0.25">
      <c r="A1145" s="2">
        <f>IF(ISBLANK(TBL_DATA[[#This Row],[Row.names]]), "",   DATE(YEAR(TBL_DATA[[#This Row],[Row.names]]), MONTH(TBL_DATA[[#This Row],[Row.names]]), DAY(TBL_DATA[[#This Row],[Row.names]])))</f>
        <v>41670</v>
      </c>
      <c r="B1145">
        <v>1144</v>
      </c>
      <c r="C1145">
        <v>41670</v>
      </c>
      <c r="D1145" s="16">
        <v>-1.7286084701814142E-3</v>
      </c>
      <c r="E1145" s="16">
        <v>0.27294487405440893</v>
      </c>
      <c r="F1145" s="16">
        <v>5.0863198160788992E-2</v>
      </c>
      <c r="G1145" s="21">
        <v>0.48786358261769497</v>
      </c>
      <c r="H1145" s="21">
        <v>0.59547233738780692</v>
      </c>
      <c r="I1145" s="16">
        <v>1.5578760209957595E-3</v>
      </c>
      <c r="J1145" s="16">
        <v>3.3685897554460942E-2</v>
      </c>
      <c r="K1145" s="21">
        <v>1.1029809324432116</v>
      </c>
      <c r="L1145" s="21">
        <v>0.53503038727275987</v>
      </c>
      <c r="M1145" s="16">
        <v>1.6702099466987174E-3</v>
      </c>
      <c r="N1145" s="16">
        <v>3.8882935999074671E-2</v>
      </c>
      <c r="O1145" s="16">
        <v>2.6408471527374015E-2</v>
      </c>
      <c r="P1145" s="16">
        <v>-8.5836909871244149E-3</v>
      </c>
      <c r="Q1145" s="16">
        <v>-6.2098700184731164E-3</v>
      </c>
      <c r="R1145" s="16">
        <v>-5.3864663639617318E-3</v>
      </c>
      <c r="S1145" s="16">
        <v>5.2388430227576332E-2</v>
      </c>
      <c r="T1145" s="16">
        <v>2.433997787814943E-2</v>
      </c>
      <c r="U1145" s="21">
        <v>2.1523614561131814</v>
      </c>
      <c r="V1145" s="16">
        <v>4.4421023417303029E-2</v>
      </c>
      <c r="W1145" s="16">
        <v>2.3842758069587241E-2</v>
      </c>
      <c r="X1145" s="21">
        <v>1.8630824205679672</v>
      </c>
      <c r="Y1145" s="21">
        <v>0.77166854114173078</v>
      </c>
      <c r="Z1145" s="21">
        <v>0.7314577139334576</v>
      </c>
      <c r="AA1145">
        <v>0</v>
      </c>
      <c r="AB1145">
        <v>0</v>
      </c>
      <c r="AC1145" s="16">
        <v>4.5553546679423552E-2</v>
      </c>
      <c r="BZ1145" s="16"/>
      <c r="CA1145" s="16"/>
      <c r="CC1145" s="16"/>
      <c r="CD1145" s="16"/>
      <c r="CF1145" s="25"/>
      <c r="CK1145" s="16"/>
      <c r="CL1145" s="16"/>
      <c r="CM1145" s="16"/>
      <c r="CN1145" s="16"/>
      <c r="CO1145" s="16"/>
      <c r="CP1145" s="16"/>
      <c r="CQ1145" s="16"/>
      <c r="CR1145" s="16"/>
      <c r="CS1145" s="16"/>
      <c r="CT1145" s="16"/>
      <c r="CU1145" s="16"/>
      <c r="CV1145" s="16"/>
    </row>
    <row r="1146" spans="1:100" x14ac:dyDescent="0.25">
      <c r="A1146" s="2">
        <f>IF(ISBLANK(TBL_DATA[[#This Row],[Row.names]]), "",   DATE(YEAR(TBL_DATA[[#This Row],[Row.names]]), MONTH(TBL_DATA[[#This Row],[Row.names]]), DAY(TBL_DATA[[#This Row],[Row.names]])))</f>
        <v>41673</v>
      </c>
      <c r="B1146">
        <v>1145</v>
      </c>
      <c r="C1146">
        <v>41673</v>
      </c>
      <c r="D1146" s="16">
        <v>-6.9264069264068917E-3</v>
      </c>
      <c r="E1146" s="16">
        <v>0.26412793986182437</v>
      </c>
      <c r="F1146" s="16">
        <v>5.1620687799961873E-2</v>
      </c>
      <c r="G1146" s="21">
        <v>0.49726615880099179</v>
      </c>
      <c r="H1146" s="21">
        <v>0.63868762376198185</v>
      </c>
      <c r="I1146" s="16">
        <v>1.5550710151432338E-3</v>
      </c>
      <c r="J1146" s="16">
        <v>3.7789328862821048E-2</v>
      </c>
      <c r="K1146" s="21">
        <v>1.1343652491533491</v>
      </c>
      <c r="L1146" s="21">
        <v>0.5933770550421672</v>
      </c>
      <c r="M1146" s="16">
        <v>1.6496991414588129E-3</v>
      </c>
      <c r="N1146" s="16">
        <v>4.1068522435378924E-2</v>
      </c>
      <c r="O1146" s="16">
        <v>2.9349813786614248E-2</v>
      </c>
      <c r="P1146" s="16">
        <v>-1.5450643776823925E-2</v>
      </c>
      <c r="Q1146" s="16">
        <v>-6.6419149463692578E-3</v>
      </c>
      <c r="R1146" s="16">
        <v>-5.7722282678869911E-3</v>
      </c>
      <c r="S1146" s="16">
        <v>4.8397060122486124E-2</v>
      </c>
      <c r="T1146" s="16">
        <v>2.4468104701305025E-2</v>
      </c>
      <c r="U1146" s="21">
        <v>1.9779652209803087</v>
      </c>
      <c r="V1146" s="16">
        <v>4.3081919729025309E-2</v>
      </c>
      <c r="W1146" s="16">
        <v>2.3866210851011146E-2</v>
      </c>
      <c r="X1146" s="21">
        <v>1.8051428439131572</v>
      </c>
      <c r="Y1146" s="21">
        <v>0.79917934392849643</v>
      </c>
      <c r="Z1146" s="21">
        <v>0.77030971371401469</v>
      </c>
      <c r="AA1146">
        <v>0</v>
      </c>
      <c r="AB1146">
        <v>0</v>
      </c>
      <c r="AC1146" s="16">
        <v>4.4438642609373274E-2</v>
      </c>
      <c r="BZ1146" s="16"/>
      <c r="CA1146" s="16"/>
      <c r="CC1146" s="16"/>
      <c r="CD1146" s="16"/>
      <c r="CF1146" s="25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16"/>
      <c r="CV1146" s="16"/>
    </row>
    <row r="1147" spans="1:100" x14ac:dyDescent="0.25">
      <c r="A1147" s="2">
        <f>IF(ISBLANK(TBL_DATA[[#This Row],[Row.names]]), "",   DATE(YEAR(TBL_DATA[[#This Row],[Row.names]]), MONTH(TBL_DATA[[#This Row],[Row.names]]), DAY(TBL_DATA[[#This Row],[Row.names]])))</f>
        <v>41674</v>
      </c>
      <c r="B1147">
        <v>1146</v>
      </c>
      <c r="C1147">
        <v>41674</v>
      </c>
      <c r="D1147" s="16">
        <v>1.7436791630338622E-3</v>
      </c>
      <c r="E1147" s="16">
        <v>0.2663321734099704</v>
      </c>
      <c r="F1147" s="16">
        <v>3.8336514240435049E-2</v>
      </c>
      <c r="G1147" s="21">
        <v>0.50220349054244617</v>
      </c>
      <c r="H1147" s="21">
        <v>0.65696164354166686</v>
      </c>
      <c r="I1147" s="16">
        <v>1.5151130909380737E-3</v>
      </c>
      <c r="J1147" s="16">
        <v>4.4503282820731016E-2</v>
      </c>
      <c r="K1147" s="21">
        <v>1.114100841615157</v>
      </c>
      <c r="L1147" s="21">
        <v>0.57698817496233301</v>
      </c>
      <c r="M1147" s="16">
        <v>1.6824802044518186E-3</v>
      </c>
      <c r="N1147" s="16">
        <v>4.1065203520794721E-2</v>
      </c>
      <c r="O1147" s="16">
        <v>2.9349813786614248E-2</v>
      </c>
      <c r="P1147" s="16">
        <v>-1.373390557939913E-2</v>
      </c>
      <c r="Q1147" s="16">
        <v>-6.6417041633360652E-3</v>
      </c>
      <c r="R1147" s="16">
        <v>-5.7720877677768199E-3</v>
      </c>
      <c r="S1147" s="16">
        <v>4.9562410567203452E-2</v>
      </c>
      <c r="T1147" s="16">
        <v>2.444465110140065E-2</v>
      </c>
      <c r="U1147" s="21">
        <v>2.027536018477416</v>
      </c>
      <c r="V1147" s="16">
        <v>5.0274383232829623E-2</v>
      </c>
      <c r="W1147" s="16">
        <v>2.4225678960652568E-2</v>
      </c>
      <c r="X1147" s="21">
        <v>2.0752517737267735</v>
      </c>
      <c r="Y1147" s="21">
        <v>0.81053170421746412</v>
      </c>
      <c r="Z1147" s="21">
        <v>0.75959737687957618</v>
      </c>
      <c r="AA1147">
        <v>0</v>
      </c>
      <c r="AB1147">
        <v>0</v>
      </c>
      <c r="AC1147" s="16">
        <v>5.2966238976855616E-2</v>
      </c>
      <c r="BZ1147" s="16"/>
      <c r="CA1147" s="16"/>
      <c r="CC1147" s="16"/>
      <c r="CD1147" s="16"/>
      <c r="CF1147" s="25"/>
      <c r="CK1147" s="16"/>
      <c r="CL1147" s="16"/>
      <c r="CM1147" s="16"/>
      <c r="CN1147" s="16"/>
      <c r="CO1147" s="16"/>
      <c r="CP1147" s="16"/>
      <c r="CQ1147" s="16"/>
      <c r="CR1147" s="16"/>
      <c r="CS1147" s="16"/>
      <c r="CT1147" s="16"/>
      <c r="CU1147" s="16"/>
      <c r="CV1147" s="16"/>
    </row>
    <row r="1148" spans="1:100" x14ac:dyDescent="0.25">
      <c r="A1148" s="2">
        <f>IF(ISBLANK(TBL_DATA[[#This Row],[Row.names]]), "",   DATE(YEAR(TBL_DATA[[#This Row],[Row.names]]), MONTH(TBL_DATA[[#This Row],[Row.names]]), DAY(TBL_DATA[[#This Row],[Row.names]])))</f>
        <v>41675</v>
      </c>
      <c r="B1148">
        <v>1147</v>
      </c>
      <c r="C1148">
        <v>41675</v>
      </c>
      <c r="D1148" s="16">
        <v>-1.7406440382941035E-3</v>
      </c>
      <c r="E1148" s="16">
        <v>0.26412793986182437</v>
      </c>
      <c r="F1148" s="16">
        <v>3.9659217184143891E-2</v>
      </c>
      <c r="G1148" s="21">
        <v>0.50456251291171716</v>
      </c>
      <c r="H1148" s="21">
        <v>0.66093563484721052</v>
      </c>
      <c r="I1148" s="16">
        <v>1.5109914356688562E-3</v>
      </c>
      <c r="J1148" s="16">
        <v>3.8677746430713755E-2</v>
      </c>
      <c r="K1148" s="21">
        <v>1.1123640721391093</v>
      </c>
      <c r="L1148" s="21">
        <v>0.57104500014923887</v>
      </c>
      <c r="M1148" s="16">
        <v>1.6995220181605718E-3</v>
      </c>
      <c r="N1148" s="16">
        <v>4.1192789133249343E-2</v>
      </c>
      <c r="O1148" s="16">
        <v>2.9502981007655013E-2</v>
      </c>
      <c r="P1148" s="16">
        <v>-1.5450643776823925E-2</v>
      </c>
      <c r="Q1148" s="16">
        <v>-6.6765984070589531E-3</v>
      </c>
      <c r="R1148" s="16">
        <v>-5.8042801975327594E-3</v>
      </c>
      <c r="S1148" s="16">
        <v>4.4861357189952322E-2</v>
      </c>
      <c r="T1148" s="16">
        <v>2.4447666833016329E-2</v>
      </c>
      <c r="U1148" s="21">
        <v>1.8349954413387011</v>
      </c>
      <c r="V1148" s="16">
        <v>4.516131396483325E-2</v>
      </c>
      <c r="W1148" s="16">
        <v>2.4382334745777667E-2</v>
      </c>
      <c r="X1148" s="21">
        <v>1.8522145001989161</v>
      </c>
      <c r="Y1148" s="21">
        <v>0.81297947996687492</v>
      </c>
      <c r="Z1148" s="21">
        <v>0.75567519487491364</v>
      </c>
      <c r="AA1148">
        <v>0</v>
      </c>
      <c r="AB1148">
        <v>0</v>
      </c>
      <c r="AC1148" s="16">
        <v>5.1352063914321996E-2</v>
      </c>
      <c r="BZ1148" s="16"/>
      <c r="CA1148" s="16"/>
      <c r="CC1148" s="16"/>
      <c r="CD1148" s="16"/>
      <c r="CF1148" s="25"/>
      <c r="CK1148" s="16"/>
      <c r="CL1148" s="16"/>
      <c r="CM1148" s="16"/>
      <c r="CN1148" s="16"/>
      <c r="CO1148" s="16"/>
      <c r="CP1148" s="16"/>
      <c r="CQ1148" s="16"/>
      <c r="CR1148" s="16"/>
      <c r="CS1148" s="16"/>
      <c r="CT1148" s="16"/>
      <c r="CU1148" s="16"/>
      <c r="CV1148" s="16"/>
    </row>
    <row r="1149" spans="1:100" x14ac:dyDescent="0.25">
      <c r="A1149" s="2">
        <f>IF(ISBLANK(TBL_DATA[[#This Row],[Row.names]]), "",   DATE(YEAR(TBL_DATA[[#This Row],[Row.names]]), MONTH(TBL_DATA[[#This Row],[Row.names]]), DAY(TBL_DATA[[#This Row],[Row.names]])))</f>
        <v>41676</v>
      </c>
      <c r="B1149">
        <v>1148</v>
      </c>
      <c r="C1149">
        <v>41676</v>
      </c>
      <c r="D1149" s="16">
        <v>3.4873583260679464E-3</v>
      </c>
      <c r="E1149" s="16">
        <v>0.26853640695811665</v>
      </c>
      <c r="F1149" s="16">
        <v>3.6643208308109187E-2</v>
      </c>
      <c r="G1149" s="21">
        <v>0.501094291171718</v>
      </c>
      <c r="H1149" s="21">
        <v>0.66747208067121211</v>
      </c>
      <c r="I1149" s="16">
        <v>1.5112797455115623E-3</v>
      </c>
      <c r="J1149" s="16">
        <v>3.8290126439726624E-2</v>
      </c>
      <c r="K1149" s="21">
        <v>1.1120111411491684</v>
      </c>
      <c r="L1149" s="21">
        <v>0.57951002193997825</v>
      </c>
      <c r="M1149" s="16">
        <v>1.6994509292628547E-3</v>
      </c>
      <c r="N1149" s="16">
        <v>4.1603615580451073E-2</v>
      </c>
      <c r="O1149" s="16">
        <v>2.9502981007655013E-2</v>
      </c>
      <c r="P1149" s="16">
        <v>-1.2017167381974225E-2</v>
      </c>
      <c r="Q1149" s="16">
        <v>-6.71766340897865E-3</v>
      </c>
      <c r="R1149" s="16">
        <v>-5.8366453420650444E-3</v>
      </c>
      <c r="S1149" s="16">
        <v>4.4031120124510714E-2</v>
      </c>
      <c r="T1149" s="16">
        <v>2.4441068632077262E-2</v>
      </c>
      <c r="U1149" s="21">
        <v>1.8015218887247355</v>
      </c>
      <c r="V1149" s="16">
        <v>4.5886989901272157E-2</v>
      </c>
      <c r="W1149" s="16">
        <v>2.4374662632998961E-2</v>
      </c>
      <c r="X1149" s="21">
        <v>1.8825692315080222</v>
      </c>
      <c r="Y1149" s="21">
        <v>0.81698964538800123</v>
      </c>
      <c r="Z1149" s="21">
        <v>0.76125555626213881</v>
      </c>
      <c r="AA1149">
        <v>0</v>
      </c>
      <c r="AB1149">
        <v>0</v>
      </c>
      <c r="AC1149" s="16">
        <v>4.9926224698444786E-2</v>
      </c>
      <c r="BZ1149" s="16"/>
      <c r="CA1149" s="16"/>
      <c r="CC1149" s="16"/>
      <c r="CD1149" s="16"/>
      <c r="CF1149" s="25"/>
      <c r="CK1149" s="16"/>
      <c r="CL1149" s="16"/>
      <c r="CM1149" s="16"/>
      <c r="CN1149" s="16"/>
      <c r="CO1149" s="16"/>
      <c r="CP1149" s="16"/>
      <c r="CQ1149" s="16"/>
      <c r="CR1149" s="16"/>
      <c r="CS1149" s="16"/>
      <c r="CT1149" s="16"/>
      <c r="CU1149" s="16"/>
      <c r="CV1149" s="16"/>
    </row>
    <row r="1150" spans="1:100" x14ac:dyDescent="0.25">
      <c r="A1150" s="2">
        <f>IF(ISBLANK(TBL_DATA[[#This Row],[Row.names]]), "",   DATE(YEAR(TBL_DATA[[#This Row],[Row.names]]), MONTH(TBL_DATA[[#This Row],[Row.names]]), DAY(TBL_DATA[[#This Row],[Row.names]])))</f>
        <v>41677</v>
      </c>
      <c r="B1150">
        <v>1149</v>
      </c>
      <c r="C1150">
        <v>41677</v>
      </c>
      <c r="D1150" s="16">
        <v>1.7376194613378804E-3</v>
      </c>
      <c r="E1150" s="16">
        <v>0.27074064050626268</v>
      </c>
      <c r="F1150" s="16">
        <v>3.2846948970236767E-2</v>
      </c>
      <c r="G1150" s="21">
        <v>0.4775711792748959</v>
      </c>
      <c r="H1150" s="21">
        <v>0.65024741006209164</v>
      </c>
      <c r="I1150" s="16">
        <v>1.5387638002754291E-3</v>
      </c>
      <c r="J1150" s="16">
        <v>2.9179621496370878E-2</v>
      </c>
      <c r="K1150" s="21">
        <v>1.0491685060672666</v>
      </c>
      <c r="L1150" s="21">
        <v>0.55290937248456351</v>
      </c>
      <c r="M1150" s="16">
        <v>1.7397597304616688E-3</v>
      </c>
      <c r="N1150" s="16">
        <v>4.1303966681237717E-2</v>
      </c>
      <c r="O1150" s="16">
        <v>2.902636108082015E-2</v>
      </c>
      <c r="P1150" s="16">
        <v>-1.0300429184549431E-2</v>
      </c>
      <c r="Q1150" s="16">
        <v>-6.598255978674146E-3</v>
      </c>
      <c r="R1150" s="16">
        <v>-5.7235834202038456E-3</v>
      </c>
      <c r="S1150" s="16">
        <v>4.0974894579661303E-2</v>
      </c>
      <c r="T1150" s="16">
        <v>2.4646049186317118E-2</v>
      </c>
      <c r="U1150" s="21">
        <v>1.6625339935785555</v>
      </c>
      <c r="V1150" s="16">
        <v>3.9800705996387409E-2</v>
      </c>
      <c r="W1150" s="16">
        <v>2.4789599905735937E-2</v>
      </c>
      <c r="X1150" s="21">
        <v>1.6055404745430413</v>
      </c>
      <c r="Y1150" s="21">
        <v>0.80637919743883013</v>
      </c>
      <c r="Z1150" s="21">
        <v>0.74357876010854662</v>
      </c>
      <c r="AA1150">
        <v>0</v>
      </c>
      <c r="AB1150">
        <v>0</v>
      </c>
      <c r="AC1150" s="16">
        <v>5.0277046672162602E-2</v>
      </c>
      <c r="BZ1150" s="16"/>
      <c r="CA1150" s="16"/>
      <c r="CC1150" s="16"/>
      <c r="CD1150" s="16"/>
      <c r="CF1150" s="25"/>
      <c r="CK1150" s="16"/>
      <c r="CL1150" s="16"/>
      <c r="CM1150" s="16"/>
      <c r="CN1150" s="16"/>
      <c r="CO1150" s="16"/>
      <c r="CP1150" s="16"/>
      <c r="CQ1150" s="16"/>
      <c r="CR1150" s="16"/>
      <c r="CS1150" s="16"/>
      <c r="CT1150" s="16"/>
      <c r="CU1150" s="16"/>
      <c r="CV1150" s="16"/>
    </row>
    <row r="1151" spans="1:100" x14ac:dyDescent="0.25">
      <c r="A1151" s="2">
        <f>IF(ISBLANK(TBL_DATA[[#This Row],[Row.names]]), "",   DATE(YEAR(TBL_DATA[[#This Row],[Row.names]]), MONTH(TBL_DATA[[#This Row],[Row.names]]), DAY(TBL_DATA[[#This Row],[Row.names]])))</f>
        <v>41680</v>
      </c>
      <c r="B1151">
        <v>1150</v>
      </c>
      <c r="C1151">
        <v>41680</v>
      </c>
      <c r="D1151" s="16">
        <v>8.6730268863832727E-4</v>
      </c>
      <c r="E1151" s="16">
        <v>0.27184275728033569</v>
      </c>
      <c r="F1151" s="16">
        <v>5.1134103119983898E-2</v>
      </c>
      <c r="G1151" s="21">
        <v>0.48861381963453604</v>
      </c>
      <c r="H1151" s="21">
        <v>0.68981689148851066</v>
      </c>
      <c r="I1151" s="16">
        <v>1.4344792120046554E-3</v>
      </c>
      <c r="J1151" s="16">
        <v>3.991828034893774E-2</v>
      </c>
      <c r="K1151" s="21">
        <v>1.0417400176166043</v>
      </c>
      <c r="L1151" s="21">
        <v>0.55489096688229866</v>
      </c>
      <c r="M1151" s="16">
        <v>1.718376762033785E-3</v>
      </c>
      <c r="N1151" s="16">
        <v>4.0887019877266277E-2</v>
      </c>
      <c r="O1151" s="16">
        <v>2.8539191680655759E-2</v>
      </c>
      <c r="P1151" s="16">
        <v>-9.442060085837034E-3</v>
      </c>
      <c r="Q1151" s="16">
        <v>-6.4730155666660157E-3</v>
      </c>
      <c r="R1151" s="16">
        <v>-5.6071724731860924E-3</v>
      </c>
      <c r="S1151" s="16">
        <v>4.63973426755937E-2</v>
      </c>
      <c r="T1151" s="16">
        <v>2.4440229000397079E-2</v>
      </c>
      <c r="U1151" s="21">
        <v>1.8984004885895254</v>
      </c>
      <c r="V1151" s="16">
        <v>4.340332386982193E-2</v>
      </c>
      <c r="W1151" s="16">
        <v>2.4722969382560668E-2</v>
      </c>
      <c r="X1151" s="21">
        <v>1.7555870089148027</v>
      </c>
      <c r="Y1151" s="21">
        <v>0.83055216060673187</v>
      </c>
      <c r="Z1151" s="21">
        <v>0.74491003945597256</v>
      </c>
      <c r="AA1151">
        <v>0</v>
      </c>
      <c r="AB1151">
        <v>0</v>
      </c>
      <c r="AC1151" s="16">
        <v>4.8797521092554023E-2</v>
      </c>
      <c r="BZ1151" s="16"/>
      <c r="CA1151" s="16"/>
      <c r="CC1151" s="16"/>
      <c r="CD1151" s="16"/>
      <c r="CF1151" s="25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16"/>
      <c r="CV1151" s="16"/>
    </row>
    <row r="1152" spans="1:100" x14ac:dyDescent="0.25">
      <c r="A1152" s="2">
        <f>IF(ISBLANK(TBL_DATA[[#This Row],[Row.names]]), "",   DATE(YEAR(TBL_DATA[[#This Row],[Row.names]]), MONTH(TBL_DATA[[#This Row],[Row.names]]), DAY(TBL_DATA[[#This Row],[Row.names]])))</f>
        <v>41681</v>
      </c>
      <c r="B1152">
        <v>1151</v>
      </c>
      <c r="C1152">
        <v>41681</v>
      </c>
      <c r="D1152" s="16">
        <v>2.5996533795495935E-3</v>
      </c>
      <c r="E1152" s="16">
        <v>0.27514910760255518</v>
      </c>
      <c r="F1152" s="16">
        <v>5.0201022708068699E-2</v>
      </c>
      <c r="G1152" s="21">
        <v>0.48473799835902753</v>
      </c>
      <c r="H1152" s="21">
        <v>0.68110329460536334</v>
      </c>
      <c r="I1152" s="16">
        <v>1.4357892921800035E-3</v>
      </c>
      <c r="J1152" s="16">
        <v>5.0224366251149455E-2</v>
      </c>
      <c r="K1152" s="21">
        <v>1.0242154653921567</v>
      </c>
      <c r="L1152" s="21">
        <v>0.55609103543607219</v>
      </c>
      <c r="M1152" s="16">
        <v>1.6939970576649165E-3</v>
      </c>
      <c r="N1152" s="16">
        <v>4.0361376047295762E-2</v>
      </c>
      <c r="O1152" s="16">
        <v>2.7647135006168128E-2</v>
      </c>
      <c r="P1152" s="16">
        <v>-6.8669527896995097E-3</v>
      </c>
      <c r="Q1152" s="16">
        <v>-6.288015003475555E-3</v>
      </c>
      <c r="R1152" s="16">
        <v>-5.4333031952097776E-3</v>
      </c>
      <c r="S1152" s="16">
        <v>4.1676520801292805E-2</v>
      </c>
      <c r="T1152" s="16">
        <v>2.4234782971424007E-2</v>
      </c>
      <c r="U1152" s="21">
        <v>1.7196985362086756</v>
      </c>
      <c r="V1152" s="16">
        <v>3.8916403411894507E-2</v>
      </c>
      <c r="W1152" s="16">
        <v>2.4539165900514026E-2</v>
      </c>
      <c r="X1152" s="21">
        <v>1.5858894132615697</v>
      </c>
      <c r="Y1152" s="21">
        <v>0.82528982461033873</v>
      </c>
      <c r="Z1152" s="21">
        <v>0.74571511680806923</v>
      </c>
      <c r="AA1152">
        <v>0</v>
      </c>
      <c r="AB1152">
        <v>0</v>
      </c>
      <c r="AC1152" s="16">
        <v>4.6939482743978717E-2</v>
      </c>
      <c r="BZ1152" s="16"/>
      <c r="CA1152" s="16"/>
      <c r="CC1152" s="16"/>
      <c r="CD1152" s="16"/>
      <c r="CF1152" s="25"/>
      <c r="CK1152" s="16"/>
      <c r="CL1152" s="16"/>
      <c r="CM1152" s="16"/>
      <c r="CN1152" s="16"/>
      <c r="CO1152" s="16"/>
      <c r="CP1152" s="16"/>
      <c r="CQ1152" s="16"/>
      <c r="CR1152" s="16"/>
      <c r="CS1152" s="16"/>
      <c r="CT1152" s="16"/>
      <c r="CU1152" s="16"/>
      <c r="CV1152" s="16"/>
    </row>
    <row r="1153" spans="1:100" x14ac:dyDescent="0.25">
      <c r="A1153" s="2">
        <f>IF(ISBLANK(TBL_DATA[[#This Row],[Row.names]]), "",   DATE(YEAR(TBL_DATA[[#This Row],[Row.names]]), MONTH(TBL_DATA[[#This Row],[Row.names]]), DAY(TBL_DATA[[#This Row],[Row.names]])))</f>
        <v>41682</v>
      </c>
      <c r="B1153">
        <v>1152</v>
      </c>
      <c r="C1153">
        <v>41682</v>
      </c>
      <c r="D1153" s="16">
        <v>1.7286084701815252E-3</v>
      </c>
      <c r="E1153" s="16">
        <v>0.27735334115070143</v>
      </c>
      <c r="F1153" s="16">
        <v>4.9555066585069918E-2</v>
      </c>
      <c r="G1153" s="21">
        <v>0.47196342212080777</v>
      </c>
      <c r="H1153" s="21">
        <v>0.66782674023558442</v>
      </c>
      <c r="I1153" s="16">
        <v>1.4236765195441081E-3</v>
      </c>
      <c r="J1153" s="16">
        <v>3.5534095411383193E-2</v>
      </c>
      <c r="K1153" s="21">
        <v>1.029024695661743</v>
      </c>
      <c r="L1153" s="21">
        <v>0.59504767781306145</v>
      </c>
      <c r="M1153" s="16">
        <v>1.5719217929815207E-3</v>
      </c>
      <c r="N1153" s="16">
        <v>3.921292678713191E-2</v>
      </c>
      <c r="O1153" s="16">
        <v>2.7647135006168128E-2</v>
      </c>
      <c r="P1153" s="16">
        <v>-5.1502145922744935E-3</v>
      </c>
      <c r="Q1153" s="16">
        <v>-6.1538778204875706E-3</v>
      </c>
      <c r="R1153" s="16">
        <v>-5.3234861231790101E-3</v>
      </c>
      <c r="S1153" s="16">
        <v>4.2212223459089815E-2</v>
      </c>
      <c r="T1153" s="16">
        <v>2.42760565516787E-2</v>
      </c>
      <c r="U1153" s="21">
        <v>1.7388418654087714</v>
      </c>
      <c r="V1153" s="16">
        <v>4.0539805105365145E-2</v>
      </c>
      <c r="W1153" s="16">
        <v>2.463267084268363E-2</v>
      </c>
      <c r="X1153" s="21">
        <v>1.6457738328203348</v>
      </c>
      <c r="Y1153" s="21">
        <v>0.81720666923097518</v>
      </c>
      <c r="Z1153" s="21">
        <v>0.77139333534394849</v>
      </c>
      <c r="AA1153">
        <v>0</v>
      </c>
      <c r="AB1153">
        <v>0</v>
      </c>
      <c r="AC1153" s="16">
        <v>4.6426411464810295E-2</v>
      </c>
      <c r="BZ1153" s="16"/>
      <c r="CA1153" s="16"/>
      <c r="CC1153" s="16"/>
      <c r="CD1153" s="16"/>
      <c r="CF1153" s="25"/>
      <c r="CK1153" s="16"/>
      <c r="CL1153" s="16"/>
      <c r="CM1153" s="16"/>
      <c r="CN1153" s="16"/>
      <c r="CO1153" s="16"/>
      <c r="CP1153" s="16"/>
      <c r="CQ1153" s="16"/>
      <c r="CR1153" s="16"/>
      <c r="CS1153" s="16"/>
      <c r="CT1153" s="16"/>
      <c r="CU1153" s="16"/>
      <c r="CV1153" s="16"/>
    </row>
    <row r="1154" spans="1:100" x14ac:dyDescent="0.25">
      <c r="A1154" s="2">
        <f>IF(ISBLANK(TBL_DATA[[#This Row],[Row.names]]), "",   DATE(YEAR(TBL_DATA[[#This Row],[Row.names]]), MONTH(TBL_DATA[[#This Row],[Row.names]]), DAY(TBL_DATA[[#This Row],[Row.names]])))</f>
        <v>41683</v>
      </c>
      <c r="B1154">
        <v>1153</v>
      </c>
      <c r="C1154">
        <v>41683</v>
      </c>
      <c r="D1154" s="16">
        <v>1.7256255392579245E-3</v>
      </c>
      <c r="E1154" s="16">
        <v>0.27955757469884746</v>
      </c>
      <c r="F1154" s="16">
        <v>3.6812011248667176E-2</v>
      </c>
      <c r="G1154" s="21">
        <v>0.47423573259949742</v>
      </c>
      <c r="H1154" s="21">
        <v>0.68189676869252847</v>
      </c>
      <c r="I1154" s="16">
        <v>1.3929910295607294E-3</v>
      </c>
      <c r="J1154" s="16">
        <v>2.7196589033811946E-2</v>
      </c>
      <c r="K1154" s="21">
        <v>1.0221868883812466</v>
      </c>
      <c r="L1154" s="21">
        <v>0.59868834011481664</v>
      </c>
      <c r="M1154" s="16">
        <v>1.5646066378194755E-3</v>
      </c>
      <c r="N1154" s="16">
        <v>3.9207084595432588E-2</v>
      </c>
      <c r="O1154" s="16">
        <v>2.7647135006168128E-2</v>
      </c>
      <c r="P1154" s="16">
        <v>-3.4334763948496994E-3</v>
      </c>
      <c r="Q1154" s="16">
        <v>-6.1535580908967441E-3</v>
      </c>
      <c r="R1154" s="16">
        <v>-5.3232901106345411E-3</v>
      </c>
      <c r="S1154" s="16">
        <v>4.0874596084570447E-2</v>
      </c>
      <c r="T1154" s="16">
        <v>2.4279329609239755E-2</v>
      </c>
      <c r="U1154" s="21">
        <v>1.6835141967435208</v>
      </c>
      <c r="V1154" s="16">
        <v>3.7004266479609527E-2</v>
      </c>
      <c r="W1154" s="16">
        <v>2.4638057974701932E-2</v>
      </c>
      <c r="X1154" s="21">
        <v>1.5019149040725968</v>
      </c>
      <c r="Y1154" s="21">
        <v>0.82577040918921785</v>
      </c>
      <c r="Z1154" s="21">
        <v>0.77374953319198614</v>
      </c>
      <c r="AA1154">
        <v>0</v>
      </c>
      <c r="AB1154">
        <v>0</v>
      </c>
      <c r="AC1154" s="16">
        <v>4.5144390082070704E-2</v>
      </c>
      <c r="BZ1154" s="16"/>
      <c r="CA1154" s="16"/>
      <c r="CC1154" s="16"/>
      <c r="CD1154" s="16"/>
      <c r="CF1154" s="25"/>
      <c r="CK1154" s="16"/>
      <c r="CL1154" s="16"/>
      <c r="CM1154" s="16"/>
      <c r="CN1154" s="16"/>
      <c r="CO1154" s="16"/>
      <c r="CP1154" s="16"/>
      <c r="CQ1154" s="16"/>
      <c r="CR1154" s="16"/>
      <c r="CS1154" s="16"/>
      <c r="CT1154" s="16"/>
      <c r="CU1154" s="16"/>
      <c r="CV1154" s="16"/>
    </row>
    <row r="1155" spans="1:100" x14ac:dyDescent="0.25">
      <c r="A1155" s="2">
        <f>IF(ISBLANK(TBL_DATA[[#This Row],[Row.names]]), "",   DATE(YEAR(TBL_DATA[[#This Row],[Row.names]]), MONTH(TBL_DATA[[#This Row],[Row.names]]), DAY(TBL_DATA[[#This Row],[Row.names]])))</f>
        <v>41684</v>
      </c>
      <c r="B1155">
        <v>1154</v>
      </c>
      <c r="C1155">
        <v>41684</v>
      </c>
      <c r="D1155" s="16">
        <v>8.6132644272174375E-4</v>
      </c>
      <c r="E1155" s="16">
        <v>0.28065969147292047</v>
      </c>
      <c r="F1155" s="16">
        <v>3.8851739915118699E-2</v>
      </c>
      <c r="G1155" s="21">
        <v>0.47875224331851357</v>
      </c>
      <c r="H1155" s="21">
        <v>0.68331519569511234</v>
      </c>
      <c r="I1155" s="16">
        <v>1.3867509774757858E-3</v>
      </c>
      <c r="J1155" s="16">
        <v>2.4443890686388192E-2</v>
      </c>
      <c r="K1155" s="21">
        <v>1.0201330951728174</v>
      </c>
      <c r="L1155" s="21">
        <v>0.59842760441879839</v>
      </c>
      <c r="M1155" s="16">
        <v>1.5615891899884182E-3</v>
      </c>
      <c r="N1155" s="16">
        <v>3.9118765289866665E-2</v>
      </c>
      <c r="O1155" s="16">
        <v>2.7647135006168128E-2</v>
      </c>
      <c r="P1155" s="16">
        <v>-2.5751072961373023E-3</v>
      </c>
      <c r="Q1155" s="16">
        <v>-6.1531709662322265E-3</v>
      </c>
      <c r="R1155" s="16">
        <v>-5.324773277837095E-3</v>
      </c>
      <c r="S1155" s="16">
        <v>4.029873655989813E-2</v>
      </c>
      <c r="T1155" s="16">
        <v>2.4286408577465151E-2</v>
      </c>
      <c r="U1155" s="21">
        <v>1.6593123034786823</v>
      </c>
      <c r="V1155" s="16">
        <v>3.6798834081233522E-2</v>
      </c>
      <c r="W1155" s="16">
        <v>2.4637916848968829E-2</v>
      </c>
      <c r="X1155" s="21">
        <v>1.4935854482670545</v>
      </c>
      <c r="Y1155" s="21">
        <v>0.82662881373389852</v>
      </c>
      <c r="Z1155" s="21">
        <v>0.77358102640822213</v>
      </c>
      <c r="AA1155">
        <v>0</v>
      </c>
      <c r="AB1155">
        <v>0</v>
      </c>
      <c r="AC1155" s="16">
        <v>4.3929640851837481E-2</v>
      </c>
      <c r="BZ1155" s="16"/>
      <c r="CA1155" s="16"/>
      <c r="CC1155" s="16"/>
      <c r="CD1155" s="16"/>
      <c r="CF1155" s="25"/>
      <c r="CK1155" s="16"/>
      <c r="CL1155" s="16"/>
      <c r="CM1155" s="16"/>
      <c r="CN1155" s="16"/>
      <c r="CO1155" s="16"/>
      <c r="CP1155" s="16"/>
      <c r="CQ1155" s="16"/>
      <c r="CR1155" s="16"/>
      <c r="CS1155" s="16"/>
      <c r="CT1155" s="16"/>
      <c r="CU1155" s="16"/>
      <c r="CV1155" s="16"/>
    </row>
    <row r="1156" spans="1:100" x14ac:dyDescent="0.25">
      <c r="A1156" s="2">
        <f>IF(ISBLANK(TBL_DATA[[#This Row],[Row.names]]), "",   DATE(YEAR(TBL_DATA[[#This Row],[Row.names]]), MONTH(TBL_DATA[[#This Row],[Row.names]]), DAY(TBL_DATA[[#This Row],[Row.names]])))</f>
        <v>41688</v>
      </c>
      <c r="B1156">
        <v>1155</v>
      </c>
      <c r="C1156">
        <v>41688</v>
      </c>
      <c r="D1156" s="16">
        <v>1.7211703958692759E-3</v>
      </c>
      <c r="E1156" s="16">
        <v>0.28286392502106672</v>
      </c>
      <c r="F1156" s="16">
        <v>5.0220407111022602E-2</v>
      </c>
      <c r="G1156" s="21">
        <v>0.48625238611259036</v>
      </c>
      <c r="H1156" s="21">
        <v>0.69455551439525232</v>
      </c>
      <c r="I1156" s="16">
        <v>1.3649324401734744E-3</v>
      </c>
      <c r="J1156" s="16">
        <v>2.546863530619059E-2</v>
      </c>
      <c r="K1156" s="21">
        <v>1.0126031976134153</v>
      </c>
      <c r="L1156" s="21">
        <v>0.60094390189624147</v>
      </c>
      <c r="M1156" s="16">
        <v>1.5601343075214702E-3</v>
      </c>
      <c r="N1156" s="16">
        <v>3.9205345154705765E-2</v>
      </c>
      <c r="O1156" s="16">
        <v>2.7647135006168128E-2</v>
      </c>
      <c r="P1156" s="16">
        <v>-8.5836909871239708E-4</v>
      </c>
      <c r="Q1156" s="16">
        <v>-6.1402711021939808E-3</v>
      </c>
      <c r="R1156" s="16">
        <v>-5.3100399571607663E-3</v>
      </c>
      <c r="S1156" s="16">
        <v>3.5575318351646956E-2</v>
      </c>
      <c r="T1156" s="16">
        <v>2.3973227673107202E-2</v>
      </c>
      <c r="U1156" s="21">
        <v>1.4839603092559288</v>
      </c>
      <c r="V1156" s="16">
        <v>2.9374540258355175E-2</v>
      </c>
      <c r="W1156" s="16">
        <v>2.4487646489976308E-2</v>
      </c>
      <c r="X1156" s="21">
        <v>1.1995656777542607</v>
      </c>
      <c r="Y1156" s="21">
        <v>0.83339997263933985</v>
      </c>
      <c r="Z1156" s="21">
        <v>0.77520571585627596</v>
      </c>
      <c r="AA1156">
        <v>0</v>
      </c>
      <c r="AB1156">
        <v>0</v>
      </c>
      <c r="AC1156" s="16">
        <v>4.2282989773395875E-2</v>
      </c>
      <c r="BZ1156" s="16"/>
      <c r="CA1156" s="16"/>
      <c r="CC1156" s="16"/>
      <c r="CD1156" s="16"/>
      <c r="CF1156" s="25"/>
      <c r="CK1156" s="16"/>
      <c r="CL1156" s="16"/>
      <c r="CM1156" s="16"/>
      <c r="CN1156" s="16"/>
      <c r="CO1156" s="16"/>
      <c r="CP1156" s="16"/>
      <c r="CQ1156" s="16"/>
      <c r="CR1156" s="16"/>
      <c r="CS1156" s="16"/>
      <c r="CT1156" s="16"/>
      <c r="CU1156" s="16"/>
      <c r="CV1156" s="16"/>
    </row>
    <row r="1157" spans="1:100" x14ac:dyDescent="0.25">
      <c r="A1157" s="2">
        <f>IF(ISBLANK(TBL_DATA[[#This Row],[Row.names]]), "",   DATE(YEAR(TBL_DATA[[#This Row],[Row.names]]), MONTH(TBL_DATA[[#This Row],[Row.names]]), DAY(TBL_DATA[[#This Row],[Row.names]])))</f>
        <v>41689</v>
      </c>
      <c r="B1157">
        <v>1156</v>
      </c>
      <c r="C1157">
        <v>41689</v>
      </c>
      <c r="D1157" s="16">
        <v>0</v>
      </c>
      <c r="E1157" s="16">
        <v>0.28286392502106672</v>
      </c>
      <c r="F1157" s="16">
        <v>5.0734886873220919E-2</v>
      </c>
      <c r="G1157" s="21">
        <v>0.47413333708571664</v>
      </c>
      <c r="H1157" s="21">
        <v>0.68788233060677706</v>
      </c>
      <c r="I1157" s="16">
        <v>1.3616711793251108E-3</v>
      </c>
      <c r="J1157" s="16">
        <v>1.6974385675247339E-2</v>
      </c>
      <c r="K1157" s="21">
        <v>1.0040891420543274</v>
      </c>
      <c r="L1157" s="21">
        <v>0.60599844409481363</v>
      </c>
      <c r="M1157" s="16">
        <v>1.5298964475174309E-3</v>
      </c>
      <c r="N1157" s="16">
        <v>3.8691301442951881E-2</v>
      </c>
      <c r="O1157" s="16">
        <v>2.7647135006168128E-2</v>
      </c>
      <c r="P1157" s="16">
        <v>-8.5836909871239708E-4</v>
      </c>
      <c r="Q1157" s="16">
        <v>-6.1105455026923324E-3</v>
      </c>
      <c r="R1157" s="16">
        <v>-5.291199993220354E-3</v>
      </c>
      <c r="S1157" s="16">
        <v>4.1160446786226768E-2</v>
      </c>
      <c r="T1157" s="16">
        <v>2.4082084301321281E-2</v>
      </c>
      <c r="U1157" s="21">
        <v>1.7091729383228043</v>
      </c>
      <c r="V1157" s="16">
        <v>3.3017873339717285E-2</v>
      </c>
      <c r="W1157" s="16">
        <v>2.4427185721875168E-2</v>
      </c>
      <c r="X1157" s="21">
        <v>1.3516855243029056</v>
      </c>
      <c r="Y1157" s="21">
        <v>0.82938671957463672</v>
      </c>
      <c r="Z1157" s="21">
        <v>0.77845901889233304</v>
      </c>
      <c r="AA1157">
        <v>0</v>
      </c>
      <c r="AB1157">
        <v>0</v>
      </c>
      <c r="AC1157" s="16">
        <v>4.1223366278341236E-2</v>
      </c>
      <c r="BZ1157" s="16"/>
      <c r="CA1157" s="16"/>
      <c r="CC1157" s="16"/>
      <c r="CD1157" s="16"/>
      <c r="CF1157" s="25"/>
      <c r="CK1157" s="16"/>
      <c r="CL1157" s="16"/>
      <c r="CM1157" s="16"/>
      <c r="CN1157" s="16"/>
      <c r="CO1157" s="16"/>
      <c r="CP1157" s="16"/>
      <c r="CQ1157" s="16"/>
      <c r="CR1157" s="16"/>
      <c r="CS1157" s="16"/>
      <c r="CT1157" s="16"/>
      <c r="CU1157" s="16"/>
      <c r="CV1157" s="16"/>
    </row>
    <row r="1158" spans="1:100" x14ac:dyDescent="0.25">
      <c r="A1158" s="2">
        <f>IF(ISBLANK(TBL_DATA[[#This Row],[Row.names]]), "",   DATE(YEAR(TBL_DATA[[#This Row],[Row.names]]), MONTH(TBL_DATA[[#This Row],[Row.names]]), DAY(TBL_DATA[[#This Row],[Row.names]])))</f>
        <v>41690</v>
      </c>
      <c r="B1158">
        <v>1157</v>
      </c>
      <c r="C1158">
        <v>41690</v>
      </c>
      <c r="D1158" s="16">
        <v>2.5773195876288568E-3</v>
      </c>
      <c r="E1158" s="16">
        <v>0.28617027534328598</v>
      </c>
      <c r="F1158" s="16">
        <v>6.7407842054633349E-2</v>
      </c>
      <c r="G1158" s="21">
        <v>0.47160165816865424</v>
      </c>
      <c r="H1158" s="21">
        <v>0.70390252193598224</v>
      </c>
      <c r="I1158" s="16">
        <v>1.3075554210675638E-3</v>
      </c>
      <c r="J1158" s="16">
        <v>4.5633048266257914E-2</v>
      </c>
      <c r="K1158" s="21">
        <v>1.0069151950525337</v>
      </c>
      <c r="L1158" s="21">
        <v>0.62707035046695347</v>
      </c>
      <c r="M1158" s="16">
        <v>1.4674259940706559E-3</v>
      </c>
      <c r="N1158" s="16">
        <v>3.814547452162604E-2</v>
      </c>
      <c r="O1158" s="16">
        <v>2.6741693144361381E-2</v>
      </c>
      <c r="P1158" s="16">
        <v>0</v>
      </c>
      <c r="Q1158" s="16">
        <v>-5.9230307255862197E-3</v>
      </c>
      <c r="R1158" s="16">
        <v>-5.115243908126621E-3</v>
      </c>
      <c r="S1158" s="16">
        <v>4.2173576695848425E-2</v>
      </c>
      <c r="T1158" s="16">
        <v>2.411801145857961E-2</v>
      </c>
      <c r="U1158" s="21">
        <v>1.7486340765812112</v>
      </c>
      <c r="V1158" s="16">
        <v>4.0234136477389493E-2</v>
      </c>
      <c r="W1158" s="16">
        <v>2.4697283915424823E-2</v>
      </c>
      <c r="X1158" s="21">
        <v>1.6290915476847656</v>
      </c>
      <c r="Y1158" s="21">
        <v>0.83898898797063026</v>
      </c>
      <c r="Z1158" s="21">
        <v>0.79187773706990483</v>
      </c>
      <c r="AA1158">
        <v>0</v>
      </c>
      <c r="AB1158">
        <v>0</v>
      </c>
      <c r="AC1158" s="16">
        <v>3.9541549214831717E-2</v>
      </c>
      <c r="BZ1158" s="16"/>
      <c r="CA1158" s="16"/>
      <c r="CC1158" s="16"/>
      <c r="CD1158" s="16"/>
      <c r="CF1158" s="25"/>
      <c r="CK1158" s="16"/>
      <c r="CL1158" s="16"/>
      <c r="CM1158" s="16"/>
      <c r="CN1158" s="16"/>
      <c r="CO1158" s="16"/>
      <c r="CP1158" s="16"/>
      <c r="CQ1158" s="16"/>
      <c r="CR1158" s="16"/>
      <c r="CS1158" s="16"/>
      <c r="CT1158" s="16"/>
      <c r="CU1158" s="16"/>
      <c r="CV1158" s="16"/>
    </row>
    <row r="1159" spans="1:100" x14ac:dyDescent="0.25">
      <c r="A1159" s="2">
        <f>IF(ISBLANK(TBL_DATA[[#This Row],[Row.names]]), "",   DATE(YEAR(TBL_DATA[[#This Row],[Row.names]]), MONTH(TBL_DATA[[#This Row],[Row.names]]), DAY(TBL_DATA[[#This Row],[Row.names]])))</f>
        <v>41691</v>
      </c>
      <c r="B1159">
        <v>1158</v>
      </c>
      <c r="C1159">
        <v>41691</v>
      </c>
      <c r="D1159" s="16">
        <v>-8.5689802913446744E-4</v>
      </c>
      <c r="E1159" s="16">
        <v>0.28506815856921297</v>
      </c>
      <c r="F1159" s="16">
        <v>6.1263558429593301E-2</v>
      </c>
      <c r="G1159" s="21">
        <v>0.47342709072988831</v>
      </c>
      <c r="H1159" s="21">
        <v>0.70423305867129149</v>
      </c>
      <c r="I1159" s="16">
        <v>1.3094875511983639E-3</v>
      </c>
      <c r="J1159" s="16">
        <v>3.0676786150481972E-2</v>
      </c>
      <c r="K1159" s="21">
        <v>1.0105161706391266</v>
      </c>
      <c r="L1159" s="21">
        <v>0.62156929199699018</v>
      </c>
      <c r="M1159" s="16">
        <v>1.4812206028658906E-3</v>
      </c>
      <c r="N1159" s="16">
        <v>3.822318121799894E-2</v>
      </c>
      <c r="O1159" s="16">
        <v>2.6796552934221271E-2</v>
      </c>
      <c r="P1159" s="16">
        <v>-8.5689802913446744E-4</v>
      </c>
      <c r="Q1159" s="16">
        <v>-5.9495747128680727E-3</v>
      </c>
      <c r="R1159" s="16">
        <v>-5.1401423412308009E-3</v>
      </c>
      <c r="S1159" s="16">
        <v>4.0522604597658995E-2</v>
      </c>
      <c r="T1159" s="16">
        <v>2.414153366614509E-2</v>
      </c>
      <c r="U1159" s="21">
        <v>1.6785430933282388</v>
      </c>
      <c r="V1159" s="16">
        <v>3.6571358409198007E-2</v>
      </c>
      <c r="W1159" s="16">
        <v>2.4891072003284016E-2</v>
      </c>
      <c r="X1159" s="21">
        <v>1.4692560611440499</v>
      </c>
      <c r="Y1159" s="21">
        <v>0.83918594999635898</v>
      </c>
      <c r="Z1159" s="21">
        <v>0.78839665904732881</v>
      </c>
      <c r="AA1159">
        <v>0</v>
      </c>
      <c r="AB1159">
        <v>0</v>
      </c>
      <c r="AC1159" s="16">
        <v>3.9554406044646835E-2</v>
      </c>
      <c r="BZ1159" s="16"/>
      <c r="CA1159" s="16"/>
      <c r="CC1159" s="16"/>
      <c r="CD1159" s="16"/>
      <c r="CF1159" s="25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CU1159" s="16"/>
      <c r="CV1159" s="16"/>
    </row>
    <row r="1160" spans="1:100" x14ac:dyDescent="0.25">
      <c r="A1160" s="2">
        <f>IF(ISBLANK(TBL_DATA[[#This Row],[Row.names]]), "",   DATE(YEAR(TBL_DATA[[#This Row],[Row.names]]), MONTH(TBL_DATA[[#This Row],[Row.names]]), DAY(TBL_DATA[[#This Row],[Row.names]])))</f>
        <v>41694</v>
      </c>
      <c r="B1160">
        <v>1159</v>
      </c>
      <c r="C1160">
        <v>41694</v>
      </c>
      <c r="D1160" s="16">
        <v>1.7152658662091813E-3</v>
      </c>
      <c r="E1160" s="16">
        <v>0.287272392117359</v>
      </c>
      <c r="F1160" s="16">
        <v>6.2659983848919687E-2</v>
      </c>
      <c r="G1160" s="21">
        <v>0.47126016200525955</v>
      </c>
      <c r="H1160" s="21">
        <v>0.70206754226353107</v>
      </c>
      <c r="I1160" s="16">
        <v>1.3083252926776351E-3</v>
      </c>
      <c r="J1160" s="16">
        <v>3.4166585225100743E-2</v>
      </c>
      <c r="K1160" s="21">
        <v>1.0064820950958138</v>
      </c>
      <c r="L1160" s="21">
        <v>0.6192929321634042</v>
      </c>
      <c r="M1160" s="16">
        <v>1.4789459330751052E-3</v>
      </c>
      <c r="N1160" s="16">
        <v>3.8050213510559941E-2</v>
      </c>
      <c r="O1160" s="16">
        <v>2.6564203648755742E-2</v>
      </c>
      <c r="P1160" s="16">
        <v>0</v>
      </c>
      <c r="Q1160" s="16">
        <v>-5.8655942003609197E-3</v>
      </c>
      <c r="R1160" s="16">
        <v>-5.0598246756450097E-3</v>
      </c>
      <c r="S1160" s="16">
        <v>3.8571335070762824E-2</v>
      </c>
      <c r="T1160" s="16">
        <v>2.4093649703813998E-2</v>
      </c>
      <c r="U1160" s="21">
        <v>1.6008921663975642</v>
      </c>
      <c r="V1160" s="16">
        <v>3.2851544397396459E-2</v>
      </c>
      <c r="W1160" s="16">
        <v>2.4747982400069962E-2</v>
      </c>
      <c r="X1160" s="21">
        <v>1.3274433392721174</v>
      </c>
      <c r="Y1160" s="21">
        <v>0.83789470833961655</v>
      </c>
      <c r="Z1160" s="21">
        <v>0.78695167079268868</v>
      </c>
      <c r="AA1160">
        <v>0</v>
      </c>
      <c r="AB1160">
        <v>0</v>
      </c>
      <c r="AC1160" s="16">
        <v>3.8169944143416734E-2</v>
      </c>
      <c r="BZ1160" s="16"/>
      <c r="CA1160" s="16"/>
      <c r="CC1160" s="16"/>
      <c r="CD1160" s="16"/>
      <c r="CF1160" s="25"/>
      <c r="CK1160" s="16"/>
      <c r="CL1160" s="16"/>
      <c r="CM1160" s="16"/>
      <c r="CN1160" s="16"/>
      <c r="CO1160" s="16"/>
      <c r="CP1160" s="16"/>
      <c r="CQ1160" s="16"/>
      <c r="CR1160" s="16"/>
      <c r="CS1160" s="16"/>
      <c r="CT1160" s="16"/>
      <c r="CU1160" s="16"/>
      <c r="CV1160" s="16"/>
    </row>
    <row r="1161" spans="1:100" x14ac:dyDescent="0.25">
      <c r="A1161" s="2">
        <f>IF(ISBLANK(TBL_DATA[[#This Row],[Row.names]]), "",   DATE(YEAR(TBL_DATA[[#This Row],[Row.names]]), MONTH(TBL_DATA[[#This Row],[Row.names]]), DAY(TBL_DATA[[#This Row],[Row.names]])))</f>
        <v>41695</v>
      </c>
      <c r="B1161">
        <v>1160</v>
      </c>
      <c r="C1161">
        <v>41695</v>
      </c>
      <c r="D1161" s="16">
        <v>8.561643835616195E-4</v>
      </c>
      <c r="E1161" s="16">
        <v>0.28837450889143201</v>
      </c>
      <c r="F1161" s="16">
        <v>5.818086963090896E-2</v>
      </c>
      <c r="G1161" s="21">
        <v>0.46370614108014269</v>
      </c>
      <c r="H1161" s="21">
        <v>0.69699057598113268</v>
      </c>
      <c r="I1161" s="16">
        <v>1.2902953114626128E-3</v>
      </c>
      <c r="J1161" s="16">
        <v>2.2844517743439319E-2</v>
      </c>
      <c r="K1161" s="21">
        <v>0.99309701843191234</v>
      </c>
      <c r="L1161" s="21">
        <v>0.6283377631327014</v>
      </c>
      <c r="M1161" s="16">
        <v>1.4290100049618303E-3</v>
      </c>
      <c r="N1161" s="16">
        <v>3.7210141509085894E-2</v>
      </c>
      <c r="O1161" s="16">
        <v>2.6564203648755742E-2</v>
      </c>
      <c r="P1161" s="16">
        <v>0</v>
      </c>
      <c r="Q1161" s="16">
        <v>-5.7820730214062973E-3</v>
      </c>
      <c r="R1161" s="16">
        <v>-4.9940932632883336E-3</v>
      </c>
      <c r="S1161" s="16">
        <v>4.2465532936565298E-2</v>
      </c>
      <c r="T1161" s="16">
        <v>2.4060930199746585E-2</v>
      </c>
      <c r="U1161" s="21">
        <v>1.7649165092134531</v>
      </c>
      <c r="V1161" s="16">
        <v>3.7422397809518726E-2</v>
      </c>
      <c r="W1161" s="16">
        <v>2.4572071184777319E-2</v>
      </c>
      <c r="X1161" s="21">
        <v>1.5229647321184032</v>
      </c>
      <c r="Y1161" s="21">
        <v>0.83485961453476287</v>
      </c>
      <c r="Z1161" s="21">
        <v>0.7926775909111482</v>
      </c>
      <c r="AA1161">
        <v>0</v>
      </c>
      <c r="AB1161">
        <v>0</v>
      </c>
      <c r="AC1161" s="16">
        <v>3.7343553406721387E-2</v>
      </c>
      <c r="BZ1161" s="16"/>
      <c r="CA1161" s="16"/>
      <c r="CC1161" s="16"/>
      <c r="CD1161" s="16"/>
      <c r="CF1161" s="25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CU1161" s="16"/>
      <c r="CV1161" s="16"/>
    </row>
    <row r="1162" spans="1:100" x14ac:dyDescent="0.25">
      <c r="A1162" s="2">
        <f>IF(ISBLANK(TBL_DATA[[#This Row],[Row.names]]), "",   DATE(YEAR(TBL_DATA[[#This Row],[Row.names]]), MONTH(TBL_DATA[[#This Row],[Row.names]]), DAY(TBL_DATA[[#This Row],[Row.names]])))</f>
        <v>41696</v>
      </c>
      <c r="B1162">
        <v>1161</v>
      </c>
      <c r="C1162">
        <v>41696</v>
      </c>
      <c r="D1162" s="16">
        <v>8.554319931566301E-4</v>
      </c>
      <c r="E1162" s="16">
        <v>0.28947662566550525</v>
      </c>
      <c r="F1162" s="16">
        <v>5.9838859888412976E-2</v>
      </c>
      <c r="G1162" s="21">
        <v>0.46404853022466303</v>
      </c>
      <c r="H1162" s="21">
        <v>0.69529056415188217</v>
      </c>
      <c r="I1162" s="16">
        <v>1.2908368377470044E-3</v>
      </c>
      <c r="J1162" s="16">
        <v>2.2981198467561859E-2</v>
      </c>
      <c r="K1162" s="21">
        <v>0.99354377118932469</v>
      </c>
      <c r="L1162" s="21">
        <v>0.62658078963506714</v>
      </c>
      <c r="M1162" s="16">
        <v>1.428981898131012E-3</v>
      </c>
      <c r="N1162" s="16">
        <v>3.7121769486584882E-2</v>
      </c>
      <c r="O1162" s="16">
        <v>2.6564203648755742E-2</v>
      </c>
      <c r="P1162" s="16">
        <v>0</v>
      </c>
      <c r="Q1162" s="16">
        <v>-5.7816477874353556E-3</v>
      </c>
      <c r="R1162" s="16">
        <v>-4.9955394375435008E-3</v>
      </c>
      <c r="S1162" s="16">
        <v>4.2123938356337209E-2</v>
      </c>
      <c r="T1162" s="16">
        <v>2.4049395401196886E-2</v>
      </c>
      <c r="U1162" s="21">
        <v>1.751559141243143</v>
      </c>
      <c r="V1162" s="16">
        <v>3.4952106849661657E-2</v>
      </c>
      <c r="W1162" s="16">
        <v>2.4515086039192197E-2</v>
      </c>
      <c r="X1162" s="21">
        <v>1.4257386979504711</v>
      </c>
      <c r="Y1162" s="21">
        <v>0.83384085061352231</v>
      </c>
      <c r="Z1162" s="21">
        <v>0.79156856281377641</v>
      </c>
      <c r="AA1162">
        <v>0</v>
      </c>
      <c r="AB1162">
        <v>0</v>
      </c>
      <c r="AC1162" s="16">
        <v>3.5989412357108716E-2</v>
      </c>
      <c r="BZ1162" s="16"/>
      <c r="CA1162" s="16"/>
      <c r="CC1162" s="16"/>
      <c r="CD1162" s="16"/>
      <c r="CF1162" s="25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CU1162" s="16"/>
      <c r="CV1162" s="16"/>
    </row>
    <row r="1163" spans="1:100" x14ac:dyDescent="0.25">
      <c r="A1163" s="2">
        <f>IF(ISBLANK(TBL_DATA[[#This Row],[Row.names]]), "",   DATE(YEAR(TBL_DATA[[#This Row],[Row.names]]), MONTH(TBL_DATA[[#This Row],[Row.names]]), DAY(TBL_DATA[[#This Row],[Row.names]])))</f>
        <v>41697</v>
      </c>
      <c r="B1163">
        <v>1162</v>
      </c>
      <c r="C1163">
        <v>41697</v>
      </c>
      <c r="D1163" s="16">
        <v>8.5470085470107371E-4</v>
      </c>
      <c r="E1163" s="16">
        <v>0.29057874243957871</v>
      </c>
      <c r="F1163" s="16">
        <v>5.1650223595870459E-2</v>
      </c>
      <c r="G1163" s="21">
        <v>0.4616565564883553</v>
      </c>
      <c r="H1163" s="21">
        <v>0.69441737291466821</v>
      </c>
      <c r="I1163" s="16">
        <v>1.2926465798504575E-3</v>
      </c>
      <c r="J1163" s="16">
        <v>1.5793881370098184E-2</v>
      </c>
      <c r="K1163" s="21">
        <v>0.98329113688528724</v>
      </c>
      <c r="L1163" s="21">
        <v>0.62276441343448596</v>
      </c>
      <c r="M1163" s="16">
        <v>1.4362227408036175E-3</v>
      </c>
      <c r="N1163" s="16">
        <v>3.7120664481426716E-2</v>
      </c>
      <c r="O1163" s="16">
        <v>2.6564203648755742E-2</v>
      </c>
      <c r="P1163" s="16">
        <v>0</v>
      </c>
      <c r="Q1163" s="16">
        <v>-5.7818085582436321E-3</v>
      </c>
      <c r="R1163" s="16">
        <v>-4.9957236084696459E-3</v>
      </c>
      <c r="S1163" s="16">
        <v>4.2294472127939464E-2</v>
      </c>
      <c r="T1163" s="16">
        <v>2.4040928817256269E-2</v>
      </c>
      <c r="U1163" s="21">
        <v>1.7592694712186425</v>
      </c>
      <c r="V1163" s="16">
        <v>3.2485759741103681E-2</v>
      </c>
      <c r="W1163" s="16">
        <v>2.460764663915118E-2</v>
      </c>
      <c r="X1163" s="21">
        <v>1.3201489852921688</v>
      </c>
      <c r="Y1163" s="21">
        <v>0.83331709025716516</v>
      </c>
      <c r="Z1163" s="21">
        <v>0.78915423931857964</v>
      </c>
      <c r="AA1163">
        <v>0</v>
      </c>
      <c r="AB1163">
        <v>0</v>
      </c>
      <c r="AC1163" s="16">
        <v>3.4696626050257688E-2</v>
      </c>
      <c r="BZ1163" s="16"/>
      <c r="CA1163" s="16"/>
      <c r="CC1163" s="16"/>
      <c r="CD1163" s="16"/>
      <c r="CF1163" s="25"/>
      <c r="CK1163" s="16"/>
      <c r="CL1163" s="16"/>
      <c r="CM1163" s="16"/>
      <c r="CN1163" s="16"/>
      <c r="CO1163" s="16"/>
      <c r="CP1163" s="16"/>
      <c r="CQ1163" s="16"/>
      <c r="CR1163" s="16"/>
      <c r="CS1163" s="16"/>
      <c r="CT1163" s="16"/>
      <c r="CU1163" s="16"/>
      <c r="CV1163" s="16"/>
    </row>
    <row r="1164" spans="1:100" x14ac:dyDescent="0.25">
      <c r="A1164" s="2">
        <f>IF(ISBLANK(TBL_DATA[[#This Row],[Row.names]]), "",   DATE(YEAR(TBL_DATA[[#This Row],[Row.names]]), MONTH(TBL_DATA[[#This Row],[Row.names]]), DAY(TBL_DATA[[#This Row],[Row.names]])))</f>
        <v>41698</v>
      </c>
      <c r="B1164">
        <v>1163</v>
      </c>
      <c r="C1164">
        <v>41698</v>
      </c>
      <c r="D1164" s="16">
        <v>0</v>
      </c>
      <c r="E1164" s="16">
        <v>0.29057874243957871</v>
      </c>
      <c r="F1164" s="16">
        <v>3.9551554032208669E-2</v>
      </c>
      <c r="G1164" s="21">
        <v>0.46011473555574545</v>
      </c>
      <c r="H1164" s="21">
        <v>0.7005227610690028</v>
      </c>
      <c r="I1164" s="16">
        <v>1.2703779041172546E-3</v>
      </c>
      <c r="J1164" s="16">
        <v>5.6359677771877781E-3</v>
      </c>
      <c r="K1164" s="21">
        <v>0.97465021938412955</v>
      </c>
      <c r="L1164" s="21">
        <v>0.62115034817963122</v>
      </c>
      <c r="M1164" s="16">
        <v>1.4288428548457515E-3</v>
      </c>
      <c r="N1164" s="16">
        <v>3.685117089890598E-2</v>
      </c>
      <c r="O1164" s="16">
        <v>2.6564203648755742E-2</v>
      </c>
      <c r="P1164" s="16">
        <v>0</v>
      </c>
      <c r="Q1164" s="16">
        <v>-5.7786210209145872E-3</v>
      </c>
      <c r="R1164" s="16">
        <v>-4.9982429961711646E-3</v>
      </c>
      <c r="S1164" s="16">
        <v>3.9343150788771819E-2</v>
      </c>
      <c r="T1164" s="16">
        <v>2.4052629091064349E-2</v>
      </c>
      <c r="U1164" s="21">
        <v>1.6357110334931311</v>
      </c>
      <c r="V1164" s="16">
        <v>3.0388755683312008E-2</v>
      </c>
      <c r="W1164" s="16">
        <v>2.4671866164783729E-2</v>
      </c>
      <c r="X1164" s="21">
        <v>1.2317169475687448</v>
      </c>
      <c r="Y1164" s="21">
        <v>0.83697237772163235</v>
      </c>
      <c r="Z1164" s="21">
        <v>0.78813092071027846</v>
      </c>
      <c r="AA1164">
        <v>0</v>
      </c>
      <c r="AB1164">
        <v>0</v>
      </c>
      <c r="AC1164" s="16">
        <v>3.3462837826579751E-2</v>
      </c>
      <c r="BZ1164" s="16"/>
      <c r="CA1164" s="16"/>
      <c r="CC1164" s="16"/>
      <c r="CD1164" s="16"/>
      <c r="CF1164" s="25"/>
      <c r="CK1164" s="16"/>
      <c r="CL1164" s="16"/>
      <c r="CM1164" s="16"/>
      <c r="CN1164" s="16"/>
      <c r="CO1164" s="16"/>
      <c r="CP1164" s="16"/>
      <c r="CQ1164" s="16"/>
      <c r="CR1164" s="16"/>
      <c r="CS1164" s="16"/>
      <c r="CT1164" s="16"/>
      <c r="CU1164" s="16"/>
      <c r="CV1164" s="16"/>
    </row>
    <row r="1165" spans="1:100" x14ac:dyDescent="0.25">
      <c r="A1165" s="2">
        <f>IF(ISBLANK(TBL_DATA[[#This Row],[Row.names]]), "",   DATE(YEAR(TBL_DATA[[#This Row],[Row.names]]), MONTH(TBL_DATA[[#This Row],[Row.names]]), DAY(TBL_DATA[[#This Row],[Row.names]])))</f>
        <v>41701</v>
      </c>
      <c r="B1165">
        <v>1164</v>
      </c>
      <c r="C1165">
        <v>41701</v>
      </c>
      <c r="D1165" s="16">
        <v>-1.7079419299744769E-3</v>
      </c>
      <c r="E1165" s="16">
        <v>0.28837450889143246</v>
      </c>
      <c r="F1165" s="16">
        <v>3.4095995129374002E-2</v>
      </c>
      <c r="G1165" s="21">
        <v>0.46015388995846912</v>
      </c>
      <c r="H1165" s="21">
        <v>0.70614380932698828</v>
      </c>
      <c r="I1165" s="16">
        <v>1.2624563779001069E-3</v>
      </c>
      <c r="J1165" s="16">
        <v>5.9714792749812062E-3</v>
      </c>
      <c r="K1165" s="21">
        <v>0.96144720988992616</v>
      </c>
      <c r="L1165" s="21">
        <v>0.62459834298517969</v>
      </c>
      <c r="M1165" s="16">
        <v>1.4269115427827572E-3</v>
      </c>
      <c r="N1165" s="16">
        <v>3.6969981129117903E-2</v>
      </c>
      <c r="O1165" s="16">
        <v>2.6782926987863512E-2</v>
      </c>
      <c r="P1165" s="16">
        <v>-1.7079419299744769E-3</v>
      </c>
      <c r="Q1165" s="16">
        <v>-5.8532454285456833E-3</v>
      </c>
      <c r="R1165" s="16">
        <v>-5.0703514215278741E-3</v>
      </c>
      <c r="S1165" s="16">
        <v>4.7252966768631444E-2</v>
      </c>
      <c r="T1165" s="16">
        <v>2.3659482987022071E-2</v>
      </c>
      <c r="U1165" s="21">
        <v>1.9972104544529186</v>
      </c>
      <c r="V1165" s="16">
        <v>4.0101177640703423E-2</v>
      </c>
      <c r="W1165" s="16">
        <v>2.448860329861495E-2</v>
      </c>
      <c r="X1165" s="21">
        <v>1.6375444998519577</v>
      </c>
      <c r="Y1165" s="21">
        <v>0.84032363368346852</v>
      </c>
      <c r="Z1165" s="21">
        <v>0.79031534401476711</v>
      </c>
      <c r="AA1165">
        <v>0</v>
      </c>
      <c r="AB1165">
        <v>0</v>
      </c>
      <c r="AC1165" s="16">
        <v>3.2098256266524482E-2</v>
      </c>
      <c r="BZ1165" s="16"/>
      <c r="CA1165" s="16"/>
      <c r="CC1165" s="16"/>
      <c r="CD1165" s="16"/>
      <c r="CF1165" s="25"/>
      <c r="CK1165" s="16"/>
      <c r="CL1165" s="16"/>
      <c r="CM1165" s="16"/>
      <c r="CN1165" s="16"/>
      <c r="CO1165" s="16"/>
      <c r="CP1165" s="16"/>
      <c r="CQ1165" s="16"/>
      <c r="CR1165" s="16"/>
      <c r="CS1165" s="16"/>
      <c r="CT1165" s="16"/>
      <c r="CU1165" s="16"/>
      <c r="CV1165" s="16"/>
    </row>
    <row r="1166" spans="1:100" x14ac:dyDescent="0.25">
      <c r="A1166" s="2">
        <f>IF(ISBLANK(TBL_DATA[[#This Row],[Row.names]]), "",   DATE(YEAR(TBL_DATA[[#This Row],[Row.names]]), MONTH(TBL_DATA[[#This Row],[Row.names]]), DAY(TBL_DATA[[#This Row],[Row.names]])))</f>
        <v>41702</v>
      </c>
      <c r="B1166">
        <v>1165</v>
      </c>
      <c r="C1166">
        <v>41702</v>
      </c>
      <c r="D1166" s="16">
        <v>6.8434559452523747E-3</v>
      </c>
      <c r="E1166" s="16">
        <v>0.29719144308401702</v>
      </c>
      <c r="F1166" s="16">
        <v>3.681730904157221E-2</v>
      </c>
      <c r="G1166" s="21">
        <v>0.48094838487035207</v>
      </c>
      <c r="H1166" s="21">
        <v>0.72180358848642667</v>
      </c>
      <c r="I1166" s="16">
        <v>1.2998392223699539E-3</v>
      </c>
      <c r="J1166" s="16">
        <v>1.4371647861652459E-2</v>
      </c>
      <c r="K1166" s="21">
        <v>1.0082049283125629</v>
      </c>
      <c r="L1166" s="21">
        <v>0.64549904264175617</v>
      </c>
      <c r="M1166" s="16">
        <v>1.4673123804474135E-3</v>
      </c>
      <c r="N1166" s="16">
        <v>3.9121378204997066E-2</v>
      </c>
      <c r="O1166" s="16">
        <v>2.6782926987863512E-2</v>
      </c>
      <c r="P1166" s="16">
        <v>0</v>
      </c>
      <c r="Q1166" s="16">
        <v>-6.1306223216604878E-3</v>
      </c>
      <c r="R1166" s="16">
        <v>-5.3021693009245221E-3</v>
      </c>
      <c r="S1166" s="16">
        <v>5.3081908517581766E-2</v>
      </c>
      <c r="T1166" s="16">
        <v>2.4127693102574451E-2</v>
      </c>
      <c r="U1166" s="21">
        <v>2.2000407702432963</v>
      </c>
      <c r="V1166" s="16">
        <v>3.8428417890334243E-2</v>
      </c>
      <c r="W1166" s="16">
        <v>2.4621092749730553E-2</v>
      </c>
      <c r="X1166" s="21">
        <v>1.560792539996211</v>
      </c>
      <c r="Y1166" s="21">
        <v>0.84959024740543398</v>
      </c>
      <c r="Z1166" s="21">
        <v>0.80342955051563569</v>
      </c>
      <c r="AA1166">
        <v>0</v>
      </c>
      <c r="AB1166">
        <v>0</v>
      </c>
      <c r="AC1166" s="16">
        <v>3.181283076958781E-2</v>
      </c>
      <c r="BZ1166" s="16"/>
      <c r="CA1166" s="16"/>
      <c r="CC1166" s="16"/>
      <c r="CD1166" s="16"/>
      <c r="CF1166" s="25"/>
      <c r="CK1166" s="16"/>
      <c r="CL1166" s="16"/>
      <c r="CM1166" s="16"/>
      <c r="CN1166" s="16"/>
      <c r="CO1166" s="16"/>
      <c r="CP1166" s="16"/>
      <c r="CQ1166" s="16"/>
      <c r="CR1166" s="16"/>
      <c r="CS1166" s="16"/>
      <c r="CT1166" s="16"/>
      <c r="CU1166" s="16"/>
      <c r="CV1166" s="16"/>
    </row>
    <row r="1167" spans="1:100" x14ac:dyDescent="0.25">
      <c r="A1167" s="2">
        <f>IF(ISBLANK(TBL_DATA[[#This Row],[Row.names]]), "",   DATE(YEAR(TBL_DATA[[#This Row],[Row.names]]), MONTH(TBL_DATA[[#This Row],[Row.names]]), DAY(TBL_DATA[[#This Row],[Row.names]])))</f>
        <v>41703</v>
      </c>
      <c r="B1167">
        <v>1166</v>
      </c>
      <c r="C1167">
        <v>41703</v>
      </c>
      <c r="D1167" s="16">
        <v>-8.4961767204749794E-4</v>
      </c>
      <c r="E1167" s="16">
        <v>0.296089326309944</v>
      </c>
      <c r="F1167" s="16">
        <v>3.9330538946448002E-2</v>
      </c>
      <c r="G1167" s="21">
        <v>0.47732374299773983</v>
      </c>
      <c r="H1167" s="21">
        <v>0.71947433920787951</v>
      </c>
      <c r="I1167" s="16">
        <v>1.2922021984252299E-3</v>
      </c>
      <c r="J1167" s="16">
        <v>1.9172557293962278E-2</v>
      </c>
      <c r="K1167" s="21">
        <v>1.0010583583349351</v>
      </c>
      <c r="L1167" s="21">
        <v>0.6472387419738248</v>
      </c>
      <c r="M1167" s="16">
        <v>1.4490541663426636E-3</v>
      </c>
      <c r="N1167" s="16">
        <v>3.8729728178828519E-2</v>
      </c>
      <c r="O1167" s="16">
        <v>2.6323829580427883E-2</v>
      </c>
      <c r="P1167" s="16">
        <v>-8.4961767204749794E-4</v>
      </c>
      <c r="Q1167" s="16">
        <v>-6.0374331787282614E-3</v>
      </c>
      <c r="R1167" s="16">
        <v>-5.2172739263138118E-3</v>
      </c>
      <c r="S1167" s="16">
        <v>4.5651951944791103E-2</v>
      </c>
      <c r="T1167" s="16">
        <v>2.3895025973440752E-2</v>
      </c>
      <c r="U1167" s="21">
        <v>1.9105211266785442</v>
      </c>
      <c r="V1167" s="16">
        <v>3.3044166470221903E-2</v>
      </c>
      <c r="W1167" s="16">
        <v>2.4557255892959193E-2</v>
      </c>
      <c r="X1167" s="21">
        <v>1.3455968620539558</v>
      </c>
      <c r="Y1167" s="21">
        <v>0.84821833227529309</v>
      </c>
      <c r="Z1167" s="21">
        <v>0.8045114927543453</v>
      </c>
      <c r="AA1167">
        <v>0</v>
      </c>
      <c r="AB1167">
        <v>0</v>
      </c>
      <c r="AC1167" s="16">
        <v>4.3061564031851997E-2</v>
      </c>
      <c r="BZ1167" s="16"/>
      <c r="CA1167" s="16"/>
      <c r="CC1167" s="16"/>
      <c r="CD1167" s="16"/>
      <c r="CF1167" s="25"/>
      <c r="CK1167" s="16"/>
      <c r="CL1167" s="16"/>
      <c r="CM1167" s="16"/>
      <c r="CN1167" s="16"/>
      <c r="CO1167" s="16"/>
      <c r="CP1167" s="16"/>
      <c r="CQ1167" s="16"/>
      <c r="CR1167" s="16"/>
      <c r="CS1167" s="16"/>
      <c r="CT1167" s="16"/>
      <c r="CU1167" s="16"/>
      <c r="CV1167" s="16"/>
    </row>
    <row r="1168" spans="1:100" x14ac:dyDescent="0.25">
      <c r="A1168" s="2">
        <f>IF(ISBLANK(TBL_DATA[[#This Row],[Row.names]]), "",   DATE(YEAR(TBL_DATA[[#This Row],[Row.names]]), MONTH(TBL_DATA[[#This Row],[Row.names]]), DAY(TBL_DATA[[#This Row],[Row.names]])))</f>
        <v>41704</v>
      </c>
      <c r="B1168">
        <v>1167</v>
      </c>
      <c r="C1168">
        <v>41704</v>
      </c>
      <c r="D1168" s="16">
        <v>8.5034013605445047E-4</v>
      </c>
      <c r="E1168" s="16">
        <v>0.29719144308401724</v>
      </c>
      <c r="F1168" s="16">
        <v>4.6480035494209204E-2</v>
      </c>
      <c r="G1168" s="21">
        <v>0.47514974817472916</v>
      </c>
      <c r="H1168" s="21">
        <v>0.71911009361515532</v>
      </c>
      <c r="I1168" s="16">
        <v>1.2850019261543774E-3</v>
      </c>
      <c r="J1168" s="16">
        <v>1.8448853591879422E-2</v>
      </c>
      <c r="K1168" s="21">
        <v>1.005710984510608</v>
      </c>
      <c r="L1168" s="21">
        <v>0.64296110334493806</v>
      </c>
      <c r="M1168" s="16">
        <v>1.4487500963246151E-3</v>
      </c>
      <c r="N1168" s="16">
        <v>3.8488942812799833E-2</v>
      </c>
      <c r="O1168" s="16">
        <v>2.6091399001837542E-2</v>
      </c>
      <c r="P1168" s="16">
        <v>0</v>
      </c>
      <c r="Q1168" s="16">
        <v>-5.9561301346265135E-3</v>
      </c>
      <c r="R1168" s="16">
        <v>-5.1410698683160352E-3</v>
      </c>
      <c r="S1168" s="16">
        <v>5.3868345827122965E-2</v>
      </c>
      <c r="T1168" s="16">
        <v>2.3500063178294405E-2</v>
      </c>
      <c r="U1168" s="21">
        <v>2.2922638725872839</v>
      </c>
      <c r="V1168" s="16">
        <v>4.0364917472779815E-2</v>
      </c>
      <c r="W1168" s="16">
        <v>2.424121362561096E-2</v>
      </c>
      <c r="X1168" s="21">
        <v>1.6651359992196959</v>
      </c>
      <c r="Y1168" s="21">
        <v>0.84800359292585259</v>
      </c>
      <c r="Z1168" s="21">
        <v>0.80184855387095255</v>
      </c>
      <c r="AA1168">
        <v>0</v>
      </c>
      <c r="AB1168">
        <v>0</v>
      </c>
      <c r="AC1168" s="16">
        <v>4.1511916833763179E-2</v>
      </c>
      <c r="BZ1168" s="16"/>
      <c r="CA1168" s="16"/>
      <c r="CC1168" s="16"/>
      <c r="CD1168" s="16"/>
      <c r="CF1168" s="25"/>
      <c r="CK1168" s="16"/>
      <c r="CL1168" s="16"/>
      <c r="CM1168" s="16"/>
      <c r="CN1168" s="16"/>
      <c r="CO1168" s="16"/>
      <c r="CP1168" s="16"/>
      <c r="CQ1168" s="16"/>
      <c r="CR1168" s="16"/>
      <c r="CS1168" s="16"/>
      <c r="CT1168" s="16"/>
      <c r="CU1168" s="16"/>
      <c r="CV1168" s="16"/>
    </row>
    <row r="1169" spans="1:100" x14ac:dyDescent="0.25">
      <c r="A1169" s="2">
        <f>IF(ISBLANK(TBL_DATA[[#This Row],[Row.names]]), "",   DATE(YEAR(TBL_DATA[[#This Row],[Row.names]]), MONTH(TBL_DATA[[#This Row],[Row.names]]), DAY(TBL_DATA[[#This Row],[Row.names]])))</f>
        <v>41705</v>
      </c>
      <c r="B1169">
        <v>1168</v>
      </c>
      <c r="C1169">
        <v>41705</v>
      </c>
      <c r="D1169" s="16">
        <v>1.6992353440952179E-3</v>
      </c>
      <c r="E1169" s="16">
        <v>0.29939567663216349</v>
      </c>
      <c r="F1169" s="16">
        <v>5.1316021495420694E-2</v>
      </c>
      <c r="G1169" s="21">
        <v>0.47465803785239685</v>
      </c>
      <c r="H1169" s="21">
        <v>0.71244812431151094</v>
      </c>
      <c r="I1169" s="16">
        <v>1.3024629415781853E-3</v>
      </c>
      <c r="J1169" s="16">
        <v>1.7779619857353435E-2</v>
      </c>
      <c r="K1169" s="21">
        <v>1.0180524980382815</v>
      </c>
      <c r="L1169" s="21">
        <v>0.64270686194245341</v>
      </c>
      <c r="M1169" s="16">
        <v>1.4518428519144631E-3</v>
      </c>
      <c r="N1169" s="16">
        <v>3.8557382459160343E-2</v>
      </c>
      <c r="O1169" s="16">
        <v>2.6091399001837542E-2</v>
      </c>
      <c r="P1169" s="16">
        <v>0</v>
      </c>
      <c r="Q1169" s="16">
        <v>-5.9405571036871847E-3</v>
      </c>
      <c r="R1169" s="16">
        <v>-5.1240475266835011E-3</v>
      </c>
      <c r="S1169" s="16">
        <v>5.5233583759324523E-2</v>
      </c>
      <c r="T1169" s="16">
        <v>2.3566620529439523E-2</v>
      </c>
      <c r="U1169" s="21">
        <v>2.3437210138096165</v>
      </c>
      <c r="V1169" s="16">
        <v>4.5961162270142797E-2</v>
      </c>
      <c r="W1169" s="16">
        <v>2.4379261166782226E-2</v>
      </c>
      <c r="X1169" s="21">
        <v>1.8852565693322496</v>
      </c>
      <c r="Y1169" s="21">
        <v>0.8440664217415067</v>
      </c>
      <c r="Z1169" s="21">
        <v>0.8016900036438358</v>
      </c>
      <c r="AA1169">
        <v>0</v>
      </c>
      <c r="AB1169">
        <v>0</v>
      </c>
      <c r="AC1169" s="16">
        <v>3.9968209268188726E-2</v>
      </c>
      <c r="BZ1169" s="16"/>
      <c r="CA1169" s="16"/>
      <c r="CC1169" s="16"/>
      <c r="CD1169" s="16"/>
      <c r="CF1169" s="25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16"/>
      <c r="CV1169" s="16"/>
    </row>
    <row r="1170" spans="1:100" x14ac:dyDescent="0.25">
      <c r="A1170" s="2">
        <f>IF(ISBLANK(TBL_DATA[[#This Row],[Row.names]]), "",   DATE(YEAR(TBL_DATA[[#This Row],[Row.names]]), MONTH(TBL_DATA[[#This Row],[Row.names]]), DAY(TBL_DATA[[#This Row],[Row.names]])))</f>
        <v>41708</v>
      </c>
      <c r="B1170">
        <v>1169</v>
      </c>
      <c r="C1170">
        <v>41708</v>
      </c>
      <c r="D1170" s="16">
        <v>-1.6963528413911355E-3</v>
      </c>
      <c r="E1170" s="16">
        <v>0.29719144308401702</v>
      </c>
      <c r="F1170" s="16">
        <v>3.3987414655107351E-2</v>
      </c>
      <c r="G1170" s="21">
        <v>0.48181712027994605</v>
      </c>
      <c r="H1170" s="21">
        <v>0.71819045803428871</v>
      </c>
      <c r="I1170" s="16">
        <v>1.2972705672253696E-3</v>
      </c>
      <c r="J1170" s="16">
        <v>7.3683448953687503E-3</v>
      </c>
      <c r="K1170" s="21">
        <v>1.0309021309646424</v>
      </c>
      <c r="L1170" s="21">
        <v>0.65355964679098955</v>
      </c>
      <c r="M1170" s="16">
        <v>1.4383578706783228E-3</v>
      </c>
      <c r="N1170" s="16">
        <v>3.8792966213404938E-2</v>
      </c>
      <c r="O1170" s="16">
        <v>2.6311053831480646E-2</v>
      </c>
      <c r="P1170" s="16">
        <v>-1.6963528413912465E-3</v>
      </c>
      <c r="Q1170" s="16">
        <v>-6.0205959824370268E-3</v>
      </c>
      <c r="R1170" s="16">
        <v>-5.199097571148989E-3</v>
      </c>
      <c r="S1170" s="16">
        <v>4.6455241681720105E-2</v>
      </c>
      <c r="T1170" s="16">
        <v>2.3420227373783745E-2</v>
      </c>
      <c r="U1170" s="21">
        <v>1.9835521210063662</v>
      </c>
      <c r="V1170" s="16">
        <v>3.7883806581804791E-2</v>
      </c>
      <c r="W1170" s="16">
        <v>2.3938757563334852E-2</v>
      </c>
      <c r="X1170" s="21">
        <v>1.582530191116873</v>
      </c>
      <c r="Y1170" s="21">
        <v>0.84746118379208879</v>
      </c>
      <c r="Z1170" s="21">
        <v>0.80843035988945233</v>
      </c>
      <c r="AA1170">
        <v>0</v>
      </c>
      <c r="AB1170">
        <v>0</v>
      </c>
      <c r="AC1170" s="16">
        <v>3.9022543511391124E-2</v>
      </c>
      <c r="BZ1170" s="16"/>
      <c r="CA1170" s="16"/>
      <c r="CC1170" s="16"/>
      <c r="CD1170" s="16"/>
      <c r="CF1170" s="25"/>
      <c r="CK1170" s="16"/>
      <c r="CL1170" s="16"/>
      <c r="CM1170" s="16"/>
      <c r="CN1170" s="16"/>
      <c r="CO1170" s="16"/>
      <c r="CP1170" s="16"/>
      <c r="CQ1170" s="16"/>
      <c r="CR1170" s="16"/>
      <c r="CS1170" s="16"/>
      <c r="CT1170" s="16"/>
      <c r="CU1170" s="16"/>
      <c r="CV1170" s="16"/>
    </row>
    <row r="1171" spans="1:100" x14ac:dyDescent="0.25">
      <c r="A1171" s="2">
        <f>IF(ISBLANK(TBL_DATA[[#This Row],[Row.names]]), "",   DATE(YEAR(TBL_DATA[[#This Row],[Row.names]]), MONTH(TBL_DATA[[#This Row],[Row.names]]), DAY(TBL_DATA[[#This Row],[Row.names]])))</f>
        <v>41709</v>
      </c>
      <c r="B1171">
        <v>1170</v>
      </c>
      <c r="C1171">
        <v>41709</v>
      </c>
      <c r="D1171" s="16">
        <v>-3.3984706881902138E-3</v>
      </c>
      <c r="E1171" s="16">
        <v>0.29278297598772496</v>
      </c>
      <c r="F1171" s="16">
        <v>2.9925933133881255E-2</v>
      </c>
      <c r="G1171" s="21">
        <v>0.49787739979785628</v>
      </c>
      <c r="H1171" s="21">
        <v>0.72325361758843443</v>
      </c>
      <c r="I1171" s="16">
        <v>1.3072757587997599E-3</v>
      </c>
      <c r="J1171" s="16">
        <v>-1.957872230743396E-3</v>
      </c>
      <c r="K1171" s="21">
        <v>1.0464773994581174</v>
      </c>
      <c r="L1171" s="21">
        <v>0.65422472166323198</v>
      </c>
      <c r="M1171" s="16">
        <v>1.4612455497496886E-3</v>
      </c>
      <c r="N1171" s="16">
        <v>3.9448137392792737E-2</v>
      </c>
      <c r="O1171" s="16">
        <v>2.7174803877802405E-2</v>
      </c>
      <c r="P1171" s="16">
        <v>-5.0890585241730735E-3</v>
      </c>
      <c r="Q1171" s="16">
        <v>-6.21138772565436E-3</v>
      </c>
      <c r="R1171" s="16">
        <v>-5.376015096034371E-3</v>
      </c>
      <c r="S1171" s="16">
        <v>3.3949482480811755E-2</v>
      </c>
      <c r="T1171" s="16">
        <v>2.3272786013867373E-2</v>
      </c>
      <c r="U1171" s="21">
        <v>1.4587631433805366</v>
      </c>
      <c r="V1171" s="16">
        <v>3.0711640278842545E-2</v>
      </c>
      <c r="W1171" s="16">
        <v>2.409165865620367E-2</v>
      </c>
      <c r="X1171" s="21">
        <v>1.2747831403851562</v>
      </c>
      <c r="Y1171" s="21">
        <v>0.8504431889247126</v>
      </c>
      <c r="Z1171" s="21">
        <v>0.80884159244145681</v>
      </c>
      <c r="AA1171">
        <v>0</v>
      </c>
      <c r="AB1171">
        <v>0</v>
      </c>
      <c r="AC1171" s="16">
        <v>3.8266031245203627E-2</v>
      </c>
      <c r="BZ1171" s="16"/>
      <c r="CA1171" s="16"/>
      <c r="CC1171" s="16"/>
      <c r="CD1171" s="16"/>
      <c r="CF1171" s="25"/>
      <c r="CK1171" s="16"/>
      <c r="CL1171" s="16"/>
      <c r="CM1171" s="16"/>
      <c r="CN1171" s="16"/>
      <c r="CO1171" s="16"/>
      <c r="CP1171" s="16"/>
      <c r="CQ1171" s="16"/>
      <c r="CR1171" s="16"/>
      <c r="CS1171" s="16"/>
      <c r="CT1171" s="16"/>
      <c r="CU1171" s="16"/>
      <c r="CV1171" s="16"/>
    </row>
    <row r="1172" spans="1:100" x14ac:dyDescent="0.25">
      <c r="A1172" s="2">
        <f>IF(ISBLANK(TBL_DATA[[#This Row],[Row.names]]), "",   DATE(YEAR(TBL_DATA[[#This Row],[Row.names]]), MONTH(TBL_DATA[[#This Row],[Row.names]]), DAY(TBL_DATA[[#This Row],[Row.names]])))</f>
        <v>41710</v>
      </c>
      <c r="B1172">
        <v>1171</v>
      </c>
      <c r="C1172">
        <v>41710</v>
      </c>
      <c r="D1172" s="16">
        <v>-8.5251491901106036E-4</v>
      </c>
      <c r="E1172" s="16">
        <v>0.29168085921365194</v>
      </c>
      <c r="F1172" s="16">
        <v>2.4358280341725269E-2</v>
      </c>
      <c r="G1172" s="21">
        <v>0.49732452345112921</v>
      </c>
      <c r="H1172" s="21">
        <v>0.71870889734691912</v>
      </c>
      <c r="I1172" s="16">
        <v>1.3199563296276773E-3</v>
      </c>
      <c r="J1172" s="16">
        <v>5.5217289020996763E-3</v>
      </c>
      <c r="K1172" s="21">
        <v>1.0412276504435809</v>
      </c>
      <c r="L1172" s="21">
        <v>0.65409381547075518</v>
      </c>
      <c r="M1172" s="16">
        <v>1.4637291729742269E-3</v>
      </c>
      <c r="N1172" s="16">
        <v>3.9507708030354895E-2</v>
      </c>
      <c r="O1172" s="16">
        <v>2.7228240717049098E-2</v>
      </c>
      <c r="P1172" s="16">
        <v>-5.9372349448685302E-3</v>
      </c>
      <c r="Q1172" s="16">
        <v>-6.2486802137628012E-3</v>
      </c>
      <c r="R1172" s="16">
        <v>-5.4120460878228993E-3</v>
      </c>
      <c r="S1172" s="16">
        <v>3.0441506453333878E-2</v>
      </c>
      <c r="T1172" s="16">
        <v>2.3350611103979416E-2</v>
      </c>
      <c r="U1172" s="21">
        <v>1.3036706541759855</v>
      </c>
      <c r="V1172" s="16">
        <v>2.9429838778001871E-2</v>
      </c>
      <c r="W1172" s="16">
        <v>2.4026489835366299E-2</v>
      </c>
      <c r="X1172" s="21">
        <v>1.224891317028008</v>
      </c>
      <c r="Y1172" s="21">
        <v>0.8477670065217916</v>
      </c>
      <c r="Z1172" s="21">
        <v>0.80876066637216926</v>
      </c>
      <c r="AA1172">
        <v>0</v>
      </c>
      <c r="AB1172">
        <v>0</v>
      </c>
      <c r="AC1172" s="16">
        <v>3.9881861214885815E-2</v>
      </c>
      <c r="BZ1172" s="16"/>
      <c r="CA1172" s="16"/>
      <c r="CC1172" s="16"/>
      <c r="CD1172" s="16"/>
      <c r="CF1172" s="25"/>
      <c r="CK1172" s="16"/>
      <c r="CL1172" s="16"/>
      <c r="CM1172" s="16"/>
      <c r="CN1172" s="16"/>
      <c r="CO1172" s="16"/>
      <c r="CP1172" s="16"/>
      <c r="CQ1172" s="16"/>
      <c r="CR1172" s="16"/>
      <c r="CS1172" s="16"/>
      <c r="CT1172" s="16"/>
      <c r="CU1172" s="16"/>
      <c r="CV1172" s="16"/>
    </row>
    <row r="1173" spans="1:100" x14ac:dyDescent="0.25">
      <c r="A1173" s="2">
        <f>IF(ISBLANK(TBL_DATA[[#This Row],[Row.names]]), "",   DATE(YEAR(TBL_DATA[[#This Row],[Row.names]]), MONTH(TBL_DATA[[#This Row],[Row.names]]), DAY(TBL_DATA[[#This Row],[Row.names]])))</f>
        <v>41711</v>
      </c>
      <c r="B1173">
        <v>1172</v>
      </c>
      <c r="C1173">
        <v>41711</v>
      </c>
      <c r="D1173" s="16">
        <v>-4.2662116040955711E-3</v>
      </c>
      <c r="E1173" s="16">
        <v>0.28617027534328643</v>
      </c>
      <c r="F1173" s="16">
        <v>2.3280601796456413E-2</v>
      </c>
      <c r="G1173" s="21">
        <v>0.50401043108533383</v>
      </c>
      <c r="H1173" s="21">
        <v>0.72986499388972637</v>
      </c>
      <c r="I1173" s="16">
        <v>1.321405433125601E-3</v>
      </c>
      <c r="J1173" s="16">
        <v>-4.2559949076936832E-4</v>
      </c>
      <c r="K1173" s="21">
        <v>1.0579866573339549</v>
      </c>
      <c r="L1173" s="21">
        <v>0.66110521572361647</v>
      </c>
      <c r="M1173" s="16">
        <v>1.4800558271154925E-3</v>
      </c>
      <c r="N1173" s="16">
        <v>4.0359513732746162E-2</v>
      </c>
      <c r="O1173" s="16">
        <v>2.8320290404617931E-2</v>
      </c>
      <c r="P1173" s="16">
        <v>-1.0178117048346147E-2</v>
      </c>
      <c r="Q1173" s="16">
        <v>-6.43061693650858E-3</v>
      </c>
      <c r="R1173" s="16">
        <v>-5.5759445655066469E-3</v>
      </c>
      <c r="S1173" s="16">
        <v>2.6101248398229027E-2</v>
      </c>
      <c r="T1173" s="16">
        <v>2.3508144003671121E-2</v>
      </c>
      <c r="U1173" s="21">
        <v>1.1103066407179127</v>
      </c>
      <c r="V1173" s="16">
        <v>2.3896272780459027E-2</v>
      </c>
      <c r="W1173" s="16">
        <v>2.4186494816179439E-2</v>
      </c>
      <c r="X1173" s="21">
        <v>0.98800065747740062</v>
      </c>
      <c r="Y1173" s="21">
        <v>0.85432136452843466</v>
      </c>
      <c r="Z1173" s="21">
        <v>0.81308376919209047</v>
      </c>
      <c r="AA1173">
        <v>0</v>
      </c>
      <c r="AB1173">
        <v>0</v>
      </c>
      <c r="AC1173" s="16">
        <v>3.8480007374312244E-2</v>
      </c>
      <c r="BZ1173" s="16"/>
      <c r="CA1173" s="16"/>
      <c r="CC1173" s="16"/>
      <c r="CD1173" s="16"/>
      <c r="CF1173" s="25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CU1173" s="16"/>
      <c r="CV1173" s="16"/>
    </row>
    <row r="1174" spans="1:100" x14ac:dyDescent="0.25">
      <c r="A1174" s="2">
        <f>IF(ISBLANK(TBL_DATA[[#This Row],[Row.names]]), "",   DATE(YEAR(TBL_DATA[[#This Row],[Row.names]]), MONTH(TBL_DATA[[#This Row],[Row.names]]), DAY(TBL_DATA[[#This Row],[Row.names]])))</f>
        <v>41712</v>
      </c>
      <c r="B1174">
        <v>1173</v>
      </c>
      <c r="C1174">
        <v>41712</v>
      </c>
      <c r="D1174" s="16">
        <v>1.7137960582689349E-3</v>
      </c>
      <c r="E1174" s="16">
        <v>0.28837450889143246</v>
      </c>
      <c r="F1174" s="16">
        <v>3.3022022065544832E-2</v>
      </c>
      <c r="G1174" s="21">
        <v>0.50064167005143412</v>
      </c>
      <c r="H1174" s="21">
        <v>0.70525921029410743</v>
      </c>
      <c r="I1174" s="16">
        <v>1.3582127325596667E-3</v>
      </c>
      <c r="J1174" s="16">
        <v>1.9620183593825891E-2</v>
      </c>
      <c r="K1174" s="21">
        <v>1.0250321985209034</v>
      </c>
      <c r="L1174" s="21">
        <v>0.63265568849749221</v>
      </c>
      <c r="M1174" s="16">
        <v>1.5162972088235244E-3</v>
      </c>
      <c r="N1174" s="16">
        <v>3.9714394582919733E-2</v>
      </c>
      <c r="O1174" s="16">
        <v>2.7446443138895264E-2</v>
      </c>
      <c r="P1174" s="16">
        <v>-8.4817642069552335E-3</v>
      </c>
      <c r="Q1174" s="16">
        <v>-6.2405628703931992E-3</v>
      </c>
      <c r="R1174" s="16">
        <v>-5.3995518511362828E-3</v>
      </c>
      <c r="S1174" s="16">
        <v>3.0817941068516985E-2</v>
      </c>
      <c r="T1174" s="16">
        <v>2.3738383614630505E-2</v>
      </c>
      <c r="U1174" s="21">
        <v>1.2982324984218045</v>
      </c>
      <c r="V1174" s="16">
        <v>3.1731962929516966E-2</v>
      </c>
      <c r="W1174" s="16">
        <v>2.4509560706867932E-2</v>
      </c>
      <c r="X1174" s="21">
        <v>1.2946769348103906</v>
      </c>
      <c r="Y1174" s="21">
        <v>0.83979712448549593</v>
      </c>
      <c r="Z1174" s="21">
        <v>0.7953965605265666</v>
      </c>
      <c r="AA1174">
        <v>0</v>
      </c>
      <c r="AB1174">
        <v>0</v>
      </c>
      <c r="AC1174" s="16">
        <v>4.1742363051640197E-2</v>
      </c>
      <c r="BZ1174" s="16"/>
      <c r="CA1174" s="16"/>
      <c r="CC1174" s="16"/>
      <c r="CD1174" s="16"/>
      <c r="CF1174" s="25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16"/>
      <c r="CV1174" s="16"/>
    </row>
    <row r="1175" spans="1:100" x14ac:dyDescent="0.25">
      <c r="A1175" s="2">
        <f>IF(ISBLANK(TBL_DATA[[#This Row],[Row.names]]), "",   DATE(YEAR(TBL_DATA[[#This Row],[Row.names]]), MONTH(TBL_DATA[[#This Row],[Row.names]]), DAY(TBL_DATA[[#This Row],[Row.names]])))</f>
        <v>41715</v>
      </c>
      <c r="B1175">
        <v>1174</v>
      </c>
      <c r="C1175">
        <v>41715</v>
      </c>
      <c r="D1175" s="16">
        <v>8.554319931566301E-4</v>
      </c>
      <c r="E1175" s="16">
        <v>0.28947662566550569</v>
      </c>
      <c r="F1175" s="16">
        <v>2.5418027714983138E-2</v>
      </c>
      <c r="G1175" s="21">
        <v>0.49485919944961909</v>
      </c>
      <c r="H1175" s="21">
        <v>0.69699285948111223</v>
      </c>
      <c r="I1175" s="16">
        <v>1.374680648969848E-3</v>
      </c>
      <c r="J1175" s="16">
        <v>1.7334778002552786E-2</v>
      </c>
      <c r="K1175" s="21">
        <v>1.0225739498717086</v>
      </c>
      <c r="L1175" s="21">
        <v>0.63046102303510909</v>
      </c>
      <c r="M1175" s="16">
        <v>1.5181179448107596E-3</v>
      </c>
      <c r="N1175" s="16">
        <v>3.9643834839493235E-2</v>
      </c>
      <c r="O1175" s="16">
        <v>2.7390511898346657E-2</v>
      </c>
      <c r="P1175" s="16">
        <v>-7.6335877862595547E-3</v>
      </c>
      <c r="Q1175" s="16">
        <v>-6.2013332002033138E-3</v>
      </c>
      <c r="R1175" s="16">
        <v>-5.3618163878293374E-3</v>
      </c>
      <c r="S1175" s="16">
        <v>3.0904942798007484E-2</v>
      </c>
      <c r="T1175" s="16">
        <v>2.3745457810534876E-2</v>
      </c>
      <c r="U1175" s="21">
        <v>1.3015096632205694</v>
      </c>
      <c r="V1175" s="16">
        <v>3.0866715261177013E-2</v>
      </c>
      <c r="W1175" s="16">
        <v>2.4525726145504981E-2</v>
      </c>
      <c r="X1175" s="21">
        <v>1.2585443985655118</v>
      </c>
      <c r="Y1175" s="21">
        <v>0.83486098212882864</v>
      </c>
      <c r="Z1175" s="21">
        <v>0.79401575742242614</v>
      </c>
      <c r="AA1175">
        <v>0</v>
      </c>
      <c r="AB1175">
        <v>0</v>
      </c>
      <c r="AC1175" s="16">
        <v>4.0707317710886586E-2</v>
      </c>
      <c r="BZ1175" s="16"/>
      <c r="CA1175" s="16"/>
      <c r="CC1175" s="16"/>
      <c r="CD1175" s="16"/>
      <c r="CF1175" s="25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16"/>
      <c r="CV1175" s="16"/>
    </row>
    <row r="1176" spans="1:100" x14ac:dyDescent="0.25">
      <c r="A1176" s="2">
        <f>IF(ISBLANK(TBL_DATA[[#This Row],[Row.names]]), "",   DATE(YEAR(TBL_DATA[[#This Row],[Row.names]]), MONTH(TBL_DATA[[#This Row],[Row.names]]), DAY(TBL_DATA[[#This Row],[Row.names]])))</f>
        <v>41716</v>
      </c>
      <c r="B1176">
        <v>1175</v>
      </c>
      <c r="C1176">
        <v>41716</v>
      </c>
      <c r="D1176" s="16">
        <v>3.4188034188034067E-3</v>
      </c>
      <c r="E1176" s="16">
        <v>0.29388509276179797</v>
      </c>
      <c r="F1176" s="16">
        <v>2.6021904274544649E-2</v>
      </c>
      <c r="G1176" s="21">
        <v>0.4986301335032467</v>
      </c>
      <c r="H1176" s="21">
        <v>0.70249656407180194</v>
      </c>
      <c r="I1176" s="16">
        <v>1.3775094244026015E-3</v>
      </c>
      <c r="J1176" s="16">
        <v>1.7088398584647502E-2</v>
      </c>
      <c r="K1176" s="21">
        <v>1.0301563271767562</v>
      </c>
      <c r="L1176" s="21">
        <v>0.63828890328728882</v>
      </c>
      <c r="M1176" s="16">
        <v>1.5189011191410434E-3</v>
      </c>
      <c r="N1176" s="16">
        <v>4.0091181596266179E-2</v>
      </c>
      <c r="O1176" s="16">
        <v>2.7390511898346657E-2</v>
      </c>
      <c r="P1176" s="16">
        <v>-4.2408821034776167E-3</v>
      </c>
      <c r="Q1176" s="16">
        <v>-6.2354857699451812E-3</v>
      </c>
      <c r="R1176" s="16">
        <v>-5.3864957286368096E-3</v>
      </c>
      <c r="S1176" s="16">
        <v>3.5855997947483287E-2</v>
      </c>
      <c r="T1176" s="16">
        <v>2.3750034028116002E-2</v>
      </c>
      <c r="U1176" s="21">
        <v>1.5097240662912685</v>
      </c>
      <c r="V1176" s="16">
        <v>3.6222363646149836E-2</v>
      </c>
      <c r="W1176" s="16">
        <v>2.4375619153213322E-2</v>
      </c>
      <c r="X1176" s="21">
        <v>1.4860079417254439</v>
      </c>
      <c r="Y1176" s="21">
        <v>0.83815068100658496</v>
      </c>
      <c r="Z1176" s="21">
        <v>0.79892984878979756</v>
      </c>
      <c r="AA1176">
        <v>0</v>
      </c>
      <c r="AB1176">
        <v>0</v>
      </c>
      <c r="AC1176" s="16">
        <v>3.9201478793587208E-2</v>
      </c>
      <c r="BZ1176" s="16"/>
      <c r="CA1176" s="16"/>
      <c r="CC1176" s="16"/>
      <c r="CD1176" s="16"/>
      <c r="CF1176" s="25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16"/>
      <c r="CV1176" s="16"/>
    </row>
    <row r="1177" spans="1:100" x14ac:dyDescent="0.25">
      <c r="A1177" s="2">
        <f>IF(ISBLANK(TBL_DATA[[#This Row],[Row.names]]), "",   DATE(YEAR(TBL_DATA[[#This Row],[Row.names]]), MONTH(TBL_DATA[[#This Row],[Row.names]]), DAY(TBL_DATA[[#This Row],[Row.names]])))</f>
        <v>41717</v>
      </c>
      <c r="B1177">
        <v>1176</v>
      </c>
      <c r="C1177">
        <v>41717</v>
      </c>
      <c r="D1177" s="16">
        <v>-1.7035775127769437E-3</v>
      </c>
      <c r="E1177" s="16">
        <v>0.29168085921365172</v>
      </c>
      <c r="F1177" s="16">
        <v>3.1179974822225454E-2</v>
      </c>
      <c r="G1177" s="21">
        <v>0.49479621966813908</v>
      </c>
      <c r="H1177" s="21">
        <v>0.7028267163071984</v>
      </c>
      <c r="I1177" s="16">
        <v>1.3814351911636408E-3</v>
      </c>
      <c r="J1177" s="16">
        <v>1.1362351561872375E-2</v>
      </c>
      <c r="K1177" s="21">
        <v>1.0332745752919299</v>
      </c>
      <c r="L1177" s="21">
        <v>0.63862461175440211</v>
      </c>
      <c r="M1177" s="16">
        <v>1.5233683182047848E-3</v>
      </c>
      <c r="N1177" s="16">
        <v>4.0227764960203423E-2</v>
      </c>
      <c r="O1177" s="16">
        <v>2.7601609507809995E-2</v>
      </c>
      <c r="P1177" s="16">
        <v>-5.9372349448686412E-3</v>
      </c>
      <c r="Q1177" s="16">
        <v>-6.3130739385033807E-3</v>
      </c>
      <c r="R1177" s="16">
        <v>-5.4611915425380958E-3</v>
      </c>
      <c r="S1177" s="16">
        <v>3.3410420387384621E-2</v>
      </c>
      <c r="T1177" s="16">
        <v>2.3621621723565953E-2</v>
      </c>
      <c r="U1177" s="21">
        <v>1.4143999416455364</v>
      </c>
      <c r="V1177" s="16">
        <v>3.0044332449823186E-2</v>
      </c>
      <c r="W1177" s="16">
        <v>2.4272294538924731E-2</v>
      </c>
      <c r="X1177" s="21">
        <v>1.2378035542392589</v>
      </c>
      <c r="Y1177" s="21">
        <v>0.83834761066469232</v>
      </c>
      <c r="Z1177" s="21">
        <v>0.79913992001050849</v>
      </c>
      <c r="AA1177">
        <v>0</v>
      </c>
      <c r="AB1177">
        <v>0</v>
      </c>
      <c r="AC1177" s="16">
        <v>4.048512589439078E-2</v>
      </c>
      <c r="BZ1177" s="16"/>
      <c r="CA1177" s="16"/>
      <c r="CC1177" s="16"/>
      <c r="CD1177" s="16"/>
      <c r="CF1177" s="25"/>
      <c r="CK1177" s="16"/>
      <c r="CL1177" s="16"/>
      <c r="CM1177" s="16"/>
      <c r="CN1177" s="16"/>
      <c r="CO1177" s="16"/>
      <c r="CP1177" s="16"/>
      <c r="CQ1177" s="16"/>
      <c r="CR1177" s="16"/>
      <c r="CS1177" s="16"/>
      <c r="CT1177" s="16"/>
      <c r="CU1177" s="16"/>
      <c r="CV1177" s="16"/>
    </row>
    <row r="1178" spans="1:100" x14ac:dyDescent="0.25">
      <c r="A1178" s="2">
        <f>IF(ISBLANK(TBL_DATA[[#This Row],[Row.names]]), "",   DATE(YEAR(TBL_DATA[[#This Row],[Row.names]]), MONTH(TBL_DATA[[#This Row],[Row.names]]), DAY(TBL_DATA[[#This Row],[Row.names]])))</f>
        <v>41718</v>
      </c>
      <c r="B1178">
        <v>1177</v>
      </c>
      <c r="C1178">
        <v>41718</v>
      </c>
      <c r="D1178" s="16">
        <v>0</v>
      </c>
      <c r="E1178" s="16">
        <v>0.29168085921365172</v>
      </c>
      <c r="F1178" s="16">
        <v>2.6249267853285962E-2</v>
      </c>
      <c r="G1178" s="21">
        <v>0.48945990856697663</v>
      </c>
      <c r="H1178" s="21">
        <v>0.69374931112367366</v>
      </c>
      <c r="I1178" s="16">
        <v>1.3998139506651219E-3</v>
      </c>
      <c r="J1178" s="16">
        <v>2.1840492626248542E-2</v>
      </c>
      <c r="K1178" s="21">
        <v>1.0276924471670463</v>
      </c>
      <c r="L1178" s="21">
        <v>0.63936243582067842</v>
      </c>
      <c r="M1178" s="16">
        <v>1.5190331821640355E-3</v>
      </c>
      <c r="N1178" s="16">
        <v>4.0154299196572561E-2</v>
      </c>
      <c r="O1178" s="16">
        <v>2.7546187816944144E-2</v>
      </c>
      <c r="P1178" s="16">
        <v>-5.9372349448686412E-3</v>
      </c>
      <c r="Q1178" s="16">
        <v>-6.2869628415052926E-3</v>
      </c>
      <c r="R1178" s="16">
        <v>-5.4366361916970522E-3</v>
      </c>
      <c r="S1178" s="16">
        <v>3.222293288709821E-2</v>
      </c>
      <c r="T1178" s="16">
        <v>2.3689283684963199E-2</v>
      </c>
      <c r="U1178" s="21">
        <v>1.3602324711722606</v>
      </c>
      <c r="V1178" s="16">
        <v>3.280049332250301E-2</v>
      </c>
      <c r="W1178" s="16">
        <v>2.4312899867161397E-2</v>
      </c>
      <c r="X1178" s="21">
        <v>1.3490983593777521</v>
      </c>
      <c r="Y1178" s="21">
        <v>0.83291614891516752</v>
      </c>
      <c r="Z1178" s="21">
        <v>0.79960142309820736</v>
      </c>
      <c r="AA1178">
        <v>0</v>
      </c>
      <c r="AB1178">
        <v>0</v>
      </c>
      <c r="AC1178" s="16">
        <v>3.9645809052455211E-2</v>
      </c>
      <c r="BZ1178" s="16"/>
      <c r="CA1178" s="16"/>
      <c r="CC1178" s="16"/>
      <c r="CD1178" s="16"/>
      <c r="CF1178" s="25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CU1178" s="16"/>
      <c r="CV1178" s="16"/>
    </row>
    <row r="1179" spans="1:100" x14ac:dyDescent="0.25">
      <c r="A1179" s="2">
        <f>IF(ISBLANK(TBL_DATA[[#This Row],[Row.names]]), "",   DATE(YEAR(TBL_DATA[[#This Row],[Row.names]]), MONTH(TBL_DATA[[#This Row],[Row.names]]), DAY(TBL_DATA[[#This Row],[Row.names]])))</f>
        <v>41719</v>
      </c>
      <c r="B1179">
        <v>1178</v>
      </c>
      <c r="C1179">
        <v>41719</v>
      </c>
      <c r="D1179" s="16">
        <v>-8.5324232081906981E-4</v>
      </c>
      <c r="E1179" s="16">
        <v>0.29057874243957871</v>
      </c>
      <c r="F1179" s="16">
        <v>3.376393009730827E-2</v>
      </c>
      <c r="G1179" s="21">
        <v>0.5150939402000817</v>
      </c>
      <c r="H1179" s="21">
        <v>0.71739103490038658</v>
      </c>
      <c r="I1179" s="16">
        <v>1.3440978605301804E-3</v>
      </c>
      <c r="J1179" s="16">
        <v>1.91341561451841E-2</v>
      </c>
      <c r="K1179" s="21">
        <v>1.0304839154375398</v>
      </c>
      <c r="L1179" s="21">
        <v>0.63741036936711226</v>
      </c>
      <c r="M1179" s="16">
        <v>1.5224590230365129E-3</v>
      </c>
      <c r="N1179" s="16">
        <v>4.0136379355937314E-2</v>
      </c>
      <c r="O1179" s="16">
        <v>2.7598995508505537E-2</v>
      </c>
      <c r="P1179" s="16">
        <v>-6.785411365564098E-3</v>
      </c>
      <c r="Q1179" s="16">
        <v>-6.3252960390809305E-3</v>
      </c>
      <c r="R1179" s="16">
        <v>-5.4753488683909239E-3</v>
      </c>
      <c r="S1179" s="16">
        <v>2.8584479587735689E-2</v>
      </c>
      <c r="T1179" s="16">
        <v>2.3627796285370678E-2</v>
      </c>
      <c r="U1179" s="21">
        <v>1.2097818705773242</v>
      </c>
      <c r="V1179" s="16">
        <v>2.5335581407926133E-2</v>
      </c>
      <c r="W1179" s="16">
        <v>2.4050564144490773E-2</v>
      </c>
      <c r="X1179" s="21">
        <v>1.0534298179333859</v>
      </c>
      <c r="Y1179" s="21">
        <v>0.84698939479806157</v>
      </c>
      <c r="Z1179" s="21">
        <v>0.79837984028099807</v>
      </c>
      <c r="AA1179">
        <v>0</v>
      </c>
      <c r="AB1179">
        <v>0</v>
      </c>
      <c r="AC1179" s="16">
        <v>3.8028468580340966E-2</v>
      </c>
      <c r="BZ1179" s="16"/>
      <c r="CA1179" s="16"/>
      <c r="CC1179" s="16"/>
      <c r="CD1179" s="16"/>
      <c r="CF1179" s="25"/>
      <c r="CK1179" s="16"/>
      <c r="CL1179" s="16"/>
      <c r="CM1179" s="16"/>
      <c r="CN1179" s="16"/>
      <c r="CO1179" s="16"/>
      <c r="CP1179" s="16"/>
      <c r="CQ1179" s="16"/>
      <c r="CR1179" s="16"/>
      <c r="CS1179" s="16"/>
      <c r="CT1179" s="16"/>
      <c r="CU1179" s="16"/>
      <c r="CV1179" s="16"/>
    </row>
    <row r="1180" spans="1:100" x14ac:dyDescent="0.25">
      <c r="A1180" s="2">
        <f>IF(ISBLANK(TBL_DATA[[#This Row],[Row.names]]), "",   DATE(YEAR(TBL_DATA[[#This Row],[Row.names]]), MONTH(TBL_DATA[[#This Row],[Row.names]]), DAY(TBL_DATA[[#This Row],[Row.names]])))</f>
        <v>41722</v>
      </c>
      <c r="B1180">
        <v>1179</v>
      </c>
      <c r="C1180">
        <v>41722</v>
      </c>
      <c r="D1180" s="16">
        <v>-5.1238257899232087E-3</v>
      </c>
      <c r="E1180" s="16">
        <v>0.28396604179513996</v>
      </c>
      <c r="F1180" s="16">
        <v>2.2829726144967921E-2</v>
      </c>
      <c r="G1180" s="21">
        <v>0.5245100987875323</v>
      </c>
      <c r="H1180" s="21">
        <v>0.70422237135511834</v>
      </c>
      <c r="I1180" s="16">
        <v>1.4185184883947835E-3</v>
      </c>
      <c r="J1180" s="16">
        <v>1.7852620664114749E-2</v>
      </c>
      <c r="K1180" s="21">
        <v>1.080804521226632</v>
      </c>
      <c r="L1180" s="21">
        <v>0.66675113401390884</v>
      </c>
      <c r="M1180" s="16">
        <v>1.5056938597276177E-3</v>
      </c>
      <c r="N1180" s="16">
        <v>4.1404982899776691E-2</v>
      </c>
      <c r="O1180" s="16">
        <v>2.9232083822462309E-2</v>
      </c>
      <c r="P1180" s="16">
        <v>-1.1874469889737393E-2</v>
      </c>
      <c r="Q1180" s="16">
        <v>-6.5901929552345164E-3</v>
      </c>
      <c r="R1180" s="16">
        <v>-5.7133812289937589E-3</v>
      </c>
      <c r="S1180" s="16">
        <v>2.2099141643365128E-2</v>
      </c>
      <c r="T1180" s="16">
        <v>2.4188047929070554E-2</v>
      </c>
      <c r="U1180" s="21">
        <v>0.91363890580046103</v>
      </c>
      <c r="V1180" s="16">
        <v>1.7052362833954282E-2</v>
      </c>
      <c r="W1180" s="16">
        <v>2.4454727767205715E-2</v>
      </c>
      <c r="X1180" s="21">
        <v>0.69730331886261465</v>
      </c>
      <c r="Y1180" s="21">
        <v>0.83917958230352485</v>
      </c>
      <c r="Z1180" s="21">
        <v>0.81654830476457974</v>
      </c>
      <c r="AA1180">
        <v>0</v>
      </c>
      <c r="AB1180">
        <v>0</v>
      </c>
      <c r="AC1180" s="16">
        <v>3.6713644102533895E-2</v>
      </c>
      <c r="BZ1180" s="16"/>
      <c r="CA1180" s="16"/>
      <c r="CC1180" s="16"/>
      <c r="CD1180" s="16"/>
      <c r="CF1180" s="25"/>
      <c r="CK1180" s="16"/>
      <c r="CL1180" s="16"/>
      <c r="CM1180" s="16"/>
      <c r="CN1180" s="16"/>
      <c r="CO1180" s="16"/>
      <c r="CP1180" s="16"/>
      <c r="CQ1180" s="16"/>
      <c r="CR1180" s="16"/>
      <c r="CS1180" s="16"/>
      <c r="CT1180" s="16"/>
      <c r="CU1180" s="16"/>
      <c r="CV1180" s="16"/>
    </row>
    <row r="1181" spans="1:100" x14ac:dyDescent="0.25">
      <c r="A1181" s="2">
        <f>IF(ISBLANK(TBL_DATA[[#This Row],[Row.names]]), "",   DATE(YEAR(TBL_DATA[[#This Row],[Row.names]]), MONTH(TBL_DATA[[#This Row],[Row.names]]), DAY(TBL_DATA[[#This Row],[Row.names]])))</f>
        <v>41723</v>
      </c>
      <c r="B1181">
        <v>1180</v>
      </c>
      <c r="C1181">
        <v>41723</v>
      </c>
      <c r="D1181" s="16">
        <v>0</v>
      </c>
      <c r="E1181" s="16">
        <v>0.28396604179513996</v>
      </c>
      <c r="F1181" s="16">
        <v>4.6422136381996104E-3</v>
      </c>
      <c r="G1181" s="21">
        <v>0.51115994584509994</v>
      </c>
      <c r="H1181" s="21">
        <v>0.7075419710765406</v>
      </c>
      <c r="I1181" s="16">
        <v>1.3684739559761698E-3</v>
      </c>
      <c r="J1181" s="16">
        <v>-3.3217379759947763E-3</v>
      </c>
      <c r="K1181" s="21">
        <v>1.06343635699923</v>
      </c>
      <c r="L1181" s="21">
        <v>0.6868655459335502</v>
      </c>
      <c r="M1181" s="16">
        <v>1.416022616844072E-3</v>
      </c>
      <c r="N1181" s="16">
        <v>4.0170296068520815E-2</v>
      </c>
      <c r="O1181" s="16">
        <v>2.9232083822462309E-2</v>
      </c>
      <c r="P1181" s="16">
        <v>-1.1874469889737393E-2</v>
      </c>
      <c r="Q1181" s="16">
        <v>-6.4678727279943605E-3</v>
      </c>
      <c r="R1181" s="16">
        <v>-5.6172073207727581E-3</v>
      </c>
      <c r="S1181" s="16">
        <v>1.834397818844602E-2</v>
      </c>
      <c r="T1181" s="16">
        <v>2.424524189716902E-2</v>
      </c>
      <c r="U1181" s="21">
        <v>0.75660116183818904</v>
      </c>
      <c r="V1181" s="16">
        <v>1.4846590695698936E-2</v>
      </c>
      <c r="W1181" s="16">
        <v>2.4521754234263459E-2</v>
      </c>
      <c r="X1181" s="21">
        <v>0.60544570155402144</v>
      </c>
      <c r="Y1181" s="21">
        <v>0.84115514090834664</v>
      </c>
      <c r="Z1181" s="21">
        <v>0.82877351908319918</v>
      </c>
      <c r="AA1181">
        <v>0</v>
      </c>
      <c r="AB1181">
        <v>0</v>
      </c>
      <c r="AC1181" s="16">
        <v>4.2251859594293874E-2</v>
      </c>
      <c r="BZ1181" s="16"/>
      <c r="CA1181" s="16"/>
      <c r="CC1181" s="16"/>
      <c r="CD1181" s="16"/>
      <c r="CF1181" s="25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CU1181" s="16"/>
      <c r="CV1181" s="16"/>
    </row>
    <row r="1182" spans="1:100" x14ac:dyDescent="0.25">
      <c r="A1182" s="2">
        <f>IF(ISBLANK(TBL_DATA[[#This Row],[Row.names]]), "",   DATE(YEAR(TBL_DATA[[#This Row],[Row.names]]), MONTH(TBL_DATA[[#This Row],[Row.names]]), DAY(TBL_DATA[[#This Row],[Row.names]])))</f>
        <v>41724</v>
      </c>
      <c r="B1182">
        <v>1181</v>
      </c>
      <c r="C1182">
        <v>41724</v>
      </c>
      <c r="D1182" s="16">
        <v>-6.0085836909871126E-3</v>
      </c>
      <c r="E1182" s="16">
        <v>0.27625122437662841</v>
      </c>
      <c r="F1182" s="16">
        <v>-1.4518613379545076E-2</v>
      </c>
      <c r="G1182" s="21">
        <v>0.52519255475311966</v>
      </c>
      <c r="H1182" s="21">
        <v>0.69037248979360177</v>
      </c>
      <c r="I1182" s="16">
        <v>1.4697982265298589E-3</v>
      </c>
      <c r="J1182" s="16">
        <v>-2.3384796916239625E-2</v>
      </c>
      <c r="K1182" s="21">
        <v>1.0916176866129259</v>
      </c>
      <c r="L1182" s="21">
        <v>0.66767274324799863</v>
      </c>
      <c r="M1182" s="16">
        <v>1.5227230788151286E-3</v>
      </c>
      <c r="N1182" s="16">
        <v>4.1931289579398699E-2</v>
      </c>
      <c r="O1182" s="16">
        <v>3.1605807005831189E-2</v>
      </c>
      <c r="P1182" s="16">
        <v>-1.7811704834605924E-2</v>
      </c>
      <c r="Q1182" s="16">
        <v>-6.8841784458382911E-3</v>
      </c>
      <c r="R1182" s="16">
        <v>-5.9962213975620574E-3</v>
      </c>
      <c r="S1182" s="16">
        <v>8.1185105659695722E-3</v>
      </c>
      <c r="T1182" s="16">
        <v>2.5097953423371483E-2</v>
      </c>
      <c r="U1182" s="21">
        <v>0.32347301108661425</v>
      </c>
      <c r="V1182" s="16">
        <v>7.2090031180984671E-3</v>
      </c>
      <c r="W1182" s="16">
        <v>2.5291643786090546E-2</v>
      </c>
      <c r="X1182" s="21">
        <v>0.28503497752341223</v>
      </c>
      <c r="Y1182" s="21">
        <v>0.83088656854807907</v>
      </c>
      <c r="Z1182" s="21">
        <v>0.81711244223056534</v>
      </c>
      <c r="AA1182">
        <v>0</v>
      </c>
      <c r="AB1182">
        <v>0</v>
      </c>
      <c r="AC1182" s="16">
        <v>4.0528009193864796E-2</v>
      </c>
      <c r="BZ1182" s="16"/>
      <c r="CA1182" s="16"/>
      <c r="CC1182" s="16"/>
      <c r="CD1182" s="16"/>
      <c r="CF1182" s="25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CU1182" s="16"/>
      <c r="CV1182" s="16"/>
    </row>
    <row r="1183" spans="1:100" x14ac:dyDescent="0.25">
      <c r="A1183" s="2">
        <f>IF(ISBLANK(TBL_DATA[[#This Row],[Row.names]]), "",   DATE(YEAR(TBL_DATA[[#This Row],[Row.names]]), MONTH(TBL_DATA[[#This Row],[Row.names]]), DAY(TBL_DATA[[#This Row],[Row.names]])))</f>
        <v>41725</v>
      </c>
      <c r="B1183">
        <v>1182</v>
      </c>
      <c r="C1183">
        <v>41725</v>
      </c>
      <c r="D1183" s="16">
        <v>-8.6355785837644028E-4</v>
      </c>
      <c r="E1183" s="16">
        <v>0.2751491076025554</v>
      </c>
      <c r="F1183" s="16">
        <v>-1.8627746430727177E-2</v>
      </c>
      <c r="G1183" s="21">
        <v>0.52535262805571892</v>
      </c>
      <c r="H1183" s="21">
        <v>0.690637696199082</v>
      </c>
      <c r="I1183" s="16">
        <v>1.4696586992314802E-3</v>
      </c>
      <c r="J1183" s="16">
        <v>-2.3818366514545275E-2</v>
      </c>
      <c r="K1183" s="21">
        <v>1.092579145451132</v>
      </c>
      <c r="L1183" s="21">
        <v>0.66781935584507679</v>
      </c>
      <c r="M1183" s="16">
        <v>1.5228949780248322E-3</v>
      </c>
      <c r="N1183" s="16">
        <v>4.1945276680932037E-2</v>
      </c>
      <c r="O1183" s="16">
        <v>3.1652961396825142E-2</v>
      </c>
      <c r="P1183" s="16">
        <v>-1.865988125530138E-2</v>
      </c>
      <c r="Q1183" s="16">
        <v>-6.9140059644139037E-3</v>
      </c>
      <c r="R1183" s="16">
        <v>-6.0257527185841007E-3</v>
      </c>
      <c r="S1183" s="16">
        <v>6.4664363547239923E-3</v>
      </c>
      <c r="T1183" s="16">
        <v>2.5113997895879883E-2</v>
      </c>
      <c r="U1183" s="21">
        <v>0.2574833517758976</v>
      </c>
      <c r="V1183" s="16">
        <v>7.3098515301721623E-3</v>
      </c>
      <c r="W1183" s="16">
        <v>2.5290233127395187E-2</v>
      </c>
      <c r="X1183" s="21">
        <v>0.28903851907374861</v>
      </c>
      <c r="Y1183" s="21">
        <v>0.83104614564961543</v>
      </c>
      <c r="Z1183" s="21">
        <v>0.81720215115054406</v>
      </c>
      <c r="AA1183">
        <v>0</v>
      </c>
      <c r="AB1183">
        <v>0</v>
      </c>
      <c r="AC1183" s="16">
        <v>4.7513849917168317E-2</v>
      </c>
      <c r="BZ1183" s="16"/>
      <c r="CA1183" s="16"/>
      <c r="CC1183" s="16"/>
      <c r="CD1183" s="16"/>
      <c r="CF1183" s="25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</row>
    <row r="1184" spans="1:100" x14ac:dyDescent="0.25">
      <c r="A1184" s="2">
        <f>IF(ISBLANK(TBL_DATA[[#This Row],[Row.names]]), "",   DATE(YEAR(TBL_DATA[[#This Row],[Row.names]]), MONTH(TBL_DATA[[#This Row],[Row.names]]), DAY(TBL_DATA[[#This Row],[Row.names]])))</f>
        <v>41726</v>
      </c>
      <c r="B1184">
        <v>1183</v>
      </c>
      <c r="C1184">
        <v>41726</v>
      </c>
      <c r="D1184" s="16">
        <v>0</v>
      </c>
      <c r="E1184" s="16">
        <v>0.2751491076025554</v>
      </c>
      <c r="F1184" s="16">
        <v>-2.0769132280961888E-2</v>
      </c>
      <c r="G1184" s="21">
        <v>0.52464390784231807</v>
      </c>
      <c r="H1184" s="21">
        <v>0.68813567318052427</v>
      </c>
      <c r="I1184" s="16">
        <v>1.4744982871889233E-3</v>
      </c>
      <c r="J1184" s="16">
        <v>-3.2081827353093173E-2</v>
      </c>
      <c r="K1184" s="21">
        <v>1.0807818533060158</v>
      </c>
      <c r="L1184" s="21">
        <v>0.66075780093302661</v>
      </c>
      <c r="M1184" s="16">
        <v>1.5378584287284525E-3</v>
      </c>
      <c r="N1184" s="16">
        <v>4.1914249357660874E-2</v>
      </c>
      <c r="O1184" s="16">
        <v>3.1652961396825142E-2</v>
      </c>
      <c r="P1184" s="16">
        <v>-1.865988125530138E-2</v>
      </c>
      <c r="Q1184" s="16">
        <v>-6.9226168712133093E-3</v>
      </c>
      <c r="R1184" s="16">
        <v>-6.0350206748247259E-3</v>
      </c>
      <c r="S1184" s="16">
        <v>4.3609012947882775E-3</v>
      </c>
      <c r="T1184" s="16">
        <v>2.515289869651853E-2</v>
      </c>
      <c r="U1184" s="21">
        <v>0.17337569508010142</v>
      </c>
      <c r="V1184" s="16">
        <v>3.9709418411435493E-3</v>
      </c>
      <c r="W1184" s="16">
        <v>2.5426451151637258E-2</v>
      </c>
      <c r="X1184" s="21">
        <v>0.15617365622366269</v>
      </c>
      <c r="Y1184" s="21">
        <v>0.82953943437339039</v>
      </c>
      <c r="Z1184" s="21">
        <v>0.8128701008974476</v>
      </c>
      <c r="AA1184">
        <v>0</v>
      </c>
      <c r="AB1184">
        <v>0</v>
      </c>
      <c r="AC1184" s="16">
        <v>4.5768655535196302E-2</v>
      </c>
      <c r="BZ1184" s="16"/>
      <c r="CA1184" s="16"/>
      <c r="CC1184" s="16"/>
      <c r="CD1184" s="16"/>
      <c r="CF1184" s="25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16"/>
      <c r="CV1184" s="16"/>
    </row>
    <row r="1185" spans="1:100" x14ac:dyDescent="0.25">
      <c r="A1185" s="2">
        <f>IF(ISBLANK(TBL_DATA[[#This Row],[Row.names]]), "",   DATE(YEAR(TBL_DATA[[#This Row],[Row.names]]), MONTH(TBL_DATA[[#This Row],[Row.names]]), DAY(TBL_DATA[[#This Row],[Row.names]])))</f>
        <v>41729</v>
      </c>
      <c r="B1185">
        <v>1184</v>
      </c>
      <c r="C1185">
        <v>41729</v>
      </c>
      <c r="D1185" s="16">
        <v>4.321521175453702E-3</v>
      </c>
      <c r="E1185" s="16">
        <v>0.28065969147292091</v>
      </c>
      <c r="F1185" s="16">
        <v>-1.4411249389620906E-2</v>
      </c>
      <c r="G1185" s="21">
        <v>0.53239988407967453</v>
      </c>
      <c r="H1185" s="21">
        <v>0.69239803798636113</v>
      </c>
      <c r="I1185" s="16">
        <v>1.4943595575845736E-3</v>
      </c>
      <c r="J1185" s="16">
        <v>-2.4821761006608378E-2</v>
      </c>
      <c r="K1185" s="21">
        <v>1.0966711729927134</v>
      </c>
      <c r="L1185" s="21">
        <v>0.67265149344880804</v>
      </c>
      <c r="M1185" s="16">
        <v>1.5415788272692846E-3</v>
      </c>
      <c r="N1185" s="16">
        <v>4.277212480032154E-2</v>
      </c>
      <c r="O1185" s="16">
        <v>3.1652961396825142E-2</v>
      </c>
      <c r="P1185" s="16">
        <v>-1.4418999151823764E-2</v>
      </c>
      <c r="Q1185" s="16">
        <v>-6.9969046579947385E-3</v>
      </c>
      <c r="R1185" s="16">
        <v>-6.0911416808203831E-3</v>
      </c>
      <c r="S1185" s="16">
        <v>5.4507626573996326E-3</v>
      </c>
      <c r="T1185" s="16">
        <v>2.5279852595867229E-2</v>
      </c>
      <c r="U1185" s="21">
        <v>0.21561686867947671</v>
      </c>
      <c r="V1185" s="16">
        <v>2.591284367077451E-3</v>
      </c>
      <c r="W1185" s="16">
        <v>2.5391533030892987E-2</v>
      </c>
      <c r="X1185" s="21">
        <v>0.10205308848129517</v>
      </c>
      <c r="Y1185" s="21">
        <v>0.8321045835628843</v>
      </c>
      <c r="Z1185" s="21">
        <v>0.82015333532749124</v>
      </c>
      <c r="AA1185">
        <v>0</v>
      </c>
      <c r="AB1185">
        <v>0</v>
      </c>
      <c r="AC1185" s="16">
        <v>4.3901090012841808E-2</v>
      </c>
      <c r="BZ1185" s="16"/>
      <c r="CA1185" s="16"/>
      <c r="CC1185" s="16"/>
      <c r="CD1185" s="16"/>
      <c r="CF1185" s="25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</row>
    <row r="1186" spans="1:100" x14ac:dyDescent="0.25">
      <c r="A1186" s="2">
        <f>IF(ISBLANK(TBL_DATA[[#This Row],[Row.names]]), "",   DATE(YEAR(TBL_DATA[[#This Row],[Row.names]]), MONTH(TBL_DATA[[#This Row],[Row.names]]), DAY(TBL_DATA[[#This Row],[Row.names]])))</f>
        <v>41730</v>
      </c>
      <c r="B1186">
        <v>1185</v>
      </c>
      <c r="C1186">
        <v>41730</v>
      </c>
      <c r="D1186" s="16">
        <v>3.4423407917385518E-3</v>
      </c>
      <c r="E1186" s="16">
        <v>0.28506815856921341</v>
      </c>
      <c r="F1186" s="16">
        <v>-7.8267043231367017E-3</v>
      </c>
      <c r="G1186" s="21">
        <v>0.53700281343444967</v>
      </c>
      <c r="H1186" s="21">
        <v>0.69536728968011119</v>
      </c>
      <c r="I1186" s="16">
        <v>1.5048444728724215E-3</v>
      </c>
      <c r="J1186" s="16">
        <v>-1.9367138911203785E-2</v>
      </c>
      <c r="K1186" s="21">
        <v>1.1061068939945373</v>
      </c>
      <c r="L1186" s="21">
        <v>0.67622740847751228</v>
      </c>
      <c r="M1186" s="16">
        <v>1.5513985850195684E-3</v>
      </c>
      <c r="N1186" s="16">
        <v>4.3281631255852167E-2</v>
      </c>
      <c r="O1186" s="16">
        <v>3.1652961396825142E-2</v>
      </c>
      <c r="P1186" s="16">
        <v>-1.1026293469041604E-2</v>
      </c>
      <c r="Q1186" s="16">
        <v>-7.0271251261607246E-3</v>
      </c>
      <c r="R1186" s="16">
        <v>-6.1105725965335646E-3</v>
      </c>
      <c r="S1186" s="16">
        <v>6.4993900456340459E-3</v>
      </c>
      <c r="T1186" s="16">
        <v>2.5352258275076766E-2</v>
      </c>
      <c r="U1186" s="21">
        <v>0.25636335726444731</v>
      </c>
      <c r="V1186" s="16">
        <v>2.539317387308504E-3</v>
      </c>
      <c r="W1186" s="16">
        <v>2.5405534083280518E-2</v>
      </c>
      <c r="X1186" s="21">
        <v>9.9951348355224651E-2</v>
      </c>
      <c r="Y1186" s="21">
        <v>0.83388685664190154</v>
      </c>
      <c r="Z1186" s="21">
        <v>0.82233047400513637</v>
      </c>
      <c r="AA1186">
        <v>0</v>
      </c>
      <c r="AB1186">
        <v>0</v>
      </c>
      <c r="AC1186" s="16">
        <v>4.6221612629229275E-2</v>
      </c>
      <c r="BZ1186" s="16"/>
      <c r="CA1186" s="16"/>
      <c r="CC1186" s="16"/>
      <c r="CD1186" s="16"/>
      <c r="CF1186" s="25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</row>
    <row r="1187" spans="1:100" x14ac:dyDescent="0.25">
      <c r="A1187" s="2">
        <f>IF(ISBLANK(TBL_DATA[[#This Row],[Row.names]]), "",   DATE(YEAR(TBL_DATA[[#This Row],[Row.names]]), MONTH(TBL_DATA[[#This Row],[Row.names]]), DAY(TBL_DATA[[#This Row],[Row.names]])))</f>
        <v>41731</v>
      </c>
      <c r="B1187">
        <v>1186</v>
      </c>
      <c r="C1187">
        <v>41731</v>
      </c>
      <c r="D1187" s="16">
        <v>1.7152658662091813E-3</v>
      </c>
      <c r="E1187" s="16">
        <v>0.28727239211735944</v>
      </c>
      <c r="F1187" s="16">
        <v>-2.4338260029059811E-3</v>
      </c>
      <c r="G1187" s="21">
        <v>0.53794790268096981</v>
      </c>
      <c r="H1187" s="21">
        <v>0.69361445094006791</v>
      </c>
      <c r="I1187" s="16">
        <v>1.5122269196478546E-3</v>
      </c>
      <c r="J1187" s="16">
        <v>-1.2928812104289089E-2</v>
      </c>
      <c r="K1187" s="21">
        <v>1.1127791036980874</v>
      </c>
      <c r="L1187" s="21">
        <v>0.67744994779246581</v>
      </c>
      <c r="M1187" s="16">
        <v>1.5516057640615638E-3</v>
      </c>
      <c r="N1187" s="16">
        <v>4.3369368297670297E-2</v>
      </c>
      <c r="O1187" s="16">
        <v>3.1652961396825142E-2</v>
      </c>
      <c r="P1187" s="16">
        <v>-9.3299406276506902E-3</v>
      </c>
      <c r="Q1187" s="16">
        <v>-7.0282784276582636E-3</v>
      </c>
      <c r="R1187" s="16">
        <v>-6.1098679364597142E-3</v>
      </c>
      <c r="S1187" s="16">
        <v>1.0929586288279891E-2</v>
      </c>
      <c r="T1187" s="16">
        <v>2.5378898481289134E-2</v>
      </c>
      <c r="U1187" s="21">
        <v>0.4306564485585474</v>
      </c>
      <c r="V1187" s="16">
        <v>6.6522630300416274E-3</v>
      </c>
      <c r="W1187" s="16">
        <v>2.5377259295403538E-2</v>
      </c>
      <c r="X1187" s="21">
        <v>0.26213480946094603</v>
      </c>
      <c r="Y1187" s="21">
        <v>0.8328351883416476</v>
      </c>
      <c r="Z1187" s="21">
        <v>0.82307347654536012</v>
      </c>
      <c r="AA1187">
        <v>0</v>
      </c>
      <c r="AB1187">
        <v>0</v>
      </c>
      <c r="AC1187" s="16">
        <v>4.6839467281045717E-2</v>
      </c>
      <c r="BZ1187" s="16"/>
      <c r="CA1187" s="16"/>
      <c r="CC1187" s="16"/>
      <c r="CD1187" s="16"/>
      <c r="CF1187" s="25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</row>
    <row r="1188" spans="1:100" x14ac:dyDescent="0.25">
      <c r="A1188" s="2">
        <f>IF(ISBLANK(TBL_DATA[[#This Row],[Row.names]]), "",   DATE(YEAR(TBL_DATA[[#This Row],[Row.names]]), MONTH(TBL_DATA[[#This Row],[Row.names]]), DAY(TBL_DATA[[#This Row],[Row.names]])))</f>
        <v>41732</v>
      </c>
      <c r="B1188">
        <v>1187</v>
      </c>
      <c r="C1188">
        <v>41732</v>
      </c>
      <c r="D1188" s="16">
        <v>-1.712328767123239E-3</v>
      </c>
      <c r="E1188" s="16">
        <v>0.28506815856921341</v>
      </c>
      <c r="F1188" s="16">
        <v>-1.6838288173293026E-2</v>
      </c>
      <c r="G1188" s="21">
        <v>0.54790415672663029</v>
      </c>
      <c r="H1188" s="21">
        <v>0.69755266363011414</v>
      </c>
      <c r="I1188" s="16">
        <v>1.5065292809577557E-3</v>
      </c>
      <c r="J1188" s="16">
        <v>-2.1973500208021135E-2</v>
      </c>
      <c r="K1188" s="21">
        <v>1.1238424880447473</v>
      </c>
      <c r="L1188" s="21">
        <v>0.67905068258296009</v>
      </c>
      <c r="M1188" s="16">
        <v>1.5519256931306143E-3</v>
      </c>
      <c r="N1188" s="16">
        <v>4.3486350847005195E-2</v>
      </c>
      <c r="O1188" s="16">
        <v>3.1790479722651345E-2</v>
      </c>
      <c r="P1188" s="16">
        <v>-1.1026293469041604E-2</v>
      </c>
      <c r="Q1188" s="16">
        <v>-7.0611874867102633E-3</v>
      </c>
      <c r="R1188" s="16">
        <v>-6.1402997170819495E-3</v>
      </c>
      <c r="S1188" s="16">
        <v>3.7451772974130826E-3</v>
      </c>
      <c r="T1188" s="16">
        <v>2.5378229107089659E-2</v>
      </c>
      <c r="U1188" s="21">
        <v>0.1475744143379504</v>
      </c>
      <c r="V1188" s="16">
        <v>1.2064147907124845E-3</v>
      </c>
      <c r="W1188" s="16">
        <v>2.5369990230544037E-2</v>
      </c>
      <c r="X1188" s="21">
        <v>4.7552828351507564E-2</v>
      </c>
      <c r="Y1188" s="21">
        <v>0.83519618272003271</v>
      </c>
      <c r="Z1188" s="21">
        <v>0.82404531585523866</v>
      </c>
      <c r="AA1188">
        <v>0</v>
      </c>
      <c r="AB1188">
        <v>0</v>
      </c>
      <c r="AC1188" s="16">
        <v>4.5525517630889203E-2</v>
      </c>
      <c r="BZ1188" s="16"/>
      <c r="CA1188" s="16"/>
      <c r="CC1188" s="16"/>
      <c r="CD1188" s="16"/>
      <c r="CF1188" s="25"/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CU1188" s="16"/>
      <c r="CV1188" s="16"/>
    </row>
    <row r="1189" spans="1:100" x14ac:dyDescent="0.25">
      <c r="A1189" s="2">
        <f>IF(ISBLANK(TBL_DATA[[#This Row],[Row.names]]), "",   DATE(YEAR(TBL_DATA[[#This Row],[Row.names]]), MONTH(TBL_DATA[[#This Row],[Row.names]]), DAY(TBL_DATA[[#This Row],[Row.names]])))</f>
        <v>41733</v>
      </c>
      <c r="B1189">
        <v>1188</v>
      </c>
      <c r="C1189">
        <v>41733</v>
      </c>
      <c r="D1189" s="16">
        <v>-5.145797598627877E-3</v>
      </c>
      <c r="E1189" s="16">
        <v>0.27845545792477466</v>
      </c>
      <c r="F1189" s="16">
        <v>-2.1826082560773563E-2</v>
      </c>
      <c r="G1189" s="21">
        <v>0.5574044322192413</v>
      </c>
      <c r="H1189" s="21">
        <v>0.7093560917828089</v>
      </c>
      <c r="I1189" s="16">
        <v>1.5190733512361547E-3</v>
      </c>
      <c r="J1189" s="16">
        <v>-3.6464911480915574E-2</v>
      </c>
      <c r="K1189" s="21">
        <v>1.1501903136793452</v>
      </c>
      <c r="L1189" s="21">
        <v>0.67966282417782065</v>
      </c>
      <c r="M1189" s="16">
        <v>1.5947837577810397E-3</v>
      </c>
      <c r="N1189" s="16">
        <v>4.4729949009278056E-2</v>
      </c>
      <c r="O1189" s="16">
        <v>3.336978688702711E-2</v>
      </c>
      <c r="P1189" s="16">
        <v>-1.6115351993214788E-2</v>
      </c>
      <c r="Q1189" s="16">
        <v>-7.3362274754095328E-3</v>
      </c>
      <c r="R1189" s="16">
        <v>-6.389004676153223E-3</v>
      </c>
      <c r="S1189" s="16">
        <v>-1.6128656126047636E-3</v>
      </c>
      <c r="T1189" s="16">
        <v>2.5589563517516629E-2</v>
      </c>
      <c r="U1189" s="21">
        <v>-6.3028258043585653E-2</v>
      </c>
      <c r="V1189" s="16">
        <v>-4.3353126026957067E-3</v>
      </c>
      <c r="W1189" s="16">
        <v>2.5696083506206398E-2</v>
      </c>
      <c r="X1189" s="21">
        <v>-0.16871491726155835</v>
      </c>
      <c r="Y1189" s="21">
        <v>0.84223280141704815</v>
      </c>
      <c r="Z1189" s="21">
        <v>0.82441665690221277</v>
      </c>
      <c r="AA1189">
        <v>0</v>
      </c>
      <c r="AB1189">
        <v>0</v>
      </c>
      <c r="AC1189" s="16">
        <v>4.4398929166072444E-2</v>
      </c>
      <c r="BZ1189" s="16"/>
      <c r="CA1189" s="16"/>
      <c r="CC1189" s="16"/>
      <c r="CD1189" s="16"/>
      <c r="CF1189" s="25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</row>
    <row r="1190" spans="1:100" x14ac:dyDescent="0.25">
      <c r="A1190" s="2">
        <f>IF(ISBLANK(TBL_DATA[[#This Row],[Row.names]]), "",   DATE(YEAR(TBL_DATA[[#This Row],[Row.names]]), MONTH(TBL_DATA[[#This Row],[Row.names]]), DAY(TBL_DATA[[#This Row],[Row.names]])))</f>
        <v>41736</v>
      </c>
      <c r="B1190">
        <v>1189</v>
      </c>
      <c r="C1190">
        <v>41736</v>
      </c>
      <c r="D1190" s="16">
        <v>-7.7586206896551602E-3</v>
      </c>
      <c r="E1190" s="16">
        <v>0.26853640695811709</v>
      </c>
      <c r="F1190" s="16">
        <v>-3.9481632501922492E-2</v>
      </c>
      <c r="G1190" s="21">
        <v>0.58029229606277366</v>
      </c>
      <c r="H1190" s="21">
        <v>0.70636840940142931</v>
      </c>
      <c r="I1190" s="16">
        <v>1.6176157413185486E-3</v>
      </c>
      <c r="J1190" s="16">
        <v>-4.3064241382293367E-2</v>
      </c>
      <c r="K1190" s="21">
        <v>1.1856175059254268</v>
      </c>
      <c r="L1190" s="21">
        <v>0.70879797943290523</v>
      </c>
      <c r="M1190" s="16">
        <v>1.6109095926885629E-3</v>
      </c>
      <c r="N1190" s="16">
        <v>4.7388640097336239E-2</v>
      </c>
      <c r="O1190" s="16">
        <v>3.6760214568460618E-2</v>
      </c>
      <c r="P1190" s="16">
        <v>-2.3748939779474232E-2</v>
      </c>
      <c r="Q1190" s="16">
        <v>-7.8884195609910737E-3</v>
      </c>
      <c r="R1190" s="16">
        <v>-6.8848950473226608E-3</v>
      </c>
      <c r="S1190" s="16">
        <v>-1.5337730700211494E-2</v>
      </c>
      <c r="T1190" s="16">
        <v>2.6546341522644339E-2</v>
      </c>
      <c r="U1190" s="21">
        <v>-0.57777191961190699</v>
      </c>
      <c r="V1190" s="16">
        <v>-1.1871050563892593E-2</v>
      </c>
      <c r="W1190" s="16">
        <v>2.5867677314279351E-2</v>
      </c>
      <c r="X1190" s="21">
        <v>-0.45891443671827437</v>
      </c>
      <c r="Y1190" s="21">
        <v>0.84045726209095806</v>
      </c>
      <c r="Z1190" s="21">
        <v>0.84190140719261508</v>
      </c>
      <c r="AA1190">
        <v>0</v>
      </c>
      <c r="AB1190">
        <v>0</v>
      </c>
      <c r="AC1190" s="16">
        <v>4.8614191302097653E-2</v>
      </c>
      <c r="BZ1190" s="16"/>
      <c r="CA1190" s="16"/>
      <c r="CC1190" s="16"/>
      <c r="CD1190" s="16"/>
      <c r="CF1190" s="25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16"/>
      <c r="CV1190" s="16"/>
    </row>
    <row r="1191" spans="1:100" x14ac:dyDescent="0.25">
      <c r="A1191" s="2">
        <f>IF(ISBLANK(TBL_DATA[[#This Row],[Row.names]]), "",   DATE(YEAR(TBL_DATA[[#This Row],[Row.names]]), MONTH(TBL_DATA[[#This Row],[Row.names]]), DAY(TBL_DATA[[#This Row],[Row.names]])))</f>
        <v>41737</v>
      </c>
      <c r="B1191">
        <v>1190</v>
      </c>
      <c r="C1191">
        <v>41737</v>
      </c>
      <c r="D1191" s="16">
        <v>8.6880973066905121E-4</v>
      </c>
      <c r="E1191" s="16">
        <v>0.26963852373219011</v>
      </c>
      <c r="F1191" s="16">
        <v>-4.2839818286473985E-2</v>
      </c>
      <c r="G1191" s="21">
        <v>0.57788588117858786</v>
      </c>
      <c r="H1191" s="21">
        <v>0.7028442401238254</v>
      </c>
      <c r="I1191" s="16">
        <v>1.6183285607725578E-3</v>
      </c>
      <c r="J1191" s="16">
        <v>-3.4756799233478408E-2</v>
      </c>
      <c r="K1191" s="21">
        <v>1.1681757099610401</v>
      </c>
      <c r="L1191" s="21">
        <v>0.69372899296566959</v>
      </c>
      <c r="M1191" s="16">
        <v>1.6429621773100648E-3</v>
      </c>
      <c r="N1191" s="16">
        <v>4.7127553245656997E-2</v>
      </c>
      <c r="O1191" s="16">
        <v>3.6760214568460618E-2</v>
      </c>
      <c r="P1191" s="16">
        <v>-2.2900763358778775E-2</v>
      </c>
      <c r="Q1191" s="16">
        <v>-7.8725155270697976E-3</v>
      </c>
      <c r="R1191" s="16">
        <v>-6.8745199134778272E-3</v>
      </c>
      <c r="S1191" s="16">
        <v>-1.966042411774549E-2</v>
      </c>
      <c r="T1191" s="16">
        <v>2.6456106242555961E-2</v>
      </c>
      <c r="U1191" s="21">
        <v>-0.74313369992900624</v>
      </c>
      <c r="V1191" s="16">
        <v>-6.3411651921194689E-3</v>
      </c>
      <c r="W1191" s="16">
        <v>2.6095060080593546E-2</v>
      </c>
      <c r="X1191" s="21">
        <v>-0.24300251359970182</v>
      </c>
      <c r="Y1191" s="21">
        <v>0.83835806200204543</v>
      </c>
      <c r="Z1191" s="21">
        <v>0.83290395182498067</v>
      </c>
      <c r="AA1191">
        <v>0</v>
      </c>
      <c r="AB1191">
        <v>0</v>
      </c>
      <c r="AC1191" s="16">
        <v>5.8410818140623988E-2</v>
      </c>
      <c r="BZ1191" s="16"/>
      <c r="CA1191" s="16"/>
      <c r="CC1191" s="16"/>
      <c r="CD1191" s="16"/>
      <c r="CF1191" s="25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</row>
    <row r="1192" spans="1:100" x14ac:dyDescent="0.25">
      <c r="A1192" s="2">
        <f>IF(ISBLANK(TBL_DATA[[#This Row],[Row.names]]), "",   DATE(YEAR(TBL_DATA[[#This Row],[Row.names]]), MONTH(TBL_DATA[[#This Row],[Row.names]]), DAY(TBL_DATA[[#This Row],[Row.names]])))</f>
        <v>41738</v>
      </c>
      <c r="B1192">
        <v>1191</v>
      </c>
      <c r="C1192">
        <v>41738</v>
      </c>
      <c r="D1192" s="16">
        <v>4.3402777777779011E-3</v>
      </c>
      <c r="E1192" s="16">
        <v>0.27514910760255562</v>
      </c>
      <c r="F1192" s="16">
        <v>-5.4096255334278642E-2</v>
      </c>
      <c r="G1192" s="21">
        <v>0.58518761581025669</v>
      </c>
      <c r="H1192" s="21">
        <v>0.72943500494703906</v>
      </c>
      <c r="I1192" s="16">
        <v>1.5612454433943188E-3</v>
      </c>
      <c r="J1192" s="16">
        <v>-2.8335519686373045E-2</v>
      </c>
      <c r="K1192" s="21">
        <v>1.1844379565145382</v>
      </c>
      <c r="L1192" s="21">
        <v>0.69749955470076908</v>
      </c>
      <c r="M1192" s="16">
        <v>1.6508149337309303E-3</v>
      </c>
      <c r="N1192" s="16">
        <v>4.7647009751138614E-2</v>
      </c>
      <c r="O1192" s="16">
        <v>3.6760214568460618E-2</v>
      </c>
      <c r="P1192" s="16">
        <v>-1.8659881255301158E-2</v>
      </c>
      <c r="Q1192" s="16">
        <v>-7.9314045961641089E-3</v>
      </c>
      <c r="R1192" s="16">
        <v>-6.9224087231014178E-3</v>
      </c>
      <c r="S1192" s="16">
        <v>-1.9577666143808292E-2</v>
      </c>
      <c r="T1192" s="16">
        <v>2.6471026733497924E-2</v>
      </c>
      <c r="U1192" s="21">
        <v>-0.73958846934462175</v>
      </c>
      <c r="V1192" s="16">
        <v>-7.1255311083964212E-3</v>
      </c>
      <c r="W1192" s="16">
        <v>2.6065502907785372E-2</v>
      </c>
      <c r="X1192" s="21">
        <v>-0.27337017565343552</v>
      </c>
      <c r="Y1192" s="21">
        <v>0.85406967218549501</v>
      </c>
      <c r="Z1192" s="21">
        <v>0.83516438783078462</v>
      </c>
      <c r="AA1192">
        <v>0</v>
      </c>
      <c r="AB1192">
        <v>0</v>
      </c>
      <c r="AC1192" s="16">
        <v>5.6138567053260917E-2</v>
      </c>
      <c r="BZ1192" s="16"/>
      <c r="CA1192" s="16"/>
      <c r="CC1192" s="16"/>
      <c r="CD1192" s="16"/>
      <c r="CF1192" s="25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16"/>
      <c r="CV1192" s="16"/>
    </row>
    <row r="1193" spans="1:100" x14ac:dyDescent="0.25">
      <c r="A1193" s="2">
        <f>IF(ISBLANK(TBL_DATA[[#This Row],[Row.names]]), "",   DATE(YEAR(TBL_DATA[[#This Row],[Row.names]]), MONTH(TBL_DATA[[#This Row],[Row.names]]), DAY(TBL_DATA[[#This Row],[Row.names]])))</f>
        <v>41739</v>
      </c>
      <c r="B1193">
        <v>1192</v>
      </c>
      <c r="C1193">
        <v>41739</v>
      </c>
      <c r="D1193" s="16">
        <v>-6.9144338807259897E-3</v>
      </c>
      <c r="E1193" s="16">
        <v>0.26633217340997106</v>
      </c>
      <c r="F1193" s="16">
        <v>-6.3611747821380016E-2</v>
      </c>
      <c r="G1193" s="21">
        <v>0.58524989085352863</v>
      </c>
      <c r="H1193" s="21">
        <v>0.75732157358843244</v>
      </c>
      <c r="I1193" s="16">
        <v>1.5302919224398301E-3</v>
      </c>
      <c r="J1193" s="16">
        <v>-5.0749983716470659E-2</v>
      </c>
      <c r="K1193" s="21">
        <v>1.2182128874359202</v>
      </c>
      <c r="L1193" s="21">
        <v>0.71359563324003128</v>
      </c>
      <c r="M1193" s="16">
        <v>1.662449717175644E-3</v>
      </c>
      <c r="N1193" s="16">
        <v>4.9312721482890919E-2</v>
      </c>
      <c r="O1193" s="16">
        <v>3.927532251532749E-2</v>
      </c>
      <c r="P1193" s="16">
        <v>-2.5445292620865145E-2</v>
      </c>
      <c r="Q1193" s="16">
        <v>-8.3597473150633598E-3</v>
      </c>
      <c r="R1193" s="16">
        <v>-7.3154775334840884E-3</v>
      </c>
      <c r="S1193" s="16">
        <v>-2.2743378364337152E-2</v>
      </c>
      <c r="T1193" s="16">
        <v>2.6540103521149716E-2</v>
      </c>
      <c r="U1193" s="21">
        <v>-0.85694384523455358</v>
      </c>
      <c r="V1193" s="16">
        <v>-1.3829569944072029E-2</v>
      </c>
      <c r="W1193" s="16">
        <v>2.6477733615149185E-2</v>
      </c>
      <c r="X1193" s="21">
        <v>-0.52230942969225536</v>
      </c>
      <c r="Y1193" s="21">
        <v>0.87024224994448085</v>
      </c>
      <c r="Z1193" s="21">
        <v>0.8447458986227937</v>
      </c>
      <c r="AA1193">
        <v>0</v>
      </c>
      <c r="AB1193">
        <v>0</v>
      </c>
      <c r="AC1193" s="16">
        <v>5.7148485773795686E-2</v>
      </c>
      <c r="BZ1193" s="16"/>
      <c r="CA1193" s="16"/>
      <c r="CC1193" s="16"/>
      <c r="CD1193" s="16"/>
      <c r="CF1193" s="25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16"/>
      <c r="CV1193" s="16"/>
    </row>
    <row r="1194" spans="1:100" x14ac:dyDescent="0.25">
      <c r="A1194" s="2">
        <f>IF(ISBLANK(TBL_DATA[[#This Row],[Row.names]]), "",   DATE(YEAR(TBL_DATA[[#This Row],[Row.names]]), MONTH(TBL_DATA[[#This Row],[Row.names]]), DAY(TBL_DATA[[#This Row],[Row.names]])))</f>
        <v>41740</v>
      </c>
      <c r="B1194">
        <v>1193</v>
      </c>
      <c r="C1194">
        <v>41740</v>
      </c>
      <c r="D1194" s="16">
        <v>-4.3516100957354809E-3</v>
      </c>
      <c r="E1194" s="16">
        <v>0.26082158953960555</v>
      </c>
      <c r="F1194" s="16">
        <v>-6.9967124568630967E-2</v>
      </c>
      <c r="G1194" s="21">
        <v>0.58684503943485766</v>
      </c>
      <c r="H1194" s="21">
        <v>0.76094721503777796</v>
      </c>
      <c r="I1194" s="16">
        <v>1.5307675528719532E-3</v>
      </c>
      <c r="J1194" s="16">
        <v>-4.969809028765082E-2</v>
      </c>
      <c r="K1194" s="21">
        <v>1.1996614021561238</v>
      </c>
      <c r="L1194" s="21">
        <v>0.71727568933604413</v>
      </c>
      <c r="M1194" s="16">
        <v>1.664730441576435E-3</v>
      </c>
      <c r="N1194" s="16">
        <v>4.9700712491107468E-2</v>
      </c>
      <c r="O1194" s="16">
        <v>4.0228062349362763E-2</v>
      </c>
      <c r="P1194" s="16">
        <v>-2.9686174724342762E-2</v>
      </c>
      <c r="Q1194" s="16">
        <v>-8.5344931989795175E-3</v>
      </c>
      <c r="R1194" s="16">
        <v>-7.4820071341933766E-3</v>
      </c>
      <c r="S1194" s="16">
        <v>-2.4544132605948787E-2</v>
      </c>
      <c r="T1194" s="16">
        <v>2.6612361203772274E-2</v>
      </c>
      <c r="U1194" s="21">
        <v>-0.92228316074673156</v>
      </c>
      <c r="V1194" s="16">
        <v>-8.617321064450234E-3</v>
      </c>
      <c r="W1194" s="16">
        <v>2.6389286509313045E-2</v>
      </c>
      <c r="X1194" s="21">
        <v>-0.32654619371422167</v>
      </c>
      <c r="Y1194" s="21">
        <v>0.87232288462345076</v>
      </c>
      <c r="Z1194" s="21">
        <v>0.84692130055634118</v>
      </c>
      <c r="AA1194">
        <v>0</v>
      </c>
      <c r="AB1194">
        <v>0</v>
      </c>
      <c r="AC1194" s="16">
        <v>6.3165724240775975E-2</v>
      </c>
      <c r="BZ1194" s="16"/>
      <c r="CA1194" s="16"/>
      <c r="CC1194" s="16"/>
      <c r="CD1194" s="16"/>
      <c r="CF1194" s="25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16"/>
      <c r="CV1194" s="16"/>
    </row>
    <row r="1195" spans="1:100" x14ac:dyDescent="0.25">
      <c r="A1195" s="2">
        <f>IF(ISBLANK(TBL_DATA[[#This Row],[Row.names]]), "",   DATE(YEAR(TBL_DATA[[#This Row],[Row.names]]), MONTH(TBL_DATA[[#This Row],[Row.names]]), DAY(TBL_DATA[[#This Row],[Row.names]])))</f>
        <v>41743</v>
      </c>
      <c r="B1195">
        <v>1194</v>
      </c>
      <c r="C1195">
        <v>41743</v>
      </c>
      <c r="D1195" s="16">
        <v>8.7412587412583065E-4</v>
      </c>
      <c r="E1195" s="16">
        <v>0.26192370631367856</v>
      </c>
      <c r="F1195" s="16">
        <v>-7.1628740688703174E-2</v>
      </c>
      <c r="G1195" s="21">
        <v>0.57692801314691267</v>
      </c>
      <c r="H1195" s="21">
        <v>0.74915324465674071</v>
      </c>
      <c r="I1195" s="16">
        <v>1.537677168762539E-3</v>
      </c>
      <c r="J1195" s="16">
        <v>-3.2364500681834829E-2</v>
      </c>
      <c r="K1195" s="21">
        <v>1.1706356818424417</v>
      </c>
      <c r="L1195" s="21">
        <v>0.6986211615334571</v>
      </c>
      <c r="M1195" s="16">
        <v>1.6854555344859488E-3</v>
      </c>
      <c r="N1195" s="16">
        <v>4.873726930717906E-2</v>
      </c>
      <c r="O1195" s="16">
        <v>3.8882295854265933E-2</v>
      </c>
      <c r="P1195" s="16">
        <v>-2.8837998303647305E-2</v>
      </c>
      <c r="Q1195" s="16">
        <v>-8.2782619775195413E-3</v>
      </c>
      <c r="R1195" s="16">
        <v>-7.2461782465124032E-3</v>
      </c>
      <c r="S1195" s="16">
        <v>-2.487398869255375E-2</v>
      </c>
      <c r="T1195" s="16">
        <v>2.6640254390055892E-2</v>
      </c>
      <c r="U1195" s="21">
        <v>-0.93369936819516852</v>
      </c>
      <c r="V1195" s="16">
        <v>-4.0239510953976598E-3</v>
      </c>
      <c r="W1195" s="16">
        <v>2.6628046190611064E-2</v>
      </c>
      <c r="X1195" s="21">
        <v>-0.15111702400518173</v>
      </c>
      <c r="Y1195" s="21">
        <v>0.86553639129544457</v>
      </c>
      <c r="Z1195" s="21">
        <v>0.83583560676334978</v>
      </c>
      <c r="AA1195">
        <v>0</v>
      </c>
      <c r="AB1195">
        <v>0</v>
      </c>
      <c r="AC1195" s="16">
        <v>6.3765087346389818E-2</v>
      </c>
      <c r="BZ1195" s="16"/>
      <c r="CA1195" s="16"/>
      <c r="CC1195" s="16"/>
      <c r="CD1195" s="16"/>
      <c r="CF1195" s="25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16"/>
      <c r="CV1195" s="16"/>
    </row>
    <row r="1196" spans="1:100" x14ac:dyDescent="0.25">
      <c r="A1196" s="2">
        <f>IF(ISBLANK(TBL_DATA[[#This Row],[Row.names]]), "",   DATE(YEAR(TBL_DATA[[#This Row],[Row.names]]), MONTH(TBL_DATA[[#This Row],[Row.names]]), DAY(TBL_DATA[[#This Row],[Row.names]])))</f>
        <v>41744</v>
      </c>
      <c r="B1196">
        <v>1195</v>
      </c>
      <c r="C1196">
        <v>41744</v>
      </c>
      <c r="D1196" s="16">
        <v>8.7336244541491581E-4</v>
      </c>
      <c r="E1196" s="16">
        <v>0.2630258230877518</v>
      </c>
      <c r="F1196" s="16">
        <v>-7.8120285877822049E-2</v>
      </c>
      <c r="G1196" s="21">
        <v>0.57073258110712333</v>
      </c>
      <c r="H1196" s="21">
        <v>0.74186597084190342</v>
      </c>
      <c r="I1196" s="16">
        <v>1.5435838667858491E-3</v>
      </c>
      <c r="J1196" s="16">
        <v>-3.3869176029215464E-2</v>
      </c>
      <c r="K1196" s="21">
        <v>1.1566201730576249</v>
      </c>
      <c r="L1196" s="21">
        <v>0.69487665347475658</v>
      </c>
      <c r="M1196" s="16">
        <v>1.6782061957433011E-3</v>
      </c>
      <c r="N1196" s="16">
        <v>4.8228957117859385E-2</v>
      </c>
      <c r="O1196" s="16">
        <v>3.8882295854265933E-2</v>
      </c>
      <c r="P1196" s="16">
        <v>-2.7989821882951627E-2</v>
      </c>
      <c r="Q1196" s="16">
        <v>-8.2346136536305559E-3</v>
      </c>
      <c r="R1196" s="16">
        <v>-7.2132941847235935E-3</v>
      </c>
      <c r="S1196" s="16">
        <v>-2.2450862803616634E-2</v>
      </c>
      <c r="T1196" s="16">
        <v>2.616954459267018E-2</v>
      </c>
      <c r="U1196" s="21">
        <v>-0.85790040113670485</v>
      </c>
      <c r="V1196" s="16">
        <v>2.7133571189394967E-3</v>
      </c>
      <c r="W1196" s="16">
        <v>2.6629697359481088E-2</v>
      </c>
      <c r="X1196" s="21">
        <v>0.10189215004253319</v>
      </c>
      <c r="Y1196" s="21">
        <v>0.86131641737627618</v>
      </c>
      <c r="Z1196" s="21">
        <v>0.83359261841426857</v>
      </c>
      <c r="AA1196">
        <v>0</v>
      </c>
      <c r="AB1196">
        <v>0</v>
      </c>
      <c r="AC1196" s="16">
        <v>6.12661310940249E-2</v>
      </c>
      <c r="BZ1196" s="16"/>
      <c r="CA1196" s="16"/>
      <c r="CC1196" s="16"/>
      <c r="CD1196" s="16"/>
      <c r="CF1196" s="25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16"/>
      <c r="CV1196" s="16"/>
    </row>
    <row r="1197" spans="1:100" x14ac:dyDescent="0.25">
      <c r="A1197" s="2">
        <f>IF(ISBLANK(TBL_DATA[[#This Row],[Row.names]]), "",   DATE(YEAR(TBL_DATA[[#This Row],[Row.names]]), MONTH(TBL_DATA[[#This Row],[Row.names]]), DAY(TBL_DATA[[#This Row],[Row.names]])))</f>
        <v>41745</v>
      </c>
      <c r="B1197">
        <v>1196</v>
      </c>
      <c r="C1197">
        <v>41745</v>
      </c>
      <c r="D1197" s="16">
        <v>3.4904013961605251E-3</v>
      </c>
      <c r="E1197" s="16">
        <v>0.26743429018404408</v>
      </c>
      <c r="F1197" s="16">
        <v>-7.5398963849526046E-2</v>
      </c>
      <c r="G1197" s="21">
        <v>0.57302075847025968</v>
      </c>
      <c r="H1197" s="21">
        <v>0.74756354215000209</v>
      </c>
      <c r="I1197" s="16">
        <v>1.5428928114650537E-3</v>
      </c>
      <c r="J1197" s="16">
        <v>-2.8887887100671805E-2</v>
      </c>
      <c r="K1197" s="21">
        <v>1.1647327026099208</v>
      </c>
      <c r="L1197" s="21">
        <v>0.70700468834025088</v>
      </c>
      <c r="M1197" s="16">
        <v>1.6622259281845815E-3</v>
      </c>
      <c r="N1197" s="16">
        <v>4.8748357477807799E-2</v>
      </c>
      <c r="O1197" s="16">
        <v>3.8882295854265933E-2</v>
      </c>
      <c r="P1197" s="16">
        <v>-2.4597116200169689E-2</v>
      </c>
      <c r="Q1197" s="16">
        <v>-8.2793909816457952E-3</v>
      </c>
      <c r="R1197" s="16">
        <v>-7.2470724422327845E-3</v>
      </c>
      <c r="S1197" s="16">
        <v>-2.1424077942059805E-2</v>
      </c>
      <c r="T1197" s="16">
        <v>2.6176959860888589E-2</v>
      </c>
      <c r="U1197" s="21">
        <v>-0.81843262380020909</v>
      </c>
      <c r="V1197" s="16">
        <v>3.7871764653678586E-3</v>
      </c>
      <c r="W1197" s="16">
        <v>2.6584640780371992E-2</v>
      </c>
      <c r="X1197" s="21">
        <v>0.14245731197406331</v>
      </c>
      <c r="Y1197" s="21">
        <v>0.86461756988277882</v>
      </c>
      <c r="Z1197" s="21">
        <v>0.84083570829279775</v>
      </c>
      <c r="AA1197">
        <v>0</v>
      </c>
      <c r="AB1197">
        <v>0</v>
      </c>
      <c r="AC1197" s="16">
        <v>5.8873275195525883E-2</v>
      </c>
      <c r="BZ1197" s="16"/>
      <c r="CA1197" s="16"/>
      <c r="CC1197" s="16"/>
      <c r="CD1197" s="16"/>
      <c r="CF1197" s="25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16"/>
      <c r="CV1197" s="16"/>
    </row>
    <row r="1198" spans="1:100" x14ac:dyDescent="0.25">
      <c r="A1198" s="2">
        <f>IF(ISBLANK(TBL_DATA[[#This Row],[Row.names]]), "",   DATE(YEAR(TBL_DATA[[#This Row],[Row.names]]), MONTH(TBL_DATA[[#This Row],[Row.names]]), DAY(TBL_DATA[[#This Row],[Row.names]])))</f>
        <v>41746</v>
      </c>
      <c r="B1198">
        <v>1197</v>
      </c>
      <c r="C1198">
        <v>41746</v>
      </c>
      <c r="D1198" s="16">
        <v>1.7391304347824654E-3</v>
      </c>
      <c r="E1198" s="16">
        <v>0.26963852373219011</v>
      </c>
      <c r="F1198" s="16">
        <v>-7.1324367369530628E-2</v>
      </c>
      <c r="G1198" s="21">
        <v>0.57214472722483978</v>
      </c>
      <c r="H1198" s="21">
        <v>0.74223932745805632</v>
      </c>
      <c r="I1198" s="16">
        <v>1.5624789892702217E-3</v>
      </c>
      <c r="J1198" s="16">
        <v>-3.1543296121687159E-2</v>
      </c>
      <c r="K1198" s="21">
        <v>1.1665674339958196</v>
      </c>
      <c r="L1198" s="21">
        <v>0.70999558436437205</v>
      </c>
      <c r="M1198" s="16">
        <v>1.6573268382330448E-3</v>
      </c>
      <c r="N1198" s="16">
        <v>4.8854674979483148E-2</v>
      </c>
      <c r="O1198" s="16">
        <v>3.8882295854265933E-2</v>
      </c>
      <c r="P1198" s="16">
        <v>-2.2900763358778775E-2</v>
      </c>
      <c r="Q1198" s="16">
        <v>-8.2831535203171085E-3</v>
      </c>
      <c r="R1198" s="16">
        <v>-7.2485835506257857E-3</v>
      </c>
      <c r="S1198" s="16">
        <v>-2.3049057110615445E-2</v>
      </c>
      <c r="T1198" s="16">
        <v>2.6096622010816452E-2</v>
      </c>
      <c r="U1198" s="21">
        <v>-0.88321994705146667</v>
      </c>
      <c r="V1198" s="16">
        <v>5.266931393589358E-3</v>
      </c>
      <c r="W1198" s="16">
        <v>2.6578491383636823E-2</v>
      </c>
      <c r="X1198" s="21">
        <v>0.19816517489897753</v>
      </c>
      <c r="Y1198" s="21">
        <v>0.86153312615247502</v>
      </c>
      <c r="Z1198" s="21">
        <v>0.84261235711587568</v>
      </c>
      <c r="AA1198">
        <v>0</v>
      </c>
      <c r="AB1198">
        <v>0</v>
      </c>
      <c r="AC1198" s="16">
        <v>5.8512904390307777E-2</v>
      </c>
      <c r="BZ1198" s="16"/>
      <c r="CA1198" s="16"/>
      <c r="CC1198" s="16"/>
      <c r="CD1198" s="16"/>
      <c r="CF1198" s="25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16"/>
      <c r="CV1198" s="16"/>
    </row>
    <row r="1199" spans="1:100" x14ac:dyDescent="0.25">
      <c r="A1199" s="2">
        <f>IF(ISBLANK(TBL_DATA[[#This Row],[Row.names]]), "",   DATE(YEAR(TBL_DATA[[#This Row],[Row.names]]), MONTH(TBL_DATA[[#This Row],[Row.names]]), DAY(TBL_DATA[[#This Row],[Row.names]])))</f>
        <v>41750</v>
      </c>
      <c r="B1199">
        <v>1198</v>
      </c>
      <c r="C1199">
        <v>41750</v>
      </c>
      <c r="D1199" s="16">
        <v>8.6805555555558023E-4</v>
      </c>
      <c r="E1199" s="16">
        <v>0.27074064050626312</v>
      </c>
      <c r="F1199" s="16">
        <v>-7.4014260564346124E-2</v>
      </c>
      <c r="G1199" s="21">
        <v>0.57294393917245168</v>
      </c>
      <c r="H1199" s="21">
        <v>0.74298829925852994</v>
      </c>
      <c r="I1199" s="16">
        <v>1.5608341056309353E-3</v>
      </c>
      <c r="J1199" s="16">
        <v>-2.6116372068960114E-2</v>
      </c>
      <c r="K1199" s="21">
        <v>1.168840981897024</v>
      </c>
      <c r="L1199" s="21">
        <v>0.71301516682596755</v>
      </c>
      <c r="M1199" s="16">
        <v>1.6493384029398097E-3</v>
      </c>
      <c r="N1199" s="16">
        <v>4.8874302089019273E-2</v>
      </c>
      <c r="O1199" s="16">
        <v>3.8844247909248772E-2</v>
      </c>
      <c r="P1199" s="16">
        <v>-2.2052586938083318E-2</v>
      </c>
      <c r="Q1199" s="16">
        <v>-8.2589955150766496E-3</v>
      </c>
      <c r="R1199" s="16">
        <v>-7.22400991232408E-3</v>
      </c>
      <c r="S1199" s="16">
        <v>-1.9249953890539739E-2</v>
      </c>
      <c r="T1199" s="16">
        <v>2.574048301584865E-2</v>
      </c>
      <c r="U1199" s="21">
        <v>-0.7478474230140657</v>
      </c>
      <c r="V1199" s="16">
        <v>4.4496757564616018E-3</v>
      </c>
      <c r="W1199" s="16">
        <v>2.6571975453814966E-2</v>
      </c>
      <c r="X1199" s="21">
        <v>0.16745746902392072</v>
      </c>
      <c r="Y1199" s="21">
        <v>0.86196769037970888</v>
      </c>
      <c r="Z1199" s="21">
        <v>0.84440225415732251</v>
      </c>
      <c r="AA1199">
        <v>0</v>
      </c>
      <c r="AB1199">
        <v>0</v>
      </c>
      <c r="AC1199" s="16">
        <v>5.6618014748147705E-2</v>
      </c>
      <c r="BZ1199" s="16"/>
      <c r="CA1199" s="16"/>
      <c r="CC1199" s="16"/>
      <c r="CD1199" s="16"/>
      <c r="CF1199" s="25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16"/>
      <c r="CV1199" s="16"/>
    </row>
    <row r="1200" spans="1:100" x14ac:dyDescent="0.25">
      <c r="A1200" s="2">
        <f>IF(ISBLANK(TBL_DATA[[#This Row],[Row.names]]), "",   DATE(YEAR(TBL_DATA[[#This Row],[Row.names]]), MONTH(TBL_DATA[[#This Row],[Row.names]]), DAY(TBL_DATA[[#This Row],[Row.names]])))</f>
        <v>41751</v>
      </c>
      <c r="B1200">
        <v>1199</v>
      </c>
      <c r="C1200">
        <v>41751</v>
      </c>
      <c r="D1200" s="16">
        <v>3.4692107545533091E-3</v>
      </c>
      <c r="E1200" s="16">
        <v>0.2751491076025554</v>
      </c>
      <c r="F1200" s="16">
        <v>-6.9223252083278619E-2</v>
      </c>
      <c r="G1200" s="21">
        <v>0.57568981681512399</v>
      </c>
      <c r="H1200" s="21">
        <v>0.73971977118000953</v>
      </c>
      <c r="I1200" s="16">
        <v>1.5832919878716045E-3</v>
      </c>
      <c r="J1200" s="16">
        <v>-3.2345092250464336E-2</v>
      </c>
      <c r="K1200" s="21">
        <v>1.1726403018525215</v>
      </c>
      <c r="L1200" s="21">
        <v>0.72373196466801726</v>
      </c>
      <c r="M1200" s="16">
        <v>1.6311944823826571E-3</v>
      </c>
      <c r="N1200" s="16">
        <v>4.9265250400264353E-2</v>
      </c>
      <c r="O1200" s="16">
        <v>3.8844247909248772E-2</v>
      </c>
      <c r="P1200" s="16">
        <v>-1.865988125530138E-2</v>
      </c>
      <c r="Q1200" s="16">
        <v>-8.2963632007086504E-3</v>
      </c>
      <c r="R1200" s="16">
        <v>-7.2530986894854882E-3</v>
      </c>
      <c r="S1200" s="16">
        <v>-1.480290362507386E-2</v>
      </c>
      <c r="T1200" s="16">
        <v>2.5924046495718316E-2</v>
      </c>
      <c r="U1200" s="21">
        <v>-0.57101053369576182</v>
      </c>
      <c r="V1200" s="16">
        <v>5.6966740047508235E-3</v>
      </c>
      <c r="W1200" s="16">
        <v>2.6567473272292554E-2</v>
      </c>
      <c r="X1200" s="21">
        <v>0.21442287515884823</v>
      </c>
      <c r="Y1200" s="21">
        <v>0.86006963158805327</v>
      </c>
      <c r="Z1200" s="21">
        <v>0.85072437643928922</v>
      </c>
      <c r="AA1200">
        <v>0</v>
      </c>
      <c r="AB1200">
        <v>0</v>
      </c>
      <c r="AC1200" s="16">
        <v>5.442231591005036E-2</v>
      </c>
      <c r="BZ1200" s="16"/>
      <c r="CA1200" s="16"/>
      <c r="CC1200" s="16"/>
      <c r="CD1200" s="16"/>
      <c r="CF1200" s="25"/>
      <c r="CK1200" s="16"/>
      <c r="CL1200" s="16"/>
      <c r="CM1200" s="16"/>
      <c r="CN1200" s="16"/>
      <c r="CO1200" s="16"/>
      <c r="CP1200" s="16"/>
      <c r="CQ1200" s="16"/>
      <c r="CR1200" s="16"/>
      <c r="CS1200" s="16"/>
      <c r="CT1200" s="16"/>
      <c r="CU1200" s="16"/>
      <c r="CV1200" s="16"/>
    </row>
    <row r="1201" spans="1:100" x14ac:dyDescent="0.25">
      <c r="A1201" s="2">
        <f>IF(ISBLANK(TBL_DATA[[#This Row],[Row.names]]), "",   DATE(YEAR(TBL_DATA[[#This Row],[Row.names]]), MONTH(TBL_DATA[[#This Row],[Row.names]]), DAY(TBL_DATA[[#This Row],[Row.names]])))</f>
        <v>41752</v>
      </c>
      <c r="B1201">
        <v>1200</v>
      </c>
      <c r="C1201">
        <v>41752</v>
      </c>
      <c r="D1201" s="16">
        <v>0</v>
      </c>
      <c r="E1201" s="16">
        <v>0.2751491076025554</v>
      </c>
      <c r="F1201" s="16">
        <v>-7.2321419234058992E-2</v>
      </c>
      <c r="G1201" s="21">
        <v>0.57609612748316796</v>
      </c>
      <c r="H1201" s="21">
        <v>0.74193832574897522</v>
      </c>
      <c r="I1201" s="16">
        <v>1.5753331699051869E-3</v>
      </c>
      <c r="J1201" s="16">
        <v>-3.1168195716243963E-2</v>
      </c>
      <c r="K1201" s="21">
        <v>1.1704859414523403</v>
      </c>
      <c r="L1201" s="21">
        <v>0.72265516882970948</v>
      </c>
      <c r="M1201" s="16">
        <v>1.63312978843188E-3</v>
      </c>
      <c r="N1201" s="16">
        <v>4.9227857257314281E-2</v>
      </c>
      <c r="O1201" s="16">
        <v>3.8844247909248772E-2</v>
      </c>
      <c r="P1201" s="16">
        <v>-1.865988125530138E-2</v>
      </c>
      <c r="Q1201" s="16">
        <v>-8.3037718009927458E-3</v>
      </c>
      <c r="R1201" s="16">
        <v>-7.2612991448537641E-3</v>
      </c>
      <c r="S1201" s="16">
        <v>-1.6888608859003007E-2</v>
      </c>
      <c r="T1201" s="16">
        <v>2.5839041522227886E-2</v>
      </c>
      <c r="U1201" s="21">
        <v>-0.65360817832482987</v>
      </c>
      <c r="V1201" s="16">
        <v>3.7965873863212707E-3</v>
      </c>
      <c r="W1201" s="16">
        <v>2.6471425743840264E-2</v>
      </c>
      <c r="X1201" s="21">
        <v>0.14342209683226878</v>
      </c>
      <c r="Y1201" s="21">
        <v>0.86135841886463005</v>
      </c>
      <c r="Z1201" s="21">
        <v>0.85009127088196212</v>
      </c>
      <c r="AA1201">
        <v>0</v>
      </c>
      <c r="AB1201">
        <v>0</v>
      </c>
      <c r="AC1201" s="16">
        <v>5.4377567896631104E-2</v>
      </c>
      <c r="BZ1201" s="16"/>
      <c r="CA1201" s="16"/>
      <c r="CC1201" s="16"/>
      <c r="CD1201" s="16"/>
      <c r="CF1201" s="25"/>
      <c r="CK1201" s="16"/>
      <c r="CL1201" s="16"/>
      <c r="CM1201" s="16"/>
      <c r="CN1201" s="16"/>
      <c r="CO1201" s="16"/>
      <c r="CP1201" s="16"/>
      <c r="CQ1201" s="16"/>
      <c r="CR1201" s="16"/>
      <c r="CS1201" s="16"/>
      <c r="CT1201" s="16"/>
      <c r="CU1201" s="16"/>
      <c r="CV1201" s="16"/>
    </row>
    <row r="1202" spans="1:100" x14ac:dyDescent="0.25">
      <c r="A1202" s="2">
        <f>IF(ISBLANK(TBL_DATA[[#This Row],[Row.names]]), "",   DATE(YEAR(TBL_DATA[[#This Row],[Row.names]]), MONTH(TBL_DATA[[#This Row],[Row.names]]), DAY(TBL_DATA[[#This Row],[Row.names]])))</f>
        <v>41753</v>
      </c>
      <c r="B1202">
        <v>1201</v>
      </c>
      <c r="C1202">
        <v>41753</v>
      </c>
      <c r="D1202" s="16">
        <v>0</v>
      </c>
      <c r="E1202" s="16">
        <v>0.2751491076025554</v>
      </c>
      <c r="F1202" s="16">
        <v>-7.3534814491862832E-2</v>
      </c>
      <c r="G1202" s="21">
        <v>0.57584162387849569</v>
      </c>
      <c r="H1202" s="21">
        <v>0.73902043571055764</v>
      </c>
      <c r="I1202" s="16">
        <v>1.5759590932944486E-3</v>
      </c>
      <c r="J1202" s="16">
        <v>-3.409491903928874E-2</v>
      </c>
      <c r="K1202" s="21">
        <v>1.1650889352188656</v>
      </c>
      <c r="L1202" s="21">
        <v>0.71790177500453012</v>
      </c>
      <c r="M1202" s="16">
        <v>1.6384827230775396E-3</v>
      </c>
      <c r="N1202" s="16">
        <v>4.8971336867030556E-2</v>
      </c>
      <c r="O1202" s="16">
        <v>3.8501310176261495E-2</v>
      </c>
      <c r="P1202" s="16">
        <v>-1.865988125530138E-2</v>
      </c>
      <c r="Q1202" s="16">
        <v>-8.2201723533281042E-3</v>
      </c>
      <c r="R1202" s="16">
        <v>-7.1831318956944333E-3</v>
      </c>
      <c r="S1202" s="16">
        <v>-1.8311196733030277E-2</v>
      </c>
      <c r="T1202" s="16">
        <v>2.58480383441935E-2</v>
      </c>
      <c r="U1202" s="21">
        <v>-0.70841726900887636</v>
      </c>
      <c r="V1202" s="16">
        <v>2.4612868554898526E-3</v>
      </c>
      <c r="W1202" s="16">
        <v>2.6517296013049894E-2</v>
      </c>
      <c r="X1202" s="21">
        <v>9.2818168725747358E-2</v>
      </c>
      <c r="Y1202" s="21">
        <v>0.85966297798064895</v>
      </c>
      <c r="Z1202" s="21">
        <v>0.84729084440027447</v>
      </c>
      <c r="AA1202">
        <v>0</v>
      </c>
      <c r="AB1202">
        <v>0</v>
      </c>
      <c r="AC1202" s="16">
        <v>5.2158256875595908E-2</v>
      </c>
      <c r="BZ1202" s="16"/>
      <c r="CA1202" s="16"/>
      <c r="CC1202" s="16"/>
      <c r="CD1202" s="16"/>
      <c r="CF1202" s="25"/>
      <c r="CK1202" s="16"/>
      <c r="CL1202" s="16"/>
      <c r="CM1202" s="16"/>
      <c r="CN1202" s="16"/>
      <c r="CO1202" s="16"/>
      <c r="CP1202" s="16"/>
      <c r="CQ1202" s="16"/>
      <c r="CR1202" s="16"/>
      <c r="CS1202" s="16"/>
      <c r="CT1202" s="16"/>
      <c r="CU1202" s="16"/>
      <c r="CV1202" s="16"/>
    </row>
    <row r="1203" spans="1:100" x14ac:dyDescent="0.25">
      <c r="A1203" s="2">
        <f>IF(ISBLANK(TBL_DATA[[#This Row],[Row.names]]), "",   DATE(YEAR(TBL_DATA[[#This Row],[Row.names]]), MONTH(TBL_DATA[[#This Row],[Row.names]]), DAY(TBL_DATA[[#This Row],[Row.names]])))</f>
        <v>41754</v>
      </c>
      <c r="B1203">
        <v>1202</v>
      </c>
      <c r="C1203">
        <v>41754</v>
      </c>
      <c r="D1203" s="16">
        <v>-5.1858254105445756E-3</v>
      </c>
      <c r="E1203" s="16">
        <v>0.26853640695811687</v>
      </c>
      <c r="F1203" s="16">
        <v>-8.9409137149305762E-2</v>
      </c>
      <c r="G1203" s="21">
        <v>0.59861741566619386</v>
      </c>
      <c r="H1203" s="21">
        <v>0.72944691691494934</v>
      </c>
      <c r="I1203" s="16">
        <v>1.5919065521893818E-3</v>
      </c>
      <c r="J1203" s="16">
        <v>-4.3491587014735766E-2</v>
      </c>
      <c r="K1203" s="21">
        <v>1.1963977085014135</v>
      </c>
      <c r="L1203" s="21">
        <v>0.71114452013016649</v>
      </c>
      <c r="M1203" s="16">
        <v>1.6448701981338811E-3</v>
      </c>
      <c r="N1203" s="16">
        <v>4.8583813056675626E-2</v>
      </c>
      <c r="O1203" s="16">
        <v>3.8010039160649316E-2</v>
      </c>
      <c r="P1203" s="16">
        <v>-2.3748939779474343E-2</v>
      </c>
      <c r="Q1203" s="16">
        <v>-8.142322474257023E-3</v>
      </c>
      <c r="R1203" s="16">
        <v>-7.1134884062247971E-3</v>
      </c>
      <c r="S1203" s="16">
        <v>-1.9945175972461704E-2</v>
      </c>
      <c r="T1203" s="16">
        <v>2.5878819838539791E-2</v>
      </c>
      <c r="U1203" s="21">
        <v>-0.77071427897026967</v>
      </c>
      <c r="V1203" s="16">
        <v>1.0180203073308913E-3</v>
      </c>
      <c r="W1203" s="16">
        <v>2.6568580892934776E-2</v>
      </c>
      <c r="X1203" s="21">
        <v>3.831669863863927E-2</v>
      </c>
      <c r="Y1203" s="21">
        <v>0.85407664580817899</v>
      </c>
      <c r="Z1203" s="21">
        <v>0.84329385159039694</v>
      </c>
      <c r="AA1203">
        <v>0</v>
      </c>
      <c r="AB1203">
        <v>0</v>
      </c>
      <c r="AC1203" s="16">
        <v>5.0029616435195025E-2</v>
      </c>
      <c r="BZ1203" s="16"/>
      <c r="CA1203" s="16"/>
      <c r="CC1203" s="16"/>
      <c r="CD1203" s="16"/>
      <c r="CF1203" s="25"/>
      <c r="CK1203" s="16"/>
      <c r="CL1203" s="16"/>
      <c r="CM1203" s="16"/>
      <c r="CN1203" s="16"/>
      <c r="CO1203" s="16"/>
      <c r="CP1203" s="16"/>
      <c r="CQ1203" s="16"/>
      <c r="CR1203" s="16"/>
      <c r="CS1203" s="16"/>
      <c r="CT1203" s="16"/>
      <c r="CU1203" s="16"/>
      <c r="CV1203" s="16"/>
    </row>
    <row r="1204" spans="1:100" x14ac:dyDescent="0.25">
      <c r="A1204" s="2">
        <f>IF(ISBLANK(TBL_DATA[[#This Row],[Row.names]]), "",   DATE(YEAR(TBL_DATA[[#This Row],[Row.names]]), MONTH(TBL_DATA[[#This Row],[Row.names]]), DAY(TBL_DATA[[#This Row],[Row.names]])))</f>
        <v>41757</v>
      </c>
      <c r="B1204">
        <v>1203</v>
      </c>
      <c r="C1204">
        <v>41757</v>
      </c>
      <c r="D1204" s="16">
        <v>-1.7376194613378804E-3</v>
      </c>
      <c r="E1204" s="16">
        <v>0.26633217340997084</v>
      </c>
      <c r="F1204" s="16">
        <v>-9.0260921308341957E-2</v>
      </c>
      <c r="G1204" s="21">
        <v>0.58939951156995363</v>
      </c>
      <c r="H1204" s="21">
        <v>0.71759212989049692</v>
      </c>
      <c r="I1204" s="16">
        <v>1.6044633828768908E-3</v>
      </c>
      <c r="J1204" s="16">
        <v>-4.2872978835706177E-2</v>
      </c>
      <c r="K1204" s="21">
        <v>1.1994834182595986</v>
      </c>
      <c r="L1204" s="21">
        <v>0.7027166980939924</v>
      </c>
      <c r="M1204" s="16">
        <v>1.6461775338031837E-3</v>
      </c>
      <c r="N1204" s="16">
        <v>4.7928262229703769E-2</v>
      </c>
      <c r="O1204" s="16">
        <v>3.717363647319992E-2</v>
      </c>
      <c r="P1204" s="16">
        <v>-2.5445292620865256E-2</v>
      </c>
      <c r="Q1204" s="16">
        <v>-7.9920041768312099E-3</v>
      </c>
      <c r="R1204" s="16">
        <v>-6.9770523667298003E-3</v>
      </c>
      <c r="S1204" s="16">
        <v>-2.9663885607183027E-2</v>
      </c>
      <c r="T1204" s="16">
        <v>2.5949225686547055E-2</v>
      </c>
      <c r="U1204" s="21">
        <v>-1.1431510891888299</v>
      </c>
      <c r="V1204" s="16">
        <v>-3.184171926413959E-3</v>
      </c>
      <c r="W1204" s="16">
        <v>2.6328354412469675E-2</v>
      </c>
      <c r="X1204" s="21">
        <v>-0.12094078788706471</v>
      </c>
      <c r="Y1204" s="21">
        <v>0.84710809811410559</v>
      </c>
      <c r="Z1204" s="21">
        <v>0.83828199198956455</v>
      </c>
      <c r="AA1204">
        <v>0</v>
      </c>
      <c r="AB1204">
        <v>1</v>
      </c>
      <c r="AC1204" s="16">
        <v>5.3487959419565932E-2</v>
      </c>
      <c r="BZ1204" s="16"/>
      <c r="CA1204" s="16"/>
      <c r="CC1204" s="16"/>
      <c r="CD1204" s="16"/>
      <c r="CF1204" s="25"/>
      <c r="CK1204" s="16"/>
      <c r="CL1204" s="16"/>
      <c r="CM1204" s="16"/>
      <c r="CN1204" s="16"/>
      <c r="CO1204" s="16"/>
      <c r="CP1204" s="16"/>
      <c r="CQ1204" s="16"/>
      <c r="CR1204" s="16"/>
      <c r="CS1204" s="16"/>
      <c r="CT1204" s="16"/>
      <c r="CU1204" s="16"/>
      <c r="CV1204" s="16"/>
    </row>
    <row r="1205" spans="1:100" x14ac:dyDescent="0.25">
      <c r="A1205" s="2">
        <f>IF(ISBLANK(TBL_DATA[[#This Row],[Row.names]]), "",   DATE(YEAR(TBL_DATA[[#This Row],[Row.names]]), MONTH(TBL_DATA[[#This Row],[Row.names]]), DAY(TBL_DATA[[#This Row],[Row.names]])))</f>
        <v>41758</v>
      </c>
      <c r="B1205">
        <v>1204</v>
      </c>
      <c r="C1205">
        <v>41758</v>
      </c>
      <c r="D1205" s="16">
        <v>8.7032201914705176E-4</v>
      </c>
      <c r="E1205" s="16">
        <v>0.26743429018404385</v>
      </c>
      <c r="F1205" s="16">
        <v>-9.5620177689829222E-2</v>
      </c>
      <c r="G1205" s="21">
        <v>0.58469151598755886</v>
      </c>
      <c r="H1205" s="21">
        <v>0.7154400509881339</v>
      </c>
      <c r="I1205" s="16">
        <v>1.5940987458618492E-3</v>
      </c>
      <c r="J1205" s="16">
        <v>-4.3508053482969156E-2</v>
      </c>
      <c r="K1205" s="21">
        <v>1.2034166373855733</v>
      </c>
      <c r="L1205" s="21">
        <v>0.69621092335518853</v>
      </c>
      <c r="M1205" s="16">
        <v>1.6470789234638787E-3</v>
      </c>
      <c r="N1205" s="16">
        <v>4.7438243862915876E-2</v>
      </c>
      <c r="O1205" s="16">
        <v>3.717363647319992E-2</v>
      </c>
      <c r="P1205" s="16">
        <v>-2.45971162001698E-2</v>
      </c>
      <c r="Q1205" s="16">
        <v>-7.9517850701331123E-3</v>
      </c>
      <c r="R1205" s="16">
        <v>-6.9472101233940915E-3</v>
      </c>
      <c r="S1205" s="16">
        <v>-3.573467948339204E-2</v>
      </c>
      <c r="T1205" s="16">
        <v>2.5628764329639273E-2</v>
      </c>
      <c r="U1205" s="21">
        <v>-1.3943192509701074</v>
      </c>
      <c r="V1205" s="16">
        <v>-7.6034440067124232E-3</v>
      </c>
      <c r="W1205" s="16">
        <v>2.6269732963666154E-2</v>
      </c>
      <c r="X1205" s="21">
        <v>-0.28943743041578679</v>
      </c>
      <c r="Y1205" s="21">
        <v>0.84583689384427652</v>
      </c>
      <c r="Z1205" s="21">
        <v>0.83439254751896508</v>
      </c>
      <c r="AA1205">
        <v>0</v>
      </c>
      <c r="AB1205">
        <v>0</v>
      </c>
      <c r="AC1205" s="16">
        <v>5.1946315201993283E-2</v>
      </c>
      <c r="BZ1205" s="16"/>
      <c r="CA1205" s="16"/>
      <c r="CC1205" s="16"/>
      <c r="CD1205" s="16"/>
      <c r="CF1205" s="25"/>
      <c r="CK1205" s="16"/>
      <c r="CL1205" s="16"/>
      <c r="CM1205" s="16"/>
      <c r="CN1205" s="16"/>
      <c r="CO1205" s="16"/>
      <c r="CP1205" s="16"/>
      <c r="CQ1205" s="16"/>
      <c r="CR1205" s="16"/>
      <c r="CS1205" s="16"/>
      <c r="CT1205" s="16"/>
      <c r="CU1205" s="16"/>
      <c r="CV1205" s="16"/>
    </row>
    <row r="1206" spans="1:100" x14ac:dyDescent="0.25">
      <c r="A1206" s="2">
        <f>IF(ISBLANK(TBL_DATA[[#This Row],[Row.names]]), "",   DATE(YEAR(TBL_DATA[[#This Row],[Row.names]]), MONTH(TBL_DATA[[#This Row],[Row.names]]), DAY(TBL_DATA[[#This Row],[Row.names]])))</f>
        <v>41759</v>
      </c>
      <c r="B1206">
        <v>1205</v>
      </c>
      <c r="C1206">
        <v>41759</v>
      </c>
      <c r="D1206" s="16">
        <v>8.6956521739134374E-4</v>
      </c>
      <c r="E1206" s="16">
        <v>0.26853640695811709</v>
      </c>
      <c r="F1206" s="16">
        <v>-0.10735937501876214</v>
      </c>
      <c r="G1206" s="21">
        <v>0.59587674696920989</v>
      </c>
      <c r="H1206" s="21">
        <v>0.72608346903532339</v>
      </c>
      <c r="I1206" s="16">
        <v>1.5641910536272391E-3</v>
      </c>
      <c r="J1206" s="16">
        <v>-3.7288795752947301E-2</v>
      </c>
      <c r="K1206" s="21">
        <v>1.2032498820557849</v>
      </c>
      <c r="L1206" s="21">
        <v>0.69583391376180592</v>
      </c>
      <c r="M1206" s="16">
        <v>1.6482992879198258E-3</v>
      </c>
      <c r="N1206" s="16">
        <v>4.7443961691909287E-2</v>
      </c>
      <c r="O1206" s="16">
        <v>3.7133214313093764E-2</v>
      </c>
      <c r="P1206" s="16">
        <v>-2.3748939779474232E-2</v>
      </c>
      <c r="Q1206" s="16">
        <v>-7.9251800003012733E-3</v>
      </c>
      <c r="R1206" s="16">
        <v>-6.9204839700800491E-3</v>
      </c>
      <c r="S1206" s="16">
        <v>-3.5568758007954893E-2</v>
      </c>
      <c r="T1206" s="16">
        <v>2.5624753508391683E-2</v>
      </c>
      <c r="U1206" s="21">
        <v>-1.3880624450224159</v>
      </c>
      <c r="V1206" s="16">
        <v>-9.0556323180146503E-3</v>
      </c>
      <c r="W1206" s="16">
        <v>2.6209801706346722E-2</v>
      </c>
      <c r="X1206" s="21">
        <v>-0.34550556389069598</v>
      </c>
      <c r="Y1206" s="21">
        <v>0.85210531569479342</v>
      </c>
      <c r="Z1206" s="21">
        <v>0.83416659832542195</v>
      </c>
      <c r="AA1206">
        <v>0</v>
      </c>
      <c r="AB1206">
        <v>0</v>
      </c>
      <c r="AC1206" s="16">
        <v>4.99525313361079E-2</v>
      </c>
      <c r="BZ1206" s="16"/>
      <c r="CA1206" s="16"/>
      <c r="CC1206" s="16"/>
      <c r="CD1206" s="16"/>
      <c r="CF1206" s="25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CU1206" s="16"/>
      <c r="CV1206" s="16"/>
    </row>
    <row r="1207" spans="1:100" x14ac:dyDescent="0.25">
      <c r="A1207" s="2">
        <f>IF(ISBLANK(TBL_DATA[[#This Row],[Row.names]]), "",   DATE(YEAR(TBL_DATA[[#This Row],[Row.names]]), MONTH(TBL_DATA[[#This Row],[Row.names]]), DAY(TBL_DATA[[#This Row],[Row.names]])))</f>
        <v>41760</v>
      </c>
      <c r="B1207">
        <v>1206</v>
      </c>
      <c r="C1207">
        <v>41760</v>
      </c>
      <c r="D1207" s="16">
        <v>8.6880973066905121E-4</v>
      </c>
      <c r="E1207" s="16">
        <v>0.26963852373219011</v>
      </c>
      <c r="F1207" s="16">
        <v>-0.104684402742105</v>
      </c>
      <c r="G1207" s="21">
        <v>0.59565795488177486</v>
      </c>
      <c r="H1207" s="21">
        <v>0.71908189086329088</v>
      </c>
      <c r="I1207" s="16">
        <v>1.5675107442806378E-3</v>
      </c>
      <c r="J1207" s="16">
        <v>-4.3741207251096426E-2</v>
      </c>
      <c r="K1207" s="21">
        <v>1.1937676418927277</v>
      </c>
      <c r="L1207" s="21">
        <v>0.69546919832154697</v>
      </c>
      <c r="M1207" s="16">
        <v>1.6320605641546827E-3</v>
      </c>
      <c r="N1207" s="16">
        <v>4.6948414306911775E-2</v>
      </c>
      <c r="O1207" s="16">
        <v>3.7133214313093764E-2</v>
      </c>
      <c r="P1207" s="16">
        <v>-2.2900763358778775E-2</v>
      </c>
      <c r="Q1207" s="16">
        <v>-7.8839203604722918E-3</v>
      </c>
      <c r="R1207" s="16">
        <v>-6.8897182787481734E-3</v>
      </c>
      <c r="S1207" s="16">
        <v>-3.2300474395042134E-2</v>
      </c>
      <c r="T1207" s="16">
        <v>2.5583654176373993E-2</v>
      </c>
      <c r="U1207" s="21">
        <v>-1.2625434260626847</v>
      </c>
      <c r="V1207" s="16">
        <v>-7.748904341804419E-3</v>
      </c>
      <c r="W1207" s="16">
        <v>2.6192471247618428E-2</v>
      </c>
      <c r="X1207" s="21">
        <v>-0.29584472074237722</v>
      </c>
      <c r="Y1207" s="21">
        <v>0.84798696385221106</v>
      </c>
      <c r="Z1207" s="21">
        <v>0.83394795900076812</v>
      </c>
      <c r="AA1207">
        <v>0</v>
      </c>
      <c r="AB1207">
        <v>0</v>
      </c>
      <c r="AC1207" s="16">
        <v>4.8044979303909434E-2</v>
      </c>
      <c r="BZ1207" s="16"/>
      <c r="CA1207" s="16"/>
      <c r="CC1207" s="16"/>
      <c r="CD1207" s="16"/>
      <c r="CF1207" s="25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CU1207" s="16"/>
      <c r="CV1207" s="16"/>
    </row>
    <row r="1208" spans="1:100" x14ac:dyDescent="0.25">
      <c r="A1208" s="2">
        <f>IF(ISBLANK(TBL_DATA[[#This Row],[Row.names]]), "",   DATE(YEAR(TBL_DATA[[#This Row],[Row.names]]), MONTH(TBL_DATA[[#This Row],[Row.names]]), DAY(TBL_DATA[[#This Row],[Row.names]])))</f>
        <v>41761</v>
      </c>
      <c r="B1208">
        <v>1207</v>
      </c>
      <c r="C1208">
        <v>41761</v>
      </c>
      <c r="D1208" s="16">
        <v>8.6805555555558023E-4</v>
      </c>
      <c r="E1208" s="16">
        <v>0.27074064050626334</v>
      </c>
      <c r="F1208" s="16">
        <v>-0.10157617596761503</v>
      </c>
      <c r="G1208" s="21">
        <v>0.59658117295890367</v>
      </c>
      <c r="H1208" s="21">
        <v>0.71400897160819543</v>
      </c>
      <c r="I1208" s="16">
        <v>1.5786713509396936E-3</v>
      </c>
      <c r="J1208" s="16">
        <v>-4.3019078999754434E-2</v>
      </c>
      <c r="K1208" s="21">
        <v>1.1931434306713082</v>
      </c>
      <c r="L1208" s="21">
        <v>0.69437640446838345</v>
      </c>
      <c r="M1208" s="16">
        <v>1.6319579463128461E-3</v>
      </c>
      <c r="N1208" s="16">
        <v>4.6861457639328141E-2</v>
      </c>
      <c r="O1208" s="16">
        <v>3.6971925244020223E-2</v>
      </c>
      <c r="P1208" s="16">
        <v>-2.2052586938083096E-2</v>
      </c>
      <c r="Q1208" s="16">
        <v>-7.8282204118548249E-3</v>
      </c>
      <c r="R1208" s="16">
        <v>-6.8358597661239704E-3</v>
      </c>
      <c r="S1208" s="16">
        <v>-2.5035086950480956E-2</v>
      </c>
      <c r="T1208" s="16">
        <v>2.5384202706494313E-2</v>
      </c>
      <c r="U1208" s="21">
        <v>-0.98624673147902187</v>
      </c>
      <c r="V1208" s="16">
        <v>-6.0426412590581791E-3</v>
      </c>
      <c r="W1208" s="16">
        <v>2.6159003116051276E-2</v>
      </c>
      <c r="X1208" s="21">
        <v>-0.23099661834400673</v>
      </c>
      <c r="Y1208" s="21">
        <v>0.84499051569126826</v>
      </c>
      <c r="Z1208" s="21">
        <v>0.83329250834768909</v>
      </c>
      <c r="AA1208">
        <v>0</v>
      </c>
      <c r="AB1208">
        <v>1</v>
      </c>
      <c r="AC1208" s="16">
        <v>4.6220291673820343E-2</v>
      </c>
      <c r="BZ1208" s="16"/>
      <c r="CA1208" s="16"/>
      <c r="CC1208" s="16"/>
      <c r="CD1208" s="16"/>
      <c r="CF1208" s="25"/>
      <c r="CK1208" s="16"/>
      <c r="CL1208" s="16"/>
      <c r="CM1208" s="16"/>
      <c r="CN1208" s="16"/>
      <c r="CO1208" s="16"/>
      <c r="CP1208" s="16"/>
      <c r="CQ1208" s="16"/>
      <c r="CR1208" s="16"/>
      <c r="CS1208" s="16"/>
      <c r="CT1208" s="16"/>
      <c r="CU1208" s="16"/>
      <c r="CV1208" s="16"/>
    </row>
    <row r="1209" spans="1:100" x14ac:dyDescent="0.25">
      <c r="A1209" s="2">
        <f>IF(ISBLANK(TBL_DATA[[#This Row],[Row.names]]), "",   DATE(YEAR(TBL_DATA[[#This Row],[Row.names]]), MONTH(TBL_DATA[[#This Row],[Row.names]]), DAY(TBL_DATA[[#This Row],[Row.names]])))</f>
        <v>41764</v>
      </c>
      <c r="B1209">
        <v>1208</v>
      </c>
      <c r="C1209">
        <v>41764</v>
      </c>
      <c r="D1209" s="16">
        <v>0</v>
      </c>
      <c r="E1209" s="16">
        <v>0.27074064050626334</v>
      </c>
      <c r="F1209" s="16">
        <v>-0.10699335584638126</v>
      </c>
      <c r="G1209" s="21">
        <v>0.60788437065192635</v>
      </c>
      <c r="H1209" s="21">
        <v>0.68736985492750691</v>
      </c>
      <c r="I1209" s="16">
        <v>1.5748697420869954E-3</v>
      </c>
      <c r="J1209" s="16">
        <v>-3.4022607735543553E-2</v>
      </c>
      <c r="K1209" s="21">
        <v>1.172024898117169</v>
      </c>
      <c r="L1209" s="21">
        <v>0.66043078706772396</v>
      </c>
      <c r="M1209" s="16">
        <v>1.6413203982785069E-3</v>
      </c>
      <c r="N1209" s="16">
        <v>4.4712554581773943E-2</v>
      </c>
      <c r="O1209" s="16">
        <v>3.4278605639796823E-2</v>
      </c>
      <c r="P1209" s="16">
        <v>-2.2052586938083096E-2</v>
      </c>
      <c r="Q1209" s="16">
        <v>-7.3603671048209831E-3</v>
      </c>
      <c r="R1209" s="16">
        <v>-6.4135126582830831E-3</v>
      </c>
      <c r="S1209" s="16">
        <v>-2.3872582922513041E-2</v>
      </c>
      <c r="T1209" s="16">
        <v>2.535891586266183E-2</v>
      </c>
      <c r="U1209" s="21">
        <v>-0.94138815128381537</v>
      </c>
      <c r="V1209" s="16">
        <v>1.2814167484316297E-3</v>
      </c>
      <c r="W1209" s="16">
        <v>2.6033786619779571E-2</v>
      </c>
      <c r="X1209" s="21">
        <v>4.9221297199157861E-2</v>
      </c>
      <c r="Y1209" s="21">
        <v>0.82907771344277925</v>
      </c>
      <c r="Z1209" s="21">
        <v>0.8126689283267351</v>
      </c>
      <c r="AA1209">
        <v>0</v>
      </c>
      <c r="AB1209">
        <v>0</v>
      </c>
      <c r="AC1209" s="16">
        <v>4.4475240032332046E-2</v>
      </c>
      <c r="BZ1209" s="16"/>
      <c r="CA1209" s="16"/>
      <c r="CC1209" s="16"/>
      <c r="CD1209" s="16"/>
      <c r="CF1209" s="25"/>
      <c r="CK1209" s="16"/>
      <c r="CL1209" s="16"/>
      <c r="CM1209" s="16"/>
      <c r="CN1209" s="16"/>
      <c r="CO1209" s="16"/>
      <c r="CP1209" s="16"/>
      <c r="CQ1209" s="16"/>
      <c r="CR1209" s="16"/>
      <c r="CS1209" s="16"/>
      <c r="CT1209" s="16"/>
      <c r="CU1209" s="16"/>
      <c r="CV1209" s="16"/>
    </row>
    <row r="1210" spans="1:100" x14ac:dyDescent="0.25">
      <c r="A1210" s="2">
        <f>IF(ISBLANK(TBL_DATA[[#This Row],[Row.names]]), "",   DATE(YEAR(TBL_DATA[[#This Row],[Row.names]]), MONTH(TBL_DATA[[#This Row],[Row.names]]), DAY(TBL_DATA[[#This Row],[Row.names]])))</f>
        <v>41765</v>
      </c>
      <c r="B1210">
        <v>1209</v>
      </c>
      <c r="C1210">
        <v>41765</v>
      </c>
      <c r="D1210" s="16">
        <v>-3.4692107545533091E-3</v>
      </c>
      <c r="E1210" s="16">
        <v>0.26633217340997106</v>
      </c>
      <c r="F1210" s="16">
        <v>-0.1064557001923967</v>
      </c>
      <c r="G1210" s="21">
        <v>0.60848453125163238</v>
      </c>
      <c r="H1210" s="21">
        <v>0.69333908975088943</v>
      </c>
      <c r="I1210" s="16">
        <v>1.5747024987257622E-3</v>
      </c>
      <c r="J1210" s="16">
        <v>-5.5283223882555244E-2</v>
      </c>
      <c r="K1210" s="21">
        <v>1.2028903301749836</v>
      </c>
      <c r="L1210" s="21">
        <v>0.68268370622528296</v>
      </c>
      <c r="M1210" s="16">
        <v>1.601826569262647E-3</v>
      </c>
      <c r="N1210" s="16">
        <v>4.5140833809367252E-2</v>
      </c>
      <c r="O1210" s="16">
        <v>3.4973768708086696E-2</v>
      </c>
      <c r="P1210" s="16">
        <v>-2.5445292620865145E-2</v>
      </c>
      <c r="Q1210" s="16">
        <v>-7.5144433943642331E-3</v>
      </c>
      <c r="R1210" s="16">
        <v>-6.5585195020118493E-3</v>
      </c>
      <c r="S1210" s="16">
        <v>-3.1965785629897048E-2</v>
      </c>
      <c r="T1210" s="16">
        <v>2.4976059895416947E-2</v>
      </c>
      <c r="U1210" s="21">
        <v>-1.2798570216338527</v>
      </c>
      <c r="V1210" s="16">
        <v>-6.0316614086332043E-3</v>
      </c>
      <c r="W1210" s="16">
        <v>2.6103853323617976E-2</v>
      </c>
      <c r="X1210" s="21">
        <v>-0.23106402468082901</v>
      </c>
      <c r="Y1210" s="21">
        <v>0.83266985639621272</v>
      </c>
      <c r="Z1210" s="21">
        <v>0.82624675867762598</v>
      </c>
      <c r="AA1210">
        <v>0</v>
      </c>
      <c r="AB1210">
        <v>0</v>
      </c>
      <c r="AC1210" s="16">
        <v>4.2660528349224729E-2</v>
      </c>
      <c r="BZ1210" s="16"/>
      <c r="CA1210" s="16"/>
      <c r="CC1210" s="16"/>
      <c r="CD1210" s="16"/>
      <c r="CF1210" s="25"/>
      <c r="CK1210" s="16"/>
      <c r="CL1210" s="16"/>
      <c r="CM1210" s="16"/>
      <c r="CN1210" s="16"/>
      <c r="CO1210" s="16"/>
      <c r="CP1210" s="16"/>
      <c r="CQ1210" s="16"/>
      <c r="CR1210" s="16"/>
      <c r="CS1210" s="16"/>
      <c r="CT1210" s="16"/>
      <c r="CU1210" s="16"/>
      <c r="CV1210" s="16"/>
    </row>
    <row r="1211" spans="1:100" x14ac:dyDescent="0.25">
      <c r="A1211" s="2">
        <f>IF(ISBLANK(TBL_DATA[[#This Row],[Row.names]]), "",   DATE(YEAR(TBL_DATA[[#This Row],[Row.names]]), MONTH(TBL_DATA[[#This Row],[Row.names]]), DAY(TBL_DATA[[#This Row],[Row.names]])))</f>
        <v>41766</v>
      </c>
      <c r="B1211">
        <v>1210</v>
      </c>
      <c r="C1211">
        <v>41766</v>
      </c>
      <c r="D1211" s="16">
        <v>0</v>
      </c>
      <c r="E1211" s="16">
        <v>0.26633217340997106</v>
      </c>
      <c r="F1211" s="16">
        <v>-0.11125742400213634</v>
      </c>
      <c r="G1211" s="21">
        <v>0.60154883064330478</v>
      </c>
      <c r="H1211" s="21">
        <v>0.68422061422385649</v>
      </c>
      <c r="I1211" s="16">
        <v>1.5930077085623163E-3</v>
      </c>
      <c r="J1211" s="16">
        <v>-4.0567726299387985E-2</v>
      </c>
      <c r="K1211" s="21">
        <v>1.1870577128069635</v>
      </c>
      <c r="L1211" s="21">
        <v>0.67748273343930232</v>
      </c>
      <c r="M1211" s="16">
        <v>1.6099132498365669E-3</v>
      </c>
      <c r="N1211" s="16">
        <v>4.5001424347654959E-2</v>
      </c>
      <c r="O1211" s="16">
        <v>3.4800073720820605E-2</v>
      </c>
      <c r="P1211" s="16">
        <v>-2.5445292620865145E-2</v>
      </c>
      <c r="Q1211" s="16">
        <v>-7.4635947945656577E-3</v>
      </c>
      <c r="R1211" s="16">
        <v>-6.5106231036686909E-3</v>
      </c>
      <c r="S1211" s="16">
        <v>-3.3398007510962335E-2</v>
      </c>
      <c r="T1211" s="16">
        <v>2.5089552747590019E-2</v>
      </c>
      <c r="U1211" s="21">
        <v>-1.33115196779147</v>
      </c>
      <c r="V1211" s="16">
        <v>-1.4625965698832344E-3</v>
      </c>
      <c r="W1211" s="16">
        <v>2.6224790927138673E-2</v>
      </c>
      <c r="X1211" s="21">
        <v>-5.5771524506975922E-2</v>
      </c>
      <c r="Y1211" s="21">
        <v>0.82717628968911849</v>
      </c>
      <c r="Z1211" s="21">
        <v>0.82309339290222849</v>
      </c>
      <c r="AA1211">
        <v>0</v>
      </c>
      <c r="AB1211">
        <v>0</v>
      </c>
      <c r="AC1211" s="16">
        <v>4.3906214981792625E-2</v>
      </c>
      <c r="BZ1211" s="16"/>
      <c r="CA1211" s="16"/>
      <c r="CC1211" s="16"/>
      <c r="CD1211" s="16"/>
      <c r="CF1211" s="25"/>
      <c r="CK1211" s="16"/>
      <c r="CL1211" s="16"/>
      <c r="CM1211" s="16"/>
      <c r="CN1211" s="16"/>
      <c r="CO1211" s="16"/>
      <c r="CP1211" s="16"/>
      <c r="CQ1211" s="16"/>
      <c r="CR1211" s="16"/>
      <c r="CS1211" s="16"/>
      <c r="CT1211" s="16"/>
      <c r="CU1211" s="16"/>
      <c r="CV1211" s="16"/>
    </row>
    <row r="1212" spans="1:100" x14ac:dyDescent="0.25">
      <c r="A1212" s="2">
        <f>IF(ISBLANK(TBL_DATA[[#This Row],[Row.names]]), "",   DATE(YEAR(TBL_DATA[[#This Row],[Row.names]]), MONTH(TBL_DATA[[#This Row],[Row.names]]), DAY(TBL_DATA[[#This Row],[Row.names]])))</f>
        <v>41767</v>
      </c>
      <c r="B1212">
        <v>1211</v>
      </c>
      <c r="C1212">
        <v>41767</v>
      </c>
      <c r="D1212" s="16">
        <v>-2.6109660574411553E-3</v>
      </c>
      <c r="E1212" s="16">
        <v>0.2630258230877518</v>
      </c>
      <c r="F1212" s="16">
        <v>-0.11701962131405708</v>
      </c>
      <c r="G1212" s="21">
        <v>0.60793499731744716</v>
      </c>
      <c r="H1212" s="21">
        <v>0.67425701688019202</v>
      </c>
      <c r="I1212" s="16">
        <v>1.6089089095884621E-3</v>
      </c>
      <c r="J1212" s="16">
        <v>-4.7903935534695963E-2</v>
      </c>
      <c r="K1212" s="21">
        <v>1.1907081139038036</v>
      </c>
      <c r="L1212" s="21">
        <v>0.66764744451439517</v>
      </c>
      <c r="M1212" s="16">
        <v>1.6251499291322067E-3</v>
      </c>
      <c r="N1212" s="16">
        <v>4.4750118781604266E-2</v>
      </c>
      <c r="O1212" s="16">
        <v>3.5189681811391642E-2</v>
      </c>
      <c r="P1212" s="16">
        <v>-2.7989821882951627E-2</v>
      </c>
      <c r="Q1212" s="16">
        <v>-7.518537420168986E-3</v>
      </c>
      <c r="R1212" s="16">
        <v>-6.5708874961645748E-3</v>
      </c>
      <c r="S1212" s="16">
        <v>-3.8748623688198869E-2</v>
      </c>
      <c r="T1212" s="16">
        <v>2.5275060508609469E-2</v>
      </c>
      <c r="U1212" s="21">
        <v>-1.5330773857099129</v>
      </c>
      <c r="V1212" s="16">
        <v>-5.8567511900851077E-3</v>
      </c>
      <c r="W1212" s="16">
        <v>2.6366293912610306E-2</v>
      </c>
      <c r="X1212" s="21">
        <v>-0.22213023982426205</v>
      </c>
      <c r="Y1212" s="21">
        <v>0.82113154663561194</v>
      </c>
      <c r="Z1212" s="21">
        <v>0.81709696151337829</v>
      </c>
      <c r="AA1212">
        <v>0</v>
      </c>
      <c r="AB1212">
        <v>0</v>
      </c>
      <c r="AC1212" s="16">
        <v>4.2114756535938089E-2</v>
      </c>
      <c r="BZ1212" s="16"/>
      <c r="CA1212" s="16"/>
      <c r="CC1212" s="16"/>
      <c r="CD1212" s="16"/>
      <c r="CF1212" s="25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16"/>
      <c r="CV1212" s="16"/>
    </row>
    <row r="1213" spans="1:100" x14ac:dyDescent="0.25">
      <c r="A1213" s="2">
        <f>IF(ISBLANK(TBL_DATA[[#This Row],[Row.names]]), "",   DATE(YEAR(TBL_DATA[[#This Row],[Row.names]]), MONTH(TBL_DATA[[#This Row],[Row.names]]), DAY(TBL_DATA[[#This Row],[Row.names]])))</f>
        <v>41768</v>
      </c>
      <c r="B1213">
        <v>1212</v>
      </c>
      <c r="C1213">
        <v>41768</v>
      </c>
      <c r="D1213" s="16">
        <v>-8.7260034904024231E-4</v>
      </c>
      <c r="E1213" s="16">
        <v>0.26192370631367878</v>
      </c>
      <c r="F1213" s="16">
        <v>-0.11237101412205575</v>
      </c>
      <c r="G1213" s="21">
        <v>0.63875382664471103</v>
      </c>
      <c r="H1213" s="21">
        <v>0.69309572226187743</v>
      </c>
      <c r="I1213" s="16">
        <v>1.5573970080379415E-3</v>
      </c>
      <c r="J1213" s="16">
        <v>-3.4825638589572883E-2</v>
      </c>
      <c r="K1213" s="21">
        <v>1.248911562784945</v>
      </c>
      <c r="L1213" s="21">
        <v>0.68684234467131744</v>
      </c>
      <c r="M1213" s="16">
        <v>1.573183495426177E-3</v>
      </c>
      <c r="N1213" s="16">
        <v>4.4627045484849359E-2</v>
      </c>
      <c r="O1213" s="16">
        <v>3.5232931065461597E-2</v>
      </c>
      <c r="P1213" s="16">
        <v>-2.8837998303647083E-2</v>
      </c>
      <c r="Q1213" s="16">
        <v>-7.5394710196688541E-3</v>
      </c>
      <c r="R1213" s="16">
        <v>-6.5944273546754174E-3</v>
      </c>
      <c r="S1213" s="16">
        <v>-3.8550812855826067E-2</v>
      </c>
      <c r="T1213" s="16">
        <v>2.52738354111781E-2</v>
      </c>
      <c r="U1213" s="21">
        <v>-1.5253249943526905</v>
      </c>
      <c r="V1213" s="16">
        <v>-5.4135263530182831E-3</v>
      </c>
      <c r="W1213" s="16">
        <v>2.6368002405317819E-2</v>
      </c>
      <c r="X1213" s="21">
        <v>-0.20530665424721364</v>
      </c>
      <c r="Y1213" s="21">
        <v>0.83252370672664755</v>
      </c>
      <c r="Z1213" s="21">
        <v>0.82875952161728872</v>
      </c>
      <c r="AA1213">
        <v>0</v>
      </c>
      <c r="AB1213">
        <v>0</v>
      </c>
      <c r="AC1213" s="16">
        <v>4.2158596736933909E-2</v>
      </c>
      <c r="BZ1213" s="16"/>
      <c r="CA1213" s="16"/>
      <c r="CC1213" s="16"/>
      <c r="CD1213" s="16"/>
      <c r="CF1213" s="25"/>
      <c r="CK1213" s="16"/>
      <c r="CL1213" s="16"/>
      <c r="CM1213" s="16"/>
      <c r="CN1213" s="16"/>
      <c r="CO1213" s="16"/>
      <c r="CP1213" s="16"/>
      <c r="CQ1213" s="16"/>
      <c r="CR1213" s="16"/>
      <c r="CS1213" s="16"/>
      <c r="CT1213" s="16"/>
      <c r="CU1213" s="16"/>
      <c r="CV1213" s="16"/>
    </row>
    <row r="1214" spans="1:100" x14ac:dyDescent="0.25">
      <c r="A1214" s="2">
        <f>IF(ISBLANK(TBL_DATA[[#This Row],[Row.names]]), "",   DATE(YEAR(TBL_DATA[[#This Row],[Row.names]]), MONTH(TBL_DATA[[#This Row],[Row.names]]), DAY(TBL_DATA[[#This Row],[Row.names]])))</f>
        <v>41771</v>
      </c>
      <c r="B1214">
        <v>1213</v>
      </c>
      <c r="C1214">
        <v>41771</v>
      </c>
      <c r="D1214" s="16">
        <v>4.366812227074357E-3</v>
      </c>
      <c r="E1214" s="16">
        <v>0.2674342901840443</v>
      </c>
      <c r="F1214" s="16">
        <v>-0.11084653683566081</v>
      </c>
      <c r="G1214" s="21">
        <v>0.64626949256199939</v>
      </c>
      <c r="H1214" s="21">
        <v>0.70155742945216393</v>
      </c>
      <c r="I1214" s="16">
        <v>1.5650680516614299E-3</v>
      </c>
      <c r="J1214" s="16">
        <v>-3.485265779570268E-2</v>
      </c>
      <c r="K1214" s="21">
        <v>1.2560283816555455</v>
      </c>
      <c r="L1214" s="21">
        <v>0.6984216045627869</v>
      </c>
      <c r="M1214" s="16">
        <v>1.5732688836579271E-3</v>
      </c>
      <c r="N1214" s="16">
        <v>4.5478183586761964E-2</v>
      </c>
      <c r="O1214" s="16">
        <v>3.5232931065461597E-2</v>
      </c>
      <c r="P1214" s="16">
        <v>-2.4597116200169467E-2</v>
      </c>
      <c r="Q1214" s="16">
        <v>-7.6256844730788259E-3</v>
      </c>
      <c r="R1214" s="16">
        <v>-6.6626167004504768E-3</v>
      </c>
      <c r="S1214" s="16">
        <v>-2.8256276931323487E-2</v>
      </c>
      <c r="T1214" s="16">
        <v>2.4627523349430393E-2</v>
      </c>
      <c r="U1214" s="21">
        <v>-1.1473454529067384</v>
      </c>
      <c r="V1214" s="16">
        <v>-7.2324219639541276E-5</v>
      </c>
      <c r="W1214" s="16">
        <v>2.6242348619716142E-2</v>
      </c>
      <c r="X1214" s="21">
        <v>-2.7560116926883351E-3</v>
      </c>
      <c r="Y1214" s="21">
        <v>0.83759025152646305</v>
      </c>
      <c r="Z1214" s="21">
        <v>0.83571622250784794</v>
      </c>
      <c r="AA1214">
        <v>0</v>
      </c>
      <c r="AB1214">
        <v>0</v>
      </c>
      <c r="AC1214" s="16">
        <v>4.0660951690423525E-2</v>
      </c>
      <c r="BZ1214" s="16"/>
      <c r="CA1214" s="16"/>
      <c r="CC1214" s="16"/>
      <c r="CD1214" s="16"/>
      <c r="CF1214" s="25"/>
      <c r="CK1214" s="16"/>
      <c r="CL1214" s="16"/>
      <c r="CM1214" s="16"/>
      <c r="CN1214" s="16"/>
      <c r="CO1214" s="16"/>
      <c r="CP1214" s="16"/>
      <c r="CQ1214" s="16"/>
      <c r="CR1214" s="16"/>
      <c r="CS1214" s="16"/>
      <c r="CT1214" s="16"/>
      <c r="CU1214" s="16"/>
      <c r="CV1214" s="16"/>
    </row>
    <row r="1215" spans="1:100" x14ac:dyDescent="0.25">
      <c r="A1215" s="2">
        <f>IF(ISBLANK(TBL_DATA[[#This Row],[Row.names]]), "",   DATE(YEAR(TBL_DATA[[#This Row],[Row.names]]), MONTH(TBL_DATA[[#This Row],[Row.names]]), DAY(TBL_DATA[[#This Row],[Row.names]])))</f>
        <v>41772</v>
      </c>
      <c r="B1215">
        <v>1214</v>
      </c>
      <c r="C1215">
        <v>41772</v>
      </c>
      <c r="D1215" s="16">
        <v>0</v>
      </c>
      <c r="E1215" s="16">
        <v>0.2674342901840443</v>
      </c>
      <c r="F1215" s="16">
        <v>-0.1093968250817654</v>
      </c>
      <c r="G1215" s="21">
        <v>0.65157639584296423</v>
      </c>
      <c r="H1215" s="21">
        <v>0.69862384633411123</v>
      </c>
      <c r="I1215" s="16">
        <v>1.5616824213693713E-3</v>
      </c>
      <c r="J1215" s="16">
        <v>-3.8447036645862465E-2</v>
      </c>
      <c r="K1215" s="21">
        <v>1.253204977821736</v>
      </c>
      <c r="L1215" s="21">
        <v>0.69147687380882394</v>
      </c>
      <c r="M1215" s="16">
        <v>1.5800911496863842E-3</v>
      </c>
      <c r="N1215" s="16">
        <v>4.5158400329082395E-2</v>
      </c>
      <c r="O1215" s="16">
        <v>3.5232931065461597E-2</v>
      </c>
      <c r="P1215" s="16">
        <v>-2.4597116200169467E-2</v>
      </c>
      <c r="Q1215" s="16">
        <v>-7.6136873430263834E-3</v>
      </c>
      <c r="R1215" s="16">
        <v>-6.6573914536485991E-3</v>
      </c>
      <c r="S1215" s="16">
        <v>-3.0563493675960007E-2</v>
      </c>
      <c r="T1215" s="16">
        <v>2.4622973929403207E-2</v>
      </c>
      <c r="U1215" s="21">
        <v>-1.2412592306513799</v>
      </c>
      <c r="V1215" s="16">
        <v>1.680358608365351E-3</v>
      </c>
      <c r="W1215" s="16">
        <v>2.6155597837914053E-2</v>
      </c>
      <c r="X1215" s="21">
        <v>6.4244702750765423E-2</v>
      </c>
      <c r="Y1215" s="21">
        <v>0.8358372128196444</v>
      </c>
      <c r="Z1215" s="21">
        <v>0.83155088467803573</v>
      </c>
      <c r="AA1215">
        <v>0</v>
      </c>
      <c r="AB1215">
        <v>0</v>
      </c>
      <c r="AC1215" s="16">
        <v>4.349894049006265E-2</v>
      </c>
      <c r="BZ1215" s="16"/>
      <c r="CA1215" s="16"/>
      <c r="CC1215" s="16"/>
      <c r="CD1215" s="16"/>
      <c r="CF1215" s="25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CU1215" s="16"/>
      <c r="CV1215" s="16"/>
    </row>
    <row r="1216" spans="1:100" x14ac:dyDescent="0.25">
      <c r="A1216" s="2">
        <f>IF(ISBLANK(TBL_DATA[[#This Row],[Row.names]]), "",   DATE(YEAR(TBL_DATA[[#This Row],[Row.names]]), MONTH(TBL_DATA[[#This Row],[Row.names]]), DAY(TBL_DATA[[#This Row],[Row.names]])))</f>
        <v>41773</v>
      </c>
      <c r="B1216">
        <v>1215</v>
      </c>
      <c r="C1216">
        <v>41773</v>
      </c>
      <c r="D1216" s="16">
        <v>-3.4782608695652639E-3</v>
      </c>
      <c r="E1216" s="16">
        <v>0.2630258230877518</v>
      </c>
      <c r="F1216" s="16">
        <v>-0.12746394601129762</v>
      </c>
      <c r="G1216" s="21">
        <v>0.66018229909064352</v>
      </c>
      <c r="H1216" s="21">
        <v>0.70786251928148192</v>
      </c>
      <c r="I1216" s="16">
        <v>1.5493408328054695E-3</v>
      </c>
      <c r="J1216" s="16">
        <v>-5.267715432236364E-2</v>
      </c>
      <c r="K1216" s="21">
        <v>1.2663157618414587</v>
      </c>
      <c r="L1216" s="21">
        <v>0.70233800363121768</v>
      </c>
      <c r="M1216" s="16">
        <v>1.5639217589052184E-3</v>
      </c>
      <c r="N1216" s="16">
        <v>4.5504421481157069E-2</v>
      </c>
      <c r="O1216" s="16">
        <v>3.5913126098552933E-2</v>
      </c>
      <c r="P1216" s="16">
        <v>-2.7989821882951627E-2</v>
      </c>
      <c r="Q1216" s="16">
        <v>-7.7539675820667876E-3</v>
      </c>
      <c r="R1216" s="16">
        <v>-6.7903441832343862E-3</v>
      </c>
      <c r="S1216" s="16">
        <v>-3.9601320536927664E-2</v>
      </c>
      <c r="T1216" s="16">
        <v>2.4700699940378469E-2</v>
      </c>
      <c r="U1216" s="21">
        <v>-1.6032468971533478</v>
      </c>
      <c r="V1216" s="16">
        <v>-1.3070726161477308E-2</v>
      </c>
      <c r="W1216" s="16">
        <v>2.5092224050950063E-2</v>
      </c>
      <c r="X1216" s="21">
        <v>-0.52090743869244283</v>
      </c>
      <c r="Y1216" s="21">
        <v>0.84134565981021259</v>
      </c>
      <c r="Z1216" s="21">
        <v>0.83805608620856509</v>
      </c>
      <c r="AA1216">
        <v>0</v>
      </c>
      <c r="AB1216">
        <v>0</v>
      </c>
      <c r="AC1216" s="16">
        <v>4.1724125623355021E-2</v>
      </c>
      <c r="BZ1216" s="16"/>
      <c r="CA1216" s="16"/>
      <c r="CC1216" s="16"/>
      <c r="CD1216" s="16"/>
      <c r="CF1216" s="25"/>
      <c r="CK1216" s="16"/>
      <c r="CL1216" s="16"/>
      <c r="CM1216" s="16"/>
      <c r="CN1216" s="16"/>
      <c r="CO1216" s="16"/>
      <c r="CP1216" s="16"/>
      <c r="CQ1216" s="16"/>
      <c r="CR1216" s="16"/>
      <c r="CS1216" s="16"/>
      <c r="CT1216" s="16"/>
      <c r="CU1216" s="16"/>
      <c r="CV1216" s="16"/>
    </row>
    <row r="1217" spans="1:100" x14ac:dyDescent="0.25">
      <c r="A1217" s="2">
        <f>IF(ISBLANK(TBL_DATA[[#This Row],[Row.names]]), "",   DATE(YEAR(TBL_DATA[[#This Row],[Row.names]]), MONTH(TBL_DATA[[#This Row],[Row.names]]), DAY(TBL_DATA[[#This Row],[Row.names]])))</f>
        <v>41774</v>
      </c>
      <c r="B1217">
        <v>1216</v>
      </c>
      <c r="C1217">
        <v>41774</v>
      </c>
      <c r="D1217" s="16">
        <v>-8.7260034904024231E-4</v>
      </c>
      <c r="E1217" s="16">
        <v>0.26192370631367856</v>
      </c>
      <c r="F1217" s="16">
        <v>-0.11307303428526738</v>
      </c>
      <c r="G1217" s="21">
        <v>0.64493225883354877</v>
      </c>
      <c r="H1217" s="21">
        <v>0.6906436208666713</v>
      </c>
      <c r="I1217" s="16">
        <v>1.5892803751025551E-3</v>
      </c>
      <c r="J1217" s="16">
        <v>-3.2155511564344375E-2</v>
      </c>
      <c r="K1217" s="21">
        <v>1.1907507126542713</v>
      </c>
      <c r="L1217" s="21">
        <v>0.66105535246130398</v>
      </c>
      <c r="M1217" s="16">
        <v>1.663548138775084E-3</v>
      </c>
      <c r="N1217" s="16">
        <v>4.5359812750078943E-2</v>
      </c>
      <c r="O1217" s="16">
        <v>3.5955505164677416E-2</v>
      </c>
      <c r="P1217" s="16">
        <v>-2.8837998303647305E-2</v>
      </c>
      <c r="Q1217" s="16">
        <v>-7.7711239696799366E-3</v>
      </c>
      <c r="R1217" s="16">
        <v>-6.8105628745183996E-3</v>
      </c>
      <c r="S1217" s="16">
        <v>-4.0907146856441923E-2</v>
      </c>
      <c r="T1217" s="16">
        <v>2.453736927914487E-2</v>
      </c>
      <c r="U1217" s="21">
        <v>-1.6671366188880841</v>
      </c>
      <c r="V1217" s="16">
        <v>-7.0142495196783283E-3</v>
      </c>
      <c r="W1217" s="16">
        <v>2.5637652870607024E-2</v>
      </c>
      <c r="X1217" s="21">
        <v>-0.27359171898766144</v>
      </c>
      <c r="Y1217" s="21">
        <v>0.83104971022597163</v>
      </c>
      <c r="Z1217" s="21">
        <v>0.81305310556033417</v>
      </c>
      <c r="AA1217">
        <v>0</v>
      </c>
      <c r="AB1217">
        <v>0</v>
      </c>
      <c r="AC1217" s="16">
        <v>4.3085433238270715E-2</v>
      </c>
      <c r="BZ1217" s="16"/>
      <c r="CA1217" s="16"/>
      <c r="CC1217" s="16"/>
      <c r="CD1217" s="16"/>
      <c r="CF1217" s="25"/>
      <c r="CK1217" s="16"/>
      <c r="CL1217" s="16"/>
      <c r="CM1217" s="16"/>
      <c r="CN1217" s="16"/>
      <c r="CO1217" s="16"/>
      <c r="CP1217" s="16"/>
      <c r="CQ1217" s="16"/>
      <c r="CR1217" s="16"/>
      <c r="CS1217" s="16"/>
      <c r="CT1217" s="16"/>
      <c r="CU1217" s="16"/>
      <c r="CV1217" s="16"/>
    </row>
    <row r="1218" spans="1:100" x14ac:dyDescent="0.25">
      <c r="A1218" s="2">
        <f>IF(ISBLANK(TBL_DATA[[#This Row],[Row.names]]), "",   DATE(YEAR(TBL_DATA[[#This Row],[Row.names]]), MONTH(TBL_DATA[[#This Row],[Row.names]]), DAY(TBL_DATA[[#This Row],[Row.names]])))</f>
        <v>41775</v>
      </c>
      <c r="B1218">
        <v>1217</v>
      </c>
      <c r="C1218">
        <v>41775</v>
      </c>
      <c r="D1218" s="16">
        <v>8.7336244541491581E-4</v>
      </c>
      <c r="E1218" s="16">
        <v>0.2630258230877518</v>
      </c>
      <c r="F1218" s="16">
        <v>-0.11136249155561206</v>
      </c>
      <c r="G1218" s="21">
        <v>0.6461866192501412</v>
      </c>
      <c r="H1218" s="21">
        <v>0.6909071063091391</v>
      </c>
      <c r="I1218" s="16">
        <v>1.5886443427774249E-3</v>
      </c>
      <c r="J1218" s="16">
        <v>-2.8291150802166487E-2</v>
      </c>
      <c r="K1218" s="21">
        <v>1.189864702331094</v>
      </c>
      <c r="L1218" s="21">
        <v>0.65842450231480143</v>
      </c>
      <c r="M1218" s="16">
        <v>1.6700348163018284E-3</v>
      </c>
      <c r="N1218" s="16">
        <v>4.5360981260657164E-2</v>
      </c>
      <c r="O1218" s="16">
        <v>3.5955505164677416E-2</v>
      </c>
      <c r="P1218" s="16">
        <v>-2.7989821882951627E-2</v>
      </c>
      <c r="Q1218" s="16">
        <v>-7.7711275431839562E-3</v>
      </c>
      <c r="R1218" s="16">
        <v>-6.8105417030833934E-3</v>
      </c>
      <c r="S1218" s="16">
        <v>-3.8790611017708421E-2</v>
      </c>
      <c r="T1218" s="16">
        <v>2.4469240943716202E-2</v>
      </c>
      <c r="U1218" s="21">
        <v>-1.585280520427014</v>
      </c>
      <c r="V1218" s="16">
        <v>-6.4724888920845158E-3</v>
      </c>
      <c r="W1218" s="16">
        <v>2.5656035188913497E-2</v>
      </c>
      <c r="X1218" s="21">
        <v>-0.25227938940781514</v>
      </c>
      <c r="Y1218" s="21">
        <v>0.83120822079015755</v>
      </c>
      <c r="Z1218" s="21">
        <v>0.81143360930811936</v>
      </c>
      <c r="AA1218">
        <v>0</v>
      </c>
      <c r="AB1218">
        <v>0</v>
      </c>
      <c r="AC1218" s="16">
        <v>4.1545152407866534E-2</v>
      </c>
      <c r="BZ1218" s="16"/>
      <c r="CA1218" s="16"/>
      <c r="CC1218" s="16"/>
      <c r="CD1218" s="16"/>
      <c r="CF1218" s="25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16"/>
      <c r="CV1218" s="16"/>
    </row>
    <row r="1219" spans="1:100" x14ac:dyDescent="0.25">
      <c r="A1219" s="2">
        <f>IF(ISBLANK(TBL_DATA[[#This Row],[Row.names]]), "",   DATE(YEAR(TBL_DATA[[#This Row],[Row.names]]), MONTH(TBL_DATA[[#This Row],[Row.names]]), DAY(TBL_DATA[[#This Row],[Row.names]])))</f>
        <v>41778</v>
      </c>
      <c r="B1219">
        <v>1218</v>
      </c>
      <c r="C1219">
        <v>41778</v>
      </c>
      <c r="D1219" s="16">
        <v>2.6178010471202828E-3</v>
      </c>
      <c r="E1219" s="16">
        <v>0.26633217340997084</v>
      </c>
      <c r="F1219" s="16">
        <v>-0.10979031579533038</v>
      </c>
      <c r="G1219" s="21">
        <v>0.64811060669963372</v>
      </c>
      <c r="H1219" s="21">
        <v>0.69069297502663396</v>
      </c>
      <c r="I1219" s="16">
        <v>1.5958750216405128E-3</v>
      </c>
      <c r="J1219" s="16">
        <v>-1.4118108530606688E-2</v>
      </c>
      <c r="K1219" s="21">
        <v>1.212795677682049</v>
      </c>
      <c r="L1219" s="21">
        <v>0.65706578239710633</v>
      </c>
      <c r="M1219" s="16">
        <v>1.680387319955982E-3</v>
      </c>
      <c r="N1219" s="16">
        <v>4.5551664987584319E-2</v>
      </c>
      <c r="O1219" s="16">
        <v>3.5955505164677416E-2</v>
      </c>
      <c r="P1219" s="16">
        <v>-2.5445292620865256E-2</v>
      </c>
      <c r="Q1219" s="16">
        <v>-7.7886546202345615E-3</v>
      </c>
      <c r="R1219" s="16">
        <v>-6.824030770308521E-3</v>
      </c>
      <c r="S1219" s="16">
        <v>-3.2270341221900423E-2</v>
      </c>
      <c r="T1219" s="16">
        <v>2.4396568300965454E-2</v>
      </c>
      <c r="U1219" s="21">
        <v>-1.3227410029066824</v>
      </c>
      <c r="V1219" s="16">
        <v>-9.7519089845454765E-5</v>
      </c>
      <c r="W1219" s="16">
        <v>2.5755537088085326E-2</v>
      </c>
      <c r="X1219" s="21">
        <v>-3.7863349349669634E-3</v>
      </c>
      <c r="Y1219" s="21">
        <v>0.83107940356300147</v>
      </c>
      <c r="Z1219" s="21">
        <v>0.81059594274651192</v>
      </c>
      <c r="AA1219">
        <v>0</v>
      </c>
      <c r="AB1219">
        <v>0</v>
      </c>
      <c r="AC1219" s="16">
        <v>4.0009080620050833E-2</v>
      </c>
      <c r="BZ1219" s="16"/>
      <c r="CA1219" s="16"/>
      <c r="CC1219" s="16"/>
      <c r="CD1219" s="16"/>
      <c r="CF1219" s="25"/>
      <c r="CK1219" s="16"/>
      <c r="CL1219" s="16"/>
      <c r="CM1219" s="16"/>
      <c r="CN1219" s="16"/>
      <c r="CO1219" s="16"/>
      <c r="CP1219" s="16"/>
      <c r="CQ1219" s="16"/>
      <c r="CR1219" s="16"/>
      <c r="CS1219" s="16"/>
      <c r="CT1219" s="16"/>
      <c r="CU1219" s="16"/>
      <c r="CV1219" s="16"/>
    </row>
    <row r="1220" spans="1:100" x14ac:dyDescent="0.25">
      <c r="A1220" s="2">
        <f>IF(ISBLANK(TBL_DATA[[#This Row],[Row.names]]), "",   DATE(YEAR(TBL_DATA[[#This Row],[Row.names]]), MONTH(TBL_DATA[[#This Row],[Row.names]]), DAY(TBL_DATA[[#This Row],[Row.names]])))</f>
        <v>41779</v>
      </c>
      <c r="B1220">
        <v>1219</v>
      </c>
      <c r="C1220">
        <v>41779</v>
      </c>
      <c r="D1220" s="16">
        <v>-2.6109660574411553E-3</v>
      </c>
      <c r="E1220" s="16">
        <v>0.2630258230877518</v>
      </c>
      <c r="F1220" s="16">
        <v>-0.12307134131639819</v>
      </c>
      <c r="G1220" s="21">
        <v>0.66673217820767672</v>
      </c>
      <c r="H1220" s="21">
        <v>0.71557919499065226</v>
      </c>
      <c r="I1220" s="16">
        <v>1.5387813011779623E-3</v>
      </c>
      <c r="J1220" s="16">
        <v>-1.8186774519727278E-2</v>
      </c>
      <c r="K1220" s="21">
        <v>1.2172053439094799</v>
      </c>
      <c r="L1220" s="21">
        <v>0.66022095785578649</v>
      </c>
      <c r="M1220" s="16">
        <v>1.6818780917367676E-3</v>
      </c>
      <c r="N1220" s="16">
        <v>4.5803270591283932E-2</v>
      </c>
      <c r="O1220" s="16">
        <v>3.6332725285334488E-2</v>
      </c>
      <c r="P1220" s="16">
        <v>-2.7989821882951627E-2</v>
      </c>
      <c r="Q1220" s="16">
        <v>-7.8720046727846042E-3</v>
      </c>
      <c r="R1220" s="16">
        <v>-6.902052702225216E-3</v>
      </c>
      <c r="S1220" s="16">
        <v>-3.7518421108032829E-2</v>
      </c>
      <c r="T1220" s="16">
        <v>2.4222360897233036E-2</v>
      </c>
      <c r="U1220" s="21">
        <v>-1.5489167743478971</v>
      </c>
      <c r="V1220" s="16">
        <v>-6.6012125267708166E-3</v>
      </c>
      <c r="W1220" s="16">
        <v>2.5561416996847598E-2</v>
      </c>
      <c r="X1220" s="21">
        <v>-0.25824908406231634</v>
      </c>
      <c r="Y1220" s="21">
        <v>0.84591914211149755</v>
      </c>
      <c r="Z1220" s="21">
        <v>0.81253981924320873</v>
      </c>
      <c r="AA1220">
        <v>0</v>
      </c>
      <c r="AB1220">
        <v>0</v>
      </c>
      <c r="AC1220" s="16">
        <v>4.0036024321549402E-2</v>
      </c>
      <c r="BZ1220" s="16"/>
      <c r="CA1220" s="16"/>
      <c r="CC1220" s="16"/>
      <c r="CD1220" s="16"/>
      <c r="CF1220" s="25"/>
      <c r="CK1220" s="16"/>
      <c r="CL1220" s="16"/>
      <c r="CM1220" s="16"/>
      <c r="CN1220" s="16"/>
      <c r="CO1220" s="16"/>
      <c r="CP1220" s="16"/>
      <c r="CQ1220" s="16"/>
      <c r="CR1220" s="16"/>
      <c r="CS1220" s="16"/>
      <c r="CT1220" s="16"/>
      <c r="CU1220" s="16"/>
      <c r="CV1220" s="16"/>
    </row>
    <row r="1221" spans="1:100" x14ac:dyDescent="0.25">
      <c r="A1221" s="2">
        <f>IF(ISBLANK(TBL_DATA[[#This Row],[Row.names]]), "",   DATE(YEAR(TBL_DATA[[#This Row],[Row.names]]), MONTH(TBL_DATA[[#This Row],[Row.names]]), DAY(TBL_DATA[[#This Row],[Row.names]])))</f>
        <v>41780</v>
      </c>
      <c r="B1221">
        <v>1220</v>
      </c>
      <c r="C1221">
        <v>41780</v>
      </c>
      <c r="D1221" s="16">
        <v>2.6178010471202828E-3</v>
      </c>
      <c r="E1221" s="16">
        <v>0.26633217340997084</v>
      </c>
      <c r="F1221" s="16">
        <v>-0.12554223243993445</v>
      </c>
      <c r="G1221" s="21">
        <v>0.66428091017107138</v>
      </c>
      <c r="H1221" s="21">
        <v>0.71726693181494572</v>
      </c>
      <c r="I1221" s="16">
        <v>1.5345507316810575E-3</v>
      </c>
      <c r="J1221" s="16">
        <v>-2.9456426636516375E-2</v>
      </c>
      <c r="K1221" s="21">
        <v>1.2186655759425788</v>
      </c>
      <c r="L1221" s="21">
        <v>0.67699322688206187</v>
      </c>
      <c r="M1221" s="16">
        <v>1.6402073818266845E-3</v>
      </c>
      <c r="N1221" s="16">
        <v>4.5813473231426871E-2</v>
      </c>
      <c r="O1221" s="16">
        <v>3.6332725285334488E-2</v>
      </c>
      <c r="P1221" s="16">
        <v>-2.5445292620865256E-2</v>
      </c>
      <c r="Q1221" s="16">
        <v>-7.873061409673178E-3</v>
      </c>
      <c r="R1221" s="16">
        <v>-6.9028933831251299E-3</v>
      </c>
      <c r="S1221" s="16">
        <v>-3.1800062125151518E-2</v>
      </c>
      <c r="T1221" s="16">
        <v>2.3939030575305165E-2</v>
      </c>
      <c r="U1221" s="21">
        <v>-1.3283771882540463</v>
      </c>
      <c r="V1221" s="16">
        <v>2.1595127904889821E-3</v>
      </c>
      <c r="W1221" s="16">
        <v>2.4832068173652327E-2</v>
      </c>
      <c r="X1221" s="21">
        <v>8.6964677101696225E-2</v>
      </c>
      <c r="Y1221" s="21">
        <v>0.84691613033106516</v>
      </c>
      <c r="Z1221" s="21">
        <v>0.82279598132347587</v>
      </c>
      <c r="AA1221">
        <v>0</v>
      </c>
      <c r="AB1221">
        <v>0</v>
      </c>
      <c r="AC1221" s="16">
        <v>4.0252196985881672E-2</v>
      </c>
      <c r="BZ1221" s="16"/>
      <c r="CA1221" s="16"/>
      <c r="CC1221" s="16"/>
      <c r="CD1221" s="16"/>
      <c r="CF1221" s="25"/>
      <c r="CK1221" s="16"/>
      <c r="CL1221" s="16"/>
      <c r="CM1221" s="16"/>
      <c r="CN1221" s="16"/>
      <c r="CO1221" s="16"/>
      <c r="CP1221" s="16"/>
      <c r="CQ1221" s="16"/>
      <c r="CR1221" s="16"/>
      <c r="CS1221" s="16"/>
      <c r="CT1221" s="16"/>
      <c r="CU1221" s="16"/>
      <c r="CV1221" s="16"/>
    </row>
    <row r="1222" spans="1:100" x14ac:dyDescent="0.25">
      <c r="A1222" s="2">
        <f>IF(ISBLANK(TBL_DATA[[#This Row],[Row.names]]), "",   DATE(YEAR(TBL_DATA[[#This Row],[Row.names]]), MONTH(TBL_DATA[[#This Row],[Row.names]]), DAY(TBL_DATA[[#This Row],[Row.names]])))</f>
        <v>41781</v>
      </c>
      <c r="B1222">
        <v>1221</v>
      </c>
      <c r="C1222">
        <v>41781</v>
      </c>
      <c r="D1222" s="16">
        <v>1.7406440382941035E-3</v>
      </c>
      <c r="E1222" s="16">
        <v>0.26853640695811687</v>
      </c>
      <c r="F1222" s="16">
        <v>-0.12079873576980749</v>
      </c>
      <c r="G1222" s="21">
        <v>0.66568017584223538</v>
      </c>
      <c r="H1222" s="21">
        <v>0.71501341481043756</v>
      </c>
      <c r="I1222" s="16">
        <v>1.5457903635601512E-3</v>
      </c>
      <c r="J1222" s="16">
        <v>-2.5641065758011505E-2</v>
      </c>
      <c r="K1222" s="21">
        <v>1.2174788158144452</v>
      </c>
      <c r="L1222" s="21">
        <v>0.68523755242449647</v>
      </c>
      <c r="M1222" s="16">
        <v>1.6245378847401992E-3</v>
      </c>
      <c r="N1222" s="16">
        <v>4.5966205807710457E-2</v>
      </c>
      <c r="O1222" s="16">
        <v>3.6292283335858683E-2</v>
      </c>
      <c r="P1222" s="16">
        <v>-2.3748939779474343E-2</v>
      </c>
      <c r="Q1222" s="16">
        <v>-7.8572689426083739E-3</v>
      </c>
      <c r="R1222" s="16">
        <v>-6.8838665779569E-3</v>
      </c>
      <c r="S1222" s="16">
        <v>-3.1779014894277591E-2</v>
      </c>
      <c r="T1222" s="16">
        <v>2.3948636046876234E-2</v>
      </c>
      <c r="U1222" s="21">
        <v>-1.326965545431249</v>
      </c>
      <c r="V1222" s="16">
        <v>-3.3266923369240642E-3</v>
      </c>
      <c r="W1222" s="16">
        <v>2.4749173152283768E-2</v>
      </c>
      <c r="X1222" s="21">
        <v>-0.13441630217117329</v>
      </c>
      <c r="Y1222" s="21">
        <v>0.84558465857088372</v>
      </c>
      <c r="Z1222" s="21">
        <v>0.82779076609037894</v>
      </c>
      <c r="AA1222">
        <v>0</v>
      </c>
      <c r="AB1222">
        <v>0</v>
      </c>
      <c r="AC1222" s="16">
        <v>4.0259595715728562E-2</v>
      </c>
      <c r="BZ1222" s="16"/>
      <c r="CA1222" s="16"/>
      <c r="CC1222" s="16"/>
      <c r="CD1222" s="16"/>
      <c r="CF1222" s="25"/>
      <c r="CK1222" s="16"/>
      <c r="CL1222" s="16"/>
      <c r="CM1222" s="16"/>
      <c r="CN1222" s="16"/>
      <c r="CO1222" s="16"/>
      <c r="CP1222" s="16"/>
      <c r="CQ1222" s="16"/>
      <c r="CR1222" s="16"/>
      <c r="CS1222" s="16"/>
      <c r="CT1222" s="16"/>
      <c r="CU1222" s="16"/>
      <c r="CV1222" s="16"/>
    </row>
    <row r="1223" spans="1:100" x14ac:dyDescent="0.25">
      <c r="A1223" s="2">
        <f>IF(ISBLANK(TBL_DATA[[#This Row],[Row.names]]), "",   DATE(YEAR(TBL_DATA[[#This Row],[Row.names]]), MONTH(TBL_DATA[[#This Row],[Row.names]]), DAY(TBL_DATA[[#This Row],[Row.names]])))</f>
        <v>41782</v>
      </c>
      <c r="B1223">
        <v>1222</v>
      </c>
      <c r="C1223">
        <v>41782</v>
      </c>
      <c r="D1223" s="16">
        <v>2.6064291920069316E-3</v>
      </c>
      <c r="E1223" s="16">
        <v>0.27184275728033613</v>
      </c>
      <c r="F1223" s="16">
        <v>-0.11661621966480418</v>
      </c>
      <c r="G1223" s="21">
        <v>0.66971006151629708</v>
      </c>
      <c r="H1223" s="21">
        <v>0.71493064095699421</v>
      </c>
      <c r="I1223" s="16">
        <v>1.5522442359837297E-3</v>
      </c>
      <c r="J1223" s="16">
        <v>-2.3118276081830147E-2</v>
      </c>
      <c r="K1223" s="21">
        <v>1.22207338304346</v>
      </c>
      <c r="L1223" s="21">
        <v>0.6869588983139765</v>
      </c>
      <c r="M1223" s="16">
        <v>1.6266176030284194E-3</v>
      </c>
      <c r="N1223" s="16">
        <v>4.615141878183094E-2</v>
      </c>
      <c r="O1223" s="16">
        <v>3.6292283335858683E-2</v>
      </c>
      <c r="P1223" s="16">
        <v>-2.1204410517387862E-2</v>
      </c>
      <c r="Q1223" s="16">
        <v>-7.8739716219005437E-3</v>
      </c>
      <c r="R1223" s="16">
        <v>-6.8966470987022613E-3</v>
      </c>
      <c r="S1223" s="16">
        <v>-3.0139867768568362E-2</v>
      </c>
      <c r="T1223" s="16">
        <v>2.3996843172945301E-2</v>
      </c>
      <c r="U1223" s="21">
        <v>-1.25599303005609</v>
      </c>
      <c r="V1223" s="16">
        <v>-1.1765216284670421E-3</v>
      </c>
      <c r="W1223" s="16">
        <v>2.4764299428271096E-2</v>
      </c>
      <c r="X1223" s="21">
        <v>-4.7508778993518262E-2</v>
      </c>
      <c r="Y1223" s="21">
        <v>0.84553571240781678</v>
      </c>
      <c r="Z1223" s="21">
        <v>0.82882983676625477</v>
      </c>
      <c r="AA1223">
        <v>0</v>
      </c>
      <c r="AB1223">
        <v>0</v>
      </c>
      <c r="AC1223" s="16">
        <v>3.9332050289637439E-2</v>
      </c>
      <c r="BZ1223" s="16"/>
      <c r="CA1223" s="16"/>
      <c r="CC1223" s="16"/>
      <c r="CD1223" s="16"/>
      <c r="CF1223" s="25"/>
      <c r="CK1223" s="16"/>
      <c r="CL1223" s="16"/>
      <c r="CM1223" s="16"/>
      <c r="CN1223" s="16"/>
      <c r="CO1223" s="16"/>
      <c r="CP1223" s="16"/>
      <c r="CQ1223" s="16"/>
      <c r="CR1223" s="16"/>
      <c r="CS1223" s="16"/>
      <c r="CT1223" s="16"/>
      <c r="CU1223" s="16"/>
      <c r="CV1223" s="16"/>
    </row>
    <row r="1224" spans="1:100" x14ac:dyDescent="0.25">
      <c r="A1224" s="2">
        <f>IF(ISBLANK(TBL_DATA[[#This Row],[Row.names]]), "",   DATE(YEAR(TBL_DATA[[#This Row],[Row.names]]), MONTH(TBL_DATA[[#This Row],[Row.names]]), DAY(TBL_DATA[[#This Row],[Row.names]])))</f>
        <v>41786</v>
      </c>
      <c r="B1224">
        <v>1223</v>
      </c>
      <c r="C1224">
        <v>41786</v>
      </c>
      <c r="D1224" s="16">
        <v>2.5996533795495935E-3</v>
      </c>
      <c r="E1224" s="16">
        <v>0.27514910760255562</v>
      </c>
      <c r="F1224" s="16">
        <v>-0.11977193756263838</v>
      </c>
      <c r="G1224" s="21">
        <v>0.67155619638575159</v>
      </c>
      <c r="H1224" s="21">
        <v>0.72092555227575872</v>
      </c>
      <c r="I1224" s="16">
        <v>1.5455206225429684E-3</v>
      </c>
      <c r="J1224" s="16">
        <v>-2.7914095056155275E-2</v>
      </c>
      <c r="K1224" s="21">
        <v>1.2067711172155771</v>
      </c>
      <c r="L1224" s="21">
        <v>0.68834245278321038</v>
      </c>
      <c r="M1224" s="16">
        <v>1.6332534777761299E-3</v>
      </c>
      <c r="N1224" s="16">
        <v>4.6442440976096851E-2</v>
      </c>
      <c r="O1224" s="16">
        <v>3.6292283335858683E-2</v>
      </c>
      <c r="P1224" s="16">
        <v>-1.8659881255301158E-2</v>
      </c>
      <c r="Q1224" s="16">
        <v>-7.8947683666809407E-3</v>
      </c>
      <c r="R1224" s="16">
        <v>-6.9112810182703818E-3</v>
      </c>
      <c r="S1224" s="16">
        <v>-3.2169840534084559E-2</v>
      </c>
      <c r="T1224" s="16">
        <v>2.3886008646375582E-2</v>
      </c>
      <c r="U1224" s="21">
        <v>-1.3468068696762341</v>
      </c>
      <c r="V1224" s="16">
        <v>-8.4968142487772402E-3</v>
      </c>
      <c r="W1224" s="16">
        <v>2.4440208376291572E-2</v>
      </c>
      <c r="X1224" s="21">
        <v>-0.34765719334126649</v>
      </c>
      <c r="Y1224" s="21">
        <v>0.8490733491729433</v>
      </c>
      <c r="Z1224" s="21">
        <v>0.82966406019738526</v>
      </c>
      <c r="AA1224">
        <v>0</v>
      </c>
      <c r="AB1224">
        <v>0</v>
      </c>
      <c r="AC1224" s="16">
        <v>3.9399257723428137E-2</v>
      </c>
      <c r="BZ1224" s="16"/>
      <c r="CA1224" s="16"/>
      <c r="CC1224" s="16"/>
      <c r="CD1224" s="16"/>
      <c r="CF1224" s="25"/>
      <c r="CK1224" s="16"/>
      <c r="CL1224" s="16"/>
      <c r="CM1224" s="16"/>
      <c r="CN1224" s="16"/>
      <c r="CO1224" s="16"/>
      <c r="CP1224" s="16"/>
      <c r="CQ1224" s="16"/>
      <c r="CR1224" s="16"/>
      <c r="CS1224" s="16"/>
      <c r="CT1224" s="16"/>
      <c r="CU1224" s="16"/>
      <c r="CV1224" s="16"/>
    </row>
    <row r="1225" spans="1:100" x14ac:dyDescent="0.25">
      <c r="A1225" s="2">
        <f>IF(ISBLANK(TBL_DATA[[#This Row],[Row.names]]), "",   DATE(YEAR(TBL_DATA[[#This Row],[Row.names]]), MONTH(TBL_DATA[[#This Row],[Row.names]]), DAY(TBL_DATA[[#This Row],[Row.names]])))</f>
        <v>41787</v>
      </c>
      <c r="B1225">
        <v>1224</v>
      </c>
      <c r="C1225">
        <v>41787</v>
      </c>
      <c r="D1225" s="16">
        <v>8.6430423509065157E-4</v>
      </c>
      <c r="E1225" s="16">
        <v>0.27625122437662863</v>
      </c>
      <c r="F1225" s="16">
        <v>-0.12025547341859033</v>
      </c>
      <c r="G1225" s="21">
        <v>0.67171938979074586</v>
      </c>
      <c r="H1225" s="21">
        <v>0.72134984595598584</v>
      </c>
      <c r="I1225" s="16">
        <v>1.5443716210397948E-3</v>
      </c>
      <c r="J1225" s="16">
        <v>-2.6816410395477774E-2</v>
      </c>
      <c r="K1225" s="21">
        <v>1.2074786461839402</v>
      </c>
      <c r="L1225" s="21">
        <v>0.68821593456352226</v>
      </c>
      <c r="M1225" s="16">
        <v>1.6336127962289239E-3</v>
      </c>
      <c r="N1225" s="16">
        <v>4.6443232468480575E-2</v>
      </c>
      <c r="O1225" s="16">
        <v>3.6292283335858683E-2</v>
      </c>
      <c r="P1225" s="16">
        <v>-1.7811704834605702E-2</v>
      </c>
      <c r="Q1225" s="16">
        <v>-7.8947593643809572E-3</v>
      </c>
      <c r="R1225" s="16">
        <v>-6.9112552549490253E-3</v>
      </c>
      <c r="S1225" s="16">
        <v>-3.1139753199354026E-2</v>
      </c>
      <c r="T1225" s="16">
        <v>2.3896186182998082E-2</v>
      </c>
      <c r="U1225" s="21">
        <v>-1.3031264889252359</v>
      </c>
      <c r="V1225" s="16">
        <v>-7.7034031949421156E-3</v>
      </c>
      <c r="W1225" s="16">
        <v>2.4441565791937424E-2</v>
      </c>
      <c r="X1225" s="21">
        <v>-0.31517633774032794</v>
      </c>
      <c r="Y1225" s="21">
        <v>0.84932316932719187</v>
      </c>
      <c r="Z1225" s="21">
        <v>0.82958781003792614</v>
      </c>
      <c r="AA1225">
        <v>0</v>
      </c>
      <c r="AB1225">
        <v>0</v>
      </c>
      <c r="AC1225" s="16">
        <v>3.9452239896790628E-2</v>
      </c>
      <c r="BZ1225" s="16"/>
      <c r="CA1225" s="16"/>
      <c r="CC1225" s="16"/>
      <c r="CD1225" s="16"/>
      <c r="CF1225" s="25"/>
      <c r="CK1225" s="16"/>
      <c r="CL1225" s="16"/>
      <c r="CM1225" s="16"/>
      <c r="CN1225" s="16"/>
      <c r="CO1225" s="16"/>
      <c r="CP1225" s="16"/>
      <c r="CQ1225" s="16"/>
      <c r="CR1225" s="16"/>
      <c r="CS1225" s="16"/>
      <c r="CT1225" s="16"/>
      <c r="CU1225" s="16"/>
      <c r="CV1225" s="16"/>
    </row>
    <row r="1226" spans="1:100" x14ac:dyDescent="0.25">
      <c r="A1226" s="2">
        <f>IF(ISBLANK(TBL_DATA[[#This Row],[Row.names]]), "",   DATE(YEAR(TBL_DATA[[#This Row],[Row.names]]), MONTH(TBL_DATA[[#This Row],[Row.names]]), DAY(TBL_DATA[[#This Row],[Row.names]])))</f>
        <v>41788</v>
      </c>
      <c r="B1226">
        <v>1225</v>
      </c>
      <c r="C1226">
        <v>41788</v>
      </c>
      <c r="D1226" s="16">
        <v>1.7271157167528806E-3</v>
      </c>
      <c r="E1226" s="16">
        <v>0.27845545792477466</v>
      </c>
      <c r="F1226" s="16">
        <v>-0.11593304494421819</v>
      </c>
      <c r="G1226" s="21">
        <v>0.67671591200034964</v>
      </c>
      <c r="H1226" s="21">
        <v>0.72499175293536122</v>
      </c>
      <c r="I1226" s="16">
        <v>1.5378823437484988E-3</v>
      </c>
      <c r="J1226" s="16">
        <v>-1.7944547660652455E-2</v>
      </c>
      <c r="K1226" s="21">
        <v>1.224178885512486</v>
      </c>
      <c r="L1226" s="21">
        <v>0.69401758073720099</v>
      </c>
      <c r="M1226" s="16">
        <v>1.6221779320243969E-3</v>
      </c>
      <c r="N1226" s="16">
        <v>4.6553305395264477E-2</v>
      </c>
      <c r="O1226" s="16">
        <v>3.6292283335858683E-2</v>
      </c>
      <c r="P1226" s="16">
        <v>-1.6115351993214788E-2</v>
      </c>
      <c r="Q1226" s="16">
        <v>-7.8992446950527685E-3</v>
      </c>
      <c r="R1226" s="16">
        <v>-6.9134096286638099E-3</v>
      </c>
      <c r="S1226" s="16">
        <v>-3.3366118901514086E-2</v>
      </c>
      <c r="T1226" s="16">
        <v>2.3824760831773026E-2</v>
      </c>
      <c r="U1226" s="21">
        <v>-1.4004807492974525</v>
      </c>
      <c r="V1226" s="16">
        <v>-7.9829735146701442E-3</v>
      </c>
      <c r="W1226" s="16">
        <v>2.4434711131573618E-2</v>
      </c>
      <c r="X1226" s="21">
        <v>-0.32670627746259073</v>
      </c>
      <c r="Y1226" s="21">
        <v>0.85146447543944037</v>
      </c>
      <c r="Z1226" s="21">
        <v>0.83307717573895945</v>
      </c>
      <c r="AA1226">
        <v>0</v>
      </c>
      <c r="AB1226">
        <v>0</v>
      </c>
      <c r="AC1226" s="16">
        <v>3.8006292499763367E-2</v>
      </c>
      <c r="BZ1226" s="16"/>
      <c r="CA1226" s="16"/>
      <c r="CC1226" s="16"/>
      <c r="CD1226" s="16"/>
      <c r="CF1226" s="25"/>
      <c r="CK1226" s="16"/>
      <c r="CL1226" s="16"/>
      <c r="CM1226" s="16"/>
      <c r="CN1226" s="16"/>
      <c r="CO1226" s="16"/>
      <c r="CP1226" s="16"/>
      <c r="CQ1226" s="16"/>
      <c r="CR1226" s="16"/>
      <c r="CS1226" s="16"/>
      <c r="CT1226" s="16"/>
      <c r="CU1226" s="16"/>
      <c r="CV1226" s="16"/>
    </row>
    <row r="1227" spans="1:100" x14ac:dyDescent="0.25">
      <c r="A1227" s="2">
        <f>IF(ISBLANK(TBL_DATA[[#This Row],[Row.names]]), "",   DATE(YEAR(TBL_DATA[[#This Row],[Row.names]]), MONTH(TBL_DATA[[#This Row],[Row.names]]), DAY(TBL_DATA[[#This Row],[Row.names]])))</f>
        <v>41789</v>
      </c>
      <c r="B1227">
        <v>1226</v>
      </c>
      <c r="C1227">
        <v>41789</v>
      </c>
      <c r="D1227" s="16">
        <v>-8.6206896551721535E-4</v>
      </c>
      <c r="E1227" s="16">
        <v>0.27735334115070143</v>
      </c>
      <c r="F1227" s="16">
        <v>-0.11775521845300274</v>
      </c>
      <c r="G1227" s="21">
        <v>0.67673958154610381</v>
      </c>
      <c r="H1227" s="21">
        <v>0.7237432488045874</v>
      </c>
      <c r="I1227" s="16">
        <v>1.5420634916991727E-3</v>
      </c>
      <c r="J1227" s="16">
        <v>-1.5589159061669022E-2</v>
      </c>
      <c r="K1227" s="21">
        <v>1.2301731379135266</v>
      </c>
      <c r="L1227" s="21">
        <v>0.69640010117940943</v>
      </c>
      <c r="M1227" s="16">
        <v>1.6165778226328485E-3</v>
      </c>
      <c r="N1227" s="16">
        <v>4.6574272053804176E-2</v>
      </c>
      <c r="O1227" s="16">
        <v>3.6333214574758972E-2</v>
      </c>
      <c r="P1227" s="16">
        <v>-1.6963528413910467E-2</v>
      </c>
      <c r="Q1227" s="16">
        <v>-7.9164204292018637E-3</v>
      </c>
      <c r="R1227" s="16">
        <v>-6.9301413628211151E-3</v>
      </c>
      <c r="S1227" s="16">
        <v>-4.016757900649548E-2</v>
      </c>
      <c r="T1227" s="16">
        <v>2.3664828646663073E-2</v>
      </c>
      <c r="U1227" s="21">
        <v>-1.6973534694137506</v>
      </c>
      <c r="V1227" s="16">
        <v>-1.2392228880292677E-2</v>
      </c>
      <c r="W1227" s="16">
        <v>2.4359394022762965E-2</v>
      </c>
      <c r="X1227" s="21">
        <v>-0.50872484219897229</v>
      </c>
      <c r="Y1227" s="21">
        <v>0.85073100848892735</v>
      </c>
      <c r="Z1227" s="21">
        <v>0.83450590242334977</v>
      </c>
      <c r="AA1227">
        <v>0</v>
      </c>
      <c r="AB1227">
        <v>0</v>
      </c>
      <c r="AC1227" s="16">
        <v>3.7200239446413402E-2</v>
      </c>
      <c r="BZ1227" s="16"/>
      <c r="CA1227" s="16"/>
      <c r="CC1227" s="16"/>
      <c r="CD1227" s="16"/>
      <c r="CF1227" s="25"/>
      <c r="CK1227" s="16"/>
      <c r="CL1227" s="16"/>
      <c r="CM1227" s="16"/>
      <c r="CN1227" s="16"/>
      <c r="CO1227" s="16"/>
      <c r="CP1227" s="16"/>
      <c r="CQ1227" s="16"/>
      <c r="CR1227" s="16"/>
      <c r="CS1227" s="16"/>
      <c r="CT1227" s="16"/>
      <c r="CU1227" s="16"/>
      <c r="CV1227" s="16"/>
    </row>
    <row r="1228" spans="1:100" x14ac:dyDescent="0.25">
      <c r="A1228" s="2">
        <f>IF(ISBLANK(TBL_DATA[[#This Row],[Row.names]]), "",   DATE(YEAR(TBL_DATA[[#This Row],[Row.names]]), MONTH(TBL_DATA[[#This Row],[Row.names]]), DAY(TBL_DATA[[#This Row],[Row.names]])))</f>
        <v>41792</v>
      </c>
      <c r="B1228">
        <v>1227</v>
      </c>
      <c r="C1228">
        <v>41792</v>
      </c>
      <c r="D1228" s="16">
        <v>8.6281276962907327E-4</v>
      </c>
      <c r="E1228" s="16">
        <v>0.27845545792477466</v>
      </c>
      <c r="F1228" s="16">
        <v>-0.1158459270076605</v>
      </c>
      <c r="G1228" s="21">
        <v>0.67994976158266818</v>
      </c>
      <c r="H1228" s="21">
        <v>0.71918746333550021</v>
      </c>
      <c r="I1228" s="16">
        <v>1.552600408450929E-3</v>
      </c>
      <c r="J1228" s="16">
        <v>-2.2448712840938079E-2</v>
      </c>
      <c r="K1228" s="21">
        <v>1.247662938533199</v>
      </c>
      <c r="L1228" s="21">
        <v>0.70077281896079413</v>
      </c>
      <c r="M1228" s="16">
        <v>1.6026990162567472E-3</v>
      </c>
      <c r="N1228" s="16">
        <v>4.6510576233519632E-2</v>
      </c>
      <c r="O1228" s="16">
        <v>3.6172285230419404E-2</v>
      </c>
      <c r="P1228" s="16">
        <v>-1.6115351993214788E-2</v>
      </c>
      <c r="Q1228" s="16">
        <v>-7.8650059478910812E-3</v>
      </c>
      <c r="R1228" s="16">
        <v>-6.8800757346730813E-3</v>
      </c>
      <c r="S1228" s="16">
        <v>-3.9792158225837926E-2</v>
      </c>
      <c r="T1228" s="16">
        <v>2.3678817220236265E-2</v>
      </c>
      <c r="U1228" s="21">
        <v>-1.680496025444673</v>
      </c>
      <c r="V1228" s="16">
        <v>-1.4420527551903484E-2</v>
      </c>
      <c r="W1228" s="16">
        <v>2.4317923678471038E-2</v>
      </c>
      <c r="X1228" s="21">
        <v>-0.59299995108834713</v>
      </c>
      <c r="Y1228" s="21">
        <v>0.84804921044447668</v>
      </c>
      <c r="Z1228" s="21">
        <v>0.83712174679719942</v>
      </c>
      <c r="AA1228">
        <v>0</v>
      </c>
      <c r="AB1228">
        <v>0</v>
      </c>
      <c r="AC1228" s="16">
        <v>3.5929124412757876E-2</v>
      </c>
      <c r="BZ1228" s="16"/>
      <c r="CA1228" s="16"/>
      <c r="CC1228" s="16"/>
      <c r="CD1228" s="16"/>
      <c r="CF1228" s="25"/>
      <c r="CK1228" s="16"/>
      <c r="CL1228" s="16"/>
      <c r="CM1228" s="16"/>
      <c r="CN1228" s="16"/>
      <c r="CO1228" s="16"/>
      <c r="CP1228" s="16"/>
      <c r="CQ1228" s="16"/>
      <c r="CR1228" s="16"/>
      <c r="CS1228" s="16"/>
      <c r="CT1228" s="16"/>
      <c r="CU1228" s="16"/>
      <c r="CV1228" s="16"/>
    </row>
    <row r="1229" spans="1:100" x14ac:dyDescent="0.25">
      <c r="A1229" s="2">
        <f>IF(ISBLANK(TBL_DATA[[#This Row],[Row.names]]), "",   DATE(YEAR(TBL_DATA[[#This Row],[Row.names]]), MONTH(TBL_DATA[[#This Row],[Row.names]]), DAY(TBL_DATA[[#This Row],[Row.names]])))</f>
        <v>41793</v>
      </c>
      <c r="B1229">
        <v>1228</v>
      </c>
      <c r="C1229">
        <v>41793</v>
      </c>
      <c r="D1229" s="16">
        <v>0</v>
      </c>
      <c r="E1229" s="16">
        <v>0.27845545792477466</v>
      </c>
      <c r="F1229" s="16">
        <v>-0.1164647775894454</v>
      </c>
      <c r="G1229" s="21">
        <v>0.65801390985676123</v>
      </c>
      <c r="H1229" s="21">
        <v>0.69639114564969695</v>
      </c>
      <c r="I1229" s="16">
        <v>1.5379668866131683E-3</v>
      </c>
      <c r="J1229" s="16">
        <v>-2.7629549946479925E-2</v>
      </c>
      <c r="K1229" s="21">
        <v>1.2132644834647754</v>
      </c>
      <c r="L1229" s="21">
        <v>0.67638488804007979</v>
      </c>
      <c r="M1229" s="16">
        <v>1.5878305930255999E-3</v>
      </c>
      <c r="N1229" s="16">
        <v>4.4308805148889449E-2</v>
      </c>
      <c r="O1229" s="16">
        <v>3.6172285230419404E-2</v>
      </c>
      <c r="P1229" s="16">
        <v>-1.6115351993214788E-2</v>
      </c>
      <c r="Q1229" s="16">
        <v>-7.6069164636757376E-3</v>
      </c>
      <c r="R1229" s="16">
        <v>-6.6686120082843879E-3</v>
      </c>
      <c r="S1229" s="16">
        <v>-4.2349392804559072E-2</v>
      </c>
      <c r="T1229" s="16">
        <v>2.3513143717133211E-2</v>
      </c>
      <c r="U1229" s="21">
        <v>-1.8010944565315841</v>
      </c>
      <c r="V1229" s="16">
        <v>-1.2544041996802924E-2</v>
      </c>
      <c r="W1229" s="16">
        <v>2.4321499014392189E-2</v>
      </c>
      <c r="X1229" s="21">
        <v>-0.51575941060951946</v>
      </c>
      <c r="Y1229" s="21">
        <v>0.83450053663835166</v>
      </c>
      <c r="Z1229" s="21">
        <v>0.82242622042349789</v>
      </c>
      <c r="AA1229">
        <v>0</v>
      </c>
      <c r="AB1229">
        <v>0</v>
      </c>
      <c r="AC1229" s="16">
        <v>3.4642457437388391E-2</v>
      </c>
      <c r="BZ1229" s="16"/>
      <c r="CA1229" s="16"/>
      <c r="CC1229" s="16"/>
      <c r="CD1229" s="16"/>
      <c r="CF1229" s="25"/>
      <c r="CK1229" s="16"/>
      <c r="CL1229" s="16"/>
      <c r="CM1229" s="16"/>
      <c r="CN1229" s="16"/>
      <c r="CO1229" s="16"/>
      <c r="CP1229" s="16"/>
      <c r="CQ1229" s="16"/>
      <c r="CR1229" s="16"/>
      <c r="CS1229" s="16"/>
      <c r="CT1229" s="16"/>
      <c r="CU1229" s="16"/>
      <c r="CV1229" s="16"/>
    </row>
    <row r="1230" spans="1:100" x14ac:dyDescent="0.25">
      <c r="A1230" s="2">
        <f>IF(ISBLANK(TBL_DATA[[#This Row],[Row.names]]), "",   DATE(YEAR(TBL_DATA[[#This Row],[Row.names]]), MONTH(TBL_DATA[[#This Row],[Row.names]]), DAY(TBL_DATA[[#This Row],[Row.names]])))</f>
        <v>41794</v>
      </c>
      <c r="B1230">
        <v>1229</v>
      </c>
      <c r="C1230">
        <v>41794</v>
      </c>
      <c r="D1230" s="16">
        <v>1.7241379310344307E-3</v>
      </c>
      <c r="E1230" s="16">
        <v>0.28065969147292091</v>
      </c>
      <c r="F1230" s="16">
        <v>-0.10993832978812679</v>
      </c>
      <c r="G1230" s="21">
        <v>0.65915953642333347</v>
      </c>
      <c r="H1230" s="21">
        <v>0.69438577724794359</v>
      </c>
      <c r="I1230" s="16">
        <v>1.5483227894312144E-3</v>
      </c>
      <c r="J1230" s="16">
        <v>-2.1923282488296447E-2</v>
      </c>
      <c r="K1230" s="21">
        <v>1.2169659211538679</v>
      </c>
      <c r="L1230" s="21">
        <v>0.67997905203649145</v>
      </c>
      <c r="M1230" s="16">
        <v>1.5843966991806889E-3</v>
      </c>
      <c r="N1230" s="16">
        <v>4.4460566874443316E-2</v>
      </c>
      <c r="O1230" s="16">
        <v>3.613235140474802E-2</v>
      </c>
      <c r="P1230" s="16">
        <v>-1.4418999151823764E-2</v>
      </c>
      <c r="Q1230" s="16">
        <v>-7.5913398595881141E-3</v>
      </c>
      <c r="R1230" s="16">
        <v>-6.6498216252928524E-3</v>
      </c>
      <c r="S1230" s="16">
        <v>-3.7848826165508442E-2</v>
      </c>
      <c r="T1230" s="16">
        <v>2.3538622070976054E-2</v>
      </c>
      <c r="U1230" s="21">
        <v>-1.6079457009583145</v>
      </c>
      <c r="V1230" s="16">
        <v>-7.5501150005972129E-3</v>
      </c>
      <c r="W1230" s="16">
        <v>2.417599010012789E-2</v>
      </c>
      <c r="X1230" s="21">
        <v>-0.31229806801406956</v>
      </c>
      <c r="Y1230" s="21">
        <v>0.83329813227196392</v>
      </c>
      <c r="Z1230" s="21">
        <v>0.82460842345715291</v>
      </c>
      <c r="AA1230">
        <v>0</v>
      </c>
      <c r="AB1230">
        <v>0</v>
      </c>
      <c r="AC1230" s="16">
        <v>3.3229645347088867E-2</v>
      </c>
      <c r="BZ1230" s="16"/>
      <c r="CA1230" s="16"/>
      <c r="CC1230" s="16"/>
      <c r="CD1230" s="16"/>
      <c r="CF1230" s="25"/>
      <c r="CK1230" s="16"/>
      <c r="CL1230" s="16"/>
      <c r="CM1230" s="16"/>
      <c r="CN1230" s="16"/>
      <c r="CO1230" s="16"/>
      <c r="CP1230" s="16"/>
      <c r="CQ1230" s="16"/>
      <c r="CR1230" s="16"/>
      <c r="CS1230" s="16"/>
      <c r="CT1230" s="16"/>
      <c r="CU1230" s="16"/>
      <c r="CV1230" s="16"/>
    </row>
    <row r="1231" spans="1:100" x14ac:dyDescent="0.25">
      <c r="A1231" s="2">
        <f>IF(ISBLANK(TBL_DATA[[#This Row],[Row.names]]), "",   DATE(YEAR(TBL_DATA[[#This Row],[Row.names]]), MONTH(TBL_DATA[[#This Row],[Row.names]]), DAY(TBL_DATA[[#This Row],[Row.names]])))</f>
        <v>41795</v>
      </c>
      <c r="B1231">
        <v>1230</v>
      </c>
      <c r="C1231">
        <v>41795</v>
      </c>
      <c r="D1231" s="16">
        <v>2.5817555938039138E-3</v>
      </c>
      <c r="E1231" s="16">
        <v>0.28396604179514018</v>
      </c>
      <c r="F1231" s="16">
        <v>-0.1132454045030501</v>
      </c>
      <c r="G1231" s="21">
        <v>0.65969222476701217</v>
      </c>
      <c r="H1231" s="21">
        <v>0.70053000468607729</v>
      </c>
      <c r="I1231" s="16">
        <v>1.542949864475313E-3</v>
      </c>
      <c r="J1231" s="16">
        <v>-2.7199129310236048E-2</v>
      </c>
      <c r="K1231" s="21">
        <v>1.2044364817684974</v>
      </c>
      <c r="L1231" s="21">
        <v>0.6830173330979461</v>
      </c>
      <c r="M1231" s="16">
        <v>1.5874238983070467E-3</v>
      </c>
      <c r="N1231" s="16">
        <v>4.4758490066761233E-2</v>
      </c>
      <c r="O1231" s="16">
        <v>3.613235140474802E-2</v>
      </c>
      <c r="P1231" s="16">
        <v>-1.1874469889737171E-2</v>
      </c>
      <c r="Q1231" s="16">
        <v>-7.6134776428926163E-3</v>
      </c>
      <c r="R1231" s="16">
        <v>-6.6656504445488556E-3</v>
      </c>
      <c r="S1231" s="16">
        <v>-3.5879732527587249E-2</v>
      </c>
      <c r="T1231" s="16">
        <v>2.3518497428484168E-2</v>
      </c>
      <c r="U1231" s="21">
        <v>-1.5255962944355412</v>
      </c>
      <c r="V1231" s="16">
        <v>-1.0332692198398052E-2</v>
      </c>
      <c r="W1231" s="16">
        <v>2.4169426726894743E-2</v>
      </c>
      <c r="X1231" s="21">
        <v>-0.42751085142206779</v>
      </c>
      <c r="Y1231" s="21">
        <v>0.83697670498412158</v>
      </c>
      <c r="Z1231" s="21">
        <v>0.82644862701679522</v>
      </c>
      <c r="AA1231">
        <v>0</v>
      </c>
      <c r="AB1231">
        <v>0</v>
      </c>
      <c r="AC1231" s="16">
        <v>3.2720213458950778E-2</v>
      </c>
      <c r="BZ1231" s="16"/>
      <c r="CA1231" s="16"/>
      <c r="CC1231" s="16"/>
      <c r="CD1231" s="16"/>
      <c r="CF1231" s="25"/>
      <c r="CK1231" s="16"/>
      <c r="CL1231" s="16"/>
      <c r="CM1231" s="16"/>
      <c r="CN1231" s="16"/>
      <c r="CO1231" s="16"/>
      <c r="CP1231" s="16"/>
      <c r="CQ1231" s="16"/>
      <c r="CR1231" s="16"/>
      <c r="CS1231" s="16"/>
      <c r="CT1231" s="16"/>
      <c r="CU1231" s="16"/>
      <c r="CV1231" s="16"/>
    </row>
    <row r="1232" spans="1:100" x14ac:dyDescent="0.25">
      <c r="A1232" s="2">
        <f>IF(ISBLANK(TBL_DATA[[#This Row],[Row.names]]), "",   DATE(YEAR(TBL_DATA[[#This Row],[Row.names]]), MONTH(TBL_DATA[[#This Row],[Row.names]]), DAY(TBL_DATA[[#This Row],[Row.names]])))</f>
        <v>41796</v>
      </c>
      <c r="B1232">
        <v>1231</v>
      </c>
      <c r="C1232">
        <v>41796</v>
      </c>
      <c r="D1232" s="16">
        <v>3.4334763948498104E-3</v>
      </c>
      <c r="E1232" s="16">
        <v>0.28837450889143268</v>
      </c>
      <c r="F1232" s="16">
        <v>-0.11595035798505171</v>
      </c>
      <c r="G1232" s="21">
        <v>0.6691888580714217</v>
      </c>
      <c r="H1232" s="21">
        <v>0.71045393639719456</v>
      </c>
      <c r="I1232" s="16">
        <v>1.5315745205565518E-3</v>
      </c>
      <c r="J1232" s="16">
        <v>-3.3310272740885716E-2</v>
      </c>
      <c r="K1232" s="21">
        <v>1.2157654823397805</v>
      </c>
      <c r="L1232" s="21">
        <v>0.69864623162709083</v>
      </c>
      <c r="M1232" s="16">
        <v>1.5624913204626712E-3</v>
      </c>
      <c r="N1232" s="16">
        <v>4.5183468940854211E-2</v>
      </c>
      <c r="O1232" s="16">
        <v>3.613235140474802E-2</v>
      </c>
      <c r="P1232" s="16">
        <v>-8.4817642069550114E-3</v>
      </c>
      <c r="Q1232" s="16">
        <v>-7.6567323222468953E-3</v>
      </c>
      <c r="R1232" s="16">
        <v>-6.6999055679532798E-3</v>
      </c>
      <c r="S1232" s="16">
        <v>-3.4532829856282476E-2</v>
      </c>
      <c r="T1232" s="16">
        <v>2.3648802752769253E-2</v>
      </c>
      <c r="U1232" s="21">
        <v>-1.4602358612948689</v>
      </c>
      <c r="V1232" s="16">
        <v>-1.3661254071062223E-2</v>
      </c>
      <c r="W1232" s="16">
        <v>2.399416647090917E-2</v>
      </c>
      <c r="X1232" s="21">
        <v>-0.56935730972881682</v>
      </c>
      <c r="Y1232" s="21">
        <v>0.84288429597258163</v>
      </c>
      <c r="Z1232" s="21">
        <v>0.8358506036530039</v>
      </c>
      <c r="AA1232">
        <v>0</v>
      </c>
      <c r="AB1232">
        <v>0</v>
      </c>
      <c r="AC1232" s="16">
        <v>3.3339327446701129E-2</v>
      </c>
      <c r="BZ1232" s="16"/>
      <c r="CA1232" s="16"/>
      <c r="CC1232" s="16"/>
      <c r="CD1232" s="16"/>
      <c r="CF1232" s="25"/>
      <c r="CK1232" s="16"/>
      <c r="CL1232" s="16"/>
      <c r="CM1232" s="16"/>
      <c r="CN1232" s="16"/>
      <c r="CO1232" s="16"/>
      <c r="CP1232" s="16"/>
      <c r="CQ1232" s="16"/>
      <c r="CR1232" s="16"/>
      <c r="CS1232" s="16"/>
      <c r="CT1232" s="16"/>
      <c r="CU1232" s="16"/>
      <c r="CV1232" s="16"/>
    </row>
    <row r="1233" spans="1:100" x14ac:dyDescent="0.25">
      <c r="A1233" s="2">
        <f>IF(ISBLANK(TBL_DATA[[#This Row],[Row.names]]), "",   DATE(YEAR(TBL_DATA[[#This Row],[Row.names]]), MONTH(TBL_DATA[[#This Row],[Row.names]]), DAY(TBL_DATA[[#This Row],[Row.names]])))</f>
        <v>41799</v>
      </c>
      <c r="B1233">
        <v>1232</v>
      </c>
      <c r="C1233">
        <v>41799</v>
      </c>
      <c r="D1233" s="16">
        <v>1.7108639863132602E-3</v>
      </c>
      <c r="E1233" s="16">
        <v>0.29057874243957893</v>
      </c>
      <c r="F1233" s="16">
        <v>-0.10466950741936853</v>
      </c>
      <c r="G1233" s="21">
        <v>0.66785436486617178</v>
      </c>
      <c r="H1233" s="21">
        <v>0.70626052120389715</v>
      </c>
      <c r="I1233" s="16">
        <v>1.5437908097281122E-3</v>
      </c>
      <c r="J1233" s="16">
        <v>-2.9438722460266575E-2</v>
      </c>
      <c r="K1233" s="21">
        <v>1.2176607111302338</v>
      </c>
      <c r="L1233" s="21">
        <v>0.69786772895007809</v>
      </c>
      <c r="M1233" s="16">
        <v>1.5656902562612373E-3</v>
      </c>
      <c r="N1233" s="16">
        <v>4.5217605615411147E-2</v>
      </c>
      <c r="O1233" s="16">
        <v>3.5972716969756582E-2</v>
      </c>
      <c r="P1233" s="16">
        <v>-6.7854113655639869E-3</v>
      </c>
      <c r="Q1233" s="16">
        <v>-7.6083351459718005E-3</v>
      </c>
      <c r="R1233" s="16">
        <v>-6.6507854971266083E-3</v>
      </c>
      <c r="S1233" s="16">
        <v>-3.6905987303922805E-2</v>
      </c>
      <c r="T1233" s="16">
        <v>2.3483549270208362E-2</v>
      </c>
      <c r="U1233" s="21">
        <v>-1.5715676910364815</v>
      </c>
      <c r="V1233" s="16">
        <v>-1.5962714910366937E-2</v>
      </c>
      <c r="W1233" s="16">
        <v>2.3878731258406862E-2</v>
      </c>
      <c r="X1233" s="21">
        <v>-0.66849091510031655</v>
      </c>
      <c r="Y1233" s="21">
        <v>0.84039307541405706</v>
      </c>
      <c r="Z1233" s="21">
        <v>0.83538477897917063</v>
      </c>
      <c r="AA1233">
        <v>0</v>
      </c>
      <c r="AB1233">
        <v>0</v>
      </c>
      <c r="AC1233" s="16">
        <v>3.5352533764173327E-2</v>
      </c>
      <c r="BZ1233" s="16"/>
      <c r="CA1233" s="16"/>
      <c r="CC1233" s="16"/>
      <c r="CD1233" s="16"/>
      <c r="CF1233" s="25"/>
      <c r="CK1233" s="16"/>
      <c r="CL1233" s="16"/>
      <c r="CM1233" s="16"/>
      <c r="CN1233" s="16"/>
      <c r="CO1233" s="16"/>
      <c r="CP1233" s="16"/>
      <c r="CQ1233" s="16"/>
      <c r="CR1233" s="16"/>
      <c r="CS1233" s="16"/>
      <c r="CT1233" s="16"/>
      <c r="CU1233" s="16"/>
      <c r="CV1233" s="16"/>
    </row>
    <row r="1234" spans="1:100" x14ac:dyDescent="0.25">
      <c r="A1234" s="2">
        <f>IF(ISBLANK(TBL_DATA[[#This Row],[Row.names]]), "",   DATE(YEAR(TBL_DATA[[#This Row],[Row.names]]), MONTH(TBL_DATA[[#This Row],[Row.names]]), DAY(TBL_DATA[[#This Row],[Row.names]])))</f>
        <v>41800</v>
      </c>
      <c r="B1234">
        <v>1233</v>
      </c>
      <c r="C1234">
        <v>41800</v>
      </c>
      <c r="D1234" s="16">
        <v>0</v>
      </c>
      <c r="E1234" s="16">
        <v>0.29057874243957893</v>
      </c>
      <c r="F1234" s="16">
        <v>-9.7032662730713204E-2</v>
      </c>
      <c r="G1234" s="21">
        <v>0.6619821657293079</v>
      </c>
      <c r="H1234" s="21">
        <v>0.70079888476482932</v>
      </c>
      <c r="I1234" s="16">
        <v>1.5406207449460069E-3</v>
      </c>
      <c r="J1234" s="16">
        <v>-2.3762256914955815E-2</v>
      </c>
      <c r="K1234" s="21">
        <v>1.2075923373658843</v>
      </c>
      <c r="L1234" s="21">
        <v>0.69659876156020317</v>
      </c>
      <c r="M1234" s="16">
        <v>1.551396516980973E-3</v>
      </c>
      <c r="N1234" s="16">
        <v>4.4711002525819568E-2</v>
      </c>
      <c r="O1234" s="16">
        <v>3.5324749880392088E-2</v>
      </c>
      <c r="P1234" s="16">
        <v>-6.7854113655639869E-3</v>
      </c>
      <c r="Q1234" s="16">
        <v>-7.470013938432463E-3</v>
      </c>
      <c r="R1234" s="16">
        <v>-6.5231923589739657E-3</v>
      </c>
      <c r="S1234" s="16">
        <v>-3.3060194919893759E-2</v>
      </c>
      <c r="T1234" s="16">
        <v>2.3326777216658118E-2</v>
      </c>
      <c r="U1234" s="21">
        <v>-1.4172637142641724</v>
      </c>
      <c r="V1234" s="16">
        <v>-1.6216316833431388E-2</v>
      </c>
      <c r="W1234" s="16">
        <v>2.3880807080178902E-2</v>
      </c>
      <c r="X1234" s="21">
        <v>-0.67905229412832324</v>
      </c>
      <c r="Y1234" s="21">
        <v>0.83713731535801783</v>
      </c>
      <c r="Z1234" s="21">
        <v>0.83462492268096289</v>
      </c>
      <c r="AA1234">
        <v>0</v>
      </c>
      <c r="AB1234">
        <v>0</v>
      </c>
      <c r="AC1234" s="16">
        <v>3.4694076358112586E-2</v>
      </c>
      <c r="BZ1234" s="16"/>
      <c r="CA1234" s="16"/>
      <c r="CC1234" s="16"/>
      <c r="CD1234" s="16"/>
      <c r="CF1234" s="25"/>
      <c r="CK1234" s="16"/>
      <c r="CL1234" s="16"/>
      <c r="CM1234" s="16"/>
      <c r="CN1234" s="16"/>
      <c r="CO1234" s="16"/>
      <c r="CP1234" s="16"/>
      <c r="CQ1234" s="16"/>
      <c r="CR1234" s="16"/>
      <c r="CS1234" s="16"/>
      <c r="CT1234" s="16"/>
      <c r="CU1234" s="16"/>
      <c r="CV1234" s="16"/>
    </row>
    <row r="1235" spans="1:100" x14ac:dyDescent="0.25">
      <c r="A1235" s="2">
        <f>IF(ISBLANK(TBL_DATA[[#This Row],[Row.names]]), "",   DATE(YEAR(TBL_DATA[[#This Row],[Row.names]]), MONTH(TBL_DATA[[#This Row],[Row.names]]), DAY(TBL_DATA[[#This Row],[Row.names]])))</f>
        <v>41801</v>
      </c>
      <c r="B1235">
        <v>1234</v>
      </c>
      <c r="C1235">
        <v>41801</v>
      </c>
      <c r="D1235" s="16">
        <v>-8.5397096498729397E-4</v>
      </c>
      <c r="E1235" s="16">
        <v>0.28947662566550569</v>
      </c>
      <c r="F1235" s="16">
        <v>-8.9563658372672106E-2</v>
      </c>
      <c r="G1235" s="21">
        <v>0.65968526300096408</v>
      </c>
      <c r="H1235" s="21">
        <v>0.70170181508137464</v>
      </c>
      <c r="I1235" s="16">
        <v>1.5382981228303282E-3</v>
      </c>
      <c r="J1235" s="16">
        <v>-2.6055786312493168E-2</v>
      </c>
      <c r="K1235" s="21">
        <v>1.2137333147099012</v>
      </c>
      <c r="L1235" s="21">
        <v>0.69919278969157317</v>
      </c>
      <c r="M1235" s="16">
        <v>1.5447539902032109E-3</v>
      </c>
      <c r="N1235" s="16">
        <v>4.4711112394880494E-2</v>
      </c>
      <c r="O1235" s="16">
        <v>3.5324890558922899E-2</v>
      </c>
      <c r="P1235" s="16">
        <v>-7.6335877862595547E-3</v>
      </c>
      <c r="Q1235" s="16">
        <v>-7.4700553495041242E-3</v>
      </c>
      <c r="R1235" s="16">
        <v>-6.5232314434058294E-3</v>
      </c>
      <c r="S1235" s="16">
        <v>-3.2276060769306447E-2</v>
      </c>
      <c r="T1235" s="16">
        <v>2.3334393504943127E-2</v>
      </c>
      <c r="U1235" s="21">
        <v>-1.3831969004237941</v>
      </c>
      <c r="V1235" s="16">
        <v>-1.322792274646678E-2</v>
      </c>
      <c r="W1235" s="16">
        <v>2.3873298065518155E-2</v>
      </c>
      <c r="X1235" s="21">
        <v>-0.55408861859655567</v>
      </c>
      <c r="Y1235" s="21">
        <v>0.83767643817966764</v>
      </c>
      <c r="Z1235" s="21">
        <v>0.83617748695571403</v>
      </c>
      <c r="AA1235">
        <v>0</v>
      </c>
      <c r="AB1235">
        <v>0</v>
      </c>
      <c r="AC1235" s="16">
        <v>3.3279153846984794E-2</v>
      </c>
      <c r="BZ1235" s="16"/>
      <c r="CA1235" s="16"/>
      <c r="CC1235" s="16"/>
      <c r="CD1235" s="16"/>
      <c r="CF1235" s="25"/>
      <c r="CK1235" s="16"/>
      <c r="CL1235" s="16"/>
      <c r="CM1235" s="16"/>
      <c r="CN1235" s="16"/>
      <c r="CO1235" s="16"/>
      <c r="CP1235" s="16"/>
      <c r="CQ1235" s="16"/>
      <c r="CR1235" s="16"/>
      <c r="CS1235" s="16"/>
      <c r="CT1235" s="16"/>
      <c r="CU1235" s="16"/>
      <c r="CV1235" s="16"/>
    </row>
    <row r="1236" spans="1:100" x14ac:dyDescent="0.25">
      <c r="A1236" s="2">
        <f>IF(ISBLANK(TBL_DATA[[#This Row],[Row.names]]), "",   DATE(YEAR(TBL_DATA[[#This Row],[Row.names]]), MONTH(TBL_DATA[[#This Row],[Row.names]]), DAY(TBL_DATA[[#This Row],[Row.names]])))</f>
        <v>41802</v>
      </c>
      <c r="B1236">
        <v>1235</v>
      </c>
      <c r="C1236">
        <v>41802</v>
      </c>
      <c r="D1236" s="16">
        <v>-8.5470085470085166E-4</v>
      </c>
      <c r="E1236" s="16">
        <v>0.28837450889143268</v>
      </c>
      <c r="F1236" s="16">
        <v>-8.2143157066668637E-2</v>
      </c>
      <c r="G1236" s="21">
        <v>0.650972088442624</v>
      </c>
      <c r="H1236" s="21">
        <v>0.68594081640198346</v>
      </c>
      <c r="I1236" s="16">
        <v>1.550084882279399E-3</v>
      </c>
      <c r="J1236" s="16">
        <v>-2.0022535308887202E-2</v>
      </c>
      <c r="K1236" s="21">
        <v>1.1990945748206043</v>
      </c>
      <c r="L1236" s="21">
        <v>0.69214581040315915</v>
      </c>
      <c r="M1236" s="16">
        <v>1.5346956641127765E-3</v>
      </c>
      <c r="N1236" s="16">
        <v>4.3908641682454431E-2</v>
      </c>
      <c r="O1236" s="16">
        <v>3.4321534077023812E-2</v>
      </c>
      <c r="P1236" s="16">
        <v>-8.4817642069550114E-3</v>
      </c>
      <c r="Q1236" s="16">
        <v>-7.2822489536937375E-3</v>
      </c>
      <c r="R1236" s="16">
        <v>-6.3524185513078608E-3</v>
      </c>
      <c r="S1236" s="16">
        <v>-2.7709966556309751E-2</v>
      </c>
      <c r="T1236" s="16">
        <v>2.3316051435648195E-2</v>
      </c>
      <c r="U1236" s="21">
        <v>-1.1884502242066444</v>
      </c>
      <c r="V1236" s="16">
        <v>-1.2145705287954001E-2</v>
      </c>
      <c r="W1236" s="16">
        <v>2.3861473580542143E-2</v>
      </c>
      <c r="X1236" s="21">
        <v>-0.50900902020813277</v>
      </c>
      <c r="Y1236" s="21">
        <v>0.82821544081355025</v>
      </c>
      <c r="Z1236" s="21">
        <v>0.83195300973261654</v>
      </c>
      <c r="AA1236">
        <v>0</v>
      </c>
      <c r="AB1236">
        <v>0</v>
      </c>
      <c r="AC1236" s="16">
        <v>3.2192384649430951E-2</v>
      </c>
      <c r="BZ1236" s="16"/>
      <c r="CA1236" s="16"/>
      <c r="CC1236" s="16"/>
      <c r="CD1236" s="16"/>
      <c r="CF1236" s="25"/>
      <c r="CK1236" s="16"/>
      <c r="CL1236" s="16"/>
      <c r="CM1236" s="16"/>
      <c r="CN1236" s="16"/>
      <c r="CO1236" s="16"/>
      <c r="CP1236" s="16"/>
      <c r="CQ1236" s="16"/>
      <c r="CR1236" s="16"/>
      <c r="CS1236" s="16"/>
      <c r="CT1236" s="16"/>
      <c r="CU1236" s="16"/>
      <c r="CV1236" s="16"/>
    </row>
    <row r="1237" spans="1:100" x14ac:dyDescent="0.25">
      <c r="A1237" s="2">
        <f>IF(ISBLANK(TBL_DATA[[#This Row],[Row.names]]), "",   DATE(YEAR(TBL_DATA[[#This Row],[Row.names]]), MONTH(TBL_DATA[[#This Row],[Row.names]]), DAY(TBL_DATA[[#This Row],[Row.names]])))</f>
        <v>41803</v>
      </c>
      <c r="B1237">
        <v>1236</v>
      </c>
      <c r="C1237">
        <v>41803</v>
      </c>
      <c r="D1237" s="16">
        <v>0</v>
      </c>
      <c r="E1237" s="16">
        <v>0.28837450889143268</v>
      </c>
      <c r="F1237" s="16">
        <v>-9.7459555527125374E-2</v>
      </c>
      <c r="G1237" s="21">
        <v>0.66009715245112266</v>
      </c>
      <c r="H1237" s="21">
        <v>0.70534439655482362</v>
      </c>
      <c r="I1237" s="16">
        <v>1.4968756741848622E-3</v>
      </c>
      <c r="J1237" s="16">
        <v>-3.0333532445652289E-2</v>
      </c>
      <c r="K1237" s="21">
        <v>1.2161865429770737</v>
      </c>
      <c r="L1237" s="21">
        <v>0.71213706133420418</v>
      </c>
      <c r="M1237" s="16">
        <v>1.4795214154424735E-3</v>
      </c>
      <c r="N1237" s="16">
        <v>4.3775251395692459E-2</v>
      </c>
      <c r="O1237" s="16">
        <v>3.4321534077023812E-2</v>
      </c>
      <c r="P1237" s="16">
        <v>-8.4817642069550114E-3</v>
      </c>
      <c r="Q1237" s="16">
        <v>-7.2872352594792753E-3</v>
      </c>
      <c r="R1237" s="16">
        <v>-6.3602295936204629E-3</v>
      </c>
      <c r="S1237" s="16">
        <v>-3.1338262222076918E-2</v>
      </c>
      <c r="T1237" s="16">
        <v>2.3305124034843319E-2</v>
      </c>
      <c r="U1237" s="21">
        <v>-1.344694075655779</v>
      </c>
      <c r="V1237" s="16">
        <v>-8.2095484202597824E-3</v>
      </c>
      <c r="W1237" s="16">
        <v>2.3821840561805221E-2</v>
      </c>
      <c r="X1237" s="21">
        <v>-0.34462275905844875</v>
      </c>
      <c r="Y1237" s="21">
        <v>0.83984784131104573</v>
      </c>
      <c r="Z1237" s="21">
        <v>0.84388213711051152</v>
      </c>
      <c r="AA1237">
        <v>0</v>
      </c>
      <c r="AB1237">
        <v>0</v>
      </c>
      <c r="AC1237" s="16">
        <v>3.1159537270552727E-2</v>
      </c>
      <c r="BZ1237" s="16"/>
      <c r="CA1237" s="16"/>
      <c r="CC1237" s="16"/>
      <c r="CD1237" s="16"/>
      <c r="CF1237" s="25"/>
      <c r="CK1237" s="16"/>
      <c r="CL1237" s="16"/>
      <c r="CM1237" s="16"/>
      <c r="CN1237" s="16"/>
      <c r="CO1237" s="16"/>
      <c r="CP1237" s="16"/>
      <c r="CQ1237" s="16"/>
      <c r="CR1237" s="16"/>
      <c r="CS1237" s="16"/>
      <c r="CT1237" s="16"/>
      <c r="CU1237" s="16"/>
      <c r="CV1237" s="16"/>
    </row>
    <row r="1238" spans="1:100" x14ac:dyDescent="0.25">
      <c r="A1238" s="2">
        <f>IF(ISBLANK(TBL_DATA[[#This Row],[Row.names]]), "",   DATE(YEAR(TBL_DATA[[#This Row],[Row.names]]), MONTH(TBL_DATA[[#This Row],[Row.names]]), DAY(TBL_DATA[[#This Row],[Row.names]])))</f>
        <v>41806</v>
      </c>
      <c r="B1238">
        <v>1237</v>
      </c>
      <c r="C1238">
        <v>41806</v>
      </c>
      <c r="D1238" s="16">
        <v>-8.5543199315651908E-4</v>
      </c>
      <c r="E1238" s="16">
        <v>0.28727239211735967</v>
      </c>
      <c r="F1238" s="16">
        <v>-9.5108541595777973E-2</v>
      </c>
      <c r="G1238" s="21">
        <v>0.6714795196911657</v>
      </c>
      <c r="H1238" s="21">
        <v>0.71205044459642464</v>
      </c>
      <c r="I1238" s="16">
        <v>1.4796911997225586E-3</v>
      </c>
      <c r="J1238" s="16">
        <v>-2.7489523176846054E-2</v>
      </c>
      <c r="K1238" s="21">
        <v>1.2194831572479887</v>
      </c>
      <c r="L1238" s="21">
        <v>0.71301052435324197</v>
      </c>
      <c r="M1238" s="16">
        <v>1.4772223511415959E-3</v>
      </c>
      <c r="N1238" s="16">
        <v>4.3773689714427182E-2</v>
      </c>
      <c r="O1238" s="16">
        <v>3.4364149298068906E-2</v>
      </c>
      <c r="P1238" s="16">
        <v>-9.3299406276504682E-3</v>
      </c>
      <c r="Q1238" s="16">
        <v>-7.3141317250191998E-3</v>
      </c>
      <c r="R1238" s="16">
        <v>-6.3871591300699781E-3</v>
      </c>
      <c r="S1238" s="16">
        <v>-3.5206122140105323E-2</v>
      </c>
      <c r="T1238" s="16">
        <v>2.3335084397431757E-2</v>
      </c>
      <c r="U1238" s="21">
        <v>-1.5087205831567545</v>
      </c>
      <c r="V1238" s="16">
        <v>-8.7900251359654957E-3</v>
      </c>
      <c r="W1238" s="16">
        <v>2.3819873275475779E-2</v>
      </c>
      <c r="X1238" s="21">
        <v>-0.3690206507108264</v>
      </c>
      <c r="Y1238" s="21">
        <v>0.84383081514982883</v>
      </c>
      <c r="Z1238" s="21">
        <v>0.84439950518296836</v>
      </c>
      <c r="AA1238">
        <v>0</v>
      </c>
      <c r="AB1238">
        <v>0</v>
      </c>
      <c r="AC1238" s="16">
        <v>2.9889143230576339E-2</v>
      </c>
      <c r="BZ1238" s="16"/>
      <c r="CA1238" s="16"/>
      <c r="CC1238" s="16"/>
      <c r="CD1238" s="16"/>
      <c r="CF1238" s="25"/>
      <c r="CK1238" s="16"/>
      <c r="CL1238" s="16"/>
      <c r="CM1238" s="16"/>
      <c r="CN1238" s="16"/>
      <c r="CO1238" s="16"/>
      <c r="CP1238" s="16"/>
      <c r="CQ1238" s="16"/>
      <c r="CR1238" s="16"/>
      <c r="CS1238" s="16"/>
      <c r="CT1238" s="16"/>
      <c r="CU1238" s="16"/>
      <c r="CV1238" s="16"/>
    </row>
    <row r="1239" spans="1:100" x14ac:dyDescent="0.25">
      <c r="A1239" s="2">
        <f>IF(ISBLANK(TBL_DATA[[#This Row],[Row.names]]), "",   DATE(YEAR(TBL_DATA[[#This Row],[Row.names]]), MONTH(TBL_DATA[[#This Row],[Row.names]]), DAY(TBL_DATA[[#This Row],[Row.names]])))</f>
        <v>41807</v>
      </c>
      <c r="B1239">
        <v>1238</v>
      </c>
      <c r="C1239">
        <v>41807</v>
      </c>
      <c r="D1239" s="16">
        <v>1.712328767123239E-3</v>
      </c>
      <c r="E1239" s="16">
        <v>0.28947662566550569</v>
      </c>
      <c r="F1239" s="16">
        <v>-8.9891430531375494E-2</v>
      </c>
      <c r="G1239" s="21">
        <v>0.6672721886822004</v>
      </c>
      <c r="H1239" s="21">
        <v>0.69940744612706818</v>
      </c>
      <c r="I1239" s="16">
        <v>1.4975166783797915E-3</v>
      </c>
      <c r="J1239" s="16">
        <v>-2.4915715900073021E-2</v>
      </c>
      <c r="K1239" s="21">
        <v>1.2171432269167455</v>
      </c>
      <c r="L1239" s="21">
        <v>0.70531298605956305</v>
      </c>
      <c r="M1239" s="16">
        <v>1.4827333567224996E-3</v>
      </c>
      <c r="N1239" s="16">
        <v>4.3359356606460911E-2</v>
      </c>
      <c r="O1239" s="16">
        <v>3.4364149298068906E-2</v>
      </c>
      <c r="P1239" s="16">
        <v>-7.6335877862595547E-3</v>
      </c>
      <c r="Q1239" s="16">
        <v>-7.2722094137144897E-3</v>
      </c>
      <c r="R1239" s="16">
        <v>-6.3540109348786348E-3</v>
      </c>
      <c r="S1239" s="16">
        <v>-3.3600729772117144E-2</v>
      </c>
      <c r="T1239" s="16">
        <v>2.3425672892917235E-2</v>
      </c>
      <c r="U1239" s="21">
        <v>-1.4343549457773033</v>
      </c>
      <c r="V1239" s="16">
        <v>-8.1608205840034698E-3</v>
      </c>
      <c r="W1239" s="16">
        <v>2.3846187568190933E-2</v>
      </c>
      <c r="X1239" s="21">
        <v>-0.34222747601337355</v>
      </c>
      <c r="Y1239" s="21">
        <v>0.83630583289073623</v>
      </c>
      <c r="Z1239" s="21">
        <v>0.83982914099212047</v>
      </c>
      <c r="AA1239">
        <v>0</v>
      </c>
      <c r="AB1239">
        <v>0</v>
      </c>
      <c r="AC1239" s="16">
        <v>2.8972307008630661E-2</v>
      </c>
      <c r="BZ1239" s="16"/>
      <c r="CA1239" s="16"/>
      <c r="CC1239" s="16"/>
      <c r="CD1239" s="16"/>
      <c r="CF1239" s="25"/>
      <c r="CK1239" s="16"/>
      <c r="CL1239" s="16"/>
      <c r="CM1239" s="16"/>
      <c r="CN1239" s="16"/>
      <c r="CO1239" s="16"/>
      <c r="CP1239" s="16"/>
      <c r="CQ1239" s="16"/>
      <c r="CR1239" s="16"/>
      <c r="CS1239" s="16"/>
      <c r="CT1239" s="16"/>
      <c r="CU1239" s="16"/>
      <c r="CV1239" s="16"/>
    </row>
    <row r="1240" spans="1:100" x14ac:dyDescent="0.25">
      <c r="A1240" s="2">
        <f>IF(ISBLANK(TBL_DATA[[#This Row],[Row.names]]), "",   DATE(YEAR(TBL_DATA[[#This Row],[Row.names]]), MONTH(TBL_DATA[[#This Row],[Row.names]]), DAY(TBL_DATA[[#This Row],[Row.names]])))</f>
        <v>41808</v>
      </c>
      <c r="B1240">
        <v>1239</v>
      </c>
      <c r="C1240">
        <v>41808</v>
      </c>
      <c r="D1240" s="16">
        <v>-8.5470085470085166E-4</v>
      </c>
      <c r="E1240" s="16">
        <v>0.28837450889143268</v>
      </c>
      <c r="F1240" s="16">
        <v>-0.11148594550802537</v>
      </c>
      <c r="G1240" s="21">
        <v>0.65971547973448741</v>
      </c>
      <c r="H1240" s="21">
        <v>0.67493051208148902</v>
      </c>
      <c r="I1240" s="16">
        <v>1.5537594890238369E-3</v>
      </c>
      <c r="J1240" s="16">
        <v>-3.5154972994479894E-2</v>
      </c>
      <c r="K1240" s="21">
        <v>1.1799400754233127</v>
      </c>
      <c r="L1240" s="21">
        <v>0.67878448933633839</v>
      </c>
      <c r="M1240" s="16">
        <v>1.5445214512726656E-3</v>
      </c>
      <c r="N1240" s="16">
        <v>4.3260940893320589E-2</v>
      </c>
      <c r="O1240" s="16">
        <v>3.4237524820230771E-2</v>
      </c>
      <c r="P1240" s="16">
        <v>-8.4817642069550114E-3</v>
      </c>
      <c r="Q1240" s="16">
        <v>-7.2423435615073094E-3</v>
      </c>
      <c r="R1240" s="16">
        <v>-6.326229180895494E-3</v>
      </c>
      <c r="S1240" s="16">
        <v>-3.9006162247574805E-2</v>
      </c>
      <c r="T1240" s="16">
        <v>2.4008713013621036E-2</v>
      </c>
      <c r="U1240" s="21">
        <v>-1.6246669376007434</v>
      </c>
      <c r="V1240" s="16">
        <v>-1.4689547188575403E-2</v>
      </c>
      <c r="W1240" s="16">
        <v>2.4312336890403938E-2</v>
      </c>
      <c r="X1240" s="21">
        <v>-0.60420136718216322</v>
      </c>
      <c r="Y1240" s="21">
        <v>0.82154154616884045</v>
      </c>
      <c r="Z1240" s="21">
        <v>0.82388378387751904</v>
      </c>
      <c r="AA1240">
        <v>0</v>
      </c>
      <c r="AB1240">
        <v>0</v>
      </c>
      <c r="AC1240" s="16">
        <v>2.8743712503971289E-2</v>
      </c>
      <c r="BZ1240" s="16"/>
      <c r="CA1240" s="16"/>
      <c r="CC1240" s="16"/>
      <c r="CD1240" s="16"/>
      <c r="CF1240" s="25"/>
      <c r="CK1240" s="16"/>
      <c r="CL1240" s="16"/>
      <c r="CM1240" s="16"/>
      <c r="CN1240" s="16"/>
      <c r="CO1240" s="16"/>
      <c r="CP1240" s="16"/>
      <c r="CQ1240" s="16"/>
      <c r="CR1240" s="16"/>
      <c r="CS1240" s="16"/>
      <c r="CT1240" s="16"/>
      <c r="CU1240" s="16"/>
      <c r="CV1240" s="16"/>
    </row>
    <row r="1241" spans="1:100" x14ac:dyDescent="0.25">
      <c r="A1241" s="2">
        <f>IF(ISBLANK(TBL_DATA[[#This Row],[Row.names]]), "",   DATE(YEAR(TBL_DATA[[#This Row],[Row.names]]), MONTH(TBL_DATA[[#This Row],[Row.names]]), DAY(TBL_DATA[[#This Row],[Row.names]])))</f>
        <v>41809</v>
      </c>
      <c r="B1241">
        <v>1240</v>
      </c>
      <c r="C1241">
        <v>41809</v>
      </c>
      <c r="D1241" s="16">
        <v>8.554319931566301E-4</v>
      </c>
      <c r="E1241" s="16">
        <v>0.28947662566550592</v>
      </c>
      <c r="F1241" s="16">
        <v>-0.10363893545126013</v>
      </c>
      <c r="G1241" s="21">
        <v>0.66759928174379546</v>
      </c>
      <c r="H1241" s="21">
        <v>0.6821825764113425</v>
      </c>
      <c r="I1241" s="16">
        <v>1.5376366373665742E-3</v>
      </c>
      <c r="J1241" s="16">
        <v>-4.630030190866663E-2</v>
      </c>
      <c r="K1241" s="21">
        <v>1.1745268406021756</v>
      </c>
      <c r="L1241" s="21">
        <v>0.67915798316562181</v>
      </c>
      <c r="M1241" s="16">
        <v>1.5449359740615524E-3</v>
      </c>
      <c r="N1241" s="16">
        <v>4.3297730953256203E-2</v>
      </c>
      <c r="O1241" s="16">
        <v>3.4237524820230771E-2</v>
      </c>
      <c r="P1241" s="16">
        <v>-7.6335877862594437E-3</v>
      </c>
      <c r="Q1241" s="16">
        <v>-7.2348928407594375E-3</v>
      </c>
      <c r="R1241" s="16">
        <v>-6.3179993762378719E-3</v>
      </c>
      <c r="S1241" s="16">
        <v>-3.7936374797034045E-2</v>
      </c>
      <c r="T1241" s="16">
        <v>2.4016791423045213E-2</v>
      </c>
      <c r="U1241" s="21">
        <v>-1.5795771437075625</v>
      </c>
      <c r="V1241" s="16">
        <v>-1.4662043590607188E-2</v>
      </c>
      <c r="W1241" s="16">
        <v>2.4327075207528605E-2</v>
      </c>
      <c r="X1241" s="21">
        <v>-0.60270474216603165</v>
      </c>
      <c r="Y1241" s="21">
        <v>0.82594344625485272</v>
      </c>
      <c r="Z1241" s="21">
        <v>0.82411041927985718</v>
      </c>
      <c r="AA1241">
        <v>0</v>
      </c>
      <c r="AB1241">
        <v>0</v>
      </c>
      <c r="AC1241" s="16">
        <v>2.788512204888979E-2</v>
      </c>
      <c r="BZ1241" s="16"/>
      <c r="CA1241" s="16"/>
      <c r="CC1241" s="16"/>
      <c r="CD1241" s="16"/>
      <c r="CF1241" s="25"/>
      <c r="CK1241" s="16"/>
      <c r="CL1241" s="16"/>
      <c r="CM1241" s="16"/>
      <c r="CN1241" s="16"/>
      <c r="CO1241" s="16"/>
      <c r="CP1241" s="16"/>
      <c r="CQ1241" s="16"/>
      <c r="CR1241" s="16"/>
      <c r="CS1241" s="16"/>
      <c r="CT1241" s="16"/>
      <c r="CU1241" s="16"/>
      <c r="CV1241" s="16"/>
    </row>
    <row r="1242" spans="1:100" x14ac:dyDescent="0.25">
      <c r="A1242" s="2">
        <f>IF(ISBLANK(TBL_DATA[[#This Row],[Row.names]]), "",   DATE(YEAR(TBL_DATA[[#This Row],[Row.names]]), MONTH(TBL_DATA[[#This Row],[Row.names]]), DAY(TBL_DATA[[#This Row],[Row.names]])))</f>
        <v>41810</v>
      </c>
      <c r="B1242">
        <v>1241</v>
      </c>
      <c r="C1242">
        <v>41810</v>
      </c>
      <c r="D1242" s="16">
        <v>0</v>
      </c>
      <c r="E1242" s="16">
        <v>0.28947662566550592</v>
      </c>
      <c r="F1242" s="16">
        <v>-0.1058989241845919</v>
      </c>
      <c r="G1242" s="21">
        <v>0.66806810922981297</v>
      </c>
      <c r="H1242" s="21">
        <v>0.68166099813906333</v>
      </c>
      <c r="I1242" s="16">
        <v>1.5377303502737217E-3</v>
      </c>
      <c r="J1242" s="16">
        <v>-4.4640443751178371E-2</v>
      </c>
      <c r="K1242" s="21">
        <v>1.1738730083175921</v>
      </c>
      <c r="L1242" s="21">
        <v>0.67930422744138153</v>
      </c>
      <c r="M1242" s="16">
        <v>1.5434120213184885E-3</v>
      </c>
      <c r="N1242" s="16">
        <v>4.3264882782606921E-2</v>
      </c>
      <c r="O1242" s="16">
        <v>3.4194970624110373E-2</v>
      </c>
      <c r="P1242" s="16">
        <v>-7.6335877862594437E-3</v>
      </c>
      <c r="Q1242" s="16">
        <v>-7.2158782879868221E-3</v>
      </c>
      <c r="R1242" s="16">
        <v>-6.2996804320416579E-3</v>
      </c>
      <c r="S1242" s="16">
        <v>-3.4585443140016658E-2</v>
      </c>
      <c r="T1242" s="16">
        <v>2.3524651587519221E-2</v>
      </c>
      <c r="U1242" s="21">
        <v>-1.4701787616852797</v>
      </c>
      <c r="V1242" s="16">
        <v>-1.4732540694296636E-2</v>
      </c>
      <c r="W1242" s="16">
        <v>2.4327354578090037E-2</v>
      </c>
      <c r="X1242" s="21">
        <v>-0.60559567407979553</v>
      </c>
      <c r="Y1242" s="21">
        <v>0.8256276389142162</v>
      </c>
      <c r="Z1242" s="21">
        <v>0.82419914307246245</v>
      </c>
      <c r="AA1242">
        <v>0</v>
      </c>
      <c r="AB1242">
        <v>0</v>
      </c>
      <c r="AC1242" s="16">
        <v>2.6974260152100048E-2</v>
      </c>
      <c r="BZ1242" s="16"/>
      <c r="CA1242" s="16"/>
      <c r="CC1242" s="16"/>
      <c r="CD1242" s="16"/>
      <c r="CF1242" s="25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CU1242" s="16"/>
      <c r="CV1242" s="16"/>
    </row>
    <row r="1243" spans="1:100" x14ac:dyDescent="0.25">
      <c r="A1243" s="2">
        <f>IF(ISBLANK(TBL_DATA[[#This Row],[Row.names]]), "",   DATE(YEAR(TBL_DATA[[#This Row],[Row.names]]), MONTH(TBL_DATA[[#This Row],[Row.names]]), DAY(TBL_DATA[[#This Row],[Row.names]])))</f>
        <v>41813</v>
      </c>
      <c r="B1243">
        <v>1242</v>
      </c>
      <c r="C1243">
        <v>41813</v>
      </c>
      <c r="D1243" s="16">
        <v>-8.5470085470085166E-4</v>
      </c>
      <c r="E1243" s="16">
        <v>0.28837450889143268</v>
      </c>
      <c r="F1243" s="16">
        <v>-9.4840292179902086E-2</v>
      </c>
      <c r="G1243" s="21">
        <v>0.65443334944564491</v>
      </c>
      <c r="H1243" s="21">
        <v>0.68231774600686002</v>
      </c>
      <c r="I1243" s="16">
        <v>1.4926182522262215E-3</v>
      </c>
      <c r="J1243" s="16">
        <v>-3.5797528371384724E-2</v>
      </c>
      <c r="K1243" s="21">
        <v>1.1491468560008189</v>
      </c>
      <c r="L1243" s="21">
        <v>0.67592477304457088</v>
      </c>
      <c r="M1243" s="16">
        <v>1.5075620181941151E-3</v>
      </c>
      <c r="N1243" s="16">
        <v>4.2039015870808639E-2</v>
      </c>
      <c r="O1243" s="16">
        <v>3.2668083924312856E-2</v>
      </c>
      <c r="P1243" s="16">
        <v>-8.4817642069550114E-3</v>
      </c>
      <c r="Q1243" s="16">
        <v>-6.9439402557456582E-3</v>
      </c>
      <c r="R1243" s="16">
        <v>-6.0537019439857211E-3</v>
      </c>
      <c r="S1243" s="16">
        <v>-3.3673990629891626E-2</v>
      </c>
      <c r="T1243" s="16">
        <v>2.3490318182205688E-2</v>
      </c>
      <c r="U1243" s="21">
        <v>-1.4335263732357717</v>
      </c>
      <c r="V1243" s="16">
        <v>-9.7557795357692267E-3</v>
      </c>
      <c r="W1243" s="16">
        <v>2.382127284762274E-2</v>
      </c>
      <c r="X1243" s="21">
        <v>-0.40954064873753426</v>
      </c>
      <c r="Y1243" s="21">
        <v>0.82602526959340661</v>
      </c>
      <c r="Z1243" s="21">
        <v>0.82214644257855363</v>
      </c>
      <c r="AA1243">
        <v>0</v>
      </c>
      <c r="AB1243">
        <v>0</v>
      </c>
      <c r="AC1243" s="16">
        <v>2.5875071305584044E-2</v>
      </c>
      <c r="BZ1243" s="16"/>
      <c r="CA1243" s="16"/>
      <c r="CC1243" s="16"/>
      <c r="CD1243" s="16"/>
      <c r="CF1243" s="25"/>
      <c r="CK1243" s="16"/>
      <c r="CL1243" s="16"/>
      <c r="CM1243" s="16"/>
      <c r="CN1243" s="16"/>
      <c r="CO1243" s="16"/>
      <c r="CP1243" s="16"/>
      <c r="CQ1243" s="16"/>
      <c r="CR1243" s="16"/>
      <c r="CS1243" s="16"/>
      <c r="CT1243" s="16"/>
      <c r="CU1243" s="16"/>
      <c r="CV1243" s="16"/>
    </row>
    <row r="1244" spans="1:100" x14ac:dyDescent="0.25">
      <c r="A1244" s="2">
        <f>IF(ISBLANK(TBL_DATA[[#This Row],[Row.names]]), "",   DATE(YEAR(TBL_DATA[[#This Row],[Row.names]]), MONTH(TBL_DATA[[#This Row],[Row.names]]), DAY(TBL_DATA[[#This Row],[Row.names]])))</f>
        <v>41814</v>
      </c>
      <c r="B1244">
        <v>1243</v>
      </c>
      <c r="C1244">
        <v>41814</v>
      </c>
      <c r="D1244" s="16">
        <v>-2.5662959794695572E-3</v>
      </c>
      <c r="E1244" s="16">
        <v>0.28506815856921364</v>
      </c>
      <c r="F1244" s="16">
        <v>-9.0417180199932168E-2</v>
      </c>
      <c r="G1244" s="21">
        <v>0.65933494382076951</v>
      </c>
      <c r="H1244" s="21">
        <v>0.69208914436199542</v>
      </c>
      <c r="I1244" s="16">
        <v>1.4808935021413377E-3</v>
      </c>
      <c r="J1244" s="16">
        <v>-3.1604497217839755E-2</v>
      </c>
      <c r="K1244" s="21">
        <v>1.1550945855641073</v>
      </c>
      <c r="L1244" s="21">
        <v>0.68414563642841897</v>
      </c>
      <c r="M1244" s="16">
        <v>1.4998739689780359E-3</v>
      </c>
      <c r="N1244" s="16">
        <v>4.2365427939680074E-2</v>
      </c>
      <c r="O1244" s="16">
        <v>3.3068825311808624E-2</v>
      </c>
      <c r="P1244" s="16">
        <v>-1.1026293469041382E-2</v>
      </c>
      <c r="Q1244" s="16">
        <v>-7.039040642976965E-3</v>
      </c>
      <c r="R1244" s="16">
        <v>-6.1418900730894066E-3</v>
      </c>
      <c r="S1244" s="16">
        <v>-4.0563535414053997E-2</v>
      </c>
      <c r="T1244" s="16">
        <v>2.3030796766581145E-2</v>
      </c>
      <c r="U1244" s="21">
        <v>-1.7612736469853161</v>
      </c>
      <c r="V1244" s="16">
        <v>-1.8338742529460994E-2</v>
      </c>
      <c r="W1244" s="16">
        <v>2.3045417878358222E-2</v>
      </c>
      <c r="X1244" s="21">
        <v>-0.79576524176126007</v>
      </c>
      <c r="Y1244" s="21">
        <v>0.83191895300082896</v>
      </c>
      <c r="Z1244" s="21">
        <v>0.82713096691419974</v>
      </c>
      <c r="AA1244">
        <v>0</v>
      </c>
      <c r="AB1244">
        <v>0</v>
      </c>
      <c r="AC1244" s="16">
        <v>2.5168092373378925E-2</v>
      </c>
      <c r="BZ1244" s="16"/>
      <c r="CA1244" s="16"/>
      <c r="CC1244" s="16"/>
      <c r="CD1244" s="16"/>
      <c r="CF1244" s="25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CU1244" s="16"/>
      <c r="CV1244" s="16"/>
    </row>
    <row r="1245" spans="1:100" x14ac:dyDescent="0.25">
      <c r="A1245" s="2">
        <f>IF(ISBLANK(TBL_DATA[[#This Row],[Row.names]]), "",   DATE(YEAR(TBL_DATA[[#This Row],[Row.names]]), MONTH(TBL_DATA[[#This Row],[Row.names]]), DAY(TBL_DATA[[#This Row],[Row.names]])))</f>
        <v>41815</v>
      </c>
      <c r="B1245">
        <v>1244</v>
      </c>
      <c r="C1245">
        <v>41815</v>
      </c>
      <c r="D1245" s="16">
        <v>2.572898799313883E-3</v>
      </c>
      <c r="E1245" s="16">
        <v>0.2883745088914329</v>
      </c>
      <c r="F1245" s="16">
        <v>-7.2678372293584093E-2</v>
      </c>
      <c r="G1245" s="21">
        <v>0.64192448193755958</v>
      </c>
      <c r="H1245" s="21">
        <v>0.6970854633854251</v>
      </c>
      <c r="I1245" s="16">
        <v>1.4164271237236165E-3</v>
      </c>
      <c r="J1245" s="16">
        <v>-3.2682577593098339E-3</v>
      </c>
      <c r="K1245" s="21">
        <v>1.1237828923213347</v>
      </c>
      <c r="L1245" s="21">
        <v>0.68891041413534493</v>
      </c>
      <c r="M1245" s="16">
        <v>1.4354131263890051E-3</v>
      </c>
      <c r="N1245" s="16">
        <v>4.085398709747657E-2</v>
      </c>
      <c r="O1245" s="16">
        <v>3.0808032972205957E-2</v>
      </c>
      <c r="P1245" s="16">
        <v>-8.4817642069549004E-3</v>
      </c>
      <c r="Q1245" s="16">
        <v>-6.6510887525837005E-3</v>
      </c>
      <c r="R1245" s="16">
        <v>-5.7859451770516553E-3</v>
      </c>
      <c r="S1245" s="16">
        <v>-3.9737939216837992E-2</v>
      </c>
      <c r="T1245" s="16">
        <v>2.3052528006127407E-2</v>
      </c>
      <c r="U1245" s="21">
        <v>-1.7237996286687329</v>
      </c>
      <c r="V1245" s="16">
        <v>-1.367192529257355E-2</v>
      </c>
      <c r="W1245" s="16">
        <v>2.3337820112539834E-2</v>
      </c>
      <c r="X1245" s="21">
        <v>-0.58582700640611152</v>
      </c>
      <c r="Y1245" s="21">
        <v>0.83491644096006701</v>
      </c>
      <c r="Z1245" s="21">
        <v>0.83000627355179957</v>
      </c>
      <c r="AA1245">
        <v>0</v>
      </c>
      <c r="AB1245">
        <v>0</v>
      </c>
      <c r="AC1245" s="16">
        <v>2.6898794864485851E-2</v>
      </c>
      <c r="BZ1245" s="16"/>
      <c r="CA1245" s="16"/>
      <c r="CC1245" s="16"/>
      <c r="CD1245" s="16"/>
      <c r="CF1245" s="25"/>
      <c r="CK1245" s="16"/>
      <c r="CL1245" s="16"/>
      <c r="CM1245" s="16"/>
      <c r="CN1245" s="16"/>
      <c r="CO1245" s="16"/>
      <c r="CP1245" s="16"/>
      <c r="CQ1245" s="16"/>
      <c r="CR1245" s="16"/>
      <c r="CS1245" s="16"/>
      <c r="CT1245" s="16"/>
      <c r="CU1245" s="16"/>
      <c r="CV1245" s="16"/>
    </row>
    <row r="1246" spans="1:100" x14ac:dyDescent="0.25">
      <c r="A1246" s="2">
        <f>IF(ISBLANK(TBL_DATA[[#This Row],[Row.names]]), "",   DATE(YEAR(TBL_DATA[[#This Row],[Row.names]]), MONTH(TBL_DATA[[#This Row],[Row.names]]), DAY(TBL_DATA[[#This Row],[Row.names]])))</f>
        <v>41816</v>
      </c>
      <c r="B1246">
        <v>1245</v>
      </c>
      <c r="C1246">
        <v>41816</v>
      </c>
      <c r="D1246" s="16">
        <v>0</v>
      </c>
      <c r="E1246" s="16">
        <v>0.2883745088914329</v>
      </c>
      <c r="F1246" s="16">
        <v>-7.0817244644104549E-2</v>
      </c>
      <c r="G1246" s="21">
        <v>0.6412921463886786</v>
      </c>
      <c r="H1246" s="21">
        <v>0.69628133306532025</v>
      </c>
      <c r="I1246" s="16">
        <v>1.4165391800509254E-3</v>
      </c>
      <c r="J1246" s="16">
        <v>-1.3492062628819301E-3</v>
      </c>
      <c r="K1246" s="21">
        <v>1.1226891969749284</v>
      </c>
      <c r="L1246" s="21">
        <v>0.68823886849949878</v>
      </c>
      <c r="M1246" s="16">
        <v>1.4351716047761851E-3</v>
      </c>
      <c r="N1246" s="16">
        <v>4.0803096180530483E-2</v>
      </c>
      <c r="O1246" s="16">
        <v>3.0759583334588173E-2</v>
      </c>
      <c r="P1246" s="16">
        <v>-8.4817642069549004E-3</v>
      </c>
      <c r="Q1246" s="16">
        <v>-6.6289053532633951E-3</v>
      </c>
      <c r="R1246" s="16">
        <v>-5.764839468135074E-3</v>
      </c>
      <c r="S1246" s="16">
        <v>-4.061918204180015E-2</v>
      </c>
      <c r="T1246" s="16">
        <v>2.3037830906498222E-2</v>
      </c>
      <c r="U1246" s="21">
        <v>-1.7631513229981561</v>
      </c>
      <c r="V1246" s="16">
        <v>-1.2893151720412943E-2</v>
      </c>
      <c r="W1246" s="16">
        <v>2.3338913263635318E-2</v>
      </c>
      <c r="X1246" s="21">
        <v>-0.55243153675462431</v>
      </c>
      <c r="Y1246" s="21">
        <v>0.83443473864965612</v>
      </c>
      <c r="Z1246" s="21">
        <v>0.82960163241130291</v>
      </c>
      <c r="AA1246">
        <v>0</v>
      </c>
      <c r="AB1246">
        <v>0</v>
      </c>
      <c r="AC1246" s="16">
        <v>2.8130336056995126E-2</v>
      </c>
      <c r="BZ1246" s="16"/>
      <c r="CA1246" s="16"/>
      <c r="CC1246" s="16"/>
      <c r="CD1246" s="16"/>
      <c r="CF1246" s="25"/>
      <c r="CK1246" s="16"/>
      <c r="CL1246" s="16"/>
      <c r="CM1246" s="16"/>
      <c r="CN1246" s="16"/>
      <c r="CO1246" s="16"/>
      <c r="CP1246" s="16"/>
      <c r="CQ1246" s="16"/>
      <c r="CR1246" s="16"/>
      <c r="CS1246" s="16"/>
      <c r="CT1246" s="16"/>
      <c r="CU1246" s="16"/>
      <c r="CV1246" s="16"/>
    </row>
    <row r="1247" spans="1:100" x14ac:dyDescent="0.25">
      <c r="A1247" s="2">
        <f>IF(ISBLANK(TBL_DATA[[#This Row],[Row.names]]), "",   DATE(YEAR(TBL_DATA[[#This Row],[Row.names]]), MONTH(TBL_DATA[[#This Row],[Row.names]]), DAY(TBL_DATA[[#This Row],[Row.names]])))</f>
        <v>41817</v>
      </c>
      <c r="B1247">
        <v>1246</v>
      </c>
      <c r="C1247">
        <v>41817</v>
      </c>
      <c r="D1247" s="16">
        <v>0</v>
      </c>
      <c r="E1247" s="16">
        <v>0.2883745088914329</v>
      </c>
      <c r="F1247" s="16">
        <v>-6.8420562514834304E-2</v>
      </c>
      <c r="G1247" s="21">
        <v>0.64351259914866943</v>
      </c>
      <c r="H1247" s="21">
        <v>0.69899553436173711</v>
      </c>
      <c r="I1247" s="16">
        <v>1.4101954790219022E-3</v>
      </c>
      <c r="J1247" s="16">
        <v>4.3099167760869417E-3</v>
      </c>
      <c r="K1247" s="21">
        <v>1.1360780635281313</v>
      </c>
      <c r="L1247" s="21">
        <v>0.69707556262132642</v>
      </c>
      <c r="M1247" s="16">
        <v>1.4146858304203032E-3</v>
      </c>
      <c r="N1247" s="16">
        <v>4.0803096180530483E-2</v>
      </c>
      <c r="O1247" s="16">
        <v>3.0759583334588173E-2</v>
      </c>
      <c r="P1247" s="16">
        <v>-8.4817642069549004E-3</v>
      </c>
      <c r="Q1247" s="16">
        <v>-6.6289053532633951E-3</v>
      </c>
      <c r="R1247" s="16">
        <v>-5.764839468135074E-3</v>
      </c>
      <c r="S1247" s="16">
        <v>-4.0444879617505092E-2</v>
      </c>
      <c r="T1247" s="16">
        <v>2.3032447726981035E-2</v>
      </c>
      <c r="U1247" s="21">
        <v>-1.7559957194704281</v>
      </c>
      <c r="V1247" s="16">
        <v>-1.439545730647962E-2</v>
      </c>
      <c r="W1247" s="16">
        <v>2.3336322424981484E-2</v>
      </c>
      <c r="X1247" s="21">
        <v>-0.61686914691705297</v>
      </c>
      <c r="Y1247" s="21">
        <v>0.83605952800128835</v>
      </c>
      <c r="Z1247" s="21">
        <v>0.83491051174441822</v>
      </c>
      <c r="AA1247">
        <v>0</v>
      </c>
      <c r="AB1247">
        <v>0</v>
      </c>
      <c r="AC1247" s="16">
        <v>2.6983847081564587E-2</v>
      </c>
      <c r="BZ1247" s="16"/>
      <c r="CA1247" s="16"/>
      <c r="CC1247" s="16"/>
      <c r="CD1247" s="16"/>
      <c r="CF1247" s="25"/>
      <c r="CK1247" s="16"/>
      <c r="CL1247" s="16"/>
      <c r="CM1247" s="16"/>
      <c r="CN1247" s="16"/>
      <c r="CO1247" s="16"/>
      <c r="CP1247" s="16"/>
      <c r="CQ1247" s="16"/>
      <c r="CR1247" s="16"/>
      <c r="CS1247" s="16"/>
      <c r="CT1247" s="16"/>
      <c r="CU1247" s="16"/>
      <c r="CV1247" s="16"/>
    </row>
    <row r="1248" spans="1:100" x14ac:dyDescent="0.25">
      <c r="A1248" s="2">
        <f>IF(ISBLANK(TBL_DATA[[#This Row],[Row.names]]), "",   DATE(YEAR(TBL_DATA[[#This Row],[Row.names]]), MONTH(TBL_DATA[[#This Row],[Row.names]]), DAY(TBL_DATA[[#This Row],[Row.names]])))</f>
        <v>41820</v>
      </c>
      <c r="B1248">
        <v>1247</v>
      </c>
      <c r="C1248">
        <v>41820</v>
      </c>
      <c r="D1248" s="16">
        <v>8.554319931566301E-4</v>
      </c>
      <c r="E1248" s="16">
        <v>0.28947662566550614</v>
      </c>
      <c r="F1248" s="16">
        <v>-6.9085544495505524E-2</v>
      </c>
      <c r="G1248" s="21">
        <v>0.63332047479639753</v>
      </c>
      <c r="H1248" s="21">
        <v>0.69001601676625934</v>
      </c>
      <c r="I1248" s="16">
        <v>1.4011061840358257E-3</v>
      </c>
      <c r="J1248" s="16">
        <v>-1.1732979497319773E-3</v>
      </c>
      <c r="K1248" s="21">
        <v>1.1208557513245445</v>
      </c>
      <c r="L1248" s="21">
        <v>0.68565373226042159</v>
      </c>
      <c r="M1248" s="16">
        <v>1.4109303541147279E-3</v>
      </c>
      <c r="N1248" s="16">
        <v>3.9948611863174437E-2</v>
      </c>
      <c r="O1248" s="16">
        <v>3.0759583334588173E-2</v>
      </c>
      <c r="P1248" s="16">
        <v>-7.6335877862592216E-3</v>
      </c>
      <c r="Q1248" s="16">
        <v>-6.5416040894219121E-3</v>
      </c>
      <c r="R1248" s="16">
        <v>-5.6956331729875785E-3</v>
      </c>
      <c r="S1248" s="16">
        <v>-3.9173999591100461E-2</v>
      </c>
      <c r="T1248" s="16">
        <v>2.3065393398983339E-2</v>
      </c>
      <c r="U1248" s="21">
        <v>-1.6983885301009931</v>
      </c>
      <c r="V1248" s="16">
        <v>-1.3425988937892486E-2</v>
      </c>
      <c r="W1248" s="16">
        <v>2.3306957611235163E-2</v>
      </c>
      <c r="X1248" s="21">
        <v>-0.5760506867451658</v>
      </c>
      <c r="Y1248" s="21">
        <v>0.83067202719620892</v>
      </c>
      <c r="Z1248" s="21">
        <v>0.8280421077822202</v>
      </c>
      <c r="AA1248">
        <v>0</v>
      </c>
      <c r="AB1248">
        <v>0</v>
      </c>
      <c r="AC1248" s="16">
        <v>2.58842659589122E-2</v>
      </c>
      <c r="BZ1248" s="16"/>
      <c r="CA1248" s="16"/>
      <c r="CC1248" s="16"/>
      <c r="CD1248" s="16"/>
      <c r="CF1248" s="25"/>
      <c r="CK1248" s="16"/>
      <c r="CL1248" s="16"/>
      <c r="CM1248" s="16"/>
      <c r="CN1248" s="16"/>
      <c r="CO1248" s="16"/>
      <c r="CP1248" s="16"/>
      <c r="CQ1248" s="16"/>
      <c r="CR1248" s="16"/>
      <c r="CS1248" s="16"/>
      <c r="CT1248" s="16"/>
      <c r="CU1248" s="16"/>
      <c r="CV1248" s="16"/>
    </row>
    <row r="1249" spans="1:100" x14ac:dyDescent="0.25">
      <c r="A1249" s="2">
        <f>IF(ISBLANK(TBL_DATA[[#This Row],[Row.names]]), "",   DATE(YEAR(TBL_DATA[[#This Row],[Row.names]]), MONTH(TBL_DATA[[#This Row],[Row.names]]), DAY(TBL_DATA[[#This Row],[Row.names]])))</f>
        <v>41821</v>
      </c>
      <c r="B1249">
        <v>1248</v>
      </c>
      <c r="C1249">
        <v>41821</v>
      </c>
      <c r="D1249" s="16">
        <v>2.564102564102555E-3</v>
      </c>
      <c r="E1249" s="16">
        <v>0.29278297598772518</v>
      </c>
      <c r="F1249" s="16">
        <v>-7.0475698697321176E-2</v>
      </c>
      <c r="G1249" s="21">
        <v>0.6302293293892669</v>
      </c>
      <c r="H1249" s="21">
        <v>0.68864710357629511</v>
      </c>
      <c r="I1249" s="16">
        <v>1.3950641258374064E-3</v>
      </c>
      <c r="J1249" s="16">
        <v>-4.999218294935992E-3</v>
      </c>
      <c r="K1249" s="21">
        <v>1.1122491971819028</v>
      </c>
      <c r="L1249" s="21">
        <v>0.68554173383625394</v>
      </c>
      <c r="M1249" s="16">
        <v>1.4020039060901508E-3</v>
      </c>
      <c r="N1249" s="16">
        <v>3.9688801657055378E-2</v>
      </c>
      <c r="O1249" s="16">
        <v>3.0759583334588173E-2</v>
      </c>
      <c r="P1249" s="16">
        <v>-5.0890585241728514E-3</v>
      </c>
      <c r="Q1249" s="16">
        <v>-6.5122717151143402E-3</v>
      </c>
      <c r="R1249" s="16">
        <v>-5.6718026638993132E-3</v>
      </c>
      <c r="S1249" s="16">
        <v>-3.7168521584296177E-2</v>
      </c>
      <c r="T1249" s="16">
        <v>2.3096007633267572E-2</v>
      </c>
      <c r="U1249" s="21">
        <v>-1.6093050441652308</v>
      </c>
      <c r="V1249" s="16">
        <v>-1.2493669685197273E-2</v>
      </c>
      <c r="W1249" s="16">
        <v>2.3309755210675964E-2</v>
      </c>
      <c r="X1249" s="21">
        <v>-0.53598459410140531</v>
      </c>
      <c r="Y1249" s="21">
        <v>0.8298476387725009</v>
      </c>
      <c r="Z1249" s="21">
        <v>0.82797447656087431</v>
      </c>
      <c r="AA1249">
        <v>0</v>
      </c>
      <c r="AB1249">
        <v>0</v>
      </c>
      <c r="AC1249" s="16">
        <v>2.5072548492312788E-2</v>
      </c>
      <c r="BZ1249" s="16"/>
      <c r="CA1249" s="16"/>
      <c r="CC1249" s="16"/>
      <c r="CD1249" s="16"/>
      <c r="CF1249" s="25"/>
      <c r="CK1249" s="16"/>
      <c r="CL1249" s="16"/>
      <c r="CM1249" s="16"/>
      <c r="CN1249" s="16"/>
      <c r="CO1249" s="16"/>
      <c r="CP1249" s="16"/>
      <c r="CQ1249" s="16"/>
      <c r="CR1249" s="16"/>
      <c r="CS1249" s="16"/>
      <c r="CT1249" s="16"/>
      <c r="CU1249" s="16"/>
      <c r="CV1249" s="16"/>
    </row>
    <row r="1250" spans="1:100" x14ac:dyDescent="0.25">
      <c r="A1250" s="2">
        <f>IF(ISBLANK(TBL_DATA[[#This Row],[Row.names]]), "",   DATE(YEAR(TBL_DATA[[#This Row],[Row.names]]), MONTH(TBL_DATA[[#This Row],[Row.names]]), DAY(TBL_DATA[[#This Row],[Row.names]])))</f>
        <v>41822</v>
      </c>
      <c r="B1250">
        <v>1249</v>
      </c>
      <c r="C1250">
        <v>41822</v>
      </c>
      <c r="D1250" s="16">
        <v>8.5251491901106036E-4</v>
      </c>
      <c r="E1250" s="16">
        <v>0.29388509276179842</v>
      </c>
      <c r="F1250" s="16">
        <v>-6.9092683399795907E-2</v>
      </c>
      <c r="G1250" s="21">
        <v>0.62629220118858719</v>
      </c>
      <c r="H1250" s="21">
        <v>0.68528341570512374</v>
      </c>
      <c r="I1250" s="16">
        <v>1.3988507922697505E-3</v>
      </c>
      <c r="J1250" s="16">
        <v>-8.1219055056472866E-3</v>
      </c>
      <c r="K1250" s="21">
        <v>1.1095919915786878</v>
      </c>
      <c r="L1250" s="21">
        <v>0.68568022147619745</v>
      </c>
      <c r="M1250" s="16">
        <v>1.3979686539126546E-3</v>
      </c>
      <c r="N1250" s="16">
        <v>3.9583286433108412E-2</v>
      </c>
      <c r="O1250" s="16">
        <v>3.0759583334588173E-2</v>
      </c>
      <c r="P1250" s="16">
        <v>-4.2408821034772837E-3</v>
      </c>
      <c r="Q1250" s="16">
        <v>-6.5083920967218076E-3</v>
      </c>
      <c r="R1250" s="16">
        <v>-5.6701574863681041E-3</v>
      </c>
      <c r="S1250" s="16">
        <v>-3.4109749240468057E-2</v>
      </c>
      <c r="T1250" s="16">
        <v>2.3180422334896564E-2</v>
      </c>
      <c r="U1250" s="21">
        <v>-1.4714895504348999</v>
      </c>
      <c r="V1250" s="16">
        <v>-1.0772084002250382E-2</v>
      </c>
      <c r="W1250" s="16">
        <v>2.3276998284807757E-2</v>
      </c>
      <c r="X1250" s="21">
        <v>-0.46277805541967232</v>
      </c>
      <c r="Y1250" s="21">
        <v>0.82781846784492774</v>
      </c>
      <c r="Z1250" s="21">
        <v>0.82805810271755542</v>
      </c>
      <c r="AA1250">
        <v>0</v>
      </c>
      <c r="AB1250">
        <v>0</v>
      </c>
      <c r="AC1250" s="16">
        <v>2.6516267540551086E-2</v>
      </c>
      <c r="BZ1250" s="16"/>
      <c r="CA1250" s="16"/>
      <c r="CC1250" s="16"/>
      <c r="CD1250" s="16"/>
      <c r="CF1250" s="25"/>
      <c r="CK1250" s="16"/>
      <c r="CL1250" s="16"/>
      <c r="CM1250" s="16"/>
      <c r="CN1250" s="16"/>
      <c r="CO1250" s="16"/>
      <c r="CP1250" s="16"/>
      <c r="CQ1250" s="16"/>
      <c r="CR1250" s="16"/>
      <c r="CS1250" s="16"/>
      <c r="CT1250" s="16"/>
      <c r="CU1250" s="16"/>
      <c r="CV1250" s="16"/>
    </row>
    <row r="1251" spans="1:100" x14ac:dyDescent="0.25">
      <c r="A1251" s="2">
        <f>IF(ISBLANK(TBL_DATA[[#This Row],[Row.names]]), "",   DATE(YEAR(TBL_DATA[[#This Row],[Row.names]]), MONTH(TBL_DATA[[#This Row],[Row.names]]), DAY(TBL_DATA[[#This Row],[Row.names]])))</f>
        <v>41823</v>
      </c>
      <c r="B1251">
        <v>1250</v>
      </c>
      <c r="C1251">
        <v>41823</v>
      </c>
      <c r="D1251" s="16">
        <v>8.5178875638836082E-4</v>
      </c>
      <c r="E1251" s="16">
        <v>0.29498720953587143</v>
      </c>
      <c r="F1251" s="16">
        <v>-6.6193027549319994E-2</v>
      </c>
      <c r="G1251" s="21">
        <v>0.62256430785591532</v>
      </c>
      <c r="H1251" s="21">
        <v>0.68617439679708181</v>
      </c>
      <c r="I1251" s="16">
        <v>1.3918893535149121E-3</v>
      </c>
      <c r="J1251" s="16">
        <v>-9.0130979770600694E-3</v>
      </c>
      <c r="K1251" s="21">
        <v>1.0923430029028949</v>
      </c>
      <c r="L1251" s="21">
        <v>0.68095054683170475</v>
      </c>
      <c r="M1251" s="16">
        <v>1.403426035818237E-3</v>
      </c>
      <c r="N1251" s="16">
        <v>3.9442169691419747E-2</v>
      </c>
      <c r="O1251" s="16">
        <v>3.0568344536310812E-2</v>
      </c>
      <c r="P1251" s="16">
        <v>-3.3927056827818269E-3</v>
      </c>
      <c r="Q1251" s="16">
        <v>-6.4441881333707944E-3</v>
      </c>
      <c r="R1251" s="16">
        <v>-5.6089418786500582E-3</v>
      </c>
      <c r="S1251" s="16">
        <v>-4.0060267162881802E-2</v>
      </c>
      <c r="T1251" s="16">
        <v>2.3004766933812128E-2</v>
      </c>
      <c r="U1251" s="21">
        <v>-1.7413898292532453</v>
      </c>
      <c r="V1251" s="16">
        <v>-1.5638299437034653E-2</v>
      </c>
      <c r="W1251" s="16">
        <v>2.3327762672983927E-2</v>
      </c>
      <c r="X1251" s="21">
        <v>-0.67037287957089409</v>
      </c>
      <c r="Y1251" s="21">
        <v>0.8283564430829774</v>
      </c>
      <c r="Z1251" s="21">
        <v>0.82519727752320216</v>
      </c>
      <c r="AA1251">
        <v>0</v>
      </c>
      <c r="AB1251">
        <v>0</v>
      </c>
      <c r="AC1251" s="16">
        <v>2.5671171902278887E-2</v>
      </c>
      <c r="BZ1251" s="16"/>
      <c r="CA1251" s="16"/>
      <c r="CC1251" s="16"/>
      <c r="CD1251" s="16"/>
      <c r="CF1251" s="25"/>
      <c r="CK1251" s="16"/>
      <c r="CL1251" s="16"/>
      <c r="CM1251" s="16"/>
      <c r="CN1251" s="16"/>
      <c r="CO1251" s="16"/>
      <c r="CP1251" s="16"/>
      <c r="CQ1251" s="16"/>
      <c r="CR1251" s="16"/>
      <c r="CS1251" s="16"/>
      <c r="CT1251" s="16"/>
      <c r="CU1251" s="16"/>
      <c r="CV1251" s="16"/>
    </row>
    <row r="1252" spans="1:100" x14ac:dyDescent="0.25">
      <c r="A1252" s="2">
        <f>IF(ISBLANK(TBL_DATA[[#This Row],[Row.names]]), "",   DATE(YEAR(TBL_DATA[[#This Row],[Row.names]]), MONTH(TBL_DATA[[#This Row],[Row.names]]), DAY(TBL_DATA[[#This Row],[Row.names]])))</f>
        <v>41827</v>
      </c>
      <c r="B1252">
        <v>1251</v>
      </c>
      <c r="C1252">
        <v>41827</v>
      </c>
      <c r="D1252" s="16">
        <v>-4.2553191489361764E-3</v>
      </c>
      <c r="E1252" s="16">
        <v>0.28947662566550592</v>
      </c>
      <c r="F1252" s="16">
        <v>-7.3026683021369165E-2</v>
      </c>
      <c r="G1252" s="21">
        <v>0.62266147262398297</v>
      </c>
      <c r="H1252" s="21">
        <v>0.6600084510087888</v>
      </c>
      <c r="I1252" s="16">
        <v>1.4323720744647487E-3</v>
      </c>
      <c r="J1252" s="16">
        <v>2.3106040114837523E-3</v>
      </c>
      <c r="K1252" s="21">
        <v>1.0719740607132326</v>
      </c>
      <c r="L1252" s="21">
        <v>0.69920627750859343</v>
      </c>
      <c r="M1252" s="16">
        <v>1.3472747438721311E-3</v>
      </c>
      <c r="N1252" s="16">
        <v>3.8996178957301703E-2</v>
      </c>
      <c r="O1252" s="16">
        <v>3.0015624601591039E-2</v>
      </c>
      <c r="P1252" s="16">
        <v>-7.6335877862594437E-3</v>
      </c>
      <c r="Q1252" s="16">
        <v>-6.3557716114189065E-3</v>
      </c>
      <c r="R1252" s="16">
        <v>-5.5299698698480972E-3</v>
      </c>
      <c r="S1252" s="16">
        <v>-4.5377819765507366E-2</v>
      </c>
      <c r="T1252" s="16">
        <v>2.3394263546928515E-2</v>
      </c>
      <c r="U1252" s="21">
        <v>-1.9396985792897559</v>
      </c>
      <c r="V1252" s="16">
        <v>-1.7068465091580221E-2</v>
      </c>
      <c r="W1252" s="16">
        <v>2.3326787920411457E-2</v>
      </c>
      <c r="X1252" s="21">
        <v>-0.73171090463959398</v>
      </c>
      <c r="Y1252" s="21">
        <v>0.81240904168330663</v>
      </c>
      <c r="Z1252" s="21">
        <v>0.83618555208075274</v>
      </c>
      <c r="AA1252">
        <v>0</v>
      </c>
      <c r="AB1252">
        <v>0</v>
      </c>
      <c r="AC1252" s="16">
        <v>2.4867875752230307E-2</v>
      </c>
      <c r="BZ1252" s="16"/>
      <c r="CA1252" s="16"/>
      <c r="CC1252" s="16"/>
      <c r="CD1252" s="16"/>
      <c r="CF1252" s="25"/>
      <c r="CK1252" s="16"/>
      <c r="CL1252" s="16"/>
      <c r="CM1252" s="16"/>
      <c r="CN1252" s="16"/>
      <c r="CO1252" s="16"/>
      <c r="CP1252" s="16"/>
      <c r="CQ1252" s="16"/>
      <c r="CR1252" s="16"/>
      <c r="CS1252" s="16"/>
      <c r="CT1252" s="16"/>
      <c r="CU1252" s="16"/>
      <c r="CV1252" s="16"/>
    </row>
    <row r="1253" spans="1:100" x14ac:dyDescent="0.25">
      <c r="A1253" s="2">
        <f>IF(ISBLANK(TBL_DATA[[#This Row],[Row.names]]), "",   DATE(YEAR(TBL_DATA[[#This Row],[Row.names]]), MONTH(TBL_DATA[[#This Row],[Row.names]]), DAY(TBL_DATA[[#This Row],[Row.names]])))</f>
        <v>41828</v>
      </c>
      <c r="B1253">
        <v>1252</v>
      </c>
      <c r="C1253">
        <v>41828</v>
      </c>
      <c r="D1253" s="16">
        <v>-2.564102564102555E-3</v>
      </c>
      <c r="E1253" s="16">
        <v>0.28617027534328665</v>
      </c>
      <c r="F1253" s="16">
        <v>-5.2400786409026567E-2</v>
      </c>
      <c r="G1253" s="21">
        <v>0.58313258682628222</v>
      </c>
      <c r="H1253" s="21">
        <v>0.65208145028876163</v>
      </c>
      <c r="I1253" s="16">
        <v>1.3371995470645534E-3</v>
      </c>
      <c r="J1253" s="16">
        <v>1.940824621098769E-2</v>
      </c>
      <c r="K1253" s="21">
        <v>0.99631203651190392</v>
      </c>
      <c r="L1253" s="21">
        <v>0.66816787482312157</v>
      </c>
      <c r="M1253" s="16">
        <v>1.3059202098408672E-3</v>
      </c>
      <c r="N1253" s="16">
        <v>3.5987998942793649E-2</v>
      </c>
      <c r="O1253" s="16">
        <v>2.6200218091397751E-2</v>
      </c>
      <c r="P1253" s="16">
        <v>-1.0178117048345925E-2</v>
      </c>
      <c r="Q1253" s="16">
        <v>-5.7722918127394206E-3</v>
      </c>
      <c r="R1253" s="16">
        <v>-5.0101927302845023E-3</v>
      </c>
      <c r="S1253" s="16">
        <v>-4.6037354013323428E-2</v>
      </c>
      <c r="T1253" s="16">
        <v>2.3403333241777406E-2</v>
      </c>
      <c r="U1253" s="21">
        <v>-1.9671280811889615</v>
      </c>
      <c r="V1253" s="16">
        <v>-1.2981170586207291E-2</v>
      </c>
      <c r="W1253" s="16">
        <v>2.3367079735544413E-2</v>
      </c>
      <c r="X1253" s="21">
        <v>-0.55553242994507424</v>
      </c>
      <c r="Y1253" s="21">
        <v>0.8075156037432103</v>
      </c>
      <c r="Z1253" s="21">
        <v>0.81741536248294322</v>
      </c>
      <c r="AA1253">
        <v>0</v>
      </c>
      <c r="AB1253">
        <v>0</v>
      </c>
      <c r="AC1253" s="16">
        <v>3.0776685094031968E-2</v>
      </c>
      <c r="BZ1253" s="16"/>
      <c r="CA1253" s="16"/>
      <c r="CC1253" s="16"/>
      <c r="CD1253" s="16"/>
      <c r="CF1253" s="25"/>
      <c r="CK1253" s="16"/>
      <c r="CL1253" s="16"/>
      <c r="CM1253" s="16"/>
      <c r="CN1253" s="16"/>
      <c r="CO1253" s="16"/>
      <c r="CP1253" s="16"/>
      <c r="CQ1253" s="16"/>
      <c r="CR1253" s="16"/>
      <c r="CS1253" s="16"/>
      <c r="CT1253" s="16"/>
      <c r="CU1253" s="16"/>
      <c r="CV1253" s="16"/>
    </row>
    <row r="1254" spans="1:100" x14ac:dyDescent="0.25">
      <c r="A1254" s="2">
        <f>IF(ISBLANK(TBL_DATA[[#This Row],[Row.names]]), "",   DATE(YEAR(TBL_DATA[[#This Row],[Row.names]]), MONTH(TBL_DATA[[#This Row],[Row.names]]), DAY(TBL_DATA[[#This Row],[Row.names]])))</f>
        <v>41829</v>
      </c>
      <c r="B1254">
        <v>1253</v>
      </c>
      <c r="C1254">
        <v>41829</v>
      </c>
      <c r="D1254" s="16">
        <v>8.5689802913457847E-4</v>
      </c>
      <c r="E1254" s="16">
        <v>0.28727239211735989</v>
      </c>
      <c r="F1254" s="16">
        <v>-5.3211453356418748E-2</v>
      </c>
      <c r="G1254" s="21">
        <v>0.58161515701637156</v>
      </c>
      <c r="H1254" s="21">
        <v>0.65091812359837775</v>
      </c>
      <c r="I1254" s="16">
        <v>1.3394011528272674E-3</v>
      </c>
      <c r="J1254" s="16">
        <v>1.4365153097463335E-2</v>
      </c>
      <c r="K1254" s="21">
        <v>1.0094705479974884</v>
      </c>
      <c r="L1254" s="21">
        <v>0.67928886255554854</v>
      </c>
      <c r="M1254" s="16">
        <v>1.2838197088487044E-3</v>
      </c>
      <c r="N1254" s="16">
        <v>3.5987136230380051E-2</v>
      </c>
      <c r="O1254" s="16">
        <v>2.6200218091397751E-2</v>
      </c>
      <c r="P1254" s="16">
        <v>-9.3299406276503571E-3</v>
      </c>
      <c r="Q1254" s="16">
        <v>-5.7723371983847338E-3</v>
      </c>
      <c r="R1254" s="16">
        <v>-5.0102563851406115E-3</v>
      </c>
      <c r="S1254" s="16">
        <v>-4.807711428019068E-2</v>
      </c>
      <c r="T1254" s="16">
        <v>2.3423754238705002E-2</v>
      </c>
      <c r="U1254" s="21">
        <v>-2.052493967886194</v>
      </c>
      <c r="V1254" s="16">
        <v>-1.176435921882224E-2</v>
      </c>
      <c r="W1254" s="16">
        <v>2.3410421057694124E-2</v>
      </c>
      <c r="X1254" s="21">
        <v>-0.50252659658830601</v>
      </c>
      <c r="Y1254" s="21">
        <v>0.8067949699882726</v>
      </c>
      <c r="Z1254" s="21">
        <v>0.82418982191940982</v>
      </c>
      <c r="AA1254">
        <v>0</v>
      </c>
      <c r="AB1254">
        <v>0</v>
      </c>
      <c r="AC1254" s="16">
        <v>3.1811653620663974E-2</v>
      </c>
      <c r="BZ1254" s="16"/>
      <c r="CA1254" s="16"/>
      <c r="CC1254" s="16"/>
      <c r="CD1254" s="16"/>
      <c r="CF1254" s="25"/>
      <c r="CK1254" s="16"/>
      <c r="CL1254" s="16"/>
      <c r="CM1254" s="16"/>
      <c r="CN1254" s="16"/>
      <c r="CO1254" s="16"/>
      <c r="CP1254" s="16"/>
      <c r="CQ1254" s="16"/>
      <c r="CR1254" s="16"/>
      <c r="CS1254" s="16"/>
      <c r="CT1254" s="16"/>
      <c r="CU1254" s="16"/>
      <c r="CV1254" s="16"/>
    </row>
    <row r="1255" spans="1:100" x14ac:dyDescent="0.25">
      <c r="A1255" s="2">
        <f>IF(ISBLANK(TBL_DATA[[#This Row],[Row.names]]), "",   DATE(YEAR(TBL_DATA[[#This Row],[Row.names]]), MONTH(TBL_DATA[[#This Row],[Row.names]]), DAY(TBL_DATA[[#This Row],[Row.names]])))</f>
        <v>41830</v>
      </c>
      <c r="B1255">
        <v>1254</v>
      </c>
      <c r="C1255">
        <v>41830</v>
      </c>
      <c r="D1255" s="16">
        <v>-2.5684931506848585E-3</v>
      </c>
      <c r="E1255" s="16">
        <v>0.28396604179514062</v>
      </c>
      <c r="F1255" s="16">
        <v>-5.9258568606766371E-2</v>
      </c>
      <c r="G1255" s="21">
        <v>0.58019031050055836</v>
      </c>
      <c r="H1255" s="21">
        <v>0.63757479261512451</v>
      </c>
      <c r="I1255" s="16">
        <v>1.3433079692115114E-3</v>
      </c>
      <c r="J1255" s="16">
        <v>1.1846071448607054E-2</v>
      </c>
      <c r="K1255" s="21">
        <v>0.97708696165458753</v>
      </c>
      <c r="L1255" s="21">
        <v>0.6757100784400013</v>
      </c>
      <c r="M1255" s="16">
        <v>1.2706710020453796E-3</v>
      </c>
      <c r="N1255" s="16">
        <v>3.5421476770221463E-2</v>
      </c>
      <c r="O1255" s="16">
        <v>2.6699064708286431E-2</v>
      </c>
      <c r="P1255" s="16">
        <v>-1.1874469889736838E-2</v>
      </c>
      <c r="Q1255" s="16">
        <v>-5.7877868725720941E-3</v>
      </c>
      <c r="R1255" s="16">
        <v>-5.0376847346706617E-3</v>
      </c>
      <c r="S1255" s="16">
        <v>-5.708552318233695E-2</v>
      </c>
      <c r="T1255" s="16">
        <v>2.2965454951408292E-2</v>
      </c>
      <c r="U1255" s="21">
        <v>-2.485712706459418</v>
      </c>
      <c r="V1255" s="16">
        <v>-8.5385788768584936E-3</v>
      </c>
      <c r="W1255" s="16">
        <v>2.3471801524504687E-2</v>
      </c>
      <c r="X1255" s="21">
        <v>-0.3637802947483248</v>
      </c>
      <c r="Y1255" s="21">
        <v>0.79848280671228267</v>
      </c>
      <c r="Z1255" s="21">
        <v>0.82201586264499871</v>
      </c>
      <c r="AA1255">
        <v>0</v>
      </c>
      <c r="AB1255">
        <v>0</v>
      </c>
      <c r="AC1255" s="16">
        <v>3.0713286695244521E-2</v>
      </c>
      <c r="BZ1255" s="16"/>
      <c r="CA1255" s="16"/>
      <c r="CC1255" s="16"/>
      <c r="CD1255" s="16"/>
      <c r="CF1255" s="25"/>
      <c r="CK1255" s="16"/>
      <c r="CL1255" s="16"/>
      <c r="CM1255" s="16"/>
      <c r="CN1255" s="16"/>
      <c r="CO1255" s="16"/>
      <c r="CP1255" s="16"/>
      <c r="CQ1255" s="16"/>
      <c r="CR1255" s="16"/>
      <c r="CS1255" s="16"/>
      <c r="CT1255" s="16"/>
      <c r="CU1255" s="16"/>
      <c r="CV1255" s="16"/>
    </row>
    <row r="1256" spans="1:100" x14ac:dyDescent="0.25">
      <c r="A1256" s="2">
        <f>IF(ISBLANK(TBL_DATA[[#This Row],[Row.names]]), "",   DATE(YEAR(TBL_DATA[[#This Row],[Row.names]]), MONTH(TBL_DATA[[#This Row],[Row.names]]), DAY(TBL_DATA[[#This Row],[Row.names]])))</f>
        <v>41831</v>
      </c>
      <c r="B1256">
        <v>1255</v>
      </c>
      <c r="C1256">
        <v>41831</v>
      </c>
      <c r="D1256" s="16">
        <v>8.5836909871250811E-4</v>
      </c>
      <c r="E1256" s="16">
        <v>0.28506815856921386</v>
      </c>
      <c r="F1256" s="16">
        <v>-5.6659270167252807E-2</v>
      </c>
      <c r="G1256" s="21">
        <v>0.57665334813057745</v>
      </c>
      <c r="H1256" s="21">
        <v>0.56750877349459738</v>
      </c>
      <c r="I1256" s="16">
        <v>1.3439300101833751E-3</v>
      </c>
      <c r="J1256" s="16">
        <v>3.1848784969509714E-2</v>
      </c>
      <c r="K1256" s="21">
        <v>0.91687701036817437</v>
      </c>
      <c r="L1256" s="21">
        <v>0.67675602531322943</v>
      </c>
      <c r="M1256" s="16">
        <v>1.1618584480729225E-3</v>
      </c>
      <c r="N1256" s="16">
        <v>3.2440554685705655E-2</v>
      </c>
      <c r="O1256" s="16">
        <v>2.2838618012776958E-2</v>
      </c>
      <c r="P1256" s="16">
        <v>-1.1026293469041271E-2</v>
      </c>
      <c r="Q1256" s="16">
        <v>-5.1679218593630024E-3</v>
      </c>
      <c r="R1256" s="16">
        <v>-4.4809451536116113E-3</v>
      </c>
      <c r="S1256" s="16">
        <v>-6.0982104367848011E-2</v>
      </c>
      <c r="T1256" s="16">
        <v>2.2710572294939314E-2</v>
      </c>
      <c r="U1256" s="21">
        <v>-2.6851857177301026</v>
      </c>
      <c r="V1256" s="16">
        <v>-1.2454677428219929E-2</v>
      </c>
      <c r="W1256" s="16">
        <v>2.321247268098578E-2</v>
      </c>
      <c r="X1256" s="21">
        <v>-0.53655108610734215</v>
      </c>
      <c r="Y1256" s="21">
        <v>0.75333178181635019</v>
      </c>
      <c r="Z1256" s="21">
        <v>0.82265182508350965</v>
      </c>
      <c r="AA1256">
        <v>0</v>
      </c>
      <c r="AB1256">
        <v>0</v>
      </c>
      <c r="AC1256" s="16">
        <v>3.1762597974840871E-2</v>
      </c>
      <c r="BZ1256" s="16"/>
      <c r="CA1256" s="16"/>
      <c r="CC1256" s="16"/>
      <c r="CD1256" s="16"/>
      <c r="CF1256" s="25"/>
      <c r="CK1256" s="16"/>
      <c r="CL1256" s="16"/>
      <c r="CM1256" s="16"/>
      <c r="CN1256" s="16"/>
      <c r="CO1256" s="16"/>
      <c r="CP1256" s="16"/>
      <c r="CQ1256" s="16"/>
      <c r="CR1256" s="16"/>
      <c r="CS1256" s="16"/>
      <c r="CT1256" s="16"/>
      <c r="CU1256" s="16"/>
      <c r="CV1256" s="16"/>
    </row>
    <row r="1257" spans="1:100" x14ac:dyDescent="0.25">
      <c r="A1257" s="2">
        <f>IF(ISBLANK(TBL_DATA[[#This Row],[Row.names]]), "",   DATE(YEAR(TBL_DATA[[#This Row],[Row.names]]), MONTH(TBL_DATA[[#This Row],[Row.names]]), DAY(TBL_DATA[[#This Row],[Row.names]])))</f>
        <v>41834</v>
      </c>
      <c r="B1257">
        <v>1256</v>
      </c>
      <c r="C1257">
        <v>41834</v>
      </c>
      <c r="D1257" s="16">
        <v>8.5763293310470168E-4</v>
      </c>
      <c r="E1257" s="16">
        <v>0.28617027534328709</v>
      </c>
      <c r="F1257" s="16">
        <v>-5.0417088958721767E-2</v>
      </c>
      <c r="G1257" s="21">
        <v>0.5603635636033012</v>
      </c>
      <c r="H1257" s="21">
        <v>0.53325775115400176</v>
      </c>
      <c r="I1257" s="16">
        <v>1.3380866510498402E-3</v>
      </c>
      <c r="J1257" s="16">
        <v>3.0638479519345285E-2</v>
      </c>
      <c r="K1257" s="21">
        <v>0.89136277281199083</v>
      </c>
      <c r="L1257" s="21">
        <v>0.64373527813635156</v>
      </c>
      <c r="M1257" s="16">
        <v>1.1690473203865329E-3</v>
      </c>
      <c r="N1257" s="16">
        <v>3.1091806151086695E-2</v>
      </c>
      <c r="O1257" s="16">
        <v>2.1115312714528107E-2</v>
      </c>
      <c r="P1257" s="16">
        <v>-1.0178117048345592E-2</v>
      </c>
      <c r="Q1257" s="16">
        <v>-4.8605947809505015E-3</v>
      </c>
      <c r="R1257" s="16">
        <v>-4.2021798194163823E-3</v>
      </c>
      <c r="S1257" s="16">
        <v>-6.2808861593661836E-2</v>
      </c>
      <c r="T1257" s="16">
        <v>2.2684818352077453E-2</v>
      </c>
      <c r="U1257" s="21">
        <v>-2.7687619366769081</v>
      </c>
      <c r="V1257" s="16">
        <v>-1.6595892888823904E-2</v>
      </c>
      <c r="W1257" s="16">
        <v>2.3272139984075485E-2</v>
      </c>
      <c r="X1257" s="21">
        <v>-0.71312276826196641</v>
      </c>
      <c r="Y1257" s="21">
        <v>0.73024499392601228</v>
      </c>
      <c r="Z1257" s="21">
        <v>0.8023311524154797</v>
      </c>
      <c r="AA1257">
        <v>0</v>
      </c>
      <c r="AB1257">
        <v>0</v>
      </c>
      <c r="AC1257" s="16">
        <v>3.0667297558337425E-2</v>
      </c>
      <c r="BZ1257" s="16"/>
      <c r="CA1257" s="16"/>
      <c r="CC1257" s="16"/>
      <c r="CD1257" s="16"/>
      <c r="CF1257" s="25"/>
      <c r="CK1257" s="16"/>
      <c r="CL1257" s="16"/>
      <c r="CM1257" s="16"/>
      <c r="CN1257" s="16"/>
      <c r="CO1257" s="16"/>
      <c r="CP1257" s="16"/>
      <c r="CQ1257" s="16"/>
      <c r="CR1257" s="16"/>
      <c r="CS1257" s="16"/>
      <c r="CT1257" s="16"/>
      <c r="CU1257" s="16"/>
      <c r="CV1257" s="16"/>
    </row>
    <row r="1258" spans="1:100" x14ac:dyDescent="0.25">
      <c r="A1258" s="2">
        <f>IF(ISBLANK(TBL_DATA[[#This Row],[Row.names]]), "",   DATE(YEAR(TBL_DATA[[#This Row],[Row.names]]), MONTH(TBL_DATA[[#This Row],[Row.names]]), DAY(TBL_DATA[[#This Row],[Row.names]])))</f>
        <v>41835</v>
      </c>
      <c r="B1258">
        <v>1257</v>
      </c>
      <c r="C1258">
        <v>41835</v>
      </c>
      <c r="D1258" s="16">
        <v>-2.5706940874035134E-3</v>
      </c>
      <c r="E1258" s="16">
        <v>0.28286392502106783</v>
      </c>
      <c r="F1258" s="16">
        <v>-5.5613946188801777E-2</v>
      </c>
      <c r="G1258" s="21">
        <v>0.58320556285794933</v>
      </c>
      <c r="H1258" s="21">
        <v>0.54694430869505384</v>
      </c>
      <c r="I1258" s="16">
        <v>1.3398909399857848E-3</v>
      </c>
      <c r="J1258" s="16">
        <v>1.3445935594366132E-2</v>
      </c>
      <c r="K1258" s="21">
        <v>0.92111487989357921</v>
      </c>
      <c r="L1258" s="21">
        <v>0.66162412713199359</v>
      </c>
      <c r="M1258" s="16">
        <v>1.1579594461537182E-3</v>
      </c>
      <c r="N1258" s="16">
        <v>3.1600497920047592E-2</v>
      </c>
      <c r="O1258" s="16">
        <v>2.1732241103861284E-2</v>
      </c>
      <c r="P1258" s="16">
        <v>-1.2722646310432184E-2</v>
      </c>
      <c r="Q1258" s="16">
        <v>-4.9999995710306583E-3</v>
      </c>
      <c r="R1258" s="16">
        <v>-4.3308123092362857E-3</v>
      </c>
      <c r="S1258" s="16">
        <v>-6.3559966205930851E-2</v>
      </c>
      <c r="T1258" s="16">
        <v>2.2748802662231914E-2</v>
      </c>
      <c r="U1258" s="21">
        <v>-2.7939917168236099</v>
      </c>
      <c r="V1258" s="16">
        <v>-1.46775389903403E-2</v>
      </c>
      <c r="W1258" s="16">
        <v>2.3139564249806864E-2</v>
      </c>
      <c r="X1258" s="21">
        <v>-0.63430490012199803</v>
      </c>
      <c r="Y1258" s="21">
        <v>0.73955683263360761</v>
      </c>
      <c r="Z1258" s="21">
        <v>0.81340280742814852</v>
      </c>
      <c r="AA1258">
        <v>0</v>
      </c>
      <c r="AB1258">
        <v>0</v>
      </c>
      <c r="AC1258" s="16">
        <v>2.9623484037492657E-2</v>
      </c>
      <c r="BZ1258" s="16"/>
      <c r="CA1258" s="16"/>
      <c r="CC1258" s="16"/>
      <c r="CD1258" s="16"/>
      <c r="CF1258" s="25"/>
      <c r="CK1258" s="16"/>
      <c r="CL1258" s="16"/>
      <c r="CM1258" s="16"/>
      <c r="CN1258" s="16"/>
      <c r="CO1258" s="16"/>
      <c r="CP1258" s="16"/>
      <c r="CQ1258" s="16"/>
      <c r="CR1258" s="16"/>
      <c r="CS1258" s="16"/>
      <c r="CT1258" s="16"/>
      <c r="CU1258" s="16"/>
      <c r="CV1258" s="16"/>
    </row>
    <row r="1259" spans="1:100" x14ac:dyDescent="0.25">
      <c r="A1259" s="2">
        <f>IF(ISBLANK(TBL_DATA[[#This Row],[Row.names]]), "",   DATE(YEAR(TBL_DATA[[#This Row],[Row.names]]), MONTH(TBL_DATA[[#This Row],[Row.names]]), DAY(TBL_DATA[[#This Row],[Row.names]])))</f>
        <v>41836</v>
      </c>
      <c r="B1259">
        <v>1258</v>
      </c>
      <c r="C1259">
        <v>41836</v>
      </c>
      <c r="D1259" s="16">
        <v>8.5910652920961894E-4</v>
      </c>
      <c r="E1259" s="16">
        <v>0.28396604179514084</v>
      </c>
      <c r="F1259" s="16">
        <v>-5.412982008126932E-2</v>
      </c>
      <c r="G1259" s="21">
        <v>0.59277991688703424</v>
      </c>
      <c r="H1259" s="21">
        <v>0.55362947763274772</v>
      </c>
      <c r="I1259" s="16">
        <v>1.3299221194078771E-3</v>
      </c>
      <c r="J1259" s="16">
        <v>5.9925268372853502E-3</v>
      </c>
      <c r="K1259" s="21">
        <v>0.92955858809300174</v>
      </c>
      <c r="L1259" s="21">
        <v>0.67194159957552047</v>
      </c>
      <c r="M1259" s="16">
        <v>1.1401291182393147E-3</v>
      </c>
      <c r="N1259" s="16">
        <v>3.1599391988835879E-2</v>
      </c>
      <c r="O1259" s="16">
        <v>2.1732241103861284E-2</v>
      </c>
      <c r="P1259" s="16">
        <v>-1.1874469889736727E-2</v>
      </c>
      <c r="Q1259" s="16">
        <v>-5.0000416571493629E-3</v>
      </c>
      <c r="R1259" s="16">
        <v>-4.3308778150834126E-3</v>
      </c>
      <c r="S1259" s="16">
        <v>-6.5093396177105189E-2</v>
      </c>
      <c r="T1259" s="16">
        <v>2.2743247559386934E-2</v>
      </c>
      <c r="U1259" s="21">
        <v>-2.8620976844724564</v>
      </c>
      <c r="V1259" s="16">
        <v>-1.9489309355648077E-2</v>
      </c>
      <c r="W1259" s="16">
        <v>2.290019708574114E-2</v>
      </c>
      <c r="X1259" s="21">
        <v>-0.85105421943216109</v>
      </c>
      <c r="Y1259" s="21">
        <v>0.74406281833777133</v>
      </c>
      <c r="Z1259" s="21">
        <v>0.81972043989125976</v>
      </c>
      <c r="AA1259">
        <v>0</v>
      </c>
      <c r="AB1259">
        <v>0</v>
      </c>
      <c r="AC1259" s="16">
        <v>3.0799394067091024E-2</v>
      </c>
      <c r="BZ1259" s="16"/>
      <c r="CA1259" s="16"/>
      <c r="CC1259" s="16"/>
      <c r="CD1259" s="16"/>
      <c r="CF1259" s="25"/>
      <c r="CK1259" s="16"/>
      <c r="CL1259" s="16"/>
      <c r="CM1259" s="16"/>
      <c r="CN1259" s="16"/>
      <c r="CO1259" s="16"/>
      <c r="CP1259" s="16"/>
      <c r="CQ1259" s="16"/>
      <c r="CR1259" s="16"/>
      <c r="CS1259" s="16"/>
      <c r="CT1259" s="16"/>
      <c r="CU1259" s="16"/>
      <c r="CV1259" s="16"/>
    </row>
    <row r="1260" spans="1:100" x14ac:dyDescent="0.25">
      <c r="A1260" s="2">
        <f>IF(ISBLANK(TBL_DATA[[#This Row],[Row.names]]), "",   DATE(YEAR(TBL_DATA[[#This Row],[Row.names]]), MONTH(TBL_DATA[[#This Row],[Row.names]]), DAY(TBL_DATA[[#This Row],[Row.names]])))</f>
        <v>41837</v>
      </c>
      <c r="B1260">
        <v>1259</v>
      </c>
      <c r="C1260">
        <v>41837</v>
      </c>
      <c r="D1260" s="16">
        <v>-3.4334763948498104E-3</v>
      </c>
      <c r="E1260" s="16">
        <v>0.27955757469884857</v>
      </c>
      <c r="F1260" s="16">
        <v>-5.2123877816359077E-2</v>
      </c>
      <c r="G1260" s="21">
        <v>0.58611096356211123</v>
      </c>
      <c r="H1260" s="21">
        <v>0.5577282661830697</v>
      </c>
      <c r="I1260" s="16">
        <v>1.3304852128475312E-3</v>
      </c>
      <c r="J1260" s="16">
        <v>2.2831082859631202E-4</v>
      </c>
      <c r="K1260" s="21">
        <v>0.94612996015766304</v>
      </c>
      <c r="L1260" s="21">
        <v>0.66930321750434862</v>
      </c>
      <c r="M1260" s="16">
        <v>1.1504836335611036E-3</v>
      </c>
      <c r="N1260" s="16">
        <v>3.1758920384037222E-2</v>
      </c>
      <c r="O1260" s="16">
        <v>2.2791343620162486E-2</v>
      </c>
      <c r="P1260" s="16">
        <v>-1.5267175572518665E-2</v>
      </c>
      <c r="Q1260" s="16">
        <v>-5.1365147155907221E-3</v>
      </c>
      <c r="R1260" s="16">
        <v>-4.4639726239087902E-3</v>
      </c>
      <c r="S1260" s="16">
        <v>-6.3502310271017048E-2</v>
      </c>
      <c r="T1260" s="16">
        <v>2.273416197681068E-2</v>
      </c>
      <c r="U1260" s="21">
        <v>-2.7932549409910394</v>
      </c>
      <c r="V1260" s="16">
        <v>-1.7806199732002148E-2</v>
      </c>
      <c r="W1260" s="16">
        <v>2.2788026889551682E-2</v>
      </c>
      <c r="X1260" s="21">
        <v>-0.78138400565808952</v>
      </c>
      <c r="Y1260" s="21">
        <v>0.74681206885204376</v>
      </c>
      <c r="Z1260" s="21">
        <v>0.81810953881760162</v>
      </c>
      <c r="AA1260">
        <v>0</v>
      </c>
      <c r="AB1260">
        <v>0</v>
      </c>
      <c r="AC1260" s="16">
        <v>2.9750079734154587E-2</v>
      </c>
      <c r="BZ1260" s="16"/>
      <c r="CA1260" s="16"/>
      <c r="CC1260" s="16"/>
      <c r="CD1260" s="16"/>
      <c r="CF1260" s="25"/>
      <c r="CK1260" s="16"/>
      <c r="CL1260" s="16"/>
      <c r="CM1260" s="16"/>
      <c r="CN1260" s="16"/>
      <c r="CO1260" s="16"/>
      <c r="CP1260" s="16"/>
      <c r="CQ1260" s="16"/>
      <c r="CR1260" s="16"/>
      <c r="CS1260" s="16"/>
      <c r="CT1260" s="16"/>
      <c r="CU1260" s="16"/>
      <c r="CV1260" s="16"/>
    </row>
    <row r="1261" spans="1:100" x14ac:dyDescent="0.25">
      <c r="A1261" s="2">
        <f>IF(ISBLANK(TBL_DATA[[#This Row],[Row.names]]), "",   DATE(YEAR(TBL_DATA[[#This Row],[Row.names]]), MONTH(TBL_DATA[[#This Row],[Row.names]]), DAY(TBL_DATA[[#This Row],[Row.names]])))</f>
        <v>41838</v>
      </c>
      <c r="B1261">
        <v>1260</v>
      </c>
      <c r="C1261">
        <v>41838</v>
      </c>
      <c r="D1261" s="16">
        <v>2.5839793281654533E-3</v>
      </c>
      <c r="E1261" s="16">
        <v>0.28286392502106783</v>
      </c>
      <c r="F1261" s="16">
        <v>-6.260375936185425E-2</v>
      </c>
      <c r="G1261" s="21">
        <v>0.58316908148592772</v>
      </c>
      <c r="H1261" s="21">
        <v>0.58136368868559807</v>
      </c>
      <c r="I1261" s="16">
        <v>1.3032377568759509E-3</v>
      </c>
      <c r="J1261" s="16">
        <v>1.1255162819037157E-3</v>
      </c>
      <c r="K1261" s="21">
        <v>0.95034258862931476</v>
      </c>
      <c r="L1261" s="21">
        <v>0.67231421898512311</v>
      </c>
      <c r="M1261" s="16">
        <v>1.1530124707250483E-3</v>
      </c>
      <c r="N1261" s="16">
        <v>3.1974626235131254E-2</v>
      </c>
      <c r="O1261" s="16">
        <v>2.2791343620162486E-2</v>
      </c>
      <c r="P1261" s="16">
        <v>-1.2722646310432184E-2</v>
      </c>
      <c r="Q1261" s="16">
        <v>-5.1590312827651842E-3</v>
      </c>
      <c r="R1261" s="16">
        <v>-4.4819213007857052E-3</v>
      </c>
      <c r="S1261" s="16">
        <v>-6.6626878872177886E-2</v>
      </c>
      <c r="T1261" s="16">
        <v>2.2690713417934823E-2</v>
      </c>
      <c r="U1261" s="21">
        <v>-2.936306040493013</v>
      </c>
      <c r="V1261" s="16">
        <v>-1.8622754869341285E-2</v>
      </c>
      <c r="W1261" s="16">
        <v>2.275944223054702E-2</v>
      </c>
      <c r="X1261" s="21">
        <v>-0.81824302549674954</v>
      </c>
      <c r="Y1261" s="21">
        <v>0.76247209043059272</v>
      </c>
      <c r="Z1261" s="21">
        <v>0.81994769283480717</v>
      </c>
      <c r="AA1261">
        <v>0</v>
      </c>
      <c r="AB1261">
        <v>0</v>
      </c>
      <c r="AC1261" s="16">
        <v>3.2597666283004638E-2</v>
      </c>
      <c r="BZ1261" s="16"/>
      <c r="CA1261" s="16"/>
      <c r="CC1261" s="16"/>
      <c r="CD1261" s="16"/>
      <c r="CF1261" s="25"/>
      <c r="CK1261" s="16"/>
      <c r="CL1261" s="16"/>
      <c r="CM1261" s="16"/>
      <c r="CN1261" s="16"/>
      <c r="CO1261" s="16"/>
      <c r="CP1261" s="16"/>
      <c r="CQ1261" s="16"/>
      <c r="CR1261" s="16"/>
      <c r="CS1261" s="16"/>
      <c r="CT1261" s="16"/>
      <c r="CU1261" s="16"/>
      <c r="CV1261" s="16"/>
    </row>
    <row r="1262" spans="1:100" x14ac:dyDescent="0.25">
      <c r="A1262" s="2">
        <f>IF(ISBLANK(TBL_DATA[[#This Row],[Row.names]]), "",   DATE(YEAR(TBL_DATA[[#This Row],[Row.names]]), MONTH(TBL_DATA[[#This Row],[Row.names]]), DAY(TBL_DATA[[#This Row],[Row.names]])))</f>
        <v>41841</v>
      </c>
      <c r="B1262">
        <v>1261</v>
      </c>
      <c r="C1262">
        <v>41841</v>
      </c>
      <c r="D1262" s="16">
        <v>-8.5910652920961894E-4</v>
      </c>
      <c r="E1262" s="16">
        <v>0.28176180824699482</v>
      </c>
      <c r="F1262" s="16">
        <v>-6.14639125485692E-2</v>
      </c>
      <c r="G1262" s="21">
        <v>0.58339345540080112</v>
      </c>
      <c r="H1262" s="21">
        <v>0.58232336490812708</v>
      </c>
      <c r="I1262" s="16">
        <v>1.3030681721319163E-3</v>
      </c>
      <c r="J1262" s="16">
        <v>-4.5037528260383208E-4</v>
      </c>
      <c r="K1262" s="21">
        <v>0.95087338432209478</v>
      </c>
      <c r="L1262" s="21">
        <v>0.67286044592949201</v>
      </c>
      <c r="M1262" s="16">
        <v>1.1532237426398187E-3</v>
      </c>
      <c r="N1262" s="16">
        <v>3.2007172968421579E-2</v>
      </c>
      <c r="O1262" s="16">
        <v>2.2856018903703323E-2</v>
      </c>
      <c r="P1262" s="16">
        <v>-1.357082273112753E-2</v>
      </c>
      <c r="Q1262" s="16">
        <v>-5.1918673719526286E-3</v>
      </c>
      <c r="R1262" s="16">
        <v>-4.5140681647784708E-3</v>
      </c>
      <c r="S1262" s="16">
        <v>-6.7518927907856185E-2</v>
      </c>
      <c r="T1262" s="16">
        <v>2.267747199473117E-2</v>
      </c>
      <c r="U1262" s="21">
        <v>-2.9773569083689475</v>
      </c>
      <c r="V1262" s="16">
        <v>-1.6242309488407991E-2</v>
      </c>
      <c r="W1262" s="16">
        <v>2.2685792071069074E-2</v>
      </c>
      <c r="X1262" s="21">
        <v>-0.71596836634686511</v>
      </c>
      <c r="Y1262" s="21">
        <v>0.76310114985375777</v>
      </c>
      <c r="Z1262" s="21">
        <v>0.82028071166491057</v>
      </c>
      <c r="AA1262">
        <v>0</v>
      </c>
      <c r="AB1262">
        <v>0</v>
      </c>
      <c r="AC1262" s="16">
        <v>3.3232082888487183E-2</v>
      </c>
      <c r="BZ1262" s="16"/>
      <c r="CA1262" s="16"/>
      <c r="CC1262" s="16"/>
      <c r="CD1262" s="16"/>
      <c r="CF1262" s="25"/>
      <c r="CK1262" s="16"/>
      <c r="CL1262" s="16"/>
      <c r="CM1262" s="16"/>
      <c r="CN1262" s="16"/>
      <c r="CO1262" s="16"/>
      <c r="CP1262" s="16"/>
      <c r="CQ1262" s="16"/>
      <c r="CR1262" s="16"/>
      <c r="CS1262" s="16"/>
      <c r="CT1262" s="16"/>
      <c r="CU1262" s="16"/>
      <c r="CV1262" s="16"/>
    </row>
    <row r="1263" spans="1:100" x14ac:dyDescent="0.25">
      <c r="A1263" s="2">
        <f>IF(ISBLANK(TBL_DATA[[#This Row],[Row.names]]), "",   DATE(YEAR(TBL_DATA[[#This Row],[Row.names]]), MONTH(TBL_DATA[[#This Row],[Row.names]]), DAY(TBL_DATA[[#This Row],[Row.names]])))</f>
        <v>41842</v>
      </c>
      <c r="B1263">
        <v>1262</v>
      </c>
      <c r="C1263">
        <v>41842</v>
      </c>
      <c r="D1263" s="16">
        <v>2.579535683576939E-3</v>
      </c>
      <c r="E1263" s="16">
        <v>0.28506815856921408</v>
      </c>
      <c r="F1263" s="16">
        <v>-6.5850666126088253E-2</v>
      </c>
      <c r="G1263" s="21">
        <v>0.57918588741998378</v>
      </c>
      <c r="H1263" s="21">
        <v>0.59080781517500425</v>
      </c>
      <c r="I1263" s="16">
        <v>1.2765298407477958E-3</v>
      </c>
      <c r="J1263" s="16">
        <v>-2.1061990660000696E-3</v>
      </c>
      <c r="K1263" s="21">
        <v>0.94321931346699772</v>
      </c>
      <c r="L1263" s="21">
        <v>0.6684541845963875</v>
      </c>
      <c r="M1263" s="16">
        <v>1.1490504090718092E-3</v>
      </c>
      <c r="N1263" s="16">
        <v>3.1678716451211564E-2</v>
      </c>
      <c r="O1263" s="16">
        <v>2.2856018903703323E-2</v>
      </c>
      <c r="P1263" s="16">
        <v>-1.1026293469041049E-2</v>
      </c>
      <c r="Q1263" s="16">
        <v>-5.1512831551673525E-3</v>
      </c>
      <c r="R1263" s="16">
        <v>-4.4804395003369074E-3</v>
      </c>
      <c r="S1263" s="16">
        <v>-6.7612552431127404E-2</v>
      </c>
      <c r="T1263" s="16">
        <v>2.2677421968472802E-2</v>
      </c>
      <c r="U1263" s="21">
        <v>-2.981492011090392</v>
      </c>
      <c r="V1263" s="16">
        <v>-1.9772135724055229E-2</v>
      </c>
      <c r="W1263" s="16">
        <v>2.252669513956557E-2</v>
      </c>
      <c r="X1263" s="21">
        <v>-0.87772021601729444</v>
      </c>
      <c r="Y1263" s="21">
        <v>0.76864023780635105</v>
      </c>
      <c r="Z1263" s="21">
        <v>0.81759047486892078</v>
      </c>
      <c r="AA1263">
        <v>0</v>
      </c>
      <c r="AB1263">
        <v>0</v>
      </c>
      <c r="AC1263" s="16">
        <v>3.2150622189325406E-2</v>
      </c>
      <c r="BZ1263" s="16"/>
      <c r="CA1263" s="16"/>
      <c r="CC1263" s="16"/>
      <c r="CD1263" s="16"/>
      <c r="CF1263" s="25"/>
      <c r="CK1263" s="16"/>
      <c r="CL1263" s="16"/>
      <c r="CM1263" s="16"/>
      <c r="CN1263" s="16"/>
      <c r="CO1263" s="16"/>
      <c r="CP1263" s="16"/>
      <c r="CQ1263" s="16"/>
      <c r="CR1263" s="16"/>
      <c r="CS1263" s="16"/>
      <c r="CT1263" s="16"/>
      <c r="CU1263" s="16"/>
      <c r="CV1263" s="16"/>
    </row>
    <row r="1264" spans="1:100" x14ac:dyDescent="0.25">
      <c r="A1264" s="2">
        <f>IF(ISBLANK(TBL_DATA[[#This Row],[Row.names]]), "",   DATE(YEAR(TBL_DATA[[#This Row],[Row.names]]), MONTH(TBL_DATA[[#This Row],[Row.names]]), DAY(TBL_DATA[[#This Row],[Row.names]])))</f>
        <v>41843</v>
      </c>
      <c r="B1264">
        <v>1263</v>
      </c>
      <c r="C1264">
        <v>41843</v>
      </c>
      <c r="D1264" s="16">
        <v>8.5763293310470168E-4</v>
      </c>
      <c r="E1264" s="16">
        <v>0.28617027534328732</v>
      </c>
      <c r="F1264" s="16">
        <v>-6.6106416806255175E-2</v>
      </c>
      <c r="G1264" s="21">
        <v>0.58092616065112235</v>
      </c>
      <c r="H1264" s="21">
        <v>0.59161844734922753</v>
      </c>
      <c r="I1264" s="16">
        <v>1.2765799327216195E-3</v>
      </c>
      <c r="J1264" s="16">
        <v>-4.5025593462244551E-3</v>
      </c>
      <c r="K1264" s="21">
        <v>0.9453008167079</v>
      </c>
      <c r="L1264" s="21">
        <v>0.67038636394537843</v>
      </c>
      <c r="M1264" s="16">
        <v>1.1468788406160649E-3</v>
      </c>
      <c r="N1264" s="16">
        <v>3.1711386117695126E-2</v>
      </c>
      <c r="O1264" s="16">
        <v>2.2856018903703323E-2</v>
      </c>
      <c r="P1264" s="16">
        <v>-1.0178117048345481E-2</v>
      </c>
      <c r="Q1264" s="16">
        <v>-5.1431112271337108E-3</v>
      </c>
      <c r="R1264" s="16">
        <v>-4.4715757438164748E-3</v>
      </c>
      <c r="S1264" s="16">
        <v>-6.9225284837104217E-2</v>
      </c>
      <c r="T1264" s="16">
        <v>2.2609769067893335E-2</v>
      </c>
      <c r="U1264" s="21">
        <v>-3.0617422331573723</v>
      </c>
      <c r="V1264" s="16">
        <v>-2.0902273957772333E-2</v>
      </c>
      <c r="W1264" s="16">
        <v>2.2516401696474071E-2</v>
      </c>
      <c r="X1264" s="21">
        <v>-0.92831324647425784</v>
      </c>
      <c r="Y1264" s="21">
        <v>0.76916737277996095</v>
      </c>
      <c r="Z1264" s="21">
        <v>0.81877125251524208</v>
      </c>
      <c r="AA1264">
        <v>0</v>
      </c>
      <c r="AB1264">
        <v>0</v>
      </c>
      <c r="AC1264" s="16">
        <v>3.2822137784818899E-2</v>
      </c>
      <c r="BZ1264" s="16"/>
      <c r="CA1264" s="16"/>
      <c r="CC1264" s="16"/>
      <c r="CD1264" s="16"/>
      <c r="CF1264" s="25"/>
      <c r="CK1264" s="16"/>
      <c r="CL1264" s="16"/>
      <c r="CM1264" s="16"/>
      <c r="CN1264" s="16"/>
      <c r="CO1264" s="16"/>
      <c r="CP1264" s="16"/>
      <c r="CQ1264" s="16"/>
      <c r="CR1264" s="16"/>
      <c r="CS1264" s="16"/>
      <c r="CT1264" s="16"/>
      <c r="CU1264" s="16"/>
      <c r="CV1264" s="16"/>
    </row>
    <row r="1265" spans="1:100" x14ac:dyDescent="0.25">
      <c r="A1265" s="2">
        <f>IF(ISBLANK(TBL_DATA[[#This Row],[Row.names]]), "",   DATE(YEAR(TBL_DATA[[#This Row],[Row.names]]), MONTH(TBL_DATA[[#This Row],[Row.names]]), DAY(TBL_DATA[[#This Row],[Row.names]])))</f>
        <v>41844</v>
      </c>
      <c r="B1265">
        <v>1264</v>
      </c>
      <c r="C1265">
        <v>41844</v>
      </c>
      <c r="D1265" s="16">
        <v>-8.5689802913446744E-4</v>
      </c>
      <c r="E1265" s="16">
        <v>0.2850681585692143</v>
      </c>
      <c r="F1265" s="16">
        <v>-6.5795884088834966E-2</v>
      </c>
      <c r="G1265" s="21">
        <v>0.5820532611731285</v>
      </c>
      <c r="H1265" s="21">
        <v>0.59353781616731971</v>
      </c>
      <c r="I1265" s="16">
        <v>1.2760452040952697E-3</v>
      </c>
      <c r="J1265" s="16">
        <v>-5.5780755449975628E-3</v>
      </c>
      <c r="K1265" s="21">
        <v>0.94842112486705932</v>
      </c>
      <c r="L1265" s="21">
        <v>0.669565523614995</v>
      </c>
      <c r="M1265" s="16">
        <v>1.1505318969468666E-3</v>
      </c>
      <c r="N1265" s="16">
        <v>3.1772856177932102E-2</v>
      </c>
      <c r="O1265" s="16">
        <v>2.29201809996296E-2</v>
      </c>
      <c r="P1265" s="16">
        <v>-1.1026293469040938E-2</v>
      </c>
      <c r="Q1265" s="16">
        <v>-5.1669509230616124E-3</v>
      </c>
      <c r="R1265" s="16">
        <v>-4.4941137203412078E-3</v>
      </c>
      <c r="S1265" s="16">
        <v>-6.9637009850687215E-2</v>
      </c>
      <c r="T1265" s="16">
        <v>2.261232200369968E-2</v>
      </c>
      <c r="U1265" s="21">
        <v>-3.0796045553965516</v>
      </c>
      <c r="V1265" s="16">
        <v>-2.2176452259021651E-2</v>
      </c>
      <c r="W1265" s="16">
        <v>2.2568600455659286E-2</v>
      </c>
      <c r="X1265" s="21">
        <v>-0.98262416859175239</v>
      </c>
      <c r="Y1265" s="21">
        <v>0.77041405501672922</v>
      </c>
      <c r="Z1265" s="21">
        <v>0.81826983545465903</v>
      </c>
      <c r="AA1265">
        <v>0</v>
      </c>
      <c r="AB1265">
        <v>0</v>
      </c>
      <c r="AC1265" s="16">
        <v>3.1676736394630166E-2</v>
      </c>
      <c r="BZ1265" s="16"/>
      <c r="CA1265" s="16"/>
      <c r="CC1265" s="16"/>
      <c r="CD1265" s="16"/>
      <c r="CF1265" s="25"/>
      <c r="CK1265" s="16"/>
      <c r="CL1265" s="16"/>
      <c r="CM1265" s="16"/>
      <c r="CN1265" s="16"/>
      <c r="CO1265" s="16"/>
      <c r="CP1265" s="16"/>
      <c r="CQ1265" s="16"/>
      <c r="CR1265" s="16"/>
      <c r="CS1265" s="16"/>
      <c r="CT1265" s="16"/>
      <c r="CU1265" s="16"/>
      <c r="CV1265" s="16"/>
    </row>
    <row r="1266" spans="1:100" x14ac:dyDescent="0.25">
      <c r="A1266" s="2">
        <f>IF(ISBLANK(TBL_DATA[[#This Row],[Row.names]]), "",   DATE(YEAR(TBL_DATA[[#This Row],[Row.names]]), MONTH(TBL_DATA[[#This Row],[Row.names]]), DAY(TBL_DATA[[#This Row],[Row.names]])))</f>
        <v>41845</v>
      </c>
      <c r="B1266">
        <v>1265</v>
      </c>
      <c r="C1266">
        <v>41845</v>
      </c>
      <c r="D1266" s="16">
        <v>-1.7152658662091813E-3</v>
      </c>
      <c r="E1266" s="16">
        <v>0.28286392502106827</v>
      </c>
      <c r="F1266" s="16">
        <v>-5.3127803846148236E-2</v>
      </c>
      <c r="G1266" s="21">
        <v>0.55461088073897968</v>
      </c>
      <c r="H1266" s="21">
        <v>0.57399506744620687</v>
      </c>
      <c r="I1266" s="16">
        <v>1.2388461368147258E-3</v>
      </c>
      <c r="J1266" s="16">
        <v>9.3473265574250952E-4</v>
      </c>
      <c r="K1266" s="21">
        <v>0.91155282397559345</v>
      </c>
      <c r="L1266" s="21">
        <v>0.65147629245866379</v>
      </c>
      <c r="M1266" s="16">
        <v>1.1205370471033089E-3</v>
      </c>
      <c r="N1266" s="16">
        <v>3.0130776737151886E-2</v>
      </c>
      <c r="O1266" s="16">
        <v>2.0725156314689446E-2</v>
      </c>
      <c r="P1266" s="16">
        <v>-1.272264631043174E-2</v>
      </c>
      <c r="Q1266" s="16">
        <v>-4.8383662946232652E-3</v>
      </c>
      <c r="R1266" s="16">
        <v>-4.200302551720006E-3</v>
      </c>
      <c r="S1266" s="16">
        <v>-7.3745376427467924E-2</v>
      </c>
      <c r="T1266" s="16">
        <v>2.2539820556881869E-2</v>
      </c>
      <c r="U1266" s="21">
        <v>-3.2717818778265273</v>
      </c>
      <c r="V1266" s="16">
        <v>-2.4635228078010551E-2</v>
      </c>
      <c r="W1266" s="16">
        <v>2.2603392400375621E-2</v>
      </c>
      <c r="X1266" s="21">
        <v>-1.0898907403652014</v>
      </c>
      <c r="Y1266" s="21">
        <v>0.75762462172648992</v>
      </c>
      <c r="Z1266" s="21">
        <v>0.80714081327774767</v>
      </c>
      <c r="AA1266">
        <v>0</v>
      </c>
      <c r="AB1266">
        <v>0</v>
      </c>
      <c r="AC1266" s="16">
        <v>3.0670834023482953E-2</v>
      </c>
      <c r="BZ1266" s="16"/>
      <c r="CA1266" s="16"/>
      <c r="CC1266" s="16"/>
      <c r="CD1266" s="16"/>
      <c r="CF1266" s="25"/>
      <c r="CK1266" s="16"/>
      <c r="CL1266" s="16"/>
      <c r="CM1266" s="16"/>
      <c r="CN1266" s="16"/>
      <c r="CO1266" s="16"/>
      <c r="CP1266" s="16"/>
      <c r="CQ1266" s="16"/>
      <c r="CR1266" s="16"/>
      <c r="CS1266" s="16"/>
      <c r="CT1266" s="16"/>
      <c r="CU1266" s="16"/>
      <c r="CV1266" s="16"/>
    </row>
    <row r="1267" spans="1:100" x14ac:dyDescent="0.25">
      <c r="A1267" s="2">
        <f>IF(ISBLANK(TBL_DATA[[#This Row],[Row.names]]), "",   DATE(YEAR(TBL_DATA[[#This Row],[Row.names]]), MONTH(TBL_DATA[[#This Row],[Row.names]]), DAY(TBL_DATA[[#This Row],[Row.names]])))</f>
        <v>41848</v>
      </c>
      <c r="B1267">
        <v>1266</v>
      </c>
      <c r="C1267">
        <v>41848</v>
      </c>
      <c r="D1267" s="16">
        <v>-1.7182130584193489E-3</v>
      </c>
      <c r="E1267" s="16">
        <v>0.2806596914729218</v>
      </c>
      <c r="F1267" s="16">
        <v>-5.050189929539306E-2</v>
      </c>
      <c r="G1267" s="21">
        <v>0.56461006044996398</v>
      </c>
      <c r="H1267" s="21">
        <v>0.59414525632338444</v>
      </c>
      <c r="I1267" s="16">
        <v>1.2089918114442306E-3</v>
      </c>
      <c r="J1267" s="16">
        <v>-3.43296839263596E-4</v>
      </c>
      <c r="K1267" s="21">
        <v>0.91466710380258798</v>
      </c>
      <c r="L1267" s="21">
        <v>0.65118768098757307</v>
      </c>
      <c r="M1267" s="16">
        <v>1.1208150487638313E-3</v>
      </c>
      <c r="N1267" s="16">
        <v>3.0125781131850778E-2</v>
      </c>
      <c r="O1267" s="16">
        <v>2.0718683431992544E-2</v>
      </c>
      <c r="P1267" s="16">
        <v>-1.4418999151822987E-2</v>
      </c>
      <c r="Q1267" s="16">
        <v>-4.8372262139261832E-3</v>
      </c>
      <c r="R1267" s="16">
        <v>-4.1992682603507027E-3</v>
      </c>
      <c r="S1267" s="16">
        <v>-7.1844745053440295E-2</v>
      </c>
      <c r="T1267" s="16">
        <v>2.2441197884542307E-2</v>
      </c>
      <c r="U1267" s="21">
        <v>-3.2014665804862217</v>
      </c>
      <c r="V1267" s="16">
        <v>-2.4525517140342457E-2</v>
      </c>
      <c r="W1267" s="16">
        <v>2.2604234051773035E-2</v>
      </c>
      <c r="X1267" s="21">
        <v>-1.0849966021484687</v>
      </c>
      <c r="Y1267" s="21">
        <v>0.77080818387156758</v>
      </c>
      <c r="Z1267" s="21">
        <v>0.80696200715248856</v>
      </c>
      <c r="AA1267">
        <v>0</v>
      </c>
      <c r="AB1267">
        <v>0</v>
      </c>
      <c r="AC1267" s="16">
        <v>3.0498426595142191E-2</v>
      </c>
      <c r="BZ1267" s="16"/>
      <c r="CA1267" s="16"/>
      <c r="CC1267" s="16"/>
      <c r="CD1267" s="16"/>
      <c r="CF1267" s="25"/>
      <c r="CK1267" s="16"/>
      <c r="CL1267" s="16"/>
      <c r="CM1267" s="16"/>
      <c r="CN1267" s="16"/>
      <c r="CO1267" s="16"/>
      <c r="CP1267" s="16"/>
      <c r="CQ1267" s="16"/>
      <c r="CR1267" s="16"/>
      <c r="CS1267" s="16"/>
      <c r="CT1267" s="16"/>
      <c r="CU1267" s="16"/>
      <c r="CV1267" s="16"/>
    </row>
    <row r="1268" spans="1:100" x14ac:dyDescent="0.25">
      <c r="A1268" s="2">
        <f>IF(ISBLANK(TBL_DATA[[#This Row],[Row.names]]), "",   DATE(YEAR(TBL_DATA[[#This Row],[Row.names]]), MONTH(TBL_DATA[[#This Row],[Row.names]]), DAY(TBL_DATA[[#This Row],[Row.names]])))</f>
        <v>41849</v>
      </c>
      <c r="B1268">
        <v>1267</v>
      </c>
      <c r="C1268">
        <v>41849</v>
      </c>
      <c r="D1268" s="16">
        <v>0</v>
      </c>
      <c r="E1268" s="16">
        <v>0.2806596914729218</v>
      </c>
      <c r="F1268" s="16">
        <v>-4.2691494622055348E-2</v>
      </c>
      <c r="G1268" s="21">
        <v>0.55684001340468425</v>
      </c>
      <c r="H1268" s="21">
        <v>0.58515502571779177</v>
      </c>
      <c r="I1268" s="16">
        <v>1.2210614410641842E-3</v>
      </c>
      <c r="J1268" s="16">
        <v>2.9631721133007716E-3</v>
      </c>
      <c r="K1268" s="21">
        <v>0.9172503313214615</v>
      </c>
      <c r="L1268" s="21">
        <v>0.65102710625528448</v>
      </c>
      <c r="M1268" s="16">
        <v>1.1199288901047283E-3</v>
      </c>
      <c r="N1268" s="16">
        <v>3.009503626883275E-2</v>
      </c>
      <c r="O1268" s="16">
        <v>2.0718683431992544E-2</v>
      </c>
      <c r="P1268" s="16">
        <v>-1.4418999151822987E-2</v>
      </c>
      <c r="Q1268" s="16">
        <v>-4.8459201414781652E-3</v>
      </c>
      <c r="R1268" s="16">
        <v>-4.208613255830454E-3</v>
      </c>
      <c r="S1268" s="16">
        <v>-7.0717007372176011E-2</v>
      </c>
      <c r="T1268" s="16">
        <v>2.2461191216418895E-2</v>
      </c>
      <c r="U1268" s="21">
        <v>-3.1484085902123757</v>
      </c>
      <c r="V1268" s="16">
        <v>-2.2983091459378158E-2</v>
      </c>
      <c r="W1268" s="16">
        <v>2.2612538694458128E-2</v>
      </c>
      <c r="X1268" s="21">
        <v>-1.0163870483507826</v>
      </c>
      <c r="Y1268" s="21">
        <v>0.76495426380783815</v>
      </c>
      <c r="Z1268" s="21">
        <v>0.80686250765250234</v>
      </c>
      <c r="AA1268">
        <v>0</v>
      </c>
      <c r="AB1268">
        <v>0</v>
      </c>
      <c r="AC1268" s="16">
        <v>3.0342457788637409E-2</v>
      </c>
      <c r="BZ1268" s="16"/>
      <c r="CA1268" s="16"/>
      <c r="CC1268" s="16"/>
      <c r="CD1268" s="16"/>
      <c r="CF1268" s="25"/>
      <c r="CK1268" s="16"/>
      <c r="CL1268" s="16"/>
      <c r="CM1268" s="16"/>
      <c r="CN1268" s="16"/>
      <c r="CO1268" s="16"/>
      <c r="CP1268" s="16"/>
      <c r="CQ1268" s="16"/>
      <c r="CR1268" s="16"/>
      <c r="CS1268" s="16"/>
      <c r="CT1268" s="16"/>
      <c r="CU1268" s="16"/>
      <c r="CV1268" s="16"/>
    </row>
    <row r="1269" spans="1:100" x14ac:dyDescent="0.25">
      <c r="A1269" s="2">
        <f>IF(ISBLANK(TBL_DATA[[#This Row],[Row.names]]), "",   DATE(YEAR(TBL_DATA[[#This Row],[Row.names]]), MONTH(TBL_DATA[[#This Row],[Row.names]]), DAY(TBL_DATA[[#This Row],[Row.names]])))</f>
        <v>41850</v>
      </c>
      <c r="B1269">
        <v>1268</v>
      </c>
      <c r="C1269">
        <v>41850</v>
      </c>
      <c r="D1269" s="16">
        <v>8.6058519793463795E-4</v>
      </c>
      <c r="E1269" s="16">
        <v>0.28176180824699504</v>
      </c>
      <c r="F1269" s="16">
        <v>-3.2790417627143409E-2</v>
      </c>
      <c r="G1269" s="21">
        <v>0.55074914108453632</v>
      </c>
      <c r="H1269" s="21">
        <v>0.57142707016949723</v>
      </c>
      <c r="I1269" s="16">
        <v>1.2410656109201996E-3</v>
      </c>
      <c r="J1269" s="16">
        <v>6.5104445747456996E-3</v>
      </c>
      <c r="K1269" s="21">
        <v>0.90917174362238817</v>
      </c>
      <c r="L1269" s="21">
        <v>0.64282113949011455</v>
      </c>
      <c r="M1269" s="16">
        <v>1.1329878367272691E-3</v>
      </c>
      <c r="N1269" s="16">
        <v>3.0094189001973567E-2</v>
      </c>
      <c r="O1269" s="16">
        <v>2.0718683431992544E-2</v>
      </c>
      <c r="P1269" s="16">
        <v>-1.3570822731127419E-2</v>
      </c>
      <c r="Q1269" s="16">
        <v>-4.845921565020137E-3</v>
      </c>
      <c r="R1269" s="16">
        <v>-4.2086326215007722E-3</v>
      </c>
      <c r="S1269" s="16">
        <v>-7.1965346014121412E-2</v>
      </c>
      <c r="T1269" s="16">
        <v>2.2411568583619691E-2</v>
      </c>
      <c r="U1269" s="21">
        <v>-3.2110802840779247</v>
      </c>
      <c r="V1269" s="16">
        <v>-1.7790979750197056E-2</v>
      </c>
      <c r="W1269" s="16">
        <v>2.2722564449755157E-2</v>
      </c>
      <c r="X1269" s="21">
        <v>-0.78296531139946923</v>
      </c>
      <c r="Y1269" s="21">
        <v>0.75592795302826143</v>
      </c>
      <c r="Z1269" s="21">
        <v>0.80176127337887471</v>
      </c>
      <c r="AA1269">
        <v>0</v>
      </c>
      <c r="AB1269">
        <v>0</v>
      </c>
      <c r="AC1269" s="16">
        <v>2.910548103466018E-2</v>
      </c>
      <c r="BZ1269" s="16"/>
      <c r="CA1269" s="16"/>
      <c r="CC1269" s="16"/>
      <c r="CD1269" s="16"/>
      <c r="CF1269" s="25"/>
      <c r="CK1269" s="16"/>
      <c r="CL1269" s="16"/>
      <c r="CM1269" s="16"/>
      <c r="CN1269" s="16"/>
      <c r="CO1269" s="16"/>
      <c r="CP1269" s="16"/>
      <c r="CQ1269" s="16"/>
      <c r="CR1269" s="16"/>
      <c r="CS1269" s="16"/>
      <c r="CT1269" s="16"/>
      <c r="CU1269" s="16"/>
      <c r="CV1269" s="16"/>
    </row>
    <row r="1270" spans="1:100" x14ac:dyDescent="0.25">
      <c r="A1270" s="2">
        <f>IF(ISBLANK(TBL_DATA[[#This Row],[Row.names]]), "",   DATE(YEAR(TBL_DATA[[#This Row],[Row.names]]), MONTH(TBL_DATA[[#This Row],[Row.names]]), DAY(TBL_DATA[[#This Row],[Row.names]])))</f>
        <v>41851</v>
      </c>
      <c r="B1270">
        <v>1269</v>
      </c>
      <c r="C1270">
        <v>41851</v>
      </c>
      <c r="D1270" s="16">
        <v>-5.159071367153989E-3</v>
      </c>
      <c r="E1270" s="16">
        <v>0.27514910760255651</v>
      </c>
      <c r="F1270" s="16">
        <v>-2.5818627385069459E-2</v>
      </c>
      <c r="G1270" s="21">
        <v>0.51611721904069952</v>
      </c>
      <c r="H1270" s="21">
        <v>0.61204892317541082</v>
      </c>
      <c r="I1270" s="16">
        <v>1.2510070533250678E-3</v>
      </c>
      <c r="J1270" s="16">
        <v>2.235652034647595E-3</v>
      </c>
      <c r="K1270" s="21">
        <v>0.92981473550390359</v>
      </c>
      <c r="L1270" s="21">
        <v>0.67929746068475838</v>
      </c>
      <c r="M1270" s="16">
        <v>1.1374242332180078E-3</v>
      </c>
      <c r="N1270" s="16">
        <v>3.1883908040046857E-2</v>
      </c>
      <c r="O1270" s="16">
        <v>2.3145796867696623E-2</v>
      </c>
      <c r="P1270" s="16">
        <v>-1.8659881255300492E-2</v>
      </c>
      <c r="Q1270" s="16">
        <v>-5.2396886978508207E-3</v>
      </c>
      <c r="R1270" s="16">
        <v>-4.564499807770496E-3</v>
      </c>
      <c r="S1270" s="16">
        <v>-6.6191210958060132E-2</v>
      </c>
      <c r="T1270" s="16">
        <v>2.2594091688545426E-2</v>
      </c>
      <c r="U1270" s="21">
        <v>-2.9295805235497574</v>
      </c>
      <c r="V1270" s="16">
        <v>-2.1193542740456595E-2</v>
      </c>
      <c r="W1270" s="16">
        <v>2.2562519322292085E-2</v>
      </c>
      <c r="X1270" s="21">
        <v>-0.93932518960846179</v>
      </c>
      <c r="Y1270" s="21">
        <v>0.78233555663500998</v>
      </c>
      <c r="Z1270" s="21">
        <v>0.82419503801270144</v>
      </c>
      <c r="AA1270">
        <v>0</v>
      </c>
      <c r="AB1270">
        <v>0</v>
      </c>
      <c r="AC1270" s="16">
        <v>2.8138198245883515E-2</v>
      </c>
      <c r="BZ1270" s="16"/>
      <c r="CA1270" s="16"/>
      <c r="CC1270" s="16"/>
      <c r="CD1270" s="16"/>
      <c r="CF1270" s="25"/>
      <c r="CK1270" s="16"/>
      <c r="CL1270" s="16"/>
      <c r="CM1270" s="16"/>
      <c r="CN1270" s="16"/>
      <c r="CO1270" s="16"/>
      <c r="CP1270" s="16"/>
      <c r="CQ1270" s="16"/>
      <c r="CR1270" s="16"/>
      <c r="CS1270" s="16"/>
      <c r="CT1270" s="16"/>
      <c r="CU1270" s="16"/>
      <c r="CV1270" s="16"/>
    </row>
    <row r="1271" spans="1:100" x14ac:dyDescent="0.25">
      <c r="A1271" s="2">
        <f>IF(ISBLANK(TBL_DATA[[#This Row],[Row.names]]), "",   DATE(YEAR(TBL_DATA[[#This Row],[Row.names]]), MONTH(TBL_DATA[[#This Row],[Row.names]]), DAY(TBL_DATA[[#This Row],[Row.names]])))</f>
        <v>41852</v>
      </c>
      <c r="B1271">
        <v>1270</v>
      </c>
      <c r="C1271">
        <v>41852</v>
      </c>
      <c r="D1271" s="16">
        <v>-8.643042350907626E-4</v>
      </c>
      <c r="E1271" s="16">
        <v>0.27404699082848327</v>
      </c>
      <c r="F1271" s="16">
        <v>-3.2442815552993887E-2</v>
      </c>
      <c r="G1271" s="21">
        <v>0.51889562154496038</v>
      </c>
      <c r="H1271" s="21">
        <v>0.61854721807144841</v>
      </c>
      <c r="I1271" s="16">
        <v>1.2409588373966318E-3</v>
      </c>
      <c r="J1271" s="16">
        <v>8.8585964500496051E-3</v>
      </c>
      <c r="K1271" s="21">
        <v>0.90619510836816031</v>
      </c>
      <c r="L1271" s="21">
        <v>0.66854811840819683</v>
      </c>
      <c r="M1271" s="16">
        <v>1.1567705602066668E-3</v>
      </c>
      <c r="N1271" s="16">
        <v>3.1896075694673849E-2</v>
      </c>
      <c r="O1271" s="16">
        <v>2.321025635110173E-2</v>
      </c>
      <c r="P1271" s="16">
        <v>-1.950805767599606E-2</v>
      </c>
      <c r="Q1271" s="16">
        <v>-5.2692130548396251E-3</v>
      </c>
      <c r="R1271" s="16">
        <v>-4.593766496683852E-3</v>
      </c>
      <c r="S1271" s="16">
        <v>-6.7558758330135249E-2</v>
      </c>
      <c r="T1271" s="16">
        <v>2.2584244013250827E-2</v>
      </c>
      <c r="U1271" s="21">
        <v>-2.9914111045956013</v>
      </c>
      <c r="V1271" s="16">
        <v>-1.5866652500630019E-2</v>
      </c>
      <c r="W1271" s="16">
        <v>2.2767552684107524E-2</v>
      </c>
      <c r="X1271" s="21">
        <v>-0.69689758582201267</v>
      </c>
      <c r="Y1271" s="21">
        <v>0.78647772891001089</v>
      </c>
      <c r="Z1271" s="21">
        <v>0.81764791836596573</v>
      </c>
      <c r="AA1271">
        <v>0</v>
      </c>
      <c r="AB1271">
        <v>0</v>
      </c>
      <c r="AC1271" s="16">
        <v>3.5790946466478797E-2</v>
      </c>
      <c r="BZ1271" s="16"/>
      <c r="CA1271" s="16"/>
      <c r="CC1271" s="16"/>
      <c r="CD1271" s="16"/>
      <c r="CF1271" s="25"/>
      <c r="CK1271" s="16"/>
      <c r="CL1271" s="16"/>
      <c r="CM1271" s="16"/>
      <c r="CN1271" s="16"/>
      <c r="CO1271" s="16"/>
      <c r="CP1271" s="16"/>
      <c r="CQ1271" s="16"/>
      <c r="CR1271" s="16"/>
      <c r="CS1271" s="16"/>
      <c r="CT1271" s="16"/>
      <c r="CU1271" s="16"/>
      <c r="CV1271" s="16"/>
    </row>
    <row r="1272" spans="1:100" x14ac:dyDescent="0.25">
      <c r="A1272" s="2">
        <f>IF(ISBLANK(TBL_DATA[[#This Row],[Row.names]]), "",   DATE(YEAR(TBL_DATA[[#This Row],[Row.names]]), MONTH(TBL_DATA[[#This Row],[Row.names]]), DAY(TBL_DATA[[#This Row],[Row.names]])))</f>
        <v>41855</v>
      </c>
      <c r="B1272">
        <v>1271</v>
      </c>
      <c r="C1272">
        <v>41855</v>
      </c>
      <c r="D1272" s="16">
        <v>1.7301038062282892E-3</v>
      </c>
      <c r="E1272" s="16">
        <v>0.2762512243766293</v>
      </c>
      <c r="F1272" s="16">
        <v>-3.2868007924647724E-2</v>
      </c>
      <c r="G1272" s="21">
        <v>0.51551872789161768</v>
      </c>
      <c r="H1272" s="21">
        <v>0.62215057687866282</v>
      </c>
      <c r="I1272" s="16">
        <v>1.2419630617169445E-3</v>
      </c>
      <c r="J1272" s="16">
        <v>8.682470556405919E-3</v>
      </c>
      <c r="K1272" s="21">
        <v>0.91565450988286734</v>
      </c>
      <c r="L1272" s="21">
        <v>0.67243818272094857</v>
      </c>
      <c r="M1272" s="16">
        <v>1.1563676498553656E-3</v>
      </c>
      <c r="N1272" s="16">
        <v>3.2073737311734303E-2</v>
      </c>
      <c r="O1272" s="16">
        <v>2.321025635110173E-2</v>
      </c>
      <c r="P1272" s="16">
        <v>-1.7811704834605147E-2</v>
      </c>
      <c r="Q1272" s="16">
        <v>-5.2713415030280174E-3</v>
      </c>
      <c r="R1272" s="16">
        <v>-4.5921326974751476E-3</v>
      </c>
      <c r="S1272" s="16">
        <v>-6.93482015956155E-2</v>
      </c>
      <c r="T1272" s="16">
        <v>2.2595715957041667E-2</v>
      </c>
      <c r="U1272" s="21">
        <v>-3.0690862696034209</v>
      </c>
      <c r="V1272" s="16">
        <v>-1.0973993214005606E-2</v>
      </c>
      <c r="W1272" s="16">
        <v>2.2725900603199404E-2</v>
      </c>
      <c r="X1272" s="21">
        <v>-0.48288485484534166</v>
      </c>
      <c r="Y1272" s="21">
        <v>0.78876522291405737</v>
      </c>
      <c r="Z1272" s="21">
        <v>0.82002328181640582</v>
      </c>
      <c r="AA1272">
        <v>0</v>
      </c>
      <c r="AB1272">
        <v>0</v>
      </c>
      <c r="AC1272" s="16">
        <v>3.4588292346963923E-2</v>
      </c>
      <c r="BZ1272" s="16"/>
      <c r="CA1272" s="16"/>
      <c r="CC1272" s="16"/>
      <c r="CD1272" s="16"/>
      <c r="CF1272" s="25"/>
      <c r="CK1272" s="16"/>
      <c r="CL1272" s="16"/>
      <c r="CM1272" s="16"/>
      <c r="CN1272" s="16"/>
      <c r="CO1272" s="16"/>
      <c r="CP1272" s="16"/>
      <c r="CQ1272" s="16"/>
      <c r="CR1272" s="16"/>
      <c r="CS1272" s="16"/>
      <c r="CT1272" s="16"/>
      <c r="CU1272" s="16"/>
      <c r="CV1272" s="16"/>
    </row>
    <row r="1273" spans="1:100" x14ac:dyDescent="0.25">
      <c r="A1273" s="2">
        <f>IF(ISBLANK(TBL_DATA[[#This Row],[Row.names]]), "",   DATE(YEAR(TBL_DATA[[#This Row],[Row.names]]), MONTH(TBL_DATA[[#This Row],[Row.names]]), DAY(TBL_DATA[[#This Row],[Row.names]])))</f>
        <v>41856</v>
      </c>
      <c r="B1273">
        <v>1272</v>
      </c>
      <c r="C1273">
        <v>41856</v>
      </c>
      <c r="D1273" s="16">
        <v>-2.5906735751294319E-3</v>
      </c>
      <c r="E1273" s="16">
        <v>0.27294487405441026</v>
      </c>
      <c r="F1273" s="16">
        <v>-2.6927637491537038E-2</v>
      </c>
      <c r="G1273" s="21">
        <v>0.50382937460489852</v>
      </c>
      <c r="H1273" s="21">
        <v>0.61577237680118346</v>
      </c>
      <c r="I1273" s="16">
        <v>1.2388183436056245E-3</v>
      </c>
      <c r="J1273" s="16">
        <v>1.6064873398324853E-2</v>
      </c>
      <c r="K1273" s="21">
        <v>0.90749765890281275</v>
      </c>
      <c r="L1273" s="21">
        <v>0.68704899571717204</v>
      </c>
      <c r="M1273" s="16">
        <v>1.1180249878040168E-3</v>
      </c>
      <c r="N1273" s="16">
        <v>3.1725874776764203E-2</v>
      </c>
      <c r="O1273" s="16">
        <v>2.2746882536675665E-2</v>
      </c>
      <c r="P1273" s="16">
        <v>-2.0356234096691517E-2</v>
      </c>
      <c r="Q1273" s="16">
        <v>-5.1994582577228757E-3</v>
      </c>
      <c r="R1273" s="16">
        <v>-4.5276159556297442E-3</v>
      </c>
      <c r="S1273" s="16">
        <v>-6.6819689490584921E-2</v>
      </c>
      <c r="T1273" s="16">
        <v>2.2631224130595644E-2</v>
      </c>
      <c r="U1273" s="21">
        <v>-2.9525441975650768</v>
      </c>
      <c r="V1273" s="16">
        <v>-1.7627606569362242E-2</v>
      </c>
      <c r="W1273" s="16">
        <v>2.2306217401315082E-2</v>
      </c>
      <c r="X1273" s="21">
        <v>-0.79025530201830596</v>
      </c>
      <c r="Y1273" s="21">
        <v>0.78471165201058635</v>
      </c>
      <c r="Z1273" s="21">
        <v>0.82888418715594514</v>
      </c>
      <c r="AA1273">
        <v>0</v>
      </c>
      <c r="AB1273">
        <v>0</v>
      </c>
      <c r="AC1273" s="16">
        <v>3.3996747536799231E-2</v>
      </c>
      <c r="BZ1273" s="16"/>
      <c r="CA1273" s="16"/>
      <c r="CC1273" s="16"/>
      <c r="CD1273" s="16"/>
      <c r="CF1273" s="25"/>
      <c r="CK1273" s="16"/>
      <c r="CL1273" s="16"/>
      <c r="CM1273" s="16"/>
      <c r="CN1273" s="16"/>
      <c r="CO1273" s="16"/>
      <c r="CP1273" s="16"/>
      <c r="CQ1273" s="16"/>
      <c r="CR1273" s="16"/>
      <c r="CS1273" s="16"/>
      <c r="CT1273" s="16"/>
      <c r="CU1273" s="16"/>
      <c r="CV1273" s="16"/>
    </row>
    <row r="1274" spans="1:100" x14ac:dyDescent="0.25">
      <c r="A1274" s="2">
        <f>IF(ISBLANK(TBL_DATA[[#This Row],[Row.names]]), "",   DATE(YEAR(TBL_DATA[[#This Row],[Row.names]]), MONTH(TBL_DATA[[#This Row],[Row.names]]), DAY(TBL_DATA[[#This Row],[Row.names]])))</f>
        <v>41857</v>
      </c>
      <c r="B1274">
        <v>1273</v>
      </c>
      <c r="C1274">
        <v>41857</v>
      </c>
      <c r="D1274" s="16">
        <v>-8.6580086580101412E-4</v>
      </c>
      <c r="E1274" s="16">
        <v>0.27184275728033702</v>
      </c>
      <c r="F1274" s="16">
        <v>-2.3868641960956949E-2</v>
      </c>
      <c r="G1274" s="21">
        <v>0.51541223772851208</v>
      </c>
      <c r="H1274" s="21">
        <v>0.62862668126568511</v>
      </c>
      <c r="I1274" s="16">
        <v>1.2200923441412249E-3</v>
      </c>
      <c r="J1274" s="16">
        <v>1.4181181313943858E-2</v>
      </c>
      <c r="K1274" s="21">
        <v>0.90909740424997276</v>
      </c>
      <c r="L1274" s="21">
        <v>0.6923564040276724</v>
      </c>
      <c r="M1274" s="16">
        <v>1.1104814088739067E-3</v>
      </c>
      <c r="N1274" s="16">
        <v>3.1782468341049121E-2</v>
      </c>
      <c r="O1274" s="16">
        <v>2.2812696239028995E-2</v>
      </c>
      <c r="P1274" s="16">
        <v>-2.1204410517387196E-2</v>
      </c>
      <c r="Q1274" s="16">
        <v>-5.2226270642090422E-3</v>
      </c>
      <c r="R1274" s="16">
        <v>-4.5495863097239639E-3</v>
      </c>
      <c r="S1274" s="16">
        <v>-6.7147142478019339E-2</v>
      </c>
      <c r="T1274" s="16">
        <v>2.2642178205175872E-2</v>
      </c>
      <c r="U1274" s="21">
        <v>-2.9655778640002883</v>
      </c>
      <c r="V1274" s="16">
        <v>-1.1420255585066319E-2</v>
      </c>
      <c r="W1274" s="16">
        <v>2.2245912210027093E-2</v>
      </c>
      <c r="X1274" s="21">
        <v>-0.51336422967266626</v>
      </c>
      <c r="Y1274" s="21">
        <v>0.79285981186189836</v>
      </c>
      <c r="Z1274" s="21">
        <v>0.83207956592363963</v>
      </c>
      <c r="AA1274">
        <v>0</v>
      </c>
      <c r="AB1274">
        <v>0</v>
      </c>
      <c r="AC1274" s="16">
        <v>3.4737773214968889E-2</v>
      </c>
      <c r="BZ1274" s="16"/>
      <c r="CA1274" s="16"/>
      <c r="CC1274" s="16"/>
      <c r="CD1274" s="16"/>
      <c r="CF1274" s="25"/>
      <c r="CK1274" s="16"/>
      <c r="CL1274" s="16"/>
      <c r="CM1274" s="16"/>
      <c r="CN1274" s="16"/>
      <c r="CO1274" s="16"/>
      <c r="CP1274" s="16"/>
      <c r="CQ1274" s="16"/>
      <c r="CR1274" s="16"/>
      <c r="CS1274" s="16"/>
      <c r="CT1274" s="16"/>
      <c r="CU1274" s="16"/>
      <c r="CV1274" s="16"/>
    </row>
    <row r="1275" spans="1:100" x14ac:dyDescent="0.25">
      <c r="A1275" s="2">
        <f>IF(ISBLANK(TBL_DATA[[#This Row],[Row.names]]), "",   DATE(YEAR(TBL_DATA[[#This Row],[Row.names]]), MONTH(TBL_DATA[[#This Row],[Row.names]]), DAY(TBL_DATA[[#This Row],[Row.names]])))</f>
        <v>41858</v>
      </c>
      <c r="B1275">
        <v>1274</v>
      </c>
      <c r="C1275">
        <v>41858</v>
      </c>
      <c r="D1275" s="16">
        <v>-2.5996533795493715E-3</v>
      </c>
      <c r="E1275" s="16">
        <v>0.26853640695811776</v>
      </c>
      <c r="F1275" s="16">
        <v>-2.0200272824522636E-2</v>
      </c>
      <c r="G1275" s="21">
        <v>0.51829947758854844</v>
      </c>
      <c r="H1275" s="21">
        <v>0.64287398914523808</v>
      </c>
      <c r="I1275" s="16">
        <v>1.1963139857719435E-3</v>
      </c>
      <c r="J1275" s="16">
        <v>1.7651676936706329E-2</v>
      </c>
      <c r="K1275" s="21">
        <v>0.91248159021972619</v>
      </c>
      <c r="L1275" s="21">
        <v>0.70417558744852926</v>
      </c>
      <c r="M1275" s="16">
        <v>1.0888083531126337E-3</v>
      </c>
      <c r="N1275" s="16">
        <v>3.1778596231511171E-2</v>
      </c>
      <c r="O1275" s="16">
        <v>2.2807527824316651E-2</v>
      </c>
      <c r="P1275" s="16">
        <v>-2.3748939779473677E-2</v>
      </c>
      <c r="Q1275" s="16">
        <v>-5.2218025790654486E-3</v>
      </c>
      <c r="R1275" s="16">
        <v>-4.5488438222243827E-3</v>
      </c>
      <c r="S1275" s="16">
        <v>-6.8631717130629433E-2</v>
      </c>
      <c r="T1275" s="16">
        <v>2.2675859405814468E-2</v>
      </c>
      <c r="U1275" s="21">
        <v>-3.0266423822080637</v>
      </c>
      <c r="V1275" s="16">
        <v>-1.4133765081474126E-2</v>
      </c>
      <c r="W1275" s="16">
        <v>2.2280810986834553E-2</v>
      </c>
      <c r="X1275" s="21">
        <v>-0.6343469764105798</v>
      </c>
      <c r="Y1275" s="21">
        <v>0.80179423117483073</v>
      </c>
      <c r="Z1275" s="21">
        <v>0.83915170705214526</v>
      </c>
      <c r="AA1275">
        <v>0</v>
      </c>
      <c r="AB1275">
        <v>0</v>
      </c>
      <c r="AC1275" s="16">
        <v>3.3586755281366287E-2</v>
      </c>
      <c r="BZ1275" s="16"/>
      <c r="CA1275" s="16"/>
      <c r="CC1275" s="16"/>
      <c r="CD1275" s="16"/>
      <c r="CF1275" s="25"/>
      <c r="CK1275" s="16"/>
      <c r="CL1275" s="16"/>
      <c r="CM1275" s="16"/>
      <c r="CN1275" s="16"/>
      <c r="CO1275" s="16"/>
      <c r="CP1275" s="16"/>
      <c r="CQ1275" s="16"/>
      <c r="CR1275" s="16"/>
      <c r="CS1275" s="16"/>
      <c r="CT1275" s="16"/>
      <c r="CU1275" s="16"/>
      <c r="CV1275" s="16"/>
    </row>
    <row r="1276" spans="1:100" x14ac:dyDescent="0.25">
      <c r="A1276" s="2">
        <f>IF(ISBLANK(TBL_DATA[[#This Row],[Row.names]]), "",   DATE(YEAR(TBL_DATA[[#This Row],[Row.names]]), MONTH(TBL_DATA[[#This Row],[Row.names]]), DAY(TBL_DATA[[#This Row],[Row.names]])))</f>
        <v>41859</v>
      </c>
      <c r="B1276">
        <v>1275</v>
      </c>
      <c r="C1276">
        <v>41859</v>
      </c>
      <c r="D1276" s="16">
        <v>1.7376194613378804E-3</v>
      </c>
      <c r="E1276" s="16">
        <v>0.27074064050626379</v>
      </c>
      <c r="F1276" s="16">
        <v>-2.1213529276745136E-2</v>
      </c>
      <c r="G1276" s="21">
        <v>0.50058756886594258</v>
      </c>
      <c r="H1276" s="21">
        <v>0.63838595842150869</v>
      </c>
      <c r="I1276" s="16">
        <v>1.2081088037449626E-3</v>
      </c>
      <c r="J1276" s="16">
        <v>2.3099337899509464E-2</v>
      </c>
      <c r="K1276" s="21">
        <v>0.91467439762475988</v>
      </c>
      <c r="L1276" s="21">
        <v>0.70032499849160645</v>
      </c>
      <c r="M1276" s="16">
        <v>1.0997872088198432E-3</v>
      </c>
      <c r="N1276" s="16">
        <v>3.1892141077984909E-2</v>
      </c>
      <c r="O1276" s="16">
        <v>2.2740659620609019E-2</v>
      </c>
      <c r="P1276" s="16">
        <v>-2.2052586938082763E-2</v>
      </c>
      <c r="Q1276" s="16">
        <v>-5.1992819694548515E-3</v>
      </c>
      <c r="R1276" s="16">
        <v>-4.5239187326244247E-3</v>
      </c>
      <c r="S1276" s="16">
        <v>-6.7586476325475431E-2</v>
      </c>
      <c r="T1276" s="16">
        <v>2.2434857676210319E-2</v>
      </c>
      <c r="U1276" s="21">
        <v>-3.0125654149856009</v>
      </c>
      <c r="V1276" s="16">
        <v>-6.4698019160607245E-3</v>
      </c>
      <c r="W1276" s="16">
        <v>2.2013630804952552E-2</v>
      </c>
      <c r="X1276" s="21">
        <v>-0.29389981023054002</v>
      </c>
      <c r="Y1276" s="21">
        <v>0.7989905871920574</v>
      </c>
      <c r="Z1276" s="21">
        <v>0.83685422774316354</v>
      </c>
      <c r="AA1276">
        <v>0</v>
      </c>
      <c r="AB1276">
        <v>0</v>
      </c>
      <c r="AC1276" s="16">
        <v>3.4382962769677047E-2</v>
      </c>
      <c r="BZ1276" s="16"/>
      <c r="CA1276" s="16"/>
      <c r="CC1276" s="16"/>
      <c r="CD1276" s="16"/>
      <c r="CF1276" s="25"/>
      <c r="CK1276" s="16"/>
      <c r="CL1276" s="16"/>
      <c r="CM1276" s="16"/>
      <c r="CN1276" s="16"/>
      <c r="CO1276" s="16"/>
      <c r="CP1276" s="16"/>
      <c r="CQ1276" s="16"/>
      <c r="CR1276" s="16"/>
      <c r="CS1276" s="16"/>
      <c r="CT1276" s="16"/>
      <c r="CU1276" s="16"/>
      <c r="CV1276" s="16"/>
    </row>
    <row r="1277" spans="1:100" x14ac:dyDescent="0.25">
      <c r="A1277" s="2">
        <f>IF(ISBLANK(TBL_DATA[[#This Row],[Row.names]]), "",   DATE(YEAR(TBL_DATA[[#This Row],[Row.names]]), MONTH(TBL_DATA[[#This Row],[Row.names]]), DAY(TBL_DATA[[#This Row],[Row.names]])))</f>
        <v>41862</v>
      </c>
      <c r="B1277">
        <v>1276</v>
      </c>
      <c r="C1277">
        <v>41862</v>
      </c>
      <c r="D1277" s="16">
        <v>2.6019080659152038E-3</v>
      </c>
      <c r="E1277" s="16">
        <v>0.27404699082848327</v>
      </c>
      <c r="F1277" s="16">
        <v>-2.0164472265379429E-2</v>
      </c>
      <c r="G1277" s="21">
        <v>0.49025986225590956</v>
      </c>
      <c r="H1277" s="21">
        <v>0.61979577814024589</v>
      </c>
      <c r="I1277" s="16">
        <v>1.2088298117994922E-3</v>
      </c>
      <c r="J1277" s="16">
        <v>1.3548782058124598E-2</v>
      </c>
      <c r="K1277" s="21">
        <v>0.87585582996029931</v>
      </c>
      <c r="L1277" s="21">
        <v>0.69070480112759325</v>
      </c>
      <c r="M1277" s="16">
        <v>1.0902931503254186E-3</v>
      </c>
      <c r="N1277" s="16">
        <v>3.112124515992919E-2</v>
      </c>
      <c r="O1277" s="16">
        <v>2.2740659620609019E-2</v>
      </c>
      <c r="P1277" s="16">
        <v>-1.950805767599606E-2</v>
      </c>
      <c r="Q1277" s="16">
        <v>-5.0988998264933231E-3</v>
      </c>
      <c r="R1277" s="16">
        <v>-4.439861450424183E-3</v>
      </c>
      <c r="S1277" s="16">
        <v>-6.5274385893401177E-2</v>
      </c>
      <c r="T1277" s="16">
        <v>2.2577312857523651E-2</v>
      </c>
      <c r="U1277" s="21">
        <v>-2.8911494607583106</v>
      </c>
      <c r="V1277" s="16">
        <v>-1.0393100169937552E-2</v>
      </c>
      <c r="W1277" s="16">
        <v>2.2110638503060862E-2</v>
      </c>
      <c r="X1277" s="21">
        <v>-0.4700497531312266</v>
      </c>
      <c r="Y1277" s="21">
        <v>0.78727109570988696</v>
      </c>
      <c r="Z1277" s="21">
        <v>0.83108651843691539</v>
      </c>
      <c r="AA1277">
        <v>0</v>
      </c>
      <c r="AB1277">
        <v>0</v>
      </c>
      <c r="AC1277" s="16">
        <v>3.3812013175567368E-2</v>
      </c>
      <c r="BZ1277" s="16"/>
      <c r="CA1277" s="16"/>
      <c r="CC1277" s="16"/>
      <c r="CD1277" s="16"/>
      <c r="CF1277" s="25"/>
      <c r="CK1277" s="16"/>
      <c r="CL1277" s="16"/>
      <c r="CM1277" s="16"/>
      <c r="CN1277" s="16"/>
      <c r="CO1277" s="16"/>
      <c r="CP1277" s="16"/>
      <c r="CQ1277" s="16"/>
      <c r="CR1277" s="16"/>
      <c r="CS1277" s="16"/>
      <c r="CT1277" s="16"/>
      <c r="CU1277" s="16"/>
      <c r="CV1277" s="16"/>
    </row>
    <row r="1278" spans="1:100" x14ac:dyDescent="0.25">
      <c r="A1278" s="2">
        <f>IF(ISBLANK(TBL_DATA[[#This Row],[Row.names]]), "",   DATE(YEAR(TBL_DATA[[#This Row],[Row.names]]), MONTH(TBL_DATA[[#This Row],[Row.names]]), DAY(TBL_DATA[[#This Row],[Row.names]])))</f>
        <v>41863</v>
      </c>
      <c r="B1278">
        <v>1277</v>
      </c>
      <c r="C1278">
        <v>41863</v>
      </c>
      <c r="D1278" s="16">
        <v>-1.7301038062284002E-3</v>
      </c>
      <c r="E1278" s="16">
        <v>0.27184275728033724</v>
      </c>
      <c r="F1278" s="16">
        <v>-2.2704969152660515E-2</v>
      </c>
      <c r="G1278" s="21">
        <v>0.49342917542713449</v>
      </c>
      <c r="H1278" s="21">
        <v>0.62132742725970358</v>
      </c>
      <c r="I1278" s="16">
        <v>1.2145616595457592E-3</v>
      </c>
      <c r="J1278" s="16">
        <v>1.1535506223312453E-2</v>
      </c>
      <c r="K1278" s="21">
        <v>0.88319375179996218</v>
      </c>
      <c r="L1278" s="21">
        <v>0.68993293386035959</v>
      </c>
      <c r="M1278" s="16">
        <v>1.0990449683896022E-3</v>
      </c>
      <c r="N1278" s="16">
        <v>3.1331985200173051E-2</v>
      </c>
      <c r="O1278" s="16">
        <v>2.3002405019947405E-2</v>
      </c>
      <c r="P1278" s="16">
        <v>-2.1204410517386973E-2</v>
      </c>
      <c r="Q1278" s="16">
        <v>-5.1614615785973454E-3</v>
      </c>
      <c r="R1278" s="16">
        <v>-4.4979604706168914E-3</v>
      </c>
      <c r="S1278" s="16">
        <v>-6.5829425715299372E-2</v>
      </c>
      <c r="T1278" s="16">
        <v>2.2583784559029908E-2</v>
      </c>
      <c r="U1278" s="21">
        <v>-2.9148978791943936</v>
      </c>
      <c r="V1278" s="16">
        <v>-1.3173517193250439E-2</v>
      </c>
      <c r="W1278" s="16">
        <v>2.21868105614802E-2</v>
      </c>
      <c r="X1278" s="21">
        <v>-0.59375443607571698</v>
      </c>
      <c r="Y1278" s="21">
        <v>0.78824325386247573</v>
      </c>
      <c r="Z1278" s="21">
        <v>0.83062201623864962</v>
      </c>
      <c r="AA1278">
        <v>0</v>
      </c>
      <c r="AB1278">
        <v>0</v>
      </c>
      <c r="AC1278" s="16">
        <v>3.4356708161644808E-2</v>
      </c>
      <c r="BZ1278" s="16"/>
      <c r="CA1278" s="16"/>
      <c r="CC1278" s="16"/>
      <c r="CD1278" s="16"/>
      <c r="CF1278" s="25"/>
      <c r="CK1278" s="16"/>
      <c r="CL1278" s="16"/>
      <c r="CM1278" s="16"/>
      <c r="CN1278" s="16"/>
      <c r="CO1278" s="16"/>
      <c r="CP1278" s="16"/>
      <c r="CQ1278" s="16"/>
      <c r="CR1278" s="16"/>
      <c r="CS1278" s="16"/>
      <c r="CT1278" s="16"/>
      <c r="CU1278" s="16"/>
      <c r="CV1278" s="16"/>
    </row>
    <row r="1279" spans="1:100" x14ac:dyDescent="0.25">
      <c r="A1279" s="2">
        <f>IF(ISBLANK(TBL_DATA[[#This Row],[Row.names]]), "",   DATE(YEAR(TBL_DATA[[#This Row],[Row.names]]), MONTH(TBL_DATA[[#This Row],[Row.names]]), DAY(TBL_DATA[[#This Row],[Row.names]])))</f>
        <v>41864</v>
      </c>
      <c r="B1279">
        <v>1278</v>
      </c>
      <c r="C1279">
        <v>41864</v>
      </c>
      <c r="D1279" s="16">
        <v>1.7331022530331364E-3</v>
      </c>
      <c r="E1279" s="16">
        <v>0.27404699082848349</v>
      </c>
      <c r="F1279" s="16">
        <v>-1.292773938442815E-2</v>
      </c>
      <c r="G1279" s="21">
        <v>0.48230933852603608</v>
      </c>
      <c r="H1279" s="21">
        <v>0.63730828058921729</v>
      </c>
      <c r="I1279" s="16">
        <v>1.1634874789752591E-3</v>
      </c>
      <c r="J1279" s="16">
        <v>2.1892973981816777E-2</v>
      </c>
      <c r="K1279" s="21">
        <v>0.86919149820092823</v>
      </c>
      <c r="L1279" s="21">
        <v>0.6977505989100613</v>
      </c>
      <c r="M1279" s="16">
        <v>1.0621249681658507E-3</v>
      </c>
      <c r="N1279" s="16">
        <v>3.0668544420895429E-2</v>
      </c>
      <c r="O1279" s="16">
        <v>2.192526948511023E-2</v>
      </c>
      <c r="P1279" s="16">
        <v>-1.9508057675995949E-2</v>
      </c>
      <c r="Q1279" s="16">
        <v>-4.9682422145043972E-3</v>
      </c>
      <c r="R1279" s="16">
        <v>-4.318790445859381E-3</v>
      </c>
      <c r="S1279" s="16">
        <v>-7.1703427246764817E-2</v>
      </c>
      <c r="T1279" s="16">
        <v>2.2357985370022228E-2</v>
      </c>
      <c r="U1279" s="21">
        <v>-3.2070611935771889</v>
      </c>
      <c r="V1279" s="16">
        <v>-1.7140649839481381E-2</v>
      </c>
      <c r="W1279" s="16">
        <v>2.1988390281056293E-2</v>
      </c>
      <c r="X1279" s="21">
        <v>-0.77953181749046008</v>
      </c>
      <c r="Y1279" s="21">
        <v>0.79831590275355113</v>
      </c>
      <c r="Z1279" s="21">
        <v>0.83531467059429843</v>
      </c>
      <c r="AA1279">
        <v>0</v>
      </c>
      <c r="AB1279">
        <v>0</v>
      </c>
      <c r="AC1279" s="16">
        <v>3.3937280143684884E-2</v>
      </c>
      <c r="BZ1279" s="16"/>
      <c r="CA1279" s="16"/>
      <c r="CC1279" s="16"/>
      <c r="CD1279" s="16"/>
      <c r="CF1279" s="25"/>
      <c r="CK1279" s="16"/>
      <c r="CL1279" s="16"/>
      <c r="CM1279" s="16"/>
      <c r="CN1279" s="16"/>
      <c r="CO1279" s="16"/>
      <c r="CP1279" s="16"/>
      <c r="CQ1279" s="16"/>
      <c r="CR1279" s="16"/>
      <c r="CS1279" s="16"/>
      <c r="CT1279" s="16"/>
      <c r="CU1279" s="16"/>
      <c r="CV1279" s="16"/>
    </row>
    <row r="1280" spans="1:100" x14ac:dyDescent="0.25">
      <c r="A1280" s="2">
        <f>IF(ISBLANK(TBL_DATA[[#This Row],[Row.names]]), "",   DATE(YEAR(TBL_DATA[[#This Row],[Row.names]]), MONTH(TBL_DATA[[#This Row],[Row.names]]), DAY(TBL_DATA[[#This Row],[Row.names]])))</f>
        <v>41865</v>
      </c>
      <c r="B1280">
        <v>1279</v>
      </c>
      <c r="C1280">
        <v>41865</v>
      </c>
      <c r="D1280" s="16">
        <v>8.6505190311414459E-4</v>
      </c>
      <c r="E1280" s="16">
        <v>0.27514910760255651</v>
      </c>
      <c r="F1280" s="16">
        <v>-2.3136591314259491E-2</v>
      </c>
      <c r="G1280" s="21">
        <v>0.49371904113330994</v>
      </c>
      <c r="H1280" s="21">
        <v>0.64619202565556733</v>
      </c>
      <c r="I1280" s="16">
        <v>1.1477916330712345E-3</v>
      </c>
      <c r="J1280" s="16">
        <v>3.8378410225594628E-3</v>
      </c>
      <c r="K1280" s="21">
        <v>0.91852667682503042</v>
      </c>
      <c r="L1280" s="21">
        <v>0.72721820285991667</v>
      </c>
      <c r="M1280" s="16">
        <v>1.0078292048779113E-3</v>
      </c>
      <c r="N1280" s="16">
        <v>3.0632293636718721E-2</v>
      </c>
      <c r="O1280" s="16">
        <v>2.1855702151112086E-2</v>
      </c>
      <c r="P1280" s="16">
        <v>-1.8659881255300492E-2</v>
      </c>
      <c r="Q1280" s="16">
        <v>-4.9346226868880053E-3</v>
      </c>
      <c r="R1280" s="16">
        <v>-4.2859385821912739E-3</v>
      </c>
      <c r="S1280" s="16">
        <v>-7.1905380255706586E-2</v>
      </c>
      <c r="T1280" s="16">
        <v>2.2363045061684544E-2</v>
      </c>
      <c r="U1280" s="21">
        <v>-3.2153662462946428</v>
      </c>
      <c r="V1280" s="16">
        <v>-1.8740293428101129E-2</v>
      </c>
      <c r="W1280" s="16">
        <v>2.2069231863270151E-2</v>
      </c>
      <c r="X1280" s="21">
        <v>-0.84915929762334053</v>
      </c>
      <c r="Y1280" s="21">
        <v>0.80386070040496904</v>
      </c>
      <c r="Z1280" s="21">
        <v>0.85277089705261178</v>
      </c>
      <c r="AA1280">
        <v>0</v>
      </c>
      <c r="AB1280">
        <v>0</v>
      </c>
      <c r="AC1280" s="16">
        <v>3.3390670192289751E-2</v>
      </c>
      <c r="BZ1280" s="16"/>
      <c r="CA1280" s="16"/>
      <c r="CC1280" s="16"/>
      <c r="CD1280" s="16"/>
      <c r="CF1280" s="25"/>
      <c r="CK1280" s="16"/>
      <c r="CL1280" s="16"/>
      <c r="CM1280" s="16"/>
      <c r="CN1280" s="16"/>
      <c r="CO1280" s="16"/>
      <c r="CP1280" s="16"/>
      <c r="CQ1280" s="16"/>
      <c r="CR1280" s="16"/>
      <c r="CS1280" s="16"/>
      <c r="CT1280" s="16"/>
      <c r="CU1280" s="16"/>
      <c r="CV1280" s="16"/>
    </row>
    <row r="1281" spans="1:100" x14ac:dyDescent="0.25">
      <c r="A1281" s="2">
        <f>IF(ISBLANK(TBL_DATA[[#This Row],[Row.names]]), "",   DATE(YEAR(TBL_DATA[[#This Row],[Row.names]]), MONTH(TBL_DATA[[#This Row],[Row.names]]), DAY(TBL_DATA[[#This Row],[Row.names]])))</f>
        <v>41866</v>
      </c>
      <c r="B1281">
        <v>1280</v>
      </c>
      <c r="C1281">
        <v>41866</v>
      </c>
      <c r="D1281" s="16">
        <v>2.5929127052721768E-3</v>
      </c>
      <c r="E1281" s="16">
        <v>0.27845545792477577</v>
      </c>
      <c r="F1281" s="16">
        <v>-1.4669378200213079E-2</v>
      </c>
      <c r="G1281" s="21">
        <v>0.49506270069471719</v>
      </c>
      <c r="H1281" s="21">
        <v>0.63327139497110752</v>
      </c>
      <c r="I1281" s="16">
        <v>1.1819943439655041E-3</v>
      </c>
      <c r="J1281" s="16">
        <v>9.4183443584408E-3</v>
      </c>
      <c r="K1281" s="21">
        <v>0.92039415633073285</v>
      </c>
      <c r="L1281" s="21">
        <v>0.71332196710627394</v>
      </c>
      <c r="M1281" s="16">
        <v>1.0450575641549247E-3</v>
      </c>
      <c r="N1281" s="16">
        <v>3.0984413191074776E-2</v>
      </c>
      <c r="O1281" s="16">
        <v>2.1855702151112086E-2</v>
      </c>
      <c r="P1281" s="16">
        <v>-1.61153519932139E-2</v>
      </c>
      <c r="Q1281" s="16">
        <v>-4.9659754764801393E-3</v>
      </c>
      <c r="R1281" s="16">
        <v>-4.3098347196445733E-3</v>
      </c>
      <c r="S1281" s="16">
        <v>-6.6930080120992552E-2</v>
      </c>
      <c r="T1281" s="16">
        <v>2.260225057827327E-2</v>
      </c>
      <c r="U1281" s="21">
        <v>-2.9612130831488979</v>
      </c>
      <c r="V1281" s="16">
        <v>-1.4317727174629646E-2</v>
      </c>
      <c r="W1281" s="16">
        <v>2.233809146817407E-2</v>
      </c>
      <c r="X1281" s="21">
        <v>-0.64095570541595548</v>
      </c>
      <c r="Y1281" s="21">
        <v>0.79578351011509862</v>
      </c>
      <c r="Z1281" s="21">
        <v>0.84458390175652409</v>
      </c>
      <c r="AA1281">
        <v>0</v>
      </c>
      <c r="AB1281">
        <v>0</v>
      </c>
      <c r="AC1281" s="16">
        <v>3.2222399790182418E-2</v>
      </c>
      <c r="BZ1281" s="16"/>
      <c r="CA1281" s="16"/>
      <c r="CC1281" s="16"/>
      <c r="CD1281" s="16"/>
      <c r="CF1281" s="25"/>
      <c r="CK1281" s="16"/>
      <c r="CL1281" s="16"/>
      <c r="CM1281" s="16"/>
      <c r="CN1281" s="16"/>
      <c r="CO1281" s="16"/>
      <c r="CP1281" s="16"/>
      <c r="CQ1281" s="16"/>
      <c r="CR1281" s="16"/>
      <c r="CS1281" s="16"/>
      <c r="CT1281" s="16"/>
      <c r="CU1281" s="16"/>
      <c r="CV1281" s="16"/>
    </row>
    <row r="1282" spans="1:100" x14ac:dyDescent="0.25">
      <c r="A1282" s="2">
        <f>IF(ISBLANK(TBL_DATA[[#This Row],[Row.names]]), "",   DATE(YEAR(TBL_DATA[[#This Row],[Row.names]]), MONTH(TBL_DATA[[#This Row],[Row.names]]), DAY(TBL_DATA[[#This Row],[Row.names]])))</f>
        <v>41869</v>
      </c>
      <c r="B1282">
        <v>1281</v>
      </c>
      <c r="C1282">
        <v>41869</v>
      </c>
      <c r="D1282" s="16">
        <v>2.5862068965518681E-3</v>
      </c>
      <c r="E1282" s="16">
        <v>0.28176180824699526</v>
      </c>
      <c r="F1282" s="16">
        <v>-1.8946947949677995E-2</v>
      </c>
      <c r="G1282" s="21">
        <v>0.49395110337687825</v>
      </c>
      <c r="H1282" s="21">
        <v>0.64321411134417528</v>
      </c>
      <c r="I1282" s="16">
        <v>1.165485653373896E-3</v>
      </c>
      <c r="J1282" s="16">
        <v>1.8948824160089917E-3</v>
      </c>
      <c r="K1282" s="21">
        <v>0.91908037150807964</v>
      </c>
      <c r="L1282" s="21">
        <v>0.73149364940701467</v>
      </c>
      <c r="M1282" s="16">
        <v>1.0110680302123393E-3</v>
      </c>
      <c r="N1282" s="16">
        <v>3.0974433182380919E-2</v>
      </c>
      <c r="O1282" s="16">
        <v>2.1855702151112086E-2</v>
      </c>
      <c r="P1282" s="16">
        <v>-1.3570822731127197E-2</v>
      </c>
      <c r="Q1282" s="16">
        <v>-4.9648147515553298E-3</v>
      </c>
      <c r="R1282" s="16">
        <v>-4.3088853361583522E-3</v>
      </c>
      <c r="S1282" s="16">
        <v>-6.8413549890586789E-2</v>
      </c>
      <c r="T1282" s="16">
        <v>2.2551256965645947E-2</v>
      </c>
      <c r="U1282" s="21">
        <v>-3.0336912037677712</v>
      </c>
      <c r="V1282" s="16">
        <v>-1.2404687129826564E-2</v>
      </c>
      <c r="W1282" s="16">
        <v>2.2283055711523145E-2</v>
      </c>
      <c r="X1282" s="21">
        <v>-0.55668698631004088</v>
      </c>
      <c r="Y1282" s="21">
        <v>0.80200630380575877</v>
      </c>
      <c r="Z1282" s="21">
        <v>0.8552740200701846</v>
      </c>
      <c r="AA1282">
        <v>0</v>
      </c>
      <c r="AB1282">
        <v>0</v>
      </c>
      <c r="AC1282" s="16">
        <v>3.2907405948533169E-2</v>
      </c>
      <c r="BZ1282" s="16"/>
      <c r="CA1282" s="16"/>
      <c r="CC1282" s="16"/>
      <c r="CD1282" s="16"/>
      <c r="CF1282" s="25"/>
      <c r="CK1282" s="16"/>
      <c r="CL1282" s="16"/>
      <c r="CM1282" s="16"/>
      <c r="CN1282" s="16"/>
      <c r="CO1282" s="16"/>
      <c r="CP1282" s="16"/>
      <c r="CQ1282" s="16"/>
      <c r="CR1282" s="16"/>
      <c r="CS1282" s="16"/>
      <c r="CT1282" s="16"/>
      <c r="CU1282" s="16"/>
      <c r="CV1282" s="16"/>
    </row>
    <row r="1283" spans="1:100" x14ac:dyDescent="0.25">
      <c r="A1283" s="2">
        <f>IF(ISBLANK(TBL_DATA[[#This Row],[Row.names]]), "",   DATE(YEAR(TBL_DATA[[#This Row],[Row.names]]), MONTH(TBL_DATA[[#This Row],[Row.names]]), DAY(TBL_DATA[[#This Row],[Row.names]])))</f>
        <v>41870</v>
      </c>
      <c r="B1283">
        <v>1282</v>
      </c>
      <c r="C1283">
        <v>41870</v>
      </c>
      <c r="D1283" s="16">
        <v>0</v>
      </c>
      <c r="E1283" s="16">
        <v>0.28176180824699526</v>
      </c>
      <c r="F1283" s="16">
        <v>-1.8878558707566495E-2</v>
      </c>
      <c r="G1283" s="21">
        <v>0.48353511011569877</v>
      </c>
      <c r="H1283" s="21">
        <v>0.62718141061313626</v>
      </c>
      <c r="I1283" s="16">
        <v>1.1711777291607416E-3</v>
      </c>
      <c r="J1283" s="16">
        <v>-1.6590042134900784E-4</v>
      </c>
      <c r="K1283" s="21">
        <v>0.88309345704055719</v>
      </c>
      <c r="L1283" s="21">
        <v>0.70603296416789496</v>
      </c>
      <c r="M1283" s="16">
        <v>1.0399760611425818E-3</v>
      </c>
      <c r="N1283" s="16">
        <v>3.0449088487744531E-2</v>
      </c>
      <c r="O1283" s="16">
        <v>2.1222703444794353E-2</v>
      </c>
      <c r="P1283" s="16">
        <v>-1.3570822731127197E-2</v>
      </c>
      <c r="Q1283" s="16">
        <v>-4.8358721113127782E-3</v>
      </c>
      <c r="R1283" s="16">
        <v>-4.1910676464970032E-3</v>
      </c>
      <c r="S1283" s="16">
        <v>-7.7015063326577926E-2</v>
      </c>
      <c r="T1283" s="16">
        <v>2.2273112883991898E-2</v>
      </c>
      <c r="U1283" s="21">
        <v>-3.4577593050287141</v>
      </c>
      <c r="V1283" s="16">
        <v>-1.8093561611678965E-2</v>
      </c>
      <c r="W1283" s="16">
        <v>2.2589007166899783E-2</v>
      </c>
      <c r="X1283" s="21">
        <v>-0.80098967953721745</v>
      </c>
      <c r="Y1283" s="21">
        <v>0.79194785851919336</v>
      </c>
      <c r="Z1283" s="21">
        <v>0.84025767724424572</v>
      </c>
      <c r="AA1283">
        <v>0</v>
      </c>
      <c r="AB1283">
        <v>0</v>
      </c>
      <c r="AC1283" s="16">
        <v>3.3515116240136811E-2</v>
      </c>
      <c r="BZ1283" s="16"/>
      <c r="CA1283" s="16"/>
      <c r="CC1283" s="16"/>
      <c r="CD1283" s="16"/>
      <c r="CF1283" s="25"/>
      <c r="CK1283" s="16"/>
      <c r="CL1283" s="16"/>
      <c r="CM1283" s="16"/>
      <c r="CN1283" s="16"/>
      <c r="CO1283" s="16"/>
      <c r="CP1283" s="16"/>
      <c r="CQ1283" s="16"/>
      <c r="CR1283" s="16"/>
      <c r="CS1283" s="16"/>
      <c r="CT1283" s="16"/>
      <c r="CU1283" s="16"/>
      <c r="CV1283" s="16"/>
    </row>
    <row r="1284" spans="1:100" x14ac:dyDescent="0.25">
      <c r="A1284" s="2">
        <f>IF(ISBLANK(TBL_DATA[[#This Row],[Row.names]]), "",   DATE(YEAR(TBL_DATA[[#This Row],[Row.names]]), MONTH(TBL_DATA[[#This Row],[Row.names]]), DAY(TBL_DATA[[#This Row],[Row.names]])))</f>
        <v>41871</v>
      </c>
      <c r="B1284">
        <v>1283</v>
      </c>
      <c r="C1284">
        <v>41871</v>
      </c>
      <c r="D1284" s="16">
        <v>8.5984522785897965E-4</v>
      </c>
      <c r="E1284" s="16">
        <v>0.28286392502106827</v>
      </c>
      <c r="F1284" s="16">
        <v>-1.8974006883770933E-2</v>
      </c>
      <c r="G1284" s="21">
        <v>0.48054620882227472</v>
      </c>
      <c r="H1284" s="21">
        <v>0.61881571625523657</v>
      </c>
      <c r="I1284" s="16">
        <v>1.170316053604706E-3</v>
      </c>
      <c r="J1284" s="16">
        <v>8.0542568884922616E-4</v>
      </c>
      <c r="K1284" s="21">
        <v>0.8758370984029763</v>
      </c>
      <c r="L1284" s="21">
        <v>0.69813604621569392</v>
      </c>
      <c r="M1284" s="16">
        <v>1.0414568895389937E-3</v>
      </c>
      <c r="N1284" s="16">
        <v>3.009095281320176E-2</v>
      </c>
      <c r="O1284" s="16">
        <v>2.1222703444794353E-2</v>
      </c>
      <c r="P1284" s="16">
        <v>-1.272264631043174E-2</v>
      </c>
      <c r="Q1284" s="16">
        <v>-4.8041269194615474E-3</v>
      </c>
      <c r="R1284" s="16">
        <v>-4.1669065070238237E-3</v>
      </c>
      <c r="S1284" s="16">
        <v>-7.7662914980534681E-2</v>
      </c>
      <c r="T1284" s="16">
        <v>2.2243432276920681E-2</v>
      </c>
      <c r="U1284" s="21">
        <v>-3.4914987045913812</v>
      </c>
      <c r="V1284" s="16">
        <v>-2.2036810572769849E-2</v>
      </c>
      <c r="W1284" s="16">
        <v>2.2253481910603688E-2</v>
      </c>
      <c r="X1284" s="21">
        <v>-0.99026348601516623</v>
      </c>
      <c r="Y1284" s="21">
        <v>0.78664840701245731</v>
      </c>
      <c r="Z1284" s="21">
        <v>0.83554535856271384</v>
      </c>
      <c r="AA1284">
        <v>0</v>
      </c>
      <c r="AB1284">
        <v>0</v>
      </c>
      <c r="AC1284" s="16">
        <v>3.214839710528087E-2</v>
      </c>
      <c r="BZ1284" s="16"/>
      <c r="CA1284" s="16"/>
      <c r="CC1284" s="16"/>
      <c r="CD1284" s="16"/>
      <c r="CF1284" s="25"/>
      <c r="CK1284" s="16"/>
      <c r="CL1284" s="16"/>
      <c r="CM1284" s="16"/>
      <c r="CN1284" s="16"/>
      <c r="CO1284" s="16"/>
      <c r="CP1284" s="16"/>
      <c r="CQ1284" s="16"/>
      <c r="CR1284" s="16"/>
      <c r="CS1284" s="16"/>
      <c r="CT1284" s="16"/>
      <c r="CU1284" s="16"/>
      <c r="CV1284" s="16"/>
    </row>
    <row r="1285" spans="1:100" x14ac:dyDescent="0.25">
      <c r="A1285" s="2">
        <f>IF(ISBLANK(TBL_DATA[[#This Row],[Row.names]]), "",   DATE(YEAR(TBL_DATA[[#This Row],[Row.names]]), MONTH(TBL_DATA[[#This Row],[Row.names]]), DAY(TBL_DATA[[#This Row],[Row.names]])))</f>
        <v>41872</v>
      </c>
      <c r="B1285">
        <v>1284</v>
      </c>
      <c r="C1285">
        <v>41872</v>
      </c>
      <c r="D1285" s="16">
        <v>-8.5910652920961894E-4</v>
      </c>
      <c r="E1285" s="16">
        <v>0.28176180824699526</v>
      </c>
      <c r="F1285" s="16">
        <v>-3.0208866283408131E-2</v>
      </c>
      <c r="G1285" s="21">
        <v>0.47400500763392767</v>
      </c>
      <c r="H1285" s="21">
        <v>0.60823974407502346</v>
      </c>
      <c r="I1285" s="16">
        <v>1.1829218858386377E-3</v>
      </c>
      <c r="J1285" s="16">
        <v>-5.0714537514976454E-3</v>
      </c>
      <c r="K1285" s="21">
        <v>0.87030660619167077</v>
      </c>
      <c r="L1285" s="21">
        <v>0.68023228268800739</v>
      </c>
      <c r="M1285" s="16">
        <v>1.0687181571262573E-3</v>
      </c>
      <c r="N1285" s="16">
        <v>3.000171975433355E-2</v>
      </c>
      <c r="O1285" s="16">
        <v>2.1292144035296411E-2</v>
      </c>
      <c r="P1285" s="16">
        <v>-1.3570822731127197E-2</v>
      </c>
      <c r="Q1285" s="16">
        <v>-4.8305305980361488E-3</v>
      </c>
      <c r="R1285" s="16">
        <v>-4.1951998275425693E-3</v>
      </c>
      <c r="S1285" s="16">
        <v>-8.0530067240707881E-2</v>
      </c>
      <c r="T1285" s="16">
        <v>2.2401869475616815E-2</v>
      </c>
      <c r="U1285" s="21">
        <v>-3.5947922707236719</v>
      </c>
      <c r="V1285" s="16">
        <v>-2.2276217437892987E-2</v>
      </c>
      <c r="W1285" s="16">
        <v>2.2277022667805971E-2</v>
      </c>
      <c r="X1285" s="21">
        <v>-0.99996385379119146</v>
      </c>
      <c r="Y1285" s="21">
        <v>0.77989726507728152</v>
      </c>
      <c r="Z1285" s="21">
        <v>0.82476195516525097</v>
      </c>
      <c r="AA1285">
        <v>0</v>
      </c>
      <c r="AB1285">
        <v>0</v>
      </c>
      <c r="AC1285" s="16">
        <v>3.1035688976474313E-2</v>
      </c>
      <c r="BZ1285" s="16"/>
      <c r="CA1285" s="16"/>
      <c r="CC1285" s="16"/>
      <c r="CD1285" s="16"/>
      <c r="CF1285" s="25"/>
      <c r="CK1285" s="16"/>
      <c r="CL1285" s="16"/>
      <c r="CM1285" s="16"/>
      <c r="CN1285" s="16"/>
      <c r="CO1285" s="16"/>
      <c r="CP1285" s="16"/>
      <c r="CQ1285" s="16"/>
      <c r="CR1285" s="16"/>
      <c r="CS1285" s="16"/>
      <c r="CT1285" s="16"/>
      <c r="CU1285" s="16"/>
      <c r="CV1285" s="16"/>
    </row>
    <row r="1286" spans="1:100" x14ac:dyDescent="0.25">
      <c r="A1286" s="2">
        <f>IF(ISBLANK(TBL_DATA[[#This Row],[Row.names]]), "",   DATE(YEAR(TBL_DATA[[#This Row],[Row.names]]), MONTH(TBL_DATA[[#This Row],[Row.names]]), DAY(TBL_DATA[[#This Row],[Row.names]])))</f>
        <v>41873</v>
      </c>
      <c r="B1286">
        <v>1285</v>
      </c>
      <c r="C1286">
        <v>41873</v>
      </c>
      <c r="D1286" s="16">
        <v>8.5984522785897965E-4</v>
      </c>
      <c r="E1286" s="16">
        <v>0.28286392502106827</v>
      </c>
      <c r="F1286" s="16">
        <v>-2.8437863230988403E-2</v>
      </c>
      <c r="G1286" s="21">
        <v>0.46481060490887183</v>
      </c>
      <c r="H1286" s="21">
        <v>0.59664449874132419</v>
      </c>
      <c r="I1286" s="16">
        <v>1.1852428018434558E-3</v>
      </c>
      <c r="J1286" s="16">
        <v>-6.0219082690139425E-3</v>
      </c>
      <c r="K1286" s="21">
        <v>0.86103596413343719</v>
      </c>
      <c r="L1286" s="21">
        <v>0.6753286797424829</v>
      </c>
      <c r="M1286" s="16">
        <v>1.063372188872796E-3</v>
      </c>
      <c r="N1286" s="16">
        <v>2.9625357823437368E-2</v>
      </c>
      <c r="O1286" s="16">
        <v>2.1292144035296411E-2</v>
      </c>
      <c r="P1286" s="16">
        <v>-1.272264631043174E-2</v>
      </c>
      <c r="Q1286" s="16">
        <v>-4.7955692281922511E-3</v>
      </c>
      <c r="R1286" s="16">
        <v>-4.1682084780007974E-3</v>
      </c>
      <c r="S1286" s="16">
        <v>-7.693229888985198E-2</v>
      </c>
      <c r="T1286" s="16">
        <v>2.2542826484877803E-2</v>
      </c>
      <c r="U1286" s="21">
        <v>-3.4127175197599895</v>
      </c>
      <c r="V1286" s="16">
        <v>-2.1061504365165851E-2</v>
      </c>
      <c r="W1286" s="16">
        <v>2.2307656545600386E-2</v>
      </c>
      <c r="X1286" s="21">
        <v>-0.94413791615057352</v>
      </c>
      <c r="Y1286" s="21">
        <v>0.77242766570166554</v>
      </c>
      <c r="Z1286" s="21">
        <v>0.8217838400348858</v>
      </c>
      <c r="AA1286">
        <v>0</v>
      </c>
      <c r="AB1286">
        <v>0</v>
      </c>
      <c r="AC1286" s="16">
        <v>3.0063229229857141E-2</v>
      </c>
      <c r="BZ1286" s="16"/>
      <c r="CA1286" s="16"/>
      <c r="CC1286" s="16"/>
      <c r="CD1286" s="16"/>
      <c r="CF1286" s="25"/>
      <c r="CK1286" s="16"/>
      <c r="CL1286" s="16"/>
      <c r="CM1286" s="16"/>
      <c r="CN1286" s="16"/>
      <c r="CO1286" s="16"/>
      <c r="CP1286" s="16"/>
      <c r="CQ1286" s="16"/>
      <c r="CR1286" s="16"/>
      <c r="CS1286" s="16"/>
      <c r="CT1286" s="16"/>
      <c r="CU1286" s="16"/>
      <c r="CV1286" s="16"/>
    </row>
    <row r="1287" spans="1:100" x14ac:dyDescent="0.25">
      <c r="A1287" s="2">
        <f>IF(ISBLANK(TBL_DATA[[#This Row],[Row.names]]), "",   DATE(YEAR(TBL_DATA[[#This Row],[Row.names]]), MONTH(TBL_DATA[[#This Row],[Row.names]]), DAY(TBL_DATA[[#This Row],[Row.names]])))</f>
        <v>41876</v>
      </c>
      <c r="B1287">
        <v>1286</v>
      </c>
      <c r="C1287">
        <v>41876</v>
      </c>
      <c r="D1287" s="16">
        <v>2.5773195876288568E-3</v>
      </c>
      <c r="E1287" s="16">
        <v>0.28617027534328754</v>
      </c>
      <c r="F1287" s="16">
        <v>-2.6876628192957441E-2</v>
      </c>
      <c r="G1287" s="21">
        <v>0.46536444819609596</v>
      </c>
      <c r="H1287" s="21">
        <v>0.59248436062292353</v>
      </c>
      <c r="I1287" s="16">
        <v>1.1910373918842072E-3</v>
      </c>
      <c r="J1287" s="16">
        <v>-4.1032953786634963E-4</v>
      </c>
      <c r="K1287" s="21">
        <v>0.87198074301376516</v>
      </c>
      <c r="L1287" s="21">
        <v>0.66636059011808024</v>
      </c>
      <c r="M1287" s="16">
        <v>1.0776852232812523E-3</v>
      </c>
      <c r="N1287" s="16">
        <v>2.9617849792356814E-2</v>
      </c>
      <c r="O1287" s="16">
        <v>2.1292144035296411E-2</v>
      </c>
      <c r="P1287" s="16">
        <v>-1.0178117048345259E-2</v>
      </c>
      <c r="Q1287" s="16">
        <v>-4.7946732334388257E-3</v>
      </c>
      <c r="R1287" s="16">
        <v>-4.1674714769054134E-3</v>
      </c>
      <c r="S1287" s="16">
        <v>-7.7141533316869682E-2</v>
      </c>
      <c r="T1287" s="16">
        <v>2.2544954084296319E-2</v>
      </c>
      <c r="U1287" s="21">
        <v>-3.4216762220244483</v>
      </c>
      <c r="V1287" s="16">
        <v>-1.9015392737705361E-2</v>
      </c>
      <c r="W1287" s="16">
        <v>2.2369509445410767E-2</v>
      </c>
      <c r="X1287" s="21">
        <v>-0.85005854885237453</v>
      </c>
      <c r="Y1287" s="21">
        <v>0.76973005698291619</v>
      </c>
      <c r="Z1287" s="21">
        <v>0.81630912656791998</v>
      </c>
      <c r="AA1287">
        <v>0</v>
      </c>
      <c r="AB1287">
        <v>0</v>
      </c>
      <c r="AC1287" s="16">
        <v>2.9049441308044221E-2</v>
      </c>
      <c r="BZ1287" s="16"/>
      <c r="CA1287" s="16"/>
      <c r="CC1287" s="16"/>
      <c r="CD1287" s="16"/>
      <c r="CF1287" s="25"/>
      <c r="CK1287" s="16"/>
      <c r="CL1287" s="16"/>
      <c r="CM1287" s="16"/>
      <c r="CN1287" s="16"/>
      <c r="CO1287" s="16"/>
      <c r="CP1287" s="16"/>
      <c r="CQ1287" s="16"/>
      <c r="CR1287" s="16"/>
      <c r="CS1287" s="16"/>
      <c r="CT1287" s="16"/>
      <c r="CU1287" s="16"/>
      <c r="CV1287" s="16"/>
    </row>
    <row r="1288" spans="1:100" x14ac:dyDescent="0.25">
      <c r="A1288" s="2">
        <f>IF(ISBLANK(TBL_DATA[[#This Row],[Row.names]]), "",   DATE(YEAR(TBL_DATA[[#This Row],[Row.names]]), MONTH(TBL_DATA[[#This Row],[Row.names]]), DAY(TBL_DATA[[#This Row],[Row.names]])))</f>
        <v>41877</v>
      </c>
      <c r="B1288">
        <v>1287</v>
      </c>
      <c r="C1288">
        <v>41877</v>
      </c>
      <c r="D1288" s="16">
        <v>8.5689802913457847E-4</v>
      </c>
      <c r="E1288" s="16">
        <v>0.28727239211736055</v>
      </c>
      <c r="F1288" s="16">
        <v>-2.6431901819965797E-2</v>
      </c>
      <c r="G1288" s="21">
        <v>0.46515602377236387</v>
      </c>
      <c r="H1288" s="21">
        <v>0.59186061195828976</v>
      </c>
      <c r="I1288" s="16">
        <v>1.1919190058815074E-3</v>
      </c>
      <c r="J1288" s="16">
        <v>-2.103642867811395E-3</v>
      </c>
      <c r="K1288" s="21">
        <v>0.87082165492875196</v>
      </c>
      <c r="L1288" s="21">
        <v>0.66692105988873662</v>
      </c>
      <c r="M1288" s="16">
        <v>1.0767529677717556E-3</v>
      </c>
      <c r="N1288" s="16">
        <v>2.961711562481199E-2</v>
      </c>
      <c r="O1288" s="16">
        <v>2.1292144035296411E-2</v>
      </c>
      <c r="P1288" s="16">
        <v>-9.329940627649802E-3</v>
      </c>
      <c r="Q1288" s="16">
        <v>-4.7946685130594345E-3</v>
      </c>
      <c r="R1288" s="16">
        <v>-4.1674823036091813E-3</v>
      </c>
      <c r="S1288" s="16">
        <v>-7.7096835782799467E-2</v>
      </c>
      <c r="T1288" s="16">
        <v>2.2546554972015583E-2</v>
      </c>
      <c r="U1288" s="21">
        <v>-3.4194508153680596</v>
      </c>
      <c r="V1288" s="16">
        <v>-1.9560134041361033E-2</v>
      </c>
      <c r="W1288" s="16">
        <v>2.2371254952108163E-2</v>
      </c>
      <c r="X1288" s="21">
        <v>-0.87434227910928064</v>
      </c>
      <c r="Y1288" s="21">
        <v>0.76932477664396715</v>
      </c>
      <c r="Z1288" s="21">
        <v>0.81665234946624432</v>
      </c>
      <c r="AA1288">
        <v>0</v>
      </c>
      <c r="AB1288">
        <v>0</v>
      </c>
      <c r="AC1288" s="16">
        <v>3.0040973510612096E-2</v>
      </c>
      <c r="BZ1288" s="16"/>
      <c r="CA1288" s="16"/>
      <c r="CC1288" s="16"/>
      <c r="CD1288" s="16"/>
      <c r="CF1288" s="25"/>
      <c r="CK1288" s="16"/>
      <c r="CL1288" s="16"/>
      <c r="CM1288" s="16"/>
      <c r="CN1288" s="16"/>
      <c r="CO1288" s="16"/>
      <c r="CP1288" s="16"/>
      <c r="CQ1288" s="16"/>
      <c r="CR1288" s="16"/>
      <c r="CS1288" s="16"/>
      <c r="CT1288" s="16"/>
      <c r="CU1288" s="16"/>
      <c r="CV1288" s="16"/>
    </row>
    <row r="1289" spans="1:100" x14ac:dyDescent="0.25">
      <c r="A1289" s="2">
        <f>IF(ISBLANK(TBL_DATA[[#This Row],[Row.names]]), "",   DATE(YEAR(TBL_DATA[[#This Row],[Row.names]]), MONTH(TBL_DATA[[#This Row],[Row.names]]), DAY(TBL_DATA[[#This Row],[Row.names]])))</f>
        <v>41878</v>
      </c>
      <c r="B1289">
        <v>1288</v>
      </c>
      <c r="C1289">
        <v>41878</v>
      </c>
      <c r="D1289" s="16">
        <v>0</v>
      </c>
      <c r="E1289" s="16">
        <v>0.28727239211736055</v>
      </c>
      <c r="F1289" s="16">
        <v>-2.9017921163479565E-2</v>
      </c>
      <c r="G1289" s="21">
        <v>0.46306595884723534</v>
      </c>
      <c r="H1289" s="21">
        <v>0.58772902562635865</v>
      </c>
      <c r="I1289" s="16">
        <v>1.1908303416753785E-3</v>
      </c>
      <c r="J1289" s="16">
        <v>-7.2447171142141498E-3</v>
      </c>
      <c r="K1289" s="21">
        <v>0.86593125616473987</v>
      </c>
      <c r="L1289" s="21">
        <v>0.66539341826821918</v>
      </c>
      <c r="M1289" s="16">
        <v>1.0728172586546337E-3</v>
      </c>
      <c r="N1289" s="16">
        <v>2.9441421995887333E-2</v>
      </c>
      <c r="O1289" s="16">
        <v>2.1292144035296411E-2</v>
      </c>
      <c r="P1289" s="16">
        <v>-9.329940627649802E-3</v>
      </c>
      <c r="Q1289" s="16">
        <v>-4.7928204129521019E-3</v>
      </c>
      <c r="R1289" s="16">
        <v>-4.1693547758406861E-3</v>
      </c>
      <c r="S1289" s="16">
        <v>-7.5779194400423577E-2</v>
      </c>
      <c r="T1289" s="16">
        <v>2.2502527872013962E-2</v>
      </c>
      <c r="U1289" s="21">
        <v>-3.3675858477513079</v>
      </c>
      <c r="V1289" s="16">
        <v>-1.8076874139903887E-2</v>
      </c>
      <c r="W1289" s="16">
        <v>2.2304761656518055E-2</v>
      </c>
      <c r="X1289" s="21">
        <v>-0.81044910581330221</v>
      </c>
      <c r="Y1289" s="21">
        <v>0.76663487112598694</v>
      </c>
      <c r="Z1289" s="21">
        <v>0.81571650606581403</v>
      </c>
      <c r="AA1289">
        <v>0</v>
      </c>
      <c r="AB1289">
        <v>0</v>
      </c>
      <c r="AC1289" s="16">
        <v>2.9026650863262587E-2</v>
      </c>
      <c r="BZ1289" s="16"/>
      <c r="CA1289" s="16"/>
      <c r="CC1289" s="16"/>
      <c r="CD1289" s="16"/>
      <c r="CF1289" s="25"/>
      <c r="CK1289" s="16"/>
      <c r="CL1289" s="16"/>
      <c r="CM1289" s="16"/>
      <c r="CN1289" s="16"/>
      <c r="CO1289" s="16"/>
      <c r="CP1289" s="16"/>
      <c r="CQ1289" s="16"/>
      <c r="CR1289" s="16"/>
      <c r="CS1289" s="16"/>
      <c r="CT1289" s="16"/>
      <c r="CU1289" s="16"/>
      <c r="CV1289" s="16"/>
    </row>
    <row r="1290" spans="1:100" x14ac:dyDescent="0.25">
      <c r="A1290" s="2">
        <f>IF(ISBLANK(TBL_DATA[[#This Row],[Row.names]]), "",   DATE(YEAR(TBL_DATA[[#This Row],[Row.names]]), MONTH(TBL_DATA[[#This Row],[Row.names]]), DAY(TBL_DATA[[#This Row],[Row.names]])))</f>
        <v>41879</v>
      </c>
      <c r="B1290">
        <v>1289</v>
      </c>
      <c r="C1290">
        <v>41879</v>
      </c>
      <c r="D1290" s="16">
        <v>0</v>
      </c>
      <c r="E1290" s="16">
        <v>0.28727239211736055</v>
      </c>
      <c r="F1290" s="16">
        <v>-2.3189641586818022E-2</v>
      </c>
      <c r="G1290" s="21">
        <v>0.46363575395503853</v>
      </c>
      <c r="H1290" s="21">
        <v>0.59237705870560142</v>
      </c>
      <c r="I1290" s="16">
        <v>1.1814693311667322E-3</v>
      </c>
      <c r="J1290" s="16">
        <v>-1.1260706477095317E-3</v>
      </c>
      <c r="K1290" s="21">
        <v>0.86132640884302003</v>
      </c>
      <c r="L1290" s="21">
        <v>0.66432466658358336</v>
      </c>
      <c r="M1290" s="16">
        <v>1.0721433541338043E-3</v>
      </c>
      <c r="N1290" s="16">
        <v>2.9376051019487693E-2</v>
      </c>
      <c r="O1290" s="16">
        <v>2.1222222928208457E-2</v>
      </c>
      <c r="P1290" s="16">
        <v>-9.329940627649802E-3</v>
      </c>
      <c r="Q1290" s="16">
        <v>-4.768248921956487E-3</v>
      </c>
      <c r="R1290" s="16">
        <v>-4.1461676119151185E-3</v>
      </c>
      <c r="S1290" s="16">
        <v>-7.3691777428493532E-2</v>
      </c>
      <c r="T1290" s="16">
        <v>2.2501817624270233E-2</v>
      </c>
      <c r="U1290" s="21">
        <v>-3.2749255486370279</v>
      </c>
      <c r="V1290" s="16">
        <v>-1.4092124016366725E-2</v>
      </c>
      <c r="W1290" s="16">
        <v>2.2289167765653824E-2</v>
      </c>
      <c r="X1290" s="21">
        <v>-0.63224092368678664</v>
      </c>
      <c r="Y1290" s="21">
        <v>0.76966035282168554</v>
      </c>
      <c r="Z1290" s="21">
        <v>0.81506114284977627</v>
      </c>
      <c r="AA1290">
        <v>0</v>
      </c>
      <c r="AB1290">
        <v>0</v>
      </c>
      <c r="AC1290" s="16">
        <v>2.7843494836080892E-2</v>
      </c>
      <c r="BZ1290" s="16"/>
      <c r="CA1290" s="16"/>
      <c r="CC1290" s="16"/>
      <c r="CD1290" s="16"/>
      <c r="CF1290" s="25"/>
      <c r="CK1290" s="16"/>
      <c r="CL1290" s="16"/>
      <c r="CM1290" s="16"/>
      <c r="CN1290" s="16"/>
      <c r="CO1290" s="16"/>
      <c r="CP1290" s="16"/>
      <c r="CQ1290" s="16"/>
      <c r="CR1290" s="16"/>
      <c r="CS1290" s="16"/>
      <c r="CT1290" s="16"/>
      <c r="CU1290" s="16"/>
      <c r="CV1290" s="16"/>
    </row>
    <row r="1291" spans="1:100" x14ac:dyDescent="0.25">
      <c r="A1291" s="2">
        <f>IF(ISBLANK(TBL_DATA[[#This Row],[Row.names]]), "",   DATE(YEAR(TBL_DATA[[#This Row],[Row.names]]), MONTH(TBL_DATA[[#This Row],[Row.names]]), DAY(TBL_DATA[[#This Row],[Row.names]])))</f>
        <v>41880</v>
      </c>
      <c r="B1291">
        <v>1290</v>
      </c>
      <c r="C1291">
        <v>41880</v>
      </c>
      <c r="D1291" s="16">
        <v>1.712328767123239E-3</v>
      </c>
      <c r="E1291" s="16">
        <v>0.2894766256655068</v>
      </c>
      <c r="F1291" s="16">
        <v>-2.5678841436219679E-2</v>
      </c>
      <c r="G1291" s="21">
        <v>0.46880783459875763</v>
      </c>
      <c r="H1291" s="21">
        <v>0.60096562060075742</v>
      </c>
      <c r="I1291" s="16">
        <v>1.1743524764786485E-3</v>
      </c>
      <c r="J1291" s="16">
        <v>-1.1514804564654035E-3</v>
      </c>
      <c r="K1291" s="21">
        <v>0.8619497210523096</v>
      </c>
      <c r="L1291" s="21">
        <v>0.66740260996762257</v>
      </c>
      <c r="M1291" s="16">
        <v>1.0721430362478938E-3</v>
      </c>
      <c r="N1291" s="16">
        <v>2.9511656076685513E-2</v>
      </c>
      <c r="O1291" s="16">
        <v>2.1222222928208457E-2</v>
      </c>
      <c r="P1291" s="16">
        <v>-7.6335877862587775E-3</v>
      </c>
      <c r="Q1291" s="16">
        <v>-4.7773502281690987E-3</v>
      </c>
      <c r="R1291" s="16">
        <v>-4.1523972805623576E-3</v>
      </c>
      <c r="S1291" s="16">
        <v>-7.3932879170243715E-2</v>
      </c>
      <c r="T1291" s="16">
        <v>2.2506040665565979E-2</v>
      </c>
      <c r="U1291" s="21">
        <v>-3.2850237973381207</v>
      </c>
      <c r="V1291" s="16">
        <v>-1.6990540547169752E-2</v>
      </c>
      <c r="W1291" s="16">
        <v>2.2224735809684162E-2</v>
      </c>
      <c r="X1291" s="21">
        <v>-0.76448785230402283</v>
      </c>
      <c r="Y1291" s="21">
        <v>0.77521972407876572</v>
      </c>
      <c r="Z1291" s="21">
        <v>0.81694712801234715</v>
      </c>
      <c r="AA1291">
        <v>0</v>
      </c>
      <c r="AB1291">
        <v>0</v>
      </c>
      <c r="AC1291" s="16">
        <v>2.6708741068946964E-2</v>
      </c>
      <c r="BZ1291" s="16"/>
      <c r="CA1291" s="16"/>
      <c r="CC1291" s="16"/>
      <c r="CD1291" s="16"/>
      <c r="CF1291" s="25"/>
      <c r="CK1291" s="16"/>
      <c r="CL1291" s="16"/>
      <c r="CM1291" s="16"/>
      <c r="CN1291" s="16"/>
      <c r="CO1291" s="16"/>
      <c r="CP1291" s="16"/>
      <c r="CQ1291" s="16"/>
      <c r="CR1291" s="16"/>
      <c r="CS1291" s="16"/>
      <c r="CT1291" s="16"/>
      <c r="CU1291" s="16"/>
      <c r="CV1291" s="16"/>
    </row>
    <row r="1292" spans="1:100" x14ac:dyDescent="0.25">
      <c r="A1292" s="2">
        <f>IF(ISBLANK(TBL_DATA[[#This Row],[Row.names]]), "",   DATE(YEAR(TBL_DATA[[#This Row],[Row.names]]), MONTH(TBL_DATA[[#This Row],[Row.names]]), DAY(TBL_DATA[[#This Row],[Row.names]])))</f>
        <v>41884</v>
      </c>
      <c r="B1292">
        <v>1291</v>
      </c>
      <c r="C1292">
        <v>41884</v>
      </c>
      <c r="D1292" s="16">
        <v>1.7094017094019254E-3</v>
      </c>
      <c r="E1292" s="16">
        <v>0.29168085921365328</v>
      </c>
      <c r="F1292" s="16">
        <v>-1.7462899177924873E-2</v>
      </c>
      <c r="G1292" s="21">
        <v>0.46185828980093641</v>
      </c>
      <c r="H1292" s="21">
        <v>0.5781235055427163</v>
      </c>
      <c r="I1292" s="16">
        <v>1.2142513870856205E-3</v>
      </c>
      <c r="J1292" s="16">
        <v>-1.0458097089761642E-3</v>
      </c>
      <c r="K1292" s="21">
        <v>0.86611203299323136</v>
      </c>
      <c r="L1292" s="21">
        <v>0.67081258464121429</v>
      </c>
      <c r="M1292" s="16">
        <v>1.0725994154952402E-3</v>
      </c>
      <c r="N1292" s="16">
        <v>2.9676741537812319E-2</v>
      </c>
      <c r="O1292" s="16">
        <v>2.1222222928208457E-2</v>
      </c>
      <c r="P1292" s="16">
        <v>-5.937234944867531E-3</v>
      </c>
      <c r="Q1292" s="16">
        <v>-4.7777126606394814E-3</v>
      </c>
      <c r="R1292" s="16">
        <v>-4.1492637843301922E-3</v>
      </c>
      <c r="S1292" s="16">
        <v>-7.1286234837406703E-2</v>
      </c>
      <c r="T1292" s="16">
        <v>2.2584010196362254E-2</v>
      </c>
      <c r="U1292" s="21">
        <v>-3.1564914387476328</v>
      </c>
      <c r="V1292" s="16">
        <v>-2.1082215678584149E-2</v>
      </c>
      <c r="W1292" s="16">
        <v>2.194664132819418E-2</v>
      </c>
      <c r="X1292" s="21">
        <v>-0.96061239454897684</v>
      </c>
      <c r="Y1292" s="21">
        <v>0.76034433353758635</v>
      </c>
      <c r="Z1292" s="21">
        <v>0.81903149184949808</v>
      </c>
      <c r="AA1292">
        <v>0</v>
      </c>
      <c r="AB1292">
        <v>0</v>
      </c>
      <c r="AC1292" s="16">
        <v>2.6650446572427339E-2</v>
      </c>
      <c r="BZ1292" s="16"/>
      <c r="CA1292" s="16"/>
      <c r="CC1292" s="16"/>
      <c r="CD1292" s="16"/>
      <c r="CF1292" s="25"/>
      <c r="CK1292" s="16"/>
      <c r="CL1292" s="16"/>
      <c r="CM1292" s="16"/>
      <c r="CN1292" s="16"/>
      <c r="CO1292" s="16"/>
      <c r="CP1292" s="16"/>
      <c r="CQ1292" s="16"/>
      <c r="CR1292" s="16"/>
      <c r="CS1292" s="16"/>
      <c r="CT1292" s="16"/>
      <c r="CU1292" s="16"/>
      <c r="CV1292" s="16"/>
    </row>
    <row r="1293" spans="1:100" x14ac:dyDescent="0.25">
      <c r="A1293" s="2">
        <f>IF(ISBLANK(TBL_DATA[[#This Row],[Row.names]]), "",   DATE(YEAR(TBL_DATA[[#This Row],[Row.names]]), MONTH(TBL_DATA[[#This Row],[Row.names]]), DAY(TBL_DATA[[#This Row],[Row.names]])))</f>
        <v>41885</v>
      </c>
      <c r="B1293">
        <v>1292</v>
      </c>
      <c r="C1293">
        <v>41885</v>
      </c>
      <c r="D1293" s="16">
        <v>-8.5324232081906981E-4</v>
      </c>
      <c r="E1293" s="16">
        <v>0.29057874243958026</v>
      </c>
      <c r="F1293" s="16">
        <v>-2.5247928956566024E-2</v>
      </c>
      <c r="G1293" s="21">
        <v>0.46124242046111585</v>
      </c>
      <c r="H1293" s="21">
        <v>0.58059454607691419</v>
      </c>
      <c r="I1293" s="16">
        <v>1.2064949073660937E-3</v>
      </c>
      <c r="J1293" s="16">
        <v>-6.884326591592993E-3</v>
      </c>
      <c r="K1293" s="21">
        <v>0.8636148398685799</v>
      </c>
      <c r="L1293" s="21">
        <v>0.66909082401103737</v>
      </c>
      <c r="M1293" s="16">
        <v>1.0716744119295073E-3</v>
      </c>
      <c r="N1293" s="16">
        <v>2.9573908620202018E-2</v>
      </c>
      <c r="O1293" s="16">
        <v>2.1290721825403754E-2</v>
      </c>
      <c r="P1293" s="16">
        <v>-6.7854113655629877E-3</v>
      </c>
      <c r="Q1293" s="16">
        <v>-4.8014961316873552E-3</v>
      </c>
      <c r="R1293" s="16">
        <v>-4.1752248944371744E-3</v>
      </c>
      <c r="S1293" s="16">
        <v>-7.1122245871789946E-2</v>
      </c>
      <c r="T1293" s="16">
        <v>2.2579698470257741E-2</v>
      </c>
      <c r="U1293" s="21">
        <v>-3.1498315163717998</v>
      </c>
      <c r="V1293" s="16">
        <v>-2.0433830007177578E-2</v>
      </c>
      <c r="W1293" s="16">
        <v>2.1922861049357565E-2</v>
      </c>
      <c r="X1293" s="21">
        <v>-0.93207861698217431</v>
      </c>
      <c r="Y1293" s="21">
        <v>0.76196754922825571</v>
      </c>
      <c r="Z1293" s="21">
        <v>0.81797972102677297</v>
      </c>
      <c r="AA1293">
        <v>0</v>
      </c>
      <c r="AB1293">
        <v>0</v>
      </c>
      <c r="AC1293" s="16">
        <v>2.6593076039954512E-2</v>
      </c>
      <c r="BZ1293" s="16"/>
      <c r="CA1293" s="16"/>
      <c r="CC1293" s="16"/>
      <c r="CD1293" s="16"/>
      <c r="CF1293" s="25"/>
      <c r="CK1293" s="16"/>
      <c r="CL1293" s="16"/>
      <c r="CM1293" s="16"/>
      <c r="CN1293" s="16"/>
      <c r="CO1293" s="16"/>
      <c r="CP1293" s="16"/>
      <c r="CQ1293" s="16"/>
      <c r="CR1293" s="16"/>
      <c r="CS1293" s="16"/>
      <c r="CT1293" s="16"/>
      <c r="CU1293" s="16"/>
      <c r="CV1293" s="16"/>
    </row>
    <row r="1294" spans="1:100" x14ac:dyDescent="0.25">
      <c r="A1294" s="2">
        <f>IF(ISBLANK(TBL_DATA[[#This Row],[Row.names]]), "",   DATE(YEAR(TBL_DATA[[#This Row],[Row.names]]), MONTH(TBL_DATA[[#This Row],[Row.names]]), DAY(TBL_DATA[[#This Row],[Row.names]])))</f>
        <v>41886</v>
      </c>
      <c r="B1294">
        <v>1293</v>
      </c>
      <c r="C1294">
        <v>41886</v>
      </c>
      <c r="D1294" s="16">
        <v>-8.5397096498729397E-4</v>
      </c>
      <c r="E1294" s="16">
        <v>0.28947662566550703</v>
      </c>
      <c r="F1294" s="16">
        <v>-2.7329520786544159E-2</v>
      </c>
      <c r="G1294" s="21">
        <v>0.45689876306787092</v>
      </c>
      <c r="H1294" s="21">
        <v>0.57199221869793115</v>
      </c>
      <c r="I1294" s="16">
        <v>1.2037872328134911E-3</v>
      </c>
      <c r="J1294" s="16">
        <v>-1.2430077064901957E-2</v>
      </c>
      <c r="K1294" s="21">
        <v>0.85892958889945759</v>
      </c>
      <c r="L1294" s="21">
        <v>0.65201658725838252</v>
      </c>
      <c r="M1294" s="16">
        <v>1.0854333773532478E-3</v>
      </c>
      <c r="N1294" s="16">
        <v>2.9209503234741696E-2</v>
      </c>
      <c r="O1294" s="16">
        <v>2.1359117525845704E-2</v>
      </c>
      <c r="P1294" s="16">
        <v>-7.6335877862585555E-3</v>
      </c>
      <c r="Q1294" s="16">
        <v>-4.795337970323302E-3</v>
      </c>
      <c r="R1294" s="16">
        <v>-4.1767835558490247E-3</v>
      </c>
      <c r="S1294" s="16">
        <v>-7.2052396577534594E-2</v>
      </c>
      <c r="T1294" s="16">
        <v>2.255054101633587E-2</v>
      </c>
      <c r="U1294" s="21">
        <v>-3.1951515719884065</v>
      </c>
      <c r="V1294" s="16">
        <v>-2.4145797912340394E-2</v>
      </c>
      <c r="W1294" s="16">
        <v>2.2005628330560623E-2</v>
      </c>
      <c r="X1294" s="21">
        <v>-1.0972555543350508</v>
      </c>
      <c r="Y1294" s="21">
        <v>0.75630167175402385</v>
      </c>
      <c r="Z1294" s="21">
        <v>0.80747544065338761</v>
      </c>
      <c r="AA1294">
        <v>0</v>
      </c>
      <c r="AB1294">
        <v>0</v>
      </c>
      <c r="AC1294" s="16">
        <v>2.584640695207515E-2</v>
      </c>
      <c r="BZ1294" s="16"/>
      <c r="CA1294" s="16"/>
      <c r="CC1294" s="16"/>
      <c r="CD1294" s="16"/>
      <c r="CF1294" s="25"/>
      <c r="CK1294" s="16"/>
      <c r="CL1294" s="16"/>
      <c r="CM1294" s="16"/>
      <c r="CN1294" s="16"/>
      <c r="CO1294" s="16"/>
      <c r="CP1294" s="16"/>
      <c r="CQ1294" s="16"/>
      <c r="CR1294" s="16"/>
      <c r="CS1294" s="16"/>
      <c r="CT1294" s="16"/>
      <c r="CU1294" s="16"/>
      <c r="CV1294" s="16"/>
    </row>
    <row r="1295" spans="1:100" x14ac:dyDescent="0.25">
      <c r="A1295" s="2">
        <f>IF(ISBLANK(TBL_DATA[[#This Row],[Row.names]]), "",   DATE(YEAR(TBL_DATA[[#This Row],[Row.names]]), MONTH(TBL_DATA[[#This Row],[Row.names]]), DAY(TBL_DATA[[#This Row],[Row.names]])))</f>
        <v>41887</v>
      </c>
      <c r="B1295">
        <v>1294</v>
      </c>
      <c r="C1295">
        <v>41887</v>
      </c>
      <c r="D1295" s="16">
        <v>0</v>
      </c>
      <c r="E1295" s="16">
        <v>0.28947662566550703</v>
      </c>
      <c r="F1295" s="16">
        <v>-3.9535633092431133E-2</v>
      </c>
      <c r="G1295" s="21">
        <v>0.44255273161379421</v>
      </c>
      <c r="H1295" s="21">
        <v>0.56856667597974608</v>
      </c>
      <c r="I1295" s="16">
        <v>1.1750294573468702E-3</v>
      </c>
      <c r="J1295" s="16">
        <v>-1.7509029950062649E-2</v>
      </c>
      <c r="K1295" s="21">
        <v>0.84058987328294099</v>
      </c>
      <c r="L1295" s="21">
        <v>0.64337369345789697</v>
      </c>
      <c r="M1295" s="16">
        <v>1.0683132100130753E-3</v>
      </c>
      <c r="N1295" s="16">
        <v>2.8398289429971236E-2</v>
      </c>
      <c r="O1295" s="16">
        <v>2.1359117525845704E-2</v>
      </c>
      <c r="P1295" s="16">
        <v>-7.6335877862585555E-3</v>
      </c>
      <c r="Q1295" s="16">
        <v>-4.7147259592082184E-3</v>
      </c>
      <c r="R1295" s="16">
        <v>-4.1133501963525835E-3</v>
      </c>
      <c r="S1295" s="16">
        <v>-7.882941075384664E-2</v>
      </c>
      <c r="T1295" s="16">
        <v>2.2381156447149261E-2</v>
      </c>
      <c r="U1295" s="21">
        <v>-3.522133047056526</v>
      </c>
      <c r="V1295" s="16">
        <v>-2.8272647031659548E-2</v>
      </c>
      <c r="W1295" s="16">
        <v>2.1776315255928737E-2</v>
      </c>
      <c r="X1295" s="21">
        <v>-1.2983209831131621</v>
      </c>
      <c r="Y1295" s="21">
        <v>0.75403360401227881</v>
      </c>
      <c r="Z1295" s="21">
        <v>0.80210578694951262</v>
      </c>
      <c r="AA1295">
        <v>0</v>
      </c>
      <c r="AB1295">
        <v>0</v>
      </c>
      <c r="AC1295" s="16">
        <v>2.5140436099102052E-2</v>
      </c>
      <c r="BZ1295" s="16"/>
      <c r="CA1295" s="16"/>
      <c r="CC1295" s="16"/>
      <c r="CD1295" s="16"/>
      <c r="CF1295" s="25"/>
      <c r="CK1295" s="16"/>
      <c r="CL1295" s="16"/>
      <c r="CM1295" s="16"/>
      <c r="CN1295" s="16"/>
      <c r="CO1295" s="16"/>
      <c r="CP1295" s="16"/>
      <c r="CQ1295" s="16"/>
      <c r="CR1295" s="16"/>
      <c r="CS1295" s="16"/>
      <c r="CT1295" s="16"/>
      <c r="CU1295" s="16"/>
      <c r="CV1295" s="16"/>
    </row>
    <row r="1296" spans="1:100" x14ac:dyDescent="0.25">
      <c r="A1296" s="2">
        <f>IF(ISBLANK(TBL_DATA[[#This Row],[Row.names]]), "",   DATE(YEAR(TBL_DATA[[#This Row],[Row.names]]), MONTH(TBL_DATA[[#This Row],[Row.names]]), DAY(TBL_DATA[[#This Row],[Row.names]])))</f>
        <v>41890</v>
      </c>
      <c r="B1296">
        <v>1295</v>
      </c>
      <c r="C1296">
        <v>41890</v>
      </c>
      <c r="D1296" s="16">
        <v>-1.7094017094015923E-3</v>
      </c>
      <c r="E1296" s="16">
        <v>0.287272392117361</v>
      </c>
      <c r="F1296" s="16">
        <v>-4.9265935620842249E-2</v>
      </c>
      <c r="G1296" s="21">
        <v>0.44537660334036472</v>
      </c>
      <c r="H1296" s="21">
        <v>0.58069062754622869</v>
      </c>
      <c r="I1296" s="16">
        <v>1.1581475449316812E-3</v>
      </c>
      <c r="J1296" s="16">
        <v>-2.7157121418436292E-2</v>
      </c>
      <c r="K1296" s="21">
        <v>0.83889856890677028</v>
      </c>
      <c r="L1296" s="21">
        <v>0.63955584460094683</v>
      </c>
      <c r="M1296" s="16">
        <v>1.0737807150817088E-3</v>
      </c>
      <c r="N1296" s="16">
        <v>2.8392058182322707E-2</v>
      </c>
      <c r="O1296" s="16">
        <v>2.163099901297463E-2</v>
      </c>
      <c r="P1296" s="16">
        <v>-9.329940627649469E-3</v>
      </c>
      <c r="Q1296" s="16">
        <v>-4.7679780460396044E-3</v>
      </c>
      <c r="R1296" s="16">
        <v>-4.1667342390652356E-3</v>
      </c>
      <c r="S1296" s="16">
        <v>-7.7066183418307954E-2</v>
      </c>
      <c r="T1296" s="16">
        <v>2.2307201920055773E-2</v>
      </c>
      <c r="U1296" s="21">
        <v>-3.4547669265960215</v>
      </c>
      <c r="V1296" s="16">
        <v>-3.0046227231240952E-2</v>
      </c>
      <c r="W1296" s="16">
        <v>2.1846966158476189E-2</v>
      </c>
      <c r="X1296" s="21">
        <v>-1.3753043334844739</v>
      </c>
      <c r="Y1296" s="21">
        <v>0.7620305948885705</v>
      </c>
      <c r="Z1296" s="21">
        <v>0.79972235469627007</v>
      </c>
      <c r="AA1296">
        <v>0</v>
      </c>
      <c r="AB1296">
        <v>0</v>
      </c>
      <c r="AC1296" s="16">
        <v>2.4116294621042655E-2</v>
      </c>
      <c r="BZ1296" s="16"/>
      <c r="CA1296" s="16"/>
      <c r="CC1296" s="16"/>
      <c r="CD1296" s="16"/>
      <c r="CF1296" s="25"/>
      <c r="CK1296" s="16"/>
      <c r="CL1296" s="16"/>
      <c r="CM1296" s="16"/>
      <c r="CN1296" s="16"/>
      <c r="CO1296" s="16"/>
      <c r="CP1296" s="16"/>
      <c r="CQ1296" s="16"/>
      <c r="CR1296" s="16"/>
      <c r="CS1296" s="16"/>
      <c r="CT1296" s="16"/>
      <c r="CU1296" s="16"/>
      <c r="CV1296" s="16"/>
    </row>
    <row r="1297" spans="1:100" x14ac:dyDescent="0.25">
      <c r="A1297" s="2">
        <f>IF(ISBLANK(TBL_DATA[[#This Row],[Row.names]]), "",   DATE(YEAR(TBL_DATA[[#This Row],[Row.names]]), MONTH(TBL_DATA[[#This Row],[Row.names]]), DAY(TBL_DATA[[#This Row],[Row.names]])))</f>
        <v>41891</v>
      </c>
      <c r="B1297">
        <v>1296</v>
      </c>
      <c r="C1297">
        <v>41891</v>
      </c>
      <c r="D1297" s="16">
        <v>-1.712328767123239E-3</v>
      </c>
      <c r="E1297" s="16">
        <v>0.28506815856921475</v>
      </c>
      <c r="F1297" s="16">
        <v>-4.8818036207511906E-2</v>
      </c>
      <c r="G1297" s="21">
        <v>0.44196897282517694</v>
      </c>
      <c r="H1297" s="21">
        <v>0.58620790641641229</v>
      </c>
      <c r="I1297" s="16">
        <v>1.15845603793063E-3</v>
      </c>
      <c r="J1297" s="16">
        <v>-3.0338665456190794E-2</v>
      </c>
      <c r="K1297" s="21">
        <v>0.84352869613628734</v>
      </c>
      <c r="L1297" s="21">
        <v>0.64026542304531975</v>
      </c>
      <c r="M1297" s="16">
        <v>1.0801387706987037E-3</v>
      </c>
      <c r="N1297" s="16">
        <v>2.8588326520180032E-2</v>
      </c>
      <c r="O1297" s="16">
        <v>2.1900420030816315E-2</v>
      </c>
      <c r="P1297" s="16">
        <v>-1.1026293469040493E-2</v>
      </c>
      <c r="Q1297" s="16">
        <v>-4.8278473216809533E-3</v>
      </c>
      <c r="R1297" s="16">
        <v>-4.2224472424883435E-3</v>
      </c>
      <c r="S1297" s="16">
        <v>-7.1309481862502855E-2</v>
      </c>
      <c r="T1297" s="16">
        <v>2.2268202297351096E-2</v>
      </c>
      <c r="U1297" s="21">
        <v>-3.2023007924167026</v>
      </c>
      <c r="V1297" s="16">
        <v>-2.7794223281117025E-2</v>
      </c>
      <c r="W1297" s="16">
        <v>2.1710015057214784E-2</v>
      </c>
      <c r="X1297" s="21">
        <v>-1.2802489177399399</v>
      </c>
      <c r="Y1297" s="21">
        <v>0.76564215297775506</v>
      </c>
      <c r="Z1297" s="21">
        <v>0.8001658722073316</v>
      </c>
      <c r="AA1297">
        <v>0</v>
      </c>
      <c r="AB1297">
        <v>0</v>
      </c>
      <c r="AC1297" s="16">
        <v>2.4481729225139557E-2</v>
      </c>
      <c r="BZ1297" s="16"/>
      <c r="CA1297" s="16"/>
      <c r="CC1297" s="16"/>
      <c r="CD1297" s="16"/>
      <c r="CF1297" s="25"/>
      <c r="CK1297" s="16"/>
      <c r="CL1297" s="16"/>
      <c r="CM1297" s="16"/>
      <c r="CN1297" s="16"/>
      <c r="CO1297" s="16"/>
      <c r="CP1297" s="16"/>
      <c r="CQ1297" s="16"/>
      <c r="CR1297" s="16"/>
      <c r="CS1297" s="16"/>
      <c r="CT1297" s="16"/>
      <c r="CU1297" s="16"/>
      <c r="CV1297" s="16"/>
    </row>
    <row r="1298" spans="1:100" x14ac:dyDescent="0.25">
      <c r="A1298" s="2">
        <f>IF(ISBLANK(TBL_DATA[[#This Row],[Row.names]]), "",   DATE(YEAR(TBL_DATA[[#This Row],[Row.names]]), MONTH(TBL_DATA[[#This Row],[Row.names]]), DAY(TBL_DATA[[#This Row],[Row.names]])))</f>
        <v>41892</v>
      </c>
      <c r="B1298">
        <v>1297</v>
      </c>
      <c r="C1298">
        <v>41892</v>
      </c>
      <c r="D1298" s="16">
        <v>8.5763293310470168E-4</v>
      </c>
      <c r="E1298" s="16">
        <v>0.28617027534328798</v>
      </c>
      <c r="F1298" s="16">
        <v>-4.8481285486035475E-2</v>
      </c>
      <c r="G1298" s="21">
        <v>0.44367357738914442</v>
      </c>
      <c r="H1298" s="21">
        <v>0.58621659707460938</v>
      </c>
      <c r="I1298" s="16">
        <v>1.1589818307623596E-3</v>
      </c>
      <c r="J1298" s="16">
        <v>-2.4412279033717232E-2</v>
      </c>
      <c r="K1298" s="21">
        <v>0.83483171746326656</v>
      </c>
      <c r="L1298" s="21">
        <v>0.62420184195644013</v>
      </c>
      <c r="M1298" s="16">
        <v>1.1045043171533514E-3</v>
      </c>
      <c r="N1298" s="16">
        <v>2.8601602366068599E-2</v>
      </c>
      <c r="O1298" s="16">
        <v>2.183372006530301E-2</v>
      </c>
      <c r="P1298" s="16">
        <v>-1.0178117048344926E-2</v>
      </c>
      <c r="Q1298" s="16">
        <v>-4.8028901630602161E-3</v>
      </c>
      <c r="R1298" s="16">
        <v>-4.1972089482038375E-3</v>
      </c>
      <c r="S1298" s="16">
        <v>-6.8812855046796351E-2</v>
      </c>
      <c r="T1298" s="16">
        <v>2.2215744800247138E-2</v>
      </c>
      <c r="U1298" s="21">
        <v>-3.0974813433232651</v>
      </c>
      <c r="V1298" s="16">
        <v>-2.5957030056933728E-2</v>
      </c>
      <c r="W1298" s="16">
        <v>2.1848447594754267E-2</v>
      </c>
      <c r="X1298" s="21">
        <v>-1.188049171199052</v>
      </c>
      <c r="Y1298" s="21">
        <v>0.76564782836145329</v>
      </c>
      <c r="Z1298" s="21">
        <v>0.79006445430511563</v>
      </c>
      <c r="AA1298">
        <v>0</v>
      </c>
      <c r="AB1298">
        <v>0</v>
      </c>
      <c r="AC1298" s="16">
        <v>2.4817426066438792E-2</v>
      </c>
      <c r="BZ1298" s="16"/>
      <c r="CA1298" s="16"/>
      <c r="CC1298" s="16"/>
      <c r="CD1298" s="16"/>
      <c r="CF1298" s="25"/>
      <c r="CK1298" s="16"/>
      <c r="CL1298" s="16"/>
      <c r="CM1298" s="16"/>
      <c r="CN1298" s="16"/>
      <c r="CO1298" s="16"/>
      <c r="CP1298" s="16"/>
      <c r="CQ1298" s="16"/>
      <c r="CR1298" s="16"/>
      <c r="CS1298" s="16"/>
      <c r="CT1298" s="16"/>
      <c r="CU1298" s="16"/>
      <c r="CV1298" s="16"/>
    </row>
    <row r="1299" spans="1:100" x14ac:dyDescent="0.25">
      <c r="A1299" s="2">
        <f>IF(ISBLANK(TBL_DATA[[#This Row],[Row.names]]), "",   DATE(YEAR(TBL_DATA[[#This Row],[Row.names]]), MONTH(TBL_DATA[[#This Row],[Row.names]]), DAY(TBL_DATA[[#This Row],[Row.names]])))</f>
        <v>41893</v>
      </c>
      <c r="B1299">
        <v>1298</v>
      </c>
      <c r="C1299">
        <v>41893</v>
      </c>
      <c r="D1299" s="16">
        <v>1.7137960582689349E-3</v>
      </c>
      <c r="E1299" s="16">
        <v>0.28837450889143401</v>
      </c>
      <c r="F1299" s="16">
        <v>-4.5795195005243094E-2</v>
      </c>
      <c r="G1299" s="21">
        <v>0.44892142983539535</v>
      </c>
      <c r="H1299" s="21">
        <v>0.58169084097475643</v>
      </c>
      <c r="I1299" s="16">
        <v>1.1719508050109114E-3</v>
      </c>
      <c r="J1299" s="16">
        <v>-1.9989425534616578E-2</v>
      </c>
      <c r="K1299" s="21">
        <v>0.83894590754404696</v>
      </c>
      <c r="L1299" s="21">
        <v>0.6239698766944044</v>
      </c>
      <c r="M1299" s="16">
        <v>1.1111482673193695E-3</v>
      </c>
      <c r="N1299" s="16">
        <v>2.8764773935027643E-2</v>
      </c>
      <c r="O1299" s="16">
        <v>2.1766701120884389E-2</v>
      </c>
      <c r="P1299" s="16">
        <v>-8.4817642069540122E-3</v>
      </c>
      <c r="Q1299" s="16">
        <v>-4.7892973956039009E-3</v>
      </c>
      <c r="R1299" s="16">
        <v>-4.1801607815411352E-3</v>
      </c>
      <c r="S1299" s="16">
        <v>-6.4107702784672038E-2</v>
      </c>
      <c r="T1299" s="16">
        <v>2.229146019322488E-2</v>
      </c>
      <c r="U1299" s="21">
        <v>-2.875886201665538</v>
      </c>
      <c r="V1299" s="16">
        <v>-2.0835863653556941E-2</v>
      </c>
      <c r="W1299" s="16">
        <v>2.173311967089208E-2</v>
      </c>
      <c r="X1299" s="21">
        <v>-0.9587148080476976</v>
      </c>
      <c r="Y1299" s="21">
        <v>0.76268659420154772</v>
      </c>
      <c r="Z1299" s="21">
        <v>0.78991763918424074</v>
      </c>
      <c r="AA1299">
        <v>0</v>
      </c>
      <c r="AB1299">
        <v>0</v>
      </c>
      <c r="AC1299" s="16">
        <v>2.4061142611867072E-2</v>
      </c>
      <c r="BZ1299" s="16"/>
      <c r="CA1299" s="16"/>
      <c r="CC1299" s="16"/>
      <c r="CD1299" s="16"/>
      <c r="CF1299" s="25"/>
      <c r="CK1299" s="16"/>
      <c r="CL1299" s="16"/>
      <c r="CM1299" s="16"/>
      <c r="CN1299" s="16"/>
      <c r="CO1299" s="16"/>
      <c r="CP1299" s="16"/>
      <c r="CQ1299" s="16"/>
      <c r="CR1299" s="16"/>
      <c r="CS1299" s="16"/>
      <c r="CT1299" s="16"/>
      <c r="CU1299" s="16"/>
      <c r="CV1299" s="16"/>
    </row>
    <row r="1300" spans="1:100" x14ac:dyDescent="0.25">
      <c r="A1300" s="2">
        <f>IF(ISBLANK(TBL_DATA[[#This Row],[Row.names]]), "",   DATE(YEAR(TBL_DATA[[#This Row],[Row.names]]), MONTH(TBL_DATA[[#This Row],[Row.names]]), DAY(TBL_DATA[[#This Row],[Row.names]])))</f>
        <v>41894</v>
      </c>
      <c r="B1300">
        <v>1299</v>
      </c>
      <c r="C1300">
        <v>41894</v>
      </c>
      <c r="D1300" s="16">
        <v>-8.5543199315651908E-4</v>
      </c>
      <c r="E1300" s="16">
        <v>0.287272392117361</v>
      </c>
      <c r="F1300" s="16">
        <v>-3.7021052077878869E-2</v>
      </c>
      <c r="G1300" s="21">
        <v>0.43672378992220334</v>
      </c>
      <c r="H1300" s="21">
        <v>0.57349993743239824</v>
      </c>
      <c r="I1300" s="16">
        <v>1.1854684756601834E-3</v>
      </c>
      <c r="J1300" s="16">
        <v>-2.0898514928066825E-2</v>
      </c>
      <c r="K1300" s="21">
        <v>0.8385204911821531</v>
      </c>
      <c r="L1300" s="21">
        <v>0.62627272153865443</v>
      </c>
      <c r="M1300" s="16">
        <v>1.1097058081321236E-3</v>
      </c>
      <c r="N1300" s="16">
        <v>2.8815803261411015E-2</v>
      </c>
      <c r="O1300" s="16">
        <v>2.1833834598291996E-2</v>
      </c>
      <c r="P1300" s="16">
        <v>-9.329940627649469E-3</v>
      </c>
      <c r="Q1300" s="16">
        <v>-4.8113748657069647E-3</v>
      </c>
      <c r="R1300" s="16">
        <v>-4.2011576302160144E-3</v>
      </c>
      <c r="S1300" s="16">
        <v>-6.5137323746419895E-2</v>
      </c>
      <c r="T1300" s="16">
        <v>2.2110778613559954E-2</v>
      </c>
      <c r="U1300" s="21">
        <v>-2.9459534141630317</v>
      </c>
      <c r="V1300" s="16">
        <v>-2.591613627400613E-2</v>
      </c>
      <c r="W1300" s="16">
        <v>2.1304884957433511E-2</v>
      </c>
      <c r="X1300" s="21">
        <v>-1.2164410333961322</v>
      </c>
      <c r="Y1300" s="21">
        <v>0.75729778649643364</v>
      </c>
      <c r="Z1300" s="21">
        <v>0.7913739454509825</v>
      </c>
      <c r="AA1300">
        <v>0</v>
      </c>
      <c r="AB1300">
        <v>0</v>
      </c>
      <c r="AC1300" s="16">
        <v>2.42214435782931E-2</v>
      </c>
      <c r="BZ1300" s="16"/>
      <c r="CA1300" s="16"/>
      <c r="CC1300" s="16"/>
      <c r="CD1300" s="16"/>
      <c r="CF1300" s="25"/>
      <c r="CK1300" s="16"/>
      <c r="CL1300" s="16"/>
      <c r="CM1300" s="16"/>
      <c r="CN1300" s="16"/>
      <c r="CO1300" s="16"/>
      <c r="CP1300" s="16"/>
      <c r="CQ1300" s="16"/>
      <c r="CR1300" s="16"/>
      <c r="CS1300" s="16"/>
      <c r="CT1300" s="16"/>
      <c r="CU1300" s="16"/>
      <c r="CV1300" s="16"/>
    </row>
    <row r="1301" spans="1:100" x14ac:dyDescent="0.25">
      <c r="A1301" s="2">
        <f>IF(ISBLANK(TBL_DATA[[#This Row],[Row.names]]), "",   DATE(YEAR(TBL_DATA[[#This Row],[Row.names]]), MONTH(TBL_DATA[[#This Row],[Row.names]]), DAY(TBL_DATA[[#This Row],[Row.names]])))</f>
        <v>41897</v>
      </c>
      <c r="B1301">
        <v>1300</v>
      </c>
      <c r="C1301">
        <v>41897</v>
      </c>
      <c r="D1301" s="16">
        <v>-2.5684931506848585E-3</v>
      </c>
      <c r="E1301" s="16">
        <v>0.28396604179514173</v>
      </c>
      <c r="F1301" s="16">
        <v>-4.2437504971125639E-2</v>
      </c>
      <c r="G1301" s="21">
        <v>0.43882731702643923</v>
      </c>
      <c r="H1301" s="21">
        <v>0.56306480783793933</v>
      </c>
      <c r="I1301" s="16">
        <v>1.2167325272962638E-3</v>
      </c>
      <c r="J1301" s="16">
        <v>-2.6026283704002395E-2</v>
      </c>
      <c r="K1301" s="21">
        <v>0.84804897668259382</v>
      </c>
      <c r="L1301" s="21">
        <v>0.62673337915513294</v>
      </c>
      <c r="M1301" s="16">
        <v>1.1245950901745522E-3</v>
      </c>
      <c r="N1301" s="16">
        <v>2.9220448390335638E-2</v>
      </c>
      <c r="O1301" s="16">
        <v>2.2364657519094049E-2</v>
      </c>
      <c r="P1301" s="16">
        <v>-1.187446988973595E-2</v>
      </c>
      <c r="Q1301" s="16">
        <v>-4.9059619427816612E-3</v>
      </c>
      <c r="R1301" s="16">
        <v>-4.2871757484563081E-3</v>
      </c>
      <c r="S1301" s="16">
        <v>-6.6969615140453631E-2</v>
      </c>
      <c r="T1301" s="16">
        <v>2.2222404111937988E-2</v>
      </c>
      <c r="U1301" s="21">
        <v>-3.0136080148266773</v>
      </c>
      <c r="V1301" s="16">
        <v>-2.7465453624373581E-2</v>
      </c>
      <c r="W1301" s="16">
        <v>2.1361348070887531E-2</v>
      </c>
      <c r="X1301" s="21">
        <v>-1.2857546973734806</v>
      </c>
      <c r="Y1301" s="21">
        <v>0.75037644408519355</v>
      </c>
      <c r="Z1301" s="21">
        <v>0.79166494121890552</v>
      </c>
      <c r="AA1301">
        <v>0</v>
      </c>
      <c r="AB1301">
        <v>1</v>
      </c>
      <c r="AC1301" s="16">
        <v>2.3606071754618464E-2</v>
      </c>
      <c r="BZ1301" s="16"/>
      <c r="CA1301" s="16"/>
      <c r="CC1301" s="16"/>
      <c r="CD1301" s="16"/>
      <c r="CF1301" s="25"/>
      <c r="CK1301" s="16"/>
      <c r="CL1301" s="16"/>
      <c r="CM1301" s="16"/>
      <c r="CN1301" s="16"/>
      <c r="CO1301" s="16"/>
      <c r="CP1301" s="16"/>
      <c r="CQ1301" s="16"/>
      <c r="CR1301" s="16"/>
      <c r="CS1301" s="16"/>
      <c r="CT1301" s="16"/>
      <c r="CU1301" s="16"/>
      <c r="CV1301" s="16"/>
    </row>
    <row r="1302" spans="1:100" x14ac:dyDescent="0.25">
      <c r="A1302" s="2">
        <f>IF(ISBLANK(TBL_DATA[[#This Row],[Row.names]]), "",   DATE(YEAR(TBL_DATA[[#This Row],[Row.names]]), MONTH(TBL_DATA[[#This Row],[Row.names]]), DAY(TBL_DATA[[#This Row],[Row.names]])))</f>
        <v>41898</v>
      </c>
      <c r="B1302">
        <v>1301</v>
      </c>
      <c r="C1302">
        <v>41898</v>
      </c>
      <c r="D1302" s="16">
        <v>8.5836909871250811E-4</v>
      </c>
      <c r="E1302" s="16">
        <v>0.28506815856921497</v>
      </c>
      <c r="F1302" s="16">
        <v>-5.229562878926064E-2</v>
      </c>
      <c r="G1302" s="21">
        <v>0.43274799463065178</v>
      </c>
      <c r="H1302" s="21">
        <v>0.56950227585522617</v>
      </c>
      <c r="I1302" s="16">
        <v>1.2011822584702453E-3</v>
      </c>
      <c r="J1302" s="16">
        <v>-2.5595337119880046E-2</v>
      </c>
      <c r="K1302" s="21">
        <v>0.83987314413670744</v>
      </c>
      <c r="L1302" s="21">
        <v>0.62166521321202428</v>
      </c>
      <c r="M1302" s="16">
        <v>1.126060220417006E-3</v>
      </c>
      <c r="N1302" s="16">
        <v>2.9061882963805671E-2</v>
      </c>
      <c r="O1302" s="16">
        <v>2.2364657519094049E-2</v>
      </c>
      <c r="P1302" s="16">
        <v>-1.1026293469040382E-2</v>
      </c>
      <c r="Q1302" s="16">
        <v>-4.8931070089449219E-3</v>
      </c>
      <c r="R1302" s="16">
        <v>-4.2776786719502767E-3</v>
      </c>
      <c r="S1302" s="16">
        <v>-7.0753820994702177E-2</v>
      </c>
      <c r="T1302" s="16">
        <v>2.2264833618741452E-2</v>
      </c>
      <c r="U1302" s="21">
        <v>-3.1778284179561558</v>
      </c>
      <c r="V1302" s="16">
        <v>-2.6132067919267143E-2</v>
      </c>
      <c r="W1302" s="16">
        <v>2.1431394440888207E-2</v>
      </c>
      <c r="X1302" s="21">
        <v>-1.2193358668911756</v>
      </c>
      <c r="Y1302" s="21">
        <v>0.75465374567097065</v>
      </c>
      <c r="Z1302" s="21">
        <v>0.78845748979385333</v>
      </c>
      <c r="AA1302">
        <v>0</v>
      </c>
      <c r="AB1302">
        <v>0</v>
      </c>
      <c r="AC1302" s="16">
        <v>2.5567323337543257E-2</v>
      </c>
      <c r="BZ1302" s="16"/>
      <c r="CA1302" s="16"/>
      <c r="CC1302" s="16"/>
      <c r="CD1302" s="16"/>
      <c r="CF1302" s="25"/>
      <c r="CK1302" s="16"/>
      <c r="CL1302" s="16"/>
      <c r="CM1302" s="16"/>
      <c r="CN1302" s="16"/>
      <c r="CO1302" s="16"/>
      <c r="CP1302" s="16"/>
      <c r="CQ1302" s="16"/>
      <c r="CR1302" s="16"/>
      <c r="CS1302" s="16"/>
      <c r="CT1302" s="16"/>
      <c r="CU1302" s="16"/>
      <c r="CV1302" s="16"/>
    </row>
    <row r="1303" spans="1:100" x14ac:dyDescent="0.25">
      <c r="A1303" s="2">
        <f>IF(ISBLANK(TBL_DATA[[#This Row],[Row.names]]), "",   DATE(YEAR(TBL_DATA[[#This Row],[Row.names]]), MONTH(TBL_DATA[[#This Row],[Row.names]]), DAY(TBL_DATA[[#This Row],[Row.names]])))</f>
        <v>41899</v>
      </c>
      <c r="B1303">
        <v>1302</v>
      </c>
      <c r="C1303">
        <v>41899</v>
      </c>
      <c r="D1303" s="16">
        <v>8.5763293310470168E-4</v>
      </c>
      <c r="E1303" s="16">
        <v>0.28617027534328821</v>
      </c>
      <c r="F1303" s="16">
        <v>-3.9509685998078359E-2</v>
      </c>
      <c r="G1303" s="21">
        <v>0.45769920860530361</v>
      </c>
      <c r="H1303" s="21">
        <v>0.61128242712971848</v>
      </c>
      <c r="I1303" s="16">
        <v>1.1417887474355363E-3</v>
      </c>
      <c r="J1303" s="16">
        <v>-1.1530421150522829E-2</v>
      </c>
      <c r="K1303" s="21">
        <v>0.87369565155780415</v>
      </c>
      <c r="L1303" s="21">
        <v>0.65380347661095894</v>
      </c>
      <c r="M1303" s="16">
        <v>1.0775316181388485E-3</v>
      </c>
      <c r="N1303" s="16">
        <v>2.9071600492257911E-2</v>
      </c>
      <c r="O1303" s="16">
        <v>2.2299234330852357E-2</v>
      </c>
      <c r="P1303" s="16">
        <v>-1.0178117048344704E-2</v>
      </c>
      <c r="Q1303" s="16">
        <v>-4.8675456095583205E-3</v>
      </c>
      <c r="R1303" s="16">
        <v>-4.2519114895322556E-3</v>
      </c>
      <c r="S1303" s="16">
        <v>-7.2871888176687882E-2</v>
      </c>
      <c r="T1303" s="16">
        <v>2.2181736779509634E-2</v>
      </c>
      <c r="U1303" s="21">
        <v>-3.2852201295618673</v>
      </c>
      <c r="V1303" s="16">
        <v>-2.2641577943657509E-2</v>
      </c>
      <c r="W1303" s="16">
        <v>2.1442524025206536E-2</v>
      </c>
      <c r="X1303" s="21">
        <v>-1.055919439196684</v>
      </c>
      <c r="Y1303" s="21">
        <v>0.78184552638594695</v>
      </c>
      <c r="Z1303" s="21">
        <v>0.80858115029411792</v>
      </c>
      <c r="AA1303">
        <v>0</v>
      </c>
      <c r="AB1303">
        <v>0</v>
      </c>
      <c r="AC1303" s="16">
        <v>2.4773423273014124E-2</v>
      </c>
      <c r="BZ1303" s="16"/>
      <c r="CA1303" s="16"/>
      <c r="CC1303" s="16"/>
      <c r="CD1303" s="16"/>
      <c r="CF1303" s="25"/>
      <c r="CK1303" s="16"/>
      <c r="CL1303" s="16"/>
      <c r="CM1303" s="16"/>
      <c r="CN1303" s="16"/>
      <c r="CO1303" s="16"/>
      <c r="CP1303" s="16"/>
      <c r="CQ1303" s="16"/>
      <c r="CR1303" s="16"/>
      <c r="CS1303" s="16"/>
      <c r="CT1303" s="16"/>
      <c r="CU1303" s="16"/>
      <c r="CV1303" s="16"/>
    </row>
    <row r="1304" spans="1:100" x14ac:dyDescent="0.25">
      <c r="A1304" s="2">
        <f>IF(ISBLANK(TBL_DATA[[#This Row],[Row.names]]), "",   DATE(YEAR(TBL_DATA[[#This Row],[Row.names]]), MONTH(TBL_DATA[[#This Row],[Row.names]]), DAY(TBL_DATA[[#This Row],[Row.names]])))</f>
        <v>41900</v>
      </c>
      <c r="B1304">
        <v>1303</v>
      </c>
      <c r="C1304">
        <v>41900</v>
      </c>
      <c r="D1304" s="16">
        <v>8.5689802913457847E-4</v>
      </c>
      <c r="E1304" s="16">
        <v>0.28727239211736122</v>
      </c>
      <c r="F1304" s="16">
        <v>-4.2473354022985799E-2</v>
      </c>
      <c r="G1304" s="21">
        <v>0.45608689220947607</v>
      </c>
      <c r="H1304" s="21">
        <v>0.61253460749891586</v>
      </c>
      <c r="I1304" s="16">
        <v>1.1399553216018194E-3</v>
      </c>
      <c r="J1304" s="16">
        <v>-1.2900218346739267E-2</v>
      </c>
      <c r="K1304" s="21">
        <v>0.86646157318814321</v>
      </c>
      <c r="L1304" s="21">
        <v>0.64991756639229936</v>
      </c>
      <c r="M1304" s="16">
        <v>1.0835688978102101E-3</v>
      </c>
      <c r="N1304" s="16">
        <v>2.9071781207532628E-2</v>
      </c>
      <c r="O1304" s="16">
        <v>2.2299234330852357E-2</v>
      </c>
      <c r="P1304" s="16">
        <v>-9.3299406276492469E-3</v>
      </c>
      <c r="Q1304" s="16">
        <v>-4.8675524381609925E-3</v>
      </c>
      <c r="R1304" s="16">
        <v>-4.2519144912218157E-3</v>
      </c>
      <c r="S1304" s="16">
        <v>-7.0852134966010838E-2</v>
      </c>
      <c r="T1304" s="16">
        <v>2.206018669224679E-2</v>
      </c>
      <c r="U1304" s="21">
        <v>-3.2117649752670645</v>
      </c>
      <c r="V1304" s="16">
        <v>-2.8242216071464821E-2</v>
      </c>
      <c r="W1304" s="16">
        <v>2.1503413374858154E-2</v>
      </c>
      <c r="X1304" s="21">
        <v>-1.3133829303809827</v>
      </c>
      <c r="Y1304" s="21">
        <v>0.78264590173265181</v>
      </c>
      <c r="Z1304" s="21">
        <v>0.80617465005561884</v>
      </c>
      <c r="AA1304">
        <v>0</v>
      </c>
      <c r="AB1304">
        <v>1</v>
      </c>
      <c r="AC1304" s="16">
        <v>2.4019388392740284E-2</v>
      </c>
      <c r="BZ1304" s="16"/>
      <c r="CA1304" s="16"/>
      <c r="CC1304" s="16"/>
      <c r="CD1304" s="16"/>
      <c r="CF1304" s="25"/>
      <c r="CK1304" s="16"/>
      <c r="CL1304" s="16"/>
      <c r="CM1304" s="16"/>
      <c r="CN1304" s="16"/>
      <c r="CO1304" s="16"/>
      <c r="CP1304" s="16"/>
      <c r="CQ1304" s="16"/>
      <c r="CR1304" s="16"/>
      <c r="CS1304" s="16"/>
      <c r="CT1304" s="16"/>
      <c r="CU1304" s="16"/>
      <c r="CV1304" s="16"/>
    </row>
    <row r="1305" spans="1:100" x14ac:dyDescent="0.25">
      <c r="A1305" s="2">
        <f>IF(ISBLANK(TBL_DATA[[#This Row],[Row.names]]), "",   DATE(YEAR(TBL_DATA[[#This Row],[Row.names]]), MONTH(TBL_DATA[[#This Row],[Row.names]]), DAY(TBL_DATA[[#This Row],[Row.names]])))</f>
        <v>41901</v>
      </c>
      <c r="B1305">
        <v>1304</v>
      </c>
      <c r="C1305">
        <v>41901</v>
      </c>
      <c r="D1305" s="16">
        <v>-1.712328767123239E-3</v>
      </c>
      <c r="E1305" s="16">
        <v>0.28506815856921519</v>
      </c>
      <c r="F1305" s="16">
        <v>-4.7949847838243853E-2</v>
      </c>
      <c r="G1305" s="21">
        <v>0.45590607666765492</v>
      </c>
      <c r="H1305" s="21">
        <v>0.60330445784012454</v>
      </c>
      <c r="I1305" s="16">
        <v>1.1611883018137227E-3</v>
      </c>
      <c r="J1305" s="16">
        <v>-1.9699650131895674E-2</v>
      </c>
      <c r="K1305" s="21">
        <v>0.86395882024917481</v>
      </c>
      <c r="L1305" s="21">
        <v>0.63762954683292272</v>
      </c>
      <c r="M1305" s="16">
        <v>1.1098144661555055E-3</v>
      </c>
      <c r="N1305" s="16">
        <v>2.9266734129196E-2</v>
      </c>
      <c r="O1305" s="16">
        <v>2.2560676651402444E-2</v>
      </c>
      <c r="P1305" s="16">
        <v>-1.102629346904016E-2</v>
      </c>
      <c r="Q1305" s="16">
        <v>-4.9272026247859724E-3</v>
      </c>
      <c r="R1305" s="16">
        <v>-4.3074362615111786E-3</v>
      </c>
      <c r="S1305" s="16">
        <v>-7.4123654272054584E-2</v>
      </c>
      <c r="T1305" s="16">
        <v>2.2193987956255389E-2</v>
      </c>
      <c r="U1305" s="21">
        <v>-3.339807808229561</v>
      </c>
      <c r="V1305" s="16">
        <v>-3.0662112938845687E-2</v>
      </c>
      <c r="W1305" s="16">
        <v>2.1651401357188661E-2</v>
      </c>
      <c r="X1305" s="21">
        <v>-1.4161722113504356</v>
      </c>
      <c r="Y1305" s="21">
        <v>0.77672675880268494</v>
      </c>
      <c r="Z1305" s="21">
        <v>0.79851709238620727</v>
      </c>
      <c r="AA1305">
        <v>0</v>
      </c>
      <c r="AB1305">
        <v>0</v>
      </c>
      <c r="AC1305" s="16">
        <v>2.3303641674426574E-2</v>
      </c>
      <c r="BZ1305" s="16"/>
      <c r="CA1305" s="16"/>
      <c r="CC1305" s="16"/>
      <c r="CD1305" s="16"/>
      <c r="CF1305" s="25"/>
      <c r="CK1305" s="16"/>
      <c r="CL1305" s="16"/>
      <c r="CM1305" s="16"/>
      <c r="CN1305" s="16"/>
      <c r="CO1305" s="16"/>
      <c r="CP1305" s="16"/>
      <c r="CQ1305" s="16"/>
      <c r="CR1305" s="16"/>
      <c r="CS1305" s="16"/>
      <c r="CT1305" s="16"/>
      <c r="CU1305" s="16"/>
      <c r="CV1305" s="16"/>
    </row>
    <row r="1306" spans="1:100" x14ac:dyDescent="0.25">
      <c r="A1306" s="2">
        <f>IF(ISBLANK(TBL_DATA[[#This Row],[Row.names]]), "",   DATE(YEAR(TBL_DATA[[#This Row],[Row.names]]), MONTH(TBL_DATA[[#This Row],[Row.names]]), DAY(TBL_DATA[[#This Row],[Row.names]])))</f>
        <v>41904</v>
      </c>
      <c r="B1306">
        <v>1305</v>
      </c>
      <c r="C1306">
        <v>41904</v>
      </c>
      <c r="D1306" s="16">
        <v>-3.4305317324184736E-3</v>
      </c>
      <c r="E1306" s="16">
        <v>0.28065969147292291</v>
      </c>
      <c r="F1306" s="16">
        <v>-5.0729815433377734E-2</v>
      </c>
      <c r="G1306" s="21">
        <v>0.46480203274134546</v>
      </c>
      <c r="H1306" s="21">
        <v>0.61745834791668219</v>
      </c>
      <c r="I1306" s="16">
        <v>1.1687728995386304E-3</v>
      </c>
      <c r="J1306" s="16">
        <v>-1.9347992596250529E-2</v>
      </c>
      <c r="K1306" s="21">
        <v>0.87445541605275623</v>
      </c>
      <c r="L1306" s="21">
        <v>0.65565642358941223</v>
      </c>
      <c r="M1306" s="16">
        <v>1.108885644926446E-3</v>
      </c>
      <c r="N1306" s="16">
        <v>2.9997912833552413E-2</v>
      </c>
      <c r="O1306" s="16">
        <v>2.3518849220009692E-2</v>
      </c>
      <c r="P1306" s="16">
        <v>-1.4418999151822209E-2</v>
      </c>
      <c r="Q1306" s="16">
        <v>-5.0898702272516739E-3</v>
      </c>
      <c r="R1306" s="16">
        <v>-4.4546200739338055E-3</v>
      </c>
      <c r="S1306" s="16">
        <v>-6.8626177182768089E-2</v>
      </c>
      <c r="T1306" s="16">
        <v>2.1708837212648428E-2</v>
      </c>
      <c r="U1306" s="21">
        <v>-3.1612092582639</v>
      </c>
      <c r="V1306" s="16">
        <v>-2.4744656435114365E-2</v>
      </c>
      <c r="W1306" s="16">
        <v>2.1232931549592552E-2</v>
      </c>
      <c r="X1306" s="21">
        <v>-1.1653904868161835</v>
      </c>
      <c r="Y1306" s="21">
        <v>0.78578517924219105</v>
      </c>
      <c r="Z1306" s="21">
        <v>0.80972614110538144</v>
      </c>
      <c r="AA1306">
        <v>0</v>
      </c>
      <c r="AB1306">
        <v>0</v>
      </c>
      <c r="AC1306" s="16">
        <v>2.3751061324606373E-2</v>
      </c>
      <c r="BZ1306" s="16"/>
      <c r="CA1306" s="16"/>
      <c r="CC1306" s="16"/>
      <c r="CD1306" s="16"/>
      <c r="CF1306" s="25"/>
      <c r="CK1306" s="16"/>
      <c r="CL1306" s="16"/>
      <c r="CM1306" s="16"/>
      <c r="CN1306" s="16"/>
      <c r="CO1306" s="16"/>
      <c r="CP1306" s="16"/>
      <c r="CQ1306" s="16"/>
      <c r="CR1306" s="16"/>
      <c r="CS1306" s="16"/>
      <c r="CT1306" s="16"/>
      <c r="CU1306" s="16"/>
      <c r="CV1306" s="16"/>
    </row>
    <row r="1307" spans="1:100" x14ac:dyDescent="0.25">
      <c r="A1307" s="2">
        <f>IF(ISBLANK(TBL_DATA[[#This Row],[Row.names]]), "",   DATE(YEAR(TBL_DATA[[#This Row],[Row.names]]), MONTH(TBL_DATA[[#This Row],[Row.names]]), DAY(TBL_DATA[[#This Row],[Row.names]])))</f>
        <v>41905</v>
      </c>
      <c r="B1307">
        <v>1306</v>
      </c>
      <c r="C1307">
        <v>41905</v>
      </c>
      <c r="D1307" s="16">
        <v>-1.7211703958691649E-3</v>
      </c>
      <c r="E1307" s="16">
        <v>0.27845545792477666</v>
      </c>
      <c r="F1307" s="16">
        <v>-4.7959506816339204E-2</v>
      </c>
      <c r="G1307" s="21">
        <v>0.46099138280893498</v>
      </c>
      <c r="H1307" s="21">
        <v>0.61462529261568377</v>
      </c>
      <c r="I1307" s="16">
        <v>1.1638457787688484E-3</v>
      </c>
      <c r="J1307" s="16">
        <v>-1.5602408596048889E-2</v>
      </c>
      <c r="K1307" s="21">
        <v>0.86390211833210617</v>
      </c>
      <c r="L1307" s="21">
        <v>0.65214349276424866</v>
      </c>
      <c r="M1307" s="16">
        <v>1.1057422337386995E-3</v>
      </c>
      <c r="N1307" s="16">
        <v>2.9761451070305894E-2</v>
      </c>
      <c r="O1307" s="16">
        <v>2.3208672485582834E-2</v>
      </c>
      <c r="P1307" s="16">
        <v>-1.6115351993213234E-2</v>
      </c>
      <c r="Q1307" s="16">
        <v>-5.0370716694472994E-3</v>
      </c>
      <c r="R1307" s="16">
        <v>-4.4068289435524538E-3</v>
      </c>
      <c r="S1307" s="16">
        <v>-6.6059772765179492E-2</v>
      </c>
      <c r="T1307" s="16">
        <v>2.1629711948965628E-2</v>
      </c>
      <c r="U1307" s="21">
        <v>-3.0541217063382384</v>
      </c>
      <c r="V1307" s="16">
        <v>-2.1397047268650105E-2</v>
      </c>
      <c r="W1307" s="16">
        <v>2.1194646048310044E-2</v>
      </c>
      <c r="X1307" s="21">
        <v>-1.0095496390870937</v>
      </c>
      <c r="Y1307" s="21">
        <v>0.78398041596438106</v>
      </c>
      <c r="Z1307" s="21">
        <v>0.80755401848065167</v>
      </c>
      <c r="AA1307">
        <v>0</v>
      </c>
      <c r="AB1307">
        <v>0</v>
      </c>
      <c r="AC1307" s="16">
        <v>2.7693199940995904E-2</v>
      </c>
      <c r="BZ1307" s="16"/>
      <c r="CA1307" s="16"/>
      <c r="CC1307" s="16"/>
      <c r="CD1307" s="16"/>
      <c r="CF1307" s="25"/>
      <c r="CK1307" s="16"/>
      <c r="CL1307" s="16"/>
      <c r="CM1307" s="16"/>
      <c r="CN1307" s="16"/>
      <c r="CO1307" s="16"/>
      <c r="CP1307" s="16"/>
      <c r="CQ1307" s="16"/>
      <c r="CR1307" s="16"/>
      <c r="CS1307" s="16"/>
      <c r="CT1307" s="16"/>
      <c r="CU1307" s="16"/>
      <c r="CV1307" s="16"/>
    </row>
    <row r="1308" spans="1:100" x14ac:dyDescent="0.25">
      <c r="A1308" s="2">
        <f>IF(ISBLANK(TBL_DATA[[#This Row],[Row.names]]), "",   DATE(YEAR(TBL_DATA[[#This Row],[Row.names]]), MONTH(TBL_DATA[[#This Row],[Row.names]]), DAY(TBL_DATA[[#This Row],[Row.names]])))</f>
        <v>41906</v>
      </c>
      <c r="B1308">
        <v>1307</v>
      </c>
      <c r="C1308">
        <v>41906</v>
      </c>
      <c r="D1308" s="16">
        <v>2.5862068965518681E-3</v>
      </c>
      <c r="E1308" s="16">
        <v>0.28176180824699615</v>
      </c>
      <c r="F1308" s="16">
        <v>-4.8971315195175946E-2</v>
      </c>
      <c r="G1308" s="21">
        <v>0.46047654843792568</v>
      </c>
      <c r="H1308" s="21">
        <v>0.61734252366685027</v>
      </c>
      <c r="I1308" s="16">
        <v>1.1599237981024608E-3</v>
      </c>
      <c r="J1308" s="16">
        <v>-1.9916976886851012E-2</v>
      </c>
      <c r="K1308" s="21">
        <v>0.87400914446168199</v>
      </c>
      <c r="L1308" s="21">
        <v>0.67331355992248154</v>
      </c>
      <c r="M1308" s="16">
        <v>1.0717411639878088E-3</v>
      </c>
      <c r="N1308" s="16">
        <v>2.9766284465595521E-2</v>
      </c>
      <c r="O1308" s="16">
        <v>2.3208672485582834E-2</v>
      </c>
      <c r="P1308" s="16">
        <v>-1.3570822731126531E-2</v>
      </c>
      <c r="Q1308" s="16">
        <v>-5.0376654554914174E-3</v>
      </c>
      <c r="R1308" s="16">
        <v>-4.4073203753055975E-3</v>
      </c>
      <c r="S1308" s="16">
        <v>-5.6754465251073305E-2</v>
      </c>
      <c r="T1308" s="16">
        <v>2.0939746092341248E-2</v>
      </c>
      <c r="U1308" s="21">
        <v>-2.710370269094684</v>
      </c>
      <c r="V1308" s="16">
        <v>-9.7182553580431597E-3</v>
      </c>
      <c r="W1308" s="16">
        <v>2.0297142388200882E-2</v>
      </c>
      <c r="X1308" s="21">
        <v>-0.47879919114587127</v>
      </c>
      <c r="Y1308" s="21">
        <v>0.78571147609466052</v>
      </c>
      <c r="Z1308" s="21">
        <v>0.82055685965232261</v>
      </c>
      <c r="AA1308">
        <v>0</v>
      </c>
      <c r="AB1308">
        <v>0</v>
      </c>
      <c r="AC1308" s="16">
        <v>2.7761438300022024E-2</v>
      </c>
      <c r="BZ1308" s="16"/>
      <c r="CA1308" s="16"/>
      <c r="CC1308" s="16"/>
      <c r="CD1308" s="16"/>
      <c r="CF1308" s="25"/>
      <c r="CK1308" s="16"/>
      <c r="CL1308" s="16"/>
      <c r="CM1308" s="16"/>
      <c r="CN1308" s="16"/>
      <c r="CO1308" s="16"/>
      <c r="CP1308" s="16"/>
      <c r="CQ1308" s="16"/>
      <c r="CR1308" s="16"/>
      <c r="CS1308" s="16"/>
      <c r="CT1308" s="16"/>
      <c r="CU1308" s="16"/>
      <c r="CV1308" s="16"/>
    </row>
    <row r="1309" spans="1:100" x14ac:dyDescent="0.25">
      <c r="A1309" s="2">
        <f>IF(ISBLANK(TBL_DATA[[#This Row],[Row.names]]), "",   DATE(YEAR(TBL_DATA[[#This Row],[Row.names]]), MONTH(TBL_DATA[[#This Row],[Row.names]]), DAY(TBL_DATA[[#This Row],[Row.names]])))</f>
        <v>41907</v>
      </c>
      <c r="B1309">
        <v>1308</v>
      </c>
      <c r="C1309">
        <v>41907</v>
      </c>
      <c r="D1309" s="16">
        <v>-4.2992261392950093E-3</v>
      </c>
      <c r="E1309" s="16">
        <v>0.27625122437663063</v>
      </c>
      <c r="F1309" s="16">
        <v>-4.9952082266917719E-2</v>
      </c>
      <c r="G1309" s="21">
        <v>0.46146549520771812</v>
      </c>
      <c r="H1309" s="21">
        <v>0.64588892476794313</v>
      </c>
      <c r="I1309" s="16">
        <v>1.1597497219497646E-3</v>
      </c>
      <c r="J1309" s="16">
        <v>-2.5975924219348911E-2</v>
      </c>
      <c r="K1309" s="21">
        <v>0.89609088763009581</v>
      </c>
      <c r="L1309" s="21">
        <v>0.69009711313062005</v>
      </c>
      <c r="M1309" s="16">
        <v>1.0849440264521244E-3</v>
      </c>
      <c r="N1309" s="16">
        <v>3.0938182177464919E-2</v>
      </c>
      <c r="O1309" s="16">
        <v>2.4750269900149363E-2</v>
      </c>
      <c r="P1309" s="16">
        <v>-1.7811704834604147E-2</v>
      </c>
      <c r="Q1309" s="16">
        <v>-5.3010924497725051E-3</v>
      </c>
      <c r="R1309" s="16">
        <v>-4.6459307029982936E-3</v>
      </c>
      <c r="S1309" s="16">
        <v>-5.4140812475404476E-2</v>
      </c>
      <c r="T1309" s="16">
        <v>2.0961484317450544E-2</v>
      </c>
      <c r="U1309" s="21">
        <v>-2.5828711199775087</v>
      </c>
      <c r="V1309" s="16">
        <v>-1.1184821532737144E-2</v>
      </c>
      <c r="W1309" s="16">
        <v>2.0340528848070142E-2</v>
      </c>
      <c r="X1309" s="21">
        <v>-0.54987860031959446</v>
      </c>
      <c r="Y1309" s="21">
        <v>0.80367215005121528</v>
      </c>
      <c r="Z1309" s="21">
        <v>0.83072083947052877</v>
      </c>
      <c r="AA1309">
        <v>0</v>
      </c>
      <c r="AB1309">
        <v>0</v>
      </c>
      <c r="AC1309" s="16">
        <v>2.891434072560372E-2</v>
      </c>
      <c r="BZ1309" s="16"/>
      <c r="CA1309" s="16"/>
      <c r="CC1309" s="16"/>
      <c r="CD1309" s="16"/>
      <c r="CF1309" s="25"/>
      <c r="CK1309" s="16"/>
      <c r="CL1309" s="16"/>
      <c r="CM1309" s="16"/>
      <c r="CN1309" s="16"/>
      <c r="CO1309" s="16"/>
      <c r="CP1309" s="16"/>
      <c r="CQ1309" s="16"/>
      <c r="CR1309" s="16"/>
      <c r="CS1309" s="16"/>
      <c r="CT1309" s="16"/>
      <c r="CU1309" s="16"/>
      <c r="CV1309" s="16"/>
    </row>
    <row r="1310" spans="1:100" x14ac:dyDescent="0.25">
      <c r="A1310" s="2">
        <f>IF(ISBLANK(TBL_DATA[[#This Row],[Row.names]]), "",   DATE(YEAR(TBL_DATA[[#This Row],[Row.names]]), MONTH(TBL_DATA[[#This Row],[Row.names]]), DAY(TBL_DATA[[#This Row],[Row.names]])))</f>
        <v>41908</v>
      </c>
      <c r="B1310">
        <v>1309</v>
      </c>
      <c r="C1310">
        <v>41908</v>
      </c>
      <c r="D1310" s="16">
        <v>2.5906735751295429E-3</v>
      </c>
      <c r="E1310" s="16">
        <v>0.2795575746988499</v>
      </c>
      <c r="F1310" s="16">
        <v>-4.6800716350576033E-2</v>
      </c>
      <c r="G1310" s="21">
        <v>0.46552008870115308</v>
      </c>
      <c r="H1310" s="21">
        <v>0.65556442138346327</v>
      </c>
      <c r="I1310" s="16">
        <v>1.1615628647357829E-3</v>
      </c>
      <c r="J1310" s="16">
        <v>-2.0814770281217809E-2</v>
      </c>
      <c r="K1310" s="21">
        <v>0.90612493265932159</v>
      </c>
      <c r="L1310" s="21">
        <v>0.69505057289310967</v>
      </c>
      <c r="M1310" s="16">
        <v>1.092955870703348E-3</v>
      </c>
      <c r="N1310" s="16">
        <v>3.1418756084215453E-2</v>
      </c>
      <c r="O1310" s="16">
        <v>2.4750269900149363E-2</v>
      </c>
      <c r="P1310" s="16">
        <v>-1.5267175572517666E-2</v>
      </c>
      <c r="Q1310" s="16">
        <v>-5.3400125873354779E-3</v>
      </c>
      <c r="R1310" s="16">
        <v>-4.6746739776029091E-3</v>
      </c>
      <c r="S1310" s="16">
        <v>-5.2092083373070475E-2</v>
      </c>
      <c r="T1310" s="16">
        <v>2.0916284088731987E-2</v>
      </c>
      <c r="U1310" s="21">
        <v>-2.4905037219844179</v>
      </c>
      <c r="V1310" s="16">
        <v>-6.3344071586319828E-3</v>
      </c>
      <c r="W1310" s="16">
        <v>2.0224556417901555E-2</v>
      </c>
      <c r="X1310" s="21">
        <v>-0.31320376218610896</v>
      </c>
      <c r="Y1310" s="21">
        <v>0.80966932841961059</v>
      </c>
      <c r="Z1310" s="21">
        <v>0.83369693108053955</v>
      </c>
      <c r="AA1310">
        <v>0</v>
      </c>
      <c r="AB1310">
        <v>0</v>
      </c>
      <c r="AC1310" s="16">
        <v>3.3987192983845282E-2</v>
      </c>
      <c r="BZ1310" s="16"/>
      <c r="CA1310" s="16"/>
      <c r="CC1310" s="16"/>
      <c r="CD1310" s="16"/>
      <c r="CF1310" s="25"/>
      <c r="CK1310" s="16"/>
      <c r="CL1310" s="16"/>
      <c r="CM1310" s="16"/>
      <c r="CN1310" s="16"/>
      <c r="CO1310" s="16"/>
      <c r="CP1310" s="16"/>
      <c r="CQ1310" s="16"/>
      <c r="CR1310" s="16"/>
      <c r="CS1310" s="16"/>
      <c r="CT1310" s="16"/>
      <c r="CU1310" s="16"/>
      <c r="CV1310" s="16"/>
    </row>
    <row r="1311" spans="1:100" x14ac:dyDescent="0.25">
      <c r="A1311" s="2">
        <f>IF(ISBLANK(TBL_DATA[[#This Row],[Row.names]]), "",   DATE(YEAR(TBL_DATA[[#This Row],[Row.names]]), MONTH(TBL_DATA[[#This Row],[Row.names]]), DAY(TBL_DATA[[#This Row],[Row.names]])))</f>
        <v>41911</v>
      </c>
      <c r="B1311">
        <v>1310</v>
      </c>
      <c r="C1311">
        <v>41911</v>
      </c>
      <c r="D1311" s="16">
        <v>0</v>
      </c>
      <c r="E1311" s="16">
        <v>0.2795575746988499</v>
      </c>
      <c r="F1311" s="16">
        <v>-4.793646105458671E-2</v>
      </c>
      <c r="G1311" s="21">
        <v>0.46447405405686221</v>
      </c>
      <c r="H1311" s="21">
        <v>0.6562957025557713</v>
      </c>
      <c r="I1311" s="16">
        <v>1.1581136606064045E-3</v>
      </c>
      <c r="J1311" s="16">
        <v>-1.5088928246954514E-2</v>
      </c>
      <c r="K1311" s="21">
        <v>0.89866508965098157</v>
      </c>
      <c r="L1311" s="21">
        <v>0.68687441034675523</v>
      </c>
      <c r="M1311" s="16">
        <v>1.1053962419576761E-3</v>
      </c>
      <c r="N1311" s="16">
        <v>3.1358766666262999E-2</v>
      </c>
      <c r="O1311" s="16">
        <v>2.4750269900149363E-2</v>
      </c>
      <c r="P1311" s="16">
        <v>-1.5267175572517666E-2</v>
      </c>
      <c r="Q1311" s="16">
        <v>-5.3435993412630734E-3</v>
      </c>
      <c r="R1311" s="16">
        <v>-4.6795310961443093E-3</v>
      </c>
      <c r="S1311" s="16">
        <v>-5.3740010662452375E-2</v>
      </c>
      <c r="T1311" s="16">
        <v>2.0757171024647497E-2</v>
      </c>
      <c r="U1311" s="21">
        <v>-2.5889853004843659</v>
      </c>
      <c r="V1311" s="16">
        <v>-5.9925762862774734E-3</v>
      </c>
      <c r="W1311" s="16">
        <v>2.0239725373378859E-2</v>
      </c>
      <c r="X1311" s="21">
        <v>-0.29607992083526286</v>
      </c>
      <c r="Y1311" s="21">
        <v>0.81012079503970957</v>
      </c>
      <c r="Z1311" s="21">
        <v>0.8287788669764421</v>
      </c>
      <c r="AA1311">
        <v>1</v>
      </c>
      <c r="AB1311">
        <v>0</v>
      </c>
      <c r="AC1311" s="16">
        <v>3.4498823249464655E-2</v>
      </c>
      <c r="BZ1311" s="16"/>
      <c r="CA1311" s="16"/>
      <c r="CC1311" s="16"/>
      <c r="CD1311" s="16"/>
      <c r="CF1311" s="25"/>
      <c r="CK1311" s="16"/>
      <c r="CL1311" s="16"/>
      <c r="CM1311" s="16"/>
      <c r="CN1311" s="16"/>
      <c r="CO1311" s="16"/>
      <c r="CP1311" s="16"/>
      <c r="CQ1311" s="16"/>
      <c r="CR1311" s="16"/>
      <c r="CS1311" s="16"/>
      <c r="CT1311" s="16"/>
      <c r="CU1311" s="16"/>
      <c r="CV1311" s="16"/>
    </row>
    <row r="1312" spans="1:100" x14ac:dyDescent="0.25">
      <c r="A1312" s="2">
        <f>IF(ISBLANK(TBL_DATA[[#This Row],[Row.names]]), "",   DATE(YEAR(TBL_DATA[[#This Row],[Row.names]]), MONTH(TBL_DATA[[#This Row],[Row.names]]), DAY(TBL_DATA[[#This Row],[Row.names]])))</f>
        <v>41912</v>
      </c>
      <c r="B1312">
        <v>1311</v>
      </c>
      <c r="C1312">
        <v>41912</v>
      </c>
      <c r="D1312" s="16">
        <v>-2.5839793281654533E-3</v>
      </c>
      <c r="E1312" s="16">
        <v>0.27625122437663063</v>
      </c>
      <c r="F1312" s="16">
        <v>-5.8241433709262602E-2</v>
      </c>
      <c r="G1312" s="21">
        <v>0.46318352963732523</v>
      </c>
      <c r="H1312" s="21">
        <v>0.65222148618031206</v>
      </c>
      <c r="I1312" s="16">
        <v>1.1611944373837977E-3</v>
      </c>
      <c r="J1312" s="16">
        <v>-2.2976341349143614E-2</v>
      </c>
      <c r="K1312" s="21">
        <v>0.89842327182181314</v>
      </c>
      <c r="L1312" s="21">
        <v>0.68099969866600008</v>
      </c>
      <c r="M1312" s="16">
        <v>1.1121135180006893E-3</v>
      </c>
      <c r="N1312" s="16">
        <v>3.1257471471553194E-2</v>
      </c>
      <c r="O1312" s="16">
        <v>2.52840593418815E-2</v>
      </c>
      <c r="P1312" s="16">
        <v>-1.7811704834604147E-2</v>
      </c>
      <c r="Q1312" s="16">
        <v>-5.4084437155423101E-3</v>
      </c>
      <c r="R1312" s="16">
        <v>-4.7465205459268581E-3</v>
      </c>
      <c r="S1312" s="16">
        <v>-5.8980284742847666E-2</v>
      </c>
      <c r="T1312" s="16">
        <v>2.0714232317777043E-2</v>
      </c>
      <c r="U1312" s="21">
        <v>-2.8473314307781772</v>
      </c>
      <c r="V1312" s="16">
        <v>-1.1179364029054617E-2</v>
      </c>
      <c r="W1312" s="16">
        <v>2.0190041529701018E-2</v>
      </c>
      <c r="X1312" s="21">
        <v>-0.55370683673973431</v>
      </c>
      <c r="Y1312" s="21">
        <v>0.80760230694340651</v>
      </c>
      <c r="Z1312" s="21">
        <v>0.82522705885471304</v>
      </c>
      <c r="AA1312">
        <v>0</v>
      </c>
      <c r="AB1312">
        <v>0</v>
      </c>
      <c r="AC1312" s="16">
        <v>3.3091883632185681E-2</v>
      </c>
      <c r="BZ1312" s="16"/>
      <c r="CA1312" s="16"/>
      <c r="CC1312" s="16"/>
      <c r="CD1312" s="16"/>
      <c r="CF1312" s="25"/>
      <c r="CK1312" s="16"/>
      <c r="CL1312" s="16"/>
      <c r="CM1312" s="16"/>
      <c r="CN1312" s="16"/>
      <c r="CO1312" s="16"/>
      <c r="CP1312" s="16"/>
      <c r="CQ1312" s="16"/>
      <c r="CR1312" s="16"/>
      <c r="CS1312" s="16"/>
      <c r="CT1312" s="16"/>
      <c r="CU1312" s="16"/>
      <c r="CV1312" s="16"/>
    </row>
    <row r="1313" spans="1:100" x14ac:dyDescent="0.25">
      <c r="A1313" s="2">
        <f>IF(ISBLANK(TBL_DATA[[#This Row],[Row.names]]), "",   DATE(YEAR(TBL_DATA[[#This Row],[Row.names]]), MONTH(TBL_DATA[[#This Row],[Row.names]]), DAY(TBL_DATA[[#This Row],[Row.names]])))</f>
        <v>41913</v>
      </c>
      <c r="B1313">
        <v>1312</v>
      </c>
      <c r="C1313">
        <v>41913</v>
      </c>
      <c r="D1313" s="16">
        <v>-6.0449050086356371E-3</v>
      </c>
      <c r="E1313" s="16">
        <v>0.26853640695811887</v>
      </c>
      <c r="F1313" s="16">
        <v>-7.4974852070687881E-2</v>
      </c>
      <c r="G1313" s="21">
        <v>0.48816758446314923</v>
      </c>
      <c r="H1313" s="21">
        <v>0.6691627474192966</v>
      </c>
      <c r="I1313" s="16">
        <v>1.206180474091036E-3</v>
      </c>
      <c r="J1313" s="16">
        <v>-2.6803817168956745E-2</v>
      </c>
      <c r="K1313" s="21">
        <v>0.92090009310551102</v>
      </c>
      <c r="L1313" s="21">
        <v>0.7156135446131463</v>
      </c>
      <c r="M1313" s="16">
        <v>1.1183031418434742E-3</v>
      </c>
      <c r="N1313" s="16">
        <v>3.3289353527900245E-2</v>
      </c>
      <c r="O1313" s="16">
        <v>2.8025830283106654E-2</v>
      </c>
      <c r="P1313" s="16">
        <v>-2.37489397794729E-2</v>
      </c>
      <c r="Q1313" s="16">
        <v>-5.856346489999267E-3</v>
      </c>
      <c r="R1313" s="16">
        <v>-5.1513952138958667E-3</v>
      </c>
      <c r="S1313" s="16">
        <v>-6.719163703149833E-2</v>
      </c>
      <c r="T1313" s="16">
        <v>2.0929844174515683E-2</v>
      </c>
      <c r="U1313" s="21">
        <v>-3.210326673779603</v>
      </c>
      <c r="V1313" s="16">
        <v>-1.3908220035290797E-2</v>
      </c>
      <c r="W1313" s="16">
        <v>2.0156195677924271E-2</v>
      </c>
      <c r="X1313" s="21">
        <v>-0.69002207844824293</v>
      </c>
      <c r="Y1313" s="21">
        <v>0.8180236838987589</v>
      </c>
      <c r="Z1313" s="21">
        <v>0.84593944500368734</v>
      </c>
      <c r="AA1313">
        <v>0</v>
      </c>
      <c r="AB1313">
        <v>0</v>
      </c>
      <c r="AC1313" s="16">
        <v>3.3913778031718203E-2</v>
      </c>
      <c r="BZ1313" s="16"/>
      <c r="CA1313" s="16"/>
      <c r="CC1313" s="16"/>
      <c r="CD1313" s="16"/>
      <c r="CF1313" s="25"/>
      <c r="CK1313" s="16"/>
      <c r="CL1313" s="16"/>
      <c r="CM1313" s="16"/>
      <c r="CN1313" s="16"/>
      <c r="CO1313" s="16"/>
      <c r="CP1313" s="16"/>
      <c r="CQ1313" s="16"/>
      <c r="CR1313" s="16"/>
      <c r="CS1313" s="16"/>
      <c r="CT1313" s="16"/>
      <c r="CU1313" s="16"/>
      <c r="CV1313" s="16"/>
    </row>
    <row r="1314" spans="1:100" x14ac:dyDescent="0.25">
      <c r="A1314" s="2">
        <f>IF(ISBLANK(TBL_DATA[[#This Row],[Row.names]]), "",   DATE(YEAR(TBL_DATA[[#This Row],[Row.names]]), MONTH(TBL_DATA[[#This Row],[Row.names]]), DAY(TBL_DATA[[#This Row],[Row.names]])))</f>
        <v>41914</v>
      </c>
      <c r="B1314">
        <v>1313</v>
      </c>
      <c r="C1314">
        <v>41914</v>
      </c>
      <c r="D1314" s="16">
        <v>-8.6880973066894018E-4</v>
      </c>
      <c r="E1314" s="16">
        <v>0.26743429018404585</v>
      </c>
      <c r="F1314" s="16">
        <v>-7.5443937364040869E-2</v>
      </c>
      <c r="G1314" s="21">
        <v>0.48916965718709682</v>
      </c>
      <c r="H1314" s="21">
        <v>0.66756567755867735</v>
      </c>
      <c r="I1314" s="16">
        <v>1.2066672084037593E-3</v>
      </c>
      <c r="J1314" s="16">
        <v>-1.7917156852033322E-2</v>
      </c>
      <c r="K1314" s="21">
        <v>0.92191345613736941</v>
      </c>
      <c r="L1314" s="21">
        <v>0.71313473492522717</v>
      </c>
      <c r="M1314" s="16">
        <v>1.120917282125895E-3</v>
      </c>
      <c r="N1314" s="16">
        <v>3.3222694521621118E-2</v>
      </c>
      <c r="O1314" s="16">
        <v>2.8079645376142451E-2</v>
      </c>
      <c r="P1314" s="16">
        <v>-2.4597116200168245E-2</v>
      </c>
      <c r="Q1314" s="16">
        <v>-5.8725551927816646E-3</v>
      </c>
      <c r="R1314" s="16">
        <v>-5.16901551968524E-3</v>
      </c>
      <c r="S1314" s="16">
        <v>-6.5421656105346448E-2</v>
      </c>
      <c r="T1314" s="16">
        <v>2.0855740508160303E-2</v>
      </c>
      <c r="U1314" s="21">
        <v>-3.1368656547941165</v>
      </c>
      <c r="V1314" s="16">
        <v>-9.0504358102287963E-3</v>
      </c>
      <c r="W1314" s="16">
        <v>2.0180208020960676E-2</v>
      </c>
      <c r="X1314" s="21">
        <v>-0.4484807986532317</v>
      </c>
      <c r="Y1314" s="21">
        <v>0.81704692494291742</v>
      </c>
      <c r="Z1314" s="21">
        <v>0.84447305162759745</v>
      </c>
      <c r="AA1314">
        <v>0</v>
      </c>
      <c r="AB1314">
        <v>0</v>
      </c>
      <c r="AC1314" s="16">
        <v>4.2585426673494603E-2</v>
      </c>
      <c r="BZ1314" s="16"/>
      <c r="CA1314" s="16"/>
      <c r="CC1314" s="16"/>
      <c r="CD1314" s="16"/>
      <c r="CF1314" s="25"/>
      <c r="CK1314" s="16"/>
      <c r="CL1314" s="16"/>
      <c r="CM1314" s="16"/>
      <c r="CN1314" s="16"/>
      <c r="CO1314" s="16"/>
      <c r="CP1314" s="16"/>
      <c r="CQ1314" s="16"/>
      <c r="CR1314" s="16"/>
      <c r="CS1314" s="16"/>
      <c r="CT1314" s="16"/>
      <c r="CU1314" s="16"/>
      <c r="CV1314" s="16"/>
    </row>
    <row r="1315" spans="1:100" x14ac:dyDescent="0.25">
      <c r="A1315" s="2">
        <f>IF(ISBLANK(TBL_DATA[[#This Row],[Row.names]]), "",   DATE(YEAR(TBL_DATA[[#This Row],[Row.names]]), MONTH(TBL_DATA[[#This Row],[Row.names]]), DAY(TBL_DATA[[#This Row],[Row.names]])))</f>
        <v>41915</v>
      </c>
      <c r="B1315">
        <v>1314</v>
      </c>
      <c r="C1315">
        <v>41915</v>
      </c>
      <c r="D1315" s="16">
        <v>2.6086956521738092E-3</v>
      </c>
      <c r="E1315" s="16">
        <v>0.27074064050626512</v>
      </c>
      <c r="F1315" s="16">
        <v>-6.517776930040442E-2</v>
      </c>
      <c r="G1315" s="21">
        <v>0.47903836167053804</v>
      </c>
      <c r="H1315" s="21">
        <v>0.69411081423225673</v>
      </c>
      <c r="I1315" s="16">
        <v>1.1416206155349046E-3</v>
      </c>
      <c r="J1315" s="16">
        <v>-2.3157119680251137E-2</v>
      </c>
      <c r="K1315" s="21">
        <v>0.87154562865485752</v>
      </c>
      <c r="L1315" s="21">
        <v>0.69872292363628785</v>
      </c>
      <c r="M1315" s="16">
        <v>1.1329814129014365E-3</v>
      </c>
      <c r="N1315" s="16">
        <v>3.2767251263987517E-2</v>
      </c>
      <c r="O1315" s="16">
        <v>2.6758840038624741E-2</v>
      </c>
      <c r="P1315" s="16">
        <v>-2.2052586938081764E-2</v>
      </c>
      <c r="Q1315" s="16">
        <v>-5.6877462693700172E-3</v>
      </c>
      <c r="R1315" s="16">
        <v>-4.9938512805836202E-3</v>
      </c>
      <c r="S1315" s="16">
        <v>-6.3281597049094085E-2</v>
      </c>
      <c r="T1315" s="16">
        <v>2.0778071883077492E-2</v>
      </c>
      <c r="U1315" s="21">
        <v>-3.0455952508583435</v>
      </c>
      <c r="V1315" s="16">
        <v>-7.2174443138343092E-3</v>
      </c>
      <c r="W1315" s="16">
        <v>1.9873681423441796E-2</v>
      </c>
      <c r="X1315" s="21">
        <v>-0.36316594595911389</v>
      </c>
      <c r="Y1315" s="21">
        <v>0.83313313115747401</v>
      </c>
      <c r="Z1315" s="21">
        <v>0.83589647901895592</v>
      </c>
      <c r="AA1315">
        <v>0</v>
      </c>
      <c r="AB1315">
        <v>0</v>
      </c>
      <c r="AC1315" s="16">
        <v>4.1066358893252143E-2</v>
      </c>
      <c r="BZ1315" s="16"/>
      <c r="CA1315" s="16"/>
      <c r="CC1315" s="16"/>
      <c r="CD1315" s="16"/>
      <c r="CF1315" s="25"/>
      <c r="CK1315" s="16"/>
      <c r="CL1315" s="16"/>
      <c r="CM1315" s="16"/>
      <c r="CN1315" s="16"/>
      <c r="CO1315" s="16"/>
      <c r="CP1315" s="16"/>
      <c r="CQ1315" s="16"/>
      <c r="CR1315" s="16"/>
      <c r="CS1315" s="16"/>
      <c r="CT1315" s="16"/>
      <c r="CU1315" s="16"/>
      <c r="CV1315" s="16"/>
    </row>
    <row r="1316" spans="1:100" x14ac:dyDescent="0.25">
      <c r="A1316" s="2">
        <f>IF(ISBLANK(TBL_DATA[[#This Row],[Row.names]]), "",   DATE(YEAR(TBL_DATA[[#This Row],[Row.names]]), MONTH(TBL_DATA[[#This Row],[Row.names]]), DAY(TBL_DATA[[#This Row],[Row.names]])))</f>
        <v>41918</v>
      </c>
      <c r="B1316">
        <v>1315</v>
      </c>
      <c r="C1316">
        <v>41918</v>
      </c>
      <c r="D1316" s="16">
        <v>-8.6730268863832727E-4</v>
      </c>
      <c r="E1316" s="16">
        <v>0.26963852373219188</v>
      </c>
      <c r="F1316" s="16">
        <v>-6.3950550058165634E-2</v>
      </c>
      <c r="G1316" s="21">
        <v>0.47607785808714126</v>
      </c>
      <c r="H1316" s="21">
        <v>0.68956187498582433</v>
      </c>
      <c r="I1316" s="16">
        <v>1.1389507330247203E-3</v>
      </c>
      <c r="J1316" s="16">
        <v>-2.5505798860964823E-2</v>
      </c>
      <c r="K1316" s="21">
        <v>0.87809542580384914</v>
      </c>
      <c r="L1316" s="21">
        <v>0.69344341993375713</v>
      </c>
      <c r="M1316" s="16">
        <v>1.1318079334446817E-3</v>
      </c>
      <c r="N1316" s="16">
        <v>3.2450222800490744E-2</v>
      </c>
      <c r="O1316" s="16">
        <v>2.6320066264936236E-2</v>
      </c>
      <c r="P1316" s="16">
        <v>-2.2900763358777443E-2</v>
      </c>
      <c r="Q1316" s="16">
        <v>-5.6080102930805087E-3</v>
      </c>
      <c r="R1316" s="16">
        <v>-4.9208288507051542E-3</v>
      </c>
      <c r="S1316" s="16">
        <v>-5.385482853975565E-2</v>
      </c>
      <c r="T1316" s="16">
        <v>1.9795721634044635E-2</v>
      </c>
      <c r="U1316" s="21">
        <v>-2.7205286847000436</v>
      </c>
      <c r="V1316" s="16">
        <v>-1.5547552688472965E-3</v>
      </c>
      <c r="W1316" s="16">
        <v>1.9392806163588221E-2</v>
      </c>
      <c r="X1316" s="21">
        <v>-8.0171753161050657E-2</v>
      </c>
      <c r="Y1316" s="21">
        <v>0.83039862414735732</v>
      </c>
      <c r="Z1316" s="21">
        <v>0.83273250202796645</v>
      </c>
      <c r="AA1316">
        <v>0</v>
      </c>
      <c r="AB1316">
        <v>0</v>
      </c>
      <c r="AC1316" s="16">
        <v>4.0997727045660175E-2</v>
      </c>
      <c r="BZ1316" s="16"/>
      <c r="CA1316" s="16"/>
      <c r="CC1316" s="16"/>
      <c r="CD1316" s="16"/>
      <c r="CF1316" s="25"/>
      <c r="CK1316" s="16"/>
      <c r="CL1316" s="16"/>
      <c r="CM1316" s="16"/>
      <c r="CN1316" s="16"/>
      <c r="CO1316" s="16"/>
      <c r="CP1316" s="16"/>
      <c r="CQ1316" s="16"/>
      <c r="CR1316" s="16"/>
      <c r="CS1316" s="16"/>
      <c r="CT1316" s="16"/>
      <c r="CU1316" s="16"/>
      <c r="CV1316" s="16"/>
    </row>
    <row r="1317" spans="1:100" x14ac:dyDescent="0.25">
      <c r="A1317" s="2">
        <f>IF(ISBLANK(TBL_DATA[[#This Row],[Row.names]]), "",   DATE(YEAR(TBL_DATA[[#This Row],[Row.names]]), MONTH(TBL_DATA[[#This Row],[Row.names]]), DAY(TBL_DATA[[#This Row],[Row.names]])))</f>
        <v>41919</v>
      </c>
      <c r="B1317">
        <v>1316</v>
      </c>
      <c r="C1317">
        <v>41919</v>
      </c>
      <c r="D1317" s="16">
        <v>-6.9444444444444198E-3</v>
      </c>
      <c r="E1317" s="16">
        <v>0.26082158953960732</v>
      </c>
      <c r="F1317" s="16">
        <v>-7.311433782397192E-2</v>
      </c>
      <c r="G1317" s="21">
        <v>0.50494388556759462</v>
      </c>
      <c r="H1317" s="21">
        <v>0.70848830543187136</v>
      </c>
      <c r="I1317" s="16">
        <v>1.1924602845250843E-3</v>
      </c>
      <c r="J1317" s="16">
        <v>-3.426256173709552E-2</v>
      </c>
      <c r="K1317" s="21">
        <v>0.91137710898645774</v>
      </c>
      <c r="L1317" s="21">
        <v>0.7357740967577121</v>
      </c>
      <c r="M1317" s="16">
        <v>1.1352816758878317E-3</v>
      </c>
      <c r="N1317" s="16">
        <v>3.5060346422963601E-2</v>
      </c>
      <c r="O1317" s="16">
        <v>2.9759823970556921E-2</v>
      </c>
      <c r="P1317" s="16">
        <v>-2.9686174724341319E-2</v>
      </c>
      <c r="Q1317" s="16">
        <v>-6.16657001231699E-3</v>
      </c>
      <c r="R1317" s="16">
        <v>-5.424115343415691E-3</v>
      </c>
      <c r="S1317" s="16">
        <v>-5.942178584394131E-2</v>
      </c>
      <c r="T1317" s="16">
        <v>2.0115195825660053E-2</v>
      </c>
      <c r="U1317" s="21">
        <v>-2.9540744399882799</v>
      </c>
      <c r="V1317" s="16">
        <v>-8.1657763532232419E-3</v>
      </c>
      <c r="W1317" s="16">
        <v>1.9220333242937454E-2</v>
      </c>
      <c r="X1317" s="21">
        <v>-0.42485092479984815</v>
      </c>
      <c r="Y1317" s="21">
        <v>0.8417174736405747</v>
      </c>
      <c r="Z1317" s="21">
        <v>0.85777275356455118</v>
      </c>
      <c r="AA1317">
        <v>0</v>
      </c>
      <c r="AB1317">
        <v>0</v>
      </c>
      <c r="AC1317" s="16">
        <v>3.9551231350838864E-2</v>
      </c>
      <c r="BZ1317" s="16"/>
      <c r="CA1317" s="16"/>
      <c r="CC1317" s="16"/>
      <c r="CD1317" s="16"/>
      <c r="CF1317" s="25"/>
      <c r="CK1317" s="16"/>
      <c r="CL1317" s="16"/>
      <c r="CM1317" s="16"/>
      <c r="CN1317" s="16"/>
      <c r="CO1317" s="16"/>
      <c r="CP1317" s="16"/>
      <c r="CQ1317" s="16"/>
      <c r="CR1317" s="16"/>
      <c r="CS1317" s="16"/>
      <c r="CT1317" s="16"/>
      <c r="CU1317" s="16"/>
      <c r="CV1317" s="16"/>
    </row>
    <row r="1318" spans="1:100" x14ac:dyDescent="0.25">
      <c r="A1318" s="2">
        <f>IF(ISBLANK(TBL_DATA[[#This Row],[Row.names]]), "",   DATE(YEAR(TBL_DATA[[#This Row],[Row.names]]), MONTH(TBL_DATA[[#This Row],[Row.names]]), DAY(TBL_DATA[[#This Row],[Row.names]])))</f>
        <v>41920</v>
      </c>
      <c r="B1318">
        <v>1317</v>
      </c>
      <c r="C1318">
        <v>41920</v>
      </c>
      <c r="D1318" s="16">
        <v>0</v>
      </c>
      <c r="E1318" s="16">
        <v>0.26082158953960732</v>
      </c>
      <c r="F1318" s="16">
        <v>-8.6272250021417252E-2</v>
      </c>
      <c r="G1318" s="21">
        <v>0.44033497751082368</v>
      </c>
      <c r="H1318" s="21">
        <v>0.62558450208293326</v>
      </c>
      <c r="I1318" s="16">
        <v>1.3401611557699623E-3</v>
      </c>
      <c r="J1318" s="16">
        <v>-3.396827016840509E-2</v>
      </c>
      <c r="K1318" s="21">
        <v>0.91901074896191615</v>
      </c>
      <c r="L1318" s="21">
        <v>0.73137219701260014</v>
      </c>
      <c r="M1318" s="16">
        <v>1.1351561267650642E-3</v>
      </c>
      <c r="N1318" s="16">
        <v>3.4768054345423079E-2</v>
      </c>
      <c r="O1318" s="16">
        <v>2.9313111307025633E-2</v>
      </c>
      <c r="P1318" s="16">
        <v>-2.9686174724341319E-2</v>
      </c>
      <c r="Q1318" s="16">
        <v>-6.0771176011928827E-3</v>
      </c>
      <c r="R1318" s="16">
        <v>-5.3408526491596029E-3</v>
      </c>
      <c r="S1318" s="16">
        <v>-6.8018087562541574E-2</v>
      </c>
      <c r="T1318" s="16">
        <v>2.1538944907049534E-2</v>
      </c>
      <c r="U1318" s="21">
        <v>-3.1579117666195327</v>
      </c>
      <c r="V1318" s="16">
        <v>-1.0671983288514264E-2</v>
      </c>
      <c r="W1318" s="16">
        <v>1.9064107992509766E-2</v>
      </c>
      <c r="X1318" s="21">
        <v>-0.55979452554020659</v>
      </c>
      <c r="Y1318" s="21">
        <v>0.79093900022879948</v>
      </c>
      <c r="Z1318" s="21">
        <v>0.85520301508624252</v>
      </c>
      <c r="AA1318">
        <v>0</v>
      </c>
      <c r="AB1318">
        <v>0</v>
      </c>
      <c r="AC1318" s="16">
        <v>4.9324114991907357E-2</v>
      </c>
      <c r="BZ1318" s="16"/>
      <c r="CA1318" s="16"/>
      <c r="CC1318" s="16"/>
      <c r="CD1318" s="16"/>
      <c r="CF1318" s="25"/>
      <c r="CK1318" s="16"/>
      <c r="CL1318" s="16"/>
      <c r="CM1318" s="16"/>
      <c r="CN1318" s="16"/>
      <c r="CO1318" s="16"/>
      <c r="CP1318" s="16"/>
      <c r="CQ1318" s="16"/>
      <c r="CR1318" s="16"/>
      <c r="CS1318" s="16"/>
      <c r="CT1318" s="16"/>
      <c r="CU1318" s="16"/>
      <c r="CV1318" s="16"/>
    </row>
    <row r="1319" spans="1:100" x14ac:dyDescent="0.25">
      <c r="A1319" s="2">
        <f>IF(ISBLANK(TBL_DATA[[#This Row],[Row.names]]), "",   DATE(YEAR(TBL_DATA[[#This Row],[Row.names]]), MONTH(TBL_DATA[[#This Row],[Row.names]]), DAY(TBL_DATA[[#This Row],[Row.names]])))</f>
        <v>41921</v>
      </c>
      <c r="B1319">
        <v>1318</v>
      </c>
      <c r="C1319">
        <v>41921</v>
      </c>
      <c r="D1319" s="16">
        <v>-7.8671328671328089E-3</v>
      </c>
      <c r="E1319" s="16">
        <v>0.25090253857294953</v>
      </c>
      <c r="F1319" s="16">
        <v>-9.583308927784262E-2</v>
      </c>
      <c r="G1319" s="21">
        <v>0.46224655032900308</v>
      </c>
      <c r="H1319" s="21">
        <v>0.67518116482802359</v>
      </c>
      <c r="I1319" s="16">
        <v>1.3586775331855387E-3</v>
      </c>
      <c r="J1319" s="16">
        <v>-4.1482126027928667E-2</v>
      </c>
      <c r="K1319" s="21">
        <v>0.95672660817140331</v>
      </c>
      <c r="L1319" s="21">
        <v>0.76589408356690669</v>
      </c>
      <c r="M1319" s="16">
        <v>1.1534585338771606E-3</v>
      </c>
      <c r="N1319" s="16">
        <v>3.7843915330186363E-2</v>
      </c>
      <c r="O1319" s="16">
        <v>3.3268988753711155E-2</v>
      </c>
      <c r="P1319" s="16">
        <v>-3.7319762510600984E-2</v>
      </c>
      <c r="Q1319" s="16">
        <v>-6.7279173598411846E-3</v>
      </c>
      <c r="R1319" s="16">
        <v>-5.9265165040869672E-3</v>
      </c>
      <c r="S1319" s="16">
        <v>-6.9070244751995857E-2</v>
      </c>
      <c r="T1319" s="16">
        <v>2.1582455918012566E-2</v>
      </c>
      <c r="U1319" s="21">
        <v>-3.2002958798748349</v>
      </c>
      <c r="V1319" s="16">
        <v>-6.4346333707305803E-3</v>
      </c>
      <c r="W1319" s="16">
        <v>1.8400540961824738E-2</v>
      </c>
      <c r="X1319" s="21">
        <v>-0.34969805420831895</v>
      </c>
      <c r="Y1319" s="21">
        <v>0.8216940822642107</v>
      </c>
      <c r="Z1319" s="21">
        <v>0.87515374853045491</v>
      </c>
      <c r="AA1319">
        <v>0</v>
      </c>
      <c r="AB1319">
        <v>0</v>
      </c>
      <c r="AC1319" s="16">
        <v>4.7311270489517061E-2</v>
      </c>
      <c r="BZ1319" s="16"/>
      <c r="CA1319" s="16"/>
      <c r="CC1319" s="16"/>
      <c r="CD1319" s="16"/>
      <c r="CF1319" s="25"/>
      <c r="CK1319" s="16"/>
      <c r="CL1319" s="16"/>
      <c r="CM1319" s="16"/>
      <c r="CN1319" s="16"/>
      <c r="CO1319" s="16"/>
      <c r="CP1319" s="16"/>
      <c r="CQ1319" s="16"/>
      <c r="CR1319" s="16"/>
      <c r="CS1319" s="16"/>
      <c r="CT1319" s="16"/>
      <c r="CU1319" s="16"/>
      <c r="CV1319" s="16"/>
    </row>
    <row r="1320" spans="1:100" x14ac:dyDescent="0.25">
      <c r="A1320" s="2">
        <f>IF(ISBLANK(TBL_DATA[[#This Row],[Row.names]]), "",   DATE(YEAR(TBL_DATA[[#This Row],[Row.names]]), MONTH(TBL_DATA[[#This Row],[Row.names]]), DAY(TBL_DATA[[#This Row],[Row.names]])))</f>
        <v>41922</v>
      </c>
      <c r="B1320">
        <v>1319</v>
      </c>
      <c r="C1320">
        <v>41922</v>
      </c>
      <c r="D1320" s="16">
        <v>-8.8105726872246271E-3</v>
      </c>
      <c r="E1320" s="16">
        <v>0.23988137083221894</v>
      </c>
      <c r="F1320" s="16">
        <v>-0.11424191721610488</v>
      </c>
      <c r="G1320" s="21">
        <v>0.49180741558020546</v>
      </c>
      <c r="H1320" s="21">
        <v>0.66273539612421162</v>
      </c>
      <c r="I1320" s="16">
        <v>1.5107103015166458E-3</v>
      </c>
      <c r="J1320" s="16">
        <v>-4.406330914029899E-2</v>
      </c>
      <c r="K1320" s="21">
        <v>1.0183380984418664</v>
      </c>
      <c r="L1320" s="21">
        <v>0.78428120803925239</v>
      </c>
      <c r="M1320" s="16">
        <v>1.2082026901595873E-3</v>
      </c>
      <c r="N1320" s="16">
        <v>4.1294867694291047E-2</v>
      </c>
      <c r="O1320" s="16">
        <v>3.7647448479306456E-2</v>
      </c>
      <c r="P1320" s="16">
        <v>-4.5801526717555774E-2</v>
      </c>
      <c r="Q1320" s="16">
        <v>-7.4561539768002848E-3</v>
      </c>
      <c r="R1320" s="16">
        <v>-6.5816741028305679E-3</v>
      </c>
      <c r="S1320" s="16">
        <v>-7.7831686072392103E-2</v>
      </c>
      <c r="T1320" s="16">
        <v>2.2711396170333745E-2</v>
      </c>
      <c r="U1320" s="21">
        <v>-3.4269881731911314</v>
      </c>
      <c r="V1320" s="16">
        <v>-1.1894319176599E-2</v>
      </c>
      <c r="W1320" s="16">
        <v>1.8983946124061343E-2</v>
      </c>
      <c r="X1320" s="21">
        <v>-0.62654619323447491</v>
      </c>
      <c r="Y1320" s="21">
        <v>0.81408561965201887</v>
      </c>
      <c r="Z1320" s="21">
        <v>0.88559652666394995</v>
      </c>
      <c r="AA1320">
        <v>0</v>
      </c>
      <c r="AB1320">
        <v>0</v>
      </c>
      <c r="AC1320" s="16">
        <v>5.7717900230681643E-2</v>
      </c>
      <c r="BZ1320" s="16"/>
      <c r="CA1320" s="16"/>
      <c r="CC1320" s="16"/>
      <c r="CD1320" s="16"/>
      <c r="CF1320" s="25"/>
      <c r="CK1320" s="16"/>
      <c r="CL1320" s="16"/>
      <c r="CM1320" s="16"/>
      <c r="CN1320" s="16"/>
      <c r="CO1320" s="16"/>
      <c r="CP1320" s="16"/>
      <c r="CQ1320" s="16"/>
      <c r="CR1320" s="16"/>
      <c r="CS1320" s="16"/>
      <c r="CT1320" s="16"/>
      <c r="CU1320" s="16"/>
      <c r="CV1320" s="16"/>
    </row>
    <row r="1321" spans="1:100" x14ac:dyDescent="0.25">
      <c r="A1321" s="2">
        <f>IF(ISBLANK(TBL_DATA[[#This Row],[Row.names]]), "",   DATE(YEAR(TBL_DATA[[#This Row],[Row.names]]), MONTH(TBL_DATA[[#This Row],[Row.names]]), DAY(TBL_DATA[[#This Row],[Row.names]])))</f>
        <v>41926</v>
      </c>
      <c r="B1321">
        <v>1320</v>
      </c>
      <c r="C1321">
        <v>41926</v>
      </c>
      <c r="D1321" s="16">
        <v>-6.2222222222222401E-3</v>
      </c>
      <c r="E1321" s="16">
        <v>0.23216655341370718</v>
      </c>
      <c r="F1321" s="16">
        <v>-0.1343275239615932</v>
      </c>
      <c r="G1321" s="21">
        <v>0.47356869638312582</v>
      </c>
      <c r="H1321" s="21">
        <v>0.57974356226070756</v>
      </c>
      <c r="I1321" s="16">
        <v>1.7410972829751724E-3</v>
      </c>
      <c r="J1321" s="16">
        <v>-5.342367071819798E-2</v>
      </c>
      <c r="K1321" s="21">
        <v>1.0344224383627298</v>
      </c>
      <c r="L1321" s="21">
        <v>0.76308623387518715</v>
      </c>
      <c r="M1321" s="16">
        <v>1.3072570679724602E-3</v>
      </c>
      <c r="N1321" s="16">
        <v>4.2634985607198653E-2</v>
      </c>
      <c r="O1321" s="16">
        <v>3.9316163370411078E-2</v>
      </c>
      <c r="P1321" s="16">
        <v>-5.1738761662424526E-2</v>
      </c>
      <c r="Q1321" s="16">
        <v>-7.737317949613829E-3</v>
      </c>
      <c r="R1321" s="16">
        <v>-6.834459097601134E-3</v>
      </c>
      <c r="S1321" s="16">
        <v>-8.8455056058720394E-2</v>
      </c>
      <c r="T1321" s="16">
        <v>2.4873902622766109E-2</v>
      </c>
      <c r="U1321" s="21">
        <v>-3.5561390345623103</v>
      </c>
      <c r="V1321" s="16">
        <v>-2.4628865202608319E-2</v>
      </c>
      <c r="W1321" s="16">
        <v>1.9659923649576302E-2</v>
      </c>
      <c r="X1321" s="21">
        <v>-1.2527447024515328</v>
      </c>
      <c r="Y1321" s="21">
        <v>0.76140893234891038</v>
      </c>
      <c r="Z1321" s="21">
        <v>0.87354807187423122</v>
      </c>
      <c r="AA1321">
        <v>0</v>
      </c>
      <c r="AB1321">
        <v>0</v>
      </c>
      <c r="AC1321" s="16">
        <v>6.8242399274836177E-2</v>
      </c>
      <c r="BZ1321" s="16"/>
      <c r="CA1321" s="16"/>
      <c r="CC1321" s="16"/>
      <c r="CD1321" s="16"/>
      <c r="CF1321" s="25"/>
      <c r="CK1321" s="16"/>
      <c r="CL1321" s="16"/>
      <c r="CM1321" s="16"/>
      <c r="CN1321" s="16"/>
      <c r="CO1321" s="16"/>
      <c r="CP1321" s="16"/>
      <c r="CQ1321" s="16"/>
      <c r="CR1321" s="16"/>
      <c r="CS1321" s="16"/>
      <c r="CT1321" s="16"/>
      <c r="CU1321" s="16"/>
      <c r="CV1321" s="16"/>
    </row>
    <row r="1322" spans="1:100" x14ac:dyDescent="0.25">
      <c r="A1322" s="2">
        <f>IF(ISBLANK(TBL_DATA[[#This Row],[Row.names]]), "",   DATE(YEAR(TBL_DATA[[#This Row],[Row.names]]), MONTH(TBL_DATA[[#This Row],[Row.names]]), DAY(TBL_DATA[[#This Row],[Row.names]])))</f>
        <v>41927</v>
      </c>
      <c r="B1322">
        <v>1321</v>
      </c>
      <c r="C1322">
        <v>41927</v>
      </c>
      <c r="D1322" s="16">
        <v>-1.7889087656530744E-3</v>
      </c>
      <c r="E1322" s="16">
        <v>0.22996231986556093</v>
      </c>
      <c r="F1322" s="16">
        <v>-0.13438566721066092</v>
      </c>
      <c r="G1322" s="21">
        <v>0.47274332143196307</v>
      </c>
      <c r="H1322" s="21">
        <v>0.57878973137490275</v>
      </c>
      <c r="I1322" s="16">
        <v>1.7410854868841791E-3</v>
      </c>
      <c r="J1322" s="16">
        <v>-4.4898560119373321E-2</v>
      </c>
      <c r="K1322" s="21">
        <v>0.94248026858421019</v>
      </c>
      <c r="L1322" s="21">
        <v>0.70691264883090787</v>
      </c>
      <c r="M1322" s="16">
        <v>1.4523428741798634E-3</v>
      </c>
      <c r="N1322" s="16">
        <v>4.2586396244536612E-2</v>
      </c>
      <c r="O1322" s="16">
        <v>3.9478620549053822E-2</v>
      </c>
      <c r="P1322" s="16">
        <v>-5.3435114503815551E-2</v>
      </c>
      <c r="Q1322" s="16">
        <v>-7.7712571418442891E-3</v>
      </c>
      <c r="R1322" s="16">
        <v>-6.8694272414207237E-3</v>
      </c>
      <c r="S1322" s="16">
        <v>-8.6832701068449647E-2</v>
      </c>
      <c r="T1322" s="16">
        <v>2.4841008873979487E-2</v>
      </c>
      <c r="U1322" s="21">
        <v>-3.4955384263561595</v>
      </c>
      <c r="V1322" s="16">
        <v>-2.0252350529689211E-2</v>
      </c>
      <c r="W1322" s="16">
        <v>2.0640711832312988E-2</v>
      </c>
      <c r="X1322" s="21">
        <v>-0.98118469431777067</v>
      </c>
      <c r="Y1322" s="21">
        <v>0.76078231536682217</v>
      </c>
      <c r="Z1322" s="21">
        <v>0.84078097554054343</v>
      </c>
      <c r="AA1322">
        <v>0</v>
      </c>
      <c r="AB1322">
        <v>0</v>
      </c>
      <c r="AC1322" s="16">
        <v>7.1303899151990202E-2</v>
      </c>
      <c r="BZ1322" s="16"/>
      <c r="CA1322" s="16"/>
      <c r="CC1322" s="16"/>
      <c r="CD1322" s="16"/>
      <c r="CF1322" s="25"/>
      <c r="CK1322" s="16"/>
      <c r="CL1322" s="16"/>
      <c r="CM1322" s="16"/>
      <c r="CN1322" s="16"/>
      <c r="CO1322" s="16"/>
      <c r="CP1322" s="16"/>
      <c r="CQ1322" s="16"/>
      <c r="CR1322" s="16"/>
      <c r="CS1322" s="16"/>
      <c r="CT1322" s="16"/>
      <c r="CU1322" s="16"/>
      <c r="CV1322" s="16"/>
    </row>
    <row r="1323" spans="1:100" x14ac:dyDescent="0.25">
      <c r="A1323" s="2">
        <f>IF(ISBLANK(TBL_DATA[[#This Row],[Row.names]]), "",   DATE(YEAR(TBL_DATA[[#This Row],[Row.names]]), MONTH(TBL_DATA[[#This Row],[Row.names]]), DAY(TBL_DATA[[#This Row],[Row.names]])))</f>
        <v>41928</v>
      </c>
      <c r="B1323">
        <v>1322</v>
      </c>
      <c r="C1323">
        <v>41928</v>
      </c>
      <c r="D1323" s="16">
        <v>5.3763440860215006E-3</v>
      </c>
      <c r="E1323" s="16">
        <v>0.23657502050999946</v>
      </c>
      <c r="F1323" s="16">
        <v>-0.11156794880325982</v>
      </c>
      <c r="G1323" s="21">
        <v>0.46623546583375253</v>
      </c>
      <c r="H1323" s="21">
        <v>0.5149285243106354</v>
      </c>
      <c r="I1323" s="16">
        <v>1.925812644307268E-3</v>
      </c>
      <c r="J1323" s="16">
        <v>-2.2393699815973611E-2</v>
      </c>
      <c r="K1323" s="21">
        <v>0.95859861169489202</v>
      </c>
      <c r="L1323" s="21">
        <v>0.68769673304673895</v>
      </c>
      <c r="M1323" s="16">
        <v>1.5452524079039296E-3</v>
      </c>
      <c r="N1323" s="16">
        <v>4.389463436040808E-2</v>
      </c>
      <c r="O1323" s="16">
        <v>3.887681108116009E-2</v>
      </c>
      <c r="P1323" s="16">
        <v>-4.8346055979642477E-2</v>
      </c>
      <c r="Q1323" s="16">
        <v>-7.8493121937841196E-3</v>
      </c>
      <c r="R1323" s="16">
        <v>-6.9197784171510703E-3</v>
      </c>
      <c r="S1323" s="16">
        <v>-7.5982028740644969E-2</v>
      </c>
      <c r="T1323" s="16">
        <v>2.6386848995175034E-2</v>
      </c>
      <c r="U1323" s="21">
        <v>-2.879541575977437</v>
      </c>
      <c r="V1323" s="16">
        <v>-1.1663132892163253E-2</v>
      </c>
      <c r="W1323" s="16">
        <v>2.1479365497732598E-2</v>
      </c>
      <c r="X1323" s="21">
        <v>-0.54299243119609075</v>
      </c>
      <c r="Y1323" s="21">
        <v>0.71758520351985755</v>
      </c>
      <c r="Z1323" s="21">
        <v>0.82927482359392712</v>
      </c>
      <c r="AA1323">
        <v>0</v>
      </c>
      <c r="AB1323">
        <v>0</v>
      </c>
      <c r="AC1323" s="16">
        <v>6.8903159658674704E-2</v>
      </c>
      <c r="BZ1323" s="16"/>
      <c r="CA1323" s="16"/>
      <c r="CC1323" s="16"/>
      <c r="CD1323" s="16"/>
      <c r="CF1323" s="25"/>
      <c r="CK1323" s="16"/>
      <c r="CL1323" s="16"/>
      <c r="CM1323" s="16"/>
      <c r="CN1323" s="16"/>
      <c r="CO1323" s="16"/>
      <c r="CP1323" s="16"/>
      <c r="CQ1323" s="16"/>
      <c r="CR1323" s="16"/>
      <c r="CS1323" s="16"/>
      <c r="CT1323" s="16"/>
      <c r="CU1323" s="16"/>
      <c r="CV1323" s="16"/>
    </row>
    <row r="1324" spans="1:100" x14ac:dyDescent="0.25">
      <c r="A1324" s="2">
        <f>IF(ISBLANK(TBL_DATA[[#This Row],[Row.names]]), "",   DATE(YEAR(TBL_DATA[[#This Row],[Row.names]]), MONTH(TBL_DATA[[#This Row],[Row.names]]), DAY(TBL_DATA[[#This Row],[Row.names]])))</f>
        <v>41929</v>
      </c>
      <c r="B1324">
        <v>1323</v>
      </c>
      <c r="C1324">
        <v>41929</v>
      </c>
      <c r="D1324" s="16">
        <v>3.5650623885916666E-3</v>
      </c>
      <c r="E1324" s="16">
        <v>0.24098348760629151</v>
      </c>
      <c r="F1324" s="16">
        <v>-0.11022658402176277</v>
      </c>
      <c r="G1324" s="21">
        <v>0.46886684811351526</v>
      </c>
      <c r="H1324" s="21">
        <v>0.52143515541167018</v>
      </c>
      <c r="I1324" s="16">
        <v>1.927072500936066E-3</v>
      </c>
      <c r="J1324" s="16">
        <v>-4.0174810396163774E-2</v>
      </c>
      <c r="K1324" s="21">
        <v>0.91042351915148956</v>
      </c>
      <c r="L1324" s="21">
        <v>0.68312948890057013</v>
      </c>
      <c r="M1324" s="16">
        <v>1.5680812802161435E-3</v>
      </c>
      <c r="N1324" s="16">
        <v>4.422093575949243E-2</v>
      </c>
      <c r="O1324" s="16">
        <v>3.887681108116009E-2</v>
      </c>
      <c r="P1324" s="16">
        <v>-4.495335029686065E-2</v>
      </c>
      <c r="Q1324" s="16">
        <v>-7.8880865446119223E-3</v>
      </c>
      <c r="R1324" s="16">
        <v>-6.9516428534476104E-3</v>
      </c>
      <c r="S1324" s="16">
        <v>-7.9927666556700583E-2</v>
      </c>
      <c r="T1324" s="16">
        <v>2.6191843487445826E-2</v>
      </c>
      <c r="U1324" s="21">
        <v>-3.0516243194187993</v>
      </c>
      <c r="V1324" s="16">
        <v>-1.8635984736321221E-2</v>
      </c>
      <c r="W1324" s="16">
        <v>2.1738370483347428E-2</v>
      </c>
      <c r="X1324" s="21">
        <v>-0.85728526664853855</v>
      </c>
      <c r="Y1324" s="21">
        <v>0.72210467067570649</v>
      </c>
      <c r="Z1324" s="21">
        <v>0.82651647829947705</v>
      </c>
      <c r="AA1324">
        <v>0</v>
      </c>
      <c r="AB1324">
        <v>0</v>
      </c>
      <c r="AC1324" s="16">
        <v>7.0243369356662505E-2</v>
      </c>
      <c r="BZ1324" s="16"/>
      <c r="CA1324" s="16"/>
      <c r="CC1324" s="16"/>
      <c r="CD1324" s="16"/>
      <c r="CF1324" s="25"/>
      <c r="CK1324" s="16"/>
      <c r="CL1324" s="16"/>
      <c r="CM1324" s="16"/>
      <c r="CN1324" s="16"/>
      <c r="CO1324" s="16"/>
      <c r="CP1324" s="16"/>
      <c r="CQ1324" s="16"/>
      <c r="CR1324" s="16"/>
      <c r="CS1324" s="16"/>
      <c r="CT1324" s="16"/>
      <c r="CU1324" s="16"/>
      <c r="CV1324" s="16"/>
    </row>
    <row r="1325" spans="1:100" x14ac:dyDescent="0.25">
      <c r="A1325" s="2">
        <f>IF(ISBLANK(TBL_DATA[[#This Row],[Row.names]]), "",   DATE(YEAR(TBL_DATA[[#This Row],[Row.names]]), MONTH(TBL_DATA[[#This Row],[Row.names]]), DAY(TBL_DATA[[#This Row],[Row.names]])))</f>
        <v>41932</v>
      </c>
      <c r="B1325">
        <v>1324</v>
      </c>
      <c r="C1325">
        <v>41932</v>
      </c>
      <c r="D1325" s="16">
        <v>3.5523978685614299E-3</v>
      </c>
      <c r="E1325" s="16">
        <v>0.24539195470258401</v>
      </c>
      <c r="F1325" s="16">
        <v>-0.10644721378348443</v>
      </c>
      <c r="G1325" s="21">
        <v>0.47529873245718363</v>
      </c>
      <c r="H1325" s="21">
        <v>0.53414251501092824</v>
      </c>
      <c r="I1325" s="16">
        <v>1.933033531740142E-3</v>
      </c>
      <c r="J1325" s="16">
        <v>-3.0765647850213074E-2</v>
      </c>
      <c r="K1325" s="21">
        <v>0.92151060836370535</v>
      </c>
      <c r="L1325" s="21">
        <v>0.68489953836852602</v>
      </c>
      <c r="M1325" s="16">
        <v>1.5897812424362314E-3</v>
      </c>
      <c r="N1325" s="16">
        <v>4.4958635222043908E-2</v>
      </c>
      <c r="O1325" s="16">
        <v>3.8838823150632272E-2</v>
      </c>
      <c r="P1325" s="16">
        <v>-4.1560644614078601E-2</v>
      </c>
      <c r="Q1325" s="16">
        <v>-7.9409301275872833E-3</v>
      </c>
      <c r="R1325" s="16">
        <v>-6.9888645596847942E-3</v>
      </c>
      <c r="S1325" s="16">
        <v>-7.8617159997014796E-2</v>
      </c>
      <c r="T1325" s="16">
        <v>2.6221344807360599E-2</v>
      </c>
      <c r="U1325" s="21">
        <v>-2.9982123561773291</v>
      </c>
      <c r="V1325" s="16">
        <v>-1.5094225576200881E-2</v>
      </c>
      <c r="W1325" s="16">
        <v>2.1911885000051982E-2</v>
      </c>
      <c r="X1325" s="21">
        <v>-0.68886020423003647</v>
      </c>
      <c r="Y1325" s="21">
        <v>0.73085054218419254</v>
      </c>
      <c r="Z1325" s="21">
        <v>0.82758657454584528</v>
      </c>
      <c r="AA1325">
        <v>0</v>
      </c>
      <c r="AB1325">
        <v>0</v>
      </c>
      <c r="AC1325" s="16">
        <v>6.9172051967152606E-2</v>
      </c>
      <c r="BZ1325" s="16"/>
      <c r="CA1325" s="16"/>
      <c r="CC1325" s="16"/>
      <c r="CD1325" s="16"/>
      <c r="CF1325" s="25"/>
      <c r="CK1325" s="16"/>
      <c r="CL1325" s="16"/>
      <c r="CM1325" s="16"/>
      <c r="CN1325" s="16"/>
      <c r="CO1325" s="16"/>
      <c r="CP1325" s="16"/>
      <c r="CQ1325" s="16"/>
      <c r="CR1325" s="16"/>
      <c r="CS1325" s="16"/>
      <c r="CT1325" s="16"/>
      <c r="CU1325" s="16"/>
      <c r="CV1325" s="16"/>
    </row>
    <row r="1326" spans="1:100" x14ac:dyDescent="0.25">
      <c r="A1326" s="2">
        <f>IF(ISBLANK(TBL_DATA[[#This Row],[Row.names]]), "",   DATE(YEAR(TBL_DATA[[#This Row],[Row.names]]), MONTH(TBL_DATA[[#This Row],[Row.names]]), DAY(TBL_DATA[[#This Row],[Row.names]])))</f>
        <v>41933</v>
      </c>
      <c r="B1326">
        <v>1325</v>
      </c>
      <c r="C1326">
        <v>41933</v>
      </c>
      <c r="D1326" s="16">
        <v>7.0796460176991705E-3</v>
      </c>
      <c r="E1326" s="16">
        <v>0.25420888889516879</v>
      </c>
      <c r="F1326" s="16">
        <v>-0.10458990079696284</v>
      </c>
      <c r="G1326" s="21">
        <v>0.48982623217376642</v>
      </c>
      <c r="H1326" s="21">
        <v>0.57103964832343734</v>
      </c>
      <c r="I1326" s="16">
        <v>1.9409745005962977E-3</v>
      </c>
      <c r="J1326" s="16">
        <v>-2.01015130680543E-2</v>
      </c>
      <c r="K1326" s="21">
        <v>0.95134474001974256</v>
      </c>
      <c r="L1326" s="21">
        <v>0.70029293090798173</v>
      </c>
      <c r="M1326" s="16">
        <v>1.622406758785892E-3</v>
      </c>
      <c r="N1326" s="16">
        <v>4.7044788884933499E-2</v>
      </c>
      <c r="O1326" s="16">
        <v>3.8838823150632272E-2</v>
      </c>
      <c r="P1326" s="16">
        <v>-3.4775233248514392E-2</v>
      </c>
      <c r="Q1326" s="16">
        <v>-8.2169589254402764E-3</v>
      </c>
      <c r="R1326" s="16">
        <v>-7.2207159695458802E-3</v>
      </c>
      <c r="S1326" s="16">
        <v>-8.09650133314882E-2</v>
      </c>
      <c r="T1326" s="16">
        <v>2.6073364546793047E-2</v>
      </c>
      <c r="U1326" s="21">
        <v>-3.1052767733977271</v>
      </c>
      <c r="V1326" s="16">
        <v>-1.1547311883834954E-2</v>
      </c>
      <c r="W1326" s="16">
        <v>2.2161076067556875E-2</v>
      </c>
      <c r="X1326" s="21">
        <v>-0.52106277911025534</v>
      </c>
      <c r="Y1326" s="21">
        <v>0.75567165377790724</v>
      </c>
      <c r="Z1326" s="21">
        <v>0.8368350679243679</v>
      </c>
      <c r="AA1326">
        <v>0</v>
      </c>
      <c r="AB1326">
        <v>0</v>
      </c>
      <c r="AC1326" s="16">
        <v>6.8158528680918998E-2</v>
      </c>
      <c r="BZ1326" s="16"/>
      <c r="CA1326" s="16"/>
      <c r="CC1326" s="16"/>
      <c r="CD1326" s="16"/>
      <c r="CF1326" s="25"/>
      <c r="CK1326" s="16"/>
      <c r="CL1326" s="16"/>
      <c r="CM1326" s="16"/>
      <c r="CN1326" s="16"/>
      <c r="CO1326" s="16"/>
      <c r="CP1326" s="16"/>
      <c r="CQ1326" s="16"/>
      <c r="CR1326" s="16"/>
      <c r="CS1326" s="16"/>
      <c r="CT1326" s="16"/>
      <c r="CU1326" s="16"/>
      <c r="CV1326" s="16"/>
    </row>
    <row r="1327" spans="1:100" x14ac:dyDescent="0.25">
      <c r="A1327" s="2">
        <f>IF(ISBLANK(TBL_DATA[[#This Row],[Row.names]]), "",   DATE(YEAR(TBL_DATA[[#This Row],[Row.names]]), MONTH(TBL_DATA[[#This Row],[Row.names]]), DAY(TBL_DATA[[#This Row],[Row.names]])))</f>
        <v>41934</v>
      </c>
      <c r="B1327">
        <v>1326</v>
      </c>
      <c r="C1327">
        <v>41934</v>
      </c>
      <c r="D1327" s="16">
        <v>-4.3936731107204752E-3</v>
      </c>
      <c r="E1327" s="16">
        <v>0.2486983050248035</v>
      </c>
      <c r="F1327" s="16">
        <v>-0.11335980880118202</v>
      </c>
      <c r="G1327" s="21">
        <v>0.49516290372852145</v>
      </c>
      <c r="H1327" s="21">
        <v>0.57824499756469416</v>
      </c>
      <c r="I1327" s="16">
        <v>1.9494068844741886E-3</v>
      </c>
      <c r="J1327" s="16">
        <v>-3.0395252586663424E-2</v>
      </c>
      <c r="K1327" s="21">
        <v>0.95948634863793802</v>
      </c>
      <c r="L1327" s="21">
        <v>0.694250541479009</v>
      </c>
      <c r="M1327" s="16">
        <v>1.6597979449385859E-3</v>
      </c>
      <c r="N1327" s="16">
        <v>4.7651068629954343E-2</v>
      </c>
      <c r="O1327" s="16">
        <v>3.9820492680798937E-2</v>
      </c>
      <c r="P1327" s="16">
        <v>-3.9016115351991898E-2</v>
      </c>
      <c r="Q1327" s="16">
        <v>-8.4012918536494133E-3</v>
      </c>
      <c r="R1327" s="16">
        <v>-7.3922100278271301E-3</v>
      </c>
      <c r="S1327" s="16">
        <v>-8.543376497869748E-2</v>
      </c>
      <c r="T1327" s="16">
        <v>2.6164112055889782E-2</v>
      </c>
      <c r="U1327" s="21">
        <v>-3.2653034353392303</v>
      </c>
      <c r="V1327" s="16">
        <v>-1.8109291215736123E-2</v>
      </c>
      <c r="W1327" s="16">
        <v>2.2497943504418371E-2</v>
      </c>
      <c r="X1327" s="21">
        <v>-0.80493095789753577</v>
      </c>
      <c r="Y1327" s="21">
        <v>0.76042422210546023</v>
      </c>
      <c r="Z1327" s="21">
        <v>0.83321698343169226</v>
      </c>
      <c r="AA1327">
        <v>0</v>
      </c>
      <c r="AB1327">
        <v>0</v>
      </c>
      <c r="AC1327" s="16">
        <v>7.254456584786298E-2</v>
      </c>
      <c r="BZ1327" s="16"/>
      <c r="CA1327" s="16"/>
      <c r="CC1327" s="16"/>
      <c r="CD1327" s="16"/>
      <c r="CF1327" s="25"/>
      <c r="CK1327" s="16"/>
      <c r="CL1327" s="16"/>
      <c r="CM1327" s="16"/>
      <c r="CN1327" s="16"/>
      <c r="CO1327" s="16"/>
      <c r="CP1327" s="16"/>
      <c r="CQ1327" s="16"/>
      <c r="CR1327" s="16"/>
      <c r="CS1327" s="16"/>
      <c r="CT1327" s="16"/>
      <c r="CU1327" s="16"/>
      <c r="CV1327" s="16"/>
    </row>
    <row r="1328" spans="1:100" x14ac:dyDescent="0.25">
      <c r="A1328" s="2">
        <f>IF(ISBLANK(TBL_DATA[[#This Row],[Row.names]]), "",   DATE(YEAR(TBL_DATA[[#This Row],[Row.names]]), MONTH(TBL_DATA[[#This Row],[Row.names]]), DAY(TBL_DATA[[#This Row],[Row.names]])))</f>
        <v>41935</v>
      </c>
      <c r="B1328">
        <v>1327</v>
      </c>
      <c r="C1328">
        <v>41935</v>
      </c>
      <c r="D1328" s="16">
        <v>4.4130626654899086E-3</v>
      </c>
      <c r="E1328" s="16">
        <v>0.25420888889516902</v>
      </c>
      <c r="F1328" s="16">
        <v>-0.1073479099931437</v>
      </c>
      <c r="G1328" s="21">
        <v>0.50291384836300834</v>
      </c>
      <c r="H1328" s="21">
        <v>0.59056837435161857</v>
      </c>
      <c r="I1328" s="16">
        <v>1.9601904115188621E-3</v>
      </c>
      <c r="J1328" s="16">
        <v>-1.7118422026661917E-2</v>
      </c>
      <c r="K1328" s="21">
        <v>0.9750652719011178</v>
      </c>
      <c r="L1328" s="21">
        <v>0.70231225841933131</v>
      </c>
      <c r="M1328" s="16">
        <v>1.6714294239290326E-3</v>
      </c>
      <c r="N1328" s="16">
        <v>4.8630399573916794E-2</v>
      </c>
      <c r="O1328" s="16">
        <v>3.9783596373533452E-2</v>
      </c>
      <c r="P1328" s="16">
        <v>-3.4775233248514281E-2</v>
      </c>
      <c r="Q1328" s="16">
        <v>-8.4807540541062768E-3</v>
      </c>
      <c r="R1328" s="16">
        <v>-7.4509334476977251E-3</v>
      </c>
      <c r="S1328" s="16">
        <v>-8.2933946802447367E-2</v>
      </c>
      <c r="T1328" s="16">
        <v>2.6232390361584604E-2</v>
      </c>
      <c r="U1328" s="21">
        <v>-3.1615093271827033</v>
      </c>
      <c r="V1328" s="16">
        <v>-1.2274490253015413E-2</v>
      </c>
      <c r="W1328" s="16">
        <v>2.2618238086415311E-2</v>
      </c>
      <c r="X1328" s="21">
        <v>-0.54268109682635124</v>
      </c>
      <c r="Y1328" s="21">
        <v>0.76848446591432062</v>
      </c>
      <c r="Z1328" s="21">
        <v>0.83804072599088597</v>
      </c>
      <c r="AA1328">
        <v>0</v>
      </c>
      <c r="AB1328">
        <v>0</v>
      </c>
      <c r="AC1328" s="16">
        <v>7.2419007356571141E-2</v>
      </c>
      <c r="BZ1328" s="16"/>
      <c r="CA1328" s="16"/>
      <c r="CC1328" s="16"/>
      <c r="CD1328" s="16"/>
      <c r="CF1328" s="25"/>
      <c r="CK1328" s="16"/>
      <c r="CL1328" s="16"/>
      <c r="CM1328" s="16"/>
      <c r="CN1328" s="16"/>
      <c r="CO1328" s="16"/>
      <c r="CP1328" s="16"/>
      <c r="CQ1328" s="16"/>
      <c r="CR1328" s="16"/>
      <c r="CS1328" s="16"/>
      <c r="CT1328" s="16"/>
      <c r="CU1328" s="16"/>
      <c r="CV1328" s="16"/>
    </row>
    <row r="1329" spans="1:100" x14ac:dyDescent="0.25">
      <c r="A1329" s="2">
        <f>IF(ISBLANK(TBL_DATA[[#This Row],[Row.names]]), "",   DATE(YEAR(TBL_DATA[[#This Row],[Row.names]]), MONTH(TBL_DATA[[#This Row],[Row.names]]), DAY(TBL_DATA[[#This Row],[Row.names]])))</f>
        <v>41936</v>
      </c>
      <c r="B1329">
        <v>1328</v>
      </c>
      <c r="C1329">
        <v>41936</v>
      </c>
      <c r="D1329" s="16">
        <v>0</v>
      </c>
      <c r="E1329" s="16">
        <v>0.25420888889516902</v>
      </c>
      <c r="F1329" s="16">
        <v>-0.11239729480829197</v>
      </c>
      <c r="G1329" s="21">
        <v>0.49761464450471504</v>
      </c>
      <c r="H1329" s="21">
        <v>0.58464287472079413</v>
      </c>
      <c r="I1329" s="16">
        <v>1.9714691727567789E-3</v>
      </c>
      <c r="J1329" s="16">
        <v>-1.4048607294472437E-2</v>
      </c>
      <c r="K1329" s="21">
        <v>0.97395949629659895</v>
      </c>
      <c r="L1329" s="21">
        <v>0.70318093015384497</v>
      </c>
      <c r="M1329" s="16">
        <v>1.6665757489197127E-3</v>
      </c>
      <c r="N1329" s="16">
        <v>4.8560083900059864E-2</v>
      </c>
      <c r="O1329" s="16">
        <v>3.9635413362863949E-2</v>
      </c>
      <c r="P1329" s="16">
        <v>-3.4775233248514281E-2</v>
      </c>
      <c r="Q1329" s="16">
        <v>-8.4418161915586348E-3</v>
      </c>
      <c r="R1329" s="16">
        <v>-7.4134846234990533E-3</v>
      </c>
      <c r="S1329" s="16">
        <v>-8.0572088386685614E-2</v>
      </c>
      <c r="T1329" s="16">
        <v>2.6117142900944666E-2</v>
      </c>
      <c r="U1329" s="21">
        <v>-3.0850268994688275</v>
      </c>
      <c r="V1329" s="16">
        <v>-8.5766266021155557E-3</v>
      </c>
      <c r="W1329" s="16">
        <v>2.2404468086727983E-2</v>
      </c>
      <c r="X1329" s="21">
        <v>-0.38280875800823855</v>
      </c>
      <c r="Y1329" s="21">
        <v>0.76461943129951526</v>
      </c>
      <c r="Z1329" s="21">
        <v>0.83855884119949797</v>
      </c>
      <c r="AA1329">
        <v>0</v>
      </c>
      <c r="AB1329">
        <v>0</v>
      </c>
      <c r="AC1329" s="16">
        <v>7.2139486943044479E-2</v>
      </c>
      <c r="BZ1329" s="16"/>
      <c r="CA1329" s="16"/>
      <c r="CC1329" s="16"/>
      <c r="CD1329" s="16"/>
      <c r="CF1329" s="25"/>
      <c r="CK1329" s="16"/>
      <c r="CL1329" s="16"/>
      <c r="CM1329" s="16"/>
      <c r="CN1329" s="16"/>
      <c r="CO1329" s="16"/>
      <c r="CP1329" s="16"/>
      <c r="CQ1329" s="16"/>
      <c r="CR1329" s="16"/>
      <c r="CS1329" s="16"/>
      <c r="CT1329" s="16"/>
      <c r="CU1329" s="16"/>
      <c r="CV1329" s="16"/>
    </row>
    <row r="1330" spans="1:100" x14ac:dyDescent="0.25">
      <c r="A1330" s="2">
        <f>IF(ISBLANK(TBL_DATA[[#This Row],[Row.names]]), "",   DATE(YEAR(TBL_DATA[[#This Row],[Row.names]]), MONTH(TBL_DATA[[#This Row],[Row.names]]), DAY(TBL_DATA[[#This Row],[Row.names]])))</f>
        <v>41939</v>
      </c>
      <c r="B1330">
        <v>1329</v>
      </c>
      <c r="C1330">
        <v>41939</v>
      </c>
      <c r="D1330" s="16">
        <v>-2.6362038664324849E-3</v>
      </c>
      <c r="E1330" s="16">
        <v>0.25090253857294953</v>
      </c>
      <c r="F1330" s="16">
        <v>-0.11500655824437755</v>
      </c>
      <c r="G1330" s="21">
        <v>0.49834700743787685</v>
      </c>
      <c r="H1330" s="21">
        <v>0.58320005028783872</v>
      </c>
      <c r="I1330" s="16">
        <v>1.9805570556749512E-3</v>
      </c>
      <c r="J1330" s="16">
        <v>-1.5307392977618961E-2</v>
      </c>
      <c r="K1330" s="21">
        <v>0.97559224167369873</v>
      </c>
      <c r="L1330" s="21">
        <v>0.70460847024290518</v>
      </c>
      <c r="M1330" s="16">
        <v>1.6673337762532431E-3</v>
      </c>
      <c r="N1330" s="16">
        <v>4.8699421186999624E-2</v>
      </c>
      <c r="O1330" s="16">
        <v>3.9836606924914891E-2</v>
      </c>
      <c r="P1330" s="16">
        <v>-3.7319762510600984E-2</v>
      </c>
      <c r="Q1330" s="16">
        <v>-8.4795947825127439E-3</v>
      </c>
      <c r="R1330" s="16">
        <v>-7.4483125414052586E-3</v>
      </c>
      <c r="S1330" s="16">
        <v>-8.0292312467482363E-2</v>
      </c>
      <c r="T1330" s="16">
        <v>2.6061995999377356E-2</v>
      </c>
      <c r="U1330" s="21">
        <v>-3.0808197679640736</v>
      </c>
      <c r="V1330" s="16">
        <v>-9.845915051996057E-3</v>
      </c>
      <c r="W1330" s="16">
        <v>2.2411980953886353E-2</v>
      </c>
      <c r="X1330" s="21">
        <v>-0.43931480542726076</v>
      </c>
      <c r="Y1330" s="21">
        <v>0.76367535660635188</v>
      </c>
      <c r="Z1330" s="21">
        <v>0.83940959622993672</v>
      </c>
      <c r="AA1330">
        <v>0</v>
      </c>
      <c r="AB1330">
        <v>0</v>
      </c>
      <c r="AC1330" s="16">
        <v>6.9194613890601137E-2</v>
      </c>
      <c r="BZ1330" s="16"/>
      <c r="CA1330" s="16"/>
      <c r="CC1330" s="16"/>
      <c r="CD1330" s="16"/>
      <c r="CF1330" s="25"/>
      <c r="CK1330" s="16"/>
      <c r="CL1330" s="16"/>
      <c r="CM1330" s="16"/>
      <c r="CN1330" s="16"/>
      <c r="CO1330" s="16"/>
      <c r="CP1330" s="16"/>
      <c r="CQ1330" s="16"/>
      <c r="CR1330" s="16"/>
      <c r="CS1330" s="16"/>
      <c r="CT1330" s="16"/>
      <c r="CU1330" s="16"/>
      <c r="CV1330" s="16"/>
    </row>
    <row r="1331" spans="1:100" x14ac:dyDescent="0.25">
      <c r="A1331" s="2">
        <f>IF(ISBLANK(TBL_DATA[[#This Row],[Row.names]]), "",   DATE(YEAR(TBL_DATA[[#This Row],[Row.names]]), MONTH(TBL_DATA[[#This Row],[Row.names]]), DAY(TBL_DATA[[#This Row],[Row.names]])))</f>
        <v>41940</v>
      </c>
      <c r="B1331">
        <v>1330</v>
      </c>
      <c r="C1331">
        <v>41940</v>
      </c>
      <c r="D1331" s="16">
        <v>5.2863436123349317E-3</v>
      </c>
      <c r="E1331" s="16">
        <v>0.25751523921738828</v>
      </c>
      <c r="F1331" s="16">
        <v>-0.11311553787928574</v>
      </c>
      <c r="G1331" s="21">
        <v>0.51204688822110866</v>
      </c>
      <c r="H1331" s="21">
        <v>0.59941258386199903</v>
      </c>
      <c r="I1331" s="16">
        <v>1.9932105734216865E-3</v>
      </c>
      <c r="J1331" s="16">
        <v>-8.1890065581337046E-3</v>
      </c>
      <c r="K1331" s="21">
        <v>0.99219014498345026</v>
      </c>
      <c r="L1331" s="21">
        <v>0.71389429120276415</v>
      </c>
      <c r="M1331" s="16">
        <v>1.6844875011360325E-3</v>
      </c>
      <c r="N1331" s="16">
        <v>4.999249380726515E-2</v>
      </c>
      <c r="O1331" s="16">
        <v>3.9836606924914891E-2</v>
      </c>
      <c r="P1331" s="16">
        <v>-3.2230703986427689E-2</v>
      </c>
      <c r="Q1331" s="16">
        <v>-8.6110521510679959E-3</v>
      </c>
      <c r="R1331" s="16">
        <v>-7.5523871855412289E-3</v>
      </c>
      <c r="S1331" s="16">
        <v>-7.7046555821164486E-2</v>
      </c>
      <c r="T1331" s="16">
        <v>2.623113351434531E-2</v>
      </c>
      <c r="U1331" s="21">
        <v>-2.9372179352840084</v>
      </c>
      <c r="V1331" s="16">
        <v>-4.6839223386466733E-3</v>
      </c>
      <c r="W1331" s="16">
        <v>2.2573371251490688E-2</v>
      </c>
      <c r="X1331" s="21">
        <v>-0.20749768771633342</v>
      </c>
      <c r="Y1331" s="21">
        <v>0.77421740090364732</v>
      </c>
      <c r="Z1331" s="21">
        <v>0.84492265397654254</v>
      </c>
      <c r="AA1331">
        <v>0</v>
      </c>
      <c r="AB1331">
        <v>0</v>
      </c>
      <c r="AC1331" s="16">
        <v>6.747738292077847E-2</v>
      </c>
      <c r="BZ1331" s="16"/>
      <c r="CA1331" s="16"/>
      <c r="CC1331" s="16"/>
      <c r="CD1331" s="16"/>
      <c r="CF1331" s="25"/>
      <c r="CK1331" s="16"/>
      <c r="CL1331" s="16"/>
      <c r="CM1331" s="16"/>
      <c r="CN1331" s="16"/>
      <c r="CO1331" s="16"/>
      <c r="CP1331" s="16"/>
      <c r="CQ1331" s="16"/>
      <c r="CR1331" s="16"/>
      <c r="CS1331" s="16"/>
      <c r="CT1331" s="16"/>
      <c r="CU1331" s="16"/>
      <c r="CV1331" s="16"/>
    </row>
    <row r="1332" spans="1:100" x14ac:dyDescent="0.25">
      <c r="A1332" s="2">
        <f>IF(ISBLANK(TBL_DATA[[#This Row],[Row.names]]), "",   DATE(YEAR(TBL_DATA[[#This Row],[Row.names]]), MONTH(TBL_DATA[[#This Row],[Row.names]]), DAY(TBL_DATA[[#This Row],[Row.names]])))</f>
        <v>41941</v>
      </c>
      <c r="B1332">
        <v>1331</v>
      </c>
      <c r="C1332">
        <v>41941</v>
      </c>
      <c r="D1332" s="16">
        <v>0</v>
      </c>
      <c r="E1332" s="16">
        <v>0.25751523921738828</v>
      </c>
      <c r="F1332" s="16">
        <v>-0.11626491179911969</v>
      </c>
      <c r="G1332" s="21">
        <v>0.51317835855085325</v>
      </c>
      <c r="H1332" s="21">
        <v>0.60327817747621437</v>
      </c>
      <c r="I1332" s="16">
        <v>1.9815657115379824E-3</v>
      </c>
      <c r="J1332" s="16">
        <v>-1.002788574470026E-2</v>
      </c>
      <c r="K1332" s="21">
        <v>0.9916049693629484</v>
      </c>
      <c r="L1332" s="21">
        <v>0.7154298478529203</v>
      </c>
      <c r="M1332" s="16">
        <v>1.6782633346470799E-3</v>
      </c>
      <c r="N1332" s="16">
        <v>4.994197396449223E-2</v>
      </c>
      <c r="O1332" s="16">
        <v>3.9836606924914891E-2</v>
      </c>
      <c r="P1332" s="16">
        <v>-3.2230703986427689E-2</v>
      </c>
      <c r="Q1332" s="16">
        <v>-8.6162979060707238E-3</v>
      </c>
      <c r="R1332" s="16">
        <v>-7.5587027729034674E-3</v>
      </c>
      <c r="S1332" s="16">
        <v>-7.4448490741390927E-2</v>
      </c>
      <c r="T1332" s="16">
        <v>2.627244522815942E-2</v>
      </c>
      <c r="U1332" s="21">
        <v>-2.8337099990066892</v>
      </c>
      <c r="V1332" s="16">
        <v>-3.938326983404572E-3</v>
      </c>
      <c r="W1332" s="16">
        <v>2.2606556155240234E-2</v>
      </c>
      <c r="X1332" s="21">
        <v>-0.17421171789103587</v>
      </c>
      <c r="Y1332" s="21">
        <v>0.77670984123816433</v>
      </c>
      <c r="Z1332" s="21">
        <v>0.84583086243818295</v>
      </c>
      <c r="AA1332">
        <v>0</v>
      </c>
      <c r="AB1332">
        <v>0</v>
      </c>
      <c r="AC1332" s="16">
        <v>6.8819830713910554E-2</v>
      </c>
      <c r="BZ1332" s="16"/>
      <c r="CA1332" s="16"/>
      <c r="CC1332" s="16"/>
      <c r="CD1332" s="16"/>
      <c r="CF1332" s="25"/>
      <c r="CK1332" s="16"/>
      <c r="CL1332" s="16"/>
      <c r="CM1332" s="16"/>
      <c r="CN1332" s="16"/>
      <c r="CO1332" s="16"/>
      <c r="CP1332" s="16"/>
      <c r="CQ1332" s="16"/>
      <c r="CR1332" s="16"/>
      <c r="CS1332" s="16"/>
      <c r="CT1332" s="16"/>
      <c r="CU1332" s="16"/>
      <c r="CV1332" s="16"/>
    </row>
    <row r="1333" spans="1:100" x14ac:dyDescent="0.25">
      <c r="A1333" s="2">
        <f>IF(ISBLANK(TBL_DATA[[#This Row],[Row.names]]), "",   DATE(YEAR(TBL_DATA[[#This Row],[Row.names]]), MONTH(TBL_DATA[[#This Row],[Row.names]]), DAY(TBL_DATA[[#This Row],[Row.names]])))</f>
        <v>41942</v>
      </c>
      <c r="B1333">
        <v>1332</v>
      </c>
      <c r="C1333">
        <v>41942</v>
      </c>
      <c r="D1333" s="16">
        <v>0</v>
      </c>
      <c r="E1333" s="16">
        <v>0.25751523921738828</v>
      </c>
      <c r="F1333" s="16">
        <v>-0.12865842542005768</v>
      </c>
      <c r="G1333" s="21">
        <v>0.52372480634177621</v>
      </c>
      <c r="H1333" s="21">
        <v>0.58703214891470512</v>
      </c>
      <c r="I1333" s="16">
        <v>1.9818673015620175E-3</v>
      </c>
      <c r="J1333" s="16">
        <v>-1.718799430268636E-2</v>
      </c>
      <c r="K1333" s="21">
        <v>0.97637800954232512</v>
      </c>
      <c r="L1333" s="21">
        <v>0.69711393754283713</v>
      </c>
      <c r="M1333" s="16">
        <v>1.6972901668623678E-3</v>
      </c>
      <c r="N1333" s="16">
        <v>4.8957216857955115E-2</v>
      </c>
      <c r="O1333" s="16">
        <v>3.8477151425289069E-2</v>
      </c>
      <c r="P1333" s="16">
        <v>-3.2230703986427689E-2</v>
      </c>
      <c r="Q1333" s="16">
        <v>-8.3703917601766833E-3</v>
      </c>
      <c r="R1333" s="16">
        <v>-7.3336503146102794E-3</v>
      </c>
      <c r="S1333" s="16">
        <v>-7.8770522664722953E-2</v>
      </c>
      <c r="T1333" s="16">
        <v>2.6377963972683181E-2</v>
      </c>
      <c r="U1333" s="21">
        <v>-2.9862245147615298</v>
      </c>
      <c r="V1333" s="16">
        <v>-8.3131932314217671E-3</v>
      </c>
      <c r="W1333" s="16">
        <v>2.2788735769167637E-2</v>
      </c>
      <c r="X1333" s="21">
        <v>-0.3647939629309857</v>
      </c>
      <c r="Y1333" s="21">
        <v>0.76618023265724178</v>
      </c>
      <c r="Z1333" s="21">
        <v>0.8349334928860126</v>
      </c>
      <c r="AA1333">
        <v>0</v>
      </c>
      <c r="AB1333">
        <v>0</v>
      </c>
      <c r="AC1333" s="16">
        <v>6.6010552434502032E-2</v>
      </c>
      <c r="BZ1333" s="16"/>
      <c r="CA1333" s="16"/>
      <c r="CC1333" s="16"/>
      <c r="CD1333" s="16"/>
      <c r="CF1333" s="25"/>
      <c r="CK1333" s="16"/>
      <c r="CL1333" s="16"/>
      <c r="CM1333" s="16"/>
      <c r="CN1333" s="16"/>
      <c r="CO1333" s="16"/>
      <c r="CP1333" s="16"/>
      <c r="CQ1333" s="16"/>
      <c r="CR1333" s="16"/>
      <c r="CS1333" s="16"/>
      <c r="CT1333" s="16"/>
      <c r="CU1333" s="16"/>
      <c r="CV1333" s="16"/>
    </row>
    <row r="1334" spans="1:100" x14ac:dyDescent="0.25">
      <c r="A1334" s="2">
        <f>IF(ISBLANK(TBL_DATA[[#This Row],[Row.names]]), "",   DATE(YEAR(TBL_DATA[[#This Row],[Row.names]]), MONTH(TBL_DATA[[#This Row],[Row.names]]), DAY(TBL_DATA[[#This Row],[Row.names]])))</f>
        <v>41943</v>
      </c>
      <c r="B1334">
        <v>1333</v>
      </c>
      <c r="C1334">
        <v>41943</v>
      </c>
      <c r="D1334" s="16">
        <v>5.2585451358457824E-3</v>
      </c>
      <c r="E1334" s="16">
        <v>0.26412793986182681</v>
      </c>
      <c r="F1334" s="16">
        <v>-0.12250089996285052</v>
      </c>
      <c r="G1334" s="21">
        <v>0.53443097780578264</v>
      </c>
      <c r="H1334" s="21">
        <v>0.59785398302405679</v>
      </c>
      <c r="I1334" s="16">
        <v>2.0031740857992136E-3</v>
      </c>
      <c r="J1334" s="16">
        <v>-1.6267866074484938E-2</v>
      </c>
      <c r="K1334" s="21">
        <v>1.0043630964383854</v>
      </c>
      <c r="L1334" s="21">
        <v>0.71095317530605751</v>
      </c>
      <c r="M1334" s="16">
        <v>1.6982863105618722E-3</v>
      </c>
      <c r="N1334" s="16">
        <v>5.0144935596616952E-2</v>
      </c>
      <c r="O1334" s="16">
        <v>3.8438302441203637E-2</v>
      </c>
      <c r="P1334" s="16">
        <v>-2.7141645462254615E-2</v>
      </c>
      <c r="Q1334" s="16">
        <v>-8.4710240540342239E-3</v>
      </c>
      <c r="R1334" s="16">
        <v>-7.4091309082472134E-3</v>
      </c>
      <c r="S1334" s="16">
        <v>-7.8563084638406888E-2</v>
      </c>
      <c r="T1334" s="16">
        <v>2.6463830931673118E-2</v>
      </c>
      <c r="U1334" s="21">
        <v>-2.9686965897435131</v>
      </c>
      <c r="V1334" s="16">
        <v>-4.3316145514176174E-3</v>
      </c>
      <c r="W1334" s="16">
        <v>2.2969668922489014E-2</v>
      </c>
      <c r="X1334" s="21">
        <v>-0.18857975559136791</v>
      </c>
      <c r="Y1334" s="21">
        <v>0.77321018036757416</v>
      </c>
      <c r="Z1334" s="21">
        <v>0.84318039309868753</v>
      </c>
      <c r="AA1334">
        <v>0</v>
      </c>
      <c r="AB1334">
        <v>0</v>
      </c>
      <c r="AC1334" s="16">
        <v>6.3316025232697859E-2</v>
      </c>
      <c r="BZ1334" s="16"/>
      <c r="CA1334" s="16"/>
      <c r="CC1334" s="16"/>
      <c r="CD1334" s="16"/>
      <c r="CF1334" s="25"/>
      <c r="CK1334" s="16"/>
      <c r="CL1334" s="16"/>
      <c r="CM1334" s="16"/>
      <c r="CN1334" s="16"/>
      <c r="CO1334" s="16"/>
      <c r="CP1334" s="16"/>
      <c r="CQ1334" s="16"/>
      <c r="CR1334" s="16"/>
      <c r="CS1334" s="16"/>
      <c r="CT1334" s="16"/>
      <c r="CU1334" s="16"/>
      <c r="CV1334" s="16"/>
    </row>
    <row r="1335" spans="1:100" x14ac:dyDescent="0.25">
      <c r="A1335" s="2">
        <f>IF(ISBLANK(TBL_DATA[[#This Row],[Row.names]]), "",   DATE(YEAR(TBL_DATA[[#This Row],[Row.names]]), MONTH(TBL_DATA[[#This Row],[Row.names]]), DAY(TBL_DATA[[#This Row],[Row.names]])))</f>
        <v>41946</v>
      </c>
      <c r="B1335">
        <v>1334</v>
      </c>
      <c r="C1335">
        <v>41946</v>
      </c>
      <c r="D1335" s="16">
        <v>0</v>
      </c>
      <c r="E1335" s="16">
        <v>0.26412793986182681</v>
      </c>
      <c r="F1335" s="16">
        <v>-0.11933893326363432</v>
      </c>
      <c r="G1335" s="21">
        <v>0.53448039609838705</v>
      </c>
      <c r="H1335" s="21">
        <v>0.5948794011870655</v>
      </c>
      <c r="I1335" s="16">
        <v>2.0049500663927551E-3</v>
      </c>
      <c r="J1335" s="16">
        <v>-1.7500799718855542E-2</v>
      </c>
      <c r="K1335" s="21">
        <v>1.0014632374400034</v>
      </c>
      <c r="L1335" s="21">
        <v>0.710171775958784</v>
      </c>
      <c r="M1335" s="16">
        <v>1.6958277426674566E-3</v>
      </c>
      <c r="N1335" s="16">
        <v>5.000479697565486E-2</v>
      </c>
      <c r="O1335" s="16">
        <v>3.8438302441203637E-2</v>
      </c>
      <c r="P1335" s="16">
        <v>-2.7141645462254615E-2</v>
      </c>
      <c r="Q1335" s="16">
        <v>-8.4751452448149876E-3</v>
      </c>
      <c r="R1335" s="16">
        <v>-7.4162197415085012E-3</v>
      </c>
      <c r="S1335" s="16">
        <v>-7.735572728694684E-2</v>
      </c>
      <c r="T1335" s="16">
        <v>2.6472719878375645E-2</v>
      </c>
      <c r="U1335" s="21">
        <v>-2.9220921628886045</v>
      </c>
      <c r="V1335" s="16">
        <v>-5.306491349938991E-3</v>
      </c>
      <c r="W1335" s="16">
        <v>2.293144652880277E-2</v>
      </c>
      <c r="X1335" s="21">
        <v>-0.23140674284432236</v>
      </c>
      <c r="Y1335" s="21">
        <v>0.77128425446592996</v>
      </c>
      <c r="Z1335" s="21">
        <v>0.84271690143178224</v>
      </c>
      <c r="AA1335">
        <v>0</v>
      </c>
      <c r="AB1335">
        <v>0</v>
      </c>
      <c r="AC1335" s="16">
        <v>6.5035445827376859E-2</v>
      </c>
      <c r="BZ1335" s="16"/>
      <c r="CA1335" s="16"/>
      <c r="CC1335" s="16"/>
      <c r="CD1335" s="16"/>
      <c r="CF1335" s="25"/>
      <c r="CK1335" s="16"/>
      <c r="CL1335" s="16"/>
      <c r="CM1335" s="16"/>
      <c r="CN1335" s="16"/>
      <c r="CO1335" s="16"/>
      <c r="CP1335" s="16"/>
      <c r="CQ1335" s="16"/>
      <c r="CR1335" s="16"/>
      <c r="CS1335" s="16"/>
      <c r="CT1335" s="16"/>
      <c r="CU1335" s="16"/>
      <c r="CV1335" s="16"/>
    </row>
    <row r="1336" spans="1:100" x14ac:dyDescent="0.25">
      <c r="A1336" s="2">
        <f>IF(ISBLANK(TBL_DATA[[#This Row],[Row.names]]), "",   DATE(YEAR(TBL_DATA[[#This Row],[Row.names]]), MONTH(TBL_DATA[[#This Row],[Row.names]]), DAY(TBL_DATA[[#This Row],[Row.names]])))</f>
        <v>41947</v>
      </c>
      <c r="B1336">
        <v>1335</v>
      </c>
      <c r="C1336">
        <v>41947</v>
      </c>
      <c r="D1336" s="16">
        <v>-2.6155187445511263E-3</v>
      </c>
      <c r="E1336" s="16">
        <v>0.26082158953960732</v>
      </c>
      <c r="F1336" s="16">
        <v>-0.12817700363734197</v>
      </c>
      <c r="G1336" s="21">
        <v>0.54174225578560409</v>
      </c>
      <c r="H1336" s="21">
        <v>0.59419803517526526</v>
      </c>
      <c r="I1336" s="16">
        <v>2.0068344520724713E-3</v>
      </c>
      <c r="J1336" s="16">
        <v>-1.1777516457046056E-2</v>
      </c>
      <c r="K1336" s="21">
        <v>0.98973107772972702</v>
      </c>
      <c r="L1336" s="21">
        <v>0.70795094431440486</v>
      </c>
      <c r="M1336" s="16">
        <v>1.7024814105523894E-3</v>
      </c>
      <c r="N1336" s="16">
        <v>5.0009757169296516E-2</v>
      </c>
      <c r="O1336" s="16">
        <v>3.8445032052039432E-2</v>
      </c>
      <c r="P1336" s="16">
        <v>-2.9686174724341319E-2</v>
      </c>
      <c r="Q1336" s="16">
        <v>-8.476365757153605E-3</v>
      </c>
      <c r="R1336" s="16">
        <v>-7.4173352144135804E-3</v>
      </c>
      <c r="S1336" s="16">
        <v>-7.9026064531980245E-2</v>
      </c>
      <c r="T1336" s="16">
        <v>2.6539190486360869E-2</v>
      </c>
      <c r="U1336" s="21">
        <v>-2.9777119453810639</v>
      </c>
      <c r="V1336" s="16">
        <v>1.2953099195396334E-3</v>
      </c>
      <c r="W1336" s="16">
        <v>2.2755002439409311E-2</v>
      </c>
      <c r="X1336" s="21">
        <v>5.6924182846770019E-2</v>
      </c>
      <c r="Y1336" s="21">
        <v>0.77084241915923724</v>
      </c>
      <c r="Z1336" s="21">
        <v>0.84139820793391562</v>
      </c>
      <c r="AA1336">
        <v>0</v>
      </c>
      <c r="AB1336">
        <v>0</v>
      </c>
      <c r="AC1336" s="16">
        <v>6.238074973919884E-2</v>
      </c>
      <c r="BZ1336" s="16"/>
      <c r="CA1336" s="16"/>
      <c r="CC1336" s="16"/>
      <c r="CD1336" s="16"/>
      <c r="CF1336" s="25"/>
      <c r="CK1336" s="16"/>
      <c r="CL1336" s="16"/>
      <c r="CM1336" s="16"/>
      <c r="CN1336" s="16"/>
      <c r="CO1336" s="16"/>
      <c r="CP1336" s="16"/>
      <c r="CQ1336" s="16"/>
      <c r="CR1336" s="16"/>
      <c r="CS1336" s="16"/>
      <c r="CT1336" s="16"/>
      <c r="CU1336" s="16"/>
      <c r="CV1336" s="16"/>
    </row>
    <row r="1337" spans="1:100" x14ac:dyDescent="0.25">
      <c r="A1337" s="2">
        <f>IF(ISBLANK(TBL_DATA[[#This Row],[Row.names]]), "",   DATE(YEAR(TBL_DATA[[#This Row],[Row.names]]), MONTH(TBL_DATA[[#This Row],[Row.names]]), DAY(TBL_DATA[[#This Row],[Row.names]])))</f>
        <v>41948</v>
      </c>
      <c r="B1337">
        <v>1336</v>
      </c>
      <c r="C1337">
        <v>41948</v>
      </c>
      <c r="D1337" s="16">
        <v>0</v>
      </c>
      <c r="E1337" s="16">
        <v>0.26082158953960732</v>
      </c>
      <c r="F1337" s="16">
        <v>-0.13095768522455353</v>
      </c>
      <c r="G1337" s="21">
        <v>0.53854112022599321</v>
      </c>
      <c r="H1337" s="21">
        <v>0.59113696707429986</v>
      </c>
      <c r="I1337" s="16">
        <v>2.0135592492557378E-3</v>
      </c>
      <c r="J1337" s="16">
        <v>-2.6314386249671751E-2</v>
      </c>
      <c r="K1337" s="21">
        <v>0.98013485949082091</v>
      </c>
      <c r="L1337" s="21">
        <v>0.70001201192755014</v>
      </c>
      <c r="M1337" s="16">
        <v>1.7247550413056389E-3</v>
      </c>
      <c r="N1337" s="16">
        <v>4.9989150983683506E-2</v>
      </c>
      <c r="O1337" s="16">
        <v>3.840601573875442E-2</v>
      </c>
      <c r="P1337" s="16">
        <v>-2.9686174724341319E-2</v>
      </c>
      <c r="Q1337" s="16">
        <v>-8.4591908250253468E-3</v>
      </c>
      <c r="R1337" s="16">
        <v>-7.4005966487299671E-3</v>
      </c>
      <c r="S1337" s="16">
        <v>-7.8744075080493192E-2</v>
      </c>
      <c r="T1337" s="16">
        <v>2.6514366159832367E-2</v>
      </c>
      <c r="U1337" s="21">
        <v>-2.9698645106510453</v>
      </c>
      <c r="V1337" s="16">
        <v>-6.7115541892840413E-3</v>
      </c>
      <c r="W1337" s="16">
        <v>2.2925990575454077E-2</v>
      </c>
      <c r="X1337" s="21">
        <v>-0.29274871099658517</v>
      </c>
      <c r="Y1337" s="21">
        <v>0.76885432110010277</v>
      </c>
      <c r="Z1337" s="21">
        <v>0.83666720500301084</v>
      </c>
      <c r="AA1337">
        <v>0</v>
      </c>
      <c r="AB1337">
        <v>0</v>
      </c>
      <c r="AC1337" s="16">
        <v>6.1042032985343539E-2</v>
      </c>
      <c r="BZ1337" s="16"/>
      <c r="CA1337" s="16"/>
      <c r="CC1337" s="16"/>
      <c r="CD1337" s="16"/>
      <c r="CF1337" s="25"/>
      <c r="CK1337" s="16"/>
      <c r="CL1337" s="16"/>
      <c r="CM1337" s="16"/>
      <c r="CN1337" s="16"/>
      <c r="CO1337" s="16"/>
      <c r="CP1337" s="16"/>
      <c r="CQ1337" s="16"/>
      <c r="CR1337" s="16"/>
      <c r="CS1337" s="16"/>
      <c r="CT1337" s="16"/>
      <c r="CU1337" s="16"/>
      <c r="CV1337" s="16"/>
    </row>
    <row r="1338" spans="1:100" x14ac:dyDescent="0.25">
      <c r="A1338" s="2">
        <f>IF(ISBLANK(TBL_DATA[[#This Row],[Row.names]]), "",   DATE(YEAR(TBL_DATA[[#This Row],[Row.names]]), MONTH(TBL_DATA[[#This Row],[Row.names]]), DAY(TBL_DATA[[#This Row],[Row.names]])))</f>
        <v>41949</v>
      </c>
      <c r="B1338">
        <v>1337</v>
      </c>
      <c r="C1338">
        <v>41949</v>
      </c>
      <c r="D1338" s="16">
        <v>8.7412587412583065E-4</v>
      </c>
      <c r="E1338" s="16">
        <v>0.26192370631368034</v>
      </c>
      <c r="F1338" s="16">
        <v>-0.12674985561200658</v>
      </c>
      <c r="G1338" s="21">
        <v>0.53686018644517497</v>
      </c>
      <c r="H1338" s="21">
        <v>0.5884452135826258</v>
      </c>
      <c r="I1338" s="16">
        <v>2.0115164176848369E-3</v>
      </c>
      <c r="J1338" s="16">
        <v>-2.0325389915461733E-2</v>
      </c>
      <c r="K1338" s="21">
        <v>0.97722692240998321</v>
      </c>
      <c r="L1338" s="21">
        <v>0.69879611523019347</v>
      </c>
      <c r="M1338" s="16">
        <v>1.7208381974876483E-3</v>
      </c>
      <c r="N1338" s="16">
        <v>4.9774857285146877E-2</v>
      </c>
      <c r="O1338" s="16">
        <v>3.8052453983287882E-2</v>
      </c>
      <c r="P1338" s="16">
        <v>-2.8837998303645862E-2</v>
      </c>
      <c r="Q1338" s="16">
        <v>-8.3683598056549582E-3</v>
      </c>
      <c r="R1338" s="16">
        <v>-7.3143036152389911E-3</v>
      </c>
      <c r="S1338" s="16">
        <v>-7.4577731024963234E-2</v>
      </c>
      <c r="T1338" s="16">
        <v>2.6354072890865197E-2</v>
      </c>
      <c r="U1338" s="21">
        <v>-2.8298370173671805</v>
      </c>
      <c r="V1338" s="16">
        <v>-1.7756126488678303E-3</v>
      </c>
      <c r="W1338" s="16">
        <v>2.2749612960243523E-2</v>
      </c>
      <c r="X1338" s="21">
        <v>-7.8050235490635944E-2</v>
      </c>
      <c r="Y1338" s="21">
        <v>0.76710182738840205</v>
      </c>
      <c r="Z1338" s="21">
        <v>0.83594025817051876</v>
      </c>
      <c r="AA1338">
        <v>0</v>
      </c>
      <c r="AB1338">
        <v>0</v>
      </c>
      <c r="AC1338" s="16">
        <v>5.8550464292618613E-2</v>
      </c>
      <c r="BZ1338" s="16"/>
      <c r="CA1338" s="16"/>
      <c r="CC1338" s="16"/>
      <c r="CD1338" s="16"/>
      <c r="CF1338" s="25"/>
      <c r="CK1338" s="16"/>
      <c r="CL1338" s="16"/>
      <c r="CM1338" s="16"/>
      <c r="CN1338" s="16"/>
      <c r="CO1338" s="16"/>
      <c r="CP1338" s="16"/>
      <c r="CQ1338" s="16"/>
      <c r="CR1338" s="16"/>
      <c r="CS1338" s="16"/>
      <c r="CT1338" s="16"/>
      <c r="CU1338" s="16"/>
      <c r="CV1338" s="16"/>
    </row>
    <row r="1339" spans="1:100" x14ac:dyDescent="0.25">
      <c r="A1339" s="2">
        <f>IF(ISBLANK(TBL_DATA[[#This Row],[Row.names]]), "",   DATE(YEAR(TBL_DATA[[#This Row],[Row.names]]), MONTH(TBL_DATA[[#This Row],[Row.names]]), DAY(TBL_DATA[[#This Row],[Row.names]])))</f>
        <v>41950</v>
      </c>
      <c r="B1339">
        <v>1338</v>
      </c>
      <c r="C1339">
        <v>41950</v>
      </c>
      <c r="D1339" s="16">
        <v>0</v>
      </c>
      <c r="E1339" s="16">
        <v>0.26192370631368034</v>
      </c>
      <c r="F1339" s="16">
        <v>-0.1236837545100643</v>
      </c>
      <c r="G1339" s="21">
        <v>0.54399467050363171</v>
      </c>
      <c r="H1339" s="21">
        <v>0.58960817455507464</v>
      </c>
      <c r="I1339" s="16">
        <v>2.0031637458458127E-3</v>
      </c>
      <c r="J1339" s="16">
        <v>-2.6371093060266748E-2</v>
      </c>
      <c r="K1339" s="21">
        <v>0.97567027594141298</v>
      </c>
      <c r="L1339" s="21">
        <v>0.70017963285537055</v>
      </c>
      <c r="M1339" s="16">
        <v>1.7121730883732198E-3</v>
      </c>
      <c r="N1339" s="16">
        <v>4.9638353913977765E-2</v>
      </c>
      <c r="O1339" s="16">
        <v>3.8052453983287882E-2</v>
      </c>
      <c r="P1339" s="16">
        <v>-2.8837998303645862E-2</v>
      </c>
      <c r="Q1339" s="16">
        <v>-8.3732057612246162E-3</v>
      </c>
      <c r="R1339" s="16">
        <v>-7.3220402315004344E-3</v>
      </c>
      <c r="S1339" s="16">
        <v>-7.3783760566727641E-2</v>
      </c>
      <c r="T1339" s="16">
        <v>2.6334260299249887E-2</v>
      </c>
      <c r="U1339" s="21">
        <v>-2.801816330828526</v>
      </c>
      <c r="V1339" s="16">
        <v>-2.3236879465057259E-3</v>
      </c>
      <c r="W1339" s="16">
        <v>2.2752534642921388E-2</v>
      </c>
      <c r="X1339" s="21">
        <v>-0.10212875105889162</v>
      </c>
      <c r="Y1339" s="21">
        <v>0.7678594757864714</v>
      </c>
      <c r="Z1339" s="21">
        <v>0.8367673708118466</v>
      </c>
      <c r="AA1339">
        <v>0</v>
      </c>
      <c r="AB1339">
        <v>0</v>
      </c>
      <c r="AC1339" s="16">
        <v>5.6273756613999477E-2</v>
      </c>
      <c r="BZ1339" s="16"/>
      <c r="CA1339" s="16"/>
      <c r="CC1339" s="16"/>
      <c r="CD1339" s="16"/>
      <c r="CF1339" s="25"/>
      <c r="CK1339" s="16"/>
      <c r="CL1339" s="16"/>
      <c r="CM1339" s="16"/>
      <c r="CN1339" s="16"/>
      <c r="CO1339" s="16"/>
      <c r="CP1339" s="16"/>
      <c r="CQ1339" s="16"/>
      <c r="CR1339" s="16"/>
      <c r="CS1339" s="16"/>
      <c r="CT1339" s="16"/>
      <c r="CU1339" s="16"/>
      <c r="CV1339" s="16"/>
    </row>
    <row r="1340" spans="1:100" x14ac:dyDescent="0.25">
      <c r="A1340" s="2">
        <f>IF(ISBLANK(TBL_DATA[[#This Row],[Row.names]]), "",   DATE(YEAR(TBL_DATA[[#This Row],[Row.names]]), MONTH(TBL_DATA[[#This Row],[Row.names]]), DAY(TBL_DATA[[#This Row],[Row.names]])))</f>
        <v>41953</v>
      </c>
      <c r="B1340">
        <v>1339</v>
      </c>
      <c r="C1340">
        <v>41953</v>
      </c>
      <c r="D1340" s="16">
        <v>1.7467248908298316E-3</v>
      </c>
      <c r="E1340" s="16">
        <v>0.26412793986182681</v>
      </c>
      <c r="F1340" s="16">
        <v>-0.12528095094917158</v>
      </c>
      <c r="G1340" s="21">
        <v>0.54271872393675136</v>
      </c>
      <c r="H1340" s="21">
        <v>0.59025529874642091</v>
      </c>
      <c r="I1340" s="16">
        <v>1.9951162740222917E-3</v>
      </c>
      <c r="J1340" s="16">
        <v>-8.6378371512556562E-3</v>
      </c>
      <c r="K1340" s="21">
        <v>0.97318970978621877</v>
      </c>
      <c r="L1340" s="21">
        <v>0.68094740137572474</v>
      </c>
      <c r="M1340" s="16">
        <v>1.7605269647072259E-3</v>
      </c>
      <c r="N1340" s="16">
        <v>4.9477962660500162E-2</v>
      </c>
      <c r="O1340" s="16">
        <v>3.8052453983287882E-2</v>
      </c>
      <c r="P1340" s="16">
        <v>-2.7141645462254615E-2</v>
      </c>
      <c r="Q1340" s="16">
        <v>-8.3600661476988941E-3</v>
      </c>
      <c r="R1340" s="16">
        <v>-7.3122971398903464E-3</v>
      </c>
      <c r="S1340" s="16">
        <v>-7.3932836907900423E-2</v>
      </c>
      <c r="T1340" s="16">
        <v>2.6284016678221174E-2</v>
      </c>
      <c r="U1340" s="21">
        <v>-2.8128439352711592</v>
      </c>
      <c r="V1340" s="16">
        <v>1.4832197401484226E-3</v>
      </c>
      <c r="W1340" s="16">
        <v>2.3144132556351227E-2</v>
      </c>
      <c r="X1340" s="21">
        <v>6.4086210037774635E-2</v>
      </c>
      <c r="Y1340" s="21">
        <v>0.76828074214210329</v>
      </c>
      <c r="Z1340" s="21">
        <v>0.82519537163978629</v>
      </c>
      <c r="AA1340">
        <v>0</v>
      </c>
      <c r="AB1340">
        <v>0</v>
      </c>
      <c r="AC1340" s="16">
        <v>5.3976979259232893E-2</v>
      </c>
      <c r="BZ1340" s="16"/>
      <c r="CA1340" s="16"/>
      <c r="CC1340" s="16"/>
      <c r="CD1340" s="16"/>
      <c r="CF1340" s="25"/>
      <c r="CK1340" s="16"/>
      <c r="CL1340" s="16"/>
      <c r="CM1340" s="16"/>
      <c r="CN1340" s="16"/>
      <c r="CO1340" s="16"/>
      <c r="CP1340" s="16"/>
      <c r="CQ1340" s="16"/>
      <c r="CR1340" s="16"/>
      <c r="CS1340" s="16"/>
      <c r="CT1340" s="16"/>
      <c r="CU1340" s="16"/>
      <c r="CV1340" s="16"/>
    </row>
    <row r="1341" spans="1:100" x14ac:dyDescent="0.25">
      <c r="A1341" s="2">
        <f>IF(ISBLANK(TBL_DATA[[#This Row],[Row.names]]), "",   DATE(YEAR(TBL_DATA[[#This Row],[Row.names]]), MONTH(TBL_DATA[[#This Row],[Row.names]]), DAY(TBL_DATA[[#This Row],[Row.names]])))</f>
        <v>41955</v>
      </c>
      <c r="B1341">
        <v>1340</v>
      </c>
      <c r="C1341">
        <v>41955</v>
      </c>
      <c r="D1341" s="16">
        <v>0</v>
      </c>
      <c r="E1341" s="16">
        <v>0.26412793986182681</v>
      </c>
      <c r="F1341" s="16">
        <v>-0.12118194866603504</v>
      </c>
      <c r="G1341" s="21">
        <v>0.5414171330346037</v>
      </c>
      <c r="H1341" s="21">
        <v>0.58837518839792768</v>
      </c>
      <c r="I1341" s="16">
        <v>1.9953208521522035E-3</v>
      </c>
      <c r="J1341" s="16">
        <v>-4.3361370066103966E-3</v>
      </c>
      <c r="K1341" s="21">
        <v>0.97208859861033314</v>
      </c>
      <c r="L1341" s="21">
        <v>0.68249889414680454</v>
      </c>
      <c r="M1341" s="16">
        <v>1.7524054285265524E-3</v>
      </c>
      <c r="N1341" s="16">
        <v>4.936989903999299E-2</v>
      </c>
      <c r="O1341" s="16">
        <v>3.7894804623179394E-2</v>
      </c>
      <c r="P1341" s="16">
        <v>-2.7141645462254615E-2</v>
      </c>
      <c r="Q1341" s="16">
        <v>-8.3146056567073318E-3</v>
      </c>
      <c r="R1341" s="16">
        <v>-7.269125055824833E-3</v>
      </c>
      <c r="S1341" s="16">
        <v>-7.2790212278207811E-2</v>
      </c>
      <c r="T1341" s="16">
        <v>2.628623599506625E-2</v>
      </c>
      <c r="U1341" s="21">
        <v>-2.769137897562437</v>
      </c>
      <c r="V1341" s="16">
        <v>2.9204540796425871E-3</v>
      </c>
      <c r="W1341" s="16">
        <v>2.3104025740501518E-2</v>
      </c>
      <c r="X1341" s="21">
        <v>0.12640455444624141</v>
      </c>
      <c r="Y1341" s="21">
        <v>0.76705618333856596</v>
      </c>
      <c r="Z1341" s="21">
        <v>0.82613491279984308</v>
      </c>
      <c r="AA1341">
        <v>0</v>
      </c>
      <c r="AB1341">
        <v>0</v>
      </c>
      <c r="AC1341" s="16">
        <v>5.2313324162797804E-2</v>
      </c>
      <c r="BZ1341" s="16"/>
      <c r="CA1341" s="16"/>
      <c r="CC1341" s="16"/>
      <c r="CD1341" s="16"/>
      <c r="CF1341" s="25"/>
      <c r="CK1341" s="16"/>
      <c r="CL1341" s="16"/>
      <c r="CM1341" s="16"/>
      <c r="CN1341" s="16"/>
      <c r="CO1341" s="16"/>
      <c r="CP1341" s="16"/>
      <c r="CQ1341" s="16"/>
      <c r="CR1341" s="16"/>
      <c r="CS1341" s="16"/>
      <c r="CT1341" s="16"/>
      <c r="CU1341" s="16"/>
      <c r="CV1341" s="16"/>
    </row>
    <row r="1342" spans="1:100" x14ac:dyDescent="0.25">
      <c r="A1342" s="2">
        <f>IF(ISBLANK(TBL_DATA[[#This Row],[Row.names]]), "",   DATE(YEAR(TBL_DATA[[#This Row],[Row.names]]), MONTH(TBL_DATA[[#This Row],[Row.names]]), DAY(TBL_DATA[[#This Row],[Row.names]])))</f>
        <v>41956</v>
      </c>
      <c r="B1342">
        <v>1341</v>
      </c>
      <c r="C1342">
        <v>41956</v>
      </c>
      <c r="D1342" s="16">
        <v>-8.7183958151693108E-4</v>
      </c>
      <c r="E1342" s="16">
        <v>0.2630258230877538</v>
      </c>
      <c r="F1342" s="16">
        <v>-0.12240730443977388</v>
      </c>
      <c r="G1342" s="21">
        <v>0.54280174867589925</v>
      </c>
      <c r="H1342" s="21">
        <v>0.58593289394625103</v>
      </c>
      <c r="I1342" s="16">
        <v>1.9965045505747872E-3</v>
      </c>
      <c r="J1342" s="16">
        <v>-8.8217687530619537E-3</v>
      </c>
      <c r="K1342" s="21">
        <v>0.97093422135774443</v>
      </c>
      <c r="L1342" s="21">
        <v>0.67968457288932871</v>
      </c>
      <c r="M1342" s="16">
        <v>1.7559973928495804E-3</v>
      </c>
      <c r="N1342" s="16">
        <v>4.9253285878509322E-2</v>
      </c>
      <c r="O1342" s="16">
        <v>3.7934899953110938E-2</v>
      </c>
      <c r="P1342" s="16">
        <v>-2.7989821882950072E-2</v>
      </c>
      <c r="Q1342" s="16">
        <v>-8.3365314460154931E-3</v>
      </c>
      <c r="R1342" s="16">
        <v>-7.2935203012289033E-3</v>
      </c>
      <c r="S1342" s="16">
        <v>-6.9363996540624195E-2</v>
      </c>
      <c r="T1342" s="16">
        <v>2.6067650770942953E-2</v>
      </c>
      <c r="U1342" s="21">
        <v>-2.6609224264252744</v>
      </c>
      <c r="V1342" s="16">
        <v>5.1938971101528342E-3</v>
      </c>
      <c r="W1342" s="16">
        <v>2.2951862449232509E-2</v>
      </c>
      <c r="X1342" s="21">
        <v>0.22629523515319402</v>
      </c>
      <c r="Y1342" s="21">
        <v>0.76546253595212022</v>
      </c>
      <c r="Z1342" s="21">
        <v>0.8244298471606476</v>
      </c>
      <c r="AA1342">
        <v>0</v>
      </c>
      <c r="AB1342">
        <v>0</v>
      </c>
      <c r="AC1342" s="16">
        <v>5.0178348272348974E-2</v>
      </c>
      <c r="BZ1342" s="16"/>
      <c r="CA1342" s="16"/>
      <c r="CC1342" s="16"/>
      <c r="CD1342" s="16"/>
      <c r="CF1342" s="25"/>
      <c r="CK1342" s="16"/>
      <c r="CL1342" s="16"/>
      <c r="CM1342" s="16"/>
      <c r="CN1342" s="16"/>
      <c r="CO1342" s="16"/>
      <c r="CP1342" s="16"/>
      <c r="CQ1342" s="16"/>
      <c r="CR1342" s="16"/>
      <c r="CS1342" s="16"/>
      <c r="CT1342" s="16"/>
      <c r="CU1342" s="16"/>
      <c r="CV1342" s="16"/>
    </row>
    <row r="1343" spans="1:100" x14ac:dyDescent="0.25">
      <c r="A1343" s="2">
        <f>IF(ISBLANK(TBL_DATA[[#This Row],[Row.names]]), "",   DATE(YEAR(TBL_DATA[[#This Row],[Row.names]]), MONTH(TBL_DATA[[#This Row],[Row.names]]), DAY(TBL_DATA[[#This Row],[Row.names]])))</f>
        <v>41957</v>
      </c>
      <c r="B1343">
        <v>1342</v>
      </c>
      <c r="C1343">
        <v>41957</v>
      </c>
      <c r="D1343" s="16">
        <v>-8.7260034904024231E-4</v>
      </c>
      <c r="E1343" s="16">
        <v>0.26192370631368056</v>
      </c>
      <c r="F1343" s="16">
        <v>-0.12367226498067574</v>
      </c>
      <c r="G1343" s="21">
        <v>0.54362396467469598</v>
      </c>
      <c r="H1343" s="21">
        <v>0.58501166492710521</v>
      </c>
      <c r="I1343" s="16">
        <v>1.9978909564928047E-3</v>
      </c>
      <c r="J1343" s="16">
        <v>-3.3447686370375873E-3</v>
      </c>
      <c r="K1343" s="21">
        <v>0.97818223212943245</v>
      </c>
      <c r="L1343" s="21">
        <v>0.68228184556768434</v>
      </c>
      <c r="M1343" s="16">
        <v>1.7481345327700303E-3</v>
      </c>
      <c r="N1343" s="16">
        <v>4.9232751349336169E-2</v>
      </c>
      <c r="O1343" s="16">
        <v>3.7975022843036152E-2</v>
      </c>
      <c r="P1343" s="16">
        <v>-2.8837998303645751E-2</v>
      </c>
      <c r="Q1343" s="16">
        <v>-8.3606931012845682E-3</v>
      </c>
      <c r="R1343" s="16">
        <v>-7.3181168055115745E-3</v>
      </c>
      <c r="S1343" s="16">
        <v>-7.5628658134001547E-2</v>
      </c>
      <c r="T1343" s="16">
        <v>2.5940823503247671E-2</v>
      </c>
      <c r="U1343" s="21">
        <v>-2.9154301182664146</v>
      </c>
      <c r="V1343" s="16">
        <v>-1.222107275539841E-3</v>
      </c>
      <c r="W1343" s="16">
        <v>2.2506975490297034E-2</v>
      </c>
      <c r="X1343" s="21">
        <v>-5.4299045025694492E-2</v>
      </c>
      <c r="Y1343" s="21">
        <v>0.76486055260230612</v>
      </c>
      <c r="Z1343" s="21">
        <v>0.82600353847164865</v>
      </c>
      <c r="AA1343">
        <v>0</v>
      </c>
      <c r="AB1343">
        <v>0</v>
      </c>
      <c r="AC1343" s="16">
        <v>4.8317302329156618E-2</v>
      </c>
      <c r="BZ1343" s="16"/>
      <c r="CA1343" s="16"/>
      <c r="CC1343" s="16"/>
      <c r="CD1343" s="16"/>
      <c r="CF1343" s="25"/>
      <c r="CK1343" s="16"/>
      <c r="CL1343" s="16"/>
      <c r="CM1343" s="16"/>
      <c r="CN1343" s="16"/>
      <c r="CO1343" s="16"/>
      <c r="CP1343" s="16"/>
      <c r="CQ1343" s="16"/>
      <c r="CR1343" s="16"/>
      <c r="CS1343" s="16"/>
      <c r="CT1343" s="16"/>
      <c r="CU1343" s="16"/>
      <c r="CV1343" s="16"/>
    </row>
    <row r="1344" spans="1:100" x14ac:dyDescent="0.25">
      <c r="A1344" s="2">
        <f>IF(ISBLANK(TBL_DATA[[#This Row],[Row.names]]), "",   DATE(YEAR(TBL_DATA[[#This Row],[Row.names]]), MONTH(TBL_DATA[[#This Row],[Row.names]]), DAY(TBL_DATA[[#This Row],[Row.names]])))</f>
        <v>41960</v>
      </c>
      <c r="B1344">
        <v>1343</v>
      </c>
      <c r="C1344">
        <v>41960</v>
      </c>
      <c r="D1344" s="16">
        <v>-8.7336244541480479E-4</v>
      </c>
      <c r="E1344" s="16">
        <v>0.26082158953960755</v>
      </c>
      <c r="F1344" s="16">
        <v>-0.13446761747531488</v>
      </c>
      <c r="G1344" s="21">
        <v>0.54324741805532506</v>
      </c>
      <c r="H1344" s="21">
        <v>0.59146276342227611</v>
      </c>
      <c r="I1344" s="16">
        <v>1.9701888035387949E-3</v>
      </c>
      <c r="J1344" s="16">
        <v>-1.0562070468036144E-2</v>
      </c>
      <c r="K1344" s="21">
        <v>0.97401430808399425</v>
      </c>
      <c r="L1344" s="21">
        <v>0.68766268472812031</v>
      </c>
      <c r="M1344" s="16">
        <v>1.7226774138520472E-3</v>
      </c>
      <c r="N1344" s="16">
        <v>4.8931924121212021E-2</v>
      </c>
      <c r="O1344" s="16">
        <v>3.8015173388705741E-2</v>
      </c>
      <c r="P1344" s="16">
        <v>-2.9686174724341208E-2</v>
      </c>
      <c r="Q1344" s="16">
        <v>-8.3656090920219903E-3</v>
      </c>
      <c r="R1344" s="16">
        <v>-7.3294032575490333E-3</v>
      </c>
      <c r="S1344" s="16">
        <v>-7.7276562873018317E-2</v>
      </c>
      <c r="T1344" s="16">
        <v>2.5957651611331772E-2</v>
      </c>
      <c r="U1344" s="21">
        <v>-2.9770244254023099</v>
      </c>
      <c r="V1344" s="16">
        <v>-2.0418522056737665E-3</v>
      </c>
      <c r="W1344" s="16">
        <v>2.2477154531686985E-2</v>
      </c>
      <c r="X1344" s="21">
        <v>-9.0841222931278151E-2</v>
      </c>
      <c r="Y1344" s="21">
        <v>0.76906616322802546</v>
      </c>
      <c r="Z1344" s="21">
        <v>0.82925429436821152</v>
      </c>
      <c r="AA1344">
        <v>0</v>
      </c>
      <c r="AB1344">
        <v>0</v>
      </c>
      <c r="AC1344" s="16">
        <v>4.6539770775837395E-2</v>
      </c>
      <c r="BZ1344" s="16"/>
      <c r="CA1344" s="16"/>
      <c r="CC1344" s="16"/>
      <c r="CD1344" s="16"/>
      <c r="CF1344" s="25"/>
      <c r="CK1344" s="16"/>
      <c r="CL1344" s="16"/>
      <c r="CM1344" s="16"/>
      <c r="CN1344" s="16"/>
      <c r="CO1344" s="16"/>
      <c r="CP1344" s="16"/>
      <c r="CQ1344" s="16"/>
      <c r="CR1344" s="16"/>
      <c r="CS1344" s="16"/>
      <c r="CT1344" s="16"/>
      <c r="CU1344" s="16"/>
      <c r="CV1344" s="16"/>
    </row>
    <row r="1345" spans="1:100" x14ac:dyDescent="0.25">
      <c r="A1345" s="2">
        <f>IF(ISBLANK(TBL_DATA[[#This Row],[Row.names]]), "",   DATE(YEAR(TBL_DATA[[#This Row],[Row.names]]), MONTH(TBL_DATA[[#This Row],[Row.names]]), DAY(TBL_DATA[[#This Row],[Row.names]])))</f>
        <v>41961</v>
      </c>
      <c r="B1345">
        <v>1344</v>
      </c>
      <c r="C1345">
        <v>41961</v>
      </c>
      <c r="D1345" s="16">
        <v>3.4965034965035446E-3</v>
      </c>
      <c r="E1345" s="16">
        <v>0.26523005663589982</v>
      </c>
      <c r="F1345" s="16">
        <v>-0.12972214570840879</v>
      </c>
      <c r="G1345" s="21">
        <v>0.54588715042273794</v>
      </c>
      <c r="H1345" s="21">
        <v>0.58799202705566078</v>
      </c>
      <c r="I1345" s="16">
        <v>1.9884513698776125E-3</v>
      </c>
      <c r="J1345" s="16">
        <v>-4.5610550989175769E-3</v>
      </c>
      <c r="K1345" s="21">
        <v>0.98131319011177487</v>
      </c>
      <c r="L1345" s="21">
        <v>0.68681505238509033</v>
      </c>
      <c r="M1345" s="16">
        <v>1.7336547123304024E-3</v>
      </c>
      <c r="N1345" s="16">
        <v>4.9177045632674443E-2</v>
      </c>
      <c r="O1345" s="16">
        <v>3.8015173388705741E-2</v>
      </c>
      <c r="P1345" s="16">
        <v>-2.6293469041559159E-2</v>
      </c>
      <c r="Q1345" s="16">
        <v>-8.3919861291656545E-3</v>
      </c>
      <c r="R1345" s="16">
        <v>-7.3505894842985867E-3</v>
      </c>
      <c r="S1345" s="16">
        <v>-7.7013824656514851E-2</v>
      </c>
      <c r="T1345" s="16">
        <v>2.5996654209319049E-2</v>
      </c>
      <c r="U1345" s="21">
        <v>-2.962451399953907</v>
      </c>
      <c r="V1345" s="16">
        <v>-3.1357388675959941E-3</v>
      </c>
      <c r="W1345" s="16">
        <v>2.2387779971212107E-2</v>
      </c>
      <c r="X1345" s="21">
        <v>-0.14006475280836972</v>
      </c>
      <c r="Y1345" s="21">
        <v>0.76680638172596127</v>
      </c>
      <c r="Z1345" s="21">
        <v>0.82874305570851714</v>
      </c>
      <c r="AA1345">
        <v>0</v>
      </c>
      <c r="AB1345">
        <v>0</v>
      </c>
      <c r="AC1345" s="16">
        <v>4.4842579194600884E-2</v>
      </c>
      <c r="BZ1345" s="16"/>
      <c r="CA1345" s="16"/>
      <c r="CC1345" s="16"/>
      <c r="CD1345" s="16"/>
      <c r="CF1345" s="25"/>
      <c r="CK1345" s="16"/>
      <c r="CL1345" s="16"/>
      <c r="CM1345" s="16"/>
      <c r="CN1345" s="16"/>
      <c r="CO1345" s="16"/>
      <c r="CP1345" s="16"/>
      <c r="CQ1345" s="16"/>
      <c r="CR1345" s="16"/>
      <c r="CS1345" s="16"/>
      <c r="CT1345" s="16"/>
      <c r="CU1345" s="16"/>
      <c r="CV1345" s="16"/>
    </row>
    <row r="1346" spans="1:100" x14ac:dyDescent="0.25">
      <c r="A1346" s="2">
        <f>IF(ISBLANK(TBL_DATA[[#This Row],[Row.names]]), "",   DATE(YEAR(TBL_DATA[[#This Row],[Row.names]]), MONTH(TBL_DATA[[#This Row],[Row.names]]), DAY(TBL_DATA[[#This Row],[Row.names]])))</f>
        <v>41962</v>
      </c>
      <c r="B1346">
        <v>1345</v>
      </c>
      <c r="C1346">
        <v>41962</v>
      </c>
      <c r="D1346" s="16">
        <v>-1.7421602787455193E-3</v>
      </c>
      <c r="E1346" s="16">
        <v>0.2630258230877538</v>
      </c>
      <c r="F1346" s="16">
        <v>-0.12815635164409467</v>
      </c>
      <c r="G1346" s="21">
        <v>0.54846139979440323</v>
      </c>
      <c r="H1346" s="21">
        <v>0.59086925394779821</v>
      </c>
      <c r="I1346" s="16">
        <v>1.9852981437479601E-3</v>
      </c>
      <c r="J1346" s="16">
        <v>4.3200906935629835E-3</v>
      </c>
      <c r="K1346" s="21">
        <v>0.99883399024777186</v>
      </c>
      <c r="L1346" s="21">
        <v>0.69802036152387803</v>
      </c>
      <c r="M1346" s="16">
        <v>1.7056248233511195E-3</v>
      </c>
      <c r="N1346" s="16">
        <v>4.9271405160245287E-2</v>
      </c>
      <c r="O1346" s="16">
        <v>3.8174518955983137E-2</v>
      </c>
      <c r="P1346" s="16">
        <v>-2.7989821882950072E-2</v>
      </c>
      <c r="Q1346" s="16">
        <v>-8.4353555088694278E-3</v>
      </c>
      <c r="R1346" s="16">
        <v>-7.3919606615044419E-3</v>
      </c>
      <c r="S1346" s="16">
        <v>-7.7218190957119459E-2</v>
      </c>
      <c r="T1346" s="16">
        <v>2.6003512822504727E-2</v>
      </c>
      <c r="U1346" s="21">
        <v>-2.9695292126181898</v>
      </c>
      <c r="V1346" s="16">
        <v>-1.9720025335846492E-3</v>
      </c>
      <c r="W1346" s="16">
        <v>2.234428305845651E-2</v>
      </c>
      <c r="X1346" s="21">
        <v>-8.8255350526376231E-2</v>
      </c>
      <c r="Y1346" s="21">
        <v>0.76868020265114012</v>
      </c>
      <c r="Z1346" s="21">
        <v>0.83547612863796283</v>
      </c>
      <c r="AA1346">
        <v>0</v>
      </c>
      <c r="AB1346">
        <v>0</v>
      </c>
      <c r="AC1346" s="16">
        <v>4.5670685826178725E-2</v>
      </c>
      <c r="BZ1346" s="16"/>
      <c r="CA1346" s="16"/>
      <c r="CC1346" s="16"/>
      <c r="CD1346" s="16"/>
      <c r="CF1346" s="25"/>
      <c r="CK1346" s="16"/>
      <c r="CL1346" s="16"/>
      <c r="CM1346" s="16"/>
      <c r="CN1346" s="16"/>
      <c r="CO1346" s="16"/>
      <c r="CP1346" s="16"/>
      <c r="CQ1346" s="16"/>
      <c r="CR1346" s="16"/>
      <c r="CS1346" s="16"/>
      <c r="CT1346" s="16"/>
      <c r="CU1346" s="16"/>
      <c r="CV1346" s="16"/>
    </row>
    <row r="1347" spans="1:100" x14ac:dyDescent="0.25">
      <c r="A1347" s="2">
        <f>IF(ISBLANK(TBL_DATA[[#This Row],[Row.names]]), "",   DATE(YEAR(TBL_DATA[[#This Row],[Row.names]]), MONTH(TBL_DATA[[#This Row],[Row.names]]), DAY(TBL_DATA[[#This Row],[Row.names]])))</f>
        <v>41963</v>
      </c>
      <c r="B1347">
        <v>1346</v>
      </c>
      <c r="C1347">
        <v>41963</v>
      </c>
      <c r="D1347" s="16">
        <v>8.7260034904002026E-4</v>
      </c>
      <c r="E1347" s="16">
        <v>0.26412793986182681</v>
      </c>
      <c r="F1347" s="16">
        <v>-0.12899567382226695</v>
      </c>
      <c r="G1347" s="21">
        <v>0.54854929097228433</v>
      </c>
      <c r="H1347" s="21">
        <v>0.59140458801188633</v>
      </c>
      <c r="I1347" s="16">
        <v>1.9840452667605245E-3</v>
      </c>
      <c r="J1347" s="16">
        <v>3.6201124200960777E-3</v>
      </c>
      <c r="K1347" s="21">
        <v>0.99898396929388689</v>
      </c>
      <c r="L1347" s="21">
        <v>0.69844818334920522</v>
      </c>
      <c r="M1347" s="16">
        <v>1.7044560537649973E-3</v>
      </c>
      <c r="N1347" s="16">
        <v>4.9272557393587671E-2</v>
      </c>
      <c r="O1347" s="16">
        <v>3.8174518955983137E-2</v>
      </c>
      <c r="P1347" s="16">
        <v>-2.7141645462254615E-2</v>
      </c>
      <c r="Q1347" s="16">
        <v>-8.4353449567408419E-3</v>
      </c>
      <c r="R1347" s="16">
        <v>-7.3919257091313618E-3</v>
      </c>
      <c r="S1347" s="16">
        <v>-7.7479277195815266E-2</v>
      </c>
      <c r="T1347" s="16">
        <v>2.5995862222509363E-2</v>
      </c>
      <c r="U1347" s="21">
        <v>-2.9804465238597593</v>
      </c>
      <c r="V1347" s="16">
        <v>-1.7118364461048419E-3</v>
      </c>
      <c r="W1347" s="16">
        <v>2.2351040364300419E-2</v>
      </c>
      <c r="X1347" s="21">
        <v>-7.6588669619112024E-2</v>
      </c>
      <c r="Y1347" s="21">
        <v>0.76902834018772437</v>
      </c>
      <c r="Z1347" s="21">
        <v>0.83573212415773823</v>
      </c>
      <c r="AA1347">
        <v>0</v>
      </c>
      <c r="AB1347">
        <v>0</v>
      </c>
      <c r="AC1347" s="16">
        <v>4.4560228331521408E-2</v>
      </c>
      <c r="BZ1347" s="16"/>
      <c r="CA1347" s="16"/>
      <c r="CC1347" s="16"/>
      <c r="CD1347" s="16"/>
      <c r="CF1347" s="25"/>
      <c r="CK1347" s="16"/>
      <c r="CL1347" s="16"/>
      <c r="CM1347" s="16"/>
      <c r="CN1347" s="16"/>
      <c r="CO1347" s="16"/>
      <c r="CP1347" s="16"/>
      <c r="CQ1347" s="16"/>
      <c r="CR1347" s="16"/>
      <c r="CS1347" s="16"/>
      <c r="CT1347" s="16"/>
      <c r="CU1347" s="16"/>
      <c r="CV1347" s="16"/>
    </row>
    <row r="1348" spans="1:100" x14ac:dyDescent="0.25">
      <c r="A1348" s="2">
        <f>IF(ISBLANK(TBL_DATA[[#This Row],[Row.names]]), "",   DATE(YEAR(TBL_DATA[[#This Row],[Row.names]]), MONTH(TBL_DATA[[#This Row],[Row.names]]), DAY(TBL_DATA[[#This Row],[Row.names]])))</f>
        <v>41964</v>
      </c>
      <c r="B1348">
        <v>1347</v>
      </c>
      <c r="C1348">
        <v>41964</v>
      </c>
      <c r="D1348" s="16">
        <v>1.7436791630338622E-3</v>
      </c>
      <c r="E1348" s="16">
        <v>0.26633217340997284</v>
      </c>
      <c r="F1348" s="16">
        <v>-0.12318382378606674</v>
      </c>
      <c r="G1348" s="21">
        <v>0.55133464065862758</v>
      </c>
      <c r="H1348" s="21">
        <v>0.59785562686009586</v>
      </c>
      <c r="I1348" s="16">
        <v>1.9738910384147009E-3</v>
      </c>
      <c r="J1348" s="16">
        <v>8.4587359136831797E-3</v>
      </c>
      <c r="K1348" s="21">
        <v>0.99999746539725054</v>
      </c>
      <c r="L1348" s="21">
        <v>0.70615640283149228</v>
      </c>
      <c r="M1348" s="16">
        <v>1.6872921775649727E-3</v>
      </c>
      <c r="N1348" s="16">
        <v>4.9412001681698625E-2</v>
      </c>
      <c r="O1348" s="16">
        <v>3.8135831463422865E-2</v>
      </c>
      <c r="P1348" s="16">
        <v>-2.5445292620863702E-2</v>
      </c>
      <c r="Q1348" s="16">
        <v>-8.4172560279907101E-3</v>
      </c>
      <c r="R1348" s="16">
        <v>-7.370883841425333E-3</v>
      </c>
      <c r="S1348" s="16">
        <v>-7.9961983595198127E-2</v>
      </c>
      <c r="T1348" s="16">
        <v>2.5916232111662364E-2</v>
      </c>
      <c r="U1348" s="21">
        <v>-3.0854015834815374</v>
      </c>
      <c r="V1348" s="16">
        <v>-2.1161959210082015E-3</v>
      </c>
      <c r="W1348" s="16">
        <v>2.236342435457242E-2</v>
      </c>
      <c r="X1348" s="21">
        <v>-9.4627543951046333E-2</v>
      </c>
      <c r="Y1348" s="21">
        <v>0.77321124336115032</v>
      </c>
      <c r="Z1348" s="21">
        <v>0.84033112689670864</v>
      </c>
      <c r="AA1348">
        <v>0</v>
      </c>
      <c r="AB1348">
        <v>0</v>
      </c>
      <c r="AC1348" s="16">
        <v>4.2889942554720312E-2</v>
      </c>
      <c r="BZ1348" s="16"/>
      <c r="CA1348" s="16"/>
      <c r="CC1348" s="16"/>
      <c r="CD1348" s="16"/>
      <c r="CF1348" s="25"/>
      <c r="CK1348" s="16"/>
      <c r="CL1348" s="16"/>
      <c r="CM1348" s="16"/>
      <c r="CN1348" s="16"/>
      <c r="CO1348" s="16"/>
      <c r="CP1348" s="16"/>
      <c r="CQ1348" s="16"/>
      <c r="CR1348" s="16"/>
      <c r="CS1348" s="16"/>
      <c r="CT1348" s="16"/>
      <c r="CU1348" s="16"/>
      <c r="CV1348" s="16"/>
    </row>
    <row r="1349" spans="1:100" x14ac:dyDescent="0.25">
      <c r="A1349" s="2">
        <f>IF(ISBLANK(TBL_DATA[[#This Row],[Row.names]]), "",   DATE(YEAR(TBL_DATA[[#This Row],[Row.names]]), MONTH(TBL_DATA[[#This Row],[Row.names]]), DAY(TBL_DATA[[#This Row],[Row.names]])))</f>
        <v>41967</v>
      </c>
      <c r="B1349">
        <v>1348</v>
      </c>
      <c r="C1349">
        <v>41967</v>
      </c>
      <c r="D1349" s="16">
        <v>3.481288076588207E-3</v>
      </c>
      <c r="E1349" s="16">
        <v>0.2707406405062649</v>
      </c>
      <c r="F1349" s="16">
        <v>-0.12080037966664203</v>
      </c>
      <c r="G1349" s="21">
        <v>0.55747417020526602</v>
      </c>
      <c r="H1349" s="21">
        <v>0.59867528402215431</v>
      </c>
      <c r="I1349" s="16">
        <v>1.9918891602794119E-3</v>
      </c>
      <c r="J1349" s="16">
        <v>8.6846486816851698E-3</v>
      </c>
      <c r="K1349" s="21">
        <v>1.0045423150113648</v>
      </c>
      <c r="L1349" s="21">
        <v>0.71203393823108618</v>
      </c>
      <c r="M1349" s="16">
        <v>1.6872827566263152E-3</v>
      </c>
      <c r="N1349" s="16">
        <v>4.9913438037619703E-2</v>
      </c>
      <c r="O1349" s="16">
        <v>3.8135831463422865E-2</v>
      </c>
      <c r="P1349" s="16">
        <v>-2.2052586938081986E-2</v>
      </c>
      <c r="Q1349" s="16">
        <v>-8.4591625075798888E-3</v>
      </c>
      <c r="R1349" s="16">
        <v>-7.4021716648518159E-3</v>
      </c>
      <c r="S1349" s="16">
        <v>-7.7522873029608586E-2</v>
      </c>
      <c r="T1349" s="16">
        <v>2.6130032636406599E-2</v>
      </c>
      <c r="U1349" s="21">
        <v>-2.9668111826847503</v>
      </c>
      <c r="V1349" s="16">
        <v>-2.3032959161028987E-3</v>
      </c>
      <c r="W1349" s="16">
        <v>2.2355410063537206E-2</v>
      </c>
      <c r="X1349" s="21">
        <v>-0.10303080594614947</v>
      </c>
      <c r="Y1349" s="21">
        <v>0.77374109624741694</v>
      </c>
      <c r="Z1349" s="21">
        <v>0.84382103448011181</v>
      </c>
      <c r="AA1349">
        <v>0</v>
      </c>
      <c r="AB1349">
        <v>0</v>
      </c>
      <c r="AC1349" s="16">
        <v>4.1814222379173024E-2</v>
      </c>
      <c r="BZ1349" s="16"/>
      <c r="CA1349" s="16"/>
      <c r="CC1349" s="16"/>
      <c r="CD1349" s="16"/>
      <c r="CF1349" s="25"/>
      <c r="CK1349" s="16"/>
      <c r="CL1349" s="16"/>
      <c r="CM1349" s="16"/>
      <c r="CN1349" s="16"/>
      <c r="CO1349" s="16"/>
      <c r="CP1349" s="16"/>
      <c r="CQ1349" s="16"/>
      <c r="CR1349" s="16"/>
      <c r="CS1349" s="16"/>
      <c r="CT1349" s="16"/>
      <c r="CU1349" s="16"/>
      <c r="CV1349" s="16"/>
    </row>
    <row r="1350" spans="1:100" x14ac:dyDescent="0.25">
      <c r="A1350" s="2">
        <f>IF(ISBLANK(TBL_DATA[[#This Row],[Row.names]]), "",   DATE(YEAR(TBL_DATA[[#This Row],[Row.names]]), MONTH(TBL_DATA[[#This Row],[Row.names]]), DAY(TBL_DATA[[#This Row],[Row.names]])))</f>
        <v>41968</v>
      </c>
      <c r="B1350">
        <v>1349</v>
      </c>
      <c r="C1350">
        <v>41968</v>
      </c>
      <c r="D1350" s="16">
        <v>8.6730268863832727E-4</v>
      </c>
      <c r="E1350" s="16">
        <v>0.27184275728033813</v>
      </c>
      <c r="F1350" s="16">
        <v>-0.12069771745668845</v>
      </c>
      <c r="G1350" s="21">
        <v>0.55421255526277424</v>
      </c>
      <c r="H1350" s="21">
        <v>0.59484478688793641</v>
      </c>
      <c r="I1350" s="16">
        <v>1.9908383226761553E-3</v>
      </c>
      <c r="J1350" s="16">
        <v>6.5428340361211035E-3</v>
      </c>
      <c r="K1350" s="21">
        <v>1.0008756462198749</v>
      </c>
      <c r="L1350" s="21">
        <v>0.71044114896827948</v>
      </c>
      <c r="M1350" s="16">
        <v>1.6830371362160843E-3</v>
      </c>
      <c r="N1350" s="16">
        <v>4.9650719557349905E-2</v>
      </c>
      <c r="O1350" s="16">
        <v>3.8135831463422865E-2</v>
      </c>
      <c r="P1350" s="16">
        <v>-2.1204410517386307E-2</v>
      </c>
      <c r="Q1350" s="16">
        <v>-8.4425485820069767E-3</v>
      </c>
      <c r="R1350" s="16">
        <v>-7.3911211915029598E-3</v>
      </c>
      <c r="S1350" s="16">
        <v>-7.6760340357594048E-2</v>
      </c>
      <c r="T1350" s="16">
        <v>2.6150003339641976E-2</v>
      </c>
      <c r="U1350" s="21">
        <v>-2.9353854896542044</v>
      </c>
      <c r="V1350" s="16">
        <v>6.7364353797394472E-6</v>
      </c>
      <c r="W1350" s="16">
        <v>2.2368860331978907E-2</v>
      </c>
      <c r="X1350" s="21">
        <v>3.0115237342283921E-4</v>
      </c>
      <c r="Y1350" s="21">
        <v>0.77126181474771349</v>
      </c>
      <c r="Z1350" s="21">
        <v>0.84287671041990442</v>
      </c>
      <c r="AA1350">
        <v>0</v>
      </c>
      <c r="AB1350">
        <v>0</v>
      </c>
      <c r="AC1350" s="16">
        <v>4.292184159302663E-2</v>
      </c>
      <c r="BZ1350" s="16"/>
      <c r="CA1350" s="16"/>
      <c r="CC1350" s="16"/>
      <c r="CD1350" s="16"/>
      <c r="CF1350" s="25"/>
      <c r="CK1350" s="16"/>
      <c r="CL1350" s="16"/>
      <c r="CM1350" s="16"/>
      <c r="CN1350" s="16"/>
      <c r="CO1350" s="16"/>
      <c r="CP1350" s="16"/>
      <c r="CQ1350" s="16"/>
      <c r="CR1350" s="16"/>
      <c r="CS1350" s="16"/>
      <c r="CT1350" s="16"/>
      <c r="CU1350" s="16"/>
      <c r="CV1350" s="16"/>
    </row>
    <row r="1351" spans="1:100" x14ac:dyDescent="0.25">
      <c r="A1351" s="2">
        <f>IF(ISBLANK(TBL_DATA[[#This Row],[Row.names]]), "",   DATE(YEAR(TBL_DATA[[#This Row],[Row.names]]), MONTH(TBL_DATA[[#This Row],[Row.names]]), DAY(TBL_DATA[[#This Row],[Row.names]])))</f>
        <v>41969</v>
      </c>
      <c r="B1351">
        <v>1350</v>
      </c>
      <c r="C1351">
        <v>41969</v>
      </c>
      <c r="D1351" s="16">
        <v>8.665511265166792E-4</v>
      </c>
      <c r="E1351" s="16">
        <v>0.27294487405441137</v>
      </c>
      <c r="F1351" s="16">
        <v>-0.12367668097526519</v>
      </c>
      <c r="G1351" s="21">
        <v>0.55441486298907816</v>
      </c>
      <c r="H1351" s="21">
        <v>0.59649906140063957</v>
      </c>
      <c r="I1351" s="16">
        <v>1.9868025210173792E-3</v>
      </c>
      <c r="J1351" s="16">
        <v>7.7732565396881892E-3</v>
      </c>
      <c r="K1351" s="21">
        <v>1.0017198498109825</v>
      </c>
      <c r="L1351" s="21">
        <v>0.71054853471691892</v>
      </c>
      <c r="M1351" s="16">
        <v>1.6827527306100948E-3</v>
      </c>
      <c r="N1351" s="16">
        <v>4.9651537136317057E-2</v>
      </c>
      <c r="O1351" s="16">
        <v>3.8135831463422865E-2</v>
      </c>
      <c r="P1351" s="16">
        <v>-2.035623409669074E-2</v>
      </c>
      <c r="Q1351" s="16">
        <v>-8.4425315300244407E-3</v>
      </c>
      <c r="R1351" s="16">
        <v>-7.3910868260770798E-3</v>
      </c>
      <c r="S1351" s="16">
        <v>-7.7987217377936457E-2</v>
      </c>
      <c r="T1351" s="16">
        <v>2.6130572749820787E-2</v>
      </c>
      <c r="U1351" s="21">
        <v>-2.9845200151026665</v>
      </c>
      <c r="V1351" s="16">
        <v>-3.870439734579012E-4</v>
      </c>
      <c r="W1351" s="16">
        <v>2.236523304505569E-2</v>
      </c>
      <c r="X1351" s="21">
        <v>-1.7305608784768084E-2</v>
      </c>
      <c r="Y1351" s="21">
        <v>0.772333516947594</v>
      </c>
      <c r="Z1351" s="21">
        <v>0.84294040994421371</v>
      </c>
      <c r="AA1351">
        <v>0</v>
      </c>
      <c r="AB1351">
        <v>0</v>
      </c>
      <c r="AC1351" s="16">
        <v>4.1322083049553572E-2</v>
      </c>
      <c r="BZ1351" s="16"/>
      <c r="CA1351" s="16"/>
      <c r="CC1351" s="16"/>
      <c r="CD1351" s="16"/>
      <c r="CF1351" s="25"/>
      <c r="CK1351" s="16"/>
      <c r="CL1351" s="16"/>
      <c r="CM1351" s="16"/>
      <c r="CN1351" s="16"/>
      <c r="CO1351" s="16"/>
      <c r="CP1351" s="16"/>
      <c r="CQ1351" s="16"/>
      <c r="CR1351" s="16"/>
      <c r="CS1351" s="16"/>
      <c r="CT1351" s="16"/>
      <c r="CU1351" s="16"/>
      <c r="CV1351" s="16"/>
    </row>
    <row r="1352" spans="1:100" x14ac:dyDescent="0.25">
      <c r="A1352" s="2">
        <f>IF(ISBLANK(TBL_DATA[[#This Row],[Row.names]]), "",   DATE(YEAR(TBL_DATA[[#This Row],[Row.names]]), MONTH(TBL_DATA[[#This Row],[Row.names]]), DAY(TBL_DATA[[#This Row],[Row.names]])))</f>
        <v>41971</v>
      </c>
      <c r="B1352">
        <v>1351</v>
      </c>
      <c r="C1352">
        <v>41971</v>
      </c>
      <c r="D1352" s="16">
        <v>-2.5974025974028203E-3</v>
      </c>
      <c r="E1352" s="16">
        <v>0.26963852373219188</v>
      </c>
      <c r="F1352" s="16">
        <v>-0.12983059217451276</v>
      </c>
      <c r="G1352" s="21">
        <v>0.55638303921930221</v>
      </c>
      <c r="H1352" s="21">
        <v>0.59618957217540247</v>
      </c>
      <c r="I1352" s="16">
        <v>1.9969495587856927E-3</v>
      </c>
      <c r="J1352" s="16">
        <v>9.2701743352785471E-4</v>
      </c>
      <c r="K1352" s="21">
        <v>1.0032782630185124</v>
      </c>
      <c r="L1352" s="21">
        <v>0.70509267781050577</v>
      </c>
      <c r="M1352" s="16">
        <v>1.7065582162308975E-3</v>
      </c>
      <c r="N1352" s="16">
        <v>4.9885990606849742E-2</v>
      </c>
      <c r="O1352" s="16">
        <v>3.8488019466043882E-2</v>
      </c>
      <c r="P1352" s="16">
        <v>-2.2900763358777443E-2</v>
      </c>
      <c r="Q1352" s="16">
        <v>-8.5228095176850052E-3</v>
      </c>
      <c r="R1352" s="16">
        <v>-7.4663999148819101E-3</v>
      </c>
      <c r="S1352" s="16">
        <v>-8.2392450476255874E-2</v>
      </c>
      <c r="T1352" s="16">
        <v>2.6247211726125087E-2</v>
      </c>
      <c r="U1352" s="21">
        <v>-3.139093452515064</v>
      </c>
      <c r="V1352" s="16">
        <v>-6.4969528013474331E-3</v>
      </c>
      <c r="W1352" s="16">
        <v>2.2574237971598861E-2</v>
      </c>
      <c r="X1352" s="21">
        <v>-0.2878038589617683</v>
      </c>
      <c r="Y1352" s="21">
        <v>0.77213313112144244</v>
      </c>
      <c r="Z1352" s="21">
        <v>0.83969796820672715</v>
      </c>
      <c r="AA1352">
        <v>0</v>
      </c>
      <c r="AB1352">
        <v>0</v>
      </c>
      <c r="AC1352" s="16">
        <v>3.9793243735784044E-2</v>
      </c>
      <c r="BZ1352" s="16"/>
      <c r="CA1352" s="16"/>
      <c r="CC1352" s="16"/>
      <c r="CD1352" s="16"/>
      <c r="CF1352" s="25"/>
      <c r="CK1352" s="16"/>
      <c r="CL1352" s="16"/>
      <c r="CM1352" s="16"/>
      <c r="CN1352" s="16"/>
      <c r="CO1352" s="16"/>
      <c r="CP1352" s="16"/>
      <c r="CQ1352" s="16"/>
      <c r="CR1352" s="16"/>
      <c r="CS1352" s="16"/>
      <c r="CT1352" s="16"/>
      <c r="CU1352" s="16"/>
      <c r="CV1352" s="16"/>
    </row>
    <row r="1353" spans="1:100" x14ac:dyDescent="0.25">
      <c r="A1353" s="2">
        <f>IF(ISBLANK(TBL_DATA[[#This Row],[Row.names]]), "",   DATE(YEAR(TBL_DATA[[#This Row],[Row.names]]), MONTH(TBL_DATA[[#This Row],[Row.names]]), DAY(TBL_DATA[[#This Row],[Row.names]])))</f>
        <v>41974</v>
      </c>
      <c r="B1353">
        <v>1352</v>
      </c>
      <c r="C1353">
        <v>41974</v>
      </c>
      <c r="D1353" s="16">
        <v>-5.2083333333332593E-3</v>
      </c>
      <c r="E1353" s="16">
        <v>0.26302582308775357</v>
      </c>
      <c r="F1353" s="16">
        <v>-0.14110205852152091</v>
      </c>
      <c r="G1353" s="21">
        <v>0.56601751225399888</v>
      </c>
      <c r="H1353" s="21">
        <v>0.60587232182558437</v>
      </c>
      <c r="I1353" s="16">
        <v>2.0118938084365441E-3</v>
      </c>
      <c r="J1353" s="16">
        <v>1.0688984767333043E-3</v>
      </c>
      <c r="K1353" s="21">
        <v>0.99003314327188163</v>
      </c>
      <c r="L1353" s="21">
        <v>0.71568940058495267</v>
      </c>
      <c r="M1353" s="16">
        <v>1.7087680382948242E-3</v>
      </c>
      <c r="N1353" s="16">
        <v>5.0872942385951747E-2</v>
      </c>
      <c r="O1353" s="16">
        <v>3.9872729864695929E-2</v>
      </c>
      <c r="P1353" s="16">
        <v>-2.7989821882950294E-2</v>
      </c>
      <c r="Q1353" s="16">
        <v>-8.7698631330259437E-3</v>
      </c>
      <c r="R1353" s="16">
        <v>-7.6925533671858178E-3</v>
      </c>
      <c r="S1353" s="16">
        <v>-8.592162741261089E-2</v>
      </c>
      <c r="T1353" s="16">
        <v>2.6439903357680344E-2</v>
      </c>
      <c r="U1353" s="21">
        <v>-3.2496952144740767</v>
      </c>
      <c r="V1353" s="16">
        <v>-3.4364666660300358E-3</v>
      </c>
      <c r="W1353" s="16">
        <v>2.2578578118439628E-2</v>
      </c>
      <c r="X1353" s="21">
        <v>-0.15220031341227455</v>
      </c>
      <c r="Y1353" s="21">
        <v>0.77837800702845183</v>
      </c>
      <c r="Z1353" s="21">
        <v>0.84598427915946073</v>
      </c>
      <c r="AA1353">
        <v>0</v>
      </c>
      <c r="AB1353">
        <v>0</v>
      </c>
      <c r="AC1353" s="16">
        <v>4.0011784871383488E-2</v>
      </c>
      <c r="BZ1353" s="16"/>
      <c r="CA1353" s="16"/>
      <c r="CC1353" s="16"/>
      <c r="CD1353" s="16"/>
      <c r="CF1353" s="25"/>
      <c r="CK1353" s="16"/>
      <c r="CL1353" s="16"/>
      <c r="CM1353" s="16"/>
      <c r="CN1353" s="16"/>
      <c r="CO1353" s="16"/>
      <c r="CP1353" s="16"/>
      <c r="CQ1353" s="16"/>
      <c r="CR1353" s="16"/>
      <c r="CS1353" s="16"/>
      <c r="CT1353" s="16"/>
      <c r="CU1353" s="16"/>
      <c r="CV1353" s="16"/>
    </row>
    <row r="1354" spans="1:100" x14ac:dyDescent="0.25">
      <c r="A1354" s="2">
        <f>IF(ISBLANK(TBL_DATA[[#This Row],[Row.names]]), "",   DATE(YEAR(TBL_DATA[[#This Row],[Row.names]]), MONTH(TBL_DATA[[#This Row],[Row.names]]), DAY(TBL_DATA[[#This Row],[Row.names]])))</f>
        <v>41975</v>
      </c>
      <c r="B1354">
        <v>1353</v>
      </c>
      <c r="C1354">
        <v>41975</v>
      </c>
      <c r="D1354" s="16">
        <v>8.7260034904002026E-4</v>
      </c>
      <c r="E1354" s="16">
        <v>0.26412793986182637</v>
      </c>
      <c r="F1354" s="16">
        <v>-0.14495295929340157</v>
      </c>
      <c r="G1354" s="21">
        <v>0.56453577453939396</v>
      </c>
      <c r="H1354" s="21">
        <v>0.60632696274038667</v>
      </c>
      <c r="I1354" s="16">
        <v>2.0064968481907659E-3</v>
      </c>
      <c r="J1354" s="16">
        <v>3.1720579743581556E-3</v>
      </c>
      <c r="K1354" s="21">
        <v>0.99129472128052287</v>
      </c>
      <c r="L1354" s="21">
        <v>0.71430007689781638</v>
      </c>
      <c r="M1354" s="16">
        <v>1.7093291864287094E-3</v>
      </c>
      <c r="N1354" s="16">
        <v>5.0765762869876885E-2</v>
      </c>
      <c r="O1354" s="16">
        <v>3.9872729864695929E-2</v>
      </c>
      <c r="P1354" s="16">
        <v>-2.7141645462254949E-2</v>
      </c>
      <c r="Q1354" s="16">
        <v>-8.7653408816496872E-3</v>
      </c>
      <c r="R1354" s="16">
        <v>-7.6903008005171896E-3</v>
      </c>
      <c r="S1354" s="16">
        <v>-8.9359923733173807E-2</v>
      </c>
      <c r="T1354" s="16">
        <v>2.633840651172099E-2</v>
      </c>
      <c r="U1354" s="21">
        <v>-3.3927612019127764</v>
      </c>
      <c r="V1354" s="16">
        <v>-2.7165237007914511E-3</v>
      </c>
      <c r="W1354" s="16">
        <v>2.2585865365974494E-2</v>
      </c>
      <c r="X1354" s="21">
        <v>-0.12027538714030776</v>
      </c>
      <c r="Y1354" s="21">
        <v>0.77866999604478571</v>
      </c>
      <c r="Z1354" s="21">
        <v>0.84516275172171229</v>
      </c>
      <c r="AA1354">
        <v>0</v>
      </c>
      <c r="AB1354">
        <v>0</v>
      </c>
      <c r="AC1354" s="16">
        <v>4.5120832226270675E-2</v>
      </c>
      <c r="BZ1354" s="16"/>
      <c r="CA1354" s="16"/>
      <c r="CC1354" s="16"/>
      <c r="CD1354" s="16"/>
      <c r="CF1354" s="25"/>
      <c r="CK1354" s="16"/>
      <c r="CL1354" s="16"/>
      <c r="CM1354" s="16"/>
      <c r="CN1354" s="16"/>
      <c r="CO1354" s="16"/>
      <c r="CP1354" s="16"/>
      <c r="CQ1354" s="16"/>
      <c r="CR1354" s="16"/>
      <c r="CS1354" s="16"/>
      <c r="CT1354" s="16"/>
      <c r="CU1354" s="16"/>
      <c r="CV1354" s="16"/>
    </row>
    <row r="1355" spans="1:100" x14ac:dyDescent="0.25">
      <c r="A1355" s="2">
        <f>IF(ISBLANK(TBL_DATA[[#This Row],[Row.names]]), "",   DATE(YEAR(TBL_DATA[[#This Row],[Row.names]]), MONTH(TBL_DATA[[#This Row],[Row.names]]), DAY(TBL_DATA[[#This Row],[Row.names]])))</f>
        <v>41976</v>
      </c>
      <c r="B1355">
        <v>1354</v>
      </c>
      <c r="C1355">
        <v>41976</v>
      </c>
      <c r="D1355" s="16">
        <v>8.7183958151704211E-4</v>
      </c>
      <c r="E1355" s="16">
        <v>0.2652300566358996</v>
      </c>
      <c r="F1355" s="16">
        <v>-0.15615736153146909</v>
      </c>
      <c r="G1355" s="21">
        <v>0.57045942349714784</v>
      </c>
      <c r="H1355" s="21">
        <v>0.62114883464758996</v>
      </c>
      <c r="I1355" s="16">
        <v>1.964178311098826E-3</v>
      </c>
      <c r="J1355" s="16">
        <v>-6.7406223058874559E-4</v>
      </c>
      <c r="K1355" s="21">
        <v>0.98777608564933006</v>
      </c>
      <c r="L1355" s="21">
        <v>0.7125502937284357</v>
      </c>
      <c r="M1355" s="16">
        <v>1.71091144705778E-3</v>
      </c>
      <c r="N1355" s="16">
        <v>5.0657863310128982E-2</v>
      </c>
      <c r="O1355" s="16">
        <v>3.9872729864695929E-2</v>
      </c>
      <c r="P1355" s="16">
        <v>-2.6293469041559381E-2</v>
      </c>
      <c r="Q1355" s="16">
        <v>-8.7606643179107303E-3</v>
      </c>
      <c r="R1355" s="16">
        <v>-7.6879091694751524E-3</v>
      </c>
      <c r="S1355" s="16">
        <v>-9.1376448208620897E-2</v>
      </c>
      <c r="T1355" s="16">
        <v>2.6299798407549781E-2</v>
      </c>
      <c r="U1355" s="21">
        <v>-3.4744162975176955</v>
      </c>
      <c r="V1355" s="16">
        <v>-4.6885430806201667E-3</v>
      </c>
      <c r="W1355" s="16">
        <v>2.2591709196095645E-2</v>
      </c>
      <c r="X1355" s="21">
        <v>-0.20753379215019518</v>
      </c>
      <c r="Y1355" s="21">
        <v>0.78812996050625428</v>
      </c>
      <c r="Z1355" s="21">
        <v>0.84412694171459524</v>
      </c>
      <c r="AA1355">
        <v>0</v>
      </c>
      <c r="AB1355">
        <v>0</v>
      </c>
      <c r="AC1355" s="16">
        <v>4.3425806613515382E-2</v>
      </c>
      <c r="BZ1355" s="16"/>
      <c r="CA1355" s="16"/>
      <c r="CC1355" s="16"/>
      <c r="CD1355" s="16"/>
      <c r="CF1355" s="25"/>
      <c r="CK1355" s="16"/>
      <c r="CL1355" s="16"/>
      <c r="CM1355" s="16"/>
      <c r="CN1355" s="16"/>
      <c r="CO1355" s="16"/>
      <c r="CP1355" s="16"/>
      <c r="CQ1355" s="16"/>
      <c r="CR1355" s="16"/>
      <c r="CS1355" s="16"/>
      <c r="CT1355" s="16"/>
      <c r="CU1355" s="16"/>
      <c r="CV1355" s="16"/>
    </row>
    <row r="1356" spans="1:100" x14ac:dyDescent="0.25">
      <c r="A1356" s="2">
        <f>IF(ISBLANK(TBL_DATA[[#This Row],[Row.names]]), "",   DATE(YEAR(TBL_DATA[[#This Row],[Row.names]]), MONTH(TBL_DATA[[#This Row],[Row.names]]), DAY(TBL_DATA[[#This Row],[Row.names]])))</f>
        <v>41977</v>
      </c>
      <c r="B1356">
        <v>1355</v>
      </c>
      <c r="C1356">
        <v>41977</v>
      </c>
      <c r="D1356" s="16">
        <v>0</v>
      </c>
      <c r="E1356" s="16">
        <v>0.2652300566358996</v>
      </c>
      <c r="F1356" s="16">
        <v>-0.15314605152193428</v>
      </c>
      <c r="G1356" s="21">
        <v>0.56991628748194301</v>
      </c>
      <c r="H1356" s="21">
        <v>0.62017214542817722</v>
      </c>
      <c r="I1356" s="16">
        <v>1.9664160350481626E-3</v>
      </c>
      <c r="J1356" s="16">
        <v>7.3005460727417759E-3</v>
      </c>
      <c r="K1356" s="21">
        <v>0.985117017943272</v>
      </c>
      <c r="L1356" s="21">
        <v>0.71049045481753192</v>
      </c>
      <c r="M1356" s="16">
        <v>1.7167752566174081E-3</v>
      </c>
      <c r="N1356" s="16">
        <v>5.065032917398115E-2</v>
      </c>
      <c r="O1356" s="16">
        <v>3.9836195815249074E-2</v>
      </c>
      <c r="P1356" s="16">
        <v>-2.6293469041559381E-2</v>
      </c>
      <c r="Q1356" s="16">
        <v>-8.7458659416948092E-3</v>
      </c>
      <c r="R1356" s="16">
        <v>-7.6732703397306666E-3</v>
      </c>
      <c r="S1356" s="16">
        <v>-9.3200523995417783E-2</v>
      </c>
      <c r="T1356" s="16">
        <v>2.6220691340349177E-2</v>
      </c>
      <c r="U1356" s="21">
        <v>-3.5544647845344204</v>
      </c>
      <c r="V1356" s="16">
        <v>-3.5438910363828624E-3</v>
      </c>
      <c r="W1356" s="16">
        <v>2.2645815771041175E-2</v>
      </c>
      <c r="X1356" s="21">
        <v>-0.15649208985064206</v>
      </c>
      <c r="Y1356" s="21">
        <v>0.78751009227068147</v>
      </c>
      <c r="Z1356" s="21">
        <v>0.84290595846602701</v>
      </c>
      <c r="AA1356">
        <v>0</v>
      </c>
      <c r="AB1356">
        <v>0</v>
      </c>
      <c r="AC1356" s="16">
        <v>4.1805436868050667E-2</v>
      </c>
      <c r="BZ1356" s="16"/>
      <c r="CA1356" s="16"/>
      <c r="CC1356" s="16"/>
      <c r="CD1356" s="16"/>
      <c r="CF1356" s="25"/>
      <c r="CK1356" s="16"/>
      <c r="CL1356" s="16"/>
      <c r="CM1356" s="16"/>
      <c r="CN1356" s="16"/>
      <c r="CO1356" s="16"/>
      <c r="CP1356" s="16"/>
      <c r="CQ1356" s="16"/>
      <c r="CR1356" s="16"/>
      <c r="CS1356" s="16"/>
      <c r="CT1356" s="16"/>
      <c r="CU1356" s="16"/>
      <c r="CV1356" s="16"/>
    </row>
    <row r="1357" spans="1:100" x14ac:dyDescent="0.25">
      <c r="A1357" s="2">
        <f>IF(ISBLANK(TBL_DATA[[#This Row],[Row.names]]), "",   DATE(YEAR(TBL_DATA[[#This Row],[Row.names]]), MONTH(TBL_DATA[[#This Row],[Row.names]]), DAY(TBL_DATA[[#This Row],[Row.names]])))</f>
        <v>41978</v>
      </c>
      <c r="B1357">
        <v>1356</v>
      </c>
      <c r="C1357">
        <v>41978</v>
      </c>
      <c r="D1357" s="16">
        <v>1.7421602787455193E-3</v>
      </c>
      <c r="E1357" s="16">
        <v>0.26743429018404563</v>
      </c>
      <c r="F1357" s="16">
        <v>-0.14741067366694016</v>
      </c>
      <c r="G1357" s="21">
        <v>0.56996645730152729</v>
      </c>
      <c r="H1357" s="21">
        <v>0.61424923435955092</v>
      </c>
      <c r="I1357" s="16">
        <v>1.9876565945748607E-3</v>
      </c>
      <c r="J1357" s="16">
        <v>1.5627087947050144E-2</v>
      </c>
      <c r="K1357" s="21">
        <v>0.98982667245644496</v>
      </c>
      <c r="L1357" s="21">
        <v>0.71557962522613761</v>
      </c>
      <c r="M1357" s="16">
        <v>1.7067436972135325E-3</v>
      </c>
      <c r="N1357" s="16">
        <v>5.0802867476893707E-2</v>
      </c>
      <c r="O1357" s="16">
        <v>3.9799565718669626E-2</v>
      </c>
      <c r="P1357" s="16">
        <v>-2.4597116200168467E-2</v>
      </c>
      <c r="Q1357" s="16">
        <v>-8.730063511474484E-3</v>
      </c>
      <c r="R1357" s="16">
        <v>-7.6542376854327647E-3</v>
      </c>
      <c r="S1357" s="16">
        <v>-9.0177717884638242E-2</v>
      </c>
      <c r="T1357" s="16">
        <v>2.6378959127736287E-2</v>
      </c>
      <c r="U1357" s="21">
        <v>-3.4185472386520526</v>
      </c>
      <c r="V1357" s="16">
        <v>-2.0245441200259506E-3</v>
      </c>
      <c r="W1357" s="16">
        <v>2.2656978844951738E-2</v>
      </c>
      <c r="X1357" s="21">
        <v>-8.9356314179418708E-2</v>
      </c>
      <c r="Y1357" s="21">
        <v>0.78374054020418704</v>
      </c>
      <c r="Z1357" s="21">
        <v>0.84591939641205638</v>
      </c>
      <c r="AA1357">
        <v>0</v>
      </c>
      <c r="AB1357">
        <v>0</v>
      </c>
      <c r="AC1357" s="16">
        <v>4.0099831031644315E-2</v>
      </c>
      <c r="BZ1357" s="16"/>
      <c r="CA1357" s="16"/>
      <c r="CC1357" s="16"/>
      <c r="CD1357" s="16"/>
      <c r="CF1357" s="25"/>
      <c r="CK1357" s="16"/>
      <c r="CL1357" s="16"/>
      <c r="CM1357" s="16"/>
      <c r="CN1357" s="16"/>
      <c r="CO1357" s="16"/>
      <c r="CP1357" s="16"/>
      <c r="CQ1357" s="16"/>
      <c r="CR1357" s="16"/>
      <c r="CS1357" s="16"/>
      <c r="CT1357" s="16"/>
      <c r="CU1357" s="16"/>
      <c r="CV1357" s="16"/>
    </row>
    <row r="1358" spans="1:100" x14ac:dyDescent="0.25">
      <c r="A1358" s="2">
        <f>IF(ISBLANK(TBL_DATA[[#This Row],[Row.names]]), "",   DATE(YEAR(TBL_DATA[[#This Row],[Row.names]]), MONTH(TBL_DATA[[#This Row],[Row.names]]), DAY(TBL_DATA[[#This Row],[Row.names]])))</f>
        <v>41981</v>
      </c>
      <c r="B1358">
        <v>1357</v>
      </c>
      <c r="C1358">
        <v>41981</v>
      </c>
      <c r="D1358" s="16">
        <v>-6.0869565217391841E-3</v>
      </c>
      <c r="E1358" s="16">
        <v>0.25971947276553387</v>
      </c>
      <c r="F1358" s="16">
        <v>-0.15748778667400798</v>
      </c>
      <c r="G1358" s="21">
        <v>0.58331988963562831</v>
      </c>
      <c r="H1358" s="21">
        <v>0.61687446170421623</v>
      </c>
      <c r="I1358" s="16">
        <v>2.0319956513175194E-3</v>
      </c>
      <c r="J1358" s="16">
        <v>1.1834393174094959E-2</v>
      </c>
      <c r="K1358" s="21">
        <v>1.0017161704312101</v>
      </c>
      <c r="L1358" s="21">
        <v>0.7274227786170071</v>
      </c>
      <c r="M1358" s="16">
        <v>1.7139454805452415E-3</v>
      </c>
      <c r="N1358" s="16">
        <v>5.2113770195272233E-2</v>
      </c>
      <c r="O1358" s="16">
        <v>4.1619822082571124E-2</v>
      </c>
      <c r="P1358" s="16">
        <v>-3.0534351145037109E-2</v>
      </c>
      <c r="Q1358" s="16">
        <v>-9.0450191438451802E-3</v>
      </c>
      <c r="R1358" s="16">
        <v>-7.9414330146965265E-3</v>
      </c>
      <c r="S1358" s="16">
        <v>-0.10214058252332836</v>
      </c>
      <c r="T1358" s="16">
        <v>2.6730095440995E-2</v>
      </c>
      <c r="U1358" s="21">
        <v>-3.8211828591782342</v>
      </c>
      <c r="V1358" s="16">
        <v>-7.0518347925426772E-3</v>
      </c>
      <c r="W1358" s="16">
        <v>2.26736558037571E-2</v>
      </c>
      <c r="X1358" s="21">
        <v>-0.31101445896405311</v>
      </c>
      <c r="Y1358" s="21">
        <v>0.78541356093730397</v>
      </c>
      <c r="Z1358" s="21">
        <v>0.85289083628387463</v>
      </c>
      <c r="AA1358">
        <v>0</v>
      </c>
      <c r="AB1358">
        <v>0</v>
      </c>
      <c r="AC1358" s="16">
        <v>3.9182910346734622E-2</v>
      </c>
      <c r="BZ1358" s="16"/>
      <c r="CA1358" s="16"/>
      <c r="CC1358" s="16"/>
      <c r="CD1358" s="16"/>
      <c r="CF1358" s="25"/>
      <c r="CK1358" s="16"/>
      <c r="CL1358" s="16"/>
      <c r="CM1358" s="16"/>
      <c r="CN1358" s="16"/>
      <c r="CO1358" s="16"/>
      <c r="CP1358" s="16"/>
      <c r="CQ1358" s="16"/>
      <c r="CR1358" s="16"/>
      <c r="CS1358" s="16"/>
      <c r="CT1358" s="16"/>
      <c r="CU1358" s="16"/>
      <c r="CV1358" s="16"/>
    </row>
    <row r="1359" spans="1:100" x14ac:dyDescent="0.25">
      <c r="A1359" s="2">
        <f>IF(ISBLANK(TBL_DATA[[#This Row],[Row.names]]), "",   DATE(YEAR(TBL_DATA[[#This Row],[Row.names]]), MONTH(TBL_DATA[[#This Row],[Row.names]]), DAY(TBL_DATA[[#This Row],[Row.names]])))</f>
        <v>41982</v>
      </c>
      <c r="B1359">
        <v>1358</v>
      </c>
      <c r="C1359">
        <v>41982</v>
      </c>
      <c r="D1359" s="16">
        <v>0</v>
      </c>
      <c r="E1359" s="16">
        <v>0.25971947276553387</v>
      </c>
      <c r="F1359" s="16">
        <v>-0.15569867083275934</v>
      </c>
      <c r="G1359" s="21">
        <v>0.58318578150781453</v>
      </c>
      <c r="H1359" s="21">
        <v>0.61547979995899393</v>
      </c>
      <c r="I1359" s="16">
        <v>2.0330692315055246E-3</v>
      </c>
      <c r="J1359" s="16">
        <v>3.1180608843154989E-2</v>
      </c>
      <c r="K1359" s="21">
        <v>0.97091394373508511</v>
      </c>
      <c r="L1359" s="21">
        <v>0.70526242692501573</v>
      </c>
      <c r="M1359" s="16">
        <v>1.7799603967304102E-3</v>
      </c>
      <c r="N1359" s="16">
        <v>5.2046659246716608E-2</v>
      </c>
      <c r="O1359" s="16">
        <v>4.1479167944505041E-2</v>
      </c>
      <c r="P1359" s="16">
        <v>-3.0534351145037109E-2</v>
      </c>
      <c r="Q1359" s="16">
        <v>-9.0067081258627876E-3</v>
      </c>
      <c r="R1359" s="16">
        <v>-7.9045431702669689E-3</v>
      </c>
      <c r="S1359" s="16">
        <v>-0.1051253717702485</v>
      </c>
      <c r="T1359" s="16">
        <v>2.6590145601897017E-2</v>
      </c>
      <c r="U1359" s="21">
        <v>-3.9535463003537878</v>
      </c>
      <c r="V1359" s="16">
        <v>-2.0741274907983831E-3</v>
      </c>
      <c r="W1359" s="16">
        <v>2.3328491116296916E-2</v>
      </c>
      <c r="X1359" s="21">
        <v>-8.890962902223154E-2</v>
      </c>
      <c r="Y1359" s="21">
        <v>0.78452520670721215</v>
      </c>
      <c r="Z1359" s="21">
        <v>0.83979903960710489</v>
      </c>
      <c r="AA1359">
        <v>0</v>
      </c>
      <c r="AB1359">
        <v>0</v>
      </c>
      <c r="AC1359" s="16">
        <v>4.6672009894243138E-2</v>
      </c>
      <c r="BZ1359" s="16"/>
      <c r="CA1359" s="16"/>
      <c r="CC1359" s="16"/>
      <c r="CD1359" s="16"/>
      <c r="CF1359" s="25"/>
      <c r="CK1359" s="16"/>
      <c r="CL1359" s="16"/>
      <c r="CM1359" s="16"/>
      <c r="CN1359" s="16"/>
      <c r="CO1359" s="16"/>
      <c r="CP1359" s="16"/>
      <c r="CQ1359" s="16"/>
      <c r="CR1359" s="16"/>
      <c r="CS1359" s="16"/>
      <c r="CT1359" s="16"/>
      <c r="CU1359" s="16"/>
      <c r="CV1359" s="16"/>
    </row>
    <row r="1360" spans="1:100" x14ac:dyDescent="0.25">
      <c r="A1360" s="2">
        <f>IF(ISBLANK(TBL_DATA[[#This Row],[Row.names]]), "",   DATE(YEAR(TBL_DATA[[#This Row],[Row.names]]), MONTH(TBL_DATA[[#This Row],[Row.names]]), DAY(TBL_DATA[[#This Row],[Row.names]])))</f>
        <v>41983</v>
      </c>
      <c r="B1360">
        <v>1359</v>
      </c>
      <c r="C1360">
        <v>41983</v>
      </c>
      <c r="D1360" s="16">
        <v>-6.1242344706912144E-3</v>
      </c>
      <c r="E1360" s="16">
        <v>0.25200465534702232</v>
      </c>
      <c r="F1360" s="16">
        <v>-0.16252494804223949</v>
      </c>
      <c r="G1360" s="21">
        <v>0.59089593828583886</v>
      </c>
      <c r="H1360" s="21">
        <v>0.63653265244887391</v>
      </c>
      <c r="I1360" s="16">
        <v>2.0224864829899341E-3</v>
      </c>
      <c r="J1360" s="16">
        <v>2.6380793161986604E-2</v>
      </c>
      <c r="K1360" s="21">
        <v>0.98702953509876701</v>
      </c>
      <c r="L1360" s="21">
        <v>0.70945191641114236</v>
      </c>
      <c r="M1360" s="16">
        <v>1.8082644094608693E-3</v>
      </c>
      <c r="N1360" s="16">
        <v>5.3254118128607739E-2</v>
      </c>
      <c r="O1360" s="16">
        <v>4.3114012635680217E-2</v>
      </c>
      <c r="P1360" s="16">
        <v>-3.6471586089905639E-2</v>
      </c>
      <c r="Q1360" s="16">
        <v>-9.2778465718737352E-3</v>
      </c>
      <c r="R1360" s="16">
        <v>-8.1501118893404986E-3</v>
      </c>
      <c r="S1360" s="16">
        <v>-0.10835647696812534</v>
      </c>
      <c r="T1360" s="16">
        <v>2.6593202978307976E-2</v>
      </c>
      <c r="U1360" s="21">
        <v>-4.0745929347627472</v>
      </c>
      <c r="V1360" s="16">
        <v>-6.3058469680066231E-3</v>
      </c>
      <c r="W1360" s="16">
        <v>2.3646975642839477E-2</v>
      </c>
      <c r="X1360" s="21">
        <v>-0.26666610831123733</v>
      </c>
      <c r="Y1360" s="21">
        <v>0.79782996462208278</v>
      </c>
      <c r="Z1360" s="21">
        <v>0.84228968675340088</v>
      </c>
      <c r="AA1360">
        <v>0</v>
      </c>
      <c r="AB1360">
        <v>0</v>
      </c>
      <c r="AC1360" s="16">
        <v>4.4767531182085561E-2</v>
      </c>
      <c r="BZ1360" s="16"/>
      <c r="CA1360" s="16"/>
      <c r="CC1360" s="16"/>
      <c r="CD1360" s="16"/>
      <c r="CF1360" s="25"/>
      <c r="CK1360" s="16"/>
      <c r="CL1360" s="16"/>
      <c r="CM1360" s="16"/>
      <c r="CN1360" s="16"/>
      <c r="CO1360" s="16"/>
      <c r="CP1360" s="16"/>
      <c r="CQ1360" s="16"/>
      <c r="CR1360" s="16"/>
      <c r="CS1360" s="16"/>
      <c r="CT1360" s="16"/>
      <c r="CU1360" s="16"/>
      <c r="CV1360" s="16"/>
    </row>
    <row r="1361" spans="1:100" x14ac:dyDescent="0.25">
      <c r="A1361" s="2">
        <f>IF(ISBLANK(TBL_DATA[[#This Row],[Row.names]]), "",   DATE(YEAR(TBL_DATA[[#This Row],[Row.names]]), MONTH(TBL_DATA[[#This Row],[Row.names]]), DAY(TBL_DATA[[#This Row],[Row.names]])))</f>
        <v>41984</v>
      </c>
      <c r="B1361">
        <v>1360</v>
      </c>
      <c r="C1361">
        <v>41984</v>
      </c>
      <c r="D1361" s="16">
        <v>0</v>
      </c>
      <c r="E1361" s="16">
        <v>0.25200465534702232</v>
      </c>
      <c r="F1361" s="16">
        <v>-0.16725928967544257</v>
      </c>
      <c r="G1361" s="21">
        <v>0.58900661028956824</v>
      </c>
      <c r="H1361" s="21">
        <v>0.63542579020506673</v>
      </c>
      <c r="I1361" s="16">
        <v>2.0234619161887935E-3</v>
      </c>
      <c r="J1361" s="16">
        <v>2.0142910268506009E-2</v>
      </c>
      <c r="K1361" s="21">
        <v>0.98904959779829127</v>
      </c>
      <c r="L1361" s="21">
        <v>0.71347966562848941</v>
      </c>
      <c r="M1361" s="16">
        <v>1.7938238254217231E-3</v>
      </c>
      <c r="N1361" s="16">
        <v>5.3198860959237107E-2</v>
      </c>
      <c r="O1361" s="16">
        <v>4.3114012635680217E-2</v>
      </c>
      <c r="P1361" s="16">
        <v>-3.6471586089905639E-2</v>
      </c>
      <c r="Q1361" s="16">
        <v>-9.2822564405587882E-3</v>
      </c>
      <c r="R1361" s="16">
        <v>-8.1556919102794556E-3</v>
      </c>
      <c r="S1361" s="16">
        <v>-0.11128830310497795</v>
      </c>
      <c r="T1361" s="16">
        <v>2.6608264805730222E-2</v>
      </c>
      <c r="U1361" s="21">
        <v>-4.18247127039308</v>
      </c>
      <c r="V1361" s="16">
        <v>-6.4687583555449457E-3</v>
      </c>
      <c r="W1361" s="16">
        <v>2.364382493745518E-2</v>
      </c>
      <c r="X1361" s="21">
        <v>-0.27359187325471662</v>
      </c>
      <c r="Y1361" s="21">
        <v>0.79713599229056686</v>
      </c>
      <c r="Z1361" s="21">
        <v>0.84467725530434945</v>
      </c>
      <c r="AA1361">
        <v>0</v>
      </c>
      <c r="AB1361">
        <v>0</v>
      </c>
      <c r="AC1361" s="16">
        <v>5.1175121957791787E-2</v>
      </c>
      <c r="BZ1361" s="16"/>
      <c r="CA1361" s="16"/>
      <c r="CC1361" s="16"/>
      <c r="CD1361" s="16"/>
      <c r="CF1361" s="25"/>
      <c r="CK1361" s="16"/>
      <c r="CL1361" s="16"/>
      <c r="CM1361" s="16"/>
      <c r="CN1361" s="16"/>
      <c r="CO1361" s="16"/>
      <c r="CP1361" s="16"/>
      <c r="CQ1361" s="16"/>
      <c r="CR1361" s="16"/>
      <c r="CS1361" s="16"/>
      <c r="CT1361" s="16"/>
      <c r="CU1361" s="16"/>
      <c r="CV1361" s="16"/>
    </row>
    <row r="1362" spans="1:100" x14ac:dyDescent="0.25">
      <c r="A1362" s="2">
        <f>IF(ISBLANK(TBL_DATA[[#This Row],[Row.names]]), "",   DATE(YEAR(TBL_DATA[[#This Row],[Row.names]]), MONTH(TBL_DATA[[#This Row],[Row.names]]), DAY(TBL_DATA[[#This Row],[Row.names]])))</f>
        <v>41985</v>
      </c>
      <c r="B1362">
        <v>1361</v>
      </c>
      <c r="C1362">
        <v>41985</v>
      </c>
      <c r="D1362" s="16">
        <v>-3.5211267605632646E-3</v>
      </c>
      <c r="E1362" s="16">
        <v>0.24759618825073004</v>
      </c>
      <c r="F1362" s="16">
        <v>-0.16513862165821191</v>
      </c>
      <c r="G1362" s="21">
        <v>0.57363989033144969</v>
      </c>
      <c r="H1362" s="21">
        <v>0.63661095311306404</v>
      </c>
      <c r="I1362" s="16">
        <v>2.0268479711198937E-3</v>
      </c>
      <c r="J1362" s="16">
        <v>1.9115920981377377E-2</v>
      </c>
      <c r="K1362" s="21">
        <v>0.98245092979849247</v>
      </c>
      <c r="L1362" s="21">
        <v>0.71540867572666933</v>
      </c>
      <c r="M1362" s="16">
        <v>1.7936846287250389E-3</v>
      </c>
      <c r="N1362" s="16">
        <v>5.3374710015112917E-2</v>
      </c>
      <c r="O1362" s="16">
        <v>4.3685368491125406E-2</v>
      </c>
      <c r="P1362" s="16">
        <v>-3.9864291772687688E-2</v>
      </c>
      <c r="Q1362" s="16">
        <v>-9.3946389759707559E-3</v>
      </c>
      <c r="R1362" s="16">
        <v>-8.2643505819571111E-3</v>
      </c>
      <c r="S1362" s="16">
        <v>-0.11032721769383702</v>
      </c>
      <c r="T1362" s="16">
        <v>2.6637990669146253E-2</v>
      </c>
      <c r="U1362" s="21">
        <v>-4.1417244665388644</v>
      </c>
      <c r="V1362" s="16">
        <v>-5.2233573929694188E-3</v>
      </c>
      <c r="W1362" s="16">
        <v>2.365546091560965E-2</v>
      </c>
      <c r="X1362" s="21">
        <v>-0.22080979151510233</v>
      </c>
      <c r="Y1362" s="21">
        <v>0.79787903413554107</v>
      </c>
      <c r="Z1362" s="21">
        <v>0.84581834676641365</v>
      </c>
      <c r="AA1362">
        <v>0</v>
      </c>
      <c r="AB1362">
        <v>0</v>
      </c>
      <c r="AC1362" s="16">
        <v>4.9086649101149842E-2</v>
      </c>
      <c r="BZ1362" s="16"/>
      <c r="CA1362" s="16"/>
      <c r="CC1362" s="16"/>
      <c r="CD1362" s="16"/>
      <c r="CF1362" s="25"/>
      <c r="CK1362" s="16"/>
      <c r="CL1362" s="16"/>
      <c r="CM1362" s="16"/>
      <c r="CN1362" s="16"/>
      <c r="CO1362" s="16"/>
      <c r="CP1362" s="16"/>
      <c r="CQ1362" s="16"/>
      <c r="CR1362" s="16"/>
      <c r="CS1362" s="16"/>
      <c r="CT1362" s="16"/>
      <c r="CU1362" s="16"/>
      <c r="CV1362" s="16"/>
    </row>
    <row r="1363" spans="1:100" x14ac:dyDescent="0.25">
      <c r="A1363" s="2">
        <f>IF(ISBLANK(TBL_DATA[[#This Row],[Row.names]]), "",   DATE(YEAR(TBL_DATA[[#This Row],[Row.names]]), MONTH(TBL_DATA[[#This Row],[Row.names]]), DAY(TBL_DATA[[#This Row],[Row.names]])))</f>
        <v>41988</v>
      </c>
      <c r="B1363">
        <v>1362</v>
      </c>
      <c r="C1363">
        <v>41988</v>
      </c>
      <c r="D1363" s="16">
        <v>-2.6501766784453595E-3</v>
      </c>
      <c r="E1363" s="16">
        <v>0.24428983792851056</v>
      </c>
      <c r="F1363" s="16">
        <v>-0.17281024872790962</v>
      </c>
      <c r="G1363" s="21">
        <v>0.58214420596274241</v>
      </c>
      <c r="H1363" s="21">
        <v>0.64889919170837229</v>
      </c>
      <c r="I1363" s="16">
        <v>1.9985675876910947E-3</v>
      </c>
      <c r="J1363" s="16">
        <v>2.1147233195863313E-2</v>
      </c>
      <c r="K1363" s="21">
        <v>0.9762721938443133</v>
      </c>
      <c r="L1363" s="21">
        <v>0.71574785879349234</v>
      </c>
      <c r="M1363" s="16">
        <v>1.7982695796088784E-3</v>
      </c>
      <c r="N1363" s="16">
        <v>5.3543060984900179E-2</v>
      </c>
      <c r="O1363" s="16">
        <v>4.3972469913954711E-2</v>
      </c>
      <c r="P1363" s="16">
        <v>-4.2408821034774391E-2</v>
      </c>
      <c r="Q1363" s="16">
        <v>-9.4511666662630781E-3</v>
      </c>
      <c r="R1363" s="16">
        <v>-8.3173131915732588E-3</v>
      </c>
      <c r="S1363" s="16">
        <v>-0.10937547378693069</v>
      </c>
      <c r="T1363" s="16">
        <v>2.6634162686964204E-2</v>
      </c>
      <c r="U1363" s="21">
        <v>-4.10658578129296</v>
      </c>
      <c r="V1363" s="16">
        <v>-4.6013072785748843E-3</v>
      </c>
      <c r="W1363" s="16">
        <v>2.368611400293134E-2</v>
      </c>
      <c r="X1363" s="21">
        <v>-0.19426180579918836</v>
      </c>
      <c r="Y1363" s="21">
        <v>0.80554279321980915</v>
      </c>
      <c r="Z1363" s="21">
        <v>0.84601882886463731</v>
      </c>
      <c r="AA1363">
        <v>0</v>
      </c>
      <c r="AB1363">
        <v>0</v>
      </c>
      <c r="AC1363" s="16">
        <v>4.9775937298299454E-2</v>
      </c>
      <c r="BZ1363" s="16"/>
      <c r="CA1363" s="16"/>
      <c r="CC1363" s="16"/>
      <c r="CD1363" s="16"/>
      <c r="CF1363" s="25"/>
      <c r="CK1363" s="16"/>
      <c r="CL1363" s="16"/>
      <c r="CM1363" s="16"/>
      <c r="CN1363" s="16"/>
      <c r="CO1363" s="16"/>
      <c r="CP1363" s="16"/>
      <c r="CQ1363" s="16"/>
      <c r="CR1363" s="16"/>
      <c r="CS1363" s="16"/>
      <c r="CT1363" s="16"/>
      <c r="CU1363" s="16"/>
      <c r="CV1363" s="16"/>
    </row>
    <row r="1364" spans="1:100" x14ac:dyDescent="0.25">
      <c r="A1364" s="2">
        <f>IF(ISBLANK(TBL_DATA[[#This Row],[Row.names]]), "",   DATE(YEAR(TBL_DATA[[#This Row],[Row.names]]), MONTH(TBL_DATA[[#This Row],[Row.names]]), DAY(TBL_DATA[[#This Row],[Row.names]])))</f>
        <v>41989</v>
      </c>
      <c r="B1364">
        <v>1363</v>
      </c>
      <c r="C1364">
        <v>41989</v>
      </c>
      <c r="D1364" s="16">
        <v>-4.4286979627988776E-3</v>
      </c>
      <c r="E1364" s="16">
        <v>0.23877925405814526</v>
      </c>
      <c r="F1364" s="16">
        <v>-0.17029874139134593</v>
      </c>
      <c r="G1364" s="21">
        <v>0.58517780414361997</v>
      </c>
      <c r="H1364" s="21">
        <v>0.65745006772489889</v>
      </c>
      <c r="I1364" s="16">
        <v>1.9893825154305616E-3</v>
      </c>
      <c r="J1364" s="16">
        <v>2.963519424832084E-2</v>
      </c>
      <c r="K1364" s="21">
        <v>0.96472709992220074</v>
      </c>
      <c r="L1364" s="21">
        <v>0.72159947804097391</v>
      </c>
      <c r="M1364" s="16">
        <v>1.7934586838439976E-3</v>
      </c>
      <c r="N1364" s="16">
        <v>5.395809693821238E-2</v>
      </c>
      <c r="O1364" s="16">
        <v>4.4560553684351675E-2</v>
      </c>
      <c r="P1364" s="16">
        <v>-4.6649703138251786E-2</v>
      </c>
      <c r="Q1364" s="16">
        <v>-9.5498199996488526E-3</v>
      </c>
      <c r="R1364" s="16">
        <v>-8.4071775250563752E-3</v>
      </c>
      <c r="S1364" s="16">
        <v>-0.11086347096727234</v>
      </c>
      <c r="T1364" s="16">
        <v>2.6691791586571915E-2</v>
      </c>
      <c r="U1364" s="21">
        <v>-4.1534668292197159</v>
      </c>
      <c r="V1364" s="16">
        <v>-2.8068956161072522E-3</v>
      </c>
      <c r="W1364" s="16">
        <v>2.3723820120039416E-2</v>
      </c>
      <c r="X1364" s="21">
        <v>-0.11831549901764256</v>
      </c>
      <c r="Y1364" s="21">
        <v>0.81083294686692342</v>
      </c>
      <c r="Z1364" s="21">
        <v>0.84947011603762379</v>
      </c>
      <c r="AA1364">
        <v>0</v>
      </c>
      <c r="AB1364">
        <v>0</v>
      </c>
      <c r="AC1364" s="16">
        <v>4.9287916725763561E-2</v>
      </c>
      <c r="BZ1364" s="16"/>
      <c r="CA1364" s="16"/>
      <c r="CC1364" s="16"/>
      <c r="CD1364" s="16"/>
      <c r="CF1364" s="25"/>
      <c r="CK1364" s="16"/>
      <c r="CL1364" s="16"/>
      <c r="CM1364" s="16"/>
      <c r="CN1364" s="16"/>
      <c r="CO1364" s="16"/>
      <c r="CP1364" s="16"/>
      <c r="CQ1364" s="16"/>
      <c r="CR1364" s="16"/>
      <c r="CS1364" s="16"/>
      <c r="CT1364" s="16"/>
      <c r="CU1364" s="16"/>
      <c r="CV1364" s="16"/>
    </row>
    <row r="1365" spans="1:100" x14ac:dyDescent="0.25">
      <c r="A1365" s="2">
        <f>IF(ISBLANK(TBL_DATA[[#This Row],[Row.names]]), "",   DATE(YEAR(TBL_DATA[[#This Row],[Row.names]]), MONTH(TBL_DATA[[#This Row],[Row.names]]), DAY(TBL_DATA[[#This Row],[Row.names]])))</f>
        <v>41990</v>
      </c>
      <c r="B1365">
        <v>1364</v>
      </c>
      <c r="C1365">
        <v>41990</v>
      </c>
      <c r="D1365" s="16">
        <v>6.2277580071175009E-3</v>
      </c>
      <c r="E1365" s="16">
        <v>0.24649407147665703</v>
      </c>
      <c r="F1365" s="16">
        <v>-0.16603088460164983</v>
      </c>
      <c r="G1365" s="21">
        <v>0.59085846774740192</v>
      </c>
      <c r="H1365" s="21">
        <v>0.67852124826286031</v>
      </c>
      <c r="I1365" s="16">
        <v>1.9850565427712292E-3</v>
      </c>
      <c r="J1365" s="16">
        <v>2.6579603968696963E-2</v>
      </c>
      <c r="K1365" s="21">
        <v>0.96842955220687521</v>
      </c>
      <c r="L1365" s="21">
        <v>0.7394615539206959</v>
      </c>
      <c r="M1365" s="16">
        <v>1.7870333374267349E-3</v>
      </c>
      <c r="N1365" s="16">
        <v>5.5577245103975208E-2</v>
      </c>
      <c r="O1365" s="16">
        <v>4.4560553684351675E-2</v>
      </c>
      <c r="P1365" s="16">
        <v>-4.0712468193383144E-2</v>
      </c>
      <c r="Q1365" s="16">
        <v>-9.7342686696978587E-3</v>
      </c>
      <c r="R1365" s="16">
        <v>-8.5573383389384427E-3</v>
      </c>
      <c r="S1365" s="16">
        <v>-0.11367841196295225</v>
      </c>
      <c r="T1365" s="16">
        <v>2.6548836557683562E-2</v>
      </c>
      <c r="U1365" s="21">
        <v>-4.2818604015267976</v>
      </c>
      <c r="V1365" s="16">
        <v>-3.4865019931912267E-3</v>
      </c>
      <c r="W1365" s="16">
        <v>2.3684884682466711E-2</v>
      </c>
      <c r="X1365" s="21">
        <v>-0.14720367187483885</v>
      </c>
      <c r="Y1365" s="21">
        <v>0.82372401219271263</v>
      </c>
      <c r="Z1365" s="21">
        <v>0.85991950432624564</v>
      </c>
      <c r="AA1365">
        <v>0</v>
      </c>
      <c r="AB1365">
        <v>0</v>
      </c>
      <c r="AC1365" s="16">
        <v>5.1420889060375626E-2</v>
      </c>
      <c r="BZ1365" s="16"/>
      <c r="CA1365" s="16"/>
      <c r="CC1365" s="16"/>
      <c r="CD1365" s="16"/>
      <c r="CF1365" s="25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CU1365" s="16"/>
      <c r="CV1365" s="16"/>
    </row>
    <row r="1366" spans="1:100" x14ac:dyDescent="0.25">
      <c r="A1366" s="2">
        <f>IF(ISBLANK(TBL_DATA[[#This Row],[Row.names]]), "",   DATE(YEAR(TBL_DATA[[#This Row],[Row.names]]), MONTH(TBL_DATA[[#This Row],[Row.names]]), DAY(TBL_DATA[[#This Row],[Row.names]])))</f>
        <v>41991</v>
      </c>
      <c r="B1366">
        <v>1365</v>
      </c>
      <c r="C1366">
        <v>41991</v>
      </c>
      <c r="D1366" s="16">
        <v>7.0733863837311173E-3</v>
      </c>
      <c r="E1366" s="16">
        <v>0.25531100566924159</v>
      </c>
      <c r="F1366" s="16">
        <v>-0.17140664177989651</v>
      </c>
      <c r="G1366" s="21">
        <v>0.58704740435176228</v>
      </c>
      <c r="H1366" s="21">
        <v>0.70189642109065009</v>
      </c>
      <c r="I1366" s="16">
        <v>1.9790300708182771E-3</v>
      </c>
      <c r="J1366" s="16">
        <v>1.4765546754681891E-2</v>
      </c>
      <c r="K1366" s="21">
        <v>0.94734341764001206</v>
      </c>
      <c r="L1366" s="21">
        <v>0.75524031169297534</v>
      </c>
      <c r="M1366" s="16">
        <v>1.7932413472822966E-3</v>
      </c>
      <c r="N1366" s="16">
        <v>5.7539895473592062E-2</v>
      </c>
      <c r="O1366" s="16">
        <v>4.4560553684351675E-2</v>
      </c>
      <c r="P1366" s="16">
        <v>-3.3927056827819158E-2</v>
      </c>
      <c r="Q1366" s="16">
        <v>-9.962494958119579E-3</v>
      </c>
      <c r="R1366" s="16">
        <v>-8.7440026041912047E-3</v>
      </c>
      <c r="S1366" s="16">
        <v>-0.10862505421359137</v>
      </c>
      <c r="T1366" s="16">
        <v>2.6129968351345158E-2</v>
      </c>
      <c r="U1366" s="21">
        <v>-4.1571062296368764</v>
      </c>
      <c r="V1366" s="16">
        <v>1.0691721692857037E-4</v>
      </c>
      <c r="W1366" s="16">
        <v>2.3357038481082691E-2</v>
      </c>
      <c r="X1366" s="21">
        <v>4.5775159815386974E-3</v>
      </c>
      <c r="Y1366" s="21">
        <v>0.83779258834788572</v>
      </c>
      <c r="Z1366" s="21">
        <v>0.86904563268736079</v>
      </c>
      <c r="AA1366">
        <v>0</v>
      </c>
      <c r="AB1366">
        <v>0</v>
      </c>
      <c r="AC1366" s="16">
        <v>5.6528175776953349E-2</v>
      </c>
      <c r="BZ1366" s="16"/>
      <c r="CA1366" s="16"/>
      <c r="CC1366" s="16"/>
      <c r="CD1366" s="16"/>
      <c r="CF1366" s="25"/>
      <c r="CK1366" s="16"/>
      <c r="CL1366" s="16"/>
      <c r="CM1366" s="16"/>
      <c r="CN1366" s="16"/>
      <c r="CO1366" s="16"/>
      <c r="CP1366" s="16"/>
      <c r="CQ1366" s="16"/>
      <c r="CR1366" s="16"/>
      <c r="CS1366" s="16"/>
      <c r="CT1366" s="16"/>
      <c r="CU1366" s="16"/>
      <c r="CV1366" s="16"/>
    </row>
    <row r="1367" spans="1:100" x14ac:dyDescent="0.25">
      <c r="A1367" s="2">
        <f>IF(ISBLANK(TBL_DATA[[#This Row],[Row.names]]), "",   DATE(YEAR(TBL_DATA[[#This Row],[Row.names]]), MONTH(TBL_DATA[[#This Row],[Row.names]]), DAY(TBL_DATA[[#This Row],[Row.names]])))</f>
        <v>41992</v>
      </c>
      <c r="B1367">
        <v>1366</v>
      </c>
      <c r="C1367">
        <v>41992</v>
      </c>
      <c r="D1367" s="16">
        <v>2.6338893766462146E-3</v>
      </c>
      <c r="E1367" s="16">
        <v>0.25861735599146085</v>
      </c>
      <c r="F1367" s="16">
        <v>-0.16679065682805128</v>
      </c>
      <c r="G1367" s="21">
        <v>0.58939140689486269</v>
      </c>
      <c r="H1367" s="21">
        <v>0.70207476408933567</v>
      </c>
      <c r="I1367" s="16">
        <v>1.9875248359858947E-3</v>
      </c>
      <c r="J1367" s="16">
        <v>1.836822867115373E-2</v>
      </c>
      <c r="K1367" s="21">
        <v>0.94972375835925238</v>
      </c>
      <c r="L1367" s="21">
        <v>0.75988343063835406</v>
      </c>
      <c r="M1367" s="16">
        <v>1.7843086596655722E-3</v>
      </c>
      <c r="N1367" s="16">
        <v>5.7804172542961482E-2</v>
      </c>
      <c r="O1367" s="16">
        <v>4.4560553684351675E-2</v>
      </c>
      <c r="P1367" s="16">
        <v>-3.1382527565732565E-2</v>
      </c>
      <c r="Q1367" s="16">
        <v>-9.9783053878640705E-3</v>
      </c>
      <c r="R1367" s="16">
        <v>-8.7542165762832334E-3</v>
      </c>
      <c r="S1367" s="16">
        <v>-0.10782727324533514</v>
      </c>
      <c r="T1367" s="16">
        <v>2.6171585692242073E-2</v>
      </c>
      <c r="U1367" s="21">
        <v>-4.1200129985741709</v>
      </c>
      <c r="V1367" s="16">
        <v>1.0190395315996525E-3</v>
      </c>
      <c r="W1367" s="16">
        <v>2.3321975670792812E-2</v>
      </c>
      <c r="X1367" s="21">
        <v>4.3694391332199309E-2</v>
      </c>
      <c r="Y1367" s="21">
        <v>0.83789901783528498</v>
      </c>
      <c r="Z1367" s="21">
        <v>0.87171292903016773</v>
      </c>
      <c r="AA1367">
        <v>0</v>
      </c>
      <c r="AB1367">
        <v>0</v>
      </c>
      <c r="AC1367" s="16">
        <v>6.2664255544994552E-2</v>
      </c>
      <c r="BZ1367" s="16"/>
      <c r="CA1367" s="16"/>
      <c r="CC1367" s="16"/>
      <c r="CD1367" s="16"/>
      <c r="CF1367" s="25"/>
      <c r="CK1367" s="16"/>
      <c r="CL1367" s="16"/>
      <c r="CM1367" s="16"/>
      <c r="CN1367" s="16"/>
      <c r="CO1367" s="16"/>
      <c r="CP1367" s="16"/>
      <c r="CQ1367" s="16"/>
      <c r="CR1367" s="16"/>
      <c r="CS1367" s="16"/>
      <c r="CT1367" s="16"/>
      <c r="CU1367" s="16"/>
      <c r="CV1367" s="16"/>
    </row>
    <row r="1368" spans="1:100" x14ac:dyDescent="0.25">
      <c r="A1368" s="2">
        <f>IF(ISBLANK(TBL_DATA[[#This Row],[Row.names]]), "",   DATE(YEAR(TBL_DATA[[#This Row],[Row.names]]), MONTH(TBL_DATA[[#This Row],[Row.names]]), DAY(TBL_DATA[[#This Row],[Row.names]])))</f>
        <v>41995</v>
      </c>
      <c r="B1368">
        <v>1367</v>
      </c>
      <c r="C1368">
        <v>41995</v>
      </c>
      <c r="D1368" s="16">
        <v>0</v>
      </c>
      <c r="E1368" s="16">
        <v>0.25861735599146085</v>
      </c>
      <c r="F1368" s="16">
        <v>-0.16521117908715588</v>
      </c>
      <c r="G1368" s="21">
        <v>0.58820130718047237</v>
      </c>
      <c r="H1368" s="21">
        <v>0.70256193763442998</v>
      </c>
      <c r="I1368" s="16">
        <v>1.9837510646975496E-3</v>
      </c>
      <c r="J1368" s="16">
        <v>2.2394244653486828E-2</v>
      </c>
      <c r="K1368" s="21">
        <v>0.94958338927337893</v>
      </c>
      <c r="L1368" s="21">
        <v>0.7631558857606201</v>
      </c>
      <c r="M1368" s="16">
        <v>1.7701912900615242E-3</v>
      </c>
      <c r="N1368" s="16">
        <v>5.7741647564498316E-2</v>
      </c>
      <c r="O1368" s="16">
        <v>4.4428759440582138E-2</v>
      </c>
      <c r="P1368" s="16">
        <v>-3.1382527565732565E-2</v>
      </c>
      <c r="Q1368" s="16">
        <v>-9.9407117244511515E-3</v>
      </c>
      <c r="R1368" s="16">
        <v>-8.7179469717265159E-3</v>
      </c>
      <c r="S1368" s="16">
        <v>-0.10927877030081035</v>
      </c>
      <c r="T1368" s="16">
        <v>2.6212211145218912E-2</v>
      </c>
      <c r="U1368" s="21">
        <v>-4.1690023666981908</v>
      </c>
      <c r="V1368" s="16">
        <v>-5.047456430531394E-4</v>
      </c>
      <c r="W1368" s="16">
        <v>2.336031435561128E-2</v>
      </c>
      <c r="X1368" s="21">
        <v>-2.1606971351902919E-2</v>
      </c>
      <c r="Y1368" s="21">
        <v>0.83818967879259276</v>
      </c>
      <c r="Z1368" s="21">
        <v>0.87358793819547442</v>
      </c>
      <c r="AA1368">
        <v>0</v>
      </c>
      <c r="AB1368">
        <v>0</v>
      </c>
      <c r="AC1368" s="16">
        <v>6.1192588322478633E-2</v>
      </c>
      <c r="BZ1368" s="16"/>
      <c r="CA1368" s="16"/>
      <c r="CC1368" s="16"/>
      <c r="CD1368" s="16"/>
      <c r="CF1368" s="25"/>
      <c r="CK1368" s="16"/>
      <c r="CL1368" s="16"/>
      <c r="CM1368" s="16"/>
      <c r="CN1368" s="16"/>
      <c r="CO1368" s="16"/>
      <c r="CP1368" s="16"/>
      <c r="CQ1368" s="16"/>
      <c r="CR1368" s="16"/>
      <c r="CS1368" s="16"/>
      <c r="CT1368" s="16"/>
      <c r="CU1368" s="16"/>
      <c r="CV1368" s="16"/>
    </row>
    <row r="1369" spans="1:100" x14ac:dyDescent="0.25">
      <c r="A1369" s="2">
        <f>IF(ISBLANK(TBL_DATA[[#This Row],[Row.names]]), "",   DATE(YEAR(TBL_DATA[[#This Row],[Row.names]]), MONTH(TBL_DATA[[#This Row],[Row.names]]), DAY(TBL_DATA[[#This Row],[Row.names]])))</f>
        <v>41996</v>
      </c>
      <c r="B1369">
        <v>1368</v>
      </c>
      <c r="C1369">
        <v>41996</v>
      </c>
      <c r="D1369" s="16">
        <v>8.756567425569628E-4</v>
      </c>
      <c r="E1369" s="16">
        <v>0.25971947276553387</v>
      </c>
      <c r="F1369" s="16">
        <v>-0.15811841670757132</v>
      </c>
      <c r="G1369" s="21">
        <v>0.58633989876684145</v>
      </c>
      <c r="H1369" s="21">
        <v>0.69532554963154802</v>
      </c>
      <c r="I1369" s="16">
        <v>1.9972964282305638E-3</v>
      </c>
      <c r="J1369" s="16">
        <v>2.2048663477855834E-2</v>
      </c>
      <c r="K1369" s="21">
        <v>0.94596896586922519</v>
      </c>
      <c r="L1369" s="21">
        <v>0.76068121565803593</v>
      </c>
      <c r="M1369" s="16">
        <v>1.7701615423195496E-3</v>
      </c>
      <c r="N1369" s="16">
        <v>5.7441368428822227E-2</v>
      </c>
      <c r="O1369" s="16">
        <v>4.3895791068855293E-2</v>
      </c>
      <c r="P1369" s="16">
        <v>-3.0534351145037109E-2</v>
      </c>
      <c r="Q1369" s="16">
        <v>-9.8223465641704213E-3</v>
      </c>
      <c r="R1369" s="16">
        <v>-8.6059406660779353E-3</v>
      </c>
      <c r="S1369" s="16">
        <v>-0.10564612245085658</v>
      </c>
      <c r="T1369" s="16">
        <v>2.6300008643555708E-2</v>
      </c>
      <c r="U1369" s="21">
        <v>-4.0169615106473762</v>
      </c>
      <c r="V1369" s="16">
        <v>1.9985039034864371E-4</v>
      </c>
      <c r="W1369" s="16">
        <v>2.3340773956223915E-2</v>
      </c>
      <c r="X1369" s="21">
        <v>8.562286354491376E-3</v>
      </c>
      <c r="Y1369" s="21">
        <v>0.83386182886108162</v>
      </c>
      <c r="Z1369" s="21">
        <v>0.87217040517208333</v>
      </c>
      <c r="AA1369">
        <v>0</v>
      </c>
      <c r="AB1369">
        <v>0</v>
      </c>
      <c r="AC1369" s="16">
        <v>5.8694869431085206E-2</v>
      </c>
      <c r="BZ1369" s="16"/>
      <c r="CA1369" s="16"/>
      <c r="CC1369" s="16"/>
      <c r="CD1369" s="16"/>
      <c r="CF1369" s="25"/>
      <c r="CK1369" s="16"/>
      <c r="CL1369" s="16"/>
      <c r="CM1369" s="16"/>
      <c r="CN1369" s="16"/>
      <c r="CO1369" s="16"/>
      <c r="CP1369" s="16"/>
      <c r="CQ1369" s="16"/>
      <c r="CR1369" s="16"/>
      <c r="CS1369" s="16"/>
      <c r="CT1369" s="16"/>
      <c r="CU1369" s="16"/>
      <c r="CV1369" s="16"/>
    </row>
    <row r="1370" spans="1:100" x14ac:dyDescent="0.25">
      <c r="A1370" s="2">
        <f>IF(ISBLANK(TBL_DATA[[#This Row],[Row.names]]), "",   DATE(YEAR(TBL_DATA[[#This Row],[Row.names]]), MONTH(TBL_DATA[[#This Row],[Row.names]]), DAY(TBL_DATA[[#This Row],[Row.names]])))</f>
        <v>41997</v>
      </c>
      <c r="B1370">
        <v>1369</v>
      </c>
      <c r="C1370">
        <v>41997</v>
      </c>
      <c r="D1370" s="16">
        <v>1.7497812773403787E-3</v>
      </c>
      <c r="E1370" s="16">
        <v>0.26192370631368012</v>
      </c>
      <c r="F1370" s="16">
        <v>-0.15222888619681108</v>
      </c>
      <c r="G1370" s="21">
        <v>0.58670933829384919</v>
      </c>
      <c r="H1370" s="21">
        <v>0.68945272287852033</v>
      </c>
      <c r="I1370" s="16">
        <v>2.0185393084577743E-3</v>
      </c>
      <c r="J1370" s="16">
        <v>2.797375259575019E-2</v>
      </c>
      <c r="K1370" s="21">
        <v>0.9474517390527295</v>
      </c>
      <c r="L1370" s="21">
        <v>0.75781021497736145</v>
      </c>
      <c r="M1370" s="16">
        <v>1.7825891514789253E-3</v>
      </c>
      <c r="N1370" s="16">
        <v>5.7500764475422253E-2</v>
      </c>
      <c r="O1370" s="16">
        <v>4.3760607439044204E-2</v>
      </c>
      <c r="P1370" s="16">
        <v>-2.8837998303646084E-2</v>
      </c>
      <c r="Q1370" s="16">
        <v>-9.7771447959372152E-3</v>
      </c>
      <c r="R1370" s="16">
        <v>-8.5594810987465533E-3</v>
      </c>
      <c r="S1370" s="16">
        <v>-0.10104344804245446</v>
      </c>
      <c r="T1370" s="16">
        <v>2.647041983557314E-2</v>
      </c>
      <c r="U1370" s="21">
        <v>-3.8172212103211116</v>
      </c>
      <c r="V1370" s="16">
        <v>5.0145689355654E-3</v>
      </c>
      <c r="W1370" s="16">
        <v>2.3454633664708787E-2</v>
      </c>
      <c r="X1370" s="21">
        <v>0.21379864666616447</v>
      </c>
      <c r="Y1370" s="21">
        <v>0.83033289882945172</v>
      </c>
      <c r="Z1370" s="21">
        <v>0.87052295488250142</v>
      </c>
      <c r="AA1370">
        <v>0</v>
      </c>
      <c r="AB1370">
        <v>0</v>
      </c>
      <c r="AC1370" s="16">
        <v>5.6412421829131136E-2</v>
      </c>
      <c r="BZ1370" s="16"/>
      <c r="CA1370" s="16"/>
      <c r="CC1370" s="16"/>
      <c r="CD1370" s="16"/>
      <c r="CF1370" s="25"/>
      <c r="CK1370" s="16"/>
      <c r="CL1370" s="16"/>
      <c r="CM1370" s="16"/>
      <c r="CN1370" s="16"/>
      <c r="CO1370" s="16"/>
      <c r="CP1370" s="16"/>
      <c r="CQ1370" s="16"/>
      <c r="CR1370" s="16"/>
      <c r="CS1370" s="16"/>
      <c r="CT1370" s="16"/>
      <c r="CU1370" s="16"/>
      <c r="CV1370" s="16"/>
    </row>
    <row r="1371" spans="1:100" x14ac:dyDescent="0.25">
      <c r="A1371" s="2">
        <f>IF(ISBLANK(TBL_DATA[[#This Row],[Row.names]]), "",   DATE(YEAR(TBL_DATA[[#This Row],[Row.names]]), MONTH(TBL_DATA[[#This Row],[Row.names]]), DAY(TBL_DATA[[#This Row],[Row.names]])))</f>
        <v>41999</v>
      </c>
      <c r="B1371">
        <v>1370</v>
      </c>
      <c r="C1371">
        <v>41999</v>
      </c>
      <c r="D1371" s="16">
        <v>2.6200873362447474E-3</v>
      </c>
      <c r="E1371" s="16">
        <v>0.2652300566358996</v>
      </c>
      <c r="F1371" s="16">
        <v>-0.14853566910629235</v>
      </c>
      <c r="G1371" s="21">
        <v>0.586824822535991</v>
      </c>
      <c r="H1371" s="21">
        <v>0.68584301268364767</v>
      </c>
      <c r="I1371" s="16">
        <v>2.0304738707239861E-3</v>
      </c>
      <c r="J1371" s="16">
        <v>2.6952636500752192E-2</v>
      </c>
      <c r="K1371" s="21">
        <v>0.94729941314629973</v>
      </c>
      <c r="L1371" s="21">
        <v>0.75854342274394737</v>
      </c>
      <c r="M1371" s="16">
        <v>1.7800965700685192E-3</v>
      </c>
      <c r="N1371" s="16">
        <v>5.7507476913332536E-2</v>
      </c>
      <c r="O1371" s="16">
        <v>4.3760607439044204E-2</v>
      </c>
      <c r="P1371" s="16">
        <v>-2.6293469041559381E-2</v>
      </c>
      <c r="Q1371" s="16">
        <v>-9.7777250006241025E-3</v>
      </c>
      <c r="R1371" s="16">
        <v>-8.5599191576369894E-3</v>
      </c>
      <c r="S1371" s="16">
        <v>-9.979433103567481E-2</v>
      </c>
      <c r="T1371" s="16">
        <v>2.6545493504026976E-2</v>
      </c>
      <c r="U1371" s="21">
        <v>-3.7593699669036447</v>
      </c>
      <c r="V1371" s="16">
        <v>2.2404617861686571E-3</v>
      </c>
      <c r="W1371" s="16">
        <v>2.3231577775596514E-2</v>
      </c>
      <c r="X1371" s="21">
        <v>9.6440362674038355E-2</v>
      </c>
      <c r="Y1371" s="21">
        <v>0.82815639385544071</v>
      </c>
      <c r="Z1371" s="21">
        <v>0.87094398370041426</v>
      </c>
      <c r="AA1371">
        <v>0</v>
      </c>
      <c r="AB1371">
        <v>0</v>
      </c>
      <c r="AC1371" s="16">
        <v>5.4628099039782968E-2</v>
      </c>
      <c r="BZ1371" s="16"/>
      <c r="CA1371" s="16"/>
      <c r="CC1371" s="16"/>
      <c r="CD1371" s="16"/>
      <c r="CF1371" s="25"/>
      <c r="CK1371" s="16"/>
      <c r="CL1371" s="16"/>
      <c r="CM1371" s="16"/>
      <c r="CN1371" s="16"/>
      <c r="CO1371" s="16"/>
      <c r="CP1371" s="16"/>
      <c r="CQ1371" s="16"/>
      <c r="CR1371" s="16"/>
      <c r="CS1371" s="16"/>
      <c r="CT1371" s="16"/>
      <c r="CU1371" s="16"/>
      <c r="CV1371" s="16"/>
    </row>
    <row r="1372" spans="1:100" x14ac:dyDescent="0.25">
      <c r="A1372" s="2">
        <f>IF(ISBLANK(TBL_DATA[[#This Row],[Row.names]]), "",   DATE(YEAR(TBL_DATA[[#This Row],[Row.names]]), MONTH(TBL_DATA[[#This Row],[Row.names]]), DAY(TBL_DATA[[#This Row],[Row.names]])))</f>
        <v>42002</v>
      </c>
      <c r="B1372">
        <v>1371</v>
      </c>
      <c r="C1372">
        <v>42002</v>
      </c>
      <c r="D1372" s="16">
        <v>-8.7108013937275963E-4</v>
      </c>
      <c r="E1372" s="16">
        <v>0.26412793986182659</v>
      </c>
      <c r="F1372" s="16">
        <v>-0.15883110092980546</v>
      </c>
      <c r="G1372" s="21">
        <v>0.59568962450971774</v>
      </c>
      <c r="H1372" s="21">
        <v>0.68085564622529915</v>
      </c>
      <c r="I1372" s="16">
        <v>2.0256164063149717E-3</v>
      </c>
      <c r="J1372" s="16">
        <v>2.1654634950855067E-2</v>
      </c>
      <c r="K1372" s="21">
        <v>0.9349579020862625</v>
      </c>
      <c r="L1372" s="21">
        <v>0.74844121094888427</v>
      </c>
      <c r="M1372" s="16">
        <v>1.7983878960992365E-3</v>
      </c>
      <c r="N1372" s="16">
        <v>5.6919869220464242E-2</v>
      </c>
      <c r="O1372" s="16">
        <v>4.2942898182164881E-2</v>
      </c>
      <c r="P1372" s="16">
        <v>-2.7141645462254838E-2</v>
      </c>
      <c r="Q1372" s="16">
        <v>-9.6254410425628458E-3</v>
      </c>
      <c r="R1372" s="16">
        <v>-8.4200786611944283E-3</v>
      </c>
      <c r="S1372" s="16">
        <v>-0.10265901289611545</v>
      </c>
      <c r="T1372" s="16">
        <v>2.6596775708248463E-2</v>
      </c>
      <c r="U1372" s="21">
        <v>-3.8598292523209041</v>
      </c>
      <c r="V1372" s="16">
        <v>-2.8572570419836962E-3</v>
      </c>
      <c r="W1372" s="16">
        <v>2.3460357193075369E-2</v>
      </c>
      <c r="X1372" s="21">
        <v>-0.12179085844554204</v>
      </c>
      <c r="Y1372" s="21">
        <v>0.8251397737506655</v>
      </c>
      <c r="Z1372" s="21">
        <v>0.86512496839987485</v>
      </c>
      <c r="AA1372">
        <v>0</v>
      </c>
      <c r="AB1372">
        <v>0</v>
      </c>
      <c r="AC1372" s="16">
        <v>5.362779212731842E-2</v>
      </c>
      <c r="BZ1372" s="16"/>
      <c r="CA1372" s="16"/>
      <c r="CC1372" s="16"/>
      <c r="CD1372" s="16"/>
      <c r="CF1372" s="25"/>
      <c r="CK1372" s="16"/>
      <c r="CL1372" s="16"/>
      <c r="CM1372" s="16"/>
      <c r="CN1372" s="16"/>
      <c r="CO1372" s="16"/>
      <c r="CP1372" s="16"/>
      <c r="CQ1372" s="16"/>
      <c r="CR1372" s="16"/>
      <c r="CS1372" s="16"/>
      <c r="CT1372" s="16"/>
      <c r="CU1372" s="16"/>
      <c r="CV1372" s="16"/>
    </row>
    <row r="1373" spans="1:100" x14ac:dyDescent="0.25">
      <c r="A1373" s="2">
        <f>IF(ISBLANK(TBL_DATA[[#This Row],[Row.names]]), "",   DATE(YEAR(TBL_DATA[[#This Row],[Row.names]]), MONTH(TBL_DATA[[#This Row],[Row.names]]), DAY(TBL_DATA[[#This Row],[Row.names]])))</f>
        <v>42003</v>
      </c>
      <c r="B1373">
        <v>1372</v>
      </c>
      <c r="C1373">
        <v>42003</v>
      </c>
      <c r="D1373" s="16">
        <v>8.7183958151704211E-4</v>
      </c>
      <c r="E1373" s="16">
        <v>0.26523005663589982</v>
      </c>
      <c r="F1373" s="16">
        <v>-0.14865442634652315</v>
      </c>
      <c r="G1373" s="21">
        <v>0.58789042650532231</v>
      </c>
      <c r="H1373" s="21">
        <v>0.66689800797309717</v>
      </c>
      <c r="I1373" s="16">
        <v>2.0609857172067814E-3</v>
      </c>
      <c r="J1373" s="16">
        <v>2.1799942213526213E-2</v>
      </c>
      <c r="K1373" s="21">
        <v>0.93263747413056786</v>
      </c>
      <c r="L1373" s="21">
        <v>0.74621249886404961</v>
      </c>
      <c r="M1373" s="16">
        <v>1.7989598966768184E-3</v>
      </c>
      <c r="N1373" s="16">
        <v>5.6687412956452327E-2</v>
      </c>
      <c r="O1373" s="16">
        <v>4.2942898182164881E-2</v>
      </c>
      <c r="P1373" s="16">
        <v>-2.6293469041559159E-2</v>
      </c>
      <c r="Q1373" s="16">
        <v>-9.6140073913611561E-3</v>
      </c>
      <c r="R1373" s="16">
        <v>-8.4135676150477196E-3</v>
      </c>
      <c r="S1373" s="16">
        <v>-9.7199467533258033E-2</v>
      </c>
      <c r="T1373" s="16">
        <v>2.6862183374754781E-2</v>
      </c>
      <c r="U1373" s="21">
        <v>-3.6184500037553389</v>
      </c>
      <c r="V1373" s="16">
        <v>-2.1403009389386884E-4</v>
      </c>
      <c r="W1373" s="16">
        <v>2.3497702224035074E-2</v>
      </c>
      <c r="X1373" s="21">
        <v>-9.1085541834360333E-3</v>
      </c>
      <c r="Y1373" s="21">
        <v>0.81663823567911453</v>
      </c>
      <c r="Z1373" s="21">
        <v>0.86383592126285746</v>
      </c>
      <c r="AA1373">
        <v>0</v>
      </c>
      <c r="AB1373">
        <v>0</v>
      </c>
      <c r="AC1373" s="16">
        <v>5.161356661960545E-2</v>
      </c>
      <c r="BZ1373" s="16"/>
      <c r="CA1373" s="16"/>
      <c r="CC1373" s="16"/>
      <c r="CD1373" s="16"/>
      <c r="CF1373" s="25"/>
      <c r="CK1373" s="16"/>
      <c r="CL1373" s="16"/>
      <c r="CM1373" s="16"/>
      <c r="CN1373" s="16"/>
      <c r="CO1373" s="16"/>
      <c r="CP1373" s="16"/>
      <c r="CQ1373" s="16"/>
      <c r="CR1373" s="16"/>
      <c r="CS1373" s="16"/>
      <c r="CT1373" s="16"/>
      <c r="CU1373" s="16"/>
      <c r="CV1373" s="16"/>
    </row>
    <row r="1374" spans="1:100" x14ac:dyDescent="0.25">
      <c r="A1374" s="2">
        <f>IF(ISBLANK(TBL_DATA[[#This Row],[Row.names]]), "",   DATE(YEAR(TBL_DATA[[#This Row],[Row.names]]), MONTH(TBL_DATA[[#This Row],[Row.names]]), DAY(TBL_DATA[[#This Row],[Row.names]])))</f>
        <v>42004</v>
      </c>
      <c r="B1374">
        <v>1373</v>
      </c>
      <c r="C1374">
        <v>42004</v>
      </c>
      <c r="D1374" s="16">
        <v>-8.7108013937275963E-4</v>
      </c>
      <c r="E1374" s="16">
        <v>0.26412793986182681</v>
      </c>
      <c r="F1374" s="16">
        <v>-0.13992290606540714</v>
      </c>
      <c r="G1374" s="21">
        <v>0.57570398220025598</v>
      </c>
      <c r="H1374" s="21">
        <v>0.65626264955986402</v>
      </c>
      <c r="I1374" s="16">
        <v>2.0942198848031713E-3</v>
      </c>
      <c r="J1374" s="16">
        <v>1.2370803178082479E-2</v>
      </c>
      <c r="K1374" s="21">
        <v>0.93386748252651774</v>
      </c>
      <c r="L1374" s="21">
        <v>0.74663368958738519</v>
      </c>
      <c r="M1374" s="16">
        <v>1.797973763010023E-3</v>
      </c>
      <c r="N1374" s="16">
        <v>5.6703411272468467E-2</v>
      </c>
      <c r="O1374" s="16">
        <v>4.2978222703139064E-2</v>
      </c>
      <c r="P1374" s="16">
        <v>-2.7141645462254615E-2</v>
      </c>
      <c r="Q1374" s="16">
        <v>-9.630498658209646E-3</v>
      </c>
      <c r="R1374" s="16">
        <v>-8.4297200939025749E-3</v>
      </c>
      <c r="S1374" s="16">
        <v>-9.3626973591931395E-2</v>
      </c>
      <c r="T1374" s="16">
        <v>2.7083394523302589E-2</v>
      </c>
      <c r="U1374" s="21">
        <v>-3.4569881375606228</v>
      </c>
      <c r="V1374" s="16">
        <v>-1.7889031246336451E-3</v>
      </c>
      <c r="W1374" s="16">
        <v>2.354174997862862E-2</v>
      </c>
      <c r="X1374" s="21">
        <v>-7.5988536377186278E-2</v>
      </c>
      <c r="Y1374" s="21">
        <v>0.81010039474120976</v>
      </c>
      <c r="Z1374" s="21">
        <v>0.86407967780025086</v>
      </c>
      <c r="AA1374">
        <v>0</v>
      </c>
      <c r="AB1374">
        <v>0</v>
      </c>
      <c r="AC1374" s="16">
        <v>4.9634679051622992E-2</v>
      </c>
      <c r="BZ1374" s="16"/>
      <c r="CA1374" s="16"/>
      <c r="CC1374" s="16"/>
      <c r="CD1374" s="16"/>
      <c r="CF1374" s="25"/>
      <c r="CK1374" s="16"/>
      <c r="CL1374" s="16"/>
      <c r="CM1374" s="16"/>
      <c r="CN1374" s="16"/>
      <c r="CO1374" s="16"/>
      <c r="CP1374" s="16"/>
      <c r="CQ1374" s="16"/>
      <c r="CR1374" s="16"/>
      <c r="CS1374" s="16"/>
      <c r="CT1374" s="16"/>
      <c r="CU1374" s="16"/>
      <c r="CV1374" s="16"/>
    </row>
    <row r="1375" spans="1:100" x14ac:dyDescent="0.25">
      <c r="A1375" s="2">
        <f>IF(ISBLANK(TBL_DATA[[#This Row],[Row.names]]), "",   DATE(YEAR(TBL_DATA[[#This Row],[Row.names]]), MONTH(TBL_DATA[[#This Row],[Row.names]]), DAY(TBL_DATA[[#This Row],[Row.names]])))</f>
        <v>42006</v>
      </c>
      <c r="B1375">
        <v>1374</v>
      </c>
      <c r="C1375">
        <v>42006</v>
      </c>
      <c r="D1375" s="16">
        <v>0</v>
      </c>
      <c r="E1375" s="16">
        <v>0.26412793986182681</v>
      </c>
      <c r="F1375" s="16">
        <v>-0.13631220384474441</v>
      </c>
      <c r="G1375" s="21">
        <v>0.57422431481468206</v>
      </c>
      <c r="H1375" s="21">
        <v>0.65461911130003625</v>
      </c>
      <c r="I1375" s="16">
        <v>2.0914836658719829E-3</v>
      </c>
      <c r="J1375" s="16">
        <v>1.7006069794271328E-2</v>
      </c>
      <c r="K1375" s="21">
        <v>0.93150100004845249</v>
      </c>
      <c r="L1375" s="21">
        <v>0.74694859895764032</v>
      </c>
      <c r="M1375" s="16">
        <v>1.7902335793665808E-3</v>
      </c>
      <c r="N1375" s="16">
        <v>5.6494425452021976E-2</v>
      </c>
      <c r="O1375" s="16">
        <v>4.2666378215722417E-2</v>
      </c>
      <c r="P1375" s="16">
        <v>-2.7141645462254615E-2</v>
      </c>
      <c r="Q1375" s="16">
        <v>-9.5546755003002373E-3</v>
      </c>
      <c r="R1375" s="16">
        <v>-8.3583225197068241E-3</v>
      </c>
      <c r="S1375" s="16">
        <v>-9.5771343963567124E-2</v>
      </c>
      <c r="T1375" s="16">
        <v>2.7027668446245996E-2</v>
      </c>
      <c r="U1375" s="21">
        <v>-3.5434556315518688</v>
      </c>
      <c r="V1375" s="16">
        <v>-3.3124498523579016E-3</v>
      </c>
      <c r="W1375" s="16">
        <v>2.3523759190998722E-2</v>
      </c>
      <c r="X1375" s="21">
        <v>-0.14081294683654974</v>
      </c>
      <c r="Y1375" s="21">
        <v>0.80908535476798504</v>
      </c>
      <c r="Z1375" s="21">
        <v>0.86426188100461787</v>
      </c>
      <c r="AA1375">
        <v>0</v>
      </c>
      <c r="AB1375">
        <v>0</v>
      </c>
      <c r="AC1375" s="16">
        <v>4.7797579784071252E-2</v>
      </c>
      <c r="BZ1375" s="16"/>
      <c r="CA1375" s="16"/>
      <c r="CC1375" s="16"/>
      <c r="CD1375" s="16"/>
      <c r="CF1375" s="25"/>
      <c r="CK1375" s="16"/>
      <c r="CL1375" s="16"/>
      <c r="CM1375" s="16"/>
      <c r="CN1375" s="16"/>
      <c r="CO1375" s="16"/>
      <c r="CP1375" s="16"/>
      <c r="CQ1375" s="16"/>
      <c r="CR1375" s="16"/>
      <c r="CS1375" s="16"/>
      <c r="CT1375" s="16"/>
      <c r="CU1375" s="16"/>
      <c r="CV1375" s="16"/>
    </row>
    <row r="1376" spans="1:100" x14ac:dyDescent="0.25">
      <c r="A1376" s="2">
        <f>IF(ISBLANK(TBL_DATA[[#This Row],[Row.names]]), "",   DATE(YEAR(TBL_DATA[[#This Row],[Row.names]]), MONTH(TBL_DATA[[#This Row],[Row.names]]), DAY(TBL_DATA[[#This Row],[Row.names]])))</f>
        <v>42009</v>
      </c>
      <c r="B1376">
        <v>1375</v>
      </c>
      <c r="C1376">
        <v>42009</v>
      </c>
      <c r="D1376" s="16">
        <v>-5.2310374891020306E-3</v>
      </c>
      <c r="E1376" s="16">
        <v>0.25751523921738828</v>
      </c>
      <c r="F1376" s="16">
        <v>-0.1238102037296559</v>
      </c>
      <c r="G1376" s="21">
        <v>0.56006620040370669</v>
      </c>
      <c r="H1376" s="21">
        <v>0.65571425811417461</v>
      </c>
      <c r="I1376" s="16">
        <v>2.0762292041955235E-3</v>
      </c>
      <c r="J1376" s="16">
        <v>1.553627355510212E-2</v>
      </c>
      <c r="K1376" s="21">
        <v>0.93177450965806541</v>
      </c>
      <c r="L1376" s="21">
        <v>0.74291044603390155</v>
      </c>
      <c r="M1376" s="16">
        <v>1.7941468718663182E-3</v>
      </c>
      <c r="N1376" s="16">
        <v>5.6171503340467055E-2</v>
      </c>
      <c r="O1376" s="16">
        <v>4.2234006874116541E-2</v>
      </c>
      <c r="P1376" s="16">
        <v>-3.2230703986427689E-2</v>
      </c>
      <c r="Q1376" s="16">
        <v>-9.4879727073315604E-3</v>
      </c>
      <c r="R1376" s="16">
        <v>-8.2984580798600195E-3</v>
      </c>
      <c r="S1376" s="16">
        <v>-9.8040893932908491E-2</v>
      </c>
      <c r="T1376" s="16">
        <v>2.6932489889032483E-2</v>
      </c>
      <c r="U1376" s="21">
        <v>-3.6402461984338461</v>
      </c>
      <c r="V1376" s="16">
        <v>-5.978846101312163E-3</v>
      </c>
      <c r="W1376" s="16">
        <v>2.3595883628452625E-2</v>
      </c>
      <c r="X1376" s="21">
        <v>-0.25338513257044082</v>
      </c>
      <c r="Y1376" s="21">
        <v>0.8097618527160777</v>
      </c>
      <c r="Z1376" s="21">
        <v>0.86192252902096822</v>
      </c>
      <c r="AA1376">
        <v>0</v>
      </c>
      <c r="AB1376">
        <v>0</v>
      </c>
      <c r="AC1376" s="16">
        <v>4.5847109000826045E-2</v>
      </c>
      <c r="BZ1376" s="16"/>
      <c r="CA1376" s="16"/>
      <c r="CC1376" s="16"/>
      <c r="CD1376" s="16"/>
      <c r="CF1376" s="25"/>
      <c r="CK1376" s="16"/>
      <c r="CL1376" s="16"/>
      <c r="CM1376" s="16"/>
      <c r="CN1376" s="16"/>
      <c r="CO1376" s="16"/>
      <c r="CP1376" s="16"/>
      <c r="CQ1376" s="16"/>
      <c r="CR1376" s="16"/>
      <c r="CS1376" s="16"/>
      <c r="CT1376" s="16"/>
      <c r="CU1376" s="16"/>
      <c r="CV1376" s="16"/>
    </row>
    <row r="1377" spans="1:100" x14ac:dyDescent="0.25">
      <c r="A1377" s="2">
        <f>IF(ISBLANK(TBL_DATA[[#This Row],[Row.names]]), "",   DATE(YEAR(TBL_DATA[[#This Row],[Row.names]]), MONTH(TBL_DATA[[#This Row],[Row.names]]), DAY(TBL_DATA[[#This Row],[Row.names]])))</f>
        <v>42010</v>
      </c>
      <c r="B1377">
        <v>1376</v>
      </c>
      <c r="C1377">
        <v>42010</v>
      </c>
      <c r="D1377" s="16">
        <v>-5.2585451358457824E-3</v>
      </c>
      <c r="E1377" s="16">
        <v>0.25090253857294975</v>
      </c>
      <c r="F1377" s="16">
        <v>-0.13301438842970437</v>
      </c>
      <c r="G1377" s="21">
        <v>0.56703649000276968</v>
      </c>
      <c r="H1377" s="21">
        <v>0.65931683501290783</v>
      </c>
      <c r="I1377" s="16">
        <v>2.0988936261428395E-3</v>
      </c>
      <c r="J1377" s="16">
        <v>4.7273354263377421E-3</v>
      </c>
      <c r="K1377" s="21">
        <v>0.94428288474770339</v>
      </c>
      <c r="L1377" s="21">
        <v>0.74886223506791016</v>
      </c>
      <c r="M1377" s="16">
        <v>1.8020677082082287E-3</v>
      </c>
      <c r="N1377" s="16">
        <v>5.7084126840518147E-2</v>
      </c>
      <c r="O1377" s="16">
        <v>4.3489092920333622E-2</v>
      </c>
      <c r="P1377" s="16">
        <v>-3.7319762510600762E-2</v>
      </c>
      <c r="Q1377" s="16">
        <v>-9.7096529654701978E-3</v>
      </c>
      <c r="R1377" s="16">
        <v>-8.5008121861578374E-3</v>
      </c>
      <c r="S1377" s="16">
        <v>-0.10274819337653029</v>
      </c>
      <c r="T1377" s="16">
        <v>2.7192131956836042E-2</v>
      </c>
      <c r="U1377" s="21">
        <v>-3.7786001310831248</v>
      </c>
      <c r="V1377" s="16">
        <v>-6.484641834769711E-3</v>
      </c>
      <c r="W1377" s="16">
        <v>2.3661173890934851E-2</v>
      </c>
      <c r="X1377" s="21">
        <v>-0.27406255770150645</v>
      </c>
      <c r="Y1377" s="21">
        <v>0.81198327261890546</v>
      </c>
      <c r="Z1377" s="21">
        <v>0.86536826557709534</v>
      </c>
      <c r="AA1377">
        <v>0</v>
      </c>
      <c r="AB1377">
        <v>0</v>
      </c>
      <c r="AC1377" s="16">
        <v>5.0016706795250158E-2</v>
      </c>
      <c r="BZ1377" s="16"/>
      <c r="CA1377" s="16"/>
      <c r="CC1377" s="16"/>
      <c r="CD1377" s="16"/>
      <c r="CF1377" s="25"/>
      <c r="CK1377" s="16"/>
      <c r="CL1377" s="16"/>
      <c r="CM1377" s="16"/>
      <c r="CN1377" s="16"/>
      <c r="CO1377" s="16"/>
      <c r="CP1377" s="16"/>
      <c r="CQ1377" s="16"/>
      <c r="CR1377" s="16"/>
      <c r="CS1377" s="16"/>
      <c r="CT1377" s="16"/>
      <c r="CU1377" s="16"/>
      <c r="CV1377" s="16"/>
    </row>
    <row r="1378" spans="1:100" x14ac:dyDescent="0.25">
      <c r="A1378" s="2">
        <f>IF(ISBLANK(TBL_DATA[[#This Row],[Row.names]]), "",   DATE(YEAR(TBL_DATA[[#This Row],[Row.names]]), MONTH(TBL_DATA[[#This Row],[Row.names]]), DAY(TBL_DATA[[#This Row],[Row.names]])))</f>
        <v>42011</v>
      </c>
      <c r="B1378">
        <v>1377</v>
      </c>
      <c r="C1378">
        <v>42011</v>
      </c>
      <c r="D1378" s="16">
        <v>2.6431718061674658E-3</v>
      </c>
      <c r="E1378" s="16">
        <v>0.25420888889516902</v>
      </c>
      <c r="F1378" s="16">
        <v>-0.13379285896671811</v>
      </c>
      <c r="G1378" s="21">
        <v>0.56571515411662454</v>
      </c>
      <c r="H1378" s="21">
        <v>0.65887592264769801</v>
      </c>
      <c r="I1378" s="16">
        <v>2.1005067522638391E-3</v>
      </c>
      <c r="J1378" s="16">
        <v>1.6808575155354388E-2</v>
      </c>
      <c r="K1378" s="21">
        <v>0.9624343876529865</v>
      </c>
      <c r="L1378" s="21">
        <v>0.75375252597686271</v>
      </c>
      <c r="M1378" s="16">
        <v>1.7846530028664191E-3</v>
      </c>
      <c r="N1378" s="16">
        <v>5.7091067726506795E-2</v>
      </c>
      <c r="O1378" s="16">
        <v>4.3489092920333622E-2</v>
      </c>
      <c r="P1378" s="16">
        <v>-3.4775233248514281E-2</v>
      </c>
      <c r="Q1378" s="16">
        <v>-9.7102617635220299E-3</v>
      </c>
      <c r="R1378" s="16">
        <v>-8.5012740006874185E-3</v>
      </c>
      <c r="S1378" s="16">
        <v>-9.8718002178221131E-2</v>
      </c>
      <c r="T1378" s="16">
        <v>2.6911871753563046E-2</v>
      </c>
      <c r="U1378" s="21">
        <v>-3.6681953259215865</v>
      </c>
      <c r="V1378" s="16">
        <v>-3.2364766784852561E-3</v>
      </c>
      <c r="W1378" s="16">
        <v>2.3644385312623938E-2</v>
      </c>
      <c r="X1378" s="21">
        <v>-0.13688140485332362</v>
      </c>
      <c r="Y1378" s="21">
        <v>0.81171172385749002</v>
      </c>
      <c r="Z1378" s="21">
        <v>0.86818922244915175</v>
      </c>
      <c r="AA1378">
        <v>0</v>
      </c>
      <c r="AB1378">
        <v>0</v>
      </c>
      <c r="AC1378" s="16">
        <v>5.3621909051759974E-2</v>
      </c>
      <c r="BZ1378" s="16"/>
      <c r="CA1378" s="16"/>
      <c r="CC1378" s="16"/>
      <c r="CD1378" s="16"/>
      <c r="CF1378" s="25"/>
      <c r="CK1378" s="16"/>
      <c r="CL1378" s="16"/>
      <c r="CM1378" s="16"/>
      <c r="CN1378" s="16"/>
      <c r="CO1378" s="16"/>
      <c r="CP1378" s="16"/>
      <c r="CQ1378" s="16"/>
      <c r="CR1378" s="16"/>
      <c r="CS1378" s="16"/>
      <c r="CT1378" s="16"/>
      <c r="CU1378" s="16"/>
      <c r="CV1378" s="16"/>
    </row>
    <row r="1379" spans="1:100" x14ac:dyDescent="0.25">
      <c r="A1379" s="2">
        <f>IF(ISBLANK(TBL_DATA[[#This Row],[Row.names]]), "",   DATE(YEAR(TBL_DATA[[#This Row],[Row.names]]), MONTH(TBL_DATA[[#This Row],[Row.names]]), DAY(TBL_DATA[[#This Row],[Row.names]])))</f>
        <v>42012</v>
      </c>
      <c r="B1379">
        <v>1378</v>
      </c>
      <c r="C1379">
        <v>42012</v>
      </c>
      <c r="D1379" s="16">
        <v>4.3936731107203641E-3</v>
      </c>
      <c r="E1379" s="16">
        <v>0.25971947276553431</v>
      </c>
      <c r="F1379" s="16">
        <v>-0.13495564394811299</v>
      </c>
      <c r="G1379" s="21">
        <v>0.56231407872415984</v>
      </c>
      <c r="H1379" s="21">
        <v>0.6668300515578105</v>
      </c>
      <c r="I1379" s="16">
        <v>2.1018975754460451E-3</v>
      </c>
      <c r="J1379" s="16">
        <v>1.1504994226035681E-2</v>
      </c>
      <c r="K1379" s="21">
        <v>0.94901786947886557</v>
      </c>
      <c r="L1379" s="21">
        <v>0.7574692485148572</v>
      </c>
      <c r="M1379" s="16">
        <v>1.7933375604524417E-3</v>
      </c>
      <c r="N1379" s="16">
        <v>5.7806797327534604E-2</v>
      </c>
      <c r="O1379" s="16">
        <v>4.3454485927445226E-2</v>
      </c>
      <c r="P1379" s="16">
        <v>-3.0534351145036775E-2</v>
      </c>
      <c r="Q1379" s="16">
        <v>-9.745962485304991E-3</v>
      </c>
      <c r="R1379" s="16">
        <v>-8.5218180900303222E-3</v>
      </c>
      <c r="S1379" s="16">
        <v>-9.8563505208501878E-2</v>
      </c>
      <c r="T1379" s="16">
        <v>2.6913327549618421E-2</v>
      </c>
      <c r="U1379" s="21">
        <v>-3.6622563682170663</v>
      </c>
      <c r="V1379" s="16">
        <v>-7.0836970270222732E-3</v>
      </c>
      <c r="W1379" s="16">
        <v>2.3693116702797157E-2</v>
      </c>
      <c r="X1379" s="21">
        <v>-0.29897700314733128</v>
      </c>
      <c r="Y1379" s="21">
        <v>0.81659662720207848</v>
      </c>
      <c r="Z1379" s="21">
        <v>0.87032709283053866</v>
      </c>
      <c r="AA1379">
        <v>0</v>
      </c>
      <c r="AB1379">
        <v>0</v>
      </c>
      <c r="AC1379" s="16">
        <v>5.2707798327054564E-2</v>
      </c>
      <c r="BZ1379" s="16"/>
      <c r="CA1379" s="16"/>
      <c r="CC1379" s="16"/>
      <c r="CD1379" s="16"/>
      <c r="CF1379" s="25"/>
      <c r="CK1379" s="16"/>
      <c r="CL1379" s="16"/>
      <c r="CM1379" s="16"/>
      <c r="CN1379" s="16"/>
      <c r="CO1379" s="16"/>
      <c r="CP1379" s="16"/>
      <c r="CQ1379" s="16"/>
      <c r="CR1379" s="16"/>
      <c r="CS1379" s="16"/>
      <c r="CT1379" s="16"/>
      <c r="CU1379" s="16"/>
      <c r="CV1379" s="16"/>
    </row>
    <row r="1380" spans="1:100" x14ac:dyDescent="0.25">
      <c r="A1380" s="2">
        <f>IF(ISBLANK(TBL_DATA[[#This Row],[Row.names]]), "",   DATE(YEAR(TBL_DATA[[#This Row],[Row.names]]), MONTH(TBL_DATA[[#This Row],[Row.names]]), DAY(TBL_DATA[[#This Row],[Row.names]])))</f>
        <v>42013</v>
      </c>
      <c r="B1380">
        <v>1379</v>
      </c>
      <c r="C1380">
        <v>42013</v>
      </c>
      <c r="D1380" s="16">
        <v>0</v>
      </c>
      <c r="E1380" s="16">
        <v>0.25971947276553431</v>
      </c>
      <c r="F1380" s="16">
        <v>-0.1139859969321414</v>
      </c>
      <c r="G1380" s="21">
        <v>0.5431168280959362</v>
      </c>
      <c r="H1380" s="21">
        <v>0.64131522834193833</v>
      </c>
      <c r="I1380" s="16">
        <v>2.1171597016124955E-3</v>
      </c>
      <c r="J1380" s="16">
        <v>2.175730871854209E-2</v>
      </c>
      <c r="K1380" s="21">
        <v>0.9349210050222343</v>
      </c>
      <c r="L1380" s="21">
        <v>0.7424505334442848</v>
      </c>
      <c r="M1380" s="16">
        <v>1.7940208124460184E-3</v>
      </c>
      <c r="N1380" s="16">
        <v>5.6117384326313871E-2</v>
      </c>
      <c r="O1380" s="16">
        <v>4.1175127354394853E-2</v>
      </c>
      <c r="P1380" s="16">
        <v>-3.0534351145036775E-2</v>
      </c>
      <c r="Q1380" s="16">
        <v>-9.3543531901462851E-3</v>
      </c>
      <c r="R1380" s="16">
        <v>-8.1659846128092645E-3</v>
      </c>
      <c r="S1380" s="16">
        <v>-9.252141359323196E-2</v>
      </c>
      <c r="T1380" s="16">
        <v>2.716844568411738E-2</v>
      </c>
      <c r="U1380" s="21">
        <v>-3.4054731974350596</v>
      </c>
      <c r="V1380" s="16">
        <v>-6.5454210377235977E-3</v>
      </c>
      <c r="W1380" s="16">
        <v>2.3726167545569412E-2</v>
      </c>
      <c r="X1380" s="21">
        <v>-0.27587350654724174</v>
      </c>
      <c r="Y1380" s="21">
        <v>0.80082159582639767</v>
      </c>
      <c r="Z1380" s="21">
        <v>0.8616556930957312</v>
      </c>
      <c r="AA1380">
        <v>0</v>
      </c>
      <c r="AB1380">
        <v>0</v>
      </c>
      <c r="AC1380" s="16">
        <v>5.4144567444410083E-2</v>
      </c>
      <c r="BZ1380" s="16"/>
      <c r="CA1380" s="16"/>
      <c r="CC1380" s="16"/>
      <c r="CD1380" s="16"/>
      <c r="CF1380" s="25"/>
      <c r="CK1380" s="16"/>
      <c r="CL1380" s="16"/>
      <c r="CM1380" s="16"/>
      <c r="CN1380" s="16"/>
      <c r="CO1380" s="16"/>
      <c r="CP1380" s="16"/>
      <c r="CQ1380" s="16"/>
      <c r="CR1380" s="16"/>
      <c r="CS1380" s="16"/>
      <c r="CT1380" s="16"/>
      <c r="CU1380" s="16"/>
      <c r="CV1380" s="16"/>
    </row>
    <row r="1381" spans="1:100" x14ac:dyDescent="0.25">
      <c r="A1381" s="2">
        <f>IF(ISBLANK(TBL_DATA[[#This Row],[Row.names]]), "",   DATE(YEAR(TBL_DATA[[#This Row],[Row.names]]), MONTH(TBL_DATA[[#This Row],[Row.names]]), DAY(TBL_DATA[[#This Row],[Row.names]])))</f>
        <v>42016</v>
      </c>
      <c r="B1381">
        <v>1380</v>
      </c>
      <c r="C1381">
        <v>42016</v>
      </c>
      <c r="D1381" s="16">
        <v>-3.4995625546805353E-3</v>
      </c>
      <c r="E1381" s="16">
        <v>0.25531100566924203</v>
      </c>
      <c r="F1381" s="16">
        <v>-0.10280473103642496</v>
      </c>
      <c r="G1381" s="21">
        <v>0.5828763039442163</v>
      </c>
      <c r="H1381" s="21">
        <v>0.68943119569049638</v>
      </c>
      <c r="I1381" s="16">
        <v>1.9852400842575867E-3</v>
      </c>
      <c r="J1381" s="16">
        <v>9.0132485641614135E-3</v>
      </c>
      <c r="K1381" s="21">
        <v>0.9388088959453823</v>
      </c>
      <c r="L1381" s="21">
        <v>0.7377751536920174</v>
      </c>
      <c r="M1381" s="16">
        <v>1.8241940727775593E-3</v>
      </c>
      <c r="N1381" s="16">
        <v>5.6550231988697526E-2</v>
      </c>
      <c r="O1381" s="16">
        <v>4.1765761874376528E-2</v>
      </c>
      <c r="P1381" s="16">
        <v>-3.3927056827818824E-2</v>
      </c>
      <c r="Q1381" s="16">
        <v>-9.4819947024750474E-3</v>
      </c>
      <c r="R1381" s="16">
        <v>-8.2844599359628603E-3</v>
      </c>
      <c r="S1381" s="16">
        <v>-9.2701895923195665E-2</v>
      </c>
      <c r="T1381" s="16">
        <v>2.7173107240065147E-2</v>
      </c>
      <c r="U1381" s="21">
        <v>-3.4115309340299582</v>
      </c>
      <c r="V1381" s="16">
        <v>-1.2768367796850755E-2</v>
      </c>
      <c r="W1381" s="16">
        <v>2.3983100745610851E-2</v>
      </c>
      <c r="X1381" s="21">
        <v>-0.53239019976128377</v>
      </c>
      <c r="Y1381" s="21">
        <v>0.8303199357419383</v>
      </c>
      <c r="Z1381" s="21">
        <v>0.85893838759949315</v>
      </c>
      <c r="AA1381">
        <v>0</v>
      </c>
      <c r="AB1381">
        <v>0</v>
      </c>
      <c r="AC1381" s="16">
        <v>5.193477553835224E-2</v>
      </c>
      <c r="BZ1381" s="16"/>
      <c r="CA1381" s="16"/>
      <c r="CC1381" s="16"/>
      <c r="CD1381" s="16"/>
      <c r="CF1381" s="25"/>
      <c r="CK1381" s="16"/>
      <c r="CL1381" s="16"/>
      <c r="CM1381" s="16"/>
      <c r="CN1381" s="16"/>
      <c r="CO1381" s="16"/>
      <c r="CP1381" s="16"/>
      <c r="CQ1381" s="16"/>
      <c r="CR1381" s="16"/>
      <c r="CS1381" s="16"/>
      <c r="CT1381" s="16"/>
      <c r="CU1381" s="16"/>
      <c r="CV1381" s="16"/>
    </row>
    <row r="1382" spans="1:100" x14ac:dyDescent="0.25">
      <c r="A1382" s="2">
        <f>IF(ISBLANK(TBL_DATA[[#This Row],[Row.names]]), "",   DATE(YEAR(TBL_DATA[[#This Row],[Row.names]]), MONTH(TBL_DATA[[#This Row],[Row.names]]), DAY(TBL_DATA[[#This Row],[Row.names]])))</f>
        <v>42017</v>
      </c>
      <c r="B1382">
        <v>1381</v>
      </c>
      <c r="C1382">
        <v>42017</v>
      </c>
      <c r="D1382" s="16">
        <v>0</v>
      </c>
      <c r="E1382" s="16">
        <v>0.25531100566924203</v>
      </c>
      <c r="F1382" s="16">
        <v>-9.7434445752949128E-2</v>
      </c>
      <c r="G1382" s="21">
        <v>0.57944619263841568</v>
      </c>
      <c r="H1382" s="21">
        <v>0.6613316291200233</v>
      </c>
      <c r="I1382" s="16">
        <v>1.9899150699862686E-3</v>
      </c>
      <c r="J1382" s="16">
        <v>1.6017649188608818E-2</v>
      </c>
      <c r="K1382" s="21">
        <v>0.91881152097306718</v>
      </c>
      <c r="L1382" s="21">
        <v>0.7209535569696861</v>
      </c>
      <c r="M1382" s="16">
        <v>1.8062816385115122E-3</v>
      </c>
      <c r="N1382" s="16">
        <v>5.4280956525980494E-2</v>
      </c>
      <c r="O1382" s="16">
        <v>3.8688651394829451E-2</v>
      </c>
      <c r="P1382" s="16">
        <v>-3.3927056827818824E-2</v>
      </c>
      <c r="Q1382" s="16">
        <v>-8.9791606234062606E-3</v>
      </c>
      <c r="R1382" s="16">
        <v>-7.8296811197255314E-3</v>
      </c>
      <c r="S1382" s="16">
        <v>-9.1849506779484114E-2</v>
      </c>
      <c r="T1382" s="16">
        <v>2.7198109887895696E-2</v>
      </c>
      <c r="U1382" s="21">
        <v>-3.3770547717494521</v>
      </c>
      <c r="V1382" s="16">
        <v>-1.4213024249829842E-2</v>
      </c>
      <c r="W1382" s="16">
        <v>2.3968511735298247E-2</v>
      </c>
      <c r="X1382" s="21">
        <v>-0.59298734968589761</v>
      </c>
      <c r="Y1382" s="21">
        <v>0.81322298855850317</v>
      </c>
      <c r="Z1382" s="21">
        <v>0.84908984034063562</v>
      </c>
      <c r="AA1382">
        <v>0</v>
      </c>
      <c r="AB1382">
        <v>0</v>
      </c>
      <c r="AC1382" s="16">
        <v>5.2337648765357556E-2</v>
      </c>
      <c r="BZ1382" s="16"/>
      <c r="CA1382" s="16"/>
      <c r="CC1382" s="16"/>
      <c r="CD1382" s="16"/>
      <c r="CF1382" s="25"/>
      <c r="CK1382" s="16"/>
      <c r="CL1382" s="16"/>
      <c r="CM1382" s="16"/>
      <c r="CN1382" s="16"/>
      <c r="CO1382" s="16"/>
      <c r="CP1382" s="16"/>
      <c r="CQ1382" s="16"/>
      <c r="CR1382" s="16"/>
      <c r="CS1382" s="16"/>
      <c r="CT1382" s="16"/>
      <c r="CU1382" s="16"/>
      <c r="CV1382" s="16"/>
    </row>
    <row r="1383" spans="1:100" x14ac:dyDescent="0.25">
      <c r="A1383" s="2">
        <f>IF(ISBLANK(TBL_DATA[[#This Row],[Row.names]]), "",   DATE(YEAR(TBL_DATA[[#This Row],[Row.names]]), MONTH(TBL_DATA[[#This Row],[Row.names]]), DAY(TBL_DATA[[#This Row],[Row.names]])))</f>
        <v>42018</v>
      </c>
      <c r="B1383">
        <v>1382</v>
      </c>
      <c r="C1383">
        <v>42018</v>
      </c>
      <c r="D1383" s="16">
        <v>-8.7796312554866418E-4</v>
      </c>
      <c r="E1383" s="16">
        <v>0.25420888889516902</v>
      </c>
      <c r="F1383" s="16">
        <v>-7.1027831980526202E-2</v>
      </c>
      <c r="G1383" s="21">
        <v>0.55177278621424197</v>
      </c>
      <c r="H1383" s="21">
        <v>0.65264356358162834</v>
      </c>
      <c r="I1383" s="16">
        <v>1.9025480203990345E-3</v>
      </c>
      <c r="J1383" s="16">
        <v>3.8052176116460945E-2</v>
      </c>
      <c r="K1383" s="21">
        <v>0.87615053941483689</v>
      </c>
      <c r="L1383" s="21">
        <v>0.70611826132721101</v>
      </c>
      <c r="M1383" s="16">
        <v>1.7499847018594978E-3</v>
      </c>
      <c r="N1383" s="16">
        <v>5.1244613540604916E-2</v>
      </c>
      <c r="O1383" s="16">
        <v>3.4487537741080578E-2</v>
      </c>
      <c r="P1383" s="16">
        <v>-3.4775233248514281E-2</v>
      </c>
      <c r="Q1383" s="16">
        <v>-8.3475283750230993E-3</v>
      </c>
      <c r="R1383" s="16">
        <v>-7.2623479230026601E-3</v>
      </c>
      <c r="S1383" s="16">
        <v>-8.9985974902206944E-2</v>
      </c>
      <c r="T1383" s="16">
        <v>2.723203663243277E-2</v>
      </c>
      <c r="U1383" s="21">
        <v>-3.3044159023727069</v>
      </c>
      <c r="V1383" s="16">
        <v>-8.7301436144398004E-3</v>
      </c>
      <c r="W1383" s="16">
        <v>2.4043674960848142E-2</v>
      </c>
      <c r="X1383" s="21">
        <v>-0.36309522685927392</v>
      </c>
      <c r="Y1383" s="21">
        <v>0.80786357980888601</v>
      </c>
      <c r="Z1383" s="21">
        <v>0.84030843225997143</v>
      </c>
      <c r="AA1383">
        <v>0</v>
      </c>
      <c r="AB1383">
        <v>0</v>
      </c>
      <c r="AC1383" s="16">
        <v>5.020167906752919E-2</v>
      </c>
      <c r="BZ1383" s="16"/>
      <c r="CA1383" s="16"/>
      <c r="CC1383" s="16"/>
      <c r="CD1383" s="16"/>
      <c r="CF1383" s="25"/>
      <c r="CK1383" s="16"/>
      <c r="CL1383" s="16"/>
      <c r="CM1383" s="16"/>
      <c r="CN1383" s="16"/>
      <c r="CO1383" s="16"/>
      <c r="CP1383" s="16"/>
      <c r="CQ1383" s="16"/>
      <c r="CR1383" s="16"/>
      <c r="CS1383" s="16"/>
      <c r="CT1383" s="16"/>
      <c r="CU1383" s="16"/>
      <c r="CV1383" s="16"/>
    </row>
    <row r="1384" spans="1:100" x14ac:dyDescent="0.25">
      <c r="A1384" s="2">
        <f>IF(ISBLANK(TBL_DATA[[#This Row],[Row.names]]), "",   DATE(YEAR(TBL_DATA[[#This Row],[Row.names]]), MONTH(TBL_DATA[[#This Row],[Row.names]]), DAY(TBL_DATA[[#This Row],[Row.names]])))</f>
        <v>42019</v>
      </c>
      <c r="B1384">
        <v>1383</v>
      </c>
      <c r="C1384">
        <v>42019</v>
      </c>
      <c r="D1384" s="16">
        <v>-6.1511423550087985E-3</v>
      </c>
      <c r="E1384" s="16">
        <v>0.24649407147665747</v>
      </c>
      <c r="F1384" s="16">
        <v>-5.9975349531439126E-2</v>
      </c>
      <c r="G1384" s="21">
        <v>0.57414194002854668</v>
      </c>
      <c r="H1384" s="21">
        <v>0.72055843731775804</v>
      </c>
      <c r="I1384" s="16">
        <v>1.7052523419788424E-3</v>
      </c>
      <c r="J1384" s="16">
        <v>3.6480735304349254E-2</v>
      </c>
      <c r="K1384" s="21">
        <v>0.87283339444821773</v>
      </c>
      <c r="L1384" s="21">
        <v>0.6997382912289325</v>
      </c>
      <c r="M1384" s="16">
        <v>1.7676371885786059E-3</v>
      </c>
      <c r="N1384" s="16">
        <v>5.1208661509954692E-2</v>
      </c>
      <c r="O1384" s="16">
        <v>3.4436496206756061E-2</v>
      </c>
      <c r="P1384" s="16">
        <v>-4.07124681933827E-2</v>
      </c>
      <c r="Q1384" s="16">
        <v>-8.3404121361909788E-3</v>
      </c>
      <c r="R1384" s="16">
        <v>-7.2559930215712228E-3</v>
      </c>
      <c r="S1384" s="16">
        <v>-9.3773178824309578E-2</v>
      </c>
      <c r="T1384" s="16">
        <v>2.7565111090087722E-2</v>
      </c>
      <c r="U1384" s="21">
        <v>-3.4018792276164618</v>
      </c>
      <c r="V1384" s="16">
        <v>-1.5181440101357246E-2</v>
      </c>
      <c r="W1384" s="16">
        <v>2.4925593360886344E-2</v>
      </c>
      <c r="X1384" s="21">
        <v>-0.60907035919073504</v>
      </c>
      <c r="Y1384" s="21">
        <v>0.84885713598800472</v>
      </c>
      <c r="Z1384" s="21">
        <v>0.83650361100770665</v>
      </c>
      <c r="AA1384">
        <v>0</v>
      </c>
      <c r="AB1384">
        <v>0</v>
      </c>
      <c r="AC1384" s="16">
        <v>4.83420226624654E-2</v>
      </c>
      <c r="BZ1384" s="16"/>
      <c r="CA1384" s="16"/>
      <c r="CC1384" s="16"/>
      <c r="CD1384" s="16"/>
      <c r="CF1384" s="25"/>
      <c r="CK1384" s="16"/>
      <c r="CL1384" s="16"/>
      <c r="CM1384" s="16"/>
      <c r="CN1384" s="16"/>
      <c r="CO1384" s="16"/>
      <c r="CP1384" s="16"/>
      <c r="CQ1384" s="16"/>
      <c r="CR1384" s="16"/>
      <c r="CS1384" s="16"/>
      <c r="CT1384" s="16"/>
      <c r="CU1384" s="16"/>
      <c r="CV1384" s="16"/>
    </row>
    <row r="1385" spans="1:100" x14ac:dyDescent="0.25">
      <c r="A1385" s="2">
        <f>IF(ISBLANK(TBL_DATA[[#This Row],[Row.names]]), "",   DATE(YEAR(TBL_DATA[[#This Row],[Row.names]]), MONTH(TBL_DATA[[#This Row],[Row.names]]), DAY(TBL_DATA[[#This Row],[Row.names]])))</f>
        <v>42020</v>
      </c>
      <c r="B1385">
        <v>1384</v>
      </c>
      <c r="C1385">
        <v>42020</v>
      </c>
      <c r="D1385" s="16">
        <v>2.6525198938991412E-3</v>
      </c>
      <c r="E1385" s="16">
        <v>0.24980042179887674</v>
      </c>
      <c r="F1385" s="16">
        <v>-6.3749992853641468E-2</v>
      </c>
      <c r="G1385" s="21">
        <v>0.56973062440274347</v>
      </c>
      <c r="H1385" s="21">
        <v>0.71951386626054348</v>
      </c>
      <c r="I1385" s="16">
        <v>1.7108800745983782E-3</v>
      </c>
      <c r="J1385" s="16">
        <v>2.6078336777403344E-2</v>
      </c>
      <c r="K1385" s="21">
        <v>0.92312038999524315</v>
      </c>
      <c r="L1385" s="21">
        <v>0.72054308480905382</v>
      </c>
      <c r="M1385" s="16">
        <v>1.7077382297735297E-3</v>
      </c>
      <c r="N1385" s="16">
        <v>5.1281903930182997E-2</v>
      </c>
      <c r="O1385" s="16">
        <v>3.4250131280195162E-2</v>
      </c>
      <c r="P1385" s="16">
        <v>-3.8167938931296219E-2</v>
      </c>
      <c r="Q1385" s="16">
        <v>-8.2821121527634038E-3</v>
      </c>
      <c r="R1385" s="16">
        <v>-7.1961420216133457E-3</v>
      </c>
      <c r="S1385" s="16">
        <v>-9.4595495206554858E-2</v>
      </c>
      <c r="T1385" s="16">
        <v>2.7581041342873036E-2</v>
      </c>
      <c r="U1385" s="21">
        <v>-3.4297289225085192</v>
      </c>
      <c r="V1385" s="16">
        <v>-1.0979182261030562E-2</v>
      </c>
      <c r="W1385" s="16">
        <v>2.5093131523643779E-2</v>
      </c>
      <c r="X1385" s="21">
        <v>-0.4375373496403</v>
      </c>
      <c r="Y1385" s="21">
        <v>0.8482416320014855</v>
      </c>
      <c r="Z1385" s="21">
        <v>0.84884809289357166</v>
      </c>
      <c r="AA1385">
        <v>0</v>
      </c>
      <c r="AB1385">
        <v>0</v>
      </c>
      <c r="AC1385" s="16">
        <v>5.4146362948559526E-2</v>
      </c>
      <c r="BZ1385" s="16"/>
      <c r="CA1385" s="16"/>
      <c r="CC1385" s="16"/>
      <c r="CD1385" s="16"/>
      <c r="CF1385" s="25"/>
      <c r="CK1385" s="16"/>
      <c r="CL1385" s="16"/>
      <c r="CM1385" s="16"/>
      <c r="CN1385" s="16"/>
      <c r="CO1385" s="16"/>
      <c r="CP1385" s="16"/>
      <c r="CQ1385" s="16"/>
      <c r="CR1385" s="16"/>
      <c r="CS1385" s="16"/>
      <c r="CT1385" s="16"/>
      <c r="CU1385" s="16"/>
      <c r="CV1385" s="16"/>
    </row>
    <row r="1386" spans="1:100" x14ac:dyDescent="0.25">
      <c r="A1386" s="2">
        <f>IF(ISBLANK(TBL_DATA[[#This Row],[Row.names]]), "",   DATE(YEAR(TBL_DATA[[#This Row],[Row.names]]), MONTH(TBL_DATA[[#This Row],[Row.names]]), DAY(TBL_DATA[[#This Row],[Row.names]])))</f>
        <v>42024</v>
      </c>
      <c r="B1386">
        <v>1385</v>
      </c>
      <c r="C1386">
        <v>42024</v>
      </c>
      <c r="D1386" s="16">
        <v>0</v>
      </c>
      <c r="E1386" s="16">
        <v>0.24980042179887674</v>
      </c>
      <c r="F1386" s="16">
        <v>-9.0957735907572279E-2</v>
      </c>
      <c r="G1386" s="21">
        <v>0.57939289153434359</v>
      </c>
      <c r="H1386" s="21">
        <v>0.77348764088422095</v>
      </c>
      <c r="I1386" s="16">
        <v>1.5055729384463631E-3</v>
      </c>
      <c r="J1386" s="16">
        <v>1.3170447077402114E-2</v>
      </c>
      <c r="K1386" s="21">
        <v>0.91274347571151793</v>
      </c>
      <c r="L1386" s="21">
        <v>0.73466082140455358</v>
      </c>
      <c r="M1386" s="16">
        <v>1.6295081562111226E-3</v>
      </c>
      <c r="N1386" s="16">
        <v>5.0217619163309871E-2</v>
      </c>
      <c r="O1386" s="16">
        <v>3.4250131280195162E-2</v>
      </c>
      <c r="P1386" s="16">
        <v>-3.8167938931296219E-2</v>
      </c>
      <c r="Q1386" s="16">
        <v>-8.1901891018466479E-3</v>
      </c>
      <c r="R1386" s="16">
        <v>-7.1267567740791581E-3</v>
      </c>
      <c r="S1386" s="16">
        <v>-9.5362132680859801E-2</v>
      </c>
      <c r="T1386" s="16">
        <v>2.7582730550681434E-2</v>
      </c>
      <c r="U1386" s="21">
        <v>-3.4573129917517855</v>
      </c>
      <c r="V1386" s="16">
        <v>-6.8818470171176926E-3</v>
      </c>
      <c r="W1386" s="16">
        <v>2.5076660381667351E-2</v>
      </c>
      <c r="X1386" s="21">
        <v>-0.27443235711517489</v>
      </c>
      <c r="Y1386" s="21">
        <v>0.87948146136471861</v>
      </c>
      <c r="Z1386" s="21">
        <v>0.85712357417384888</v>
      </c>
      <c r="AA1386">
        <v>0</v>
      </c>
      <c r="AB1386">
        <v>0</v>
      </c>
      <c r="AC1386" s="16">
        <v>5.3207886423570362E-2</v>
      </c>
      <c r="BZ1386" s="16"/>
      <c r="CA1386" s="16"/>
      <c r="CC1386" s="16"/>
      <c r="CD1386" s="16"/>
      <c r="CF1386" s="25"/>
      <c r="CK1386" s="16"/>
      <c r="CL1386" s="16"/>
      <c r="CM1386" s="16"/>
      <c r="CN1386" s="16"/>
      <c r="CO1386" s="16"/>
      <c r="CP1386" s="16"/>
      <c r="CQ1386" s="16"/>
      <c r="CR1386" s="16"/>
      <c r="CS1386" s="16"/>
      <c r="CT1386" s="16"/>
      <c r="CU1386" s="16"/>
      <c r="CV1386" s="16"/>
    </row>
    <row r="1387" spans="1:100" x14ac:dyDescent="0.25">
      <c r="A1387" s="2">
        <f>IF(ISBLANK(TBL_DATA[[#This Row],[Row.names]]), "",   DATE(YEAR(TBL_DATA[[#This Row],[Row.names]]), MONTH(TBL_DATA[[#This Row],[Row.names]]), DAY(TBL_DATA[[#This Row],[Row.names]])))</f>
        <v>42025</v>
      </c>
      <c r="B1387">
        <v>1386</v>
      </c>
      <c r="C1387">
        <v>42025</v>
      </c>
      <c r="D1387" s="16">
        <v>8.818342151675207E-4</v>
      </c>
      <c r="E1387" s="16">
        <v>0.25090253857294975</v>
      </c>
      <c r="F1387" s="16">
        <v>-9.0203368768651204E-2</v>
      </c>
      <c r="G1387" s="21">
        <v>0.58079588479209343</v>
      </c>
      <c r="H1387" s="21">
        <v>0.76951605134475309</v>
      </c>
      <c r="I1387" s="16">
        <v>1.5050513566146543E-3</v>
      </c>
      <c r="J1387" s="16">
        <v>2.3040762089210132E-2</v>
      </c>
      <c r="K1387" s="21">
        <v>0.94257439893175354</v>
      </c>
      <c r="L1387" s="21">
        <v>0.73978211300764118</v>
      </c>
      <c r="M1387" s="16">
        <v>1.5991881010698217E-3</v>
      </c>
      <c r="N1387" s="16">
        <v>4.9765829474660864E-2</v>
      </c>
      <c r="O1387" s="16">
        <v>3.4250131280195162E-2</v>
      </c>
      <c r="P1387" s="16">
        <v>-3.7319762510600762E-2</v>
      </c>
      <c r="Q1387" s="16">
        <v>-8.1575322375405431E-3</v>
      </c>
      <c r="R1387" s="16">
        <v>-7.1036672243583766E-3</v>
      </c>
      <c r="S1387" s="16">
        <v>-9.4850893676437953E-2</v>
      </c>
      <c r="T1387" s="16">
        <v>2.7581565961890694E-2</v>
      </c>
      <c r="U1387" s="21">
        <v>-3.4389234392091059</v>
      </c>
      <c r="V1387" s="16">
        <v>-8.2465095045617387E-3</v>
      </c>
      <c r="W1387" s="16">
        <v>2.5048455702934857E-2</v>
      </c>
      <c r="X1387" s="21">
        <v>-0.32922227231739154</v>
      </c>
      <c r="Y1387" s="21">
        <v>0.87722064005856171</v>
      </c>
      <c r="Z1387" s="21">
        <v>0.86010587313867426</v>
      </c>
      <c r="AA1387">
        <v>0</v>
      </c>
      <c r="AB1387">
        <v>0</v>
      </c>
      <c r="AC1387" s="16">
        <v>5.1036362572450415E-2</v>
      </c>
      <c r="BZ1387" s="16"/>
      <c r="CA1387" s="16"/>
      <c r="CC1387" s="16"/>
      <c r="CD1387" s="16"/>
      <c r="CF1387" s="25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CU1387" s="16"/>
      <c r="CV1387" s="16"/>
    </row>
    <row r="1388" spans="1:100" x14ac:dyDescent="0.25">
      <c r="A1388" s="2">
        <f>IF(ISBLANK(TBL_DATA[[#This Row],[Row.names]]), "",   DATE(YEAR(TBL_DATA[[#This Row],[Row.names]]), MONTH(TBL_DATA[[#This Row],[Row.names]]), DAY(TBL_DATA[[#This Row],[Row.names]])))</f>
        <v>42026</v>
      </c>
      <c r="B1388">
        <v>1387</v>
      </c>
      <c r="C1388">
        <v>42026</v>
      </c>
      <c r="D1388" s="16">
        <v>2.6431718061674658E-3</v>
      </c>
      <c r="E1388" s="16">
        <v>0.25420888889516902</v>
      </c>
      <c r="F1388" s="16">
        <v>-9.6792714941194902E-2</v>
      </c>
      <c r="G1388" s="21">
        <v>0.56744249510333111</v>
      </c>
      <c r="H1388" s="21">
        <v>0.76109750422136102</v>
      </c>
      <c r="I1388" s="16">
        <v>1.525476702591428E-3</v>
      </c>
      <c r="J1388" s="16">
        <v>1.2518269231597934E-2</v>
      </c>
      <c r="K1388" s="21">
        <v>0.93082076196382346</v>
      </c>
      <c r="L1388" s="21">
        <v>0.74180744170771218</v>
      </c>
      <c r="M1388" s="16">
        <v>1.5858682207707394E-3</v>
      </c>
      <c r="N1388" s="16">
        <v>4.9544506444754784E-2</v>
      </c>
      <c r="O1388" s="16">
        <v>3.4250131280195162E-2</v>
      </c>
      <c r="P1388" s="16">
        <v>-3.4775233248514281E-2</v>
      </c>
      <c r="Q1388" s="16">
        <v>-8.1351019615204141E-3</v>
      </c>
      <c r="R1388" s="16">
        <v>-7.0859237907016075E-3</v>
      </c>
      <c r="S1388" s="16">
        <v>-9.7658391769600672E-2</v>
      </c>
      <c r="T1388" s="16">
        <v>2.7676157387699782E-2</v>
      </c>
      <c r="U1388" s="21">
        <v>-3.5286109412357711</v>
      </c>
      <c r="V1388" s="16">
        <v>-9.3102288373932973E-3</v>
      </c>
      <c r="W1388" s="16">
        <v>2.5065680296113772E-2</v>
      </c>
      <c r="X1388" s="21">
        <v>-0.37143331947933494</v>
      </c>
      <c r="Y1388" s="21">
        <v>0.87240902346397187</v>
      </c>
      <c r="Z1388" s="21">
        <v>0.86128244014824307</v>
      </c>
      <c r="AA1388">
        <v>0</v>
      </c>
      <c r="AB1388">
        <v>0</v>
      </c>
      <c r="AC1388" s="16">
        <v>4.9085782025525479E-2</v>
      </c>
      <c r="BZ1388" s="16"/>
      <c r="CA1388" s="16"/>
      <c r="CC1388" s="16"/>
      <c r="CD1388" s="16"/>
      <c r="CF1388" s="25"/>
      <c r="CK1388" s="16"/>
      <c r="CL1388" s="16"/>
      <c r="CM1388" s="16"/>
      <c r="CN1388" s="16"/>
      <c r="CO1388" s="16"/>
      <c r="CP1388" s="16"/>
      <c r="CQ1388" s="16"/>
      <c r="CR1388" s="16"/>
      <c r="CS1388" s="16"/>
      <c r="CT1388" s="16"/>
      <c r="CU1388" s="16"/>
      <c r="CV1388" s="16"/>
    </row>
    <row r="1389" spans="1:100" x14ac:dyDescent="0.25">
      <c r="A1389" s="2">
        <f>IF(ISBLANK(TBL_DATA[[#This Row],[Row.names]]), "",   DATE(YEAR(TBL_DATA[[#This Row],[Row.names]]), MONTH(TBL_DATA[[#This Row],[Row.names]]), DAY(TBL_DATA[[#This Row],[Row.names]])))</f>
        <v>42027</v>
      </c>
      <c r="B1389">
        <v>1388</v>
      </c>
      <c r="C1389">
        <v>42027</v>
      </c>
      <c r="D1389" s="16">
        <v>1.7574692442881013E-3</v>
      </c>
      <c r="E1389" s="16">
        <v>0.25641312244331504</v>
      </c>
      <c r="F1389" s="16">
        <v>-8.6053770983080535E-2</v>
      </c>
      <c r="G1389" s="21">
        <v>0.55300141628656607</v>
      </c>
      <c r="H1389" s="21">
        <v>0.72437706451662065</v>
      </c>
      <c r="I1389" s="16">
        <v>1.5745488524355027E-3</v>
      </c>
      <c r="J1389" s="16">
        <v>2.5800492139538278E-3</v>
      </c>
      <c r="K1389" s="21">
        <v>0.90646097539681358</v>
      </c>
      <c r="L1389" s="21">
        <v>0.73207651054543321</v>
      </c>
      <c r="M1389" s="16">
        <v>1.5524008013856284E-3</v>
      </c>
      <c r="N1389" s="16">
        <v>4.7610060486429129E-2</v>
      </c>
      <c r="O1389" s="16">
        <v>3.4250131280195162E-2</v>
      </c>
      <c r="P1389" s="16">
        <v>-3.3078880407123368E-2</v>
      </c>
      <c r="Q1389" s="16">
        <v>-7.8973894992995612E-3</v>
      </c>
      <c r="R1389" s="16">
        <v>-6.8891760815430738E-3</v>
      </c>
      <c r="S1389" s="16">
        <v>-9.3702361943675205E-2</v>
      </c>
      <c r="T1389" s="16">
        <v>2.7986598848805173E-2</v>
      </c>
      <c r="U1389" s="21">
        <v>-3.3481153765733711</v>
      </c>
      <c r="V1389" s="16">
        <v>-1.011550849722842E-2</v>
      </c>
      <c r="W1389" s="16">
        <v>2.5057794248173015E-2</v>
      </c>
      <c r="X1389" s="21">
        <v>-0.40368710817257791</v>
      </c>
      <c r="Y1389" s="21">
        <v>0.85110343937539135</v>
      </c>
      <c r="Z1389" s="21">
        <v>0.85561469748095909</v>
      </c>
      <c r="AA1389">
        <v>0</v>
      </c>
      <c r="AB1389">
        <v>0</v>
      </c>
      <c r="AC1389" s="16">
        <v>4.8471522380171467E-2</v>
      </c>
      <c r="BZ1389" s="16"/>
      <c r="CA1389" s="16"/>
      <c r="CC1389" s="16"/>
      <c r="CD1389" s="16"/>
      <c r="CF1389" s="25"/>
      <c r="CK1389" s="16"/>
      <c r="CL1389" s="16"/>
      <c r="CM1389" s="16"/>
      <c r="CN1389" s="16"/>
      <c r="CO1389" s="16"/>
      <c r="CP1389" s="16"/>
      <c r="CQ1389" s="16"/>
      <c r="CR1389" s="16"/>
      <c r="CS1389" s="16"/>
      <c r="CT1389" s="16"/>
      <c r="CU1389" s="16"/>
      <c r="CV1389" s="16"/>
    </row>
    <row r="1390" spans="1:100" x14ac:dyDescent="0.25">
      <c r="A1390" s="2">
        <f>IF(ISBLANK(TBL_DATA[[#This Row],[Row.names]]), "",   DATE(YEAR(TBL_DATA[[#This Row],[Row.names]]), MONTH(TBL_DATA[[#This Row],[Row.names]]), DAY(TBL_DATA[[#This Row],[Row.names]])))</f>
        <v>42030</v>
      </c>
      <c r="B1390">
        <v>1389</v>
      </c>
      <c r="C1390">
        <v>42030</v>
      </c>
      <c r="D1390" s="16">
        <v>8.7719298245603206E-4</v>
      </c>
      <c r="E1390" s="16">
        <v>0.25751523921738806</v>
      </c>
      <c r="F1390" s="16">
        <v>-7.7717826995569728E-2</v>
      </c>
      <c r="G1390" s="21">
        <v>0.54704655534549995</v>
      </c>
      <c r="H1390" s="21">
        <v>0.71811867020875697</v>
      </c>
      <c r="I1390" s="16">
        <v>1.5645051695500176E-3</v>
      </c>
      <c r="J1390" s="16">
        <v>1.2598003770843302E-2</v>
      </c>
      <c r="K1390" s="21">
        <v>0.89497122154202569</v>
      </c>
      <c r="L1390" s="21">
        <v>0.73842016305622737</v>
      </c>
      <c r="M1390" s="16">
        <v>1.5071135659227939E-3</v>
      </c>
      <c r="N1390" s="16">
        <v>4.6778265779713814E-2</v>
      </c>
      <c r="O1390" s="16">
        <v>3.3103686185908823E-2</v>
      </c>
      <c r="P1390" s="16">
        <v>-3.2230703986427911E-2</v>
      </c>
      <c r="Q1390" s="16">
        <v>-7.6751854715842328E-3</v>
      </c>
      <c r="R1390" s="16">
        <v>-6.6845865364719807E-3</v>
      </c>
      <c r="S1390" s="16">
        <v>-9.3909245141127973E-2</v>
      </c>
      <c r="T1390" s="16">
        <v>2.7981388847377359E-2</v>
      </c>
      <c r="U1390" s="21">
        <v>-3.3561323797524762</v>
      </c>
      <c r="V1390" s="16">
        <v>-1.1173135190964634E-2</v>
      </c>
      <c r="W1390" s="16">
        <v>2.5067691564015875E-2</v>
      </c>
      <c r="X1390" s="21">
        <v>-0.44571855220220696</v>
      </c>
      <c r="Y1390" s="21">
        <v>0.84741882809432367</v>
      </c>
      <c r="Z1390" s="21">
        <v>0.85931377450627866</v>
      </c>
      <c r="AA1390">
        <v>0</v>
      </c>
      <c r="AB1390">
        <v>0</v>
      </c>
      <c r="AC1390" s="16">
        <v>4.7101020200862077E-2</v>
      </c>
      <c r="BZ1390" s="16"/>
      <c r="CA1390" s="16"/>
      <c r="CC1390" s="16"/>
      <c r="CD1390" s="16"/>
      <c r="CF1390" s="25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CU1390" s="16"/>
      <c r="CV1390" s="16"/>
    </row>
    <row r="1391" spans="1:100" x14ac:dyDescent="0.25">
      <c r="A1391" s="2">
        <f>IF(ISBLANK(TBL_DATA[[#This Row],[Row.names]]), "",   DATE(YEAR(TBL_DATA[[#This Row],[Row.names]]), MONTH(TBL_DATA[[#This Row],[Row.names]]), DAY(TBL_DATA[[#This Row],[Row.names]])))</f>
        <v>42031</v>
      </c>
      <c r="B1391">
        <v>1390</v>
      </c>
      <c r="C1391">
        <v>42031</v>
      </c>
      <c r="D1391" s="16">
        <v>-1.7528483786152238E-3</v>
      </c>
      <c r="E1391" s="16">
        <v>0.25531100566924181</v>
      </c>
      <c r="F1391" s="16">
        <v>-6.8213858769676561E-2</v>
      </c>
      <c r="G1391" s="21">
        <v>0.52352844546631538</v>
      </c>
      <c r="H1391" s="21">
        <v>0.69792187019975704</v>
      </c>
      <c r="I1391" s="16">
        <v>1.595983185961367E-3</v>
      </c>
      <c r="J1391" s="16">
        <v>5.285277861524218E-3</v>
      </c>
      <c r="K1391" s="21">
        <v>0.8835724201695988</v>
      </c>
      <c r="L1391" s="21">
        <v>0.73824671706011735</v>
      </c>
      <c r="M1391" s="16">
        <v>1.4856439489237183E-3</v>
      </c>
      <c r="N1391" s="16">
        <v>4.6096604914080103E-2</v>
      </c>
      <c r="O1391" s="16">
        <v>3.328879614598261E-2</v>
      </c>
      <c r="P1391" s="16">
        <v>-3.3927056827818936E-2</v>
      </c>
      <c r="Q1391" s="16">
        <v>-7.659523116218381E-3</v>
      </c>
      <c r="R1391" s="16">
        <v>-6.6833593577068258E-3</v>
      </c>
      <c r="S1391" s="16">
        <v>-8.7905418126211332E-2</v>
      </c>
      <c r="T1391" s="16">
        <v>2.824207091688918E-2</v>
      </c>
      <c r="U1391" s="21">
        <v>-3.1125698389788612</v>
      </c>
      <c r="V1391" s="16">
        <v>-8.1897044023057086E-3</v>
      </c>
      <c r="W1391" s="16">
        <v>2.5015776171841021E-2</v>
      </c>
      <c r="X1391" s="21">
        <v>-0.32738158296780895</v>
      </c>
      <c r="Y1391" s="21">
        <v>0.83541718332804071</v>
      </c>
      <c r="Z1391" s="21">
        <v>0.85921284735513426</v>
      </c>
      <c r="AA1391">
        <v>0</v>
      </c>
      <c r="AB1391">
        <v>0</v>
      </c>
      <c r="AC1391" s="16">
        <v>4.5320589463300712E-2</v>
      </c>
      <c r="BZ1391" s="16"/>
      <c r="CA1391" s="16"/>
      <c r="CC1391" s="16"/>
      <c r="CD1391" s="16"/>
      <c r="CF1391" s="25"/>
      <c r="CK1391" s="16"/>
      <c r="CL1391" s="16"/>
      <c r="CM1391" s="16"/>
      <c r="CN1391" s="16"/>
      <c r="CO1391" s="16"/>
      <c r="CP1391" s="16"/>
      <c r="CQ1391" s="16"/>
      <c r="CR1391" s="16"/>
      <c r="CS1391" s="16"/>
      <c r="CT1391" s="16"/>
      <c r="CU1391" s="16"/>
      <c r="CV1391" s="16"/>
    </row>
    <row r="1392" spans="1:100" x14ac:dyDescent="0.25">
      <c r="A1392" s="2">
        <f>IF(ISBLANK(TBL_DATA[[#This Row],[Row.names]]), "",   DATE(YEAR(TBL_DATA[[#This Row],[Row.names]]), MONTH(TBL_DATA[[#This Row],[Row.names]]), DAY(TBL_DATA[[#This Row],[Row.names]])))</f>
        <v>42032</v>
      </c>
      <c r="B1392">
        <v>1391</v>
      </c>
      <c r="C1392">
        <v>42032</v>
      </c>
      <c r="D1392" s="16">
        <v>-1.7559262510975504E-3</v>
      </c>
      <c r="E1392" s="16">
        <v>0.25310677212109556</v>
      </c>
      <c r="F1392" s="16">
        <v>-5.3463484917179116E-2</v>
      </c>
      <c r="G1392" s="21">
        <v>0.51966806871111704</v>
      </c>
      <c r="H1392" s="21">
        <v>0.70069774532911211</v>
      </c>
      <c r="I1392" s="16">
        <v>1.5933331846489829E-3</v>
      </c>
      <c r="J1392" s="16">
        <v>3.5226922141355921E-3</v>
      </c>
      <c r="K1392" s="21">
        <v>0.88545789489529303</v>
      </c>
      <c r="L1392" s="21">
        <v>0.73895195499801547</v>
      </c>
      <c r="M1392" s="16">
        <v>1.4880304887536079E-3</v>
      </c>
      <c r="N1392" s="16">
        <v>4.6232978961933263E-2</v>
      </c>
      <c r="O1392" s="16">
        <v>3.3473527702439144E-2</v>
      </c>
      <c r="P1392" s="16">
        <v>-3.5623409669210071E-2</v>
      </c>
      <c r="Q1392" s="16">
        <v>-7.7101087277629959E-3</v>
      </c>
      <c r="R1392" s="16">
        <v>-6.7310570471720609E-3</v>
      </c>
      <c r="S1392" s="16">
        <v>-8.3598892209337361E-2</v>
      </c>
      <c r="T1392" s="16">
        <v>2.8364229455022979E-2</v>
      </c>
      <c r="U1392" s="21">
        <v>-2.9473352111292046</v>
      </c>
      <c r="V1392" s="16">
        <v>-7.2533546435079588E-3</v>
      </c>
      <c r="W1392" s="16">
        <v>2.4983591068028218E-2</v>
      </c>
      <c r="X1392" s="21">
        <v>-0.29032474249829354</v>
      </c>
      <c r="Y1392" s="21">
        <v>0.83707690526564638</v>
      </c>
      <c r="Z1392" s="21">
        <v>0.85962314708133325</v>
      </c>
      <c r="AA1392">
        <v>0</v>
      </c>
      <c r="AB1392">
        <v>0</v>
      </c>
      <c r="AC1392" s="16">
        <v>4.4239040031315978E-2</v>
      </c>
      <c r="BZ1392" s="16"/>
      <c r="CA1392" s="16"/>
      <c r="CC1392" s="16"/>
      <c r="CD1392" s="16"/>
      <c r="CF1392" s="25"/>
      <c r="CK1392" s="16"/>
      <c r="CL1392" s="16"/>
      <c r="CM1392" s="16"/>
      <c r="CN1392" s="16"/>
      <c r="CO1392" s="16"/>
      <c r="CP1392" s="16"/>
      <c r="CQ1392" s="16"/>
      <c r="CR1392" s="16"/>
      <c r="CS1392" s="16"/>
      <c r="CT1392" s="16"/>
      <c r="CU1392" s="16"/>
      <c r="CV1392" s="16"/>
    </row>
    <row r="1393" spans="1:100" x14ac:dyDescent="0.25">
      <c r="A1393" s="2">
        <f>IF(ISBLANK(TBL_DATA[[#This Row],[Row.names]]), "",   DATE(YEAR(TBL_DATA[[#This Row],[Row.names]]), MONTH(TBL_DATA[[#This Row],[Row.names]]), DAY(TBL_DATA[[#This Row],[Row.names]])))</f>
        <v>42033</v>
      </c>
      <c r="B1393">
        <v>1392</v>
      </c>
      <c r="C1393">
        <v>42033</v>
      </c>
      <c r="D1393" s="16">
        <v>3.5180299032542273E-3</v>
      </c>
      <c r="E1393" s="16">
        <v>0.25751523921738806</v>
      </c>
      <c r="F1393" s="16">
        <v>-4.1640709359677675E-2</v>
      </c>
      <c r="G1393" s="21">
        <v>0.52157041821823236</v>
      </c>
      <c r="H1393" s="21">
        <v>0.71055330058097477</v>
      </c>
      <c r="I1393" s="16">
        <v>1.5742318567020395E-3</v>
      </c>
      <c r="J1393" s="16">
        <v>1.9713871166876062E-2</v>
      </c>
      <c r="K1393" s="21">
        <v>0.88364478582633144</v>
      </c>
      <c r="L1393" s="21">
        <v>0.7218333919929214</v>
      </c>
      <c r="M1393" s="16">
        <v>1.5432521590133196E-3</v>
      </c>
      <c r="N1393" s="16">
        <v>4.6449887475236283E-2</v>
      </c>
      <c r="O1393" s="16">
        <v>3.3055691999175969E-2</v>
      </c>
      <c r="P1393" s="16">
        <v>-3.2230703986427911E-2</v>
      </c>
      <c r="Q1393" s="16">
        <v>-7.6485496538072958E-3</v>
      </c>
      <c r="R1393" s="16">
        <v>-6.6649046147685166E-3</v>
      </c>
      <c r="S1393" s="16">
        <v>-7.9157962672525617E-2</v>
      </c>
      <c r="T1393" s="16">
        <v>2.8352428490362139E-2</v>
      </c>
      <c r="U1393" s="21">
        <v>-2.7919288359878536</v>
      </c>
      <c r="V1393" s="16">
        <v>-2.1335535014344043E-4</v>
      </c>
      <c r="W1393" s="16">
        <v>2.5427180239405406E-2</v>
      </c>
      <c r="X1393" s="21">
        <v>-8.3908379983399037E-3</v>
      </c>
      <c r="Y1393" s="21">
        <v>0.84294323686768757</v>
      </c>
      <c r="Z1393" s="21">
        <v>0.84960778715412066</v>
      </c>
      <c r="AA1393">
        <v>0</v>
      </c>
      <c r="AB1393">
        <v>0</v>
      </c>
      <c r="AC1393" s="16">
        <v>4.3222745651194425E-2</v>
      </c>
      <c r="BZ1393" s="16"/>
      <c r="CA1393" s="16"/>
      <c r="CC1393" s="16"/>
      <c r="CD1393" s="16"/>
      <c r="CF1393" s="25"/>
      <c r="CK1393" s="16"/>
      <c r="CL1393" s="16"/>
      <c r="CM1393" s="16"/>
      <c r="CN1393" s="16"/>
      <c r="CO1393" s="16"/>
      <c r="CP1393" s="16"/>
      <c r="CQ1393" s="16"/>
      <c r="CR1393" s="16"/>
      <c r="CS1393" s="16"/>
      <c r="CT1393" s="16"/>
      <c r="CU1393" s="16"/>
      <c r="CV1393" s="16"/>
    </row>
    <row r="1394" spans="1:100" x14ac:dyDescent="0.25">
      <c r="A1394" s="2">
        <f>IF(ISBLANK(TBL_DATA[[#This Row],[Row.names]]), "",   DATE(YEAR(TBL_DATA[[#This Row],[Row.names]]), MONTH(TBL_DATA[[#This Row],[Row.names]]), DAY(TBL_DATA[[#This Row],[Row.names]])))</f>
        <v>42034</v>
      </c>
      <c r="B1394">
        <v>1393</v>
      </c>
      <c r="C1394">
        <v>42034</v>
      </c>
      <c r="D1394" s="16">
        <v>-3.5056967572304476E-3</v>
      </c>
      <c r="E1394" s="16">
        <v>0.25310677212109578</v>
      </c>
      <c r="F1394" s="16">
        <v>-4.8317424767427508E-2</v>
      </c>
      <c r="G1394" s="21">
        <v>0.51245537725729662</v>
      </c>
      <c r="H1394" s="21">
        <v>0.70955143490259731</v>
      </c>
      <c r="I1394" s="16">
        <v>1.5540065806586856E-3</v>
      </c>
      <c r="J1394" s="16">
        <v>-4.0734585762636222E-4</v>
      </c>
      <c r="K1394" s="21">
        <v>0.87276272004937427</v>
      </c>
      <c r="L1394" s="21">
        <v>0.7084327199227427</v>
      </c>
      <c r="M1394" s="16">
        <v>1.5569964725675525E-3</v>
      </c>
      <c r="N1394" s="16">
        <v>4.5773962164558167E-2</v>
      </c>
      <c r="O1394" s="16">
        <v>3.3791099605650757E-2</v>
      </c>
      <c r="P1394" s="16">
        <v>-3.5623409669209849E-2</v>
      </c>
      <c r="Q1394" s="16">
        <v>-7.6755271757073902E-3</v>
      </c>
      <c r="R1394" s="16">
        <v>-6.7061958544136482E-3</v>
      </c>
      <c r="S1394" s="16">
        <v>-8.1632003504472861E-2</v>
      </c>
      <c r="T1394" s="16">
        <v>2.8280765762817392E-2</v>
      </c>
      <c r="U1394" s="21">
        <v>-2.8864849059992532</v>
      </c>
      <c r="V1394" s="16">
        <v>-6.1764033849951439E-3</v>
      </c>
      <c r="W1394" s="16">
        <v>2.5698048063298264E-2</v>
      </c>
      <c r="X1394" s="21">
        <v>-0.24034523438440569</v>
      </c>
      <c r="Y1394" s="21">
        <v>0.84234876084825894</v>
      </c>
      <c r="Z1394" s="21">
        <v>0.84168445389156543</v>
      </c>
      <c r="AA1394">
        <v>0</v>
      </c>
      <c r="AB1394">
        <v>0</v>
      </c>
      <c r="AC1394" s="16">
        <v>4.4244212416914959E-2</v>
      </c>
      <c r="BZ1394" s="16"/>
      <c r="CA1394" s="16"/>
      <c r="CC1394" s="16"/>
      <c r="CD1394" s="16"/>
      <c r="CF1394" s="25"/>
      <c r="CK1394" s="16"/>
      <c r="CL1394" s="16"/>
      <c r="CM1394" s="16"/>
      <c r="CN1394" s="16"/>
      <c r="CO1394" s="16"/>
      <c r="CP1394" s="16"/>
      <c r="CQ1394" s="16"/>
      <c r="CR1394" s="16"/>
      <c r="CS1394" s="16"/>
      <c r="CT1394" s="16"/>
      <c r="CU1394" s="16"/>
      <c r="CV1394" s="16"/>
    </row>
    <row r="1395" spans="1:100" x14ac:dyDescent="0.25">
      <c r="A1395" s="2">
        <f>IF(ISBLANK(TBL_DATA[[#This Row],[Row.names]]), "",   DATE(YEAR(TBL_DATA[[#This Row],[Row.names]]), MONTH(TBL_DATA[[#This Row],[Row.names]]), DAY(TBL_DATA[[#This Row],[Row.names]])))</f>
        <v>42037</v>
      </c>
      <c r="B1395">
        <v>1394</v>
      </c>
      <c r="C1395">
        <v>42037</v>
      </c>
      <c r="D1395" s="16">
        <v>-8.7950747581355682E-4</v>
      </c>
      <c r="E1395" s="16">
        <v>0.25200465534702254</v>
      </c>
      <c r="F1395" s="16">
        <v>-6.734371252117155E-2</v>
      </c>
      <c r="G1395" s="21">
        <v>0.48925864462614577</v>
      </c>
      <c r="H1395" s="21">
        <v>0.67078456287141475</v>
      </c>
      <c r="I1395" s="16">
        <v>1.6555433094307909E-3</v>
      </c>
      <c r="J1395" s="16">
        <v>-5.0732220728396671E-3</v>
      </c>
      <c r="K1395" s="21">
        <v>0.87541469267204308</v>
      </c>
      <c r="L1395" s="21">
        <v>0.7108550849620322</v>
      </c>
      <c r="M1395" s="16">
        <v>1.5515230441189511E-3</v>
      </c>
      <c r="N1395" s="16">
        <v>4.5803716841237907E-2</v>
      </c>
      <c r="O1395" s="16">
        <v>3.3836851894924538E-2</v>
      </c>
      <c r="P1395" s="16">
        <v>-3.6471586089905528E-2</v>
      </c>
      <c r="Q1395" s="16">
        <v>-7.6944433991146281E-3</v>
      </c>
      <c r="R1395" s="16">
        <v>-6.7244819785527267E-3</v>
      </c>
      <c r="S1395" s="16">
        <v>-9.2583732983035572E-2</v>
      </c>
      <c r="T1395" s="16">
        <v>2.88661171572781E-2</v>
      </c>
      <c r="U1395" s="21">
        <v>-3.2073497269684625</v>
      </c>
      <c r="V1395" s="16">
        <v>-9.4598685651465786E-3</v>
      </c>
      <c r="W1395" s="16">
        <v>2.5597900689896549E-2</v>
      </c>
      <c r="X1395" s="21">
        <v>-0.36955642104199482</v>
      </c>
      <c r="Y1395" s="21">
        <v>0.81901438502105361</v>
      </c>
      <c r="Z1395" s="21">
        <v>0.84312222421309257</v>
      </c>
      <c r="AA1395">
        <v>0</v>
      </c>
      <c r="AB1395">
        <v>0</v>
      </c>
      <c r="AC1395" s="16">
        <v>4.5383011522079422E-2</v>
      </c>
      <c r="BZ1395" s="16"/>
      <c r="CA1395" s="16"/>
      <c r="CC1395" s="16"/>
      <c r="CD1395" s="16"/>
      <c r="CF1395" s="25"/>
      <c r="CK1395" s="16"/>
      <c r="CL1395" s="16"/>
      <c r="CM1395" s="16"/>
      <c r="CN1395" s="16"/>
      <c r="CO1395" s="16"/>
      <c r="CP1395" s="16"/>
      <c r="CQ1395" s="16"/>
      <c r="CR1395" s="16"/>
      <c r="CS1395" s="16"/>
      <c r="CT1395" s="16"/>
      <c r="CU1395" s="16"/>
      <c r="CV1395" s="16"/>
    </row>
    <row r="1396" spans="1:100" x14ac:dyDescent="0.25">
      <c r="A1396" s="2">
        <f>IF(ISBLANK(TBL_DATA[[#This Row],[Row.names]]), "",   DATE(YEAR(TBL_DATA[[#This Row],[Row.names]]), MONTH(TBL_DATA[[#This Row],[Row.names]]), DAY(TBL_DATA[[#This Row],[Row.names]])))</f>
        <v>42038</v>
      </c>
      <c r="B1396">
        <v>1395</v>
      </c>
      <c r="C1396">
        <v>42038</v>
      </c>
      <c r="D1396" s="16">
        <v>2.640845070422726E-3</v>
      </c>
      <c r="E1396" s="16">
        <v>0.25531100566924203</v>
      </c>
      <c r="F1396" s="16">
        <v>-6.2993862756189345E-2</v>
      </c>
      <c r="G1396" s="21">
        <v>0.49126813102647182</v>
      </c>
      <c r="H1396" s="21">
        <v>0.68060421095264756</v>
      </c>
      <c r="I1396" s="16">
        <v>1.6420152361636942E-3</v>
      </c>
      <c r="J1396" s="16">
        <v>-2.602995740574876E-5</v>
      </c>
      <c r="K1396" s="21">
        <v>0.87908318378735129</v>
      </c>
      <c r="L1396" s="21">
        <v>0.72073662066465727</v>
      </c>
      <c r="M1396" s="16">
        <v>1.5353930983438128E-3</v>
      </c>
      <c r="N1396" s="16">
        <v>4.6122502169531988E-2</v>
      </c>
      <c r="O1396" s="16">
        <v>3.3836851894924538E-2</v>
      </c>
      <c r="P1396" s="16">
        <v>-3.3927056827818824E-2</v>
      </c>
      <c r="Q1396" s="16">
        <v>-7.7056204827721719E-3</v>
      </c>
      <c r="R1396" s="16">
        <v>-6.7289083115897883E-3</v>
      </c>
      <c r="S1396" s="16">
        <v>-9.629203065323555E-2</v>
      </c>
      <c r="T1396" s="16">
        <v>2.8817347843488987E-2</v>
      </c>
      <c r="U1396" s="21">
        <v>-3.3414605388466323</v>
      </c>
      <c r="V1396" s="16">
        <v>-9.7824292472027397E-3</v>
      </c>
      <c r="W1396" s="16">
        <v>2.5601510541807142E-2</v>
      </c>
      <c r="X1396" s="21">
        <v>-0.38210359624007656</v>
      </c>
      <c r="Y1396" s="21">
        <v>0.82498740048115138</v>
      </c>
      <c r="Z1396" s="21">
        <v>0.84896208435044795</v>
      </c>
      <c r="AA1396">
        <v>0</v>
      </c>
      <c r="AB1396">
        <v>0</v>
      </c>
      <c r="AC1396" s="16">
        <v>4.3740908160389717E-2</v>
      </c>
      <c r="BZ1396" s="16"/>
      <c r="CA1396" s="16"/>
      <c r="CC1396" s="16"/>
      <c r="CD1396" s="16"/>
      <c r="CF1396" s="25"/>
      <c r="CK1396" s="16"/>
      <c r="CL1396" s="16"/>
      <c r="CM1396" s="16"/>
      <c r="CN1396" s="16"/>
      <c r="CO1396" s="16"/>
      <c r="CP1396" s="16"/>
      <c r="CQ1396" s="16"/>
      <c r="CR1396" s="16"/>
      <c r="CS1396" s="16"/>
      <c r="CT1396" s="16"/>
      <c r="CU1396" s="16"/>
      <c r="CV1396" s="16"/>
    </row>
    <row r="1397" spans="1:100" x14ac:dyDescent="0.25">
      <c r="A1397" s="2">
        <f>IF(ISBLANK(TBL_DATA[[#This Row],[Row.names]]), "",   DATE(YEAR(TBL_DATA[[#This Row],[Row.names]]), MONTH(TBL_DATA[[#This Row],[Row.names]]), DAY(TBL_DATA[[#This Row],[Row.names]])))</f>
        <v>42039</v>
      </c>
      <c r="B1397">
        <v>1396</v>
      </c>
      <c r="C1397">
        <v>42039</v>
      </c>
      <c r="D1397" s="16">
        <v>8.7796312554866418E-4</v>
      </c>
      <c r="E1397" s="16">
        <v>0.25641312244331504</v>
      </c>
      <c r="F1397" s="16">
        <v>-6.1515349461535029E-2</v>
      </c>
      <c r="G1397" s="21">
        <v>0.47679282390494632</v>
      </c>
      <c r="H1397" s="21">
        <v>0.66272883977301666</v>
      </c>
      <c r="I1397" s="16">
        <v>1.6425874164772002E-3</v>
      </c>
      <c r="J1397" s="16">
        <v>-6.8236343073523331E-3</v>
      </c>
      <c r="K1397" s="21">
        <v>0.86288177130639621</v>
      </c>
      <c r="L1397" s="21">
        <v>0.71547025589931379</v>
      </c>
      <c r="M1397" s="16">
        <v>1.5086994248933866E-3</v>
      </c>
      <c r="N1397" s="16">
        <v>4.4899257439881497E-2</v>
      </c>
      <c r="O1397" s="16">
        <v>3.3836851894924538E-2</v>
      </c>
      <c r="P1397" s="16">
        <v>-3.3078880407123368E-2</v>
      </c>
      <c r="Q1397" s="16">
        <v>-7.5714161234670093E-3</v>
      </c>
      <c r="R1397" s="16">
        <v>-6.6206079678862249E-3</v>
      </c>
      <c r="S1397" s="16">
        <v>-9.1199331169304565E-2</v>
      </c>
      <c r="T1397" s="16">
        <v>2.903804789285528E-2</v>
      </c>
      <c r="U1397" s="21">
        <v>-3.1406839573311633</v>
      </c>
      <c r="V1397" s="16">
        <v>-1.1729252063023776E-2</v>
      </c>
      <c r="W1397" s="16">
        <v>2.5501073520311848E-2</v>
      </c>
      <c r="X1397" s="21">
        <v>-0.45995130572371062</v>
      </c>
      <c r="Y1397" s="21">
        <v>0.81408159282286729</v>
      </c>
      <c r="Z1397" s="21">
        <v>0.84585474870057564</v>
      </c>
      <c r="AA1397">
        <v>0</v>
      </c>
      <c r="AB1397">
        <v>0</v>
      </c>
      <c r="AC1397" s="16">
        <v>4.3506236232396953E-2</v>
      </c>
      <c r="BZ1397" s="16"/>
      <c r="CA1397" s="16"/>
      <c r="CC1397" s="16"/>
      <c r="CD1397" s="16"/>
      <c r="CF1397" s="25"/>
      <c r="CK1397" s="16"/>
      <c r="CL1397" s="16"/>
      <c r="CM1397" s="16"/>
      <c r="CN1397" s="16"/>
      <c r="CO1397" s="16"/>
      <c r="CP1397" s="16"/>
      <c r="CQ1397" s="16"/>
      <c r="CR1397" s="16"/>
      <c r="CS1397" s="16"/>
      <c r="CT1397" s="16"/>
      <c r="CU1397" s="16"/>
      <c r="CV1397" s="16"/>
    </row>
    <row r="1398" spans="1:100" x14ac:dyDescent="0.25">
      <c r="A1398" s="2">
        <f>IF(ISBLANK(TBL_DATA[[#This Row],[Row.names]]), "",   DATE(YEAR(TBL_DATA[[#This Row],[Row.names]]), MONTH(TBL_DATA[[#This Row],[Row.names]]), DAY(TBL_DATA[[#This Row],[Row.names]])))</f>
        <v>42040</v>
      </c>
      <c r="B1398">
        <v>1397</v>
      </c>
      <c r="C1398">
        <v>42040</v>
      </c>
      <c r="D1398" s="16">
        <v>6.1403508771931126E-3</v>
      </c>
      <c r="E1398" s="16">
        <v>0.26412793986182681</v>
      </c>
      <c r="F1398" s="16">
        <v>-5.1312440096722867E-2</v>
      </c>
      <c r="G1398" s="21">
        <v>0.49035899680055867</v>
      </c>
      <c r="H1398" s="21">
        <v>0.66518576358999282</v>
      </c>
      <c r="I1398" s="16">
        <v>1.6985284741309189E-3</v>
      </c>
      <c r="J1398" s="16">
        <v>2.3814584791683746E-3</v>
      </c>
      <c r="K1398" s="21">
        <v>0.88599545915181332</v>
      </c>
      <c r="L1398" s="21">
        <v>0.72164103115181244</v>
      </c>
      <c r="M1398" s="16">
        <v>1.5487220556438708E-3</v>
      </c>
      <c r="N1398" s="16">
        <v>4.6598414925721157E-2</v>
      </c>
      <c r="O1398" s="16">
        <v>3.3836851894924538E-2</v>
      </c>
      <c r="P1398" s="16">
        <v>-2.7141645462254615E-2</v>
      </c>
      <c r="Q1398" s="16">
        <v>-7.756953246479065E-3</v>
      </c>
      <c r="R1398" s="16">
        <v>-6.7701629190925275E-3</v>
      </c>
      <c r="S1398" s="16">
        <v>-8.5463795736370973E-2</v>
      </c>
      <c r="T1398" s="16">
        <v>2.9437544954400565E-2</v>
      </c>
      <c r="U1398" s="21">
        <v>-2.9032242963452406</v>
      </c>
      <c r="V1398" s="16">
        <v>-8.4796308218195726E-3</v>
      </c>
      <c r="W1398" s="16">
        <v>2.5725138669455895E-2</v>
      </c>
      <c r="X1398" s="21">
        <v>-0.3296242998249666</v>
      </c>
      <c r="Y1398" s="21">
        <v>0.81558921252674299</v>
      </c>
      <c r="Z1398" s="21">
        <v>0.84949457393900552</v>
      </c>
      <c r="AA1398">
        <v>0</v>
      </c>
      <c r="AB1398">
        <v>0</v>
      </c>
      <c r="AC1398" s="16">
        <v>4.1884654444444135E-2</v>
      </c>
      <c r="BZ1398" s="16"/>
      <c r="CA1398" s="16"/>
      <c r="CC1398" s="16"/>
      <c r="CD1398" s="16"/>
      <c r="CF1398" s="25"/>
      <c r="CK1398" s="16"/>
      <c r="CL1398" s="16"/>
      <c r="CM1398" s="16"/>
      <c r="CN1398" s="16"/>
      <c r="CO1398" s="16"/>
      <c r="CP1398" s="16"/>
      <c r="CQ1398" s="16"/>
      <c r="CR1398" s="16"/>
      <c r="CS1398" s="16"/>
      <c r="CT1398" s="16"/>
      <c r="CU1398" s="16"/>
      <c r="CV1398" s="16"/>
    </row>
    <row r="1399" spans="1:100" x14ac:dyDescent="0.25">
      <c r="A1399" s="2">
        <f>IF(ISBLANK(TBL_DATA[[#This Row],[Row.names]]), "",   DATE(YEAR(TBL_DATA[[#This Row],[Row.names]]), MONTH(TBL_DATA[[#This Row],[Row.names]]), DAY(TBL_DATA[[#This Row],[Row.names]])))</f>
        <v>42041</v>
      </c>
      <c r="B1399">
        <v>1398</v>
      </c>
      <c r="C1399">
        <v>42041</v>
      </c>
      <c r="D1399" s="16">
        <v>-8.7183958151693108E-4</v>
      </c>
      <c r="E1399" s="16">
        <v>0.2630258230877538</v>
      </c>
      <c r="F1399" s="16">
        <v>-3.9754475822418867E-2</v>
      </c>
      <c r="G1399" s="21">
        <v>0.48443774894112179</v>
      </c>
      <c r="H1399" s="21">
        <v>0.66339006110478804</v>
      </c>
      <c r="I1399" s="16">
        <v>1.6932559458790631E-3</v>
      </c>
      <c r="J1399" s="16">
        <v>-5.8616352232946367E-3</v>
      </c>
      <c r="K1399" s="21">
        <v>0.89080388258236587</v>
      </c>
      <c r="L1399" s="21">
        <v>0.71633510253269461</v>
      </c>
      <c r="M1399" s="16">
        <v>1.5543969669335285E-3</v>
      </c>
      <c r="N1399" s="16">
        <v>4.6329691912283033E-2</v>
      </c>
      <c r="O1399" s="16">
        <v>3.3475501638814374E-2</v>
      </c>
      <c r="P1399" s="16">
        <v>-2.7989821882950072E-2</v>
      </c>
      <c r="Q1399" s="16">
        <v>-7.6845186640546537E-3</v>
      </c>
      <c r="R1399" s="16">
        <v>-6.7034189437591429E-3</v>
      </c>
      <c r="S1399" s="16">
        <v>-8.3805642887903486E-2</v>
      </c>
      <c r="T1399" s="16">
        <v>2.9498954517960516E-2</v>
      </c>
      <c r="U1399" s="21">
        <v>-2.8409699346082995</v>
      </c>
      <c r="V1399" s="16">
        <v>-1.0166821524781988E-2</v>
      </c>
      <c r="W1399" s="16">
        <v>2.5782155753255639E-2</v>
      </c>
      <c r="X1399" s="21">
        <v>-0.39433558706580124</v>
      </c>
      <c r="Y1399" s="21">
        <v>0.81448760647709539</v>
      </c>
      <c r="Z1399" s="21">
        <v>0.84636582074933442</v>
      </c>
      <c r="AA1399">
        <v>0</v>
      </c>
      <c r="AB1399">
        <v>0</v>
      </c>
      <c r="AC1399" s="16">
        <v>4.8531521817655313E-2</v>
      </c>
      <c r="BZ1399" s="16"/>
      <c r="CA1399" s="16"/>
      <c r="CC1399" s="16"/>
      <c r="CD1399" s="16"/>
      <c r="CF1399" s="25"/>
      <c r="CK1399" s="16"/>
      <c r="CL1399" s="16"/>
      <c r="CM1399" s="16"/>
      <c r="CN1399" s="16"/>
      <c r="CO1399" s="16"/>
      <c r="CP1399" s="16"/>
      <c r="CQ1399" s="16"/>
      <c r="CR1399" s="16"/>
      <c r="CS1399" s="16"/>
      <c r="CT1399" s="16"/>
      <c r="CU1399" s="16"/>
      <c r="CV1399" s="16"/>
    </row>
    <row r="1400" spans="1:100" x14ac:dyDescent="0.25">
      <c r="A1400" s="2">
        <f>IF(ISBLANK(TBL_DATA[[#This Row],[Row.names]]), "",   DATE(YEAR(TBL_DATA[[#This Row],[Row.names]]), MONTH(TBL_DATA[[#This Row],[Row.names]]), DAY(TBL_DATA[[#This Row],[Row.names]])))</f>
        <v>42044</v>
      </c>
      <c r="B1400">
        <v>1399</v>
      </c>
      <c r="C1400">
        <v>42044</v>
      </c>
      <c r="D1400" s="16">
        <v>-2.6178010471203939E-3</v>
      </c>
      <c r="E1400" s="16">
        <v>0.25971947276553453</v>
      </c>
      <c r="F1400" s="16">
        <v>-3.8903981311870339E-2</v>
      </c>
      <c r="G1400" s="21">
        <v>0.4901292688861848</v>
      </c>
      <c r="H1400" s="21">
        <v>0.66953733935253823</v>
      </c>
      <c r="I1400" s="16">
        <v>1.6886659272508009E-3</v>
      </c>
      <c r="J1400" s="16">
        <v>1.0752809955780762E-3</v>
      </c>
      <c r="K1400" s="21">
        <v>0.90604432805992363</v>
      </c>
      <c r="L1400" s="21">
        <v>0.7294801824416699</v>
      </c>
      <c r="M1400" s="16">
        <v>1.527854810497327E-3</v>
      </c>
      <c r="N1400" s="16">
        <v>4.6631868044565372E-2</v>
      </c>
      <c r="O1400" s="16">
        <v>3.3882454740757524E-2</v>
      </c>
      <c r="P1400" s="16">
        <v>-3.0534351145036664E-2</v>
      </c>
      <c r="Q1400" s="16">
        <v>-7.7763999779786666E-3</v>
      </c>
      <c r="R1400" s="16">
        <v>-6.788901231343342E-3</v>
      </c>
      <c r="S1400" s="16">
        <v>-8.460633255661032E-2</v>
      </c>
      <c r="T1400" s="16">
        <v>2.9518520797577538E-2</v>
      </c>
      <c r="U1400" s="21">
        <v>-2.8662117975624852</v>
      </c>
      <c r="V1400" s="16">
        <v>-1.3104716535184857E-2</v>
      </c>
      <c r="W1400" s="16">
        <v>2.5744884270649516E-2</v>
      </c>
      <c r="X1400" s="21">
        <v>-0.50902215746702362</v>
      </c>
      <c r="Y1400" s="21">
        <v>0.81825261341014854</v>
      </c>
      <c r="Z1400" s="21">
        <v>0.85409612014203051</v>
      </c>
      <c r="AA1400">
        <v>0</v>
      </c>
      <c r="AB1400">
        <v>0</v>
      </c>
      <c r="AC1400" s="16">
        <v>4.6744072576058421E-2</v>
      </c>
      <c r="BZ1400" s="16"/>
      <c r="CA1400" s="16"/>
      <c r="CC1400" s="16"/>
      <c r="CD1400" s="16"/>
      <c r="CF1400" s="25"/>
      <c r="CK1400" s="16"/>
      <c r="CL1400" s="16"/>
      <c r="CM1400" s="16"/>
      <c r="CN1400" s="16"/>
      <c r="CO1400" s="16"/>
      <c r="CP1400" s="16"/>
      <c r="CQ1400" s="16"/>
      <c r="CR1400" s="16"/>
      <c r="CS1400" s="16"/>
      <c r="CT1400" s="16"/>
      <c r="CU1400" s="16"/>
      <c r="CV1400" s="16"/>
    </row>
    <row r="1401" spans="1:100" x14ac:dyDescent="0.25">
      <c r="A1401" s="2">
        <f>IF(ISBLANK(TBL_DATA[[#This Row],[Row.names]]), "",   DATE(YEAR(TBL_DATA[[#This Row],[Row.names]]), MONTH(TBL_DATA[[#This Row],[Row.names]]), DAY(TBL_DATA[[#This Row],[Row.names]])))</f>
        <v>42045</v>
      </c>
      <c r="B1401">
        <v>1400</v>
      </c>
      <c r="C1401">
        <v>42045</v>
      </c>
      <c r="D1401" s="16">
        <v>1.7497812773403787E-3</v>
      </c>
      <c r="E1401" s="16">
        <v>0.26192370631368078</v>
      </c>
      <c r="F1401" s="16">
        <v>-4.2204836080440455E-2</v>
      </c>
      <c r="G1401" s="21">
        <v>0.48693302361851132</v>
      </c>
      <c r="H1401" s="21">
        <v>0.66952451753279296</v>
      </c>
      <c r="I1401" s="16">
        <v>1.6923283656067592E-3</v>
      </c>
      <c r="J1401" s="16">
        <v>1.2241859345203387E-3</v>
      </c>
      <c r="K1401" s="21">
        <v>0.90699219295727973</v>
      </c>
      <c r="L1401" s="21">
        <v>0.7305778688300304</v>
      </c>
      <c r="M1401" s="16">
        <v>1.5280291692675173E-3</v>
      </c>
      <c r="N1401" s="16">
        <v>4.6732098303761925E-2</v>
      </c>
      <c r="O1401" s="16">
        <v>3.3882454740757524E-2</v>
      </c>
      <c r="P1401" s="16">
        <v>-2.8837998303645529E-2</v>
      </c>
      <c r="Q1401" s="16">
        <v>-7.7791945269455355E-3</v>
      </c>
      <c r="R1401" s="16">
        <v>-6.7895732563907968E-3</v>
      </c>
      <c r="S1401" s="16">
        <v>-8.3808098689562627E-2</v>
      </c>
      <c r="T1401" s="16">
        <v>2.9502976208816156E-2</v>
      </c>
      <c r="U1401" s="21">
        <v>-2.8406659076150724</v>
      </c>
      <c r="V1401" s="16">
        <v>-9.9171496758807542E-3</v>
      </c>
      <c r="W1401" s="16">
        <v>2.570248290112806E-2</v>
      </c>
      <c r="X1401" s="21">
        <v>-0.38584403359122549</v>
      </c>
      <c r="Y1401" s="21">
        <v>0.81824477849405974</v>
      </c>
      <c r="Z1401" s="21">
        <v>0.85473847978784134</v>
      </c>
      <c r="AA1401">
        <v>0</v>
      </c>
      <c r="AB1401">
        <v>0</v>
      </c>
      <c r="AC1401" s="16">
        <v>4.6438518052634249E-2</v>
      </c>
      <c r="BZ1401" s="16"/>
      <c r="CA1401" s="16"/>
      <c r="CC1401" s="16"/>
      <c r="CD1401" s="16"/>
      <c r="CF1401" s="25"/>
      <c r="CK1401" s="16"/>
      <c r="CL1401" s="16"/>
      <c r="CM1401" s="16"/>
      <c r="CN1401" s="16"/>
      <c r="CO1401" s="16"/>
      <c r="CP1401" s="16"/>
      <c r="CQ1401" s="16"/>
      <c r="CR1401" s="16"/>
      <c r="CS1401" s="16"/>
      <c r="CT1401" s="16"/>
      <c r="CU1401" s="16"/>
      <c r="CV1401" s="16"/>
    </row>
    <row r="1402" spans="1:100" x14ac:dyDescent="0.25">
      <c r="A1402" s="2">
        <f>IF(ISBLANK(TBL_DATA[[#This Row],[Row.names]]), "",   DATE(YEAR(TBL_DATA[[#This Row],[Row.names]]), MONTH(TBL_DATA[[#This Row],[Row.names]]), DAY(TBL_DATA[[#This Row],[Row.names]])))</f>
        <v>42046</v>
      </c>
      <c r="B1402">
        <v>1401</v>
      </c>
      <c r="C1402">
        <v>42046</v>
      </c>
      <c r="D1402" s="16">
        <v>1.7467248908298316E-3</v>
      </c>
      <c r="E1402" s="16">
        <v>0.26412793986182725</v>
      </c>
      <c r="F1402" s="16">
        <v>-3.336088578991292E-2</v>
      </c>
      <c r="G1402" s="21">
        <v>0.48716225862336382</v>
      </c>
      <c r="H1402" s="21">
        <v>0.66598496169590504</v>
      </c>
      <c r="I1402" s="16">
        <v>1.7060907753873996E-3</v>
      </c>
      <c r="J1402" s="16">
        <v>5.4315000050020323E-3</v>
      </c>
      <c r="K1402" s="21">
        <v>0.90885124141942109</v>
      </c>
      <c r="L1402" s="21">
        <v>0.73106323084039382</v>
      </c>
      <c r="M1402" s="16">
        <v>1.5308908108250725E-3</v>
      </c>
      <c r="N1402" s="16">
        <v>4.6861846268670466E-2</v>
      </c>
      <c r="O1402" s="16">
        <v>3.3882454740757524E-2</v>
      </c>
      <c r="P1402" s="16">
        <v>-2.7141645462254282E-2</v>
      </c>
      <c r="Q1402" s="16">
        <v>-7.7730788947156957E-3</v>
      </c>
      <c r="R1402" s="16">
        <v>-6.7807100191839657E-3</v>
      </c>
      <c r="S1402" s="16">
        <v>-7.7978785757805369E-2</v>
      </c>
      <c r="T1402" s="16">
        <v>2.9562554794086884E-2</v>
      </c>
      <c r="U1402" s="21">
        <v>-2.637755305688354</v>
      </c>
      <c r="V1402" s="16">
        <v>-1.0967084657924175E-2</v>
      </c>
      <c r="W1402" s="16">
        <v>2.5658241491731189E-2</v>
      </c>
      <c r="X1402" s="21">
        <v>-0.42742931784543797</v>
      </c>
      <c r="Y1402" s="21">
        <v>0.81607901682122985</v>
      </c>
      <c r="Z1402" s="21">
        <v>0.85502235692430517</v>
      </c>
      <c r="AA1402">
        <v>0</v>
      </c>
      <c r="AB1402">
        <v>0</v>
      </c>
      <c r="AC1402" s="16">
        <v>4.5171560269859863E-2</v>
      </c>
      <c r="BZ1402" s="16"/>
      <c r="CA1402" s="16"/>
      <c r="CC1402" s="16"/>
      <c r="CD1402" s="16"/>
      <c r="CF1402" s="25"/>
      <c r="CK1402" s="16"/>
      <c r="CL1402" s="16"/>
      <c r="CM1402" s="16"/>
      <c r="CN1402" s="16"/>
      <c r="CO1402" s="16"/>
      <c r="CP1402" s="16"/>
      <c r="CQ1402" s="16"/>
      <c r="CR1402" s="16"/>
      <c r="CS1402" s="16"/>
      <c r="CT1402" s="16"/>
      <c r="CU1402" s="16"/>
      <c r="CV1402" s="16"/>
    </row>
    <row r="1403" spans="1:100" x14ac:dyDescent="0.25">
      <c r="A1403" s="2">
        <f>IF(ISBLANK(TBL_DATA[[#This Row],[Row.names]]), "",   DATE(YEAR(TBL_DATA[[#This Row],[Row.names]]), MONTH(TBL_DATA[[#This Row],[Row.names]]), DAY(TBL_DATA[[#This Row],[Row.names]])))</f>
        <v>42047</v>
      </c>
      <c r="B1403">
        <v>1402</v>
      </c>
      <c r="C1403">
        <v>42047</v>
      </c>
      <c r="D1403" s="16">
        <v>5.2310374891018085E-3</v>
      </c>
      <c r="E1403" s="16">
        <v>0.27074064050626534</v>
      </c>
      <c r="F1403" s="16">
        <v>-3.0337775892538499E-2</v>
      </c>
      <c r="G1403" s="21">
        <v>0.49530438185942105</v>
      </c>
      <c r="H1403" s="21">
        <v>0.6738417030657109</v>
      </c>
      <c r="I1403" s="16">
        <v>1.722786158075258E-3</v>
      </c>
      <c r="J1403" s="16">
        <v>7.3942905250474755E-3</v>
      </c>
      <c r="K1403" s="21">
        <v>0.93216297917281221</v>
      </c>
      <c r="L1403" s="21">
        <v>0.73573551071151366</v>
      </c>
      <c r="M1403" s="16">
        <v>1.5507313349333702E-3</v>
      </c>
      <c r="N1403" s="16">
        <v>4.788697775941049E-2</v>
      </c>
      <c r="O1403" s="16">
        <v>3.3882454740757524E-2</v>
      </c>
      <c r="P1403" s="16">
        <v>-2.2052586938081653E-2</v>
      </c>
      <c r="Q1403" s="16">
        <v>-7.8885130213678118E-3</v>
      </c>
      <c r="R1403" s="16">
        <v>-6.874435470960033E-3</v>
      </c>
      <c r="S1403" s="16">
        <v>-7.7901960300190476E-2</v>
      </c>
      <c r="T1403" s="16">
        <v>2.9611886950421312E-2</v>
      </c>
      <c r="U1403" s="21">
        <v>-2.6307665036888879</v>
      </c>
      <c r="V1403" s="16">
        <v>-1.3832670619992049E-3</v>
      </c>
      <c r="W1403" s="16">
        <v>2.6166054746592525E-2</v>
      </c>
      <c r="X1403" s="21">
        <v>-5.2864945647923517E-2</v>
      </c>
      <c r="Y1403" s="21">
        <v>0.82087861652360683</v>
      </c>
      <c r="Z1403" s="21">
        <v>0.85775026127160892</v>
      </c>
      <c r="AA1403">
        <v>0</v>
      </c>
      <c r="AB1403">
        <v>0</v>
      </c>
      <c r="AC1403" s="16">
        <v>4.3971388502558509E-2</v>
      </c>
      <c r="BZ1403" s="16"/>
      <c r="CA1403" s="16"/>
      <c r="CC1403" s="16"/>
      <c r="CD1403" s="16"/>
      <c r="CF1403" s="25"/>
      <c r="CK1403" s="16"/>
      <c r="CL1403" s="16"/>
      <c r="CM1403" s="16"/>
      <c r="CN1403" s="16"/>
      <c r="CO1403" s="16"/>
      <c r="CP1403" s="16"/>
      <c r="CQ1403" s="16"/>
      <c r="CR1403" s="16"/>
      <c r="CS1403" s="16"/>
      <c r="CT1403" s="16"/>
      <c r="CU1403" s="16"/>
      <c r="CV1403" s="16"/>
    </row>
    <row r="1404" spans="1:100" x14ac:dyDescent="0.25">
      <c r="A1404" s="2">
        <f>IF(ISBLANK(TBL_DATA[[#This Row],[Row.names]]), "",   DATE(YEAR(TBL_DATA[[#This Row],[Row.names]]), MONTH(TBL_DATA[[#This Row],[Row.names]]), DAY(TBL_DATA[[#This Row],[Row.names]])))</f>
        <v>42048</v>
      </c>
      <c r="B1404">
        <v>1403</v>
      </c>
      <c r="C1404">
        <v>42048</v>
      </c>
      <c r="D1404" s="16">
        <v>1.7346053772768766E-3</v>
      </c>
      <c r="E1404" s="16">
        <v>0.27294487405441181</v>
      </c>
      <c r="F1404" s="16">
        <v>-2.7684085726282892E-2</v>
      </c>
      <c r="G1404" s="21">
        <v>0.49622543136497371</v>
      </c>
      <c r="H1404" s="21">
        <v>0.67407026931690062</v>
      </c>
      <c r="I1404" s="16">
        <v>1.726234752070969E-3</v>
      </c>
      <c r="J1404" s="16">
        <v>9.3503314258411852E-3</v>
      </c>
      <c r="K1404" s="21">
        <v>0.93287946226200846</v>
      </c>
      <c r="L1404" s="21">
        <v>0.73709781846087985</v>
      </c>
      <c r="M1404" s="16">
        <v>1.5503685913386396E-3</v>
      </c>
      <c r="N1404" s="16">
        <v>4.7999657330303001E-2</v>
      </c>
      <c r="O1404" s="16">
        <v>3.3882454740757524E-2</v>
      </c>
      <c r="P1404" s="16">
        <v>-2.0356234096690295E-2</v>
      </c>
      <c r="Q1404" s="16">
        <v>-7.8797469376621181E-3</v>
      </c>
      <c r="R1404" s="16">
        <v>-6.8632832307546398E-3</v>
      </c>
      <c r="S1404" s="16">
        <v>-7.4562585421257044E-2</v>
      </c>
      <c r="T1404" s="16">
        <v>2.9627996329221085E-2</v>
      </c>
      <c r="U1404" s="21">
        <v>-2.5166259841782992</v>
      </c>
      <c r="V1404" s="16">
        <v>1.7472900557904403E-3</v>
      </c>
      <c r="W1404" s="16">
        <v>2.6092892897845287E-2</v>
      </c>
      <c r="X1404" s="21">
        <v>6.6964213689572491E-2</v>
      </c>
      <c r="Y1404" s="21">
        <v>0.82101782521264455</v>
      </c>
      <c r="Z1404" s="21">
        <v>0.85854401078854414</v>
      </c>
      <c r="AA1404">
        <v>0</v>
      </c>
      <c r="AB1404">
        <v>0</v>
      </c>
      <c r="AC1404" s="16">
        <v>4.8108997817084533E-2</v>
      </c>
      <c r="BZ1404" s="16"/>
      <c r="CA1404" s="16"/>
      <c r="CC1404" s="16"/>
      <c r="CD1404" s="16"/>
      <c r="CF1404" s="25"/>
      <c r="CK1404" s="16"/>
      <c r="CL1404" s="16"/>
      <c r="CM1404" s="16"/>
      <c r="CN1404" s="16"/>
      <c r="CO1404" s="16"/>
      <c r="CP1404" s="16"/>
      <c r="CQ1404" s="16"/>
      <c r="CR1404" s="16"/>
      <c r="CS1404" s="16"/>
      <c r="CT1404" s="16"/>
      <c r="CU1404" s="16"/>
      <c r="CV1404" s="16"/>
    </row>
    <row r="1405" spans="1:100" x14ac:dyDescent="0.25">
      <c r="A1405" s="2">
        <f>IF(ISBLANK(TBL_DATA[[#This Row],[Row.names]]), "",   DATE(YEAR(TBL_DATA[[#This Row],[Row.names]]), MONTH(TBL_DATA[[#This Row],[Row.names]]), DAY(TBL_DATA[[#This Row],[Row.names]])))</f>
        <v>42052</v>
      </c>
      <c r="B1405">
        <v>1404</v>
      </c>
      <c r="C1405">
        <v>42052</v>
      </c>
      <c r="D1405" s="16">
        <v>8.658008658009031E-4</v>
      </c>
      <c r="E1405" s="16">
        <v>0.27404699082848505</v>
      </c>
      <c r="F1405" s="16">
        <v>-1.7901635380019099E-2</v>
      </c>
      <c r="G1405" s="21">
        <v>0.49505811918111942</v>
      </c>
      <c r="H1405" s="21">
        <v>0.67224580648159293</v>
      </c>
      <c r="I1405" s="16">
        <v>1.7303608069793718E-3</v>
      </c>
      <c r="J1405" s="16">
        <v>1.3217466768457253E-2</v>
      </c>
      <c r="K1405" s="21">
        <v>0.93279216634276985</v>
      </c>
      <c r="L1405" s="21">
        <v>0.7385713995082841</v>
      </c>
      <c r="M1405" s="16">
        <v>1.5453935316711578E-3</v>
      </c>
      <c r="N1405" s="16">
        <v>4.7980283698495087E-2</v>
      </c>
      <c r="O1405" s="16">
        <v>3.3837557864536912E-2</v>
      </c>
      <c r="P1405" s="16">
        <v>-1.9508057675994728E-2</v>
      </c>
      <c r="Q1405" s="16">
        <v>-7.8489385698969627E-3</v>
      </c>
      <c r="R1405" s="16">
        <v>-6.832885128285093E-3</v>
      </c>
      <c r="S1405" s="16">
        <v>-7.064986543367624E-2</v>
      </c>
      <c r="T1405" s="16">
        <v>2.9711614613231397E-2</v>
      </c>
      <c r="U1405" s="21">
        <v>-2.3778534540567819</v>
      </c>
      <c r="V1405" s="16">
        <v>1.3208897776579853E-3</v>
      </c>
      <c r="W1405" s="16">
        <v>2.6091166557538063E-2</v>
      </c>
      <c r="X1405" s="21">
        <v>5.0625937891472461E-2</v>
      </c>
      <c r="Y1405" s="21">
        <v>0.81990597417118072</v>
      </c>
      <c r="Z1405" s="21">
        <v>0.85940176838792015</v>
      </c>
      <c r="AA1405">
        <v>0</v>
      </c>
      <c r="AB1405">
        <v>0</v>
      </c>
      <c r="AC1405" s="16">
        <v>4.6741363523944222E-2</v>
      </c>
      <c r="BZ1405" s="16"/>
      <c r="CA1405" s="16"/>
      <c r="CC1405" s="16"/>
      <c r="CD1405" s="16"/>
      <c r="CF1405" s="25"/>
      <c r="CK1405" s="16"/>
      <c r="CL1405" s="16"/>
      <c r="CM1405" s="16"/>
      <c r="CN1405" s="16"/>
      <c r="CO1405" s="16"/>
      <c r="CP1405" s="16"/>
      <c r="CQ1405" s="16"/>
      <c r="CR1405" s="16"/>
      <c r="CS1405" s="16"/>
      <c r="CT1405" s="16"/>
      <c r="CU1405" s="16"/>
      <c r="CV1405" s="16"/>
    </row>
    <row r="1406" spans="1:100" x14ac:dyDescent="0.25">
      <c r="A1406" s="2">
        <f>IF(ISBLANK(TBL_DATA[[#This Row],[Row.names]]), "",   DATE(YEAR(TBL_DATA[[#This Row],[Row.names]]), MONTH(TBL_DATA[[#This Row],[Row.names]]), DAY(TBL_DATA[[#This Row],[Row.names]])))</f>
        <v>42053</v>
      </c>
      <c r="B1406">
        <v>1405</v>
      </c>
      <c r="C1406">
        <v>42053</v>
      </c>
      <c r="D1406" s="16">
        <v>0</v>
      </c>
      <c r="E1406" s="16">
        <v>0.27404699082848505</v>
      </c>
      <c r="F1406" s="16">
        <v>-1.5746430055936012E-2</v>
      </c>
      <c r="G1406" s="21">
        <v>0.49487857843365357</v>
      </c>
      <c r="H1406" s="21">
        <v>0.67327248530737105</v>
      </c>
      <c r="I1406" s="16">
        <v>1.726089053680265E-3</v>
      </c>
      <c r="J1406" s="16">
        <v>8.0893302931595024E-3</v>
      </c>
      <c r="K1406" s="21">
        <v>0.92875110071128364</v>
      </c>
      <c r="L1406" s="21">
        <v>0.73469682291483407</v>
      </c>
      <c r="M1406" s="16">
        <v>1.5553981182190022E-3</v>
      </c>
      <c r="N1406" s="16">
        <v>4.7936973807436438E-2</v>
      </c>
      <c r="O1406" s="16">
        <v>3.3792522793649235E-2</v>
      </c>
      <c r="P1406" s="16">
        <v>-1.9508057675994728E-2</v>
      </c>
      <c r="Q1406" s="16">
        <v>-7.8278742960088774E-3</v>
      </c>
      <c r="R1406" s="16">
        <v>-6.8127380053697381E-3</v>
      </c>
      <c r="S1406" s="16">
        <v>-7.0458329463928493E-2</v>
      </c>
      <c r="T1406" s="16">
        <v>2.970773787346867E-2</v>
      </c>
      <c r="U1406" s="21">
        <v>-2.371716411529714</v>
      </c>
      <c r="V1406" s="16">
        <v>1.1253731944853573E-3</v>
      </c>
      <c r="W1406" s="16">
        <v>2.6101226088524249E-2</v>
      </c>
      <c r="X1406" s="21">
        <v>4.3115721486361232E-2</v>
      </c>
      <c r="Y1406" s="21">
        <v>0.82053183077036762</v>
      </c>
      <c r="Z1406" s="21">
        <v>0.85714457527002652</v>
      </c>
      <c r="AA1406">
        <v>0</v>
      </c>
      <c r="AB1406">
        <v>0</v>
      </c>
      <c r="AC1406" s="16">
        <v>4.4972654235729263E-2</v>
      </c>
      <c r="BZ1406" s="16"/>
      <c r="CA1406" s="16"/>
      <c r="CC1406" s="16"/>
      <c r="CD1406" s="16"/>
      <c r="CF1406" s="25"/>
      <c r="CK1406" s="16"/>
      <c r="CL1406" s="16"/>
      <c r="CM1406" s="16"/>
      <c r="CN1406" s="16"/>
      <c r="CO1406" s="16"/>
      <c r="CP1406" s="16"/>
      <c r="CQ1406" s="16"/>
      <c r="CR1406" s="16"/>
      <c r="CS1406" s="16"/>
      <c r="CT1406" s="16"/>
      <c r="CU1406" s="16"/>
      <c r="CV1406" s="16"/>
    </row>
    <row r="1407" spans="1:100" x14ac:dyDescent="0.25">
      <c r="A1407" s="2">
        <f>IF(ISBLANK(TBL_DATA[[#This Row],[Row.names]]), "",   DATE(YEAR(TBL_DATA[[#This Row],[Row.names]]), MONTH(TBL_DATA[[#This Row],[Row.names]]), DAY(TBL_DATA[[#This Row],[Row.names]])))</f>
        <v>42054</v>
      </c>
      <c r="B1407">
        <v>1406</v>
      </c>
      <c r="C1407">
        <v>42054</v>
      </c>
      <c r="D1407" s="16">
        <v>2.5951557093424338E-3</v>
      </c>
      <c r="E1407" s="16">
        <v>0.27735334115070409</v>
      </c>
      <c r="F1407" s="16">
        <v>1.0920438297143953E-3</v>
      </c>
      <c r="G1407" s="21">
        <v>0.49156765018634624</v>
      </c>
      <c r="H1407" s="21">
        <v>0.65984239126195476</v>
      </c>
      <c r="I1407" s="16">
        <v>1.7685080856868821E-3</v>
      </c>
      <c r="J1407" s="16">
        <v>1.3439914290008792E-2</v>
      </c>
      <c r="K1407" s="21">
        <v>0.93280912276738603</v>
      </c>
      <c r="L1407" s="21">
        <v>0.73115463796275071</v>
      </c>
      <c r="M1407" s="16">
        <v>1.5722377846224655E-3</v>
      </c>
      <c r="N1407" s="16">
        <v>4.8135692622977753E-2</v>
      </c>
      <c r="O1407" s="16">
        <v>3.3747348768681948E-2</v>
      </c>
      <c r="P1407" s="16">
        <v>-1.6963528413908358E-2</v>
      </c>
      <c r="Q1407" s="16">
        <v>-7.8059160452960989E-3</v>
      </c>
      <c r="R1407" s="16">
        <v>-6.786571589950963E-3</v>
      </c>
      <c r="S1407" s="16">
        <v>-6.820325186001075E-2</v>
      </c>
      <c r="T1407" s="16">
        <v>2.9913753283042327E-2</v>
      </c>
      <c r="U1407" s="21">
        <v>-2.2799964690045829</v>
      </c>
      <c r="V1407" s="16">
        <v>1.2503712859723848E-4</v>
      </c>
      <c r="W1407" s="16">
        <v>2.6018303600053187E-2</v>
      </c>
      <c r="X1407" s="21">
        <v>4.8057371656230067E-3</v>
      </c>
      <c r="Y1407" s="21">
        <v>0.81230683319910268</v>
      </c>
      <c r="Z1407" s="21">
        <v>0.85507580831336261</v>
      </c>
      <c r="AA1407">
        <v>0</v>
      </c>
      <c r="AB1407">
        <v>0</v>
      </c>
      <c r="AC1407" s="16">
        <v>4.3137616066051682E-2</v>
      </c>
      <c r="BZ1407" s="16"/>
      <c r="CA1407" s="16"/>
      <c r="CC1407" s="16"/>
      <c r="CD1407" s="16"/>
      <c r="CF1407" s="25"/>
      <c r="CK1407" s="16"/>
      <c r="CL1407" s="16"/>
      <c r="CM1407" s="16"/>
      <c r="CN1407" s="16"/>
      <c r="CO1407" s="16"/>
      <c r="CP1407" s="16"/>
      <c r="CQ1407" s="16"/>
      <c r="CR1407" s="16"/>
      <c r="CS1407" s="16"/>
      <c r="CT1407" s="16"/>
      <c r="CU1407" s="16"/>
      <c r="CV1407" s="16"/>
    </row>
    <row r="1408" spans="1:100" x14ac:dyDescent="0.25">
      <c r="A1408" s="2">
        <f>IF(ISBLANK(TBL_DATA[[#This Row],[Row.names]]), "",   DATE(YEAR(TBL_DATA[[#This Row],[Row.names]]), MONTH(TBL_DATA[[#This Row],[Row.names]]), DAY(TBL_DATA[[#This Row],[Row.names]])))</f>
        <v>42055</v>
      </c>
      <c r="B1408">
        <v>1407</v>
      </c>
      <c r="C1408">
        <v>42055</v>
      </c>
      <c r="D1408" s="16">
        <v>1.7256255392579245E-3</v>
      </c>
      <c r="E1408" s="16">
        <v>0.27955757469885012</v>
      </c>
      <c r="F1408" s="16">
        <v>-5.9282924730125197E-3</v>
      </c>
      <c r="G1408" s="21">
        <v>0.48814271137592841</v>
      </c>
      <c r="H1408" s="21">
        <v>0.66099529174393334</v>
      </c>
      <c r="I1408" s="16">
        <v>1.7522201641577595E-3</v>
      </c>
      <c r="J1408" s="16">
        <v>1.0645047913687256E-2</v>
      </c>
      <c r="K1408" s="21">
        <v>0.92801229718131872</v>
      </c>
      <c r="L1408" s="21">
        <v>0.73018502307469857</v>
      </c>
      <c r="M1408" s="16">
        <v>1.5632154375154602E-3</v>
      </c>
      <c r="N1408" s="16">
        <v>4.7773392123154269E-2</v>
      </c>
      <c r="O1408" s="16">
        <v>3.3747348768681948E-2</v>
      </c>
      <c r="P1408" s="16">
        <v>-1.5267175572517444E-2</v>
      </c>
      <c r="Q1408" s="16">
        <v>-7.7736822946762648E-3</v>
      </c>
      <c r="R1408" s="16">
        <v>-6.7620100880417975E-3</v>
      </c>
      <c r="S1408" s="16">
        <v>-6.8892072210914423E-2</v>
      </c>
      <c r="T1408" s="16">
        <v>2.9901616294648502E-2</v>
      </c>
      <c r="U1408" s="21">
        <v>-2.303958138317896</v>
      </c>
      <c r="V1408" s="16">
        <v>1.5301741842850269E-3</v>
      </c>
      <c r="W1408" s="16">
        <v>2.6044695038332375E-2</v>
      </c>
      <c r="X1408" s="21">
        <v>5.8751856454181121E-2</v>
      </c>
      <c r="Y1408" s="21">
        <v>0.81301616942342136</v>
      </c>
      <c r="Z1408" s="21">
        <v>0.85450864423638151</v>
      </c>
      <c r="AA1408">
        <v>0</v>
      </c>
      <c r="AB1408">
        <v>0</v>
      </c>
      <c r="AC1408" s="16">
        <v>4.289394204304129E-2</v>
      </c>
      <c r="BZ1408" s="16"/>
      <c r="CA1408" s="16"/>
      <c r="CC1408" s="16"/>
      <c r="CD1408" s="16"/>
      <c r="CF1408" s="25"/>
      <c r="CK1408" s="16"/>
      <c r="CL1408" s="16"/>
      <c r="CM1408" s="16"/>
      <c r="CN1408" s="16"/>
      <c r="CO1408" s="16"/>
      <c r="CP1408" s="16"/>
      <c r="CQ1408" s="16"/>
      <c r="CR1408" s="16"/>
      <c r="CS1408" s="16"/>
      <c r="CT1408" s="16"/>
      <c r="CU1408" s="16"/>
      <c r="CV1408" s="16"/>
    </row>
    <row r="1409" spans="1:100" x14ac:dyDescent="0.25">
      <c r="A1409" s="2">
        <f>IF(ISBLANK(TBL_DATA[[#This Row],[Row.names]]), "",   DATE(YEAR(TBL_DATA[[#This Row],[Row.names]]), MONTH(TBL_DATA[[#This Row],[Row.names]]), DAY(TBL_DATA[[#This Row],[Row.names]])))</f>
        <v>42058</v>
      </c>
      <c r="B1409">
        <v>1408</v>
      </c>
      <c r="C1409">
        <v>42058</v>
      </c>
      <c r="D1409" s="16">
        <v>-8.6132644272174375E-4</v>
      </c>
      <c r="E1409" s="16">
        <v>0.27845545792477711</v>
      </c>
      <c r="F1409" s="16">
        <v>-7.0844765854438663E-3</v>
      </c>
      <c r="G1409" s="21">
        <v>0.48631586440120955</v>
      </c>
      <c r="H1409" s="21">
        <v>0.65791870042966016</v>
      </c>
      <c r="I1409" s="16">
        <v>1.7560289939232989E-3</v>
      </c>
      <c r="J1409" s="16">
        <v>7.0104864365518882E-3</v>
      </c>
      <c r="K1409" s="21">
        <v>0.92428522303574634</v>
      </c>
      <c r="L1409" s="21">
        <v>0.72520825900469488</v>
      </c>
      <c r="M1409" s="16">
        <v>1.573869986118875E-3</v>
      </c>
      <c r="N1409" s="16">
        <v>4.7661453870057262E-2</v>
      </c>
      <c r="O1409" s="16">
        <v>3.3611167669859839E-2</v>
      </c>
      <c r="P1409" s="16">
        <v>-1.6115351993212901E-2</v>
      </c>
      <c r="Q1409" s="16">
        <v>-7.7410569403477255E-3</v>
      </c>
      <c r="R1409" s="16">
        <v>-6.7317551917126725E-3</v>
      </c>
      <c r="S1409" s="16">
        <v>-6.8985644480888508E-2</v>
      </c>
      <c r="T1409" s="16">
        <v>2.9901896314141654E-2</v>
      </c>
      <c r="U1409" s="21">
        <v>-2.3070658715468415</v>
      </c>
      <c r="V1409" s="16">
        <v>3.2834237070538119E-3</v>
      </c>
      <c r="W1409" s="16">
        <v>2.5912274593721574E-2</v>
      </c>
      <c r="X1409" s="21">
        <v>0.12671306392567214</v>
      </c>
      <c r="Y1409" s="21">
        <v>0.81112187766676602</v>
      </c>
      <c r="Z1409" s="21">
        <v>0.85159160341368734</v>
      </c>
      <c r="AA1409">
        <v>0</v>
      </c>
      <c r="AB1409">
        <v>0</v>
      </c>
      <c r="AC1409" s="16">
        <v>4.1803560958754225E-2</v>
      </c>
      <c r="BZ1409" s="16"/>
      <c r="CA1409" s="16"/>
      <c r="CC1409" s="16"/>
      <c r="CD1409" s="16"/>
      <c r="CF1409" s="25"/>
      <c r="CK1409" s="16"/>
      <c r="CL1409" s="16"/>
      <c r="CM1409" s="16"/>
      <c r="CN1409" s="16"/>
      <c r="CO1409" s="16"/>
      <c r="CP1409" s="16"/>
      <c r="CQ1409" s="16"/>
      <c r="CR1409" s="16"/>
      <c r="CS1409" s="16"/>
      <c r="CT1409" s="16"/>
      <c r="CU1409" s="16"/>
      <c r="CV1409" s="16"/>
    </row>
    <row r="1410" spans="1:100" x14ac:dyDescent="0.25">
      <c r="A1410" s="2">
        <f>IF(ISBLANK(TBL_DATA[[#This Row],[Row.names]]), "",   DATE(YEAR(TBL_DATA[[#This Row],[Row.names]]), MONTH(TBL_DATA[[#This Row],[Row.names]]), DAY(TBL_DATA[[#This Row],[Row.names]])))</f>
        <v>42059</v>
      </c>
      <c r="B1410">
        <v>1409</v>
      </c>
      <c r="C1410">
        <v>42059</v>
      </c>
      <c r="D1410" s="16">
        <v>1.7241379310344307E-3</v>
      </c>
      <c r="E1410" s="16">
        <v>0.28065969147292336</v>
      </c>
      <c r="F1410" s="16">
        <v>-6.5579298724462998E-3</v>
      </c>
      <c r="G1410" s="21">
        <v>0.48665919513387801</v>
      </c>
      <c r="H1410" s="21">
        <v>0.65896227327744483</v>
      </c>
      <c r="I1410" s="16">
        <v>1.7562696738712376E-3</v>
      </c>
      <c r="J1410" s="16">
        <v>7.3416143265183642E-3</v>
      </c>
      <c r="K1410" s="21">
        <v>0.92552306464112122</v>
      </c>
      <c r="L1410" s="21">
        <v>0.72589147735885717</v>
      </c>
      <c r="M1410" s="16">
        <v>1.5745311586070653E-3</v>
      </c>
      <c r="N1410" s="16">
        <v>4.7740862441421464E-2</v>
      </c>
      <c r="O1410" s="16">
        <v>3.3611167669859839E-2</v>
      </c>
      <c r="P1410" s="16">
        <v>-1.4418999151821876E-2</v>
      </c>
      <c r="Q1410" s="16">
        <v>-7.740766357679914E-3</v>
      </c>
      <c r="R1410" s="16">
        <v>-6.7297830151481861E-3</v>
      </c>
      <c r="S1410" s="16">
        <v>-6.9235858663902805E-2</v>
      </c>
      <c r="T1410" s="16">
        <v>2.9898081031841887E-2</v>
      </c>
      <c r="U1410" s="21">
        <v>-2.3157291797478781</v>
      </c>
      <c r="V1410" s="16">
        <v>3.0869176270571508E-3</v>
      </c>
      <c r="W1410" s="16">
        <v>2.5906476517340179E-2</v>
      </c>
      <c r="X1410" s="21">
        <v>0.11915621273278752</v>
      </c>
      <c r="Y1410" s="21">
        <v>0.81176491256856187</v>
      </c>
      <c r="Z1410" s="21">
        <v>0.85199265100049848</v>
      </c>
      <c r="AA1410">
        <v>0</v>
      </c>
      <c r="AB1410">
        <v>0</v>
      </c>
      <c r="AC1410" s="16">
        <v>4.0316986498459412E-2</v>
      </c>
      <c r="BZ1410" s="16"/>
      <c r="CA1410" s="16"/>
      <c r="CC1410" s="16"/>
      <c r="CD1410" s="16"/>
      <c r="CF1410" s="25"/>
      <c r="CK1410" s="16"/>
      <c r="CL1410" s="16"/>
      <c r="CM1410" s="16"/>
      <c r="CN1410" s="16"/>
      <c r="CO1410" s="16"/>
      <c r="CP1410" s="16"/>
      <c r="CQ1410" s="16"/>
      <c r="CR1410" s="16"/>
      <c r="CS1410" s="16"/>
      <c r="CT1410" s="16"/>
      <c r="CU1410" s="16"/>
      <c r="CV1410" s="16"/>
    </row>
    <row r="1411" spans="1:100" x14ac:dyDescent="0.25">
      <c r="A1411" s="2">
        <f>IF(ISBLANK(TBL_DATA[[#This Row],[Row.names]]), "",   DATE(YEAR(TBL_DATA[[#This Row],[Row.names]]), MONTH(TBL_DATA[[#This Row],[Row.names]]), DAY(TBL_DATA[[#This Row],[Row.names]])))</f>
        <v>42060</v>
      </c>
      <c r="B1411">
        <v>1410</v>
      </c>
      <c r="C1411">
        <v>42060</v>
      </c>
      <c r="D1411" s="16">
        <v>0</v>
      </c>
      <c r="E1411" s="16">
        <v>0.28065969147292336</v>
      </c>
      <c r="F1411" s="16">
        <v>-5.9687211129202389E-3</v>
      </c>
      <c r="G1411" s="21">
        <v>0.48683450860244454</v>
      </c>
      <c r="H1411" s="21">
        <v>0.65753249491064869</v>
      </c>
      <c r="I1411" s="16">
        <v>1.7562496135734723E-3</v>
      </c>
      <c r="J1411" s="16">
        <v>6.6105578624249262E-3</v>
      </c>
      <c r="K1411" s="21">
        <v>0.92795637396509445</v>
      </c>
      <c r="L1411" s="21">
        <v>0.72428866037128015</v>
      </c>
      <c r="M1411" s="16">
        <v>1.5758100681607309E-3</v>
      </c>
      <c r="N1411" s="16">
        <v>4.7640556631648734E-2</v>
      </c>
      <c r="O1411" s="16">
        <v>3.3611167669859839E-2</v>
      </c>
      <c r="P1411" s="16">
        <v>-1.4418999151821876E-2</v>
      </c>
      <c r="Q1411" s="16">
        <v>-7.7517373803119363E-3</v>
      </c>
      <c r="R1411" s="16">
        <v>-6.742878161594767E-3</v>
      </c>
      <c r="S1411" s="16">
        <v>-6.548811504604013E-2</v>
      </c>
      <c r="T1411" s="16">
        <v>2.9796890301438887E-2</v>
      </c>
      <c r="U1411" s="21">
        <v>-2.1978171004937961</v>
      </c>
      <c r="V1411" s="16">
        <v>5.4068433091436496E-3</v>
      </c>
      <c r="W1411" s="16">
        <v>2.577388619143816E-2</v>
      </c>
      <c r="X1411" s="21">
        <v>0.20977990160210111</v>
      </c>
      <c r="Y1411" s="21">
        <v>0.8108837739840703</v>
      </c>
      <c r="Z1411" s="21">
        <v>0.85105150277247033</v>
      </c>
      <c r="AA1411">
        <v>0</v>
      </c>
      <c r="AB1411">
        <v>0</v>
      </c>
      <c r="AC1411" s="16">
        <v>3.9372102224659845E-2</v>
      </c>
      <c r="BZ1411" s="16"/>
      <c r="CA1411" s="16"/>
      <c r="CC1411" s="16"/>
      <c r="CD1411" s="16"/>
      <c r="CF1411" s="25"/>
      <c r="CK1411" s="16"/>
      <c r="CL1411" s="16"/>
      <c r="CM1411" s="16"/>
      <c r="CN1411" s="16"/>
      <c r="CO1411" s="16"/>
      <c r="CP1411" s="16"/>
      <c r="CQ1411" s="16"/>
      <c r="CR1411" s="16"/>
      <c r="CS1411" s="16"/>
      <c r="CT1411" s="16"/>
      <c r="CU1411" s="16"/>
      <c r="CV1411" s="16"/>
    </row>
    <row r="1412" spans="1:100" x14ac:dyDescent="0.25">
      <c r="A1412" s="2">
        <f>IF(ISBLANK(TBL_DATA[[#This Row],[Row.names]]), "",   DATE(YEAR(TBL_DATA[[#This Row],[Row.names]]), MONTH(TBL_DATA[[#This Row],[Row.names]]), DAY(TBL_DATA[[#This Row],[Row.names]])))</f>
        <v>42061</v>
      </c>
      <c r="B1412">
        <v>1411</v>
      </c>
      <c r="C1412">
        <v>42061</v>
      </c>
      <c r="D1412" s="16">
        <v>1.7211703958692759E-3</v>
      </c>
      <c r="E1412" s="16">
        <v>0.28286392502106961</v>
      </c>
      <c r="F1412" s="16">
        <v>-5.378686887212325E-3</v>
      </c>
      <c r="G1412" s="21">
        <v>0.48093381102133459</v>
      </c>
      <c r="H1412" s="21">
        <v>0.65218895020228451</v>
      </c>
      <c r="I1412" s="16">
        <v>1.7562768975505538E-3</v>
      </c>
      <c r="J1412" s="16">
        <v>5.6318158814245844E-3</v>
      </c>
      <c r="K1412" s="21">
        <v>0.92410635680415165</v>
      </c>
      <c r="L1412" s="21">
        <v>0.72083272121308328</v>
      </c>
      <c r="M1412" s="16">
        <v>1.5734522129915072E-3</v>
      </c>
      <c r="N1412" s="16">
        <v>4.7273915147298687E-2</v>
      </c>
      <c r="O1412" s="16">
        <v>3.3611167669859839E-2</v>
      </c>
      <c r="P1412" s="16">
        <v>-1.2722646310430741E-2</v>
      </c>
      <c r="Q1412" s="16">
        <v>-7.7186098193959725E-3</v>
      </c>
      <c r="R1412" s="16">
        <v>-6.7175147761545564E-3</v>
      </c>
      <c r="S1412" s="16">
        <v>-6.3179150134283657E-2</v>
      </c>
      <c r="T1412" s="16">
        <v>2.9968867979246725E-2</v>
      </c>
      <c r="U1412" s="21">
        <v>-2.108159379861624</v>
      </c>
      <c r="V1412" s="16">
        <v>5.1695930314670235E-3</v>
      </c>
      <c r="W1412" s="16">
        <v>2.5767323794112281E-2</v>
      </c>
      <c r="X1412" s="21">
        <v>0.20062591958611753</v>
      </c>
      <c r="Y1412" s="21">
        <v>0.80758216312786679</v>
      </c>
      <c r="Z1412" s="21">
        <v>0.84901868130983027</v>
      </c>
      <c r="AA1412">
        <v>0</v>
      </c>
      <c r="AB1412">
        <v>0</v>
      </c>
      <c r="AC1412" s="16">
        <v>3.7765948949789144E-2</v>
      </c>
      <c r="BZ1412" s="16"/>
      <c r="CA1412" s="16"/>
      <c r="CC1412" s="16"/>
      <c r="CD1412" s="16"/>
      <c r="CF1412" s="25"/>
      <c r="CK1412" s="16"/>
      <c r="CL1412" s="16"/>
      <c r="CM1412" s="16"/>
      <c r="CN1412" s="16"/>
      <c r="CO1412" s="16"/>
      <c r="CP1412" s="16"/>
      <c r="CQ1412" s="16"/>
      <c r="CR1412" s="16"/>
      <c r="CS1412" s="16"/>
      <c r="CT1412" s="16"/>
      <c r="CU1412" s="16"/>
      <c r="CV1412" s="16"/>
    </row>
    <row r="1413" spans="1:100" x14ac:dyDescent="0.25">
      <c r="A1413" s="2">
        <f>IF(ISBLANK(TBL_DATA[[#This Row],[Row.names]]), "",   DATE(YEAR(TBL_DATA[[#This Row],[Row.names]]), MONTH(TBL_DATA[[#This Row],[Row.names]]), DAY(TBL_DATA[[#This Row],[Row.names]])))</f>
        <v>42062</v>
      </c>
      <c r="B1413">
        <v>1412</v>
      </c>
      <c r="C1413">
        <v>42062</v>
      </c>
      <c r="D1413" s="16">
        <v>-8.5910652920961894E-4</v>
      </c>
      <c r="E1413" s="16">
        <v>0.28176180824699637</v>
      </c>
      <c r="F1413" s="16">
        <v>-9.2145941880766857E-3</v>
      </c>
      <c r="G1413" s="21">
        <v>0.48118754716661094</v>
      </c>
      <c r="H1413" s="21">
        <v>0.65352290535204227</v>
      </c>
      <c r="I1413" s="16">
        <v>1.753661227839745E-3</v>
      </c>
      <c r="J1413" s="16">
        <v>-5.5706769765337949E-3</v>
      </c>
      <c r="K1413" s="21">
        <v>0.91833314359256946</v>
      </c>
      <c r="L1413" s="21">
        <v>0.71361338975978483</v>
      </c>
      <c r="M1413" s="16">
        <v>1.5943541265982526E-3</v>
      </c>
      <c r="N1413" s="16">
        <v>4.7294289562928755E-2</v>
      </c>
      <c r="O1413" s="16">
        <v>3.3655056800509994E-2</v>
      </c>
      <c r="P1413" s="16">
        <v>-1.357082273112642E-2</v>
      </c>
      <c r="Q1413" s="16">
        <v>-7.749406599129734E-3</v>
      </c>
      <c r="R1413" s="16">
        <v>-6.7478800975157112E-3</v>
      </c>
      <c r="S1413" s="16">
        <v>-6.5164412817290684E-2</v>
      </c>
      <c r="T1413" s="16">
        <v>2.9918445993592047E-2</v>
      </c>
      <c r="U1413" s="21">
        <v>-2.1780680999022355</v>
      </c>
      <c r="V1413" s="16">
        <v>-1.75725265323734E-3</v>
      </c>
      <c r="W1413" s="16">
        <v>2.5897827285839059E-2</v>
      </c>
      <c r="X1413" s="21">
        <v>-6.7853284904645511E-2</v>
      </c>
      <c r="Y1413" s="21">
        <v>0.80840763563442553</v>
      </c>
      <c r="Z1413" s="21">
        <v>0.84475640853430922</v>
      </c>
      <c r="AA1413">
        <v>0</v>
      </c>
      <c r="AB1413">
        <v>0</v>
      </c>
      <c r="AC1413" s="16">
        <v>3.696901877447091E-2</v>
      </c>
      <c r="BZ1413" s="16"/>
      <c r="CA1413" s="16"/>
      <c r="CC1413" s="16"/>
      <c r="CD1413" s="16"/>
      <c r="CF1413" s="25"/>
      <c r="CK1413" s="16"/>
      <c r="CL1413" s="16"/>
      <c r="CM1413" s="16"/>
      <c r="CN1413" s="16"/>
      <c r="CO1413" s="16"/>
      <c r="CP1413" s="16"/>
      <c r="CQ1413" s="16"/>
      <c r="CR1413" s="16"/>
      <c r="CS1413" s="16"/>
      <c r="CT1413" s="16"/>
      <c r="CU1413" s="16"/>
      <c r="CV1413" s="16"/>
    </row>
    <row r="1414" spans="1:100" x14ac:dyDescent="0.25">
      <c r="A1414" s="2">
        <f>IF(ISBLANK(TBL_DATA[[#This Row],[Row.names]]), "",   DATE(YEAR(TBL_DATA[[#This Row],[Row.names]]), MONTH(TBL_DATA[[#This Row],[Row.names]]), DAY(TBL_DATA[[#This Row],[Row.names]])))</f>
        <v>42065</v>
      </c>
      <c r="B1414">
        <v>1413</v>
      </c>
      <c r="C1414">
        <v>42065</v>
      </c>
      <c r="D1414" s="16">
        <v>3.4393809114359186E-3</v>
      </c>
      <c r="E1414" s="16">
        <v>0.28617027534328887</v>
      </c>
      <c r="F1414" s="16">
        <v>4.9917295234003234E-4</v>
      </c>
      <c r="G1414" s="21">
        <v>0.48436440874931297</v>
      </c>
      <c r="H1414" s="21">
        <v>0.65021144385391094</v>
      </c>
      <c r="I1414" s="16">
        <v>1.7784606494080418E-3</v>
      </c>
      <c r="J1414" s="16">
        <v>3.6684787877971914E-4</v>
      </c>
      <c r="K1414" s="21">
        <v>0.92442322826958612</v>
      </c>
      <c r="L1414" s="21">
        <v>0.71375123492458459</v>
      </c>
      <c r="M1414" s="16">
        <v>1.6088415461993403E-3</v>
      </c>
      <c r="N1414" s="16">
        <v>4.773552818708357E-2</v>
      </c>
      <c r="O1414" s="16">
        <v>3.3655056800509994E-2</v>
      </c>
      <c r="P1414" s="16">
        <v>-1.017811704834426E-2</v>
      </c>
      <c r="Q1414" s="16">
        <v>-7.7820584872873213E-3</v>
      </c>
      <c r="R1414" s="16">
        <v>-6.7711881054773864E-3</v>
      </c>
      <c r="S1414" s="16">
        <v>-6.2118759143192648E-2</v>
      </c>
      <c r="T1414" s="16">
        <v>3.0108389019656494E-2</v>
      </c>
      <c r="U1414" s="21">
        <v>-2.0631711348833024</v>
      </c>
      <c r="V1414" s="16">
        <v>1.8439291346021847E-3</v>
      </c>
      <c r="W1414" s="16">
        <v>2.5997848180019444E-2</v>
      </c>
      <c r="X1414" s="21">
        <v>7.0926221348554919E-2</v>
      </c>
      <c r="Y1414" s="21">
        <v>0.80635689607884597</v>
      </c>
      <c r="Z1414" s="21">
        <v>0.84483799330083675</v>
      </c>
      <c r="AA1414">
        <v>0</v>
      </c>
      <c r="AB1414">
        <v>0</v>
      </c>
      <c r="AC1414" s="16">
        <v>3.5707318044309225E-2</v>
      </c>
      <c r="BZ1414" s="16"/>
      <c r="CA1414" s="16"/>
      <c r="CC1414" s="16"/>
      <c r="CD1414" s="16"/>
      <c r="CF1414" s="25"/>
      <c r="CK1414" s="16"/>
      <c r="CL1414" s="16"/>
      <c r="CM1414" s="16"/>
      <c r="CN1414" s="16"/>
      <c r="CO1414" s="16"/>
      <c r="CP1414" s="16"/>
      <c r="CQ1414" s="16"/>
      <c r="CR1414" s="16"/>
      <c r="CS1414" s="16"/>
      <c r="CT1414" s="16"/>
      <c r="CU1414" s="16"/>
      <c r="CV1414" s="16"/>
    </row>
    <row r="1415" spans="1:100" x14ac:dyDescent="0.25">
      <c r="A1415" s="2">
        <f>IF(ISBLANK(TBL_DATA[[#This Row],[Row.names]]), "",   DATE(YEAR(TBL_DATA[[#This Row],[Row.names]]), MONTH(TBL_DATA[[#This Row],[Row.names]]), DAY(TBL_DATA[[#This Row],[Row.names]])))</f>
        <v>42066</v>
      </c>
      <c r="B1415">
        <v>1414</v>
      </c>
      <c r="C1415">
        <v>42066</v>
      </c>
      <c r="D1415" s="16">
        <v>-1.7137960582689349E-3</v>
      </c>
      <c r="E1415" s="16">
        <v>0.28396604179514284</v>
      </c>
      <c r="F1415" s="16">
        <v>8.9694497414016805E-3</v>
      </c>
      <c r="G1415" s="21">
        <v>0.48299213495048587</v>
      </c>
      <c r="H1415" s="21">
        <v>0.65632112402312626</v>
      </c>
      <c r="I1415" s="16">
        <v>1.7563713435105959E-3</v>
      </c>
      <c r="J1415" s="16">
        <v>5.4676135183733265E-3</v>
      </c>
      <c r="K1415" s="21">
        <v>0.92407048103733058</v>
      </c>
      <c r="L1415" s="21">
        <v>0.71936133656436907</v>
      </c>
      <c r="M1415" s="16">
        <v>1.5871342900109645E-3</v>
      </c>
      <c r="N1415" s="16">
        <v>4.7559819028166785E-2</v>
      </c>
      <c r="O1415" s="16">
        <v>3.3427911016857256E-2</v>
      </c>
      <c r="P1415" s="16">
        <v>-1.1874469889735173E-2</v>
      </c>
      <c r="Q1415" s="16">
        <v>-7.7387677647759341E-3</v>
      </c>
      <c r="R1415" s="16">
        <v>-6.7316182841753794E-3</v>
      </c>
      <c r="S1415" s="16">
        <v>-6.1337323956340395E-2</v>
      </c>
      <c r="T1415" s="16">
        <v>3.0109587659473868E-2</v>
      </c>
      <c r="U1415" s="21">
        <v>-2.0371359664582069</v>
      </c>
      <c r="V1415" s="16">
        <v>8.9200825995039423E-4</v>
      </c>
      <c r="W1415" s="16">
        <v>2.6026969930588922E-2</v>
      </c>
      <c r="X1415" s="21">
        <v>3.4272459004228407E-2</v>
      </c>
      <c r="Y1415" s="21">
        <v>0.81013648481174216</v>
      </c>
      <c r="Z1415" s="21">
        <v>0.84815171789271815</v>
      </c>
      <c r="AA1415">
        <v>0</v>
      </c>
      <c r="AB1415">
        <v>0</v>
      </c>
      <c r="AC1415" s="16">
        <v>3.743024505736306E-2</v>
      </c>
      <c r="BZ1415" s="16"/>
      <c r="CA1415" s="16"/>
      <c r="CC1415" s="16"/>
      <c r="CD1415" s="16"/>
      <c r="CF1415" s="25"/>
      <c r="CK1415" s="16"/>
      <c r="CL1415" s="16"/>
      <c r="CM1415" s="16"/>
      <c r="CN1415" s="16"/>
      <c r="CO1415" s="16"/>
      <c r="CP1415" s="16"/>
      <c r="CQ1415" s="16"/>
      <c r="CR1415" s="16"/>
      <c r="CS1415" s="16"/>
      <c r="CT1415" s="16"/>
      <c r="CU1415" s="16"/>
      <c r="CV1415" s="16"/>
    </row>
    <row r="1416" spans="1:100" x14ac:dyDescent="0.25">
      <c r="A1416" s="2">
        <f>IF(ISBLANK(TBL_DATA[[#This Row],[Row.names]]), "",   DATE(YEAR(TBL_DATA[[#This Row],[Row.names]]), MONTH(TBL_DATA[[#This Row],[Row.names]]), DAY(TBL_DATA[[#This Row],[Row.names]])))</f>
        <v>42067</v>
      </c>
      <c r="B1416">
        <v>1415</v>
      </c>
      <c r="C1416">
        <v>42067</v>
      </c>
      <c r="D1416" s="16">
        <v>-8.5836909871239708E-4</v>
      </c>
      <c r="E1416" s="16">
        <v>0.28286392502106983</v>
      </c>
      <c r="F1416" s="16">
        <v>2.3358364204681958E-2</v>
      </c>
      <c r="G1416" s="21">
        <v>0.47292583163769508</v>
      </c>
      <c r="H1416" s="21">
        <v>0.65614223644019676</v>
      </c>
      <c r="I1416" s="16">
        <v>1.7116105979745042E-3</v>
      </c>
      <c r="J1416" s="16">
        <v>2.9087843754216358E-4</v>
      </c>
      <c r="K1416" s="21">
        <v>0.93380390609966268</v>
      </c>
      <c r="L1416" s="21">
        <v>0.70452938632041429</v>
      </c>
      <c r="M1416" s="16">
        <v>1.5866191686080115E-3</v>
      </c>
      <c r="N1416" s="16">
        <v>4.6335709796467998E-2</v>
      </c>
      <c r="O1416" s="16">
        <v>3.1809833079489473E-2</v>
      </c>
      <c r="P1416" s="16">
        <v>-1.272264631043063E-2</v>
      </c>
      <c r="Q1416" s="16">
        <v>-7.4658393192904363E-3</v>
      </c>
      <c r="R1416" s="16">
        <v>-6.484612161400438E-3</v>
      </c>
      <c r="S1416" s="16">
        <v>-6.0994987706774917E-2</v>
      </c>
      <c r="T1416" s="16">
        <v>3.0115188061458849E-2</v>
      </c>
      <c r="U1416" s="21">
        <v>-2.0253895669619197</v>
      </c>
      <c r="V1416" s="16">
        <v>-1.6786033285294266E-3</v>
      </c>
      <c r="W1416" s="16">
        <v>2.6013437612238947E-2</v>
      </c>
      <c r="X1416" s="21">
        <v>-6.4528316232210226E-2</v>
      </c>
      <c r="Y1416" s="21">
        <v>0.81002607145708383</v>
      </c>
      <c r="Z1416" s="21">
        <v>0.83936248803506475</v>
      </c>
      <c r="AA1416">
        <v>0</v>
      </c>
      <c r="AB1416">
        <v>0</v>
      </c>
      <c r="AC1416" s="16">
        <v>3.6790558898475385E-2</v>
      </c>
      <c r="BZ1416" s="16"/>
      <c r="CA1416" s="16"/>
      <c r="CC1416" s="16"/>
      <c r="CD1416" s="16"/>
      <c r="CF1416" s="25"/>
      <c r="CK1416" s="16"/>
      <c r="CL1416" s="16"/>
      <c r="CM1416" s="16"/>
      <c r="CN1416" s="16"/>
      <c r="CO1416" s="16"/>
      <c r="CP1416" s="16"/>
      <c r="CQ1416" s="16"/>
      <c r="CR1416" s="16"/>
      <c r="CS1416" s="16"/>
      <c r="CT1416" s="16"/>
      <c r="CU1416" s="16"/>
      <c r="CV1416" s="16"/>
    </row>
    <row r="1417" spans="1:100" x14ac:dyDescent="0.25">
      <c r="A1417" s="2">
        <f>IF(ISBLANK(TBL_DATA[[#This Row],[Row.names]]), "",   DATE(YEAR(TBL_DATA[[#This Row],[Row.names]]), MONTH(TBL_DATA[[#This Row],[Row.names]]), DAY(TBL_DATA[[#This Row],[Row.names]])))</f>
        <v>42068</v>
      </c>
      <c r="B1417">
        <v>1416</v>
      </c>
      <c r="C1417">
        <v>42068</v>
      </c>
      <c r="D1417" s="16">
        <v>0</v>
      </c>
      <c r="E1417" s="16">
        <v>0.28286392502106983</v>
      </c>
      <c r="F1417" s="16">
        <v>2.2821666228737714E-2</v>
      </c>
      <c r="G1417" s="21">
        <v>0.47335159453862763</v>
      </c>
      <c r="H1417" s="21">
        <v>0.65567678386454697</v>
      </c>
      <c r="I1417" s="16">
        <v>1.7122263744507864E-3</v>
      </c>
      <c r="J1417" s="16">
        <v>4.451139417276373E-4</v>
      </c>
      <c r="K1417" s="21">
        <v>0.93285632459363466</v>
      </c>
      <c r="L1417" s="21">
        <v>0.70430597911926973</v>
      </c>
      <c r="M1417" s="16">
        <v>1.5867163644958753E-3</v>
      </c>
      <c r="N1417" s="16">
        <v>4.6321039803556986E-2</v>
      </c>
      <c r="O1417" s="16">
        <v>3.1809833079489473E-2</v>
      </c>
      <c r="P1417" s="16">
        <v>-1.272264631043063E-2</v>
      </c>
      <c r="Q1417" s="16">
        <v>-7.4772467592376952E-3</v>
      </c>
      <c r="R1417" s="16">
        <v>-6.4963302601357808E-3</v>
      </c>
      <c r="S1417" s="16">
        <v>-6.3189660785232693E-2</v>
      </c>
      <c r="T1417" s="16">
        <v>3.009032255941934E-2</v>
      </c>
      <c r="U1417" s="21">
        <v>-2.0999994486749722</v>
      </c>
      <c r="V1417" s="16">
        <v>-6.5289809814084165E-4</v>
      </c>
      <c r="W1417" s="16">
        <v>2.602096918766994E-2</v>
      </c>
      <c r="X1417" s="21">
        <v>-2.5091229055765454E-2</v>
      </c>
      <c r="Y1417" s="21">
        <v>0.80973871332952019</v>
      </c>
      <c r="Z1417" s="21">
        <v>0.83922939600521007</v>
      </c>
      <c r="AA1417">
        <v>0</v>
      </c>
      <c r="AB1417">
        <v>0</v>
      </c>
      <c r="AC1417" s="16">
        <v>3.5536948156086726E-2</v>
      </c>
      <c r="BZ1417" s="16"/>
      <c r="CA1417" s="16"/>
      <c r="CC1417" s="16"/>
      <c r="CD1417" s="16"/>
      <c r="CF1417" s="25"/>
      <c r="CK1417" s="16"/>
      <c r="CL1417" s="16"/>
      <c r="CM1417" s="16"/>
      <c r="CN1417" s="16"/>
      <c r="CO1417" s="16"/>
      <c r="CP1417" s="16"/>
      <c r="CQ1417" s="16"/>
      <c r="CR1417" s="16"/>
      <c r="CS1417" s="16"/>
      <c r="CT1417" s="16"/>
      <c r="CU1417" s="16"/>
      <c r="CV1417" s="16"/>
    </row>
    <row r="1418" spans="1:100" x14ac:dyDescent="0.25">
      <c r="A1418" s="2">
        <f>IF(ISBLANK(TBL_DATA[[#This Row],[Row.names]]), "",   DATE(YEAR(TBL_DATA[[#This Row],[Row.names]]), MONTH(TBL_DATA[[#This Row],[Row.names]]), DAY(TBL_DATA[[#This Row],[Row.names]])))</f>
        <v>42069</v>
      </c>
      <c r="B1418">
        <v>1417</v>
      </c>
      <c r="C1418">
        <v>42069</v>
      </c>
      <c r="D1418" s="16">
        <v>0</v>
      </c>
      <c r="E1418" s="16">
        <v>0.28286392502106983</v>
      </c>
      <c r="F1418" s="16">
        <v>4.5910176047669449E-2</v>
      </c>
      <c r="G1418" s="21">
        <v>0.44099644099126706</v>
      </c>
      <c r="H1418" s="21">
        <v>0.61221537409282889</v>
      </c>
      <c r="I1418" s="16">
        <v>1.8164613922839489E-3</v>
      </c>
      <c r="J1418" s="16">
        <v>6.8078135920655036E-3</v>
      </c>
      <c r="K1418" s="21">
        <v>0.9313889223211973</v>
      </c>
      <c r="L1418" s="21">
        <v>0.702763854657943</v>
      </c>
      <c r="M1418" s="16">
        <v>1.5903096286126494E-3</v>
      </c>
      <c r="N1418" s="16">
        <v>4.6305347583104541E-2</v>
      </c>
      <c r="O1418" s="16">
        <v>3.1809833079489473E-2</v>
      </c>
      <c r="P1418" s="16">
        <v>-1.272264631043063E-2</v>
      </c>
      <c r="Q1418" s="16">
        <v>-7.488471866501153E-3</v>
      </c>
      <c r="R1418" s="16">
        <v>-6.5078876733667777E-3</v>
      </c>
      <c r="S1418" s="16">
        <v>-5.5790753759641376E-2</v>
      </c>
      <c r="T1418" s="16">
        <v>3.0889468427177914E-2</v>
      </c>
      <c r="U1418" s="21">
        <v>-1.8061415945427606</v>
      </c>
      <c r="V1418" s="16">
        <v>8.3592288647094115E-4</v>
      </c>
      <c r="W1418" s="16">
        <v>2.6060346881236183E-2</v>
      </c>
      <c r="X1418" s="21">
        <v>3.2076429768201492E-2</v>
      </c>
      <c r="Y1418" s="21">
        <v>0.78244193017298658</v>
      </c>
      <c r="Z1418" s="21">
        <v>0.83831011842750824</v>
      </c>
      <c r="AA1418">
        <v>0</v>
      </c>
      <c r="AB1418">
        <v>0</v>
      </c>
      <c r="AC1418" s="16">
        <v>3.4087566218265919E-2</v>
      </c>
      <c r="BZ1418" s="16"/>
      <c r="CA1418" s="16"/>
      <c r="CC1418" s="16"/>
      <c r="CD1418" s="16"/>
      <c r="CF1418" s="25"/>
      <c r="CK1418" s="16"/>
      <c r="CL1418" s="16"/>
      <c r="CM1418" s="16"/>
      <c r="CN1418" s="16"/>
      <c r="CO1418" s="16"/>
      <c r="CP1418" s="16"/>
      <c r="CQ1418" s="16"/>
      <c r="CR1418" s="16"/>
      <c r="CS1418" s="16"/>
      <c r="CT1418" s="16"/>
      <c r="CU1418" s="16"/>
      <c r="CV1418" s="16"/>
    </row>
    <row r="1419" spans="1:100" x14ac:dyDescent="0.25">
      <c r="A1419" s="2">
        <f>IF(ISBLANK(TBL_DATA[[#This Row],[Row.names]]), "",   DATE(YEAR(TBL_DATA[[#This Row],[Row.names]]), MONTH(TBL_DATA[[#This Row],[Row.names]]), DAY(TBL_DATA[[#This Row],[Row.names]])))</f>
        <v>42072</v>
      </c>
      <c r="B1419">
        <v>1418</v>
      </c>
      <c r="C1419">
        <v>42072</v>
      </c>
      <c r="D1419" s="16">
        <v>1.7182130584192379E-3</v>
      </c>
      <c r="E1419" s="16">
        <v>0.28506815856921586</v>
      </c>
      <c r="F1419" s="16">
        <v>4.6865480576272711E-2</v>
      </c>
      <c r="G1419" s="21">
        <v>0.44118790547159209</v>
      </c>
      <c r="H1419" s="21">
        <v>0.61378066758216399</v>
      </c>
      <c r="I1419" s="16">
        <v>1.8164577999774782E-3</v>
      </c>
      <c r="J1419" s="16">
        <v>1.2190077352340012E-2</v>
      </c>
      <c r="K1419" s="21">
        <v>0.9292250001082285</v>
      </c>
      <c r="L1419" s="21">
        <v>0.69471958357070429</v>
      </c>
      <c r="M1419" s="16">
        <v>1.6149451668569807E-3</v>
      </c>
      <c r="N1419" s="16">
        <v>4.6398995521768398E-2</v>
      </c>
      <c r="O1419" s="16">
        <v>3.1809833079489473E-2</v>
      </c>
      <c r="P1419" s="16">
        <v>-1.1026293469039716E-2</v>
      </c>
      <c r="Q1419" s="16">
        <v>-7.4767961666762882E-3</v>
      </c>
      <c r="R1419" s="16">
        <v>-6.4942288399911161E-3</v>
      </c>
      <c r="S1419" s="16">
        <v>-5.4058783796531285E-2</v>
      </c>
      <c r="T1419" s="16">
        <v>3.0882929267696396E-2</v>
      </c>
      <c r="U1419" s="21">
        <v>-1.7504422371318538</v>
      </c>
      <c r="V1419" s="16">
        <v>7.4221028780858678E-3</v>
      </c>
      <c r="W1419" s="16">
        <v>2.6294138355556197E-2</v>
      </c>
      <c r="X1419" s="21">
        <v>0.28227214665573963</v>
      </c>
      <c r="Y1419" s="21">
        <v>0.78344155339257049</v>
      </c>
      <c r="Z1419" s="21">
        <v>0.83349840046079537</v>
      </c>
      <c r="AA1419">
        <v>0</v>
      </c>
      <c r="AB1419">
        <v>0</v>
      </c>
      <c r="AC1419" s="16">
        <v>3.2697441156855543E-2</v>
      </c>
      <c r="BZ1419" s="16"/>
      <c r="CA1419" s="16"/>
      <c r="CC1419" s="16"/>
      <c r="CD1419" s="16"/>
      <c r="CF1419" s="25"/>
      <c r="CK1419" s="16"/>
      <c r="CL1419" s="16"/>
      <c r="CM1419" s="16"/>
      <c r="CN1419" s="16"/>
      <c r="CO1419" s="16"/>
      <c r="CP1419" s="16"/>
      <c r="CQ1419" s="16"/>
      <c r="CR1419" s="16"/>
      <c r="CS1419" s="16"/>
      <c r="CT1419" s="16"/>
      <c r="CU1419" s="16"/>
      <c r="CV1419" s="16"/>
    </row>
    <row r="1420" spans="1:100" x14ac:dyDescent="0.25">
      <c r="A1420" s="2">
        <f>IF(ISBLANK(TBL_DATA[[#This Row],[Row.names]]), "",   DATE(YEAR(TBL_DATA[[#This Row],[Row.names]]), MONTH(TBL_DATA[[#This Row],[Row.names]]), DAY(TBL_DATA[[#This Row],[Row.names]])))</f>
        <v>42073</v>
      </c>
      <c r="B1420">
        <v>1419</v>
      </c>
      <c r="C1420">
        <v>42073</v>
      </c>
      <c r="D1420" s="16">
        <v>-5.145797598627877E-3</v>
      </c>
      <c r="E1420" s="16">
        <v>0.27845545792477733</v>
      </c>
      <c r="F1420" s="16">
        <v>3.4883623904330197E-2</v>
      </c>
      <c r="G1420" s="21">
        <v>0.44801856129404194</v>
      </c>
      <c r="H1420" s="21">
        <v>0.63360163773201583</v>
      </c>
      <c r="I1420" s="16">
        <v>1.8123827283345584E-3</v>
      </c>
      <c r="J1420" s="16">
        <v>2.1386804997369779E-3</v>
      </c>
      <c r="K1420" s="21">
        <v>0.94370647297512633</v>
      </c>
      <c r="L1420" s="21">
        <v>0.70364886194643295</v>
      </c>
      <c r="M1420" s="16">
        <v>1.6299581453292249E-3</v>
      </c>
      <c r="N1420" s="16">
        <v>4.7530613861856946E-2</v>
      </c>
      <c r="O1420" s="16">
        <v>3.3433253091034391E-2</v>
      </c>
      <c r="P1420" s="16">
        <v>-1.611535199321279E-2</v>
      </c>
      <c r="Q1420" s="16">
        <v>-7.7746054140737488E-3</v>
      </c>
      <c r="R1420" s="16">
        <v>-6.7680743960468739E-3</v>
      </c>
      <c r="S1420" s="16">
        <v>-5.5320901989971083E-2</v>
      </c>
      <c r="T1420" s="16">
        <v>3.0888633382760669E-2</v>
      </c>
      <c r="U1420" s="21">
        <v>-1.790979267501241</v>
      </c>
      <c r="V1420" s="16">
        <v>7.1168325308217373E-3</v>
      </c>
      <c r="W1420" s="16">
        <v>2.6322113232252285E-2</v>
      </c>
      <c r="X1420" s="21">
        <v>0.27037466437540952</v>
      </c>
      <c r="Y1420" s="21">
        <v>0.79599097842376054</v>
      </c>
      <c r="Z1420" s="21">
        <v>0.83883780431405974</v>
      </c>
      <c r="AA1420">
        <v>0</v>
      </c>
      <c r="AB1420">
        <v>0</v>
      </c>
      <c r="AC1420" s="16">
        <v>3.2217071446128412E-2</v>
      </c>
      <c r="BZ1420" s="16"/>
      <c r="CA1420" s="16"/>
      <c r="CC1420" s="16"/>
      <c r="CD1420" s="16"/>
      <c r="CF1420" s="25"/>
      <c r="CK1420" s="16"/>
      <c r="CL1420" s="16"/>
      <c r="CM1420" s="16"/>
      <c r="CN1420" s="16"/>
      <c r="CO1420" s="16"/>
      <c r="CP1420" s="16"/>
      <c r="CQ1420" s="16"/>
      <c r="CR1420" s="16"/>
      <c r="CS1420" s="16"/>
      <c r="CT1420" s="16"/>
      <c r="CU1420" s="16"/>
      <c r="CV1420" s="16"/>
    </row>
    <row r="1421" spans="1:100" x14ac:dyDescent="0.25">
      <c r="A1421" s="2">
        <f>IF(ISBLANK(TBL_DATA[[#This Row],[Row.names]]), "",   DATE(YEAR(TBL_DATA[[#This Row],[Row.names]]), MONTH(TBL_DATA[[#This Row],[Row.names]]), DAY(TBL_DATA[[#This Row],[Row.names]])))</f>
        <v>42074</v>
      </c>
      <c r="B1421">
        <v>1420</v>
      </c>
      <c r="C1421">
        <v>42074</v>
      </c>
      <c r="D1421" s="16">
        <v>1.7241379310344307E-3</v>
      </c>
      <c r="E1421" s="16">
        <v>0.28065969147292336</v>
      </c>
      <c r="F1421" s="16">
        <v>6.2808705220787742E-2</v>
      </c>
      <c r="G1421" s="21">
        <v>0.43782080163799347</v>
      </c>
      <c r="H1421" s="21">
        <v>0.64443316574672405</v>
      </c>
      <c r="I1421" s="16">
        <v>1.7245076634748997E-3</v>
      </c>
      <c r="J1421" s="16">
        <v>5.2154064003657741E-3</v>
      </c>
      <c r="K1421" s="21">
        <v>0.91872226638700338</v>
      </c>
      <c r="L1421" s="21">
        <v>0.68456544791524465</v>
      </c>
      <c r="M1421" s="16">
        <v>1.6242734212585284E-3</v>
      </c>
      <c r="N1421" s="16">
        <v>4.5909734003273681E-2</v>
      </c>
      <c r="O1421" s="16">
        <v>3.1138051536006354E-2</v>
      </c>
      <c r="P1421" s="16">
        <v>-1.4418999151821876E-2</v>
      </c>
      <c r="Q1421" s="16">
        <v>-7.3806543004892927E-3</v>
      </c>
      <c r="R1421" s="16">
        <v>-6.4084478097849703E-3</v>
      </c>
      <c r="S1421" s="16">
        <v>-4.8695965552114862E-2</v>
      </c>
      <c r="T1421" s="16">
        <v>3.1013623052483005E-2</v>
      </c>
      <c r="U1421" s="21">
        <v>-1.5701475919052992</v>
      </c>
      <c r="V1421" s="16">
        <v>4.645463272495487E-3</v>
      </c>
      <c r="W1421" s="16">
        <v>2.637508565208932E-2</v>
      </c>
      <c r="X1421" s="21">
        <v>0.17613073693004266</v>
      </c>
      <c r="Y1421" s="21">
        <v>0.80276594705226767</v>
      </c>
      <c r="Z1421" s="21">
        <v>0.82738470369909833</v>
      </c>
      <c r="AA1421">
        <v>0</v>
      </c>
      <c r="AB1421">
        <v>0</v>
      </c>
      <c r="AC1421" s="16">
        <v>3.8790210039522724E-2</v>
      </c>
      <c r="BZ1421" s="16"/>
      <c r="CA1421" s="16"/>
      <c r="CC1421" s="16"/>
      <c r="CD1421" s="16"/>
      <c r="CF1421" s="25"/>
      <c r="CK1421" s="16"/>
      <c r="CL1421" s="16"/>
      <c r="CM1421" s="16"/>
      <c r="CN1421" s="16"/>
      <c r="CO1421" s="16"/>
      <c r="CP1421" s="16"/>
      <c r="CQ1421" s="16"/>
      <c r="CR1421" s="16"/>
      <c r="CS1421" s="16"/>
      <c r="CT1421" s="16"/>
      <c r="CU1421" s="16"/>
      <c r="CV1421" s="16"/>
    </row>
    <row r="1422" spans="1:100" x14ac:dyDescent="0.25">
      <c r="A1422" s="2">
        <f>IF(ISBLANK(TBL_DATA[[#This Row],[Row.names]]), "",   DATE(YEAR(TBL_DATA[[#This Row],[Row.names]]), MONTH(TBL_DATA[[#This Row],[Row.names]]), DAY(TBL_DATA[[#This Row],[Row.names]])))</f>
        <v>42075</v>
      </c>
      <c r="B1422">
        <v>1421</v>
      </c>
      <c r="C1422">
        <v>42075</v>
      </c>
      <c r="D1422" s="16">
        <v>3.4423407917385518E-3</v>
      </c>
      <c r="E1422" s="16">
        <v>0.28506815856921586</v>
      </c>
      <c r="F1422" s="16">
        <v>6.3113118899837728E-2</v>
      </c>
      <c r="G1422" s="21">
        <v>0.43653372516907513</v>
      </c>
      <c r="H1422" s="21">
        <v>0.65112609350423156</v>
      </c>
      <c r="I1422" s="16">
        <v>1.7243169793889749E-3</v>
      </c>
      <c r="J1422" s="16">
        <v>-1.2024038219985878E-2</v>
      </c>
      <c r="K1422" s="21">
        <v>0.96662506229607892</v>
      </c>
      <c r="L1422" s="21">
        <v>0.71974598028350079</v>
      </c>
      <c r="M1422" s="16">
        <v>1.5454636183575422E-3</v>
      </c>
      <c r="N1422" s="16">
        <v>4.6342891872984834E-2</v>
      </c>
      <c r="O1422" s="16">
        <v>3.1138051536006354E-2</v>
      </c>
      <c r="P1422" s="16">
        <v>-1.1026293469039716E-2</v>
      </c>
      <c r="Q1422" s="16">
        <v>-7.3981585373626927E-3</v>
      </c>
      <c r="R1422" s="16">
        <v>-6.4167792883844318E-3</v>
      </c>
      <c r="S1422" s="16">
        <v>-4.7939651755609658E-2</v>
      </c>
      <c r="T1422" s="16">
        <v>3.1003103189024567E-2</v>
      </c>
      <c r="U1422" s="21">
        <v>-1.5462855915849356</v>
      </c>
      <c r="V1422" s="16">
        <v>8.7111112063045226E-3</v>
      </c>
      <c r="W1422" s="16">
        <v>2.6304227773069396E-2</v>
      </c>
      <c r="X1422" s="21">
        <v>0.33116772259792659</v>
      </c>
      <c r="Y1422" s="21">
        <v>0.80692384616160129</v>
      </c>
      <c r="Z1422" s="21">
        <v>0.84837844166592358</v>
      </c>
      <c r="AA1422">
        <v>0</v>
      </c>
      <c r="AB1422">
        <v>0</v>
      </c>
      <c r="AC1422" s="16">
        <v>3.7934756472329294E-2</v>
      </c>
      <c r="BZ1422" s="16"/>
      <c r="CA1422" s="16"/>
      <c r="CC1422" s="16"/>
      <c r="CD1422" s="16"/>
      <c r="CF1422" s="25"/>
      <c r="CK1422" s="16"/>
      <c r="CL1422" s="16"/>
      <c r="CM1422" s="16"/>
      <c r="CN1422" s="16"/>
      <c r="CO1422" s="16"/>
      <c r="CP1422" s="16"/>
      <c r="CQ1422" s="16"/>
      <c r="CR1422" s="16"/>
      <c r="CS1422" s="16"/>
      <c r="CT1422" s="16"/>
      <c r="CU1422" s="16"/>
      <c r="CV1422" s="16"/>
    </row>
    <row r="1423" spans="1:100" x14ac:dyDescent="0.25">
      <c r="A1423" s="2">
        <f>IF(ISBLANK(TBL_DATA[[#This Row],[Row.names]]), "",   DATE(YEAR(TBL_DATA[[#This Row],[Row.names]]), MONTH(TBL_DATA[[#This Row],[Row.names]]), DAY(TBL_DATA[[#This Row],[Row.names]])))</f>
        <v>42076</v>
      </c>
      <c r="B1423">
        <v>1422</v>
      </c>
      <c r="C1423">
        <v>42076</v>
      </c>
      <c r="D1423" s="16">
        <v>8.5763293310470168E-4</v>
      </c>
      <c r="E1423" s="16">
        <v>0.28617027534328909</v>
      </c>
      <c r="F1423" s="16">
        <v>8.4832272688766919E-2</v>
      </c>
      <c r="G1423" s="21">
        <v>0.41794209176073932</v>
      </c>
      <c r="H1423" s="21">
        <v>0.62383847571989803</v>
      </c>
      <c r="I1423" s="16">
        <v>1.7178153293688986E-3</v>
      </c>
      <c r="J1423" s="16">
        <v>1.0646679263116576E-2</v>
      </c>
      <c r="K1423" s="21">
        <v>0.93100732749279869</v>
      </c>
      <c r="L1423" s="21">
        <v>0.70191668879823887</v>
      </c>
      <c r="M1423" s="16">
        <v>1.5291782739269696E-3</v>
      </c>
      <c r="N1423" s="16">
        <v>4.4462057761391692E-2</v>
      </c>
      <c r="O1423" s="16">
        <v>2.8627840680899734E-2</v>
      </c>
      <c r="P1423" s="16">
        <v>-1.0178117048344038E-2</v>
      </c>
      <c r="Q1423" s="16">
        <v>-6.9740731025379615E-3</v>
      </c>
      <c r="R1423" s="16">
        <v>-6.0325232965074338E-3</v>
      </c>
      <c r="S1423" s="16">
        <v>-4.3318723441539198E-2</v>
      </c>
      <c r="T1423" s="16">
        <v>3.1271303569411366E-2</v>
      </c>
      <c r="U1423" s="21">
        <v>-1.3852548022306383</v>
      </c>
      <c r="V1423" s="16">
        <v>1.4790223741782293E-2</v>
      </c>
      <c r="W1423" s="16">
        <v>2.6422725586249231E-2</v>
      </c>
      <c r="X1423" s="21">
        <v>0.55975390175036821</v>
      </c>
      <c r="Y1423" s="21">
        <v>0.78983446095995202</v>
      </c>
      <c r="Z1423" s="21">
        <v>0.83780468415868792</v>
      </c>
      <c r="AA1423">
        <v>0</v>
      </c>
      <c r="AB1423">
        <v>0</v>
      </c>
      <c r="AC1423" s="16">
        <v>3.9399686645645832E-2</v>
      </c>
      <c r="BZ1423" s="16"/>
      <c r="CA1423" s="16"/>
      <c r="CC1423" s="16"/>
      <c r="CD1423" s="16"/>
      <c r="CF1423" s="25"/>
      <c r="CK1423" s="16"/>
      <c r="CL1423" s="16"/>
      <c r="CM1423" s="16"/>
      <c r="CN1423" s="16"/>
      <c r="CO1423" s="16"/>
      <c r="CP1423" s="16"/>
      <c r="CQ1423" s="16"/>
      <c r="CR1423" s="16"/>
      <c r="CS1423" s="16"/>
      <c r="CT1423" s="16"/>
      <c r="CU1423" s="16"/>
      <c r="CV1423" s="16"/>
    </row>
    <row r="1424" spans="1:100" x14ac:dyDescent="0.25">
      <c r="A1424" s="2">
        <f>IF(ISBLANK(TBL_DATA[[#This Row],[Row.names]]), "",   DATE(YEAR(TBL_DATA[[#This Row],[Row.names]]), MONTH(TBL_DATA[[#This Row],[Row.names]]), DAY(TBL_DATA[[#This Row],[Row.names]])))</f>
        <v>42079</v>
      </c>
      <c r="B1424">
        <v>1423</v>
      </c>
      <c r="C1424">
        <v>42079</v>
      </c>
      <c r="D1424" s="16">
        <v>0</v>
      </c>
      <c r="E1424" s="16">
        <v>0.28617027534328909</v>
      </c>
      <c r="F1424" s="16">
        <v>7.5983747239949384E-2</v>
      </c>
      <c r="G1424" s="21">
        <v>0.40295044055087464</v>
      </c>
      <c r="H1424" s="21">
        <v>0.59942837773328883</v>
      </c>
      <c r="I1424" s="16">
        <v>1.7726760526439532E-3</v>
      </c>
      <c r="J1424" s="16">
        <v>4.1649167090351824E-3</v>
      </c>
      <c r="K1424" s="21">
        <v>0.92754414904135929</v>
      </c>
      <c r="L1424" s="21">
        <v>0.6977983525203223</v>
      </c>
      <c r="M1424" s="16">
        <v>1.5397056447332771E-3</v>
      </c>
      <c r="N1424" s="16">
        <v>4.4462057761391692E-2</v>
      </c>
      <c r="O1424" s="16">
        <v>2.8627840680899734E-2</v>
      </c>
      <c r="P1424" s="16">
        <v>-1.0178117048344038E-2</v>
      </c>
      <c r="Q1424" s="16">
        <v>-6.9740731025379615E-3</v>
      </c>
      <c r="R1424" s="16">
        <v>-6.0325232965074338E-3</v>
      </c>
      <c r="S1424" s="16">
        <v>-5.0204350230527384E-2</v>
      </c>
      <c r="T1424" s="16">
        <v>3.1735361850965038E-2</v>
      </c>
      <c r="U1424" s="21">
        <v>-1.5819687346341293</v>
      </c>
      <c r="V1424" s="16">
        <v>8.0527467283528775E-3</v>
      </c>
      <c r="W1424" s="16">
        <v>2.6382193945555375E-2</v>
      </c>
      <c r="X1424" s="21">
        <v>0.30523415698373063</v>
      </c>
      <c r="Y1424" s="21">
        <v>0.77422760073074692</v>
      </c>
      <c r="Z1424" s="21">
        <v>0.83534325430946188</v>
      </c>
      <c r="AA1424">
        <v>0</v>
      </c>
      <c r="AB1424">
        <v>0</v>
      </c>
      <c r="AC1424" s="16">
        <v>3.7953323982275626E-2</v>
      </c>
      <c r="BZ1424" s="16"/>
      <c r="CA1424" s="16"/>
      <c r="CC1424" s="16"/>
      <c r="CD1424" s="16"/>
      <c r="CF1424" s="25"/>
      <c r="CK1424" s="16"/>
      <c r="CL1424" s="16"/>
      <c r="CM1424" s="16"/>
      <c r="CN1424" s="16"/>
      <c r="CO1424" s="16"/>
      <c r="CP1424" s="16"/>
      <c r="CQ1424" s="16"/>
      <c r="CR1424" s="16"/>
      <c r="CS1424" s="16"/>
      <c r="CT1424" s="16"/>
      <c r="CU1424" s="16"/>
      <c r="CV1424" s="16"/>
    </row>
    <row r="1425" spans="1:100" x14ac:dyDescent="0.25">
      <c r="A1425" s="2">
        <f>IF(ISBLANK(TBL_DATA[[#This Row],[Row.names]]), "",   DATE(YEAR(TBL_DATA[[#This Row],[Row.names]]), MONTH(TBL_DATA[[#This Row],[Row.names]]), DAY(TBL_DATA[[#This Row],[Row.names]])))</f>
        <v>42080</v>
      </c>
      <c r="B1425">
        <v>1424</v>
      </c>
      <c r="C1425">
        <v>42080</v>
      </c>
      <c r="D1425" s="16">
        <v>0</v>
      </c>
      <c r="E1425" s="16">
        <v>0.28617027534328909</v>
      </c>
      <c r="F1425" s="16">
        <v>7.9164839738514958E-2</v>
      </c>
      <c r="G1425" s="21">
        <v>0.40067980252141888</v>
      </c>
      <c r="H1425" s="21">
        <v>0.58625059142047664</v>
      </c>
      <c r="I1425" s="16">
        <v>1.772409486254403E-3</v>
      </c>
      <c r="J1425" s="16">
        <v>1.6552850741118341E-3</v>
      </c>
      <c r="K1425" s="21">
        <v>0.93329029163574673</v>
      </c>
      <c r="L1425" s="21">
        <v>0.68821616916838746</v>
      </c>
      <c r="M1425" s="16">
        <v>1.5385873846807505E-3</v>
      </c>
      <c r="N1425" s="16">
        <v>4.3741698540195516E-2</v>
      </c>
      <c r="O1425" s="16">
        <v>2.7748151783409985E-2</v>
      </c>
      <c r="P1425" s="16">
        <v>-1.0178117048344038E-2</v>
      </c>
      <c r="Q1425" s="16">
        <v>-6.7982028414856101E-3</v>
      </c>
      <c r="R1425" s="16">
        <v>-5.8719077069466583E-3</v>
      </c>
      <c r="S1425" s="16">
        <v>-5.1299519107910641E-2</v>
      </c>
      <c r="T1425" s="16">
        <v>3.1687678287188624E-2</v>
      </c>
      <c r="U1425" s="21">
        <v>-1.6189106264895119</v>
      </c>
      <c r="V1425" s="16">
        <v>6.559546462938215E-3</v>
      </c>
      <c r="W1425" s="16">
        <v>2.6361841340011214E-2</v>
      </c>
      <c r="X1425" s="21">
        <v>0.24882732500867955</v>
      </c>
      <c r="Y1425" s="21">
        <v>0.76567002776684201</v>
      </c>
      <c r="Z1425" s="21">
        <v>0.82958795143636677</v>
      </c>
      <c r="AA1425">
        <v>0</v>
      </c>
      <c r="AB1425">
        <v>0</v>
      </c>
      <c r="AC1425" s="16">
        <v>3.6405162798364629E-2</v>
      </c>
      <c r="BZ1425" s="16"/>
      <c r="CA1425" s="16"/>
      <c r="CC1425" s="16"/>
      <c r="CD1425" s="16"/>
      <c r="CF1425" s="25"/>
      <c r="CK1425" s="16"/>
      <c r="CL1425" s="16"/>
      <c r="CM1425" s="16"/>
      <c r="CN1425" s="16"/>
      <c r="CO1425" s="16"/>
      <c r="CP1425" s="16"/>
      <c r="CQ1425" s="16"/>
      <c r="CR1425" s="16"/>
      <c r="CS1425" s="16"/>
      <c r="CT1425" s="16"/>
      <c r="CU1425" s="16"/>
      <c r="CV1425" s="16"/>
    </row>
    <row r="1426" spans="1:100" x14ac:dyDescent="0.25">
      <c r="A1426" s="2">
        <f>IF(ISBLANK(TBL_DATA[[#This Row],[Row.names]]), "",   DATE(YEAR(TBL_DATA[[#This Row],[Row.names]]), MONTH(TBL_DATA[[#This Row],[Row.names]]), DAY(TBL_DATA[[#This Row],[Row.names]])))</f>
        <v>42081</v>
      </c>
      <c r="B1426">
        <v>1425</v>
      </c>
      <c r="C1426">
        <v>42081</v>
      </c>
      <c r="D1426" s="16">
        <v>1.7137960582689349E-3</v>
      </c>
      <c r="E1426" s="16">
        <v>0.28837450889143512</v>
      </c>
      <c r="F1426" s="16">
        <v>7.693826556762029E-2</v>
      </c>
      <c r="G1426" s="21">
        <v>0.38571315196247591</v>
      </c>
      <c r="H1426" s="21">
        <v>0.57054129719377678</v>
      </c>
      <c r="I1426" s="16">
        <v>1.7890939258663849E-3</v>
      </c>
      <c r="J1426" s="16">
        <v>-7.014695865869669E-3</v>
      </c>
      <c r="K1426" s="21">
        <v>0.93899336017875579</v>
      </c>
      <c r="L1426" s="21">
        <v>0.68238405922176104</v>
      </c>
      <c r="M1426" s="16">
        <v>1.5385923996763689E-3</v>
      </c>
      <c r="N1426" s="16">
        <v>4.3338383433541197E-2</v>
      </c>
      <c r="O1426" s="16">
        <v>2.7237220520590126E-2</v>
      </c>
      <c r="P1426" s="16">
        <v>-8.4817642069531241E-3</v>
      </c>
      <c r="Q1426" s="16">
        <v>-6.6617593245665314E-3</v>
      </c>
      <c r="R1426" s="16">
        <v>-5.7440049836740966E-3</v>
      </c>
      <c r="S1426" s="16">
        <v>-5.8841644561268946E-2</v>
      </c>
      <c r="T1426" s="16">
        <v>3.1797405348315218E-2</v>
      </c>
      <c r="U1426" s="21">
        <v>-1.8505171700868563</v>
      </c>
      <c r="V1426" s="16">
        <v>3.6570429714513075E-3</v>
      </c>
      <c r="W1426" s="16">
        <v>2.6401276002198302E-2</v>
      </c>
      <c r="X1426" s="21">
        <v>0.13851765994745116</v>
      </c>
      <c r="Y1426" s="21">
        <v>0.75534184128365134</v>
      </c>
      <c r="Z1426" s="21">
        <v>0.82606540856142929</v>
      </c>
      <c r="AA1426">
        <v>0</v>
      </c>
      <c r="AB1426">
        <v>0</v>
      </c>
      <c r="AC1426" s="16">
        <v>3.4920287359664397E-2</v>
      </c>
      <c r="BZ1426" s="16"/>
      <c r="CA1426" s="16"/>
      <c r="CC1426" s="16"/>
      <c r="CD1426" s="16"/>
      <c r="CF1426" s="25"/>
      <c r="CK1426" s="16"/>
      <c r="CL1426" s="16"/>
      <c r="CM1426" s="16"/>
      <c r="CN1426" s="16"/>
      <c r="CO1426" s="16"/>
      <c r="CP1426" s="16"/>
      <c r="CQ1426" s="16"/>
      <c r="CR1426" s="16"/>
      <c r="CS1426" s="16"/>
      <c r="CT1426" s="16"/>
      <c r="CU1426" s="16"/>
      <c r="CV1426" s="16"/>
    </row>
    <row r="1427" spans="1:100" x14ac:dyDescent="0.25">
      <c r="A1427" s="2">
        <f>IF(ISBLANK(TBL_DATA[[#This Row],[Row.names]]), "",   DATE(YEAR(TBL_DATA[[#This Row],[Row.names]]), MONTH(TBL_DATA[[#This Row],[Row.names]]), DAY(TBL_DATA[[#This Row],[Row.names]])))</f>
        <v>42082</v>
      </c>
      <c r="B1427">
        <v>1426</v>
      </c>
      <c r="C1427">
        <v>42082</v>
      </c>
      <c r="D1427" s="16">
        <v>0</v>
      </c>
      <c r="E1427" s="16">
        <v>0.28837450889143512</v>
      </c>
      <c r="F1427" s="16">
        <v>9.6143111324686226E-2</v>
      </c>
      <c r="G1427" s="21">
        <v>0.37451930500890163</v>
      </c>
      <c r="H1427" s="21">
        <v>0.5645647143816066</v>
      </c>
      <c r="I1427" s="16">
        <v>1.7523847238924183E-3</v>
      </c>
      <c r="J1427" s="16">
        <v>-1.5862402872630521E-2</v>
      </c>
      <c r="K1427" s="21">
        <v>0.96012460339759764</v>
      </c>
      <c r="L1427" s="21">
        <v>0.66690234232408763</v>
      </c>
      <c r="M1427" s="16">
        <v>1.5326868749452605E-3</v>
      </c>
      <c r="N1427" s="16">
        <v>4.2156827368757824E-2</v>
      </c>
      <c r="O1427" s="16">
        <v>2.5756799473235413E-2</v>
      </c>
      <c r="P1427" s="16">
        <v>-8.4817642069531241E-3</v>
      </c>
      <c r="Q1427" s="16">
        <v>-6.3946685759447442E-3</v>
      </c>
      <c r="R1427" s="16">
        <v>-5.5019354315426136E-3</v>
      </c>
      <c r="S1427" s="16">
        <v>-5.07181471501712E-2</v>
      </c>
      <c r="T1427" s="16">
        <v>3.1729421084064402E-2</v>
      </c>
      <c r="U1427" s="21">
        <v>-1.5984580057668807</v>
      </c>
      <c r="V1427" s="16">
        <v>5.8827660227769307E-3</v>
      </c>
      <c r="W1427" s="16">
        <v>2.6327901920685255E-2</v>
      </c>
      <c r="X1427" s="21">
        <v>0.22344226442726797</v>
      </c>
      <c r="Y1427" s="21">
        <v>0.75137521544272845</v>
      </c>
      <c r="Z1427" s="21">
        <v>0.81664088945146973</v>
      </c>
      <c r="AA1427">
        <v>0</v>
      </c>
      <c r="AB1427">
        <v>0</v>
      </c>
      <c r="AC1427" s="16">
        <v>3.4291794698877068E-2</v>
      </c>
      <c r="BZ1427" s="16"/>
      <c r="CA1427" s="16"/>
      <c r="CC1427" s="16"/>
      <c r="CD1427" s="16"/>
      <c r="CF1427" s="25"/>
      <c r="CK1427" s="16"/>
      <c r="CL1427" s="16"/>
      <c r="CM1427" s="16"/>
      <c r="CN1427" s="16"/>
      <c r="CO1427" s="16"/>
      <c r="CP1427" s="16"/>
      <c r="CQ1427" s="16"/>
      <c r="CR1427" s="16"/>
      <c r="CS1427" s="16"/>
      <c r="CT1427" s="16"/>
      <c r="CU1427" s="16"/>
      <c r="CV1427" s="16"/>
    </row>
    <row r="1428" spans="1:100" x14ac:dyDescent="0.25">
      <c r="A1428" s="2">
        <f>IF(ISBLANK(TBL_DATA[[#This Row],[Row.names]]), "",   DATE(YEAR(TBL_DATA[[#This Row],[Row.names]]), MONTH(TBL_DATA[[#This Row],[Row.names]]), DAY(TBL_DATA[[#This Row],[Row.names]])))</f>
        <v>42083</v>
      </c>
      <c r="B1428">
        <v>1427</v>
      </c>
      <c r="C1428">
        <v>42083</v>
      </c>
      <c r="D1428" s="16">
        <v>1.7108639863132602E-3</v>
      </c>
      <c r="E1428" s="16">
        <v>0.29057874243958159</v>
      </c>
      <c r="F1428" s="16">
        <v>8.699592638374809E-2</v>
      </c>
      <c r="G1428" s="21">
        <v>0.36077792047817464</v>
      </c>
      <c r="H1428" s="21">
        <v>0.53712792319913072</v>
      </c>
      <c r="I1428" s="16">
        <v>1.742554436016671E-3</v>
      </c>
      <c r="J1428" s="16">
        <v>-1.2972286856666404E-2</v>
      </c>
      <c r="K1428" s="21">
        <v>0.95058151526574819</v>
      </c>
      <c r="L1428" s="21">
        <v>0.64071358039275428</v>
      </c>
      <c r="M1428" s="16">
        <v>1.5352399525372339E-3</v>
      </c>
      <c r="N1428" s="16">
        <v>4.0658947588110755E-2</v>
      </c>
      <c r="O1428" s="16">
        <v>2.5756799473235413E-2</v>
      </c>
      <c r="P1428" s="16">
        <v>-6.7854113655618775E-3</v>
      </c>
      <c r="Q1428" s="16">
        <v>-6.2168860851128339E-3</v>
      </c>
      <c r="R1428" s="16">
        <v>-5.3558727595390144E-3</v>
      </c>
      <c r="S1428" s="16">
        <v>-5.0562891239469998E-2</v>
      </c>
      <c r="T1428" s="16">
        <v>3.172609218086761E-2</v>
      </c>
      <c r="U1428" s="21">
        <v>-1.5937320912772832</v>
      </c>
      <c r="V1428" s="16">
        <v>4.8790240481537683E-3</v>
      </c>
      <c r="W1428" s="16">
        <v>2.6287065979164692E-2</v>
      </c>
      <c r="X1428" s="21">
        <v>0.18560550089617897</v>
      </c>
      <c r="Y1428" s="21">
        <v>0.73289011672905691</v>
      </c>
      <c r="Z1428" s="21">
        <v>0.80044586349905911</v>
      </c>
      <c r="AA1428">
        <v>0</v>
      </c>
      <c r="AB1428">
        <v>0</v>
      </c>
      <c r="AC1428" s="16">
        <v>3.2893319536837246E-2</v>
      </c>
      <c r="BZ1428" s="16"/>
      <c r="CA1428" s="16"/>
      <c r="CC1428" s="16"/>
      <c r="CD1428" s="16"/>
      <c r="CF1428" s="25"/>
      <c r="CK1428" s="16"/>
      <c r="CL1428" s="16"/>
      <c r="CM1428" s="16"/>
      <c r="CN1428" s="16"/>
      <c r="CO1428" s="16"/>
      <c r="CP1428" s="16"/>
      <c r="CQ1428" s="16"/>
      <c r="CR1428" s="16"/>
      <c r="CS1428" s="16"/>
      <c r="CT1428" s="16"/>
      <c r="CU1428" s="16"/>
      <c r="CV1428" s="16"/>
    </row>
    <row r="1429" spans="1:100" x14ac:dyDescent="0.25">
      <c r="A1429" s="2">
        <f>IF(ISBLANK(TBL_DATA[[#This Row],[Row.names]]), "",   DATE(YEAR(TBL_DATA[[#This Row],[Row.names]]), MONTH(TBL_DATA[[#This Row],[Row.names]]), DAY(TBL_DATA[[#This Row],[Row.names]])))</f>
        <v>42086</v>
      </c>
      <c r="B1429">
        <v>1428</v>
      </c>
      <c r="C1429">
        <v>42086</v>
      </c>
      <c r="D1429" s="16">
        <v>-2.5619128949615488E-3</v>
      </c>
      <c r="E1429" s="16">
        <v>0.28727239211736233</v>
      </c>
      <c r="F1429" s="16">
        <v>6.9809796781617139E-2</v>
      </c>
      <c r="G1429" s="21">
        <v>0.34741089342602649</v>
      </c>
      <c r="H1429" s="21">
        <v>0.48525713278675764</v>
      </c>
      <c r="I1429" s="16">
        <v>1.7585358146316576E-3</v>
      </c>
      <c r="J1429" s="16">
        <v>-2.2619760753472939E-2</v>
      </c>
      <c r="K1429" s="21">
        <v>1.0051839724900427</v>
      </c>
      <c r="L1429" s="21">
        <v>0.60288429081725803</v>
      </c>
      <c r="M1429" s="16">
        <v>1.5445948506286385E-3</v>
      </c>
      <c r="N1429" s="16">
        <v>3.8909559971176601E-2</v>
      </c>
      <c r="O1429" s="16">
        <v>2.6261498621174332E-2</v>
      </c>
      <c r="P1429" s="16">
        <v>-9.3299406276484698E-3</v>
      </c>
      <c r="Q1429" s="16">
        <v>-6.0784582589494323E-3</v>
      </c>
      <c r="R1429" s="16">
        <v>-5.2544908024677725E-3</v>
      </c>
      <c r="S1429" s="16">
        <v>-5.6024764670979832E-2</v>
      </c>
      <c r="T1429" s="16">
        <v>3.1829479221036128E-2</v>
      </c>
      <c r="U1429" s="21">
        <v>-1.7601533560107079</v>
      </c>
      <c r="V1429" s="16">
        <v>-9.2046147374746923E-4</v>
      </c>
      <c r="W1429" s="16">
        <v>2.6418201124615612E-2</v>
      </c>
      <c r="X1429" s="21">
        <v>-3.4841943605683788E-2</v>
      </c>
      <c r="Y1429" s="21">
        <v>0.69660399997901057</v>
      </c>
      <c r="Z1429" s="21">
        <v>0.77645623882950288</v>
      </c>
      <c r="AA1429">
        <v>0</v>
      </c>
      <c r="AB1429">
        <v>0</v>
      </c>
      <c r="AC1429" s="16">
        <v>3.2392503065054624E-2</v>
      </c>
      <c r="BZ1429" s="16"/>
      <c r="CA1429" s="16"/>
      <c r="CC1429" s="16"/>
      <c r="CD1429" s="16"/>
      <c r="CF1429" s="25"/>
      <c r="CK1429" s="16"/>
      <c r="CL1429" s="16"/>
      <c r="CM1429" s="16"/>
      <c r="CN1429" s="16"/>
      <c r="CO1429" s="16"/>
      <c r="CP1429" s="16"/>
      <c r="CQ1429" s="16"/>
      <c r="CR1429" s="16"/>
      <c r="CS1429" s="16"/>
      <c r="CT1429" s="16"/>
      <c r="CU1429" s="16"/>
      <c r="CV1429" s="16"/>
    </row>
    <row r="1430" spans="1:100" x14ac:dyDescent="0.25">
      <c r="A1430" s="2">
        <f>IF(ISBLANK(TBL_DATA[[#This Row],[Row.names]]), "",   DATE(YEAR(TBL_DATA[[#This Row],[Row.names]]), MONTH(TBL_DATA[[#This Row],[Row.names]]), DAY(TBL_DATA[[#This Row],[Row.names]])))</f>
        <v>42087</v>
      </c>
      <c r="B1430">
        <v>1429</v>
      </c>
      <c r="C1430">
        <v>42087</v>
      </c>
      <c r="D1430" s="16">
        <v>-1.712328767123239E-3</v>
      </c>
      <c r="E1430" s="16">
        <v>0.28506815856921608</v>
      </c>
      <c r="F1430" s="16">
        <v>6.0514932250422371E-2</v>
      </c>
      <c r="G1430" s="21">
        <v>0.34702888394073544</v>
      </c>
      <c r="H1430" s="21">
        <v>0.48594097387218199</v>
      </c>
      <c r="I1430" s="16">
        <v>1.7554560941488316E-3</v>
      </c>
      <c r="J1430" s="16">
        <v>-2.5621670414946007E-2</v>
      </c>
      <c r="K1430" s="21">
        <v>1.0224117655834899</v>
      </c>
      <c r="L1430" s="21">
        <v>0.60054668087380558</v>
      </c>
      <c r="M1430" s="16">
        <v>1.5474495329905044E-3</v>
      </c>
      <c r="N1430" s="16">
        <v>3.8867244074751006E-2</v>
      </c>
      <c r="O1430" s="16">
        <v>2.6483855252904788E-2</v>
      </c>
      <c r="P1430" s="16">
        <v>-1.1026293469039494E-2</v>
      </c>
      <c r="Q1430" s="16">
        <v>-6.1403979285156261E-3</v>
      </c>
      <c r="R1430" s="16">
        <v>-5.3173265737008158E-3</v>
      </c>
      <c r="S1430" s="16">
        <v>-5.5828476439849672E-2</v>
      </c>
      <c r="T1430" s="16">
        <v>3.1828276248492202E-2</v>
      </c>
      <c r="U1430" s="21">
        <v>-1.7540527801122887</v>
      </c>
      <c r="V1430" s="16">
        <v>-2.8725619758673826E-4</v>
      </c>
      <c r="W1430" s="16">
        <v>2.6383679902660041E-2</v>
      </c>
      <c r="X1430" s="21">
        <v>-1.0887647160916954E-2</v>
      </c>
      <c r="Y1430" s="21">
        <v>0.69709466636331541</v>
      </c>
      <c r="Z1430" s="21">
        <v>0.77494946988420199</v>
      </c>
      <c r="AA1430">
        <v>0</v>
      </c>
      <c r="AB1430">
        <v>0</v>
      </c>
      <c r="AC1430" s="16">
        <v>3.3251354893317403E-2</v>
      </c>
      <c r="BZ1430" s="16"/>
      <c r="CA1430" s="16"/>
      <c r="CC1430" s="16"/>
      <c r="CD1430" s="16"/>
      <c r="CF1430" s="25"/>
      <c r="CK1430" s="16"/>
      <c r="CL1430" s="16"/>
      <c r="CM1430" s="16"/>
      <c r="CN1430" s="16"/>
      <c r="CO1430" s="16"/>
      <c r="CP1430" s="16"/>
      <c r="CQ1430" s="16"/>
      <c r="CR1430" s="16"/>
      <c r="CS1430" s="16"/>
      <c r="CT1430" s="16"/>
      <c r="CU1430" s="16"/>
      <c r="CV1430" s="16"/>
    </row>
    <row r="1431" spans="1:100" x14ac:dyDescent="0.25">
      <c r="A1431" s="2">
        <f>IF(ISBLANK(TBL_DATA[[#This Row],[Row.names]]), "",   DATE(YEAR(TBL_DATA[[#This Row],[Row.names]]), MONTH(TBL_DATA[[#This Row],[Row.names]]), DAY(TBL_DATA[[#This Row],[Row.names]])))</f>
        <v>42088</v>
      </c>
      <c r="B1431">
        <v>1430</v>
      </c>
      <c r="C1431">
        <v>42088</v>
      </c>
      <c r="D1431" s="16">
        <v>-6.8610634648370583E-3</v>
      </c>
      <c r="E1431" s="16">
        <v>0.27625122437663152</v>
      </c>
      <c r="F1431" s="16">
        <v>4.8739423159960715E-2</v>
      </c>
      <c r="G1431" s="21">
        <v>0.37193384335848056</v>
      </c>
      <c r="H1431" s="21">
        <v>0.51918850965576613</v>
      </c>
      <c r="I1431" s="16">
        <v>1.8102581541929912E-3</v>
      </c>
      <c r="J1431" s="16">
        <v>-4.0606975345660157E-2</v>
      </c>
      <c r="K1431" s="21">
        <v>1.0803722287129514</v>
      </c>
      <c r="L1431" s="21">
        <v>0.62344808752867187</v>
      </c>
      <c r="M1431" s="16">
        <v>1.6020111053570362E-3</v>
      </c>
      <c r="N1431" s="16">
        <v>4.144320784404483E-2</v>
      </c>
      <c r="O1431" s="16">
        <v>2.9827694455503932E-2</v>
      </c>
      <c r="P1431" s="16">
        <v>-1.7811704834603481E-2</v>
      </c>
      <c r="Q1431" s="16">
        <v>-6.6783430930942656E-3</v>
      </c>
      <c r="R1431" s="16">
        <v>-5.800721897146679E-3</v>
      </c>
      <c r="S1431" s="16">
        <v>-5.7281546514815318E-2</v>
      </c>
      <c r="T1431" s="16">
        <v>3.187917407499874E-2</v>
      </c>
      <c r="U1431" s="21">
        <v>-1.7968328282299635</v>
      </c>
      <c r="V1431" s="16">
        <v>-3.8324964865916744E-3</v>
      </c>
      <c r="W1431" s="16">
        <v>2.677936779727506E-2</v>
      </c>
      <c r="X1431" s="21">
        <v>-0.14311377757699159</v>
      </c>
      <c r="Y1431" s="21">
        <v>0.72054736808607245</v>
      </c>
      <c r="Z1431" s="21">
        <v>0.78958728936620548</v>
      </c>
      <c r="AA1431">
        <v>0</v>
      </c>
      <c r="AB1431">
        <v>0</v>
      </c>
      <c r="AC1431" s="16">
        <v>3.288918317684985E-2</v>
      </c>
      <c r="BZ1431" s="16"/>
      <c r="CA1431" s="16"/>
      <c r="CC1431" s="16"/>
      <c r="CD1431" s="16"/>
      <c r="CF1431" s="25"/>
      <c r="CK1431" s="16"/>
      <c r="CL1431" s="16"/>
      <c r="CM1431" s="16"/>
      <c r="CN1431" s="16"/>
      <c r="CO1431" s="16"/>
      <c r="CP1431" s="16"/>
      <c r="CQ1431" s="16"/>
      <c r="CR1431" s="16"/>
      <c r="CS1431" s="16"/>
      <c r="CT1431" s="16"/>
      <c r="CU1431" s="16"/>
      <c r="CV1431" s="16"/>
    </row>
    <row r="1432" spans="1:100" x14ac:dyDescent="0.25">
      <c r="A1432" s="2">
        <f>IF(ISBLANK(TBL_DATA[[#This Row],[Row.names]]), "",   DATE(YEAR(TBL_DATA[[#This Row],[Row.names]]), MONTH(TBL_DATA[[#This Row],[Row.names]]), DAY(TBL_DATA[[#This Row],[Row.names]])))</f>
        <v>42089</v>
      </c>
      <c r="B1432">
        <v>1431</v>
      </c>
      <c r="C1432">
        <v>42089</v>
      </c>
      <c r="D1432" s="16">
        <v>8.6355785837644028E-4</v>
      </c>
      <c r="E1432" s="16">
        <v>0.27735334115070454</v>
      </c>
      <c r="F1432" s="16">
        <v>5.2622193316411714E-2</v>
      </c>
      <c r="G1432" s="21">
        <v>0.36888803526340014</v>
      </c>
      <c r="H1432" s="21">
        <v>0.51357236535780404</v>
      </c>
      <c r="I1432" s="16">
        <v>1.8207662181108609E-3</v>
      </c>
      <c r="J1432" s="16">
        <v>-2.7842566828173099E-2</v>
      </c>
      <c r="K1432" s="21">
        <v>1.0642513490980838</v>
      </c>
      <c r="L1432" s="21">
        <v>0.6096705015217323</v>
      </c>
      <c r="M1432" s="16">
        <v>1.6310255108900782E-3</v>
      </c>
      <c r="N1432" s="16">
        <v>4.1442441920243676E-2</v>
      </c>
      <c r="O1432" s="16">
        <v>2.9827694455503932E-2</v>
      </c>
      <c r="P1432" s="16">
        <v>-1.6963528413908024E-2</v>
      </c>
      <c r="Q1432" s="16">
        <v>-6.6784075705106317E-3</v>
      </c>
      <c r="R1432" s="16">
        <v>-5.8008025941318798E-3</v>
      </c>
      <c r="S1432" s="16">
        <v>-5.0016989810725665E-2</v>
      </c>
      <c r="T1432" s="16">
        <v>3.2030090259771944E-2</v>
      </c>
      <c r="U1432" s="21">
        <v>-1.5615625621119242</v>
      </c>
      <c r="V1432" s="16">
        <v>1.2759516275198113E-3</v>
      </c>
      <c r="W1432" s="16">
        <v>2.6953414594531135E-2</v>
      </c>
      <c r="X1432" s="21">
        <v>4.7339145956620379E-2</v>
      </c>
      <c r="Y1432" s="21">
        <v>0.71663963423592747</v>
      </c>
      <c r="Z1432" s="21">
        <v>0.78081399931208462</v>
      </c>
      <c r="AA1432">
        <v>0</v>
      </c>
      <c r="AB1432">
        <v>0</v>
      </c>
      <c r="AC1432" s="16">
        <v>4.4332964906449564E-2</v>
      </c>
      <c r="BZ1432" s="16"/>
      <c r="CA1432" s="16"/>
      <c r="CC1432" s="16"/>
      <c r="CD1432" s="16"/>
      <c r="CF1432" s="25"/>
      <c r="CK1432" s="16"/>
      <c r="CL1432" s="16"/>
      <c r="CM1432" s="16"/>
      <c r="CN1432" s="16"/>
      <c r="CO1432" s="16"/>
      <c r="CP1432" s="16"/>
      <c r="CQ1432" s="16"/>
      <c r="CR1432" s="16"/>
      <c r="CS1432" s="16"/>
      <c r="CT1432" s="16"/>
      <c r="CU1432" s="16"/>
      <c r="CV1432" s="16"/>
    </row>
    <row r="1433" spans="1:100" x14ac:dyDescent="0.25">
      <c r="A1433" s="2">
        <f>IF(ISBLANK(TBL_DATA[[#This Row],[Row.names]]), "",   DATE(YEAR(TBL_DATA[[#This Row],[Row.names]]), MONTH(TBL_DATA[[#This Row],[Row.names]]), DAY(TBL_DATA[[#This Row],[Row.names]])))</f>
        <v>42090</v>
      </c>
      <c r="B1433">
        <v>1432</v>
      </c>
      <c r="C1433">
        <v>42090</v>
      </c>
      <c r="D1433" s="16">
        <v>2.5884383088869978E-3</v>
      </c>
      <c r="E1433" s="16">
        <v>0.2806596914729238</v>
      </c>
      <c r="F1433" s="16">
        <v>5.1825391610462956E-2</v>
      </c>
      <c r="G1433" s="21">
        <v>0.37120520977875354</v>
      </c>
      <c r="H1433" s="21">
        <v>0.51848765310172207</v>
      </c>
      <c r="I1433" s="16">
        <v>1.8184996624789876E-3</v>
      </c>
      <c r="J1433" s="16">
        <v>-3.1871217549947262E-2</v>
      </c>
      <c r="K1433" s="21">
        <v>1.0728024651683623</v>
      </c>
      <c r="L1433" s="21">
        <v>0.61857983855047161</v>
      </c>
      <c r="M1433" s="16">
        <v>1.6184948943639339E-3</v>
      </c>
      <c r="N1433" s="16">
        <v>4.1601575799564985E-2</v>
      </c>
      <c r="O1433" s="16">
        <v>2.9827694455503932E-2</v>
      </c>
      <c r="P1433" s="16">
        <v>-1.4418999151821543E-2</v>
      </c>
      <c r="Q1433" s="16">
        <v>-6.6916000819446418E-3</v>
      </c>
      <c r="R1433" s="16">
        <v>-5.8106252104069217E-3</v>
      </c>
      <c r="S1433" s="16">
        <v>-4.7021881860599302E-2</v>
      </c>
      <c r="T1433" s="16">
        <v>3.2095193979978932E-2</v>
      </c>
      <c r="U1433" s="21">
        <v>-1.4650754841965334</v>
      </c>
      <c r="V1433" s="16">
        <v>2.58020171653639E-3</v>
      </c>
      <c r="W1433" s="16">
        <v>2.6988659572170212E-2</v>
      </c>
      <c r="X1433" s="21">
        <v>9.560318138945316E-2</v>
      </c>
      <c r="Y1433" s="21">
        <v>0.72006086763670341</v>
      </c>
      <c r="Z1433" s="21">
        <v>0.78649846697274084</v>
      </c>
      <c r="AA1433">
        <v>0</v>
      </c>
      <c r="AB1433">
        <v>0</v>
      </c>
      <c r="AC1433" s="16">
        <v>4.2669339209544445E-2</v>
      </c>
      <c r="BZ1433" s="16"/>
      <c r="CA1433" s="16"/>
      <c r="CC1433" s="16"/>
      <c r="CD1433" s="16"/>
      <c r="CF1433" s="25"/>
      <c r="CK1433" s="16"/>
      <c r="CL1433" s="16"/>
      <c r="CM1433" s="16"/>
      <c r="CN1433" s="16"/>
      <c r="CO1433" s="16"/>
      <c r="CP1433" s="16"/>
      <c r="CQ1433" s="16"/>
      <c r="CR1433" s="16"/>
      <c r="CS1433" s="16"/>
      <c r="CT1433" s="16"/>
      <c r="CU1433" s="16"/>
      <c r="CV1433" s="16"/>
    </row>
    <row r="1434" spans="1:100" x14ac:dyDescent="0.25">
      <c r="A1434" s="2">
        <f>IF(ISBLANK(TBL_DATA[[#This Row],[Row.names]]), "",   DATE(YEAR(TBL_DATA[[#This Row],[Row.names]]), MONTH(TBL_DATA[[#This Row],[Row.names]]), DAY(TBL_DATA[[#This Row],[Row.names]])))</f>
        <v>42093</v>
      </c>
      <c r="B1434">
        <v>1433</v>
      </c>
      <c r="C1434">
        <v>42093</v>
      </c>
      <c r="D1434" s="16">
        <v>3.4423407917385518E-3</v>
      </c>
      <c r="E1434" s="16">
        <v>0.2850681585692163</v>
      </c>
      <c r="F1434" s="16">
        <v>4.756005031238808E-2</v>
      </c>
      <c r="G1434" s="21">
        <v>0.3715656146140161</v>
      </c>
      <c r="H1434" s="21">
        <v>0.52864148070778638</v>
      </c>
      <c r="I1434" s="16">
        <v>1.8088822421553478E-3</v>
      </c>
      <c r="J1434" s="16">
        <v>-3.5760559973781358E-2</v>
      </c>
      <c r="K1434" s="21">
        <v>1.0656388594564483</v>
      </c>
      <c r="L1434" s="21">
        <v>0.62516523715253303</v>
      </c>
      <c r="M1434" s="16">
        <v>1.6130749447437714E-3</v>
      </c>
      <c r="N1434" s="16">
        <v>4.182489749385223E-2</v>
      </c>
      <c r="O1434" s="16">
        <v>2.9827694455503932E-2</v>
      </c>
      <c r="P1434" s="16">
        <v>-1.1026293469039383E-2</v>
      </c>
      <c r="Q1434" s="16">
        <v>-6.71574376288641E-3</v>
      </c>
      <c r="R1434" s="16">
        <v>-5.8300397243122252E-3</v>
      </c>
      <c r="S1434" s="16">
        <v>-4.8172293293410218E-2</v>
      </c>
      <c r="T1434" s="16">
        <v>3.2074743602036992E-2</v>
      </c>
      <c r="U1434" s="21">
        <v>-1.501876176816918</v>
      </c>
      <c r="V1434" s="16">
        <v>1.0274294662404593E-4</v>
      </c>
      <c r="W1434" s="16">
        <v>2.6924839748046461E-2</v>
      </c>
      <c r="X1434" s="21">
        <v>3.815916736570381E-3</v>
      </c>
      <c r="Y1434" s="21">
        <v>0.72707735538097085</v>
      </c>
      <c r="Z1434" s="21">
        <v>0.79067391328697134</v>
      </c>
      <c r="AA1434">
        <v>0</v>
      </c>
      <c r="AB1434">
        <v>0</v>
      </c>
      <c r="AC1434" s="16">
        <v>4.2452821611652966E-2</v>
      </c>
      <c r="BZ1434" s="16"/>
      <c r="CA1434" s="16"/>
      <c r="CC1434" s="16"/>
      <c r="CD1434" s="16"/>
      <c r="CF1434" s="25"/>
      <c r="CK1434" s="16"/>
      <c r="CL1434" s="16"/>
      <c r="CM1434" s="16"/>
      <c r="CN1434" s="16"/>
      <c r="CO1434" s="16"/>
      <c r="CP1434" s="16"/>
      <c r="CQ1434" s="16"/>
      <c r="CR1434" s="16"/>
      <c r="CS1434" s="16"/>
      <c r="CT1434" s="16"/>
      <c r="CU1434" s="16"/>
      <c r="CV1434" s="16"/>
    </row>
    <row r="1435" spans="1:100" x14ac:dyDescent="0.25">
      <c r="A1435" s="2">
        <f>IF(ISBLANK(TBL_DATA[[#This Row],[Row.names]]), "",   DATE(YEAR(TBL_DATA[[#This Row],[Row.names]]), MONTH(TBL_DATA[[#This Row],[Row.names]]), DAY(TBL_DATA[[#This Row],[Row.names]])))</f>
        <v>42094</v>
      </c>
      <c r="B1435">
        <v>1434</v>
      </c>
      <c r="C1435">
        <v>42094</v>
      </c>
      <c r="D1435" s="16">
        <v>-1.7152658662091813E-3</v>
      </c>
      <c r="E1435" s="16">
        <v>0.28286392502107027</v>
      </c>
      <c r="F1435" s="16">
        <v>5.3373910830183613E-2</v>
      </c>
      <c r="G1435" s="21">
        <v>0.37337587037067266</v>
      </c>
      <c r="H1435" s="21">
        <v>0.5372639178405817</v>
      </c>
      <c r="I1435" s="16">
        <v>1.7976558201489587E-3</v>
      </c>
      <c r="J1435" s="16">
        <v>-2.8886659284789507E-2</v>
      </c>
      <c r="K1435" s="21">
        <v>1.0799069385358284</v>
      </c>
      <c r="L1435" s="21">
        <v>0.6405623124629406</v>
      </c>
      <c r="M1435" s="16">
        <v>1.5843519704912068E-3</v>
      </c>
      <c r="N1435" s="16">
        <v>4.1950788962012701E-2</v>
      </c>
      <c r="O1435" s="16">
        <v>2.9973734870069008E-2</v>
      </c>
      <c r="P1435" s="16">
        <v>-1.2722646310430297E-2</v>
      </c>
      <c r="Q1435" s="16">
        <v>-6.7501113775752034E-3</v>
      </c>
      <c r="R1435" s="16">
        <v>-5.8617414010441312E-3</v>
      </c>
      <c r="S1435" s="16">
        <v>-4.6875190521996957E-2</v>
      </c>
      <c r="T1435" s="16">
        <v>3.2088213224806761E-2</v>
      </c>
      <c r="U1435" s="21">
        <v>-1.4608227075030367</v>
      </c>
      <c r="V1435" s="16">
        <v>1.3248309612508002E-3</v>
      </c>
      <c r="W1435" s="16">
        <v>2.6886204639687623E-2</v>
      </c>
      <c r="X1435" s="21">
        <v>4.9275491985773745E-2</v>
      </c>
      <c r="Y1435" s="21">
        <v>0.73298289055105625</v>
      </c>
      <c r="Z1435" s="21">
        <v>0.80035136812711249</v>
      </c>
      <c r="AA1435">
        <v>0</v>
      </c>
      <c r="AB1435">
        <v>0</v>
      </c>
      <c r="AC1435" s="16">
        <v>4.3433580520340596E-2</v>
      </c>
      <c r="BZ1435" s="16"/>
      <c r="CA1435" s="16"/>
      <c r="CC1435" s="16"/>
      <c r="CD1435" s="16"/>
      <c r="CF1435" s="25"/>
      <c r="CK1435" s="16"/>
      <c r="CL1435" s="16"/>
      <c r="CM1435" s="16"/>
      <c r="CN1435" s="16"/>
      <c r="CO1435" s="16"/>
      <c r="CP1435" s="16"/>
      <c r="CQ1435" s="16"/>
      <c r="CR1435" s="16"/>
      <c r="CS1435" s="16"/>
      <c r="CT1435" s="16"/>
      <c r="CU1435" s="16"/>
      <c r="CV1435" s="16"/>
    </row>
    <row r="1436" spans="1:100" x14ac:dyDescent="0.25">
      <c r="A1436" s="2">
        <f>IF(ISBLANK(TBL_DATA[[#This Row],[Row.names]]), "",   DATE(YEAR(TBL_DATA[[#This Row],[Row.names]]), MONTH(TBL_DATA[[#This Row],[Row.names]]), DAY(TBL_DATA[[#This Row],[Row.names]])))</f>
        <v>42095</v>
      </c>
      <c r="B1436">
        <v>1435</v>
      </c>
      <c r="C1436">
        <v>42095</v>
      </c>
      <c r="D1436" s="16">
        <v>0</v>
      </c>
      <c r="E1436" s="16">
        <v>0.28286392502107027</v>
      </c>
      <c r="F1436" s="16">
        <v>4.739336472640554E-2</v>
      </c>
      <c r="G1436" s="21">
        <v>0.3757698549563126</v>
      </c>
      <c r="H1436" s="21">
        <v>0.54284993929150083</v>
      </c>
      <c r="I1436" s="16">
        <v>1.7860317506922956E-3</v>
      </c>
      <c r="J1436" s="16">
        <v>-3.0266095695588802E-2</v>
      </c>
      <c r="K1436" s="21">
        <v>1.0791361816623262</v>
      </c>
      <c r="L1436" s="21">
        <v>0.64187366052983652</v>
      </c>
      <c r="M1436" s="16">
        <v>1.5808035994389384E-3</v>
      </c>
      <c r="N1436" s="16">
        <v>4.1933397859726225E-2</v>
      </c>
      <c r="O1436" s="16">
        <v>2.9973734870069008E-2</v>
      </c>
      <c r="P1436" s="16">
        <v>-1.2722646310430297E-2</v>
      </c>
      <c r="Q1436" s="16">
        <v>-6.7610535277398669E-3</v>
      </c>
      <c r="R1436" s="16">
        <v>-5.8730518335108062E-3</v>
      </c>
      <c r="S1436" s="16">
        <v>-4.6431162994764241E-2</v>
      </c>
      <c r="T1436" s="16">
        <v>3.2094818341985652E-2</v>
      </c>
      <c r="U1436" s="21">
        <v>-1.4466872035235712</v>
      </c>
      <c r="V1436" s="16">
        <v>7.7357141527656381E-4</v>
      </c>
      <c r="W1436" s="16">
        <v>2.687136652319029E-2</v>
      </c>
      <c r="X1436" s="21">
        <v>2.8787944766745042E-2</v>
      </c>
      <c r="Y1436" s="21">
        <v>0.73678350910664459</v>
      </c>
      <c r="Z1436" s="21">
        <v>0.80117018200244861</v>
      </c>
      <c r="AA1436">
        <v>0</v>
      </c>
      <c r="AB1436">
        <v>0</v>
      </c>
      <c r="AC1436" s="16">
        <v>4.242956296417013E-2</v>
      </c>
      <c r="BZ1436" s="16"/>
      <c r="CA1436" s="16"/>
      <c r="CC1436" s="16"/>
      <c r="CD1436" s="16"/>
      <c r="CF1436" s="25"/>
      <c r="CK1436" s="16"/>
      <c r="CL1436" s="16"/>
      <c r="CM1436" s="16"/>
      <c r="CN1436" s="16"/>
      <c r="CO1436" s="16"/>
      <c r="CP1436" s="16"/>
      <c r="CQ1436" s="16"/>
      <c r="CR1436" s="16"/>
      <c r="CS1436" s="16"/>
      <c r="CT1436" s="16"/>
      <c r="CU1436" s="16"/>
      <c r="CV1436" s="16"/>
    </row>
    <row r="1437" spans="1:100" x14ac:dyDescent="0.25">
      <c r="A1437" s="2">
        <f>IF(ISBLANK(TBL_DATA[[#This Row],[Row.names]]), "",   DATE(YEAR(TBL_DATA[[#This Row],[Row.names]]), MONTH(TBL_DATA[[#This Row],[Row.names]]), DAY(TBL_DATA[[#This Row],[Row.names]])))</f>
        <v>42096</v>
      </c>
      <c r="B1437">
        <v>1436</v>
      </c>
      <c r="C1437">
        <v>42096</v>
      </c>
      <c r="D1437" s="16">
        <v>0</v>
      </c>
      <c r="E1437" s="16">
        <v>0.28286392502107027</v>
      </c>
      <c r="F1437" s="16">
        <v>3.9312159426096782E-2</v>
      </c>
      <c r="G1437" s="21">
        <v>0.37949524254709943</v>
      </c>
      <c r="H1437" s="21">
        <v>0.54360403412721281</v>
      </c>
      <c r="I1437" s="16">
        <v>1.7821647988215334E-3</v>
      </c>
      <c r="J1437" s="16">
        <v>-3.0548902467227523E-2</v>
      </c>
      <c r="K1437" s="21">
        <v>1.0746945790123863</v>
      </c>
      <c r="L1437" s="21">
        <v>0.64011572441297981</v>
      </c>
      <c r="M1437" s="16">
        <v>1.5825534917821612E-3</v>
      </c>
      <c r="N1437" s="16">
        <v>4.1877161145201465E-2</v>
      </c>
      <c r="O1437" s="16">
        <v>2.9923062337006087E-2</v>
      </c>
      <c r="P1437" s="16">
        <v>-1.2722646310430297E-2</v>
      </c>
      <c r="Q1437" s="16">
        <v>-6.737860358337627E-3</v>
      </c>
      <c r="R1437" s="16">
        <v>-5.8510495596792739E-3</v>
      </c>
      <c r="S1437" s="16">
        <v>-4.865060587163994E-2</v>
      </c>
      <c r="T1437" s="16">
        <v>3.208924818967171E-2</v>
      </c>
      <c r="U1437" s="21">
        <v>-1.5161030131986293</v>
      </c>
      <c r="V1437" s="16">
        <v>-4.1253187305475558E-3</v>
      </c>
      <c r="W1437" s="16">
        <v>2.6851106891561446E-2</v>
      </c>
      <c r="X1437" s="21">
        <v>-0.1536368220203253</v>
      </c>
      <c r="Y1437" s="21">
        <v>0.73729507941340056</v>
      </c>
      <c r="Z1437" s="21">
        <v>0.80007232448884247</v>
      </c>
      <c r="AA1437">
        <v>0</v>
      </c>
      <c r="AB1437">
        <v>0</v>
      </c>
      <c r="AC1437" s="16">
        <v>4.0698450209316075E-2</v>
      </c>
      <c r="BZ1437" s="16"/>
      <c r="CA1437" s="16"/>
      <c r="CC1437" s="16"/>
      <c r="CD1437" s="16"/>
      <c r="CF1437" s="25"/>
      <c r="CK1437" s="16"/>
      <c r="CL1437" s="16"/>
      <c r="CM1437" s="16"/>
      <c r="CN1437" s="16"/>
      <c r="CO1437" s="16"/>
      <c r="CP1437" s="16"/>
      <c r="CQ1437" s="16"/>
      <c r="CR1437" s="16"/>
      <c r="CS1437" s="16"/>
      <c r="CT1437" s="16"/>
      <c r="CU1437" s="16"/>
      <c r="CV1437" s="16"/>
    </row>
    <row r="1438" spans="1:100" x14ac:dyDescent="0.25">
      <c r="A1438" s="2">
        <f>IF(ISBLANK(TBL_DATA[[#This Row],[Row.names]]), "",   DATE(YEAR(TBL_DATA[[#This Row],[Row.names]]), MONTH(TBL_DATA[[#This Row],[Row.names]]), DAY(TBL_DATA[[#This Row],[Row.names]])))</f>
        <v>42100</v>
      </c>
      <c r="B1438">
        <v>1437</v>
      </c>
      <c r="C1438">
        <v>42100</v>
      </c>
      <c r="D1438" s="16">
        <v>1.7182130584192379E-3</v>
      </c>
      <c r="E1438" s="16">
        <v>0.28506815856921652</v>
      </c>
      <c r="F1438" s="16">
        <v>4.3017291574638072E-2</v>
      </c>
      <c r="G1438" s="21">
        <v>0.38038357466747974</v>
      </c>
      <c r="H1438" s="21">
        <v>0.54586750855005206</v>
      </c>
      <c r="I1438" s="16">
        <v>1.7820425496548312E-3</v>
      </c>
      <c r="J1438" s="16">
        <v>-2.9622909719618229E-2</v>
      </c>
      <c r="K1438" s="21">
        <v>1.0760532965217382</v>
      </c>
      <c r="L1438" s="21">
        <v>0.6416556050075749</v>
      </c>
      <c r="M1438" s="16">
        <v>1.5829860577747678E-3</v>
      </c>
      <c r="N1438" s="16">
        <v>4.1978513164522294E-2</v>
      </c>
      <c r="O1438" s="16">
        <v>2.9923062337006087E-2</v>
      </c>
      <c r="P1438" s="16">
        <v>-1.1026293469039161E-2</v>
      </c>
      <c r="Q1438" s="16">
        <v>-6.7274678109180037E-3</v>
      </c>
      <c r="R1438" s="16">
        <v>-5.8385107334111884E-3</v>
      </c>
      <c r="S1438" s="16">
        <v>-4.4805234264821192E-2</v>
      </c>
      <c r="T1438" s="16">
        <v>3.2031086353601565E-2</v>
      </c>
      <c r="U1438" s="21">
        <v>-1.3988047039741849</v>
      </c>
      <c r="V1438" s="16">
        <v>-1.0321376599395915E-3</v>
      </c>
      <c r="W1438" s="16">
        <v>2.6801234854213162E-2</v>
      </c>
      <c r="X1438" s="21">
        <v>-3.8510824801691525E-2</v>
      </c>
      <c r="Y1438" s="21">
        <v>0.73882847031638677</v>
      </c>
      <c r="Z1438" s="21">
        <v>0.80103408479762905</v>
      </c>
      <c r="AA1438">
        <v>0</v>
      </c>
      <c r="AB1438">
        <v>0</v>
      </c>
      <c r="AC1438" s="16">
        <v>3.9038086565059839E-2</v>
      </c>
      <c r="BZ1438" s="16"/>
      <c r="CA1438" s="16"/>
      <c r="CC1438" s="16"/>
      <c r="CD1438" s="16"/>
      <c r="CF1438" s="25"/>
      <c r="CK1438" s="16"/>
      <c r="CL1438" s="16"/>
      <c r="CM1438" s="16"/>
      <c r="CN1438" s="16"/>
      <c r="CO1438" s="16"/>
      <c r="CP1438" s="16"/>
      <c r="CQ1438" s="16"/>
      <c r="CR1438" s="16"/>
      <c r="CS1438" s="16"/>
      <c r="CT1438" s="16"/>
      <c r="CU1438" s="16"/>
      <c r="CV1438" s="16"/>
    </row>
    <row r="1439" spans="1:100" x14ac:dyDescent="0.25">
      <c r="A1439" s="2">
        <f>IF(ISBLANK(TBL_DATA[[#This Row],[Row.names]]), "",   DATE(YEAR(TBL_DATA[[#This Row],[Row.names]]), MONTH(TBL_DATA[[#This Row],[Row.names]]), DAY(TBL_DATA[[#This Row],[Row.names]])))</f>
        <v>42101</v>
      </c>
      <c r="B1439">
        <v>1438</v>
      </c>
      <c r="C1439">
        <v>42101</v>
      </c>
      <c r="D1439" s="16">
        <v>-8.5763293310459066E-4</v>
      </c>
      <c r="E1439" s="16">
        <v>0.28396604179514329</v>
      </c>
      <c r="F1439" s="16">
        <v>4.8486594442282316E-2</v>
      </c>
      <c r="G1439" s="21">
        <v>0.36968602264352496</v>
      </c>
      <c r="H1439" s="21">
        <v>0.51969799401135319</v>
      </c>
      <c r="I1439" s="16">
        <v>1.7697833533495124E-3</v>
      </c>
      <c r="J1439" s="16">
        <v>-3.5603510804768201E-2</v>
      </c>
      <c r="K1439" s="21">
        <v>1.0349915486778931</v>
      </c>
      <c r="L1439" s="21">
        <v>0.59052869517982765</v>
      </c>
      <c r="M1439" s="16">
        <v>1.6340849937251821E-3</v>
      </c>
      <c r="N1439" s="16">
        <v>4.0538080050079063E-2</v>
      </c>
      <c r="O1439" s="16">
        <v>2.8086950417704142E-2</v>
      </c>
      <c r="P1439" s="16">
        <v>-1.187446988973484E-2</v>
      </c>
      <c r="Q1439" s="16">
        <v>-6.4181374935683155E-3</v>
      </c>
      <c r="R1439" s="16">
        <v>-5.559683716803503E-3</v>
      </c>
      <c r="S1439" s="16">
        <v>-3.8567554103919988E-2</v>
      </c>
      <c r="T1439" s="16">
        <v>3.1728969480626479E-2</v>
      </c>
      <c r="U1439" s="21">
        <v>-1.2155312553554287</v>
      </c>
      <c r="V1439" s="16">
        <v>-5.467245119512576E-3</v>
      </c>
      <c r="W1439" s="16">
        <v>2.7148772837044307E-2</v>
      </c>
      <c r="X1439" s="21">
        <v>-0.20138092989796427</v>
      </c>
      <c r="Y1439" s="21">
        <v>0.72090082120313415</v>
      </c>
      <c r="Z1439" s="21">
        <v>0.76845864897197158</v>
      </c>
      <c r="AA1439">
        <v>0</v>
      </c>
      <c r="AB1439">
        <v>0</v>
      </c>
      <c r="AC1439" s="16">
        <v>3.8162825805535039E-2</v>
      </c>
      <c r="BZ1439" s="16"/>
      <c r="CA1439" s="16"/>
      <c r="CC1439" s="16"/>
      <c r="CD1439" s="16"/>
      <c r="CF1439" s="25"/>
      <c r="CK1439" s="16"/>
      <c r="CL1439" s="16"/>
      <c r="CM1439" s="16"/>
      <c r="CN1439" s="16"/>
      <c r="CO1439" s="16"/>
      <c r="CP1439" s="16"/>
      <c r="CQ1439" s="16"/>
      <c r="CR1439" s="16"/>
      <c r="CS1439" s="16"/>
      <c r="CT1439" s="16"/>
      <c r="CU1439" s="16"/>
      <c r="CV1439" s="16"/>
    </row>
    <row r="1440" spans="1:100" x14ac:dyDescent="0.25">
      <c r="A1440" s="2">
        <f>IF(ISBLANK(TBL_DATA[[#This Row],[Row.names]]), "",   DATE(YEAR(TBL_DATA[[#This Row],[Row.names]]), MONTH(TBL_DATA[[#This Row],[Row.names]]), DAY(TBL_DATA[[#This Row],[Row.names]])))</f>
        <v>42102</v>
      </c>
      <c r="B1440">
        <v>1439</v>
      </c>
      <c r="C1440">
        <v>42102</v>
      </c>
      <c r="D1440" s="16">
        <v>3.4334763948498104E-3</v>
      </c>
      <c r="E1440" s="16">
        <v>0.28837450889143579</v>
      </c>
      <c r="F1440" s="16">
        <v>7.7184608323540793E-2</v>
      </c>
      <c r="G1440" s="21">
        <v>0.36031435170357273</v>
      </c>
      <c r="H1440" s="21">
        <v>0.51715677415630024</v>
      </c>
      <c r="I1440" s="16">
        <v>1.7235570962403615E-3</v>
      </c>
      <c r="J1440" s="16">
        <v>-2.5221327284051909E-2</v>
      </c>
      <c r="K1440" s="21">
        <v>1.0191758275213834</v>
      </c>
      <c r="L1440" s="21">
        <v>0.56768757637734901</v>
      </c>
      <c r="M1440" s="16">
        <v>1.6308779524557145E-3</v>
      </c>
      <c r="N1440" s="16">
        <v>3.9375209168794598E-2</v>
      </c>
      <c r="O1440" s="16">
        <v>2.6043571106583317E-2</v>
      </c>
      <c r="P1440" s="16">
        <v>-8.48176420695268E-3</v>
      </c>
      <c r="Q1440" s="16">
        <v>-6.0864870512035768E-3</v>
      </c>
      <c r="R1440" s="16">
        <v>-5.252658784544206E-3</v>
      </c>
      <c r="S1440" s="16">
        <v>-3.2569712166188203E-2</v>
      </c>
      <c r="T1440" s="16">
        <v>3.1942811425122015E-2</v>
      </c>
      <c r="U1440" s="21">
        <v>-1.0196257221295539</v>
      </c>
      <c r="V1440" s="16">
        <v>-6.0839608637726084E-3</v>
      </c>
      <c r="W1440" s="16">
        <v>2.7131840227717668E-2</v>
      </c>
      <c r="X1440" s="21">
        <v>-0.22423694127305391</v>
      </c>
      <c r="Y1440" s="21">
        <v>0.7191361304762125</v>
      </c>
      <c r="Z1440" s="21">
        <v>0.75345044719433862</v>
      </c>
      <c r="AA1440">
        <v>0</v>
      </c>
      <c r="AB1440">
        <v>0</v>
      </c>
      <c r="AC1440" s="16">
        <v>3.6843921027293898E-2</v>
      </c>
      <c r="BZ1440" s="16"/>
      <c r="CA1440" s="16"/>
      <c r="CC1440" s="16"/>
      <c r="CD1440" s="16"/>
      <c r="CF1440" s="25"/>
      <c r="CK1440" s="16"/>
      <c r="CL1440" s="16"/>
      <c r="CM1440" s="16"/>
      <c r="CN1440" s="16"/>
      <c r="CO1440" s="16"/>
      <c r="CP1440" s="16"/>
      <c r="CQ1440" s="16"/>
      <c r="CR1440" s="16"/>
      <c r="CS1440" s="16"/>
      <c r="CT1440" s="16"/>
      <c r="CU1440" s="16"/>
      <c r="CV1440" s="16"/>
    </row>
    <row r="1441" spans="1:100" x14ac:dyDescent="0.25">
      <c r="A1441" s="2">
        <f>IF(ISBLANK(TBL_DATA[[#This Row],[Row.names]]), "",   DATE(YEAR(TBL_DATA[[#This Row],[Row.names]]), MONTH(TBL_DATA[[#This Row],[Row.names]]), DAY(TBL_DATA[[#This Row],[Row.names]])))</f>
        <v>42103</v>
      </c>
      <c r="B1441">
        <v>1440</v>
      </c>
      <c r="C1441">
        <v>42103</v>
      </c>
      <c r="D1441" s="16">
        <v>8.554319931566301E-4</v>
      </c>
      <c r="E1441" s="16">
        <v>0.28947662566550902</v>
      </c>
      <c r="F1441" s="16">
        <v>7.8156956905232056E-2</v>
      </c>
      <c r="G1441" s="21">
        <v>0.36153195492981305</v>
      </c>
      <c r="H1441" s="21">
        <v>0.5114309099129688</v>
      </c>
      <c r="I1441" s="16">
        <v>1.723217585857471E-3</v>
      </c>
      <c r="J1441" s="16">
        <v>-3.0106149185309405E-2</v>
      </c>
      <c r="K1441" s="21">
        <v>1.0077901560248352</v>
      </c>
      <c r="L1441" s="21">
        <v>0.56088540279585597</v>
      </c>
      <c r="M1441" s="16">
        <v>1.6336764987345436E-3</v>
      </c>
      <c r="N1441" s="16">
        <v>3.913608645738284E-2</v>
      </c>
      <c r="O1441" s="16">
        <v>2.6043571106583317E-2</v>
      </c>
      <c r="P1441" s="16">
        <v>-7.6335877862570012E-3</v>
      </c>
      <c r="Q1441" s="16">
        <v>-6.0750368136680225E-3</v>
      </c>
      <c r="R1441" s="16">
        <v>-5.2462723239430336E-3</v>
      </c>
      <c r="S1441" s="16">
        <v>-3.1446319647004839E-2</v>
      </c>
      <c r="T1441" s="16">
        <v>3.1939984649591011E-2</v>
      </c>
      <c r="U1441" s="21">
        <v>-0.98454398121971254</v>
      </c>
      <c r="V1441" s="16">
        <v>-4.309922777540498E-3</v>
      </c>
      <c r="W1441" s="16">
        <v>2.7011603031031579E-2</v>
      </c>
      <c r="X1441" s="21">
        <v>-0.15955820069579563</v>
      </c>
      <c r="Y1441" s="21">
        <v>0.71514397844977262</v>
      </c>
      <c r="Z1441" s="21">
        <v>0.74892282833136825</v>
      </c>
      <c r="AA1441">
        <v>0</v>
      </c>
      <c r="AB1441">
        <v>0</v>
      </c>
      <c r="AC1441" s="16">
        <v>3.8419894646507774E-2</v>
      </c>
      <c r="BZ1441" s="16"/>
      <c r="CA1441" s="16"/>
      <c r="CC1441" s="16"/>
      <c r="CD1441" s="16"/>
      <c r="CF1441" s="25"/>
      <c r="CK1441" s="16"/>
      <c r="CL1441" s="16"/>
      <c r="CM1441" s="16"/>
      <c r="CN1441" s="16"/>
      <c r="CO1441" s="16"/>
      <c r="CP1441" s="16"/>
      <c r="CQ1441" s="16"/>
      <c r="CR1441" s="16"/>
      <c r="CS1441" s="16"/>
      <c r="CT1441" s="16"/>
      <c r="CU1441" s="16"/>
      <c r="CV1441" s="16"/>
    </row>
    <row r="1442" spans="1:100" x14ac:dyDescent="0.25">
      <c r="A1442" s="2">
        <f>IF(ISBLANK(TBL_DATA[[#This Row],[Row.names]]), "",   DATE(YEAR(TBL_DATA[[#This Row],[Row.names]]), MONTH(TBL_DATA[[#This Row],[Row.names]]), DAY(TBL_DATA[[#This Row],[Row.names]])))</f>
        <v>42104</v>
      </c>
      <c r="B1442">
        <v>1441</v>
      </c>
      <c r="C1442">
        <v>42104</v>
      </c>
      <c r="D1442" s="16">
        <v>1.7094017094019254E-3</v>
      </c>
      <c r="E1442" s="16">
        <v>0.2916808592136555</v>
      </c>
      <c r="F1442" s="16">
        <v>7.7264652300992998E-2</v>
      </c>
      <c r="G1442" s="21">
        <v>0.35849033267804464</v>
      </c>
      <c r="H1442" s="21">
        <v>0.49301479458975622</v>
      </c>
      <c r="I1442" s="16">
        <v>1.7222001540566953E-3</v>
      </c>
      <c r="J1442" s="16">
        <v>-2.8087338888602376E-2</v>
      </c>
      <c r="K1442" s="21">
        <v>1.0585624114674124</v>
      </c>
      <c r="L1442" s="21">
        <v>0.55122213061452663</v>
      </c>
      <c r="M1442" s="16">
        <v>1.6203233735926034E-3</v>
      </c>
      <c r="N1442" s="16">
        <v>3.8396023698837732E-2</v>
      </c>
      <c r="O1442" s="16">
        <v>2.6043571106583317E-2</v>
      </c>
      <c r="P1442" s="16">
        <v>-5.9372349448657546E-3</v>
      </c>
      <c r="Q1442" s="16">
        <v>-5.9943832153889869E-3</v>
      </c>
      <c r="R1442" s="16">
        <v>-5.1812906486887493E-3</v>
      </c>
      <c r="S1442" s="16">
        <v>-2.964272564396242E-2</v>
      </c>
      <c r="T1442" s="16">
        <v>3.1932201923538295E-2</v>
      </c>
      <c r="U1442" s="21">
        <v>-0.92830196035155887</v>
      </c>
      <c r="V1442" s="16">
        <v>-2.9613388096194626E-3</v>
      </c>
      <c r="W1442" s="16">
        <v>2.7017469516840104E-2</v>
      </c>
      <c r="X1442" s="21">
        <v>-0.10960829650510562</v>
      </c>
      <c r="Y1442" s="21">
        <v>0.70215012254485587</v>
      </c>
      <c r="Z1442" s="21">
        <v>0.74244335178822018</v>
      </c>
      <c r="AA1442">
        <v>0</v>
      </c>
      <c r="AB1442">
        <v>0</v>
      </c>
      <c r="AC1442" s="16">
        <v>3.701673029703012E-2</v>
      </c>
      <c r="BZ1442" s="16"/>
      <c r="CA1442" s="16"/>
      <c r="CC1442" s="16"/>
      <c r="CD1442" s="16"/>
      <c r="CF1442" s="25"/>
      <c r="CK1442" s="16"/>
      <c r="CL1442" s="16"/>
      <c r="CM1442" s="16"/>
      <c r="CN1442" s="16"/>
      <c r="CO1442" s="16"/>
      <c r="CP1442" s="16"/>
      <c r="CQ1442" s="16"/>
      <c r="CR1442" s="16"/>
      <c r="CS1442" s="16"/>
      <c r="CT1442" s="16"/>
      <c r="CU1442" s="16"/>
      <c r="CV1442" s="16"/>
    </row>
    <row r="1443" spans="1:100" x14ac:dyDescent="0.25">
      <c r="A1443" s="2">
        <f>IF(ISBLANK(TBL_DATA[[#This Row],[Row.names]]), "",   DATE(YEAR(TBL_DATA[[#This Row],[Row.names]]), MONTH(TBL_DATA[[#This Row],[Row.names]]), DAY(TBL_DATA[[#This Row],[Row.names]])))</f>
        <v>42107</v>
      </c>
      <c r="B1443">
        <v>1442</v>
      </c>
      <c r="C1443">
        <v>42107</v>
      </c>
      <c r="D1443" s="16">
        <v>8.5324232081918083E-4</v>
      </c>
      <c r="E1443" s="16">
        <v>0.29278297598772851</v>
      </c>
      <c r="F1443" s="16">
        <v>7.7744814567996645E-2</v>
      </c>
      <c r="G1443" s="21">
        <v>0.3599970691555619</v>
      </c>
      <c r="H1443" s="21">
        <v>0.49204648805159495</v>
      </c>
      <c r="I1443" s="16">
        <v>1.7239218136783209E-3</v>
      </c>
      <c r="J1443" s="16">
        <v>-3.8001292184709379E-2</v>
      </c>
      <c r="K1443" s="21">
        <v>1.0775325729273466</v>
      </c>
      <c r="L1443" s="21">
        <v>0.55944612975556107</v>
      </c>
      <c r="M1443" s="16">
        <v>1.6054807098458748E-3</v>
      </c>
      <c r="N1443" s="16">
        <v>3.8397756638930886E-2</v>
      </c>
      <c r="O1443" s="16">
        <v>2.6043571106583317E-2</v>
      </c>
      <c r="P1443" s="16">
        <v>-5.0890585241702979E-3</v>
      </c>
      <c r="Q1443" s="16">
        <v>-5.9811283161559274E-3</v>
      </c>
      <c r="R1443" s="16">
        <v>-5.1679990518872293E-3</v>
      </c>
      <c r="S1443" s="16">
        <v>-1.7930097639296649E-2</v>
      </c>
      <c r="T1443" s="16">
        <v>3.1730117855697737E-2</v>
      </c>
      <c r="U1443" s="21">
        <v>-0.56508134387773679</v>
      </c>
      <c r="V1443" s="16">
        <v>-8.8100157300852189E-4</v>
      </c>
      <c r="W1443" s="16">
        <v>2.6976150491721109E-2</v>
      </c>
      <c r="X1443" s="21">
        <v>-3.2658535667603808E-2</v>
      </c>
      <c r="Y1443" s="21">
        <v>0.70146025407830126</v>
      </c>
      <c r="Z1443" s="21">
        <v>0.74796131568120627</v>
      </c>
      <c r="AA1443">
        <v>0</v>
      </c>
      <c r="AB1443">
        <v>0</v>
      </c>
      <c r="AC1443" s="16">
        <v>3.6254439053586322E-2</v>
      </c>
      <c r="BZ1443" s="16"/>
      <c r="CA1443" s="16"/>
      <c r="CC1443" s="16"/>
      <c r="CD1443" s="16"/>
      <c r="CF1443" s="25"/>
      <c r="CK1443" s="16"/>
      <c r="CL1443" s="16"/>
      <c r="CM1443" s="16"/>
      <c r="CN1443" s="16"/>
      <c r="CO1443" s="16"/>
      <c r="CP1443" s="16"/>
      <c r="CQ1443" s="16"/>
      <c r="CR1443" s="16"/>
      <c r="CS1443" s="16"/>
      <c r="CT1443" s="16"/>
      <c r="CU1443" s="16"/>
      <c r="CV1443" s="16"/>
    </row>
    <row r="1444" spans="1:100" x14ac:dyDescent="0.25">
      <c r="A1444" s="2">
        <f>IF(ISBLANK(TBL_DATA[[#This Row],[Row.names]]), "",   DATE(YEAR(TBL_DATA[[#This Row],[Row.names]]), MONTH(TBL_DATA[[#This Row],[Row.names]]), DAY(TBL_DATA[[#This Row],[Row.names]])))</f>
        <v>42108</v>
      </c>
      <c r="B1444">
        <v>1443</v>
      </c>
      <c r="C1444">
        <v>42108</v>
      </c>
      <c r="D1444" s="16">
        <v>-1.7050298380221207E-3</v>
      </c>
      <c r="E1444" s="16">
        <v>0.29057874243958248</v>
      </c>
      <c r="F1444" s="16">
        <v>7.8049296060342055E-2</v>
      </c>
      <c r="G1444" s="21">
        <v>0.35017101436014747</v>
      </c>
      <c r="H1444" s="21">
        <v>0.47411114916261898</v>
      </c>
      <c r="I1444" s="16">
        <v>1.7275929364661919E-3</v>
      </c>
      <c r="J1444" s="16">
        <v>-2.8333663632213901E-2</v>
      </c>
      <c r="K1444" s="21">
        <v>1.061136533816418</v>
      </c>
      <c r="L1444" s="21">
        <v>0.56084394342395794</v>
      </c>
      <c r="M1444" s="16">
        <v>1.5787155119440935E-3</v>
      </c>
      <c r="N1444" s="16">
        <v>3.7817664814403955E-2</v>
      </c>
      <c r="O1444" s="16">
        <v>2.5316167772420767E-2</v>
      </c>
      <c r="P1444" s="16">
        <v>-6.7854113655612114E-3</v>
      </c>
      <c r="Q1444" s="16">
        <v>-5.8560265323915842E-3</v>
      </c>
      <c r="R1444" s="16">
        <v>-5.0551815701179569E-3</v>
      </c>
      <c r="S1444" s="16">
        <v>-1.4864492038365595E-2</v>
      </c>
      <c r="T1444" s="16">
        <v>3.1057501023282651E-2</v>
      </c>
      <c r="U1444" s="21">
        <v>-0.47861197934831395</v>
      </c>
      <c r="V1444" s="16">
        <v>-3.3872363969812413E-3</v>
      </c>
      <c r="W1444" s="16">
        <v>2.6977170987141547E-2</v>
      </c>
      <c r="X1444" s="21">
        <v>-0.12555936271433873</v>
      </c>
      <c r="Y1444" s="21">
        <v>0.68855729548282252</v>
      </c>
      <c r="Z1444" s="21">
        <v>0.74889514848472472</v>
      </c>
      <c r="AA1444">
        <v>0</v>
      </c>
      <c r="AB1444">
        <v>0</v>
      </c>
      <c r="AC1444" s="16">
        <v>3.4948562149772232E-2</v>
      </c>
      <c r="BZ1444" s="16"/>
      <c r="CA1444" s="16"/>
      <c r="CC1444" s="16"/>
      <c r="CD1444" s="16"/>
      <c r="CF1444" s="25"/>
      <c r="CK1444" s="16"/>
      <c r="CL1444" s="16"/>
      <c r="CM1444" s="16"/>
      <c r="CN1444" s="16"/>
      <c r="CO1444" s="16"/>
      <c r="CP1444" s="16"/>
      <c r="CQ1444" s="16"/>
      <c r="CR1444" s="16"/>
      <c r="CS1444" s="16"/>
      <c r="CT1444" s="16"/>
      <c r="CU1444" s="16"/>
      <c r="CV1444" s="16"/>
    </row>
    <row r="1445" spans="1:100" x14ac:dyDescent="0.25">
      <c r="A1445" s="2">
        <f>IF(ISBLANK(TBL_DATA[[#This Row],[Row.names]]), "",   DATE(YEAR(TBL_DATA[[#This Row],[Row.names]]), MONTH(TBL_DATA[[#This Row],[Row.names]]), DAY(TBL_DATA[[#This Row],[Row.names]])))</f>
        <v>42109</v>
      </c>
      <c r="B1445">
        <v>1444</v>
      </c>
      <c r="C1445">
        <v>42109</v>
      </c>
      <c r="D1445" s="16">
        <v>1.7079419299743659E-3</v>
      </c>
      <c r="E1445" s="16">
        <v>0.29278297598772851</v>
      </c>
      <c r="F1445" s="16">
        <v>7.8819517909446635E-2</v>
      </c>
      <c r="G1445" s="21">
        <v>0.35091357404845624</v>
      </c>
      <c r="H1445" s="21">
        <v>0.47589617405672902</v>
      </c>
      <c r="I1445" s="16">
        <v>1.7279847471430782E-3</v>
      </c>
      <c r="J1445" s="16">
        <v>-2.9532607129152511E-2</v>
      </c>
      <c r="K1445" s="21">
        <v>1.0550141460002682</v>
      </c>
      <c r="L1445" s="21">
        <v>0.56153004494914627</v>
      </c>
      <c r="M1445" s="16">
        <v>1.5805242353114318E-3</v>
      </c>
      <c r="N1445" s="16">
        <v>3.7890602409221444E-2</v>
      </c>
      <c r="O1445" s="16">
        <v>2.5316167772420767E-2</v>
      </c>
      <c r="P1445" s="16">
        <v>-5.0890585241702979E-3</v>
      </c>
      <c r="Q1445" s="16">
        <v>-5.8410644570445957E-3</v>
      </c>
      <c r="R1445" s="16">
        <v>-5.0386749333693965E-3</v>
      </c>
      <c r="S1445" s="16">
        <v>-9.1083854899874916E-3</v>
      </c>
      <c r="T1445" s="16">
        <v>3.0932563422091417E-2</v>
      </c>
      <c r="U1445" s="21">
        <v>-0.29445944604392099</v>
      </c>
      <c r="V1445" s="16">
        <v>2.2850754252279337E-4</v>
      </c>
      <c r="W1445" s="16">
        <v>2.6864643276159405E-2</v>
      </c>
      <c r="X1445" s="21">
        <v>8.5058841159293824E-3</v>
      </c>
      <c r="Y1445" s="21">
        <v>0.68985228422955092</v>
      </c>
      <c r="Z1445" s="21">
        <v>0.74935308429948178</v>
      </c>
      <c r="AA1445">
        <v>0</v>
      </c>
      <c r="AB1445">
        <v>0</v>
      </c>
      <c r="AC1445" s="16">
        <v>3.4462479551540443E-2</v>
      </c>
      <c r="BZ1445" s="16"/>
      <c r="CA1445" s="16"/>
      <c r="CC1445" s="16"/>
      <c r="CD1445" s="16"/>
      <c r="CF1445" s="25"/>
      <c r="CK1445" s="16"/>
      <c r="CL1445" s="16"/>
      <c r="CM1445" s="16"/>
      <c r="CN1445" s="16"/>
      <c r="CO1445" s="16"/>
      <c r="CP1445" s="16"/>
      <c r="CQ1445" s="16"/>
      <c r="CR1445" s="16"/>
      <c r="CS1445" s="16"/>
      <c r="CT1445" s="16"/>
      <c r="CU1445" s="16"/>
      <c r="CV1445" s="16"/>
    </row>
    <row r="1446" spans="1:100" x14ac:dyDescent="0.25">
      <c r="A1446" s="2">
        <f>IF(ISBLANK(TBL_DATA[[#This Row],[Row.names]]), "",   DATE(YEAR(TBL_DATA[[#This Row],[Row.names]]), MONTH(TBL_DATA[[#This Row],[Row.names]]), DAY(TBL_DATA[[#This Row],[Row.names]])))</f>
        <v>42110</v>
      </c>
      <c r="B1446">
        <v>1445</v>
      </c>
      <c r="C1446">
        <v>42110</v>
      </c>
      <c r="D1446" s="16">
        <v>8.5251491901106036E-4</v>
      </c>
      <c r="E1446" s="16">
        <v>0.29388509276180175</v>
      </c>
      <c r="F1446" s="16">
        <v>8.2467690496929258E-2</v>
      </c>
      <c r="G1446" s="21">
        <v>0.35009923575843455</v>
      </c>
      <c r="H1446" s="21">
        <v>0.47243742209636658</v>
      </c>
      <c r="I1446" s="16">
        <v>1.729457120985139E-3</v>
      </c>
      <c r="J1446" s="16">
        <v>-3.4300232554678955E-2</v>
      </c>
      <c r="K1446" s="21">
        <v>1.0811464403765012</v>
      </c>
      <c r="L1446" s="21">
        <v>0.56272320400684384</v>
      </c>
      <c r="M1446" s="16">
        <v>1.5745303056569494E-3</v>
      </c>
      <c r="N1446" s="16">
        <v>3.7798370563312741E-2</v>
      </c>
      <c r="O1446" s="16">
        <v>2.5255198943624716E-2</v>
      </c>
      <c r="P1446" s="16">
        <v>-4.2408821034747302E-3</v>
      </c>
      <c r="Q1446" s="16">
        <v>-5.798234885441983E-3</v>
      </c>
      <c r="R1446" s="16">
        <v>-4.9977985074599312E-3</v>
      </c>
      <c r="S1446" s="16">
        <v>6.9228473357563214E-3</v>
      </c>
      <c r="T1446" s="16">
        <v>2.9857646585435351E-2</v>
      </c>
      <c r="U1446" s="21">
        <v>0.23186178843490321</v>
      </c>
      <c r="V1446" s="16">
        <v>1.2858430117912656E-2</v>
      </c>
      <c r="W1446" s="16">
        <v>2.6490006348122045E-2</v>
      </c>
      <c r="X1446" s="21">
        <v>0.48540683414461422</v>
      </c>
      <c r="Y1446" s="21">
        <v>0.68734083400913015</v>
      </c>
      <c r="Z1446" s="21">
        <v>0.75014878791266726</v>
      </c>
      <c r="AA1446">
        <v>0</v>
      </c>
      <c r="AB1446">
        <v>0</v>
      </c>
      <c r="AC1446" s="16">
        <v>3.3857325872615605E-2</v>
      </c>
      <c r="BZ1446" s="16"/>
      <c r="CA1446" s="16"/>
      <c r="CC1446" s="16"/>
      <c r="CD1446" s="16"/>
      <c r="CF1446" s="25"/>
      <c r="CK1446" s="16"/>
      <c r="CL1446" s="16"/>
      <c r="CM1446" s="16"/>
      <c r="CN1446" s="16"/>
      <c r="CO1446" s="16"/>
      <c r="CP1446" s="16"/>
      <c r="CQ1446" s="16"/>
      <c r="CR1446" s="16"/>
      <c r="CS1446" s="16"/>
      <c r="CT1446" s="16"/>
      <c r="CU1446" s="16"/>
      <c r="CV1446" s="16"/>
    </row>
    <row r="1447" spans="1:100" x14ac:dyDescent="0.25">
      <c r="A1447" s="2">
        <f>IF(ISBLANK(TBL_DATA[[#This Row],[Row.names]]), "",   DATE(YEAR(TBL_DATA[[#This Row],[Row.names]]), MONTH(TBL_DATA[[#This Row],[Row.names]]), DAY(TBL_DATA[[#This Row],[Row.names]])))</f>
        <v>42111</v>
      </c>
      <c r="B1447">
        <v>1446</v>
      </c>
      <c r="C1447">
        <v>42111</v>
      </c>
      <c r="D1447" s="16">
        <v>-4.2589437819421372E-3</v>
      </c>
      <c r="E1447" s="16">
        <v>0.28837450889143623</v>
      </c>
      <c r="F1447" s="16">
        <v>9.0543399297522864E-2</v>
      </c>
      <c r="G1447" s="21">
        <v>0.34198543857743507</v>
      </c>
      <c r="H1447" s="21">
        <v>0.47748194265065447</v>
      </c>
      <c r="I1447" s="16">
        <v>1.6673555647379228E-3</v>
      </c>
      <c r="J1447" s="16">
        <v>-5.5122606705573229E-3</v>
      </c>
      <c r="K1447" s="21">
        <v>1.0192957316058864</v>
      </c>
      <c r="L1447" s="21">
        <v>0.60001774748871251</v>
      </c>
      <c r="M1447" s="16">
        <v>1.4588073152807743E-3</v>
      </c>
      <c r="N1447" s="16">
        <v>3.661658533788175E-2</v>
      </c>
      <c r="O1447" s="16">
        <v>2.3643884476682437E-2</v>
      </c>
      <c r="P1447" s="16">
        <v>-8.4817642069523469E-3</v>
      </c>
      <c r="Q1447" s="16">
        <v>-5.571367864065915E-3</v>
      </c>
      <c r="R1447" s="16">
        <v>-4.7959575353896718E-3</v>
      </c>
      <c r="S1447" s="16">
        <v>1.5103902702849892E-2</v>
      </c>
      <c r="T1447" s="16">
        <v>2.816103757470383E-2</v>
      </c>
      <c r="U1447" s="21">
        <v>0.53634041937493282</v>
      </c>
      <c r="V1447" s="16">
        <v>2.2506469737428869E-2</v>
      </c>
      <c r="W1447" s="16">
        <v>2.5673628077740984E-2</v>
      </c>
      <c r="X1447" s="21">
        <v>0.87663767930571379</v>
      </c>
      <c r="Y1447" s="21">
        <v>0.69100068209130916</v>
      </c>
      <c r="Z1447" s="21">
        <v>0.7746081251114737</v>
      </c>
      <c r="AA1447">
        <v>0</v>
      </c>
      <c r="AB1447">
        <v>0</v>
      </c>
      <c r="AC1447" s="16">
        <v>3.2661271440679762E-2</v>
      </c>
      <c r="BZ1447" s="16"/>
      <c r="CA1447" s="16"/>
      <c r="CC1447" s="16"/>
      <c r="CD1447" s="16"/>
      <c r="CF1447" s="25"/>
      <c r="CK1447" s="16"/>
      <c r="CL1447" s="16"/>
      <c r="CM1447" s="16"/>
      <c r="CN1447" s="16"/>
      <c r="CO1447" s="16"/>
      <c r="CP1447" s="16"/>
      <c r="CQ1447" s="16"/>
      <c r="CR1447" s="16"/>
      <c r="CS1447" s="16"/>
      <c r="CT1447" s="16"/>
      <c r="CU1447" s="16"/>
      <c r="CV1447" s="16"/>
    </row>
    <row r="1448" spans="1:100" x14ac:dyDescent="0.25">
      <c r="A1448" s="2">
        <f>IF(ISBLANK(TBL_DATA[[#This Row],[Row.names]]), "",   DATE(YEAR(TBL_DATA[[#This Row],[Row.names]]), MONTH(TBL_DATA[[#This Row],[Row.names]]), DAY(TBL_DATA[[#This Row],[Row.names]])))</f>
        <v>42114</v>
      </c>
      <c r="B1448">
        <v>1447</v>
      </c>
      <c r="C1448">
        <v>42114</v>
      </c>
      <c r="D1448" s="16">
        <v>2.5662959794696683E-3</v>
      </c>
      <c r="E1448" s="16">
        <v>0.2916808592136555</v>
      </c>
      <c r="F1448" s="16">
        <v>9.7399935327707521E-2</v>
      </c>
      <c r="G1448" s="21">
        <v>0.34422528197086827</v>
      </c>
      <c r="H1448" s="21">
        <v>0.46984245840407141</v>
      </c>
      <c r="I1448" s="16">
        <v>1.6785855506306043E-3</v>
      </c>
      <c r="J1448" s="16">
        <v>-4.2792814293955983E-3</v>
      </c>
      <c r="K1448" s="21">
        <v>1.0162172917088665</v>
      </c>
      <c r="L1448" s="21">
        <v>0.59700943687820607</v>
      </c>
      <c r="M1448" s="16">
        <v>1.4634855768490527E-3</v>
      </c>
      <c r="N1448" s="16">
        <v>3.6596645476248524E-2</v>
      </c>
      <c r="O1448" s="16">
        <v>2.3643884476682437E-2</v>
      </c>
      <c r="P1448" s="16">
        <v>-5.9372349448657546E-3</v>
      </c>
      <c r="Q1448" s="16">
        <v>-5.5694154159114662E-3</v>
      </c>
      <c r="R1448" s="16">
        <v>-4.7944273432845002E-3</v>
      </c>
      <c r="S1448" s="16">
        <v>1.935896081357491E-2</v>
      </c>
      <c r="T1448" s="16">
        <v>2.8241168470837859E-2</v>
      </c>
      <c r="U1448" s="21">
        <v>0.68548724651974602</v>
      </c>
      <c r="V1448" s="16">
        <v>1.4761784253388033E-2</v>
      </c>
      <c r="W1448" s="16">
        <v>2.5120799531043937E-2</v>
      </c>
      <c r="X1448" s="21">
        <v>0.58763194360695503</v>
      </c>
      <c r="Y1448" s="21">
        <v>0.68545055139234623</v>
      </c>
      <c r="Z1448" s="21">
        <v>0.77266385762387368</v>
      </c>
      <c r="AA1448">
        <v>0</v>
      </c>
      <c r="AB1448">
        <v>0</v>
      </c>
      <c r="AC1448" s="16">
        <v>3.6882479244629812E-2</v>
      </c>
      <c r="BZ1448" s="16"/>
      <c r="CA1448" s="16"/>
      <c r="CC1448" s="16"/>
      <c r="CD1448" s="16"/>
      <c r="CF1448" s="25"/>
      <c r="CK1448" s="16"/>
      <c r="CL1448" s="16"/>
      <c r="CM1448" s="16"/>
      <c r="CN1448" s="16"/>
      <c r="CO1448" s="16"/>
      <c r="CP1448" s="16"/>
      <c r="CQ1448" s="16"/>
      <c r="CR1448" s="16"/>
      <c r="CS1448" s="16"/>
      <c r="CT1448" s="16"/>
      <c r="CU1448" s="16"/>
      <c r="CV1448" s="16"/>
    </row>
    <row r="1449" spans="1:100" x14ac:dyDescent="0.25">
      <c r="A1449" s="2">
        <f>IF(ISBLANK(TBL_DATA[[#This Row],[Row.names]]), "",   DATE(YEAR(TBL_DATA[[#This Row],[Row.names]]), MONTH(TBL_DATA[[#This Row],[Row.names]]), DAY(TBL_DATA[[#This Row],[Row.names]])))</f>
        <v>42115</v>
      </c>
      <c r="B1449">
        <v>1448</v>
      </c>
      <c r="C1449">
        <v>42115</v>
      </c>
      <c r="D1449" s="16">
        <v>1.7064846416381396E-3</v>
      </c>
      <c r="E1449" s="16">
        <v>0.29388509276180153</v>
      </c>
      <c r="F1449" s="16">
        <v>0.10853731810295542</v>
      </c>
      <c r="G1449" s="21">
        <v>0.34283945476392419</v>
      </c>
      <c r="H1449" s="21">
        <v>0.46510057006323202</v>
      </c>
      <c r="I1449" s="16">
        <v>1.6888132361400469E-3</v>
      </c>
      <c r="J1449" s="16">
        <v>-4.4720795149948422E-3</v>
      </c>
      <c r="K1449" s="21">
        <v>1.0241221880321392</v>
      </c>
      <c r="L1449" s="21">
        <v>0.59675195190893804</v>
      </c>
      <c r="M1449" s="16">
        <v>1.466329910620696E-3</v>
      </c>
      <c r="N1449" s="16">
        <v>3.6656063735977837E-2</v>
      </c>
      <c r="O1449" s="16">
        <v>2.3643884476682437E-2</v>
      </c>
      <c r="P1449" s="16">
        <v>-4.2408821034748412E-3</v>
      </c>
      <c r="Q1449" s="16">
        <v>-5.5522247605833963E-3</v>
      </c>
      <c r="R1449" s="16">
        <v>-4.7759784184624038E-3</v>
      </c>
      <c r="S1449" s="16">
        <v>1.1249551079560494E-2</v>
      </c>
      <c r="T1449" s="16">
        <v>2.7155833430211617E-2</v>
      </c>
      <c r="U1449" s="21">
        <v>0.41425909863790283</v>
      </c>
      <c r="V1449" s="16">
        <v>9.4178539968814423E-3</v>
      </c>
      <c r="W1449" s="16">
        <v>2.4503716263669827E-2</v>
      </c>
      <c r="X1449" s="21">
        <v>0.38434390504450638</v>
      </c>
      <c r="Y1449" s="21">
        <v>0.6819828224106762</v>
      </c>
      <c r="Z1449" s="21">
        <v>0.77249721805902827</v>
      </c>
      <c r="AA1449">
        <v>0</v>
      </c>
      <c r="AB1449">
        <v>0</v>
      </c>
      <c r="AC1449" s="16">
        <v>3.7100975410458779E-2</v>
      </c>
      <c r="BZ1449" s="16"/>
      <c r="CA1449" s="16"/>
      <c r="CC1449" s="16"/>
      <c r="CD1449" s="16"/>
      <c r="CF1449" s="25"/>
      <c r="CK1449" s="16"/>
      <c r="CL1449" s="16"/>
      <c r="CM1449" s="16"/>
      <c r="CN1449" s="16"/>
      <c r="CO1449" s="16"/>
      <c r="CP1449" s="16"/>
      <c r="CQ1449" s="16"/>
      <c r="CR1449" s="16"/>
      <c r="CS1449" s="16"/>
      <c r="CT1449" s="16"/>
      <c r="CU1449" s="16"/>
      <c r="CV1449" s="16"/>
    </row>
    <row r="1450" spans="1:100" x14ac:dyDescent="0.25">
      <c r="A1450" s="2">
        <f>IF(ISBLANK(TBL_DATA[[#This Row],[Row.names]]), "",   DATE(YEAR(TBL_DATA[[#This Row],[Row.names]]), MONTH(TBL_DATA[[#This Row],[Row.names]]), DAY(TBL_DATA[[#This Row],[Row.names]])))</f>
        <v>42116</v>
      </c>
      <c r="B1450">
        <v>1449</v>
      </c>
      <c r="C1450">
        <v>42116</v>
      </c>
      <c r="D1450" s="16">
        <v>0</v>
      </c>
      <c r="E1450" s="16">
        <v>0.29388509276180153</v>
      </c>
      <c r="F1450" s="16">
        <v>0.10500213144649972</v>
      </c>
      <c r="G1450" s="21">
        <v>0.34184768360758838</v>
      </c>
      <c r="H1450" s="21">
        <v>0.46195379150825083</v>
      </c>
      <c r="I1450" s="16">
        <v>1.6942483602428271E-3</v>
      </c>
      <c r="J1450" s="16">
        <v>-3.8073733748736904E-3</v>
      </c>
      <c r="K1450" s="21">
        <v>1.022886253663823</v>
      </c>
      <c r="L1450" s="21">
        <v>0.59682838884949352</v>
      </c>
      <c r="M1450" s="16">
        <v>1.466601951019976E-3</v>
      </c>
      <c r="N1450" s="16">
        <v>3.6666339615677834E-2</v>
      </c>
      <c r="O1450" s="16">
        <v>2.3643884476682437E-2</v>
      </c>
      <c r="P1450" s="16">
        <v>-4.2408821034748412E-3</v>
      </c>
      <c r="Q1450" s="16">
        <v>-5.5679336272230718E-3</v>
      </c>
      <c r="R1450" s="16">
        <v>-4.7914696781575193E-3</v>
      </c>
      <c r="S1450" s="16">
        <v>9.1231550964627761E-3</v>
      </c>
      <c r="T1450" s="16">
        <v>2.7191092831352327E-2</v>
      </c>
      <c r="U1450" s="21">
        <v>0.33551998638110797</v>
      </c>
      <c r="V1450" s="16">
        <v>1.3274110114201099E-2</v>
      </c>
      <c r="W1450" s="16">
        <v>2.4226863563485607E-2</v>
      </c>
      <c r="X1450" s="21">
        <v>0.54790873277577923</v>
      </c>
      <c r="Y1450" s="21">
        <v>0.67967182633109846</v>
      </c>
      <c r="Z1450" s="21">
        <v>0.77254669040097079</v>
      </c>
      <c r="AA1450">
        <v>0</v>
      </c>
      <c r="AB1450">
        <v>0</v>
      </c>
      <c r="AC1450" s="16">
        <v>3.6330936917367967E-2</v>
      </c>
      <c r="BZ1450" s="16"/>
      <c r="CA1450" s="16"/>
      <c r="CC1450" s="16"/>
      <c r="CD1450" s="16"/>
      <c r="CF1450" s="25"/>
      <c r="CK1450" s="16"/>
      <c r="CL1450" s="16"/>
      <c r="CM1450" s="16"/>
      <c r="CN1450" s="16"/>
      <c r="CO1450" s="16"/>
      <c r="CP1450" s="16"/>
      <c r="CQ1450" s="16"/>
      <c r="CR1450" s="16"/>
      <c r="CS1450" s="16"/>
      <c r="CT1450" s="16"/>
      <c r="CU1450" s="16"/>
      <c r="CV1450" s="16"/>
    </row>
    <row r="1451" spans="1:100" x14ac:dyDescent="0.25">
      <c r="A1451" s="2">
        <f>IF(ISBLANK(TBL_DATA[[#This Row],[Row.names]]), "",   DATE(YEAR(TBL_DATA[[#This Row],[Row.names]]), MONTH(TBL_DATA[[#This Row],[Row.names]]), DAY(TBL_DATA[[#This Row],[Row.names]])))</f>
        <v>42117</v>
      </c>
      <c r="B1451">
        <v>1450</v>
      </c>
      <c r="C1451">
        <v>42117</v>
      </c>
      <c r="D1451" s="16">
        <v>0</v>
      </c>
      <c r="E1451" s="16">
        <v>0.29388509276180153</v>
      </c>
      <c r="F1451" s="16">
        <v>0.10338009639801138</v>
      </c>
      <c r="G1451" s="21">
        <v>0.34573142879666813</v>
      </c>
      <c r="H1451" s="21">
        <v>0.45337990971630404</v>
      </c>
      <c r="I1451" s="16">
        <v>1.6966934976556823E-3</v>
      </c>
      <c r="J1451" s="16">
        <v>-3.3307101197831424E-3</v>
      </c>
      <c r="K1451" s="21">
        <v>1.0412964280768289</v>
      </c>
      <c r="L1451" s="21">
        <v>0.5947258974603401</v>
      </c>
      <c r="M1451" s="16">
        <v>1.4609489043498787E-3</v>
      </c>
      <c r="N1451" s="16">
        <v>3.6430142588324166E-2</v>
      </c>
      <c r="O1451" s="16">
        <v>2.3643884476682437E-2</v>
      </c>
      <c r="P1451" s="16">
        <v>-4.2408821034748412E-3</v>
      </c>
      <c r="Q1451" s="16">
        <v>-5.5705489623171945E-3</v>
      </c>
      <c r="R1451" s="16">
        <v>-4.7990868345007447E-3</v>
      </c>
      <c r="S1451" s="16">
        <v>5.9860727715015383E-3</v>
      </c>
      <c r="T1451" s="16">
        <v>2.7199715305722471E-2</v>
      </c>
      <c r="U1451" s="21">
        <v>0.22007850833064219</v>
      </c>
      <c r="V1451" s="16">
        <v>9.1381717023895082E-3</v>
      </c>
      <c r="W1451" s="16">
        <v>2.4099496978766382E-2</v>
      </c>
      <c r="X1451" s="21">
        <v>0.37918516350946996</v>
      </c>
      <c r="Y1451" s="21">
        <v>0.67333491645414023</v>
      </c>
      <c r="Z1451" s="21">
        <v>0.77118473627292439</v>
      </c>
      <c r="AA1451">
        <v>0</v>
      </c>
      <c r="AB1451">
        <v>0</v>
      </c>
      <c r="AC1451" s="16">
        <v>3.4849095831691365E-2</v>
      </c>
      <c r="BZ1451" s="16"/>
      <c r="CA1451" s="16"/>
      <c r="CC1451" s="16"/>
      <c r="CD1451" s="16"/>
      <c r="CF1451" s="25"/>
      <c r="CK1451" s="16"/>
      <c r="CL1451" s="16"/>
      <c r="CM1451" s="16"/>
      <c r="CN1451" s="16"/>
      <c r="CO1451" s="16"/>
      <c r="CP1451" s="16"/>
      <c r="CQ1451" s="16"/>
      <c r="CR1451" s="16"/>
      <c r="CS1451" s="16"/>
      <c r="CT1451" s="16"/>
      <c r="CU1451" s="16"/>
      <c r="CV1451" s="16"/>
    </row>
    <row r="1452" spans="1:100" x14ac:dyDescent="0.25">
      <c r="A1452" s="2">
        <f>IF(ISBLANK(TBL_DATA[[#This Row],[Row.names]]), "",   DATE(YEAR(TBL_DATA[[#This Row],[Row.names]]), MONTH(TBL_DATA[[#This Row],[Row.names]]), DAY(TBL_DATA[[#This Row],[Row.names]])))</f>
        <v>42118</v>
      </c>
      <c r="B1452">
        <v>1451</v>
      </c>
      <c r="C1452">
        <v>42118</v>
      </c>
      <c r="D1452" s="16">
        <v>-8.5178875638836082E-4</v>
      </c>
      <c r="E1452" s="16">
        <v>0.29278297598772851</v>
      </c>
      <c r="F1452" s="16">
        <v>8.5976112166128882E-2</v>
      </c>
      <c r="G1452" s="21">
        <v>0.34724688091772665</v>
      </c>
      <c r="H1452" s="21">
        <v>0.45613257403899726</v>
      </c>
      <c r="I1452" s="16">
        <v>1.6927340851650603E-3</v>
      </c>
      <c r="J1452" s="16">
        <v>-7.7905278998539051E-3</v>
      </c>
      <c r="K1452" s="21">
        <v>1.0432524482008434</v>
      </c>
      <c r="L1452" s="21">
        <v>0.59034137574043133</v>
      </c>
      <c r="M1452" s="16">
        <v>1.4691064527442934E-3</v>
      </c>
      <c r="N1452" s="16">
        <v>3.643698934196507E-2</v>
      </c>
      <c r="O1452" s="16">
        <v>2.370517769367577E-2</v>
      </c>
      <c r="P1452" s="16">
        <v>-5.0890585241702979E-3</v>
      </c>
      <c r="Q1452" s="16">
        <v>-5.6131061163661074E-3</v>
      </c>
      <c r="R1452" s="16">
        <v>-4.8414989984190363E-3</v>
      </c>
      <c r="S1452" s="16">
        <v>8.5545526936847693E-5</v>
      </c>
      <c r="T1452" s="16">
        <v>2.7186591668461883E-2</v>
      </c>
      <c r="U1452" s="21">
        <v>3.1466072680263837E-3</v>
      </c>
      <c r="V1452" s="16">
        <v>2.9047918556570629E-3</v>
      </c>
      <c r="W1452" s="16">
        <v>2.3923806795746187E-2</v>
      </c>
      <c r="X1452" s="21">
        <v>0.12141846322607631</v>
      </c>
      <c r="Y1452" s="21">
        <v>0.67537587611566152</v>
      </c>
      <c r="Z1452" s="21">
        <v>0.76833675933176027</v>
      </c>
      <c r="AA1452">
        <v>0</v>
      </c>
      <c r="AB1452">
        <v>0</v>
      </c>
      <c r="AC1452" s="16">
        <v>3.3427835452503295E-2</v>
      </c>
      <c r="BZ1452" s="16"/>
      <c r="CA1452" s="16"/>
      <c r="CC1452" s="16"/>
      <c r="CD1452" s="16"/>
      <c r="CF1452" s="25"/>
      <c r="CK1452" s="16"/>
      <c r="CL1452" s="16"/>
      <c r="CM1452" s="16"/>
      <c r="CN1452" s="16"/>
      <c r="CO1452" s="16"/>
      <c r="CP1452" s="16"/>
      <c r="CQ1452" s="16"/>
      <c r="CR1452" s="16"/>
      <c r="CS1452" s="16"/>
      <c r="CT1452" s="16"/>
      <c r="CU1452" s="16"/>
      <c r="CV1452" s="16"/>
    </row>
    <row r="1453" spans="1:100" x14ac:dyDescent="0.25">
      <c r="A1453" s="2">
        <f>IF(ISBLANK(TBL_DATA[[#This Row],[Row.names]]), "",   DATE(YEAR(TBL_DATA[[#This Row],[Row.names]]), MONTH(TBL_DATA[[#This Row],[Row.names]]), DAY(TBL_DATA[[#This Row],[Row.names]])))</f>
        <v>42121</v>
      </c>
      <c r="B1453">
        <v>1452</v>
      </c>
      <c r="C1453">
        <v>42121</v>
      </c>
      <c r="D1453" s="16">
        <v>-4.2625745950555238E-3</v>
      </c>
      <c r="E1453" s="16">
        <v>0.287272392117363</v>
      </c>
      <c r="F1453" s="16">
        <v>6.8891427044358799E-2</v>
      </c>
      <c r="G1453" s="21">
        <v>0.35569731507876157</v>
      </c>
      <c r="H1453" s="21">
        <v>0.45154166970989223</v>
      </c>
      <c r="I1453" s="16">
        <v>1.7553300198804626E-3</v>
      </c>
      <c r="J1453" s="16">
        <v>-2.3634338023528767E-2</v>
      </c>
      <c r="K1453" s="21">
        <v>1.0549504088963617</v>
      </c>
      <c r="L1453" s="21">
        <v>0.56275014064064777</v>
      </c>
      <c r="M1453" s="16">
        <v>1.5672987993521311E-3</v>
      </c>
      <c r="N1453" s="16">
        <v>3.7625929035507329E-2</v>
      </c>
      <c r="O1453" s="16">
        <v>2.519153862316461E-2</v>
      </c>
      <c r="P1453" s="16">
        <v>-9.3299406276479147E-3</v>
      </c>
      <c r="Q1453" s="16">
        <v>-5.8927134638395327E-3</v>
      </c>
      <c r="R1453" s="16">
        <v>-5.0959287901471955E-3</v>
      </c>
      <c r="S1453" s="16">
        <v>-1.4396256160620347E-3</v>
      </c>
      <c r="T1453" s="16">
        <v>2.7350396601231772E-2</v>
      </c>
      <c r="U1453" s="21">
        <v>-5.2636370764627183E-2</v>
      </c>
      <c r="V1453" s="16">
        <v>3.2782139773623875E-4</v>
      </c>
      <c r="W1453" s="16">
        <v>2.4383766524827901E-2</v>
      </c>
      <c r="X1453" s="21">
        <v>1.3444247729424669E-2</v>
      </c>
      <c r="Y1453" s="21">
        <v>0.67196850351031501</v>
      </c>
      <c r="Z1453" s="21">
        <v>0.75016674189185961</v>
      </c>
      <c r="AA1453">
        <v>0</v>
      </c>
      <c r="AB1453">
        <v>0</v>
      </c>
      <c r="AC1453" s="16">
        <v>3.2332530450578316E-2</v>
      </c>
      <c r="BZ1453" s="16"/>
      <c r="CA1453" s="16"/>
      <c r="CC1453" s="16"/>
      <c r="CD1453" s="16"/>
      <c r="CF1453" s="25"/>
      <c r="CK1453" s="16"/>
      <c r="CL1453" s="16"/>
      <c r="CM1453" s="16"/>
      <c r="CN1453" s="16"/>
      <c r="CO1453" s="16"/>
      <c r="CP1453" s="16"/>
      <c r="CQ1453" s="16"/>
      <c r="CR1453" s="16"/>
      <c r="CS1453" s="16"/>
      <c r="CT1453" s="16"/>
      <c r="CU1453" s="16"/>
      <c r="CV1453" s="16"/>
    </row>
    <row r="1454" spans="1:100" x14ac:dyDescent="0.25">
      <c r="A1454" s="2">
        <f>IF(ISBLANK(TBL_DATA[[#This Row],[Row.names]]), "",   DATE(YEAR(TBL_DATA[[#This Row],[Row.names]]), MONTH(TBL_DATA[[#This Row],[Row.names]]), DAY(TBL_DATA[[#This Row],[Row.names]])))</f>
        <v>42122</v>
      </c>
      <c r="B1454">
        <v>1453</v>
      </c>
      <c r="C1454">
        <v>42122</v>
      </c>
      <c r="D1454" s="16">
        <v>-8.561643835616195E-4</v>
      </c>
      <c r="E1454" s="16">
        <v>0.28617027534328998</v>
      </c>
      <c r="F1454" s="16">
        <v>5.9039771369944871E-2</v>
      </c>
      <c r="G1454" s="21">
        <v>0.36094871504711601</v>
      </c>
      <c r="H1454" s="21">
        <v>0.44332927793036642</v>
      </c>
      <c r="I1454" s="16">
        <v>1.760731972506593E-3</v>
      </c>
      <c r="J1454" s="16">
        <v>-1.786672625769159E-2</v>
      </c>
      <c r="K1454" s="21">
        <v>1.0386575830072078</v>
      </c>
      <c r="L1454" s="21">
        <v>0.55221516884852961</v>
      </c>
      <c r="M1454" s="16">
        <v>1.5791695061684581E-3</v>
      </c>
      <c r="N1454" s="16">
        <v>3.7462290799809443E-2</v>
      </c>
      <c r="O1454" s="16">
        <v>2.500511504183606E-2</v>
      </c>
      <c r="P1454" s="16">
        <v>-1.0178117048343371E-2</v>
      </c>
      <c r="Q1454" s="16">
        <v>-5.8512256341065778E-3</v>
      </c>
      <c r="R1454" s="16">
        <v>-5.0579062419787461E-3</v>
      </c>
      <c r="S1454" s="16">
        <v>-6.2723220286409198E-3</v>
      </c>
      <c r="T1454" s="16">
        <v>2.7317998638587134E-2</v>
      </c>
      <c r="U1454" s="21">
        <v>-0.22960400985528856</v>
      </c>
      <c r="V1454" s="16">
        <v>-2.3530126354431857E-4</v>
      </c>
      <c r="W1454" s="16">
        <v>2.4299379481119099E-2</v>
      </c>
      <c r="X1454" s="21">
        <v>-9.6834268433541853E-3</v>
      </c>
      <c r="Y1454" s="21">
        <v>0.66582976647966596</v>
      </c>
      <c r="Z1454" s="21">
        <v>0.74311181449935892</v>
      </c>
      <c r="AA1454">
        <v>0</v>
      </c>
      <c r="AB1454">
        <v>0</v>
      </c>
      <c r="AC1454" s="16">
        <v>3.662369948903825E-2</v>
      </c>
      <c r="BZ1454" s="16"/>
      <c r="CA1454" s="16"/>
      <c r="CC1454" s="16"/>
      <c r="CD1454" s="16"/>
      <c r="CF1454" s="25"/>
      <c r="CK1454" s="16"/>
      <c r="CL1454" s="16"/>
      <c r="CM1454" s="16"/>
      <c r="CN1454" s="16"/>
      <c r="CO1454" s="16"/>
      <c r="CP1454" s="16"/>
      <c r="CQ1454" s="16"/>
      <c r="CR1454" s="16"/>
      <c r="CS1454" s="16"/>
      <c r="CT1454" s="16"/>
      <c r="CU1454" s="16"/>
      <c r="CV1454" s="16"/>
    </row>
    <row r="1455" spans="1:100" x14ac:dyDescent="0.25">
      <c r="A1455" s="2">
        <f>IF(ISBLANK(TBL_DATA[[#This Row],[Row.names]]), "",   DATE(YEAR(TBL_DATA[[#This Row],[Row.names]]), MONTH(TBL_DATA[[#This Row],[Row.names]]), DAY(TBL_DATA[[#This Row],[Row.names]])))</f>
        <v>42123</v>
      </c>
      <c r="B1455">
        <v>1454</v>
      </c>
      <c r="C1455">
        <v>42123</v>
      </c>
      <c r="D1455" s="16">
        <v>-8.5689802913446744E-4</v>
      </c>
      <c r="E1455" s="16">
        <v>0.28506815856921697</v>
      </c>
      <c r="F1455" s="16">
        <v>5.7870034124943182E-2</v>
      </c>
      <c r="G1455" s="21">
        <v>0.36259286536045926</v>
      </c>
      <c r="H1455" s="21">
        <v>0.43864796092974251</v>
      </c>
      <c r="I1455" s="16">
        <v>1.7602676922709509E-3</v>
      </c>
      <c r="J1455" s="16">
        <v>-9.7549621321081359E-3</v>
      </c>
      <c r="K1455" s="21">
        <v>1.0205310760255502</v>
      </c>
      <c r="L1455" s="21">
        <v>0.54544705117744607</v>
      </c>
      <c r="M1455" s="16">
        <v>1.5839931733706645E-3</v>
      </c>
      <c r="N1455" s="16">
        <v>3.7295920994094588E-2</v>
      </c>
      <c r="O1455" s="16">
        <v>2.4816522060667975E-2</v>
      </c>
      <c r="P1455" s="16">
        <v>-1.1026293469038828E-2</v>
      </c>
      <c r="Q1455" s="16">
        <v>-5.8092456380439209E-3</v>
      </c>
      <c r="R1455" s="16">
        <v>-5.0194493725140704E-3</v>
      </c>
      <c r="S1455" s="16">
        <v>-1.4707364523816047E-3</v>
      </c>
      <c r="T1455" s="16">
        <v>2.7200874472206538E-2</v>
      </c>
      <c r="U1455" s="21">
        <v>-5.406945478478576E-2</v>
      </c>
      <c r="V1455" s="16">
        <v>2.1038819163634592E-3</v>
      </c>
      <c r="W1455" s="16">
        <v>2.4324427699051829E-2</v>
      </c>
      <c r="X1455" s="21">
        <v>8.6492555647895833E-2</v>
      </c>
      <c r="Y1455" s="21">
        <v>0.66230503616516645</v>
      </c>
      <c r="Z1455" s="21">
        <v>0.73854387220898798</v>
      </c>
      <c r="AA1455">
        <v>0</v>
      </c>
      <c r="AB1455">
        <v>0</v>
      </c>
      <c r="AC1455" s="16">
        <v>3.5376854324172126E-2</v>
      </c>
      <c r="BZ1455" s="16"/>
      <c r="CA1455" s="16"/>
      <c r="CC1455" s="16"/>
      <c r="CD1455" s="16"/>
      <c r="CF1455" s="25"/>
      <c r="CK1455" s="16"/>
      <c r="CL1455" s="16"/>
      <c r="CM1455" s="16"/>
      <c r="CN1455" s="16"/>
      <c r="CO1455" s="16"/>
      <c r="CP1455" s="16"/>
      <c r="CQ1455" s="16"/>
      <c r="CR1455" s="16"/>
      <c r="CS1455" s="16"/>
      <c r="CT1455" s="16"/>
      <c r="CU1455" s="16"/>
      <c r="CV1455" s="16"/>
    </row>
    <row r="1456" spans="1:100" x14ac:dyDescent="0.25">
      <c r="A1456" s="2">
        <f>IF(ISBLANK(TBL_DATA[[#This Row],[Row.names]]), "",   DATE(YEAR(TBL_DATA[[#This Row],[Row.names]]), MONTH(TBL_DATA[[#This Row],[Row.names]]), DAY(TBL_DATA[[#This Row],[Row.names]])))</f>
        <v>42124</v>
      </c>
      <c r="B1456">
        <v>1455</v>
      </c>
      <c r="C1456">
        <v>42124</v>
      </c>
      <c r="D1456" s="16">
        <v>-3.4305317324184736E-3</v>
      </c>
      <c r="E1456" s="16">
        <v>0.28065969147292469</v>
      </c>
      <c r="F1456" s="16">
        <v>4.6068659804958445E-2</v>
      </c>
      <c r="G1456" s="21">
        <v>0.36447559985420774</v>
      </c>
      <c r="H1456" s="21">
        <v>0.44602490340671685</v>
      </c>
      <c r="I1456" s="16">
        <v>1.7594122057038944E-3</v>
      </c>
      <c r="J1456" s="16">
        <v>-2.8145488954520737E-2</v>
      </c>
      <c r="K1456" s="21">
        <v>1.0376927332705883</v>
      </c>
      <c r="L1456" s="21">
        <v>0.58209452056534838</v>
      </c>
      <c r="M1456" s="16">
        <v>1.5281342593740843E-3</v>
      </c>
      <c r="N1456" s="16">
        <v>3.752517704689784E-2</v>
      </c>
      <c r="O1456" s="16">
        <v>2.5747503938365376E-2</v>
      </c>
      <c r="P1456" s="16">
        <v>-1.4418999151820766E-2</v>
      </c>
      <c r="Q1456" s="16">
        <v>-5.9577239867800559E-3</v>
      </c>
      <c r="R1456" s="16">
        <v>-5.1630728853987789E-3</v>
      </c>
      <c r="S1456" s="16">
        <v>2.0506737419354604E-3</v>
      </c>
      <c r="T1456" s="16">
        <v>2.7000208013330061E-2</v>
      </c>
      <c r="U1456" s="21">
        <v>7.5950294194883181E-2</v>
      </c>
      <c r="V1456" s="16">
        <v>7.4896019399184333E-4</v>
      </c>
      <c r="W1456" s="16">
        <v>2.4369058032728687E-2</v>
      </c>
      <c r="X1456" s="21">
        <v>3.0734064196734964E-2</v>
      </c>
      <c r="Y1456" s="21">
        <v>0.6678509589771634</v>
      </c>
      <c r="Z1456" s="21">
        <v>0.76295119146990542</v>
      </c>
      <c r="AA1456">
        <v>0</v>
      </c>
      <c r="AB1456">
        <v>0</v>
      </c>
      <c r="AC1456" s="16">
        <v>3.4190024239449487E-2</v>
      </c>
      <c r="BZ1456" s="16"/>
      <c r="CA1456" s="16"/>
      <c r="CC1456" s="16"/>
      <c r="CD1456" s="16"/>
      <c r="CF1456" s="25"/>
      <c r="CK1456" s="16"/>
      <c r="CL1456" s="16"/>
      <c r="CM1456" s="16"/>
      <c r="CN1456" s="16"/>
      <c r="CO1456" s="16"/>
      <c r="CP1456" s="16"/>
      <c r="CQ1456" s="16"/>
      <c r="CR1456" s="16"/>
      <c r="CS1456" s="16"/>
      <c r="CT1456" s="16"/>
      <c r="CU1456" s="16"/>
      <c r="CV1456" s="16"/>
    </row>
    <row r="1457" spans="1:100" x14ac:dyDescent="0.25">
      <c r="A1457" s="2">
        <f>IF(ISBLANK(TBL_DATA[[#This Row],[Row.names]]), "",   DATE(YEAR(TBL_DATA[[#This Row],[Row.names]]), MONTH(TBL_DATA[[#This Row],[Row.names]]), DAY(TBL_DATA[[#This Row],[Row.names]])))</f>
        <v>42125</v>
      </c>
      <c r="B1457">
        <v>1456</v>
      </c>
      <c r="C1457">
        <v>42125</v>
      </c>
      <c r="D1457" s="16">
        <v>2.5817555938039138E-3</v>
      </c>
      <c r="E1457" s="16">
        <v>0.28396604179514395</v>
      </c>
      <c r="F1457" s="16">
        <v>5.4524884441377042E-2</v>
      </c>
      <c r="G1457" s="21">
        <v>0.35838382480202841</v>
      </c>
      <c r="H1457" s="21">
        <v>0.43480626149991325</v>
      </c>
      <c r="I1457" s="16">
        <v>1.7518977343130382E-3</v>
      </c>
      <c r="J1457" s="16">
        <v>-1.1969460305946034E-2</v>
      </c>
      <c r="K1457" s="21">
        <v>1.0264344518927322</v>
      </c>
      <c r="L1457" s="21">
        <v>0.58302514943240169</v>
      </c>
      <c r="M1457" s="16">
        <v>1.5047522829321584E-3</v>
      </c>
      <c r="N1457" s="16">
        <v>3.6992216181754668E-2</v>
      </c>
      <c r="O1457" s="16">
        <v>2.4774469117248833E-2</v>
      </c>
      <c r="P1457" s="16">
        <v>-1.1874469889734285E-2</v>
      </c>
      <c r="Q1457" s="16">
        <v>-5.772330513878262E-3</v>
      </c>
      <c r="R1457" s="16">
        <v>-4.9889656467484531E-3</v>
      </c>
      <c r="S1457" s="16">
        <v>-1.4990137175416862E-3</v>
      </c>
      <c r="T1457" s="16">
        <v>2.6810517975242986E-2</v>
      </c>
      <c r="U1457" s="21">
        <v>-5.5911404581063508E-2</v>
      </c>
      <c r="V1457" s="16">
        <v>-2.7370861568920546E-4</v>
      </c>
      <c r="W1457" s="16">
        <v>2.4267311149562761E-2</v>
      </c>
      <c r="X1457" s="21">
        <v>-1.1278901646840962E-2</v>
      </c>
      <c r="Y1457" s="21">
        <v>0.65939840877872391</v>
      </c>
      <c r="Z1457" s="21">
        <v>0.76356083544954145</v>
      </c>
      <c r="AA1457">
        <v>0</v>
      </c>
      <c r="AB1457">
        <v>0</v>
      </c>
      <c r="AC1457" s="16">
        <v>3.6378160741645418E-2</v>
      </c>
      <c r="BZ1457" s="16"/>
      <c r="CA1457" s="16"/>
      <c r="CC1457" s="16"/>
      <c r="CD1457" s="16"/>
      <c r="CF1457" s="25"/>
      <c r="CK1457" s="16"/>
      <c r="CL1457" s="16"/>
      <c r="CM1457" s="16"/>
      <c r="CN1457" s="16"/>
      <c r="CO1457" s="16"/>
      <c r="CP1457" s="16"/>
      <c r="CQ1457" s="16"/>
      <c r="CR1457" s="16"/>
      <c r="CS1457" s="16"/>
      <c r="CT1457" s="16"/>
      <c r="CU1457" s="16"/>
      <c r="CV1457" s="16"/>
    </row>
    <row r="1458" spans="1:100" x14ac:dyDescent="0.25">
      <c r="A1458" s="2">
        <f>IF(ISBLANK(TBL_DATA[[#This Row],[Row.names]]), "",   DATE(YEAR(TBL_DATA[[#This Row],[Row.names]]), MONTH(TBL_DATA[[#This Row],[Row.names]]), DAY(TBL_DATA[[#This Row],[Row.names]])))</f>
        <v>42128</v>
      </c>
      <c r="B1458">
        <v>1457</v>
      </c>
      <c r="C1458">
        <v>42128</v>
      </c>
      <c r="D1458" s="16">
        <v>0</v>
      </c>
      <c r="E1458" s="16">
        <v>0.28396604179514395</v>
      </c>
      <c r="F1458" s="16">
        <v>6.5369398800042555E-2</v>
      </c>
      <c r="G1458" s="21">
        <v>0.38487304498206165</v>
      </c>
      <c r="H1458" s="21">
        <v>0.47948302018847405</v>
      </c>
      <c r="I1458" s="16">
        <v>1.6775574687650614E-3</v>
      </c>
      <c r="J1458" s="16">
        <v>-1.6115784616896001E-2</v>
      </c>
      <c r="K1458" s="21">
        <v>1.0221462836272215</v>
      </c>
      <c r="L1458" s="21">
        <v>0.5773061617097448</v>
      </c>
      <c r="M1458" s="16">
        <v>1.5117254162477873E-3</v>
      </c>
      <c r="N1458" s="16">
        <v>3.6911375264184761E-2</v>
      </c>
      <c r="O1458" s="16">
        <v>2.4711944206020468E-2</v>
      </c>
      <c r="P1458" s="16">
        <v>-1.1874469889734285E-2</v>
      </c>
      <c r="Q1458" s="16">
        <v>-5.7449056265834681E-3</v>
      </c>
      <c r="R1458" s="16">
        <v>-4.9632526853988276E-3</v>
      </c>
      <c r="S1458" s="16">
        <v>-4.0445740830363786E-3</v>
      </c>
      <c r="T1458" s="16">
        <v>2.6807806307545399E-2</v>
      </c>
      <c r="U1458" s="21">
        <v>-0.1508729970903282</v>
      </c>
      <c r="V1458" s="16">
        <v>-4.5893900268970667E-3</v>
      </c>
      <c r="W1458" s="16">
        <v>2.4265391975294332E-2</v>
      </c>
      <c r="X1458" s="21">
        <v>-0.18913315027301958</v>
      </c>
      <c r="Y1458" s="21">
        <v>0.69244712447122925</v>
      </c>
      <c r="Z1458" s="21">
        <v>0.75980666074320835</v>
      </c>
      <c r="AA1458">
        <v>0</v>
      </c>
      <c r="AB1458">
        <v>0</v>
      </c>
      <c r="AC1458" s="16">
        <v>3.6661264407169492E-2</v>
      </c>
      <c r="BZ1458" s="16"/>
      <c r="CA1458" s="16"/>
      <c r="CC1458" s="16"/>
      <c r="CD1458" s="16"/>
      <c r="CF1458" s="25"/>
      <c r="CK1458" s="16"/>
      <c r="CL1458" s="16"/>
      <c r="CM1458" s="16"/>
      <c r="CN1458" s="16"/>
      <c r="CO1458" s="16"/>
      <c r="CP1458" s="16"/>
      <c r="CQ1458" s="16"/>
      <c r="CR1458" s="16"/>
      <c r="CS1458" s="16"/>
      <c r="CT1458" s="16"/>
      <c r="CU1458" s="16"/>
      <c r="CV1458" s="16"/>
    </row>
    <row r="1459" spans="1:100" x14ac:dyDescent="0.25">
      <c r="A1459" s="2">
        <f>IF(ISBLANK(TBL_DATA[[#This Row],[Row.names]]), "",   DATE(YEAR(TBL_DATA[[#This Row],[Row.names]]), MONTH(TBL_DATA[[#This Row],[Row.names]]), DAY(TBL_DATA[[#This Row],[Row.names]])))</f>
        <v>42129</v>
      </c>
      <c r="B1459">
        <v>1458</v>
      </c>
      <c r="C1459">
        <v>42129</v>
      </c>
      <c r="D1459" s="16">
        <v>-3.4334763948498104E-3</v>
      </c>
      <c r="E1459" s="16">
        <v>0.27955757469885167</v>
      </c>
      <c r="F1459" s="16">
        <v>6.3377638472994269E-2</v>
      </c>
      <c r="G1459" s="21">
        <v>0.39178552903050368</v>
      </c>
      <c r="H1459" s="21">
        <v>0.49227080816310492</v>
      </c>
      <c r="I1459" s="16">
        <v>1.6792181321843831E-3</v>
      </c>
      <c r="J1459" s="16">
        <v>-1.0949147022584094E-2</v>
      </c>
      <c r="K1459" s="21">
        <v>1.0319798773518232</v>
      </c>
      <c r="L1459" s="21">
        <v>0.59152631463526584</v>
      </c>
      <c r="M1459" s="16">
        <v>1.5061668683255505E-3</v>
      </c>
      <c r="N1459" s="16">
        <v>3.7410310998502179E-2</v>
      </c>
      <c r="O1459" s="16">
        <v>2.5648298716628985E-2</v>
      </c>
      <c r="P1459" s="16">
        <v>-1.5267175572516223E-2</v>
      </c>
      <c r="Q1459" s="16">
        <v>-5.9244236203685827E-3</v>
      </c>
      <c r="R1459" s="16">
        <v>-5.1322049773806343E-3</v>
      </c>
      <c r="S1459" s="16">
        <v>-5.9258268350814713E-4</v>
      </c>
      <c r="T1459" s="16">
        <v>2.6683612537236095E-2</v>
      </c>
      <c r="U1459" s="21">
        <v>-2.2207738276862538E-2</v>
      </c>
      <c r="V1459" s="16">
        <v>-9.6055697615782254E-4</v>
      </c>
      <c r="W1459" s="16">
        <v>2.4108188777635563E-2</v>
      </c>
      <c r="X1459" s="21">
        <v>-3.9843597750856427E-2</v>
      </c>
      <c r="Y1459" s="21">
        <v>0.70162013095627829</v>
      </c>
      <c r="Z1459" s="21">
        <v>0.76910747924803435</v>
      </c>
      <c r="AA1459">
        <v>0</v>
      </c>
      <c r="AB1459">
        <v>0</v>
      </c>
      <c r="AC1459" s="16">
        <v>3.5165919644933798E-2</v>
      </c>
      <c r="BZ1459" s="16"/>
      <c r="CA1459" s="16"/>
      <c r="CC1459" s="16"/>
      <c r="CD1459" s="16"/>
      <c r="CF1459" s="25"/>
      <c r="CK1459" s="16"/>
      <c r="CL1459" s="16"/>
      <c r="CM1459" s="16"/>
      <c r="CN1459" s="16"/>
      <c r="CO1459" s="16"/>
      <c r="CP1459" s="16"/>
      <c r="CQ1459" s="16"/>
      <c r="CR1459" s="16"/>
      <c r="CS1459" s="16"/>
      <c r="CT1459" s="16"/>
      <c r="CU1459" s="16"/>
      <c r="CV1459" s="16"/>
    </row>
    <row r="1460" spans="1:100" x14ac:dyDescent="0.25">
      <c r="A1460" s="2">
        <f>IF(ISBLANK(TBL_DATA[[#This Row],[Row.names]]), "",   DATE(YEAR(TBL_DATA[[#This Row],[Row.names]]), MONTH(TBL_DATA[[#This Row],[Row.names]]), DAY(TBL_DATA[[#This Row],[Row.names]])))</f>
        <v>42130</v>
      </c>
      <c r="B1460">
        <v>1459</v>
      </c>
      <c r="C1460">
        <v>42130</v>
      </c>
      <c r="D1460" s="16">
        <v>-1.7226528854435985E-3</v>
      </c>
      <c r="E1460" s="16">
        <v>0.27735334115070542</v>
      </c>
      <c r="F1460" s="16">
        <v>5.3833976070585265E-2</v>
      </c>
      <c r="G1460" s="21">
        <v>0.39755859750936623</v>
      </c>
      <c r="H1460" s="21">
        <v>0.50443581863315889</v>
      </c>
      <c r="I1460" s="16">
        <v>1.6678288237577687E-3</v>
      </c>
      <c r="J1460" s="16">
        <v>-7.9397526256070883E-3</v>
      </c>
      <c r="K1460" s="21">
        <v>1.0150292174715354</v>
      </c>
      <c r="L1460" s="21">
        <v>0.59366834047448303</v>
      </c>
      <c r="M1460" s="16">
        <v>1.510225683365868E-3</v>
      </c>
      <c r="N1460" s="16">
        <v>3.760986644157889E-2</v>
      </c>
      <c r="O1460" s="16">
        <v>2.5878666096078844E-2</v>
      </c>
      <c r="P1460" s="16">
        <v>-1.6963528413907358E-2</v>
      </c>
      <c r="Q1460" s="16">
        <v>-5.998940177022077E-3</v>
      </c>
      <c r="R1460" s="16">
        <v>-5.2024956525031953E-3</v>
      </c>
      <c r="S1460" s="16">
        <v>-5.1620184755551968E-3</v>
      </c>
      <c r="T1460" s="16">
        <v>2.6479297663971904E-2</v>
      </c>
      <c r="U1460" s="21">
        <v>-0.19494544534610939</v>
      </c>
      <c r="V1460" s="16">
        <v>-3.3202813291679512E-3</v>
      </c>
      <c r="W1460" s="16">
        <v>2.3933085351279009E-2</v>
      </c>
      <c r="X1460" s="21">
        <v>-0.13873185510494626</v>
      </c>
      <c r="Y1460" s="21">
        <v>0.71023645262205382</v>
      </c>
      <c r="Z1460" s="21">
        <v>0.77049876085200997</v>
      </c>
      <c r="AA1460">
        <v>0</v>
      </c>
      <c r="AB1460">
        <v>0</v>
      </c>
      <c r="AC1460" s="16">
        <v>3.7229780211017797E-2</v>
      </c>
      <c r="BZ1460" s="16"/>
      <c r="CA1460" s="16"/>
      <c r="CC1460" s="16"/>
      <c r="CD1460" s="16"/>
      <c r="CF1460" s="25"/>
      <c r="CK1460" s="16"/>
      <c r="CL1460" s="16"/>
      <c r="CM1460" s="16"/>
      <c r="CN1460" s="16"/>
      <c r="CO1460" s="16"/>
      <c r="CP1460" s="16"/>
      <c r="CQ1460" s="16"/>
      <c r="CR1460" s="16"/>
      <c r="CS1460" s="16"/>
      <c r="CT1460" s="16"/>
      <c r="CU1460" s="16"/>
      <c r="CV1460" s="16"/>
    </row>
    <row r="1461" spans="1:100" x14ac:dyDescent="0.25">
      <c r="A1461" s="2">
        <f>IF(ISBLANK(TBL_DATA[[#This Row],[Row.names]]), "",   DATE(YEAR(TBL_DATA[[#This Row],[Row.names]]), MONTH(TBL_DATA[[#This Row],[Row.names]]), DAY(TBL_DATA[[#This Row],[Row.names]])))</f>
        <v>42131</v>
      </c>
      <c r="B1461">
        <v>1460</v>
      </c>
      <c r="C1461">
        <v>42131</v>
      </c>
      <c r="D1461" s="16">
        <v>3.451251078516071E-3</v>
      </c>
      <c r="E1461" s="16">
        <v>0.28176180824699792</v>
      </c>
      <c r="F1461" s="16">
        <v>4.7376634985198507E-2</v>
      </c>
      <c r="G1461" s="21">
        <v>0.38394758187007721</v>
      </c>
      <c r="H1461" s="21">
        <v>0.49479473955519121</v>
      </c>
      <c r="I1461" s="16">
        <v>1.6236634773873428E-3</v>
      </c>
      <c r="J1461" s="16">
        <v>-1.1851812444794163E-3</v>
      </c>
      <c r="K1461" s="21">
        <v>0.96977838725055632</v>
      </c>
      <c r="L1461" s="21">
        <v>0.54627606606257584</v>
      </c>
      <c r="M1461" s="16">
        <v>1.5387141027859317E-3</v>
      </c>
      <c r="N1461" s="16">
        <v>3.6262885624660721E-2</v>
      </c>
      <c r="O1461" s="16">
        <v>2.5878666096078844E-2</v>
      </c>
      <c r="P1461" s="16">
        <v>-1.3570822731125198E-2</v>
      </c>
      <c r="Q1461" s="16">
        <v>-5.8172780417311692E-3</v>
      </c>
      <c r="R1461" s="16">
        <v>-5.0493578273938418E-3</v>
      </c>
      <c r="S1461" s="16">
        <v>-1.750415118180193E-3</v>
      </c>
      <c r="T1461" s="16">
        <v>2.662260203737412E-2</v>
      </c>
      <c r="U1461" s="21">
        <v>-6.574921248204342E-2</v>
      </c>
      <c r="V1461" s="16">
        <v>2.1078945371282298E-3</v>
      </c>
      <c r="W1461" s="16">
        <v>2.4373429176304001E-2</v>
      </c>
      <c r="X1461" s="21">
        <v>8.6483297934028008E-2</v>
      </c>
      <c r="Y1461" s="21">
        <v>0.70341647660201367</v>
      </c>
      <c r="Z1461" s="21">
        <v>0.73910490869874212</v>
      </c>
      <c r="AA1461">
        <v>0</v>
      </c>
      <c r="AB1461">
        <v>0</v>
      </c>
      <c r="AC1461" s="16">
        <v>3.661170167141363E-2</v>
      </c>
      <c r="BZ1461" s="16"/>
      <c r="CA1461" s="16"/>
      <c r="CC1461" s="16"/>
      <c r="CD1461" s="16"/>
      <c r="CF1461" s="25"/>
      <c r="CK1461" s="16"/>
      <c r="CL1461" s="16"/>
      <c r="CM1461" s="16"/>
      <c r="CN1461" s="16"/>
      <c r="CO1461" s="16"/>
      <c r="CP1461" s="16"/>
      <c r="CQ1461" s="16"/>
      <c r="CR1461" s="16"/>
      <c r="CS1461" s="16"/>
      <c r="CT1461" s="16"/>
      <c r="CU1461" s="16"/>
      <c r="CV1461" s="16"/>
    </row>
    <row r="1462" spans="1:100" x14ac:dyDescent="0.25">
      <c r="A1462" s="2">
        <f>IF(ISBLANK(TBL_DATA[[#This Row],[Row.names]]), "",   DATE(YEAR(TBL_DATA[[#This Row],[Row.names]]), MONTH(TBL_DATA[[#This Row],[Row.names]]), DAY(TBL_DATA[[#This Row],[Row.names]])))</f>
        <v>42132</v>
      </c>
      <c r="B1462">
        <v>1461</v>
      </c>
      <c r="C1462">
        <v>42132</v>
      </c>
      <c r="D1462" s="16">
        <v>3.4393809114359186E-3</v>
      </c>
      <c r="E1462" s="16">
        <v>0.2861702753432902</v>
      </c>
      <c r="F1462" s="16">
        <v>4.4718091440636876E-2</v>
      </c>
      <c r="G1462" s="21">
        <v>0.38446950000217206</v>
      </c>
      <c r="H1462" s="21">
        <v>0.50884577594414793</v>
      </c>
      <c r="I1462" s="16">
        <v>1.6226879318329856E-3</v>
      </c>
      <c r="J1462" s="16">
        <v>4.2194364219529934E-3</v>
      </c>
      <c r="K1462" s="21">
        <v>0.97199504247296242</v>
      </c>
      <c r="L1462" s="21">
        <v>0.56381179075985532</v>
      </c>
      <c r="M1462" s="16">
        <v>1.5291955497000647E-3</v>
      </c>
      <c r="N1462" s="16">
        <v>3.6755838525453638E-2</v>
      </c>
      <c r="O1462" s="16">
        <v>2.5819855574513623E-2</v>
      </c>
      <c r="P1462" s="16">
        <v>-1.017811704834326E-2</v>
      </c>
      <c r="Q1462" s="16">
        <v>-5.8309496929071615E-3</v>
      </c>
      <c r="R1462" s="16">
        <v>-5.0525904721114602E-3</v>
      </c>
      <c r="S1462" s="16">
        <v>1.2744754846971684E-3</v>
      </c>
      <c r="T1462" s="16">
        <v>2.649731813690577E-2</v>
      </c>
      <c r="U1462" s="21">
        <v>4.8098282177548538E-2</v>
      </c>
      <c r="V1462" s="16">
        <v>6.9617634391438976E-4</v>
      </c>
      <c r="W1462" s="16">
        <v>2.434676432090133E-2</v>
      </c>
      <c r="X1462" s="21">
        <v>2.8594203925354174E-2</v>
      </c>
      <c r="Y1462" s="21">
        <v>0.71333426662690747</v>
      </c>
      <c r="Z1462" s="21">
        <v>0.75087401790170838</v>
      </c>
      <c r="AA1462">
        <v>0</v>
      </c>
      <c r="AB1462">
        <v>0</v>
      </c>
      <c r="AC1462" s="16">
        <v>3.8246666062130896E-2</v>
      </c>
      <c r="BZ1462" s="16"/>
      <c r="CA1462" s="16"/>
      <c r="CC1462" s="16"/>
      <c r="CD1462" s="16"/>
      <c r="CF1462" s="25"/>
      <c r="CK1462" s="16"/>
      <c r="CL1462" s="16"/>
      <c r="CM1462" s="16"/>
      <c r="CN1462" s="16"/>
      <c r="CO1462" s="16"/>
      <c r="CP1462" s="16"/>
      <c r="CQ1462" s="16"/>
      <c r="CR1462" s="16"/>
      <c r="CS1462" s="16"/>
      <c r="CT1462" s="16"/>
      <c r="CU1462" s="16"/>
      <c r="CV1462" s="16"/>
    </row>
    <row r="1463" spans="1:100" x14ac:dyDescent="0.25">
      <c r="A1463" s="2">
        <f>IF(ISBLANK(TBL_DATA[[#This Row],[Row.names]]), "",   DATE(YEAR(TBL_DATA[[#This Row],[Row.names]]), MONTH(TBL_DATA[[#This Row],[Row.names]]), DAY(TBL_DATA[[#This Row],[Row.names]])))</f>
        <v>42135</v>
      </c>
      <c r="B1463">
        <v>1462</v>
      </c>
      <c r="C1463">
        <v>42135</v>
      </c>
      <c r="D1463" s="16">
        <v>0</v>
      </c>
      <c r="E1463" s="16">
        <v>0.2861702753432902</v>
      </c>
      <c r="F1463" s="16">
        <v>6.0849019402039684E-2</v>
      </c>
      <c r="G1463" s="21">
        <v>0.37168458950847616</v>
      </c>
      <c r="H1463" s="21">
        <v>0.49721911485357551</v>
      </c>
      <c r="I1463" s="16">
        <v>1.6206916375982026E-3</v>
      </c>
      <c r="J1463" s="16">
        <v>5.5959297198042712E-3</v>
      </c>
      <c r="K1463" s="21">
        <v>0.96645615601020696</v>
      </c>
      <c r="L1463" s="21">
        <v>0.55283826232287936</v>
      </c>
      <c r="M1463" s="16">
        <v>1.5284221741164105E-3</v>
      </c>
      <c r="N1463" s="16">
        <v>3.6283676196700601E-2</v>
      </c>
      <c r="O1463" s="16">
        <v>2.5283461246425967E-2</v>
      </c>
      <c r="P1463" s="16">
        <v>-1.017811704834326E-2</v>
      </c>
      <c r="Q1463" s="16">
        <v>-5.7107563445470575E-3</v>
      </c>
      <c r="R1463" s="16">
        <v>-4.9423958591098974E-3</v>
      </c>
      <c r="S1463" s="16">
        <v>9.1650322952259167E-3</v>
      </c>
      <c r="T1463" s="16">
        <v>2.6593870176477272E-2</v>
      </c>
      <c r="U1463" s="21">
        <v>0.34462950425818589</v>
      </c>
      <c r="V1463" s="16">
        <v>4.8050261860141941E-3</v>
      </c>
      <c r="W1463" s="16">
        <v>2.4109749690357982E-2</v>
      </c>
      <c r="X1463" s="21">
        <v>0.19929805359762109</v>
      </c>
      <c r="Y1463" s="21">
        <v>0.70513765666965711</v>
      </c>
      <c r="Z1463" s="21">
        <v>0.74353094241119466</v>
      </c>
      <c r="AA1463">
        <v>0</v>
      </c>
      <c r="AB1463">
        <v>0</v>
      </c>
      <c r="AC1463" s="16">
        <v>3.9671079589152843E-2</v>
      </c>
      <c r="BZ1463" s="16"/>
      <c r="CA1463" s="16"/>
      <c r="CC1463" s="16"/>
      <c r="CD1463" s="16"/>
      <c r="CF1463" s="25"/>
      <c r="CK1463" s="16"/>
      <c r="CL1463" s="16"/>
      <c r="CM1463" s="16"/>
      <c r="CN1463" s="16"/>
      <c r="CO1463" s="16"/>
      <c r="CP1463" s="16"/>
      <c r="CQ1463" s="16"/>
      <c r="CR1463" s="16"/>
      <c r="CS1463" s="16"/>
      <c r="CT1463" s="16"/>
      <c r="CU1463" s="16"/>
      <c r="CV1463" s="16"/>
    </row>
    <row r="1464" spans="1:100" x14ac:dyDescent="0.25">
      <c r="A1464" s="2">
        <f>IF(ISBLANK(TBL_DATA[[#This Row],[Row.names]]), "",   DATE(YEAR(TBL_DATA[[#This Row],[Row.names]]), MONTH(TBL_DATA[[#This Row],[Row.names]]), DAY(TBL_DATA[[#This Row],[Row.names]])))</f>
        <v>42136</v>
      </c>
      <c r="B1464">
        <v>1463</v>
      </c>
      <c r="C1464">
        <v>42136</v>
      </c>
      <c r="D1464" s="16">
        <v>-1.7137960582689349E-3</v>
      </c>
      <c r="E1464" s="16">
        <v>0.28396604179514418</v>
      </c>
      <c r="F1464" s="16">
        <v>5.7367720048158377E-2</v>
      </c>
      <c r="G1464" s="21">
        <v>0.37668742355737861</v>
      </c>
      <c r="H1464" s="21">
        <v>0.49566506334052562</v>
      </c>
      <c r="I1464" s="16">
        <v>1.6281680983468143E-3</v>
      </c>
      <c r="J1464" s="16">
        <v>4.3876002641445311E-3</v>
      </c>
      <c r="K1464" s="21">
        <v>0.96404976133570963</v>
      </c>
      <c r="L1464" s="21">
        <v>0.55598510990796657</v>
      </c>
      <c r="M1464" s="16">
        <v>1.527701416670758E-3</v>
      </c>
      <c r="N1464" s="16">
        <v>3.6394854250388166E-2</v>
      </c>
      <c r="O1464" s="16">
        <v>2.5514736924312508E-2</v>
      </c>
      <c r="P1464" s="16">
        <v>-1.1874469889734063E-2</v>
      </c>
      <c r="Q1464" s="16">
        <v>-5.7842510125016731E-3</v>
      </c>
      <c r="R1464" s="16">
        <v>-5.0135361674114769E-3</v>
      </c>
      <c r="S1464" s="16">
        <v>7.0271523870417685E-3</v>
      </c>
      <c r="T1464" s="16">
        <v>2.6637730377001817E-2</v>
      </c>
      <c r="U1464" s="21">
        <v>0.26380447161177034</v>
      </c>
      <c r="V1464" s="16">
        <v>3.8866998690698651E-3</v>
      </c>
      <c r="W1464" s="16">
        <v>2.4102838814545398E-2</v>
      </c>
      <c r="X1464" s="21">
        <v>0.16125485877308149</v>
      </c>
      <c r="Y1464" s="21">
        <v>0.70403484526018012</v>
      </c>
      <c r="Z1464" s="21">
        <v>0.74564409064108217</v>
      </c>
      <c r="AA1464">
        <v>0</v>
      </c>
      <c r="AB1464">
        <v>0</v>
      </c>
      <c r="AC1464" s="16">
        <v>3.8052706243886618E-2</v>
      </c>
      <c r="BZ1464" s="16"/>
      <c r="CA1464" s="16"/>
      <c r="CC1464" s="16"/>
      <c r="CD1464" s="16"/>
      <c r="CF1464" s="25"/>
      <c r="CK1464" s="16"/>
      <c r="CL1464" s="16"/>
      <c r="CM1464" s="16"/>
      <c r="CN1464" s="16"/>
      <c r="CO1464" s="16"/>
      <c r="CP1464" s="16"/>
      <c r="CQ1464" s="16"/>
      <c r="CR1464" s="16"/>
      <c r="CS1464" s="16"/>
      <c r="CT1464" s="16"/>
      <c r="CU1464" s="16"/>
      <c r="CV1464" s="16"/>
    </row>
    <row r="1465" spans="1:100" x14ac:dyDescent="0.25">
      <c r="A1465" s="2">
        <f>IF(ISBLANK(TBL_DATA[[#This Row],[Row.names]]), "",   DATE(YEAR(TBL_DATA[[#This Row],[Row.names]]), MONTH(TBL_DATA[[#This Row],[Row.names]]), DAY(TBL_DATA[[#This Row],[Row.names]])))</f>
        <v>42137</v>
      </c>
      <c r="B1465">
        <v>1464</v>
      </c>
      <c r="C1465">
        <v>42137</v>
      </c>
      <c r="D1465" s="16">
        <v>8.5836909871250811E-4</v>
      </c>
      <c r="E1465" s="16">
        <v>0.28506815856921741</v>
      </c>
      <c r="F1465" s="16">
        <v>5.4596297656323456E-2</v>
      </c>
      <c r="G1465" s="21">
        <v>0.37621605173254125</v>
      </c>
      <c r="H1465" s="21">
        <v>0.49733054502183749</v>
      </c>
      <c r="I1465" s="16">
        <v>1.6208978335261626E-3</v>
      </c>
      <c r="J1465" s="16">
        <v>7.1603931292421041E-3</v>
      </c>
      <c r="K1465" s="21">
        <v>0.95637249223020093</v>
      </c>
      <c r="L1465" s="21">
        <v>0.54998479261052535</v>
      </c>
      <c r="M1465" s="16">
        <v>1.5336561092137351E-3</v>
      </c>
      <c r="N1465" s="16">
        <v>3.6292314378123143E-2</v>
      </c>
      <c r="O1465" s="16">
        <v>2.5514736924312508E-2</v>
      </c>
      <c r="P1465" s="16">
        <v>-1.1026293469038495E-2</v>
      </c>
      <c r="Q1465" s="16">
        <v>-5.7812733796292481E-3</v>
      </c>
      <c r="R1465" s="16">
        <v>-5.0127299679297351E-3</v>
      </c>
      <c r="S1465" s="16">
        <v>1.030072821626038E-2</v>
      </c>
      <c r="T1465" s="16">
        <v>2.6658520005686418E-2</v>
      </c>
      <c r="U1465" s="21">
        <v>0.38639535180734619</v>
      </c>
      <c r="V1465" s="16">
        <v>7.029117597932899E-3</v>
      </c>
      <c r="W1465" s="16">
        <v>2.416625274695831E-2</v>
      </c>
      <c r="X1465" s="21">
        <v>0.29086502038747486</v>
      </c>
      <c r="Y1465" s="21">
        <v>0.70521666530353455</v>
      </c>
      <c r="Z1465" s="21">
        <v>0.74160959581880093</v>
      </c>
      <c r="AA1465">
        <v>0</v>
      </c>
      <c r="AB1465">
        <v>0</v>
      </c>
      <c r="AC1465" s="16">
        <v>3.7373407857688334E-2</v>
      </c>
      <c r="BZ1465" s="16"/>
      <c r="CA1465" s="16"/>
      <c r="CC1465" s="16"/>
      <c r="CD1465" s="16"/>
      <c r="CF1465" s="25"/>
      <c r="CK1465" s="16"/>
      <c r="CL1465" s="16"/>
      <c r="CM1465" s="16"/>
      <c r="CN1465" s="16"/>
      <c r="CO1465" s="16"/>
      <c r="CP1465" s="16"/>
      <c r="CQ1465" s="16"/>
      <c r="CR1465" s="16"/>
      <c r="CS1465" s="16"/>
      <c r="CT1465" s="16"/>
      <c r="CU1465" s="16"/>
      <c r="CV1465" s="16"/>
    </row>
    <row r="1466" spans="1:100" x14ac:dyDescent="0.25">
      <c r="A1466" s="2">
        <f>IF(ISBLANK(TBL_DATA[[#This Row],[Row.names]]), "",   DATE(YEAR(TBL_DATA[[#This Row],[Row.names]]), MONTH(TBL_DATA[[#This Row],[Row.names]]), DAY(TBL_DATA[[#This Row],[Row.names]])))</f>
        <v>42138</v>
      </c>
      <c r="B1466">
        <v>1465</v>
      </c>
      <c r="C1466">
        <v>42138</v>
      </c>
      <c r="D1466" s="16">
        <v>3.4305317324183626E-3</v>
      </c>
      <c r="E1466" s="16">
        <v>0.28947662566550947</v>
      </c>
      <c r="F1466" s="16">
        <v>4.5832809071943093E-2</v>
      </c>
      <c r="G1466" s="21">
        <v>0.36511243691849665</v>
      </c>
      <c r="H1466" s="21">
        <v>0.49663158663240375</v>
      </c>
      <c r="I1466" s="16">
        <v>1.584812505627335E-3</v>
      </c>
      <c r="J1466" s="16">
        <v>1.6679170119959785E-3</v>
      </c>
      <c r="K1466" s="21">
        <v>0.94306350158203833</v>
      </c>
      <c r="L1466" s="21">
        <v>0.55853529222231657</v>
      </c>
      <c r="M1466" s="16">
        <v>1.4841674572073215E-3</v>
      </c>
      <c r="N1466" s="16">
        <v>3.545971004054288E-2</v>
      </c>
      <c r="O1466" s="16">
        <v>2.5514736924312508E-2</v>
      </c>
      <c r="P1466" s="16">
        <v>-7.6335877862566681E-3</v>
      </c>
      <c r="Q1466" s="16">
        <v>-5.6711785015407055E-3</v>
      </c>
      <c r="R1466" s="16">
        <v>-4.9202667176159549E-3</v>
      </c>
      <c r="S1466" s="16">
        <v>8.2386609748714701E-3</v>
      </c>
      <c r="T1466" s="16">
        <v>2.6603941552911809E-2</v>
      </c>
      <c r="U1466" s="21">
        <v>0.30967820909115423</v>
      </c>
      <c r="V1466" s="16">
        <v>4.4591088312178062E-3</v>
      </c>
      <c r="W1466" s="16">
        <v>2.3926902240133222E-2</v>
      </c>
      <c r="X1466" s="21">
        <v>0.18636381703179386</v>
      </c>
      <c r="Y1466" s="21">
        <v>0.70472092819243271</v>
      </c>
      <c r="Z1466" s="21">
        <v>0.74735218754099908</v>
      </c>
      <c r="AA1466">
        <v>0</v>
      </c>
      <c r="AB1466">
        <v>0</v>
      </c>
      <c r="AC1466" s="16">
        <v>3.6018875683931376E-2</v>
      </c>
      <c r="BZ1466" s="16"/>
      <c r="CA1466" s="16"/>
      <c r="CC1466" s="16"/>
      <c r="CD1466" s="16"/>
      <c r="CF1466" s="25"/>
      <c r="CK1466" s="16"/>
      <c r="CL1466" s="16"/>
      <c r="CM1466" s="16"/>
      <c r="CN1466" s="16"/>
      <c r="CO1466" s="16"/>
      <c r="CP1466" s="16"/>
      <c r="CQ1466" s="16"/>
      <c r="CR1466" s="16"/>
      <c r="CS1466" s="16"/>
      <c r="CT1466" s="16"/>
      <c r="CU1466" s="16"/>
      <c r="CV1466" s="16"/>
    </row>
    <row r="1467" spans="1:100" x14ac:dyDescent="0.25">
      <c r="A1467" s="2">
        <f>IF(ISBLANK(TBL_DATA[[#This Row],[Row.names]]), "",   DATE(YEAR(TBL_DATA[[#This Row],[Row.names]]), MONTH(TBL_DATA[[#This Row],[Row.names]]), DAY(TBL_DATA[[#This Row],[Row.names]])))</f>
        <v>42139</v>
      </c>
      <c r="B1467">
        <v>1466</v>
      </c>
      <c r="C1467">
        <v>42139</v>
      </c>
      <c r="D1467" s="16">
        <v>8.5470085470107371E-4</v>
      </c>
      <c r="E1467" s="16">
        <v>0.29057874243958293</v>
      </c>
      <c r="F1467" s="16">
        <v>4.1775889682965195E-2</v>
      </c>
      <c r="G1467" s="21">
        <v>0.36352428217390009</v>
      </c>
      <c r="H1467" s="21">
        <v>0.49582485572261675</v>
      </c>
      <c r="I1467" s="16">
        <v>1.5812618834354366E-3</v>
      </c>
      <c r="J1467" s="16">
        <v>-9.5472505761484694E-4</v>
      </c>
      <c r="K1467" s="21">
        <v>0.93826091658015354</v>
      </c>
      <c r="L1467" s="21">
        <v>0.55501987106915363</v>
      </c>
      <c r="M1467" s="16">
        <v>1.4855367342042789E-3</v>
      </c>
      <c r="N1467" s="16">
        <v>3.5351948598381616E-2</v>
      </c>
      <c r="O1467" s="16">
        <v>2.5514736924312508E-2</v>
      </c>
      <c r="P1467" s="16">
        <v>-6.7854113655608783E-3</v>
      </c>
      <c r="Q1467" s="16">
        <v>-5.6671970434659987E-3</v>
      </c>
      <c r="R1467" s="16">
        <v>-4.9185672673940795E-3</v>
      </c>
      <c r="S1467" s="16">
        <v>7.8783789161041007E-3</v>
      </c>
      <c r="T1467" s="16">
        <v>2.6605052608064509E-2</v>
      </c>
      <c r="U1467" s="21">
        <v>0.29612341054781494</v>
      </c>
      <c r="V1467" s="16">
        <v>4.0090474483278626E-3</v>
      </c>
      <c r="W1467" s="16">
        <v>2.3935535598327135E-2</v>
      </c>
      <c r="X1467" s="21">
        <v>0.16749353411619736</v>
      </c>
      <c r="Y1467" s="21">
        <v>0.70414831940622902</v>
      </c>
      <c r="Z1467" s="21">
        <v>0.74499655775658036</v>
      </c>
      <c r="AA1467">
        <v>0</v>
      </c>
      <c r="AB1467">
        <v>0</v>
      </c>
      <c r="AC1467" s="16">
        <v>3.7687982002600151E-2</v>
      </c>
      <c r="BZ1467" s="16"/>
      <c r="CA1467" s="16"/>
      <c r="CC1467" s="16"/>
      <c r="CD1467" s="16"/>
      <c r="CF1467" s="25"/>
      <c r="CK1467" s="16"/>
      <c r="CL1467" s="16"/>
      <c r="CM1467" s="16"/>
      <c r="CN1467" s="16"/>
      <c r="CO1467" s="16"/>
      <c r="CP1467" s="16"/>
      <c r="CQ1467" s="16"/>
      <c r="CR1467" s="16"/>
      <c r="CS1467" s="16"/>
      <c r="CT1467" s="16"/>
      <c r="CU1467" s="16"/>
      <c r="CV1467" s="16"/>
    </row>
    <row r="1468" spans="1:100" x14ac:dyDescent="0.25">
      <c r="A1468" s="2">
        <f>IF(ISBLANK(TBL_DATA[[#This Row],[Row.names]]), "",   DATE(YEAR(TBL_DATA[[#This Row],[Row.names]]), MONTH(TBL_DATA[[#This Row],[Row.names]]), DAY(TBL_DATA[[#This Row],[Row.names]])))</f>
        <v>42142</v>
      </c>
      <c r="B1468">
        <v>1467</v>
      </c>
      <c r="C1468">
        <v>42142</v>
      </c>
      <c r="D1468" s="16">
        <v>2.5619128949614378E-3</v>
      </c>
      <c r="E1468" s="16">
        <v>0.29388509276180197</v>
      </c>
      <c r="F1468" s="16">
        <v>4.6788640579179086E-2</v>
      </c>
      <c r="G1468" s="21">
        <v>0.36494147581561481</v>
      </c>
      <c r="H1468" s="21">
        <v>0.49118623677635315</v>
      </c>
      <c r="I1468" s="16">
        <v>1.6014314933023074E-3</v>
      </c>
      <c r="J1468" s="16">
        <v>5.0554257665083036E-3</v>
      </c>
      <c r="K1468" s="21">
        <v>0.94460356652834299</v>
      </c>
      <c r="L1468" s="21">
        <v>0.55395183949615145</v>
      </c>
      <c r="M1468" s="16">
        <v>1.4994079740750885E-3</v>
      </c>
      <c r="N1468" s="16">
        <v>3.5639303679709834E-2</v>
      </c>
      <c r="O1468" s="16">
        <v>2.5514736924312508E-2</v>
      </c>
      <c r="P1468" s="16">
        <v>-4.2408821034745081E-3</v>
      </c>
      <c r="Q1468" s="16">
        <v>-5.6881350279538489E-3</v>
      </c>
      <c r="R1468" s="16">
        <v>-4.9334200832075858E-3</v>
      </c>
      <c r="S1468" s="16">
        <v>1.4945294505509077E-2</v>
      </c>
      <c r="T1468" s="16">
        <v>2.6759959042471845E-2</v>
      </c>
      <c r="U1468" s="21">
        <v>0.55849467040621315</v>
      </c>
      <c r="V1468" s="16">
        <v>9.0628063614612842E-3</v>
      </c>
      <c r="W1468" s="16">
        <v>2.4002688088645866E-2</v>
      </c>
      <c r="X1468" s="21">
        <v>0.37757464197305124</v>
      </c>
      <c r="Y1468" s="21">
        <v>0.70084679979033448</v>
      </c>
      <c r="Z1468" s="21">
        <v>0.74427940956078553</v>
      </c>
      <c r="AA1468">
        <v>0</v>
      </c>
      <c r="AB1468">
        <v>0</v>
      </c>
      <c r="AC1468" s="16">
        <v>3.6317590687052981E-2</v>
      </c>
      <c r="BZ1468" s="16"/>
      <c r="CA1468" s="16"/>
      <c r="CC1468" s="16"/>
      <c r="CD1468" s="16"/>
      <c r="CF1468" s="25"/>
      <c r="CK1468" s="16"/>
      <c r="CL1468" s="16"/>
      <c r="CM1468" s="16"/>
      <c r="CN1468" s="16"/>
      <c r="CO1468" s="16"/>
      <c r="CP1468" s="16"/>
      <c r="CQ1468" s="16"/>
      <c r="CR1468" s="16"/>
      <c r="CS1468" s="16"/>
      <c r="CT1468" s="16"/>
      <c r="CU1468" s="16"/>
      <c r="CV1468" s="16"/>
    </row>
    <row r="1469" spans="1:100" x14ac:dyDescent="0.25">
      <c r="A1469" s="2">
        <f>IF(ISBLANK(TBL_DATA[[#This Row],[Row.names]]), "",   DATE(YEAR(TBL_DATA[[#This Row],[Row.names]]), MONTH(TBL_DATA[[#This Row],[Row.names]]), DAY(TBL_DATA[[#This Row],[Row.names]])))</f>
        <v>42143</v>
      </c>
      <c r="B1469">
        <v>1468</v>
      </c>
      <c r="C1469">
        <v>42143</v>
      </c>
      <c r="D1469" s="16">
        <v>-1.7035775127769437E-3</v>
      </c>
      <c r="E1469" s="16">
        <v>0.29168085921365572</v>
      </c>
      <c r="F1469" s="16">
        <v>4.304215451974347E-2</v>
      </c>
      <c r="G1469" s="21">
        <v>0.3670761737735217</v>
      </c>
      <c r="H1469" s="21">
        <v>0.49114519447953797</v>
      </c>
      <c r="I1469" s="16">
        <v>1.6109497774423325E-3</v>
      </c>
      <c r="J1469" s="16">
        <v>-8.9632580699583464E-4</v>
      </c>
      <c r="K1469" s="21">
        <v>0.93598597952696361</v>
      </c>
      <c r="L1469" s="21">
        <v>0.53692228639303852</v>
      </c>
      <c r="M1469" s="16">
        <v>1.5367810662922101E-3</v>
      </c>
      <c r="N1469" s="16">
        <v>3.5849683962107914E-2</v>
      </c>
      <c r="O1469" s="16">
        <v>2.5741221915150672E-2</v>
      </c>
      <c r="P1469" s="16">
        <v>-5.9372349448656436E-3</v>
      </c>
      <c r="Q1469" s="16">
        <v>-5.750215808347817E-3</v>
      </c>
      <c r="R1469" s="16">
        <v>-4.9910457500944921E-3</v>
      </c>
      <c r="S1469" s="16">
        <v>1.4625297681383653E-2</v>
      </c>
      <c r="T1469" s="16">
        <v>2.6772143175627094E-2</v>
      </c>
      <c r="U1469" s="21">
        <v>0.54628789280860701</v>
      </c>
      <c r="V1469" s="16">
        <v>3.4179844046844376E-3</v>
      </c>
      <c r="W1469" s="16">
        <v>2.4374646021768177E-2</v>
      </c>
      <c r="X1469" s="21">
        <v>0.14022703762064689</v>
      </c>
      <c r="Y1469" s="21">
        <v>0.70081751867339748</v>
      </c>
      <c r="Z1469" s="21">
        <v>0.73274981159536201</v>
      </c>
      <c r="AA1469">
        <v>0</v>
      </c>
      <c r="AB1469">
        <v>0</v>
      </c>
      <c r="AC1469" s="16">
        <v>3.6578693674120102E-2</v>
      </c>
      <c r="BZ1469" s="16"/>
      <c r="CA1469" s="16"/>
      <c r="CC1469" s="16"/>
      <c r="CD1469" s="16"/>
      <c r="CF1469" s="25"/>
      <c r="CK1469" s="16"/>
      <c r="CL1469" s="16"/>
      <c r="CM1469" s="16"/>
      <c r="CN1469" s="16"/>
      <c r="CO1469" s="16"/>
      <c r="CP1469" s="16"/>
      <c r="CQ1469" s="16"/>
      <c r="CR1469" s="16"/>
      <c r="CS1469" s="16"/>
      <c r="CT1469" s="16"/>
      <c r="CU1469" s="16"/>
      <c r="CV1469" s="16"/>
    </row>
    <row r="1470" spans="1:100" x14ac:dyDescent="0.25">
      <c r="A1470" s="2">
        <f>IF(ISBLANK(TBL_DATA[[#This Row],[Row.names]]), "",   DATE(YEAR(TBL_DATA[[#This Row],[Row.names]]), MONTH(TBL_DATA[[#This Row],[Row.names]]), DAY(TBL_DATA[[#This Row],[Row.names]])))</f>
        <v>42144</v>
      </c>
      <c r="B1470">
        <v>1469</v>
      </c>
      <c r="C1470">
        <v>42144</v>
      </c>
      <c r="D1470" s="16">
        <v>-8.5324232081906981E-4</v>
      </c>
      <c r="E1470" s="16">
        <v>0.2905787424395827</v>
      </c>
      <c r="F1470" s="16">
        <v>2.7492133325963897E-2</v>
      </c>
      <c r="G1470" s="21">
        <v>0.37067715525419576</v>
      </c>
      <c r="H1470" s="21">
        <v>0.50774588521455999</v>
      </c>
      <c r="I1470" s="16">
        <v>1.5727020894779203E-3</v>
      </c>
      <c r="J1470" s="16">
        <v>-1.1745974475255383E-2</v>
      </c>
      <c r="K1470" s="21">
        <v>0.93202412299996495</v>
      </c>
      <c r="L1470" s="21">
        <v>0.53983864816082183</v>
      </c>
      <c r="M1470" s="16">
        <v>1.5205715352533456E-3</v>
      </c>
      <c r="N1470" s="16">
        <v>3.5583778042440339E-2</v>
      </c>
      <c r="O1470" s="16">
        <v>2.5797724618988785E-2</v>
      </c>
      <c r="P1470" s="16">
        <v>-6.7854113655611004E-3</v>
      </c>
      <c r="Q1470" s="16">
        <v>-5.7606643504041523E-3</v>
      </c>
      <c r="R1470" s="16">
        <v>-5.0071252431164561E-3</v>
      </c>
      <c r="S1470" s="16">
        <v>1.5228019378821678E-2</v>
      </c>
      <c r="T1470" s="16">
        <v>2.6751879095032755E-2</v>
      </c>
      <c r="U1470" s="21">
        <v>0.56923176591543401</v>
      </c>
      <c r="V1470" s="16">
        <v>4.7338044291622694E-4</v>
      </c>
      <c r="W1470" s="16">
        <v>2.4393608422835351E-2</v>
      </c>
      <c r="X1470" s="21">
        <v>1.9405921203239695E-2</v>
      </c>
      <c r="Y1470" s="21">
        <v>0.71256289912860327</v>
      </c>
      <c r="Z1470" s="21">
        <v>0.73473712861187435</v>
      </c>
      <c r="AA1470">
        <v>0</v>
      </c>
      <c r="AB1470">
        <v>0</v>
      </c>
      <c r="AC1470" s="16">
        <v>3.5983734584761312E-2</v>
      </c>
      <c r="BZ1470" s="16"/>
      <c r="CA1470" s="16"/>
      <c r="CC1470" s="16"/>
      <c r="CD1470" s="16"/>
      <c r="CF1470" s="25"/>
      <c r="CK1470" s="16"/>
      <c r="CL1470" s="16"/>
      <c r="CM1470" s="16"/>
      <c r="CN1470" s="16"/>
      <c r="CO1470" s="16"/>
      <c r="CP1470" s="16"/>
      <c r="CQ1470" s="16"/>
      <c r="CR1470" s="16"/>
      <c r="CS1470" s="16"/>
      <c r="CT1470" s="16"/>
      <c r="CU1470" s="16"/>
      <c r="CV1470" s="16"/>
    </row>
    <row r="1471" spans="1:100" x14ac:dyDescent="0.25">
      <c r="A1471" s="2">
        <f>IF(ISBLANK(TBL_DATA[[#This Row],[Row.names]]), "",   DATE(YEAR(TBL_DATA[[#This Row],[Row.names]]), MONTH(TBL_DATA[[#This Row],[Row.names]]), DAY(TBL_DATA[[#This Row],[Row.names]])))</f>
        <v>42145</v>
      </c>
      <c r="B1471">
        <v>1470</v>
      </c>
      <c r="C1471">
        <v>42145</v>
      </c>
      <c r="D1471" s="16">
        <v>8.5397096498707192E-4</v>
      </c>
      <c r="E1471" s="16">
        <v>0.2916808592136555</v>
      </c>
      <c r="F1471" s="16">
        <v>2.5404990530326632E-2</v>
      </c>
      <c r="G1471" s="21">
        <v>0.36932145553937296</v>
      </c>
      <c r="H1471" s="21">
        <v>0.50487230831052254</v>
      </c>
      <c r="I1471" s="16">
        <v>1.572287688300553E-3</v>
      </c>
      <c r="J1471" s="16">
        <v>-1.4510085629283576E-2</v>
      </c>
      <c r="K1471" s="21">
        <v>0.92922445835381773</v>
      </c>
      <c r="L1471" s="21">
        <v>0.53952304248852578</v>
      </c>
      <c r="M1471" s="16">
        <v>1.5162728438268304E-3</v>
      </c>
      <c r="N1471" s="16">
        <v>3.5471019897535622E-2</v>
      </c>
      <c r="O1471" s="16">
        <v>2.5797724618988785E-2</v>
      </c>
      <c r="P1471" s="16">
        <v>-5.9372349448657546E-3</v>
      </c>
      <c r="Q1471" s="16">
        <v>-5.7557197154291294E-3</v>
      </c>
      <c r="R1471" s="16">
        <v>-5.004568428562008E-3</v>
      </c>
      <c r="S1471" s="16">
        <v>1.0756776185509631E-2</v>
      </c>
      <c r="T1471" s="16">
        <v>2.6606333121177606E-2</v>
      </c>
      <c r="U1471" s="21">
        <v>0.40429382495206212</v>
      </c>
      <c r="V1471" s="16">
        <v>-2.2709535385596613E-3</v>
      </c>
      <c r="W1471" s="16">
        <v>2.4288080339668748E-2</v>
      </c>
      <c r="X1471" s="21">
        <v>-9.3500742207715939E-2</v>
      </c>
      <c r="Y1471" s="21">
        <v>0.71054367093833326</v>
      </c>
      <c r="Z1471" s="21">
        <v>0.73452232266182738</v>
      </c>
      <c r="AA1471">
        <v>0</v>
      </c>
      <c r="AB1471">
        <v>0</v>
      </c>
      <c r="AC1471" s="16">
        <v>3.4765834044648544E-2</v>
      </c>
      <c r="BZ1471" s="16"/>
      <c r="CA1471" s="16"/>
      <c r="CC1471" s="16"/>
      <c r="CD1471" s="16"/>
      <c r="CF1471" s="25"/>
      <c r="CK1471" s="16"/>
      <c r="CL1471" s="16"/>
      <c r="CM1471" s="16"/>
      <c r="CN1471" s="16"/>
      <c r="CO1471" s="16"/>
      <c r="CP1471" s="16"/>
      <c r="CQ1471" s="16"/>
      <c r="CR1471" s="16"/>
      <c r="CS1471" s="16"/>
      <c r="CT1471" s="16"/>
      <c r="CU1471" s="16"/>
      <c r="CV1471" s="16"/>
    </row>
    <row r="1472" spans="1:100" x14ac:dyDescent="0.25">
      <c r="A1472" s="2">
        <f>IF(ISBLANK(TBL_DATA[[#This Row],[Row.names]]), "",   DATE(YEAR(TBL_DATA[[#This Row],[Row.names]]), MONTH(TBL_DATA[[#This Row],[Row.names]]), DAY(TBL_DATA[[#This Row],[Row.names]])))</f>
        <v>42146</v>
      </c>
      <c r="B1472">
        <v>1471</v>
      </c>
      <c r="C1472">
        <v>42146</v>
      </c>
      <c r="D1472" s="16">
        <v>1.7064846416381396E-3</v>
      </c>
      <c r="E1472" s="16">
        <v>0.29388509276180175</v>
      </c>
      <c r="F1472" s="16">
        <v>4.1168225694253824E-2</v>
      </c>
      <c r="G1472" s="21">
        <v>0.36574453360280113</v>
      </c>
      <c r="H1472" s="21">
        <v>0.49496393982187348</v>
      </c>
      <c r="I1472" s="16">
        <v>1.5912321365024614E-3</v>
      </c>
      <c r="J1472" s="16">
        <v>-5.624710500858443E-3</v>
      </c>
      <c r="K1472" s="21">
        <v>0.93634404302263197</v>
      </c>
      <c r="L1472" s="21">
        <v>0.54639114819803314</v>
      </c>
      <c r="M1472" s="16">
        <v>1.5080408553517139E-3</v>
      </c>
      <c r="N1472" s="16">
        <v>3.5544517021501507E-2</v>
      </c>
      <c r="O1472" s="16">
        <v>2.5740144959837605E-2</v>
      </c>
      <c r="P1472" s="16">
        <v>-4.2408821034747302E-3</v>
      </c>
      <c r="Q1472" s="16">
        <v>-5.7272021156688068E-3</v>
      </c>
      <c r="R1472" s="16">
        <v>-4.9744944185431839E-3</v>
      </c>
      <c r="S1472" s="16">
        <v>1.8690465670914147E-2</v>
      </c>
      <c r="T1472" s="16">
        <v>2.6807168176974983E-2</v>
      </c>
      <c r="U1472" s="21">
        <v>0.69721895082404206</v>
      </c>
      <c r="V1472" s="16">
        <v>5.5091484624902876E-4</v>
      </c>
      <c r="W1472" s="16">
        <v>2.4300819150469413E-2</v>
      </c>
      <c r="X1472" s="21">
        <v>2.2670628625224218E-2</v>
      </c>
      <c r="Y1472" s="21">
        <v>0.70353673665408112</v>
      </c>
      <c r="Z1472" s="21">
        <v>0.73918275696747227</v>
      </c>
      <c r="AA1472">
        <v>0</v>
      </c>
      <c r="AB1472">
        <v>0</v>
      </c>
      <c r="AC1472" s="16">
        <v>3.3528516047268218E-2</v>
      </c>
      <c r="BZ1472" s="16"/>
      <c r="CA1472" s="16"/>
      <c r="CC1472" s="16"/>
      <c r="CD1472" s="16"/>
      <c r="CF1472" s="25"/>
      <c r="CK1472" s="16"/>
      <c r="CL1472" s="16"/>
      <c r="CM1472" s="16"/>
      <c r="CN1472" s="16"/>
      <c r="CO1472" s="16"/>
      <c r="CP1472" s="16"/>
      <c r="CQ1472" s="16"/>
      <c r="CR1472" s="16"/>
      <c r="CS1472" s="16"/>
      <c r="CT1472" s="16"/>
      <c r="CU1472" s="16"/>
      <c r="CV1472" s="16"/>
    </row>
    <row r="1473" spans="1:100" x14ac:dyDescent="0.25">
      <c r="A1473" s="2">
        <f>IF(ISBLANK(TBL_DATA[[#This Row],[Row.names]]), "",   DATE(YEAR(TBL_DATA[[#This Row],[Row.names]]), MONTH(TBL_DATA[[#This Row],[Row.names]]), DAY(TBL_DATA[[#This Row],[Row.names]])))</f>
        <v>42150</v>
      </c>
      <c r="B1473">
        <v>1472</v>
      </c>
      <c r="C1473">
        <v>42150</v>
      </c>
      <c r="D1473" s="16">
        <v>-4.2589437819421372E-3</v>
      </c>
      <c r="E1473" s="16">
        <v>0.28837450889143623</v>
      </c>
      <c r="F1473" s="16">
        <v>2.8025782745337846E-2</v>
      </c>
      <c r="G1473" s="21">
        <v>0.37528241246278904</v>
      </c>
      <c r="H1473" s="21">
        <v>0.49924538897115223</v>
      </c>
      <c r="I1473" s="16">
        <v>1.6269911407916619E-3</v>
      </c>
      <c r="J1473" s="16">
        <v>-2.0280919927332164E-2</v>
      </c>
      <c r="K1473" s="21">
        <v>0.95810872030944338</v>
      </c>
      <c r="L1473" s="21">
        <v>0.55008529818776242</v>
      </c>
      <c r="M1473" s="16">
        <v>1.5421897134778189E-3</v>
      </c>
      <c r="N1473" s="16">
        <v>3.649832886338826E-2</v>
      </c>
      <c r="O1473" s="16">
        <v>2.7112902299540484E-2</v>
      </c>
      <c r="P1473" s="16">
        <v>-8.4817642069523469E-3</v>
      </c>
      <c r="Q1473" s="16">
        <v>-5.9810337053146428E-3</v>
      </c>
      <c r="R1473" s="16">
        <v>-5.2081276323167744E-3</v>
      </c>
      <c r="S1473" s="16">
        <v>1.3462314636473627E-2</v>
      </c>
      <c r="T1473" s="16">
        <v>2.7010668843765913E-2</v>
      </c>
      <c r="U1473" s="21">
        <v>0.49840730395614552</v>
      </c>
      <c r="V1473" s="16">
        <v>-6.5614288054922643E-3</v>
      </c>
      <c r="W1473" s="16">
        <v>2.4587652158385365E-2</v>
      </c>
      <c r="X1473" s="21">
        <v>-0.26685869652074756</v>
      </c>
      <c r="Y1473" s="21">
        <v>0.70657298913215771</v>
      </c>
      <c r="Z1473" s="21">
        <v>0.74167735450650141</v>
      </c>
      <c r="AA1473">
        <v>0</v>
      </c>
      <c r="AB1473">
        <v>0</v>
      </c>
      <c r="AC1473" s="16">
        <v>3.2981838460951041E-2</v>
      </c>
      <c r="BZ1473" s="16"/>
      <c r="CA1473" s="16"/>
      <c r="CC1473" s="16"/>
      <c r="CD1473" s="16"/>
      <c r="CF1473" s="25"/>
      <c r="CK1473" s="16"/>
      <c r="CL1473" s="16"/>
      <c r="CM1473" s="16"/>
      <c r="CN1473" s="16"/>
      <c r="CO1473" s="16"/>
      <c r="CP1473" s="16"/>
      <c r="CQ1473" s="16"/>
      <c r="CR1473" s="16"/>
      <c r="CS1473" s="16"/>
      <c r="CT1473" s="16"/>
      <c r="CU1473" s="16"/>
      <c r="CV1473" s="16"/>
    </row>
    <row r="1474" spans="1:100" x14ac:dyDescent="0.25">
      <c r="A1474" s="2">
        <f>IF(ISBLANK(TBL_DATA[[#This Row],[Row.names]]), "",   DATE(YEAR(TBL_DATA[[#This Row],[Row.names]]), MONTH(TBL_DATA[[#This Row],[Row.names]]), DAY(TBL_DATA[[#This Row],[Row.names]])))</f>
        <v>42151</v>
      </c>
      <c r="B1474">
        <v>1473</v>
      </c>
      <c r="C1474">
        <v>42151</v>
      </c>
      <c r="D1474" s="16">
        <v>3.4217279726262984E-3</v>
      </c>
      <c r="E1474" s="16">
        <v>0.29278297598772873</v>
      </c>
      <c r="F1474" s="16">
        <v>3.316396330895155E-2</v>
      </c>
      <c r="G1474" s="21">
        <v>0.38084372295833768</v>
      </c>
      <c r="H1474" s="21">
        <v>0.5113392348241923</v>
      </c>
      <c r="I1474" s="16">
        <v>1.6336161511506192E-3</v>
      </c>
      <c r="J1474" s="16">
        <v>-1.1012278395739039E-2</v>
      </c>
      <c r="K1474" s="21">
        <v>0.97543497321549222</v>
      </c>
      <c r="L1474" s="21">
        <v>0.55775665936461916</v>
      </c>
      <c r="M1474" s="16">
        <v>1.5540927490474965E-3</v>
      </c>
      <c r="N1474" s="16">
        <v>3.7097663158168259E-2</v>
      </c>
      <c r="O1474" s="16">
        <v>2.7112902299540484E-2</v>
      </c>
      <c r="P1474" s="16">
        <v>-5.0890585241701869E-3</v>
      </c>
      <c r="Q1474" s="16">
        <v>-6.0265426281234432E-3</v>
      </c>
      <c r="R1474" s="16">
        <v>-5.2409447653747289E-3</v>
      </c>
      <c r="S1474" s="16">
        <v>1.5119368234914665E-2</v>
      </c>
      <c r="T1474" s="16">
        <v>2.7039126160662726E-2</v>
      </c>
      <c r="U1474" s="21">
        <v>0.55916630386194743</v>
      </c>
      <c r="V1474" s="16">
        <v>-1.9946904734186033E-3</v>
      </c>
      <c r="W1474" s="16">
        <v>2.4688347723886891E-2</v>
      </c>
      <c r="X1474" s="21">
        <v>-8.0794814449598282E-2</v>
      </c>
      <c r="Y1474" s="21">
        <v>0.71507988003033063</v>
      </c>
      <c r="Z1474" s="21">
        <v>0.74683107819949424</v>
      </c>
      <c r="AA1474">
        <v>0</v>
      </c>
      <c r="AB1474">
        <v>0</v>
      </c>
      <c r="AC1474" s="16">
        <v>3.7144001535667291E-2</v>
      </c>
      <c r="BZ1474" s="16"/>
      <c r="CA1474" s="16"/>
      <c r="CC1474" s="16"/>
      <c r="CD1474" s="16"/>
      <c r="CF1474" s="25"/>
      <c r="CK1474" s="16"/>
      <c r="CL1474" s="16"/>
      <c r="CM1474" s="16"/>
      <c r="CN1474" s="16"/>
      <c r="CO1474" s="16"/>
      <c r="CP1474" s="16"/>
      <c r="CQ1474" s="16"/>
      <c r="CR1474" s="16"/>
      <c r="CS1474" s="16"/>
      <c r="CT1474" s="16"/>
      <c r="CU1474" s="16"/>
      <c r="CV1474" s="16"/>
    </row>
    <row r="1475" spans="1:100" x14ac:dyDescent="0.25">
      <c r="A1475" s="2">
        <f>IF(ISBLANK(TBL_DATA[[#This Row],[Row.names]]), "",   DATE(YEAR(TBL_DATA[[#This Row],[Row.names]]), MONTH(TBL_DATA[[#This Row],[Row.names]]), DAY(TBL_DATA[[#This Row],[Row.names]])))</f>
        <v>42152</v>
      </c>
      <c r="B1475">
        <v>1474</v>
      </c>
      <c r="C1475">
        <v>42152</v>
      </c>
      <c r="D1475" s="16">
        <v>0</v>
      </c>
      <c r="E1475" s="16">
        <v>0.29278297598772873</v>
      </c>
      <c r="F1475" s="16">
        <v>2.4341002645028587E-2</v>
      </c>
      <c r="G1475" s="21">
        <v>0.38388360151182899</v>
      </c>
      <c r="H1475" s="21">
        <v>0.52232144437354455</v>
      </c>
      <c r="I1475" s="16">
        <v>1.6092162100320045E-3</v>
      </c>
      <c r="J1475" s="16">
        <v>-8.6498081257594395E-3</v>
      </c>
      <c r="K1475" s="21">
        <v>0.96440309504152266</v>
      </c>
      <c r="L1475" s="21">
        <v>0.55189646602582365</v>
      </c>
      <c r="M1475" s="16">
        <v>1.558603727984928E-3</v>
      </c>
      <c r="N1475" s="16">
        <v>3.6961262449878504E-2</v>
      </c>
      <c r="O1475" s="16">
        <v>2.7112902299540484E-2</v>
      </c>
      <c r="P1475" s="16">
        <v>-5.0890585241701869E-3</v>
      </c>
      <c r="Q1475" s="16">
        <v>-6.0311445864217172E-3</v>
      </c>
      <c r="R1475" s="16">
        <v>-5.248435210326541E-3</v>
      </c>
      <c r="S1475" s="16">
        <v>1.0461031067046767E-2</v>
      </c>
      <c r="T1475" s="16">
        <v>2.6802587785363045E-2</v>
      </c>
      <c r="U1475" s="21">
        <v>0.39029929314361056</v>
      </c>
      <c r="V1475" s="16">
        <v>-1.4693602044286713E-3</v>
      </c>
      <c r="W1475" s="16">
        <v>2.4699992774357197E-2</v>
      </c>
      <c r="X1475" s="21">
        <v>-5.9488284788249725E-2</v>
      </c>
      <c r="Y1475" s="21">
        <v>0.72271809467699399</v>
      </c>
      <c r="Z1475" s="21">
        <v>0.74289734555039544</v>
      </c>
      <c r="AA1475">
        <v>0</v>
      </c>
      <c r="AB1475">
        <v>0</v>
      </c>
      <c r="AC1475" s="16">
        <v>3.8664285412116153E-2</v>
      </c>
      <c r="BZ1475" s="16"/>
      <c r="CA1475" s="16"/>
      <c r="CC1475" s="16"/>
      <c r="CD1475" s="16"/>
      <c r="CF1475" s="25"/>
      <c r="CK1475" s="16"/>
      <c r="CL1475" s="16"/>
      <c r="CM1475" s="16"/>
      <c r="CN1475" s="16"/>
      <c r="CO1475" s="16"/>
      <c r="CP1475" s="16"/>
      <c r="CQ1475" s="16"/>
      <c r="CR1475" s="16"/>
      <c r="CS1475" s="16"/>
      <c r="CT1475" s="16"/>
      <c r="CU1475" s="16"/>
      <c r="CV1475" s="16"/>
    </row>
    <row r="1476" spans="1:100" x14ac:dyDescent="0.25">
      <c r="A1476" s="2">
        <f>IF(ISBLANK(TBL_DATA[[#This Row],[Row.names]]), "",   DATE(YEAR(TBL_DATA[[#This Row],[Row.names]]), MONTH(TBL_DATA[[#This Row],[Row.names]]), DAY(TBL_DATA[[#This Row],[Row.names]])))</f>
        <v>42153</v>
      </c>
      <c r="B1476">
        <v>1475</v>
      </c>
      <c r="C1476">
        <v>42153</v>
      </c>
      <c r="D1476" s="16">
        <v>-8.5251491901106036E-4</v>
      </c>
      <c r="E1476" s="16">
        <v>0.2916808592136555</v>
      </c>
      <c r="F1476" s="16">
        <v>2.7205438335529575E-2</v>
      </c>
      <c r="G1476" s="21">
        <v>0.38269573113851663</v>
      </c>
      <c r="H1476" s="21">
        <v>0.52270937106986204</v>
      </c>
      <c r="I1476" s="16">
        <v>1.6085317078520104E-3</v>
      </c>
      <c r="J1476" s="16">
        <v>-3.8649798326029217E-4</v>
      </c>
      <c r="K1476" s="21">
        <v>0.97818353219654763</v>
      </c>
      <c r="L1476" s="21">
        <v>0.56626165524990113</v>
      </c>
      <c r="M1476" s="16">
        <v>1.5333880746229657E-3</v>
      </c>
      <c r="N1476" s="16">
        <v>3.6960551502776537E-2</v>
      </c>
      <c r="O1476" s="16">
        <v>2.7112070037878907E-2</v>
      </c>
      <c r="P1476" s="16">
        <v>-5.9372349448657546E-3</v>
      </c>
      <c r="Q1476" s="16">
        <v>-6.0309215459629214E-3</v>
      </c>
      <c r="R1476" s="16">
        <v>-5.2482272252236976E-3</v>
      </c>
      <c r="S1476" s="16">
        <v>1.0014247411907373E-2</v>
      </c>
      <c r="T1476" s="16">
        <v>2.6792004232761159E-2</v>
      </c>
      <c r="U1476" s="21">
        <v>0.37377746453406385</v>
      </c>
      <c r="V1476" s="16">
        <v>-2.9688513124632721E-3</v>
      </c>
      <c r="W1476" s="16">
        <v>2.4679252203679666E-2</v>
      </c>
      <c r="X1476" s="21">
        <v>-0.12029745828443771</v>
      </c>
      <c r="Y1476" s="21">
        <v>0.72298642523208023</v>
      </c>
      <c r="Z1476" s="21">
        <v>0.752503591519603</v>
      </c>
      <c r="AA1476">
        <v>0</v>
      </c>
      <c r="AB1476">
        <v>0</v>
      </c>
      <c r="AC1476" s="16">
        <v>3.7087063381876867E-2</v>
      </c>
      <c r="BZ1476" s="16"/>
      <c r="CA1476" s="16"/>
      <c r="CC1476" s="16"/>
      <c r="CD1476" s="16"/>
      <c r="CF1476" s="25"/>
      <c r="CK1476" s="16"/>
      <c r="CL1476" s="16"/>
      <c r="CM1476" s="16"/>
      <c r="CN1476" s="16"/>
      <c r="CO1476" s="16"/>
      <c r="CP1476" s="16"/>
      <c r="CQ1476" s="16"/>
      <c r="CR1476" s="16"/>
      <c r="CS1476" s="16"/>
      <c r="CT1476" s="16"/>
      <c r="CU1476" s="16"/>
      <c r="CV1476" s="16"/>
    </row>
    <row r="1477" spans="1:100" x14ac:dyDescent="0.25">
      <c r="A1477" s="2">
        <f>IF(ISBLANK(TBL_DATA[[#This Row],[Row.names]]), "",   DATE(YEAR(TBL_DATA[[#This Row],[Row.names]]), MONTH(TBL_DATA[[#This Row],[Row.names]]), DAY(TBL_DATA[[#This Row],[Row.names]])))</f>
        <v>42156</v>
      </c>
      <c r="B1477">
        <v>1476</v>
      </c>
      <c r="C1477">
        <v>42156</v>
      </c>
      <c r="D1477" s="16">
        <v>4.2662116040954601E-3</v>
      </c>
      <c r="E1477" s="16">
        <v>0.29719144308402079</v>
      </c>
      <c r="F1477" s="16">
        <v>3.5231629286842425E-2</v>
      </c>
      <c r="G1477" s="21">
        <v>0.37573140120117648</v>
      </c>
      <c r="H1477" s="21">
        <v>0.49278871399862784</v>
      </c>
      <c r="I1477" s="16">
        <v>1.6732945040616473E-3</v>
      </c>
      <c r="J1477" s="16">
        <v>1.1464419349411781E-3</v>
      </c>
      <c r="K1477" s="21">
        <v>0.98605082642128328</v>
      </c>
      <c r="L1477" s="21">
        <v>0.56933992507328035</v>
      </c>
      <c r="M1477" s="16">
        <v>1.5418610450503155E-3</v>
      </c>
      <c r="N1477" s="16">
        <v>3.7297369301078145E-2</v>
      </c>
      <c r="O1477" s="16">
        <v>2.7112070037878907E-2</v>
      </c>
      <c r="P1477" s="16">
        <v>-1.69635284138836E-3</v>
      </c>
      <c r="Q1477" s="16">
        <v>-6.0738959049225164E-3</v>
      </c>
      <c r="R1477" s="16">
        <v>-5.2840689693511049E-3</v>
      </c>
      <c r="S1477" s="16">
        <v>1.9421195324747176E-2</v>
      </c>
      <c r="T1477" s="16">
        <v>2.7526004775097999E-2</v>
      </c>
      <c r="U1477" s="21">
        <v>0.70555808892095317</v>
      </c>
      <c r="V1477" s="16">
        <v>7.6533943608714239E-4</v>
      </c>
      <c r="W1477" s="16">
        <v>2.4861255279222907E-2</v>
      </c>
      <c r="X1477" s="21">
        <v>3.0784424498740144E-2</v>
      </c>
      <c r="Y1477" s="21">
        <v>0.70198911245020601</v>
      </c>
      <c r="Z1477" s="21">
        <v>0.75454617159805437</v>
      </c>
      <c r="AA1477">
        <v>0</v>
      </c>
      <c r="AB1477">
        <v>0</v>
      </c>
      <c r="AC1477" s="16">
        <v>3.5816300626234816E-2</v>
      </c>
      <c r="BZ1477" s="16"/>
      <c r="CA1477" s="16"/>
      <c r="CC1477" s="16"/>
      <c r="CD1477" s="16"/>
      <c r="CF1477" s="25"/>
      <c r="CK1477" s="16"/>
      <c r="CL1477" s="16"/>
      <c r="CM1477" s="16"/>
      <c r="CN1477" s="16"/>
      <c r="CO1477" s="16"/>
      <c r="CP1477" s="16"/>
      <c r="CQ1477" s="16"/>
      <c r="CR1477" s="16"/>
      <c r="CS1477" s="16"/>
      <c r="CT1477" s="16"/>
      <c r="CU1477" s="16"/>
      <c r="CV1477" s="16"/>
    </row>
    <row r="1478" spans="1:100" x14ac:dyDescent="0.25">
      <c r="A1478" s="2">
        <f>IF(ISBLANK(TBL_DATA[[#This Row],[Row.names]]), "",   DATE(YEAR(TBL_DATA[[#This Row],[Row.names]]), MONTH(TBL_DATA[[#This Row],[Row.names]]), DAY(TBL_DATA[[#This Row],[Row.names]])))</f>
        <v>42157</v>
      </c>
      <c r="B1478">
        <v>1477</v>
      </c>
      <c r="C1478">
        <v>42157</v>
      </c>
      <c r="D1478" s="16">
        <v>-1.6992353440951069E-3</v>
      </c>
      <c r="E1478" s="16">
        <v>0.29498720953587476</v>
      </c>
      <c r="F1478" s="16">
        <v>3.3006213021918862E-2</v>
      </c>
      <c r="G1478" s="21">
        <v>0.37583804121971837</v>
      </c>
      <c r="H1478" s="21">
        <v>0.48998516779070839</v>
      </c>
      <c r="I1478" s="16">
        <v>1.677780898102009E-3</v>
      </c>
      <c r="J1478" s="16">
        <v>1.4343883778742406E-3</v>
      </c>
      <c r="K1478" s="21">
        <v>0.98601802550831308</v>
      </c>
      <c r="L1478" s="21">
        <v>0.56968099021470731</v>
      </c>
      <c r="M1478" s="16">
        <v>1.5411294098858733E-3</v>
      </c>
      <c r="N1478" s="16">
        <v>3.729444192511798E-2</v>
      </c>
      <c r="O1478" s="16">
        <v>2.7108403808413114E-2</v>
      </c>
      <c r="P1478" s="16">
        <v>-3.3927056827792734E-3</v>
      </c>
      <c r="Q1478" s="16">
        <v>-6.0731772136567129E-3</v>
      </c>
      <c r="R1478" s="16">
        <v>-5.2834122695991038E-3</v>
      </c>
      <c r="S1478" s="16">
        <v>2.2158762171442525E-2</v>
      </c>
      <c r="T1478" s="16">
        <v>2.736567430979699E-2</v>
      </c>
      <c r="U1478" s="21">
        <v>0.8097283451009144</v>
      </c>
      <c r="V1478" s="16">
        <v>3.4731378082637487E-3</v>
      </c>
      <c r="W1478" s="16">
        <v>2.4681326191927564E-2</v>
      </c>
      <c r="X1478" s="21">
        <v>0.14071925395158449</v>
      </c>
      <c r="Y1478" s="21">
        <v>0.69998940548461763</v>
      </c>
      <c r="Z1478" s="21">
        <v>0.75477214456729069</v>
      </c>
      <c r="AA1478">
        <v>0</v>
      </c>
      <c r="AB1478">
        <v>0</v>
      </c>
      <c r="AC1478" s="16">
        <v>3.916750663941073E-2</v>
      </c>
      <c r="BZ1478" s="16"/>
      <c r="CA1478" s="16"/>
      <c r="CC1478" s="16"/>
      <c r="CD1478" s="16"/>
      <c r="CF1478" s="25"/>
      <c r="CK1478" s="16"/>
      <c r="CL1478" s="16"/>
      <c r="CM1478" s="16"/>
      <c r="CN1478" s="16"/>
      <c r="CO1478" s="16"/>
      <c r="CP1478" s="16"/>
      <c r="CQ1478" s="16"/>
      <c r="CR1478" s="16"/>
      <c r="CS1478" s="16"/>
      <c r="CT1478" s="16"/>
      <c r="CU1478" s="16"/>
      <c r="CV1478" s="16"/>
    </row>
    <row r="1479" spans="1:100" x14ac:dyDescent="0.25">
      <c r="A1479" s="2">
        <f>IF(ISBLANK(TBL_DATA[[#This Row],[Row.names]]), "",   DATE(YEAR(TBL_DATA[[#This Row],[Row.names]]), MONTH(TBL_DATA[[#This Row],[Row.names]]), DAY(TBL_DATA[[#This Row],[Row.names]])))</f>
        <v>42158</v>
      </c>
      <c r="B1479">
        <v>1478</v>
      </c>
      <c r="C1479">
        <v>42158</v>
      </c>
      <c r="D1479" s="16">
        <v>3.4042553191488967E-3</v>
      </c>
      <c r="E1479" s="16">
        <v>0.29939567663216704</v>
      </c>
      <c r="F1479" s="16">
        <v>4.7437508588124455E-2</v>
      </c>
      <c r="G1479" s="21">
        <v>0.37469668715159099</v>
      </c>
      <c r="H1479" s="21">
        <v>0.47167193144634179</v>
      </c>
      <c r="I1479" s="16">
        <v>1.730892817395266E-3</v>
      </c>
      <c r="J1479" s="16">
        <v>1.4856078909667669E-2</v>
      </c>
      <c r="K1479" s="21">
        <v>0.99035946464794944</v>
      </c>
      <c r="L1479" s="21">
        <v>0.55910966575489118</v>
      </c>
      <c r="M1479" s="16">
        <v>1.5811884109221681E-3</v>
      </c>
      <c r="N1479" s="16">
        <v>3.7802333052898623E-2</v>
      </c>
      <c r="O1479" s="16">
        <v>2.7053989853651698E-2</v>
      </c>
      <c r="P1479" s="16">
        <v>0</v>
      </c>
      <c r="Q1479" s="16">
        <v>-6.0901082660484336E-3</v>
      </c>
      <c r="R1479" s="16">
        <v>-5.2895879764912361E-3</v>
      </c>
      <c r="S1479" s="16">
        <v>3.6399240333133021E-2</v>
      </c>
      <c r="T1479" s="16">
        <v>2.737484506983406E-2</v>
      </c>
      <c r="U1479" s="21">
        <v>1.3296601401862715</v>
      </c>
      <c r="V1479" s="16">
        <v>7.3672009133411986E-3</v>
      </c>
      <c r="W1479" s="16">
        <v>2.4991013337019384E-2</v>
      </c>
      <c r="X1479" s="21">
        <v>0.29479400510855258</v>
      </c>
      <c r="Y1479" s="21">
        <v>0.68678375886907927</v>
      </c>
      <c r="Z1479" s="21">
        <v>0.74773636112930286</v>
      </c>
      <c r="AA1479">
        <v>0</v>
      </c>
      <c r="AB1479">
        <v>0</v>
      </c>
      <c r="AC1479" s="16">
        <v>3.8404729407430067E-2</v>
      </c>
      <c r="BZ1479" s="16"/>
      <c r="CA1479" s="16"/>
      <c r="CC1479" s="16"/>
      <c r="CD1479" s="16"/>
      <c r="CF1479" s="25"/>
      <c r="CK1479" s="16"/>
      <c r="CL1479" s="16"/>
      <c r="CM1479" s="16"/>
      <c r="CN1479" s="16"/>
      <c r="CO1479" s="16"/>
      <c r="CP1479" s="16"/>
      <c r="CQ1479" s="16"/>
      <c r="CR1479" s="16"/>
      <c r="CS1479" s="16"/>
      <c r="CT1479" s="16"/>
      <c r="CU1479" s="16"/>
      <c r="CV1479" s="16"/>
    </row>
    <row r="1480" spans="1:100" x14ac:dyDescent="0.25">
      <c r="A1480" s="2">
        <f>IF(ISBLANK(TBL_DATA[[#This Row],[Row.names]]), "",   DATE(YEAR(TBL_DATA[[#This Row],[Row.names]]), MONTH(TBL_DATA[[#This Row],[Row.names]]), DAY(TBL_DATA[[#This Row],[Row.names]])))</f>
        <v>42159</v>
      </c>
      <c r="B1480">
        <v>1479</v>
      </c>
      <c r="C1480">
        <v>42159</v>
      </c>
      <c r="D1480" s="16">
        <v>-2.5445292620865922E-3</v>
      </c>
      <c r="E1480" s="16">
        <v>0.29608932630994778</v>
      </c>
      <c r="F1480" s="16">
        <v>4.4741115259323339E-2</v>
      </c>
      <c r="G1480" s="21">
        <v>0.37932014115967944</v>
      </c>
      <c r="H1480" s="21">
        <v>0.47938786918004406</v>
      </c>
      <c r="I1480" s="16">
        <v>1.7362444468144527E-3</v>
      </c>
      <c r="J1480" s="16">
        <v>1.7525525119023166E-2</v>
      </c>
      <c r="K1480" s="21">
        <v>0.97487815037276948</v>
      </c>
      <c r="L1480" s="21">
        <v>0.56626862535413636</v>
      </c>
      <c r="M1480" s="16">
        <v>1.5847623588631215E-3</v>
      </c>
      <c r="N1480" s="16">
        <v>3.8199176317000212E-2</v>
      </c>
      <c r="O1480" s="16">
        <v>2.7528474052586877E-2</v>
      </c>
      <c r="P1480" s="16">
        <v>-2.5445292620864812E-3</v>
      </c>
      <c r="Q1480" s="16">
        <v>-6.1965938107071726E-3</v>
      </c>
      <c r="R1480" s="16">
        <v>-5.387669778337518E-3</v>
      </c>
      <c r="S1480" s="16">
        <v>3.5167060596116739E-2</v>
      </c>
      <c r="T1480" s="16">
        <v>2.7402699352050981E-2</v>
      </c>
      <c r="U1480" s="21">
        <v>1.2833429343698808</v>
      </c>
      <c r="V1480" s="16">
        <v>8.5614573012684492E-3</v>
      </c>
      <c r="W1480" s="16">
        <v>2.5013585581498732E-2</v>
      </c>
      <c r="X1480" s="21">
        <v>0.34227229332530879</v>
      </c>
      <c r="Y1480" s="21">
        <v>0.69237841472712303</v>
      </c>
      <c r="Z1480" s="21">
        <v>0.75250822278174234</v>
      </c>
      <c r="AA1480">
        <v>0</v>
      </c>
      <c r="AB1480">
        <v>0</v>
      </c>
      <c r="AC1480" s="16">
        <v>3.9751766971442046E-2</v>
      </c>
      <c r="BZ1480" s="16"/>
      <c r="CA1480" s="16"/>
      <c r="CC1480" s="16"/>
      <c r="CD1480" s="16"/>
      <c r="CF1480" s="25"/>
      <c r="CK1480" s="16"/>
      <c r="CL1480" s="16"/>
      <c r="CM1480" s="16"/>
      <c r="CN1480" s="16"/>
      <c r="CO1480" s="16"/>
      <c r="CP1480" s="16"/>
      <c r="CQ1480" s="16"/>
      <c r="CR1480" s="16"/>
      <c r="CS1480" s="16"/>
      <c r="CT1480" s="16"/>
      <c r="CU1480" s="16"/>
      <c r="CV1480" s="16"/>
    </row>
    <row r="1481" spans="1:100" x14ac:dyDescent="0.25">
      <c r="A1481" s="2">
        <f>IF(ISBLANK(TBL_DATA[[#This Row],[Row.names]]), "",   DATE(YEAR(TBL_DATA[[#This Row],[Row.names]]), MONTH(TBL_DATA[[#This Row],[Row.names]]), DAY(TBL_DATA[[#This Row],[Row.names]])))</f>
        <v>42160</v>
      </c>
      <c r="B1481">
        <v>1480</v>
      </c>
      <c r="C1481">
        <v>42160</v>
      </c>
      <c r="D1481" s="16">
        <v>8.5034013605445047E-4</v>
      </c>
      <c r="E1481" s="16">
        <v>0.29719144308402079</v>
      </c>
      <c r="F1481" s="16">
        <v>3.4393401887958142E-2</v>
      </c>
      <c r="G1481" s="21">
        <v>0.41440207176326549</v>
      </c>
      <c r="H1481" s="21">
        <v>0.51887421449148885</v>
      </c>
      <c r="I1481" s="16">
        <v>1.6701015982367386E-3</v>
      </c>
      <c r="J1481" s="16">
        <v>1.5755652163269129E-2</v>
      </c>
      <c r="K1481" s="21">
        <v>0.98076891816610756</v>
      </c>
      <c r="L1481" s="21">
        <v>0.5685655590822114</v>
      </c>
      <c r="M1481" s="16">
        <v>1.5815064983252538E-3</v>
      </c>
      <c r="N1481" s="16">
        <v>3.8222038485735542E-2</v>
      </c>
      <c r="O1481" s="16">
        <v>2.7528474052586877E-2</v>
      </c>
      <c r="P1481" s="16">
        <v>-1.6963528413910245E-3</v>
      </c>
      <c r="Q1481" s="16">
        <v>-6.1869041545223793E-3</v>
      </c>
      <c r="R1481" s="16">
        <v>-5.3774959819302059E-3</v>
      </c>
      <c r="S1481" s="16">
        <v>3.9657289104013005E-2</v>
      </c>
      <c r="T1481" s="16">
        <v>2.7521139863927679E-2</v>
      </c>
      <c r="U1481" s="21">
        <v>1.4409755300866858</v>
      </c>
      <c r="V1481" s="16">
        <v>1.1024182592968002E-2</v>
      </c>
      <c r="W1481" s="16">
        <v>2.5015672845014665E-2</v>
      </c>
      <c r="X1481" s="21">
        <v>0.44069102843120184</v>
      </c>
      <c r="Y1481" s="21">
        <v>0.7203292403418653</v>
      </c>
      <c r="Z1481" s="21">
        <v>0.75403286339669007</v>
      </c>
      <c r="AA1481">
        <v>0</v>
      </c>
      <c r="AB1481">
        <v>0</v>
      </c>
      <c r="AC1481" s="16">
        <v>3.9903182236020712E-2</v>
      </c>
      <c r="BZ1481" s="16"/>
      <c r="CA1481" s="16"/>
      <c r="CC1481" s="16"/>
      <c r="CD1481" s="16"/>
      <c r="CF1481" s="25"/>
      <c r="CK1481" s="16"/>
      <c r="CL1481" s="16"/>
      <c r="CM1481" s="16"/>
      <c r="CN1481" s="16"/>
      <c r="CO1481" s="16"/>
      <c r="CP1481" s="16"/>
      <c r="CQ1481" s="16"/>
      <c r="CR1481" s="16"/>
      <c r="CS1481" s="16"/>
      <c r="CT1481" s="16"/>
      <c r="CU1481" s="16"/>
      <c r="CV1481" s="16"/>
    </row>
    <row r="1482" spans="1:100" x14ac:dyDescent="0.25">
      <c r="A1482" s="2">
        <f>IF(ISBLANK(TBL_DATA[[#This Row],[Row.names]]), "",   DATE(YEAR(TBL_DATA[[#This Row],[Row.names]]), MONTH(TBL_DATA[[#This Row],[Row.names]]), DAY(TBL_DATA[[#This Row],[Row.names]])))</f>
        <v>42163</v>
      </c>
      <c r="B1482">
        <v>1481</v>
      </c>
      <c r="C1482">
        <v>42163</v>
      </c>
      <c r="D1482" s="16">
        <v>-4.2480883602378228E-3</v>
      </c>
      <c r="E1482" s="16">
        <v>0.2916808592136555</v>
      </c>
      <c r="F1482" s="16">
        <v>2.0874046113429801E-2</v>
      </c>
      <c r="G1482" s="21">
        <v>0.42274719621861168</v>
      </c>
      <c r="H1482" s="21">
        <v>0.51642184590970763</v>
      </c>
      <c r="I1482" s="16">
        <v>1.7127323639303668E-3</v>
      </c>
      <c r="J1482" s="16">
        <v>-3.8256309992911186E-3</v>
      </c>
      <c r="K1482" s="21">
        <v>1.0154101249028704</v>
      </c>
      <c r="L1482" s="21">
        <v>0.59485336139394873</v>
      </c>
      <c r="M1482" s="16">
        <v>1.5676975791948542E-3</v>
      </c>
      <c r="N1482" s="16">
        <v>3.909817067370791E-2</v>
      </c>
      <c r="O1482" s="16">
        <v>2.880975360063847E-2</v>
      </c>
      <c r="P1482" s="16">
        <v>-5.9372349448685302E-3</v>
      </c>
      <c r="Q1482" s="16">
        <v>-6.4275314630803338E-3</v>
      </c>
      <c r="R1482" s="16">
        <v>-5.5995698961295486E-3</v>
      </c>
      <c r="S1482" s="16">
        <v>3.352512248073336E-2</v>
      </c>
      <c r="T1482" s="16">
        <v>2.7845764420184018E-2</v>
      </c>
      <c r="U1482" s="21">
        <v>1.2039576998084727</v>
      </c>
      <c r="V1482" s="16">
        <v>3.7269066400964501E-3</v>
      </c>
      <c r="W1482" s="16">
        <v>2.5133483050783903E-2</v>
      </c>
      <c r="X1482" s="21">
        <v>0.14828452676320203</v>
      </c>
      <c r="Y1482" s="21">
        <v>0.71862496888829819</v>
      </c>
      <c r="Z1482" s="21">
        <v>0.77126737347948848</v>
      </c>
      <c r="AA1482">
        <v>0</v>
      </c>
      <c r="AB1482">
        <v>0</v>
      </c>
      <c r="AC1482" s="16">
        <v>3.8431243648699563E-2</v>
      </c>
      <c r="BZ1482" s="16"/>
      <c r="CA1482" s="16"/>
      <c r="CC1482" s="16"/>
      <c r="CD1482" s="16"/>
      <c r="CF1482" s="25"/>
      <c r="CK1482" s="16"/>
      <c r="CL1482" s="16"/>
      <c r="CM1482" s="16"/>
      <c r="CN1482" s="16"/>
      <c r="CO1482" s="16"/>
      <c r="CP1482" s="16"/>
      <c r="CQ1482" s="16"/>
      <c r="CR1482" s="16"/>
      <c r="CS1482" s="16"/>
      <c r="CT1482" s="16"/>
      <c r="CU1482" s="16"/>
      <c r="CV1482" s="16"/>
    </row>
    <row r="1483" spans="1:100" x14ac:dyDescent="0.25">
      <c r="A1483" s="2">
        <f>IF(ISBLANK(TBL_DATA[[#This Row],[Row.names]]), "",   DATE(YEAR(TBL_DATA[[#This Row],[Row.names]]), MONTH(TBL_DATA[[#This Row],[Row.names]]), DAY(TBL_DATA[[#This Row],[Row.names]])))</f>
        <v>42164</v>
      </c>
      <c r="B1483">
        <v>1482</v>
      </c>
      <c r="C1483">
        <v>42164</v>
      </c>
      <c r="D1483" s="16">
        <v>-1.7064846416384727E-3</v>
      </c>
      <c r="E1483" s="16">
        <v>0.28947662566550902</v>
      </c>
      <c r="F1483" s="16">
        <v>2.0618184041297782E-2</v>
      </c>
      <c r="G1483" s="21">
        <v>0.41111589958111555</v>
      </c>
      <c r="H1483" s="21">
        <v>0.4819698824554644</v>
      </c>
      <c r="I1483" s="16">
        <v>1.7143828050593679E-3</v>
      </c>
      <c r="J1483" s="16">
        <v>1.8625762971387072E-3</v>
      </c>
      <c r="K1483" s="21">
        <v>0.99051638192267399</v>
      </c>
      <c r="L1483" s="21">
        <v>0.57332875794797777</v>
      </c>
      <c r="M1483" s="16">
        <v>1.5558831709708227E-3</v>
      </c>
      <c r="N1483" s="16">
        <v>3.7812079965794554E-2</v>
      </c>
      <c r="O1483" s="16">
        <v>2.7124404696765522E-2</v>
      </c>
      <c r="P1483" s="16">
        <v>-7.6335877862597767E-3</v>
      </c>
      <c r="Q1483" s="16">
        <v>-6.1587344810311142E-3</v>
      </c>
      <c r="R1483" s="16">
        <v>-5.3580077861834583E-3</v>
      </c>
      <c r="S1483" s="16">
        <v>2.6923750988765649E-2</v>
      </c>
      <c r="T1483" s="16">
        <v>2.7840861978238683E-2</v>
      </c>
      <c r="U1483" s="21">
        <v>0.96705881483878342</v>
      </c>
      <c r="V1483" s="16">
        <v>1.9536853855495195E-3</v>
      </c>
      <c r="W1483" s="16">
        <v>2.5128979858440596E-2</v>
      </c>
      <c r="X1483" s="21">
        <v>7.7746307114544264E-2</v>
      </c>
      <c r="Y1483" s="21">
        <v>0.69424050764519962</v>
      </c>
      <c r="Z1483" s="21">
        <v>0.75718475813237152</v>
      </c>
      <c r="AA1483">
        <v>0</v>
      </c>
      <c r="AB1483">
        <v>0</v>
      </c>
      <c r="AC1483" s="16">
        <v>4.1663027148106199E-2</v>
      </c>
      <c r="BZ1483" s="16"/>
      <c r="CA1483" s="16"/>
      <c r="CC1483" s="16"/>
      <c r="CD1483" s="16"/>
      <c r="CF1483" s="25"/>
      <c r="CK1483" s="16"/>
      <c r="CL1483" s="16"/>
      <c r="CM1483" s="16"/>
      <c r="CN1483" s="16"/>
      <c r="CO1483" s="16"/>
      <c r="CP1483" s="16"/>
      <c r="CQ1483" s="16"/>
      <c r="CR1483" s="16"/>
      <c r="CS1483" s="16"/>
      <c r="CT1483" s="16"/>
      <c r="CU1483" s="16"/>
      <c r="CV1483" s="16"/>
    </row>
    <row r="1484" spans="1:100" x14ac:dyDescent="0.25">
      <c r="A1484" s="2">
        <f>IF(ISBLANK(TBL_DATA[[#This Row],[Row.names]]), "",   DATE(YEAR(TBL_DATA[[#This Row],[Row.names]]), MONTH(TBL_DATA[[#This Row],[Row.names]]), DAY(TBL_DATA[[#This Row],[Row.names]])))</f>
        <v>42165</v>
      </c>
      <c r="B1484">
        <v>1483</v>
      </c>
      <c r="C1484">
        <v>42165</v>
      </c>
      <c r="D1484" s="16">
        <v>2.564102564102555E-3</v>
      </c>
      <c r="E1484" s="16">
        <v>0.29278297598772829</v>
      </c>
      <c r="F1484" s="16">
        <v>1.247533390286848E-2</v>
      </c>
      <c r="G1484" s="21">
        <v>0.41284692846761301</v>
      </c>
      <c r="H1484" s="21">
        <v>0.49775740229466542</v>
      </c>
      <c r="I1484" s="16">
        <v>1.6960929646613954E-3</v>
      </c>
      <c r="J1484" s="16">
        <v>7.9986377550271825E-3</v>
      </c>
      <c r="K1484" s="21">
        <v>1.012668613692451</v>
      </c>
      <c r="L1484" s="21">
        <v>0.58151809603981575</v>
      </c>
      <c r="M1484" s="16">
        <v>1.5482148254277045E-3</v>
      </c>
      <c r="N1484" s="16">
        <v>3.7992086974311369E-2</v>
      </c>
      <c r="O1484" s="16">
        <v>2.7124404696765522E-2</v>
      </c>
      <c r="P1484" s="16">
        <v>-5.0890585241731845E-3</v>
      </c>
      <c r="Q1484" s="16">
        <v>-6.175382758890389E-3</v>
      </c>
      <c r="R1484" s="16">
        <v>-5.3708441495141108E-3</v>
      </c>
      <c r="S1484" s="16">
        <v>3.653323145142906E-2</v>
      </c>
      <c r="T1484" s="16">
        <v>2.7015933331725302E-2</v>
      </c>
      <c r="U1484" s="21">
        <v>1.3522846315484285</v>
      </c>
      <c r="V1484" s="16">
        <v>6.2316290334452074E-3</v>
      </c>
      <c r="W1484" s="16">
        <v>2.5061028867941423E-2</v>
      </c>
      <c r="X1484" s="21">
        <v>0.2486581483259386</v>
      </c>
      <c r="Y1484" s="21">
        <v>0.70551924303640745</v>
      </c>
      <c r="Z1484" s="21">
        <v>0.76257333813857919</v>
      </c>
      <c r="AA1484">
        <v>0</v>
      </c>
      <c r="AB1484">
        <v>0</v>
      </c>
      <c r="AC1484" s="16">
        <v>4.0755617993571046E-2</v>
      </c>
      <c r="BZ1484" s="16"/>
      <c r="CA1484" s="16"/>
      <c r="CC1484" s="16"/>
      <c r="CD1484" s="16"/>
      <c r="CF1484" s="25"/>
      <c r="CK1484" s="16"/>
      <c r="CL1484" s="16"/>
      <c r="CM1484" s="16"/>
      <c r="CN1484" s="16"/>
      <c r="CO1484" s="16"/>
      <c r="CP1484" s="16"/>
      <c r="CQ1484" s="16"/>
      <c r="CR1484" s="16"/>
      <c r="CS1484" s="16"/>
      <c r="CT1484" s="16"/>
      <c r="CU1484" s="16"/>
      <c r="CV1484" s="16"/>
    </row>
    <row r="1485" spans="1:100" x14ac:dyDescent="0.25">
      <c r="A1485" s="2">
        <f>IF(ISBLANK(TBL_DATA[[#This Row],[Row.names]]), "",   DATE(YEAR(TBL_DATA[[#This Row],[Row.names]]), MONTH(TBL_DATA[[#This Row],[Row.names]]), DAY(TBL_DATA[[#This Row],[Row.names]])))</f>
        <v>42166</v>
      </c>
      <c r="B1485">
        <v>1484</v>
      </c>
      <c r="C1485">
        <v>42166</v>
      </c>
      <c r="D1485" s="16">
        <v>-8.5251491901106036E-4</v>
      </c>
      <c r="E1485" s="16">
        <v>0.29168085921365527</v>
      </c>
      <c r="F1485" s="16">
        <v>3.7453983989734763E-3</v>
      </c>
      <c r="G1485" s="21">
        <v>0.40590240575439884</v>
      </c>
      <c r="H1485" s="21">
        <v>0.47005568110545365</v>
      </c>
      <c r="I1485" s="16">
        <v>1.7172690508374996E-3</v>
      </c>
      <c r="J1485" s="16">
        <v>-3.6098269985204157E-3</v>
      </c>
      <c r="K1485" s="21">
        <v>0.98386218716617857</v>
      </c>
      <c r="L1485" s="21">
        <v>0.54965171359225151</v>
      </c>
      <c r="M1485" s="16">
        <v>1.5830603805513334E-3</v>
      </c>
      <c r="N1485" s="16">
        <v>3.744755721507062E-2</v>
      </c>
      <c r="O1485" s="16">
        <v>2.717794063026964E-2</v>
      </c>
      <c r="P1485" s="16">
        <v>-5.9372349448686412E-3</v>
      </c>
      <c r="Q1485" s="16">
        <v>-6.1528609706195279E-3</v>
      </c>
      <c r="R1485" s="16">
        <v>-5.359853583930747E-3</v>
      </c>
      <c r="S1485" s="16">
        <v>3.2431296360587725E-2</v>
      </c>
      <c r="T1485" s="16">
        <v>2.7205770791077055E-2</v>
      </c>
      <c r="U1485" s="21">
        <v>1.1920741599140627</v>
      </c>
      <c r="V1485" s="16">
        <v>-8.2157031930727431E-3</v>
      </c>
      <c r="W1485" s="16">
        <v>2.4665844963314341E-2</v>
      </c>
      <c r="X1485" s="21">
        <v>-0.33308014403285224</v>
      </c>
      <c r="Y1485" s="21">
        <v>0.68560606845728378</v>
      </c>
      <c r="Z1485" s="21">
        <v>0.74138499687561221</v>
      </c>
      <c r="AA1485">
        <v>0</v>
      </c>
      <c r="AB1485">
        <v>0</v>
      </c>
      <c r="AC1485" s="16">
        <v>4.0655985261822368E-2</v>
      </c>
      <c r="BZ1485" s="16"/>
      <c r="CA1485" s="16"/>
      <c r="CC1485" s="16"/>
      <c r="CD1485" s="16"/>
      <c r="CF1485" s="25"/>
      <c r="CK1485" s="16"/>
      <c r="CL1485" s="16"/>
      <c r="CM1485" s="16"/>
      <c r="CN1485" s="16"/>
      <c r="CO1485" s="16"/>
      <c r="CP1485" s="16"/>
      <c r="CQ1485" s="16"/>
      <c r="CR1485" s="16"/>
      <c r="CS1485" s="16"/>
      <c r="CT1485" s="16"/>
      <c r="CU1485" s="16"/>
      <c r="CV1485" s="16"/>
    </row>
    <row r="1486" spans="1:100" x14ac:dyDescent="0.25">
      <c r="A1486" s="2">
        <f>IF(ISBLANK(TBL_DATA[[#This Row],[Row.names]]), "",   DATE(YEAR(TBL_DATA[[#This Row],[Row.names]]), MONTH(TBL_DATA[[#This Row],[Row.names]]), DAY(TBL_DATA[[#This Row],[Row.names]])))</f>
        <v>42167</v>
      </c>
      <c r="B1486">
        <v>1485</v>
      </c>
      <c r="C1486">
        <v>42167</v>
      </c>
      <c r="D1486" s="16">
        <v>0</v>
      </c>
      <c r="E1486" s="16">
        <v>0.29168085921365527</v>
      </c>
      <c r="F1486" s="16">
        <v>8.3307769770724072E-4</v>
      </c>
      <c r="G1486" s="21">
        <v>0.40815088978424752</v>
      </c>
      <c r="H1486" s="21">
        <v>0.47769081588655937</v>
      </c>
      <c r="I1486" s="16">
        <v>1.7033635645913913E-3</v>
      </c>
      <c r="J1486" s="16">
        <v>-8.5645550043352836E-3</v>
      </c>
      <c r="K1486" s="21">
        <v>0.99373587449429435</v>
      </c>
      <c r="L1486" s="21">
        <v>0.55945279154167638</v>
      </c>
      <c r="M1486" s="16">
        <v>1.5643709729037784E-3</v>
      </c>
      <c r="N1486" s="16">
        <v>3.741483139949929E-2</v>
      </c>
      <c r="O1486" s="16">
        <v>2.717794063026964E-2</v>
      </c>
      <c r="P1486" s="16">
        <v>-5.9372349448686412E-3</v>
      </c>
      <c r="Q1486" s="16">
        <v>-6.1610235467473122E-3</v>
      </c>
      <c r="R1486" s="16">
        <v>-5.3687091775852678E-3</v>
      </c>
      <c r="S1486" s="16">
        <v>4.1574564879383713E-2</v>
      </c>
      <c r="T1486" s="16">
        <v>2.7083016707943223E-2</v>
      </c>
      <c r="U1486" s="21">
        <v>1.5350788033590896</v>
      </c>
      <c r="V1486" s="16">
        <v>9.0255173857967108E-5</v>
      </c>
      <c r="W1486" s="16">
        <v>2.4412352589933534E-2</v>
      </c>
      <c r="X1486" s="21">
        <v>3.6971108591633216E-3</v>
      </c>
      <c r="Y1486" s="21">
        <v>0.69115180379317487</v>
      </c>
      <c r="Z1486" s="21">
        <v>0.74796576896384526</v>
      </c>
      <c r="AA1486">
        <v>0</v>
      </c>
      <c r="AB1486">
        <v>0</v>
      </c>
      <c r="AC1486" s="16">
        <v>3.9218229797908281E-2</v>
      </c>
      <c r="BZ1486" s="16"/>
      <c r="CA1486" s="16"/>
      <c r="CC1486" s="16"/>
      <c r="CD1486" s="16"/>
      <c r="CF1486" s="25"/>
      <c r="CK1486" s="16"/>
      <c r="CL1486" s="16"/>
      <c r="CM1486" s="16"/>
      <c r="CN1486" s="16"/>
      <c r="CO1486" s="16"/>
      <c r="CP1486" s="16"/>
      <c r="CQ1486" s="16"/>
      <c r="CR1486" s="16"/>
      <c r="CS1486" s="16"/>
      <c r="CT1486" s="16"/>
      <c r="CU1486" s="16"/>
      <c r="CV1486" s="16"/>
    </row>
    <row r="1487" spans="1:100" x14ac:dyDescent="0.25">
      <c r="A1487" s="2">
        <f>IF(ISBLANK(TBL_DATA[[#This Row],[Row.names]]), "",   DATE(YEAR(TBL_DATA[[#This Row],[Row.names]]), MONTH(TBL_DATA[[#This Row],[Row.names]]), DAY(TBL_DATA[[#This Row],[Row.names]])))</f>
        <v>42170</v>
      </c>
      <c r="B1487">
        <v>1486</v>
      </c>
      <c r="C1487">
        <v>42170</v>
      </c>
      <c r="D1487" s="16">
        <v>-8.5324232081906981E-4</v>
      </c>
      <c r="E1487" s="16">
        <v>0.29057874243958226</v>
      </c>
      <c r="F1487" s="16">
        <v>1.5142701516682067E-2</v>
      </c>
      <c r="G1487" s="21">
        <v>0.4380964667308172</v>
      </c>
      <c r="H1487" s="21">
        <v>0.51512305336540143</v>
      </c>
      <c r="I1487" s="16">
        <v>1.6431845091720301E-3</v>
      </c>
      <c r="J1487" s="16">
        <v>4.4155899094837636E-3</v>
      </c>
      <c r="K1487" s="21">
        <v>0.98171638879871315</v>
      </c>
      <c r="L1487" s="21">
        <v>0.55853284873869535</v>
      </c>
      <c r="M1487" s="16">
        <v>1.5679050574992721E-3</v>
      </c>
      <c r="N1487" s="16">
        <v>3.7460264053217542E-2</v>
      </c>
      <c r="O1487" s="16">
        <v>2.7231462442083569E-2</v>
      </c>
      <c r="P1487" s="16">
        <v>-6.785411365564098E-3</v>
      </c>
      <c r="Q1487" s="16">
        <v>-6.1821341068746807E-3</v>
      </c>
      <c r="R1487" s="16">
        <v>-5.3888576341022841E-3</v>
      </c>
      <c r="S1487" s="16">
        <v>4.4131995337162611E-2</v>
      </c>
      <c r="T1487" s="16">
        <v>2.7025226806688368E-2</v>
      </c>
      <c r="U1487" s="21">
        <v>1.6329925980950715</v>
      </c>
      <c r="V1487" s="16">
        <v>3.1553708350566811E-3</v>
      </c>
      <c r="W1487" s="16">
        <v>2.4512479241302391E-2</v>
      </c>
      <c r="X1487" s="21">
        <v>0.12872507933591751</v>
      </c>
      <c r="Y1487" s="21">
        <v>0.71772073494180266</v>
      </c>
      <c r="Z1487" s="21">
        <v>0.74735055277874474</v>
      </c>
      <c r="AA1487">
        <v>0</v>
      </c>
      <c r="AB1487">
        <v>0</v>
      </c>
      <c r="AC1487" s="16">
        <v>3.7618365804207361E-2</v>
      </c>
      <c r="BZ1487" s="16"/>
      <c r="CA1487" s="16"/>
      <c r="CC1487" s="16"/>
      <c r="CD1487" s="16"/>
      <c r="CF1487" s="25"/>
      <c r="CK1487" s="16"/>
      <c r="CL1487" s="16"/>
      <c r="CM1487" s="16"/>
      <c r="CN1487" s="16"/>
      <c r="CO1487" s="16"/>
      <c r="CP1487" s="16"/>
      <c r="CQ1487" s="16"/>
      <c r="CR1487" s="16"/>
      <c r="CS1487" s="16"/>
      <c r="CT1487" s="16"/>
      <c r="CU1487" s="16"/>
      <c r="CV1487" s="16"/>
    </row>
    <row r="1488" spans="1:100" x14ac:dyDescent="0.25">
      <c r="A1488" s="2">
        <f>IF(ISBLANK(TBL_DATA[[#This Row],[Row.names]]), "",   DATE(YEAR(TBL_DATA[[#This Row],[Row.names]]), MONTH(TBL_DATA[[#This Row],[Row.names]]), DAY(TBL_DATA[[#This Row],[Row.names]])))</f>
        <v>42171</v>
      </c>
      <c r="B1488">
        <v>1487</v>
      </c>
      <c r="C1488">
        <v>42171</v>
      </c>
      <c r="D1488" s="16">
        <v>0</v>
      </c>
      <c r="E1488" s="16">
        <v>0.29057874243958226</v>
      </c>
      <c r="F1488" s="16">
        <v>5.5266886863358788E-3</v>
      </c>
      <c r="G1488" s="21">
        <v>0.43139388755961211</v>
      </c>
      <c r="H1488" s="21">
        <v>0.50684918625125142</v>
      </c>
      <c r="I1488" s="16">
        <v>1.6571447336537063E-3</v>
      </c>
      <c r="J1488" s="16">
        <v>3.0578383536343789E-3</v>
      </c>
      <c r="K1488" s="21">
        <v>0.98125932607631661</v>
      </c>
      <c r="L1488" s="21">
        <v>0.55821672979242276</v>
      </c>
      <c r="M1488" s="16">
        <v>1.5684663176027873E-3</v>
      </c>
      <c r="N1488" s="16">
        <v>3.7460264053217542E-2</v>
      </c>
      <c r="O1488" s="16">
        <v>2.7231462442083569E-2</v>
      </c>
      <c r="P1488" s="16">
        <v>-6.785411365564098E-3</v>
      </c>
      <c r="Q1488" s="16">
        <v>-6.1821341068746807E-3</v>
      </c>
      <c r="R1488" s="16">
        <v>-5.3888576341022841E-3</v>
      </c>
      <c r="S1488" s="16">
        <v>4.0782553202291183E-2</v>
      </c>
      <c r="T1488" s="16">
        <v>2.7149499466484189E-2</v>
      </c>
      <c r="U1488" s="21">
        <v>1.5021475166655236</v>
      </c>
      <c r="V1488" s="16">
        <v>1.1736809042715013E-3</v>
      </c>
      <c r="W1488" s="16">
        <v>2.4504613767752675E-2</v>
      </c>
      <c r="X1488" s="21">
        <v>4.7896323337119052E-2</v>
      </c>
      <c r="Y1488" s="21">
        <v>0.71193341419774048</v>
      </c>
      <c r="Z1488" s="21">
        <v>0.74713902976114344</v>
      </c>
      <c r="AA1488">
        <v>0</v>
      </c>
      <c r="AB1488">
        <v>0</v>
      </c>
      <c r="AC1488" s="16">
        <v>3.6322865039030788E-2</v>
      </c>
      <c r="BZ1488" s="16"/>
      <c r="CA1488" s="16"/>
      <c r="CC1488" s="16"/>
      <c r="CD1488" s="16"/>
      <c r="CF1488" s="25"/>
      <c r="CK1488" s="16"/>
      <c r="CL1488" s="16"/>
      <c r="CM1488" s="16"/>
      <c r="CN1488" s="16"/>
      <c r="CO1488" s="16"/>
      <c r="CP1488" s="16"/>
      <c r="CQ1488" s="16"/>
      <c r="CR1488" s="16"/>
      <c r="CS1488" s="16"/>
      <c r="CT1488" s="16"/>
      <c r="CU1488" s="16"/>
      <c r="CV1488" s="16"/>
    </row>
    <row r="1489" spans="1:100" x14ac:dyDescent="0.25">
      <c r="A1489" s="2">
        <f>IF(ISBLANK(TBL_DATA[[#This Row],[Row.names]]), "",   DATE(YEAR(TBL_DATA[[#This Row],[Row.names]]), MONTH(TBL_DATA[[#This Row],[Row.names]]), DAY(TBL_DATA[[#This Row],[Row.names]])))</f>
        <v>42172</v>
      </c>
      <c r="B1489">
        <v>1488</v>
      </c>
      <c r="C1489">
        <v>42172</v>
      </c>
      <c r="D1489" s="16">
        <v>0</v>
      </c>
      <c r="E1489" s="16">
        <v>0.29057874243958226</v>
      </c>
      <c r="F1489" s="16">
        <v>1.2654022174142021E-2</v>
      </c>
      <c r="G1489" s="21">
        <v>0.45624529279944193</v>
      </c>
      <c r="H1489" s="21">
        <v>0.51947461417853202</v>
      </c>
      <c r="I1489" s="16">
        <v>1.629175923882906E-3</v>
      </c>
      <c r="J1489" s="16">
        <v>6.1965092442279879E-3</v>
      </c>
      <c r="K1489" s="21">
        <v>0.99775304692804101</v>
      </c>
      <c r="L1489" s="21">
        <v>0.55822186574805044</v>
      </c>
      <c r="M1489" s="16">
        <v>1.5621111191776501E-3</v>
      </c>
      <c r="N1489" s="16">
        <v>3.73086973539783E-2</v>
      </c>
      <c r="O1489" s="16">
        <v>2.7231462442083569E-2</v>
      </c>
      <c r="P1489" s="16">
        <v>-6.785411365564098E-3</v>
      </c>
      <c r="Q1489" s="16">
        <v>-6.1840930420462188E-3</v>
      </c>
      <c r="R1489" s="16">
        <v>-5.3940262182071951E-3</v>
      </c>
      <c r="S1489" s="16">
        <v>4.142918241070892E-2</v>
      </c>
      <c r="T1489" s="16">
        <v>2.7134385626339769E-2</v>
      </c>
      <c r="U1489" s="21">
        <v>1.5268148312336569</v>
      </c>
      <c r="V1489" s="16">
        <v>-2.1323236469775741E-3</v>
      </c>
      <c r="W1489" s="16">
        <v>2.4464554620675462E-2</v>
      </c>
      <c r="X1489" s="21">
        <v>-8.7159716579328472E-2</v>
      </c>
      <c r="Y1489" s="21">
        <v>0.72074587350780717</v>
      </c>
      <c r="Z1489" s="21">
        <v>0.74714246683484042</v>
      </c>
      <c r="AA1489">
        <v>0</v>
      </c>
      <c r="AB1489">
        <v>0</v>
      </c>
      <c r="AC1489" s="16">
        <v>3.4841353932479342E-2</v>
      </c>
      <c r="BZ1489" s="16"/>
      <c r="CA1489" s="16"/>
      <c r="CC1489" s="16"/>
      <c r="CD1489" s="16"/>
      <c r="CF1489" s="25"/>
      <c r="CK1489" s="16"/>
      <c r="CL1489" s="16"/>
      <c r="CM1489" s="16"/>
      <c r="CN1489" s="16"/>
      <c r="CO1489" s="16"/>
      <c r="CP1489" s="16"/>
      <c r="CQ1489" s="16"/>
      <c r="CR1489" s="16"/>
      <c r="CS1489" s="16"/>
      <c r="CT1489" s="16"/>
      <c r="CU1489" s="16"/>
      <c r="CV1489" s="16"/>
    </row>
    <row r="1490" spans="1:100" x14ac:dyDescent="0.25">
      <c r="A1490" s="2">
        <f>IF(ISBLANK(TBL_DATA[[#This Row],[Row.names]]), "",   DATE(YEAR(TBL_DATA[[#This Row],[Row.names]]), MONTH(TBL_DATA[[#This Row],[Row.names]]), DAY(TBL_DATA[[#This Row],[Row.names]])))</f>
        <v>42173</v>
      </c>
      <c r="B1490">
        <v>1489</v>
      </c>
      <c r="C1490">
        <v>42173</v>
      </c>
      <c r="D1490" s="16">
        <v>3.4158838599487318E-3</v>
      </c>
      <c r="E1490" s="16">
        <v>0.29498720953587454</v>
      </c>
      <c r="F1490" s="16">
        <v>1.0090820028489489E-2</v>
      </c>
      <c r="G1490" s="21">
        <v>0.46758658459726998</v>
      </c>
      <c r="H1490" s="21">
        <v>0.53894592462446389</v>
      </c>
      <c r="I1490" s="16">
        <v>1.6218934948170696E-3</v>
      </c>
      <c r="J1490" s="16">
        <v>1.6444343330471733E-2</v>
      </c>
      <c r="K1490" s="21">
        <v>1.0115692771739686</v>
      </c>
      <c r="L1490" s="21">
        <v>0.55918386443792067</v>
      </c>
      <c r="M1490" s="16">
        <v>1.5858975960507567E-3</v>
      </c>
      <c r="N1490" s="16">
        <v>3.7918108915393559E-2</v>
      </c>
      <c r="O1490" s="16">
        <v>2.7231462442083569E-2</v>
      </c>
      <c r="P1490" s="16">
        <v>-3.39270568278216E-3</v>
      </c>
      <c r="Q1490" s="16">
        <v>-6.2313731467135685E-3</v>
      </c>
      <c r="R1490" s="16">
        <v>-5.4284011321044144E-3</v>
      </c>
      <c r="S1490" s="16">
        <v>4.9554870149224328E-2</v>
      </c>
      <c r="T1490" s="16">
        <v>2.6902410742774895E-2</v>
      </c>
      <c r="U1490" s="21">
        <v>1.8420234016586465</v>
      </c>
      <c r="V1490" s="16">
        <v>-1.2738127130498267E-3</v>
      </c>
      <c r="W1490" s="16">
        <v>2.4623336573922489E-2</v>
      </c>
      <c r="X1490" s="21">
        <v>-5.1731929554943691E-2</v>
      </c>
      <c r="Y1490" s="21">
        <v>0.73412936504710391</v>
      </c>
      <c r="Z1490" s="21">
        <v>0.74778597502087496</v>
      </c>
      <c r="AA1490">
        <v>0</v>
      </c>
      <c r="AB1490">
        <v>0</v>
      </c>
      <c r="AC1490" s="16">
        <v>3.3420410074033652E-2</v>
      </c>
      <c r="BZ1490" s="16"/>
      <c r="CA1490" s="16"/>
      <c r="CC1490" s="16"/>
      <c r="CD1490" s="16"/>
      <c r="CF1490" s="25"/>
      <c r="CK1490" s="16"/>
      <c r="CL1490" s="16"/>
      <c r="CM1490" s="16"/>
      <c r="CN1490" s="16"/>
      <c r="CO1490" s="16"/>
      <c r="CP1490" s="16"/>
      <c r="CQ1490" s="16"/>
      <c r="CR1490" s="16"/>
      <c r="CS1490" s="16"/>
      <c r="CT1490" s="16"/>
      <c r="CU1490" s="16"/>
      <c r="CV1490" s="16"/>
    </row>
    <row r="1491" spans="1:100" x14ac:dyDescent="0.25">
      <c r="A1491" s="2">
        <f>IF(ISBLANK(TBL_DATA[[#This Row],[Row.names]]), "",   DATE(YEAR(TBL_DATA[[#This Row],[Row.names]]), MONTH(TBL_DATA[[#This Row],[Row.names]]), DAY(TBL_DATA[[#This Row],[Row.names]])))</f>
        <v>42174</v>
      </c>
      <c r="B1491">
        <v>1490</v>
      </c>
      <c r="C1491">
        <v>42174</v>
      </c>
      <c r="D1491" s="16">
        <v>-8.5106382978716866E-4</v>
      </c>
      <c r="E1491" s="16">
        <v>0.29388509276180153</v>
      </c>
      <c r="F1491" s="16">
        <v>1.4889271546890237E-2</v>
      </c>
      <c r="G1491" s="21">
        <v>0.47714219337672986</v>
      </c>
      <c r="H1491" s="21">
        <v>0.54118698694208678</v>
      </c>
      <c r="I1491" s="16">
        <v>1.6136506064520096E-3</v>
      </c>
      <c r="J1491" s="16">
        <v>1.4597949501081287E-2</v>
      </c>
      <c r="K1491" s="21">
        <v>1.0063712915942666</v>
      </c>
      <c r="L1491" s="21">
        <v>0.55816395326101742</v>
      </c>
      <c r="M1491" s="16">
        <v>1.583515118876178E-3</v>
      </c>
      <c r="N1491" s="16">
        <v>3.781742135329999E-2</v>
      </c>
      <c r="O1491" s="16">
        <v>2.7284607112877692E-2</v>
      </c>
      <c r="P1491" s="16">
        <v>-4.2408821034776167E-3</v>
      </c>
      <c r="Q1491" s="16">
        <v>-6.255268660483088E-3</v>
      </c>
      <c r="R1491" s="16">
        <v>-5.4544288538582713E-3</v>
      </c>
      <c r="S1491" s="16">
        <v>4.6290498060277629E-2</v>
      </c>
      <c r="T1491" s="16">
        <v>2.6825325563306607E-2</v>
      </c>
      <c r="U1491" s="21">
        <v>1.7256267011945132</v>
      </c>
      <c r="V1491" s="16">
        <v>-1.045472253639157E-3</v>
      </c>
      <c r="W1491" s="16">
        <v>2.4619341428403756E-2</v>
      </c>
      <c r="X1491" s="21">
        <v>-4.2465484167378165E-2</v>
      </c>
      <c r="Y1491" s="21">
        <v>0.73565412181410827</v>
      </c>
      <c r="Z1491" s="21">
        <v>0.74710370984289565</v>
      </c>
      <c r="AA1491">
        <v>0</v>
      </c>
      <c r="AB1491">
        <v>0</v>
      </c>
      <c r="AC1491" s="16">
        <v>3.5389356681522197E-2</v>
      </c>
      <c r="BZ1491" s="16"/>
      <c r="CA1491" s="16"/>
      <c r="CC1491" s="16"/>
      <c r="CD1491" s="16"/>
      <c r="CF1491" s="25"/>
      <c r="CK1491" s="16"/>
      <c r="CL1491" s="16"/>
      <c r="CM1491" s="16"/>
      <c r="CN1491" s="16"/>
      <c r="CO1491" s="16"/>
      <c r="CP1491" s="16"/>
      <c r="CQ1491" s="16"/>
      <c r="CR1491" s="16"/>
      <c r="CS1491" s="16"/>
      <c r="CT1491" s="16"/>
      <c r="CU1491" s="16"/>
      <c r="CV1491" s="16"/>
    </row>
    <row r="1492" spans="1:100" x14ac:dyDescent="0.25">
      <c r="A1492" s="2">
        <f>IF(ISBLANK(TBL_DATA[[#This Row],[Row.names]]), "",   DATE(YEAR(TBL_DATA[[#This Row],[Row.names]]), MONTH(TBL_DATA[[#This Row],[Row.names]]), DAY(TBL_DATA[[#This Row],[Row.names]])))</f>
        <v>42177</v>
      </c>
      <c r="B1492">
        <v>1491</v>
      </c>
      <c r="C1492">
        <v>42177</v>
      </c>
      <c r="D1492" s="16">
        <v>8.5178875638836082E-4</v>
      </c>
      <c r="E1492" s="16">
        <v>0.29498720953587454</v>
      </c>
      <c r="F1492" s="16">
        <v>2.3493985776841031E-2</v>
      </c>
      <c r="G1492" s="21">
        <v>0.4747317576673572</v>
      </c>
      <c r="H1492" s="21">
        <v>0.54777434379257151</v>
      </c>
      <c r="I1492" s="16">
        <v>1.5875741156439703E-3</v>
      </c>
      <c r="J1492" s="16">
        <v>1.4838132094205037E-2</v>
      </c>
      <c r="K1492" s="21">
        <v>0.97095925835907848</v>
      </c>
      <c r="L1492" s="21">
        <v>0.5504461820998735</v>
      </c>
      <c r="M1492" s="16">
        <v>1.5828773175771923E-3</v>
      </c>
      <c r="N1492" s="16">
        <v>3.7476297768511024E-2</v>
      </c>
      <c r="O1492" s="16">
        <v>2.6799182722214029E-2</v>
      </c>
      <c r="P1492" s="16">
        <v>-3.39270568278216E-3</v>
      </c>
      <c r="Q1492" s="16">
        <v>-6.1442671144669716E-3</v>
      </c>
      <c r="R1492" s="16">
        <v>-5.3506511040689094E-3</v>
      </c>
      <c r="S1492" s="16">
        <v>4.3776246707182276E-2</v>
      </c>
      <c r="T1492" s="16">
        <v>2.6760465947396967E-2</v>
      </c>
      <c r="U1492" s="21">
        <v>1.6358551750643362</v>
      </c>
      <c r="V1492" s="16">
        <v>-3.1490405921859033E-3</v>
      </c>
      <c r="W1492" s="16">
        <v>2.4683394454086741E-2</v>
      </c>
      <c r="X1492" s="21">
        <v>-0.12757729079942356</v>
      </c>
      <c r="Y1492" s="21">
        <v>0.74011779048511694</v>
      </c>
      <c r="Z1492" s="21">
        <v>0.74192060363617973</v>
      </c>
      <c r="AA1492">
        <v>0</v>
      </c>
      <c r="AB1492">
        <v>0</v>
      </c>
      <c r="AC1492" s="16">
        <v>3.419872629947035E-2</v>
      </c>
      <c r="BZ1492" s="16"/>
      <c r="CA1492" s="16"/>
      <c r="CC1492" s="16"/>
      <c r="CD1492" s="16"/>
      <c r="CF1492" s="25"/>
      <c r="CK1492" s="16"/>
      <c r="CL1492" s="16"/>
      <c r="CM1492" s="16"/>
      <c r="CN1492" s="16"/>
      <c r="CO1492" s="16"/>
      <c r="CP1492" s="16"/>
      <c r="CQ1492" s="16"/>
      <c r="CR1492" s="16"/>
      <c r="CS1492" s="16"/>
      <c r="CT1492" s="16"/>
      <c r="CU1492" s="16"/>
      <c r="CV1492" s="16"/>
    </row>
    <row r="1493" spans="1:100" x14ac:dyDescent="0.25">
      <c r="A1493" s="2">
        <f>IF(ISBLANK(TBL_DATA[[#This Row],[Row.names]]), "",   DATE(YEAR(TBL_DATA[[#This Row],[Row.names]]), MONTH(TBL_DATA[[#This Row],[Row.names]]), DAY(TBL_DATA[[#This Row],[Row.names]])))</f>
        <v>42178</v>
      </c>
      <c r="B1493">
        <v>1492</v>
      </c>
      <c r="C1493">
        <v>42178</v>
      </c>
      <c r="D1493" s="16">
        <v>1.7021276595743373E-3</v>
      </c>
      <c r="E1493" s="16">
        <v>0.29719144308402057</v>
      </c>
      <c r="F1493" s="16">
        <v>3.2586405682995423E-2</v>
      </c>
      <c r="G1493" s="21">
        <v>0.47230804623185901</v>
      </c>
      <c r="H1493" s="21">
        <v>0.53798794796321969</v>
      </c>
      <c r="I1493" s="16">
        <v>1.6026007762349752E-3</v>
      </c>
      <c r="J1493" s="16">
        <v>1.462405361391883E-2</v>
      </c>
      <c r="K1493" s="21">
        <v>0.94435374432829444</v>
      </c>
      <c r="L1493" s="21">
        <v>0.5479044686705693</v>
      </c>
      <c r="M1493" s="16">
        <v>1.5853085561304415E-3</v>
      </c>
      <c r="N1493" s="16">
        <v>3.7428202181138022E-2</v>
      </c>
      <c r="O1493" s="16">
        <v>2.6579464166001238E-2</v>
      </c>
      <c r="P1493" s="16">
        <v>-1.6963528413912465E-3</v>
      </c>
      <c r="Q1493" s="16">
        <v>-6.0820588375266847E-3</v>
      </c>
      <c r="R1493" s="16">
        <v>-5.2894613222960072E-3</v>
      </c>
      <c r="S1493" s="16">
        <v>4.4926448402352381E-2</v>
      </c>
      <c r="T1493" s="16">
        <v>2.6814542018776602E-2</v>
      </c>
      <c r="U1493" s="21">
        <v>1.6754508941787298</v>
      </c>
      <c r="V1493" s="16">
        <v>-4.1950895513521713E-3</v>
      </c>
      <c r="W1493" s="16">
        <v>2.4746280589196305E-2</v>
      </c>
      <c r="X1493" s="21">
        <v>-0.16952404367319981</v>
      </c>
      <c r="Y1493" s="21">
        <v>0.73347661718913693</v>
      </c>
      <c r="Z1493" s="21">
        <v>0.74020569348699916</v>
      </c>
      <c r="AA1493">
        <v>0</v>
      </c>
      <c r="AB1493">
        <v>0</v>
      </c>
      <c r="AC1493" s="16">
        <v>3.2986535935204189E-2</v>
      </c>
      <c r="BZ1493" s="16"/>
      <c r="CA1493" s="16"/>
      <c r="CC1493" s="16"/>
      <c r="CD1493" s="16"/>
      <c r="CF1493" s="25"/>
      <c r="CK1493" s="16"/>
      <c r="CL1493" s="16"/>
      <c r="CM1493" s="16"/>
      <c r="CN1493" s="16"/>
      <c r="CO1493" s="16"/>
      <c r="CP1493" s="16"/>
      <c r="CQ1493" s="16"/>
      <c r="CR1493" s="16"/>
      <c r="CS1493" s="16"/>
      <c r="CT1493" s="16"/>
      <c r="CU1493" s="16"/>
      <c r="CV1493" s="16"/>
    </row>
    <row r="1494" spans="1:100" x14ac:dyDescent="0.25">
      <c r="A1494" s="2">
        <f>IF(ISBLANK(TBL_DATA[[#This Row],[Row.names]]), "",   DATE(YEAR(TBL_DATA[[#This Row],[Row.names]]), MONTH(TBL_DATA[[#This Row],[Row.names]]), DAY(TBL_DATA[[#This Row],[Row.names]])))</f>
        <v>42179</v>
      </c>
      <c r="B1494">
        <v>1493</v>
      </c>
      <c r="C1494">
        <v>42179</v>
      </c>
      <c r="D1494" s="16">
        <v>-2.5488530161427159E-3</v>
      </c>
      <c r="E1494" s="16">
        <v>0.2938850927618013</v>
      </c>
      <c r="F1494" s="16">
        <v>4.0063360136955106E-2</v>
      </c>
      <c r="G1494" s="21">
        <v>0.4449840406822087</v>
      </c>
      <c r="H1494" s="21">
        <v>0.49359506298564543</v>
      </c>
      <c r="I1494" s="16">
        <v>1.571806650708038E-3</v>
      </c>
      <c r="J1494" s="16">
        <v>3.0185296200987199E-2</v>
      </c>
      <c r="K1494" s="21">
        <v>0.88794286892196894</v>
      </c>
      <c r="L1494" s="21">
        <v>0.53789453554234501</v>
      </c>
      <c r="M1494" s="16">
        <v>1.5014839997956845E-3</v>
      </c>
      <c r="N1494" s="16">
        <v>3.5063109414793646E-2</v>
      </c>
      <c r="O1494" s="16">
        <v>2.3327189172063906E-2</v>
      </c>
      <c r="P1494" s="16">
        <v>-4.2408821034777278E-3</v>
      </c>
      <c r="Q1494" s="16">
        <v>-5.6196932567377598E-3</v>
      </c>
      <c r="R1494" s="16">
        <v>-4.877180077399638E-3</v>
      </c>
      <c r="S1494" s="16">
        <v>4.466551946838293E-2</v>
      </c>
      <c r="T1494" s="16">
        <v>2.6820287094649811E-2</v>
      </c>
      <c r="U1494" s="21">
        <v>1.6653632122115851</v>
      </c>
      <c r="V1494" s="16">
        <v>-3.1938710594910935E-3</v>
      </c>
      <c r="W1494" s="16">
        <v>2.471049621071943E-2</v>
      </c>
      <c r="X1494" s="21">
        <v>-0.12925159544572765</v>
      </c>
      <c r="Y1494" s="21">
        <v>0.70256320924572002</v>
      </c>
      <c r="Z1494" s="21">
        <v>0.73341293657962203</v>
      </c>
      <c r="AA1494">
        <v>0</v>
      </c>
      <c r="AB1494">
        <v>0</v>
      </c>
      <c r="AC1494" s="16">
        <v>3.247075342015647E-2</v>
      </c>
      <c r="BZ1494" s="16"/>
      <c r="CA1494" s="16"/>
      <c r="CC1494" s="16"/>
      <c r="CD1494" s="16"/>
      <c r="CF1494" s="25"/>
      <c r="CK1494" s="16"/>
      <c r="CL1494" s="16"/>
      <c r="CM1494" s="16"/>
      <c r="CN1494" s="16"/>
      <c r="CO1494" s="16"/>
      <c r="CP1494" s="16"/>
      <c r="CQ1494" s="16"/>
      <c r="CR1494" s="16"/>
      <c r="CS1494" s="16"/>
      <c r="CT1494" s="16"/>
      <c r="CU1494" s="16"/>
      <c r="CV1494" s="16"/>
    </row>
    <row r="1495" spans="1:100" x14ac:dyDescent="0.25">
      <c r="A1495" s="2">
        <f>IF(ISBLANK(TBL_DATA[[#This Row],[Row.names]]), "",   DATE(YEAR(TBL_DATA[[#This Row],[Row.names]]), MONTH(TBL_DATA[[#This Row],[Row.names]]), DAY(TBL_DATA[[#This Row],[Row.names]])))</f>
        <v>42180</v>
      </c>
      <c r="B1495">
        <v>1494</v>
      </c>
      <c r="C1495">
        <v>42180</v>
      </c>
      <c r="D1495" s="16">
        <v>8.5178875638836082E-4</v>
      </c>
      <c r="E1495" s="16">
        <v>0.29498720953587432</v>
      </c>
      <c r="F1495" s="16">
        <v>3.8729334318398978E-2</v>
      </c>
      <c r="G1495" s="21">
        <v>0.44765650924888417</v>
      </c>
      <c r="H1495" s="21">
        <v>0.49723263357467157</v>
      </c>
      <c r="I1495" s="16">
        <v>1.5661123838861919E-3</v>
      </c>
      <c r="J1495" s="16">
        <v>3.2490943265838235E-2</v>
      </c>
      <c r="K1495" s="21">
        <v>0.87782647616344489</v>
      </c>
      <c r="L1495" s="21">
        <v>0.53080429991128242</v>
      </c>
      <c r="M1495" s="16">
        <v>1.5129215013267216E-3</v>
      </c>
      <c r="N1495" s="16">
        <v>3.506223964194212E-2</v>
      </c>
      <c r="O1495" s="16">
        <v>2.3327189172063906E-2</v>
      </c>
      <c r="P1495" s="16">
        <v>-3.392705682782271E-3</v>
      </c>
      <c r="Q1495" s="16">
        <v>-5.6197352029476559E-3</v>
      </c>
      <c r="R1495" s="16">
        <v>-4.877240442335542E-3</v>
      </c>
      <c r="S1495" s="16">
        <v>4.61842684653897E-2</v>
      </c>
      <c r="T1495" s="16">
        <v>2.6885151392362357E-2</v>
      </c>
      <c r="U1495" s="21">
        <v>1.7178355364779503</v>
      </c>
      <c r="V1495" s="16">
        <v>3.972231716260044E-3</v>
      </c>
      <c r="W1495" s="16">
        <v>2.5001463207329062E-2</v>
      </c>
      <c r="X1495" s="21">
        <v>0.15887996967695886</v>
      </c>
      <c r="Y1495" s="21">
        <v>0.70514724247824412</v>
      </c>
      <c r="Z1495" s="21">
        <v>0.72856317496239298</v>
      </c>
      <c r="AA1495">
        <v>0</v>
      </c>
      <c r="AB1495">
        <v>0</v>
      </c>
      <c r="AC1495" s="16">
        <v>3.330069573157398E-2</v>
      </c>
      <c r="BZ1495" s="16"/>
      <c r="CA1495" s="16"/>
      <c r="CC1495" s="16"/>
      <c r="CD1495" s="16"/>
      <c r="CF1495" s="25"/>
      <c r="CK1495" s="16"/>
      <c r="CL1495" s="16"/>
      <c r="CM1495" s="16"/>
      <c r="CN1495" s="16"/>
      <c r="CO1495" s="16"/>
      <c r="CP1495" s="16"/>
      <c r="CQ1495" s="16"/>
      <c r="CR1495" s="16"/>
      <c r="CS1495" s="16"/>
      <c r="CT1495" s="16"/>
      <c r="CU1495" s="16"/>
      <c r="CV1495" s="16"/>
    </row>
    <row r="1496" spans="1:100" x14ac:dyDescent="0.25">
      <c r="A1496" s="2">
        <f>IF(ISBLANK(TBL_DATA[[#This Row],[Row.names]]), "",   DATE(YEAR(TBL_DATA[[#This Row],[Row.names]]), MONTH(TBL_DATA[[#This Row],[Row.names]]), DAY(TBL_DATA[[#This Row],[Row.names]])))</f>
        <v>42181</v>
      </c>
      <c r="B1496">
        <v>1495</v>
      </c>
      <c r="C1496">
        <v>42181</v>
      </c>
      <c r="D1496" s="16">
        <v>-3.4042553191488967E-3</v>
      </c>
      <c r="E1496" s="16">
        <v>0.29057874243958204</v>
      </c>
      <c r="F1496" s="16">
        <v>2.1966386832480866E-2</v>
      </c>
      <c r="G1496" s="21">
        <v>0.44951971121097639</v>
      </c>
      <c r="H1496" s="21">
        <v>0.48713278680890781</v>
      </c>
      <c r="I1496" s="16">
        <v>1.5998507088779486E-3</v>
      </c>
      <c r="J1496" s="16">
        <v>1.5326889038104419E-2</v>
      </c>
      <c r="K1496" s="21">
        <v>0.87842301656319499</v>
      </c>
      <c r="L1496" s="21">
        <v>0.51497758398012239</v>
      </c>
      <c r="M1496" s="16">
        <v>1.5558147885602071E-3</v>
      </c>
      <c r="N1496" s="16">
        <v>3.5463146028426366E-2</v>
      </c>
      <c r="O1496" s="16">
        <v>2.4300485011231148E-2</v>
      </c>
      <c r="P1496" s="16">
        <v>-6.78541136556432E-3</v>
      </c>
      <c r="Q1496" s="16">
        <v>-5.7816302482735157E-3</v>
      </c>
      <c r="R1496" s="16">
        <v>-5.0306457022255505E-3</v>
      </c>
      <c r="S1496" s="16">
        <v>3.6686321895565976E-2</v>
      </c>
      <c r="T1496" s="16">
        <v>2.7122129139948555E-2</v>
      </c>
      <c r="U1496" s="21">
        <v>1.3526342901129467</v>
      </c>
      <c r="V1496" s="16">
        <v>-5.7231716485561801E-3</v>
      </c>
      <c r="W1496" s="16">
        <v>2.5217838553895131E-2</v>
      </c>
      <c r="X1496" s="21">
        <v>-0.22694933335879347</v>
      </c>
      <c r="Y1496" s="21">
        <v>0.69794898582124743</v>
      </c>
      <c r="Z1496" s="21">
        <v>0.71761938656931668</v>
      </c>
      <c r="AA1496">
        <v>0</v>
      </c>
      <c r="AB1496">
        <v>0</v>
      </c>
      <c r="AC1496" s="16">
        <v>3.2130115658821387E-2</v>
      </c>
      <c r="BZ1496" s="16"/>
      <c r="CA1496" s="16"/>
      <c r="CC1496" s="16"/>
      <c r="CD1496" s="16"/>
      <c r="CF1496" s="25"/>
      <c r="CK1496" s="16"/>
      <c r="CL1496" s="16"/>
      <c r="CM1496" s="16"/>
      <c r="CN1496" s="16"/>
      <c r="CO1496" s="16"/>
      <c r="CP1496" s="16"/>
      <c r="CQ1496" s="16"/>
      <c r="CR1496" s="16"/>
      <c r="CS1496" s="16"/>
      <c r="CT1496" s="16"/>
      <c r="CU1496" s="16"/>
      <c r="CV1496" s="16"/>
    </row>
    <row r="1497" spans="1:100" x14ac:dyDescent="0.25">
      <c r="A1497" s="2">
        <f>IF(ISBLANK(TBL_DATA[[#This Row],[Row.names]]), "",   DATE(YEAR(TBL_DATA[[#This Row],[Row.names]]), MONTH(TBL_DATA[[#This Row],[Row.names]]), DAY(TBL_DATA[[#This Row],[Row.names]])))</f>
        <v>42184</v>
      </c>
      <c r="B1497">
        <v>1496</v>
      </c>
      <c r="C1497">
        <v>42184</v>
      </c>
      <c r="D1497" s="16">
        <v>-9.3936806148592344E-3</v>
      </c>
      <c r="E1497" s="16">
        <v>0.27845545792477777</v>
      </c>
      <c r="F1497" s="16">
        <v>4.4450184779545321E-3</v>
      </c>
      <c r="G1497" s="21">
        <v>0.51025738044876956</v>
      </c>
      <c r="H1497" s="21">
        <v>0.53468233520830732</v>
      </c>
      <c r="I1497" s="16">
        <v>1.7029360540800152E-3</v>
      </c>
      <c r="J1497" s="16">
        <v>1.3181690072849417E-2</v>
      </c>
      <c r="K1497" s="21">
        <v>0.88163858636471926</v>
      </c>
      <c r="L1497" s="21">
        <v>0.61181919271410068</v>
      </c>
      <c r="M1497" s="16">
        <v>1.555394646500215E-3</v>
      </c>
      <c r="N1497" s="16">
        <v>3.9629978869993567E-2</v>
      </c>
      <c r="O1497" s="16">
        <v>3.0716095353364798E-2</v>
      </c>
      <c r="P1497" s="16">
        <v>-1.6115351993215121E-2</v>
      </c>
      <c r="Q1497" s="16">
        <v>-6.679383058854506E-3</v>
      </c>
      <c r="R1497" s="16">
        <v>-5.8401596671194206E-3</v>
      </c>
      <c r="S1497" s="16">
        <v>2.2059926590426215E-2</v>
      </c>
      <c r="T1497" s="16">
        <v>2.8097137518087387E-2</v>
      </c>
      <c r="U1497" s="21">
        <v>0.7851307477932673</v>
      </c>
      <c r="V1497" s="16">
        <v>-5.4834988058898304E-3</v>
      </c>
      <c r="W1497" s="16">
        <v>2.5195319549952067E-2</v>
      </c>
      <c r="X1497" s="21">
        <v>-0.21763958163016284</v>
      </c>
      <c r="Y1497" s="21">
        <v>0.73121975849145893</v>
      </c>
      <c r="Z1497" s="21">
        <v>0.78218871937282541</v>
      </c>
      <c r="AA1497">
        <v>0</v>
      </c>
      <c r="AB1497">
        <v>0</v>
      </c>
      <c r="AC1497" s="16">
        <v>3.4554084400344423E-2</v>
      </c>
      <c r="BZ1497" s="16"/>
      <c r="CA1497" s="16"/>
      <c r="CC1497" s="16"/>
      <c r="CD1497" s="16"/>
      <c r="CF1497" s="25"/>
      <c r="CK1497" s="16"/>
      <c r="CL1497" s="16"/>
      <c r="CM1497" s="16"/>
      <c r="CN1497" s="16"/>
      <c r="CO1497" s="16"/>
      <c r="CP1497" s="16"/>
      <c r="CQ1497" s="16"/>
      <c r="CR1497" s="16"/>
      <c r="CS1497" s="16"/>
      <c r="CT1497" s="16"/>
      <c r="CU1497" s="16"/>
      <c r="CV1497" s="16"/>
    </row>
    <row r="1498" spans="1:100" x14ac:dyDescent="0.25">
      <c r="A1498" s="2">
        <f>IF(ISBLANK(TBL_DATA[[#This Row],[Row.names]]), "",   DATE(YEAR(TBL_DATA[[#This Row],[Row.names]]), MONTH(TBL_DATA[[#This Row],[Row.names]]), DAY(TBL_DATA[[#This Row],[Row.names]])))</f>
        <v>42185</v>
      </c>
      <c r="B1498">
        <v>1497</v>
      </c>
      <c r="C1498">
        <v>42185</v>
      </c>
      <c r="D1498" s="16">
        <v>1.7241379310344307E-3</v>
      </c>
      <c r="E1498" s="16">
        <v>0.28065969147292402</v>
      </c>
      <c r="F1498" s="16">
        <v>5.3362095384914543E-3</v>
      </c>
      <c r="G1498" s="21">
        <v>0.51573682068389615</v>
      </c>
      <c r="H1498" s="21">
        <v>0.53450567180190822</v>
      </c>
      <c r="I1498" s="16">
        <v>1.7041074099731013E-3</v>
      </c>
      <c r="J1498" s="16">
        <v>2.1021215519082315E-2</v>
      </c>
      <c r="K1498" s="21">
        <v>0.8816985413045596</v>
      </c>
      <c r="L1498" s="21">
        <v>0.60999645127491753</v>
      </c>
      <c r="M1498" s="16">
        <v>1.5598184300136546E-3</v>
      </c>
      <c r="N1498" s="16">
        <v>3.9649712120151628E-2</v>
      </c>
      <c r="O1498" s="16">
        <v>3.0523924482115158E-2</v>
      </c>
      <c r="P1498" s="16">
        <v>-1.4418999151823986E-2</v>
      </c>
      <c r="Q1498" s="16">
        <v>-6.6280760173497971E-3</v>
      </c>
      <c r="R1498" s="16">
        <v>-5.7884347448688778E-3</v>
      </c>
      <c r="S1498" s="16">
        <v>2.7086188181668636E-2</v>
      </c>
      <c r="T1498" s="16">
        <v>2.8037836151620026E-2</v>
      </c>
      <c r="U1498" s="21">
        <v>0.96605843743414543</v>
      </c>
      <c r="V1498" s="16">
        <v>1.4608388826720109E-3</v>
      </c>
      <c r="W1498" s="16">
        <v>2.5032423656071976E-2</v>
      </c>
      <c r="X1498" s="21">
        <v>5.8357868288860769E-2</v>
      </c>
      <c r="Y1498" s="21">
        <v>0.73109894802407427</v>
      </c>
      <c r="Z1498" s="21">
        <v>0.7810226957489248</v>
      </c>
      <c r="AA1498">
        <v>0</v>
      </c>
      <c r="AB1498">
        <v>0</v>
      </c>
      <c r="AC1498" s="16">
        <v>5.3911384808363223E-2</v>
      </c>
      <c r="BZ1498" s="16"/>
      <c r="CA1498" s="16"/>
      <c r="CC1498" s="16"/>
      <c r="CD1498" s="16"/>
      <c r="CF1498" s="25"/>
      <c r="CK1498" s="16"/>
      <c r="CL1498" s="16"/>
      <c r="CM1498" s="16"/>
      <c r="CN1498" s="16"/>
      <c r="CO1498" s="16"/>
      <c r="CP1498" s="16"/>
      <c r="CQ1498" s="16"/>
      <c r="CR1498" s="16"/>
      <c r="CS1498" s="16"/>
      <c r="CT1498" s="16"/>
      <c r="CU1498" s="16"/>
      <c r="CV1498" s="16"/>
    </row>
    <row r="1499" spans="1:100" x14ac:dyDescent="0.25">
      <c r="A1499" s="2">
        <f>IF(ISBLANK(TBL_DATA[[#This Row],[Row.names]]), "",   DATE(YEAR(TBL_DATA[[#This Row],[Row.names]]), MONTH(TBL_DATA[[#This Row],[Row.names]]), DAY(TBL_DATA[[#This Row],[Row.names]])))</f>
        <v>42186</v>
      </c>
      <c r="B1499">
        <v>1498</v>
      </c>
      <c r="C1499">
        <v>42186</v>
      </c>
      <c r="D1499" s="16">
        <v>8.6058519793463795E-4</v>
      </c>
      <c r="E1499" s="16">
        <v>0.28176180824699704</v>
      </c>
      <c r="F1499" s="16">
        <v>7.8604196414366889E-4</v>
      </c>
      <c r="G1499" s="21">
        <v>0.51434155661409697</v>
      </c>
      <c r="H1499" s="21">
        <v>0.53532729882444019</v>
      </c>
      <c r="I1499" s="16">
        <v>1.7042979040855341E-3</v>
      </c>
      <c r="J1499" s="16">
        <v>1.8724037001844218E-2</v>
      </c>
      <c r="K1499" s="21">
        <v>0.88192261062005217</v>
      </c>
      <c r="L1499" s="21">
        <v>0.61123001853039238</v>
      </c>
      <c r="M1499" s="16">
        <v>1.5589001265814272E-3</v>
      </c>
      <c r="N1499" s="16">
        <v>3.9689186810313769E-2</v>
      </c>
      <c r="O1499" s="16">
        <v>3.0523924482115158E-2</v>
      </c>
      <c r="P1499" s="16">
        <v>-1.3570822731128529E-2</v>
      </c>
      <c r="Q1499" s="16">
        <v>-6.6209906380272077E-3</v>
      </c>
      <c r="R1499" s="16">
        <v>-5.7805134306225213E-3</v>
      </c>
      <c r="S1499" s="16">
        <v>2.2501466840019635E-2</v>
      </c>
      <c r="T1499" s="16">
        <v>2.7923446003129269E-2</v>
      </c>
      <c r="U1499" s="21">
        <v>0.8058270042135196</v>
      </c>
      <c r="V1499" s="16">
        <v>-7.8933464697761302E-4</v>
      </c>
      <c r="W1499" s="16">
        <v>2.4993958825162112E-2</v>
      </c>
      <c r="X1499" s="21">
        <v>-3.158101733699617E-2</v>
      </c>
      <c r="Y1499" s="21">
        <v>0.73166064457809954</v>
      </c>
      <c r="Z1499" s="21">
        <v>0.78181200971230447</v>
      </c>
      <c r="AA1499">
        <v>0</v>
      </c>
      <c r="AB1499">
        <v>0</v>
      </c>
      <c r="AC1499" s="16">
        <v>5.2236598322406555E-2</v>
      </c>
      <c r="BZ1499" s="16"/>
      <c r="CA1499" s="16"/>
      <c r="CC1499" s="16"/>
      <c r="CD1499" s="16"/>
      <c r="CF1499" s="25"/>
      <c r="CK1499" s="16"/>
      <c r="CL1499" s="16"/>
      <c r="CM1499" s="16"/>
      <c r="CN1499" s="16"/>
      <c r="CO1499" s="16"/>
      <c r="CP1499" s="16"/>
      <c r="CQ1499" s="16"/>
      <c r="CR1499" s="16"/>
      <c r="CS1499" s="16"/>
      <c r="CT1499" s="16"/>
      <c r="CU1499" s="16"/>
      <c r="CV1499" s="16"/>
    </row>
    <row r="1500" spans="1:100" x14ac:dyDescent="0.25">
      <c r="A1500" s="2">
        <f>IF(ISBLANK(TBL_DATA[[#This Row],[Row.names]]), "",   DATE(YEAR(TBL_DATA[[#This Row],[Row.names]]), MONTH(TBL_DATA[[#This Row],[Row.names]]), DAY(TBL_DATA[[#This Row],[Row.names]])))</f>
        <v>42187</v>
      </c>
      <c r="B1500">
        <v>1499</v>
      </c>
      <c r="C1500">
        <v>42187</v>
      </c>
      <c r="D1500" s="16">
        <v>-1.7196904557180703E-3</v>
      </c>
      <c r="E1500" s="16">
        <v>0.27955757469885079</v>
      </c>
      <c r="F1500" s="16">
        <v>-4.0847858168610029E-3</v>
      </c>
      <c r="G1500" s="21">
        <v>0.51444100550889127</v>
      </c>
      <c r="H1500" s="21">
        <v>0.53024973843949152</v>
      </c>
      <c r="I1500" s="16">
        <v>1.7199262969900724E-3</v>
      </c>
      <c r="J1500" s="16">
        <v>1.8990134461859265E-2</v>
      </c>
      <c r="K1500" s="21">
        <v>0.88897933345067615</v>
      </c>
      <c r="L1500" s="21">
        <v>0.61418103175552874</v>
      </c>
      <c r="M1500" s="16">
        <v>1.5587200043130718E-3</v>
      </c>
      <c r="N1500" s="16">
        <v>3.9836079630124782E-2</v>
      </c>
      <c r="O1500" s="16">
        <v>3.0717084934020356E-2</v>
      </c>
      <c r="P1500" s="16">
        <v>-1.5267175572519665E-2</v>
      </c>
      <c r="Q1500" s="16">
        <v>-6.672753031257952E-3</v>
      </c>
      <c r="R1500" s="16">
        <v>-5.8291651512266734E-3</v>
      </c>
      <c r="S1500" s="16">
        <v>1.5242220458842048E-2</v>
      </c>
      <c r="T1500" s="16">
        <v>2.7983827026671966E-2</v>
      </c>
      <c r="U1500" s="21">
        <v>0.54467962671132764</v>
      </c>
      <c r="V1500" s="16">
        <v>-6.0590847243968682E-4</v>
      </c>
      <c r="W1500" s="16">
        <v>2.4984681462011625E-2</v>
      </c>
      <c r="X1500" s="21">
        <v>-2.4251198613876684E-2</v>
      </c>
      <c r="Y1500" s="21">
        <v>0.72818248979187317</v>
      </c>
      <c r="Z1500" s="21">
        <v>0.78369702803795849</v>
      </c>
      <c r="AA1500">
        <v>0</v>
      </c>
      <c r="AB1500">
        <v>0</v>
      </c>
      <c r="AC1500" s="16">
        <v>5.022717117576031E-2</v>
      </c>
      <c r="BZ1500" s="16"/>
      <c r="CA1500" s="16"/>
      <c r="CC1500" s="16"/>
      <c r="CD1500" s="16"/>
      <c r="CF1500" s="25"/>
      <c r="CK1500" s="16"/>
      <c r="CL1500" s="16"/>
      <c r="CM1500" s="16"/>
      <c r="CN1500" s="16"/>
      <c r="CO1500" s="16"/>
      <c r="CP1500" s="16"/>
      <c r="CQ1500" s="16"/>
      <c r="CR1500" s="16"/>
      <c r="CS1500" s="16"/>
      <c r="CT1500" s="16"/>
      <c r="CU1500" s="16"/>
      <c r="CV1500" s="16"/>
    </row>
    <row r="1501" spans="1:100" x14ac:dyDescent="0.25">
      <c r="A1501" s="2">
        <f>IF(ISBLANK(TBL_DATA[[#This Row],[Row.names]]), "",   DATE(YEAR(TBL_DATA[[#This Row],[Row.names]]), MONTH(TBL_DATA[[#This Row],[Row.names]]), DAY(TBL_DATA[[#This Row],[Row.names]])))</f>
        <v>42191</v>
      </c>
      <c r="B1501">
        <v>1500</v>
      </c>
      <c r="C1501">
        <v>42191</v>
      </c>
      <c r="D1501" s="16">
        <v>-2.5839793281654533E-3</v>
      </c>
      <c r="E1501" s="16">
        <v>0.27625122437663152</v>
      </c>
      <c r="F1501" s="16">
        <v>-1.4632014730453502E-2</v>
      </c>
      <c r="G1501" s="21">
        <v>0.51406102064324144</v>
      </c>
      <c r="H1501" s="21">
        <v>0.51918843775723011</v>
      </c>
      <c r="I1501" s="16">
        <v>1.7469639498972356E-3</v>
      </c>
      <c r="J1501" s="16">
        <v>1.9315018083497559E-2</v>
      </c>
      <c r="K1501" s="21">
        <v>0.88111765049407664</v>
      </c>
      <c r="L1501" s="21">
        <v>0.61685415888099293</v>
      </c>
      <c r="M1501" s="16">
        <v>1.5594754762231792E-3</v>
      </c>
      <c r="N1501" s="16">
        <v>3.9994176792282017E-2</v>
      </c>
      <c r="O1501" s="16">
        <v>3.11487897600752E-2</v>
      </c>
      <c r="P1501" s="16">
        <v>-1.7811704834606146E-2</v>
      </c>
      <c r="Q1501" s="16">
        <v>-6.7673736567802163E-3</v>
      </c>
      <c r="R1501" s="16">
        <v>-5.9204378356086072E-3</v>
      </c>
      <c r="S1501" s="16">
        <v>1.0891045792558174E-2</v>
      </c>
      <c r="T1501" s="16">
        <v>2.8207811780750245E-2</v>
      </c>
      <c r="U1501" s="21">
        <v>0.38610034260050297</v>
      </c>
      <c r="V1501" s="16">
        <v>1.4797569766478169E-3</v>
      </c>
      <c r="W1501" s="16">
        <v>2.5015925389372185E-2</v>
      </c>
      <c r="X1501" s="21">
        <v>5.9152597939730017E-2</v>
      </c>
      <c r="Y1501" s="21">
        <v>0.72054731819446105</v>
      </c>
      <c r="Z1501" s="21">
        <v>0.78540063590564591</v>
      </c>
      <c r="AA1501">
        <v>0</v>
      </c>
      <c r="AB1501">
        <v>0</v>
      </c>
      <c r="AC1501" s="16">
        <v>4.8846465694341049E-2</v>
      </c>
      <c r="BZ1501" s="16"/>
      <c r="CA1501" s="16"/>
      <c r="CC1501" s="16"/>
      <c r="CD1501" s="16"/>
      <c r="CF1501" s="25"/>
      <c r="CK1501" s="16"/>
      <c r="CL1501" s="16"/>
      <c r="CM1501" s="16"/>
      <c r="CN1501" s="16"/>
      <c r="CO1501" s="16"/>
      <c r="CP1501" s="16"/>
      <c r="CQ1501" s="16"/>
      <c r="CR1501" s="16"/>
      <c r="CS1501" s="16"/>
      <c r="CT1501" s="16"/>
      <c r="CU1501" s="16"/>
      <c r="CV1501" s="16"/>
    </row>
    <row r="1502" spans="1:100" x14ac:dyDescent="0.25">
      <c r="A1502" s="2">
        <f>IF(ISBLANK(TBL_DATA[[#This Row],[Row.names]]), "",   DATE(YEAR(TBL_DATA[[#This Row],[Row.names]]), MONTH(TBL_DATA[[#This Row],[Row.names]]), DAY(TBL_DATA[[#This Row],[Row.names]])))</f>
        <v>42192</v>
      </c>
      <c r="B1502">
        <v>1501</v>
      </c>
      <c r="C1502">
        <v>42192</v>
      </c>
      <c r="D1502" s="16">
        <v>-1.7271157167529916E-3</v>
      </c>
      <c r="E1502" s="16">
        <v>0.27404699082848527</v>
      </c>
      <c r="F1502" s="16">
        <v>-2.8794656838594612E-2</v>
      </c>
      <c r="G1502" s="21">
        <v>0.49162881499053324</v>
      </c>
      <c r="H1502" s="21">
        <v>0.48419444180504556</v>
      </c>
      <c r="I1502" s="16">
        <v>1.8141290025924294E-3</v>
      </c>
      <c r="J1502" s="16">
        <v>2.5842633472747512E-2</v>
      </c>
      <c r="K1502" s="21">
        <v>0.90580620453294824</v>
      </c>
      <c r="L1502" s="21">
        <v>0.63437280713834387</v>
      </c>
      <c r="M1502" s="16">
        <v>1.5273705120269004E-3</v>
      </c>
      <c r="N1502" s="16">
        <v>4.0098250814325199E-2</v>
      </c>
      <c r="O1502" s="16">
        <v>3.1292757649683173E-2</v>
      </c>
      <c r="P1502" s="16">
        <v>-1.9508057675997281E-2</v>
      </c>
      <c r="Q1502" s="16">
        <v>-6.7985090094352021E-3</v>
      </c>
      <c r="R1502" s="16">
        <v>-5.9493692669832622E-3</v>
      </c>
      <c r="S1502" s="16">
        <v>6.4606804528335449E-3</v>
      </c>
      <c r="T1502" s="16">
        <v>2.8618034451440875E-2</v>
      </c>
      <c r="U1502" s="21">
        <v>0.22575556206685116</v>
      </c>
      <c r="V1502" s="16">
        <v>5.8898695249420818E-4</v>
      </c>
      <c r="W1502" s="16">
        <v>2.5081649078848904E-2</v>
      </c>
      <c r="X1502" s="21">
        <v>2.3482784191845456E-2</v>
      </c>
      <c r="Y1502" s="21">
        <v>0.69584081642646223</v>
      </c>
      <c r="Z1502" s="21">
        <v>0.79647523950110588</v>
      </c>
      <c r="AA1502">
        <v>0</v>
      </c>
      <c r="AB1502">
        <v>0</v>
      </c>
      <c r="AC1502" s="16">
        <v>4.8350557732117064E-2</v>
      </c>
      <c r="BZ1502" s="16"/>
      <c r="CA1502" s="16"/>
      <c r="CC1502" s="16"/>
      <c r="CD1502" s="16"/>
      <c r="CF1502" s="25"/>
      <c r="CK1502" s="16"/>
      <c r="CL1502" s="16"/>
      <c r="CM1502" s="16"/>
      <c r="CN1502" s="16"/>
      <c r="CO1502" s="16"/>
      <c r="CP1502" s="16"/>
      <c r="CQ1502" s="16"/>
      <c r="CR1502" s="16"/>
      <c r="CS1502" s="16"/>
      <c r="CT1502" s="16"/>
      <c r="CU1502" s="16"/>
      <c r="CV1502" s="16"/>
    </row>
    <row r="1503" spans="1:100" x14ac:dyDescent="0.25">
      <c r="A1503" s="2">
        <f>IF(ISBLANK(TBL_DATA[[#This Row],[Row.names]]), "",   DATE(YEAR(TBL_DATA[[#This Row],[Row.names]]), MONTH(TBL_DATA[[#This Row],[Row.names]]), DAY(TBL_DATA[[#This Row],[Row.names]])))</f>
        <v>42193</v>
      </c>
      <c r="B1503">
        <v>1502</v>
      </c>
      <c r="C1503">
        <v>42193</v>
      </c>
      <c r="D1503" s="16">
        <v>-6.9204152249134898E-3</v>
      </c>
      <c r="E1503" s="16">
        <v>0.26523005663590071</v>
      </c>
      <c r="F1503" s="16">
        <v>-4.6636245728268633E-2</v>
      </c>
      <c r="G1503" s="21">
        <v>0.50868397174995872</v>
      </c>
      <c r="H1503" s="21">
        <v>0.52790305783928382</v>
      </c>
      <c r="I1503" s="16">
        <v>1.8042232847236233E-3</v>
      </c>
      <c r="J1503" s="16">
        <v>1.5599404707776321E-2</v>
      </c>
      <c r="K1503" s="21">
        <v>0.92872606500730459</v>
      </c>
      <c r="L1503" s="21">
        <v>0.65522441280143751</v>
      </c>
      <c r="M1503" s="16">
        <v>1.5418529039047837E-3</v>
      </c>
      <c r="N1503" s="16">
        <v>4.1684534888452168E-2</v>
      </c>
      <c r="O1503" s="16">
        <v>3.4217031853488726E-2</v>
      </c>
      <c r="P1503" s="16">
        <v>-2.6293469041561157E-2</v>
      </c>
      <c r="Q1503" s="16">
        <v>-7.2270598852946051E-3</v>
      </c>
      <c r="R1503" s="16">
        <v>-6.3443282324025588E-3</v>
      </c>
      <c r="S1503" s="16">
        <v>7.2090072198185418E-3</v>
      </c>
      <c r="T1503" s="16">
        <v>2.8499962336386481E-2</v>
      </c>
      <c r="U1503" s="21">
        <v>0.25294795602640696</v>
      </c>
      <c r="V1503" s="16">
        <v>3.9721390571689774E-4</v>
      </c>
      <c r="W1503" s="16">
        <v>2.5085220076072404E-2</v>
      </c>
      <c r="X1503" s="21">
        <v>1.5834579266688641E-2</v>
      </c>
      <c r="Y1503" s="21">
        <v>0.72656937579234915</v>
      </c>
      <c r="Z1503" s="21">
        <v>0.80945933363044109</v>
      </c>
      <c r="AA1503">
        <v>0</v>
      </c>
      <c r="AB1503">
        <v>0</v>
      </c>
      <c r="AC1503" s="16">
        <v>4.7077841061430301E-2</v>
      </c>
      <c r="BZ1503" s="16"/>
      <c r="CA1503" s="16"/>
      <c r="CC1503" s="16"/>
      <c r="CD1503" s="16"/>
      <c r="CF1503" s="25"/>
      <c r="CK1503" s="16"/>
      <c r="CL1503" s="16"/>
      <c r="CM1503" s="16"/>
      <c r="CN1503" s="16"/>
      <c r="CO1503" s="16"/>
      <c r="CP1503" s="16"/>
      <c r="CQ1503" s="16"/>
      <c r="CR1503" s="16"/>
      <c r="CS1503" s="16"/>
      <c r="CT1503" s="16"/>
      <c r="CU1503" s="16"/>
      <c r="CV1503" s="16"/>
    </row>
    <row r="1504" spans="1:100" x14ac:dyDescent="0.25">
      <c r="A1504" s="2">
        <f>IF(ISBLANK(TBL_DATA[[#This Row],[Row.names]]), "",   DATE(YEAR(TBL_DATA[[#This Row],[Row.names]]), MONTH(TBL_DATA[[#This Row],[Row.names]]), DAY(TBL_DATA[[#This Row],[Row.names]])))</f>
        <v>42194</v>
      </c>
      <c r="B1504">
        <v>1503</v>
      </c>
      <c r="C1504">
        <v>42194</v>
      </c>
      <c r="D1504" s="16">
        <v>8.7108013937275963E-4</v>
      </c>
      <c r="E1504" s="16">
        <v>0.26633217340997373</v>
      </c>
      <c r="F1504" s="16">
        <v>-4.2760371807924691E-2</v>
      </c>
      <c r="G1504" s="21">
        <v>0.50790162813907291</v>
      </c>
      <c r="H1504" s="21">
        <v>0.52435712978307858</v>
      </c>
      <c r="I1504" s="16">
        <v>1.8110624442121421E-3</v>
      </c>
      <c r="J1504" s="16">
        <v>9.2360842145684519E-3</v>
      </c>
      <c r="K1504" s="21">
        <v>0.9118153002972913</v>
      </c>
      <c r="L1504" s="21">
        <v>0.64653324191976003</v>
      </c>
      <c r="M1504" s="16">
        <v>1.5612311847964951E-3</v>
      </c>
      <c r="N1504" s="16">
        <v>4.1686285594165234E-2</v>
      </c>
      <c r="O1504" s="16">
        <v>3.4217031853488726E-2</v>
      </c>
      <c r="P1504" s="16">
        <v>-2.54452926208657E-2</v>
      </c>
      <c r="Q1504" s="16">
        <v>-7.2271030906412605E-3</v>
      </c>
      <c r="R1504" s="16">
        <v>-6.3443343639674873E-3</v>
      </c>
      <c r="S1504" s="16">
        <v>1.0074912540521064E-2</v>
      </c>
      <c r="T1504" s="16">
        <v>2.8529152057468914E-2</v>
      </c>
      <c r="U1504" s="21">
        <v>0.35314447903065027</v>
      </c>
      <c r="V1504" s="16">
        <v>-5.005934698735226E-3</v>
      </c>
      <c r="W1504" s="16">
        <v>2.525959771801518E-2</v>
      </c>
      <c r="X1504" s="21">
        <v>-0.19817951000719961</v>
      </c>
      <c r="Y1504" s="21">
        <v>0.72412507882483856</v>
      </c>
      <c r="Z1504" s="21">
        <v>0.8040729083359045</v>
      </c>
      <c r="AA1504">
        <v>0</v>
      </c>
      <c r="AB1504">
        <v>0</v>
      </c>
      <c r="AC1504" s="16">
        <v>5.5008537381686207E-2</v>
      </c>
      <c r="BZ1504" s="16"/>
      <c r="CA1504" s="16"/>
      <c r="CC1504" s="16"/>
      <c r="CD1504" s="16"/>
      <c r="CF1504" s="25"/>
      <c r="CK1504" s="16"/>
      <c r="CL1504" s="16"/>
      <c r="CM1504" s="16"/>
      <c r="CN1504" s="16"/>
      <c r="CO1504" s="16"/>
      <c r="CP1504" s="16"/>
      <c r="CQ1504" s="16"/>
      <c r="CR1504" s="16"/>
      <c r="CS1504" s="16"/>
      <c r="CT1504" s="16"/>
      <c r="CU1504" s="16"/>
      <c r="CV1504" s="16"/>
    </row>
    <row r="1505" spans="1:100" x14ac:dyDescent="0.25">
      <c r="A1505" s="2">
        <f>IF(ISBLANK(TBL_DATA[[#This Row],[Row.names]]), "",   DATE(YEAR(TBL_DATA[[#This Row],[Row.names]]), MONTH(TBL_DATA[[#This Row],[Row.names]]), DAY(TBL_DATA[[#This Row],[Row.names]])))</f>
        <v>42195</v>
      </c>
      <c r="B1505">
        <v>1504</v>
      </c>
      <c r="C1505">
        <v>42195</v>
      </c>
      <c r="D1505" s="16">
        <v>6.0922541340295844E-3</v>
      </c>
      <c r="E1505" s="16">
        <v>0.27404699082848527</v>
      </c>
      <c r="F1505" s="16">
        <v>-2.9185386339376396E-2</v>
      </c>
      <c r="G1505" s="21">
        <v>0.52903584581728136</v>
      </c>
      <c r="H1505" s="21">
        <v>0.53609497158318742</v>
      </c>
      <c r="I1505" s="16">
        <v>1.8631160001462144E-3</v>
      </c>
      <c r="J1505" s="16">
        <v>1.4746100463397971E-2</v>
      </c>
      <c r="K1505" s="21">
        <v>0.93158051161062627</v>
      </c>
      <c r="L1505" s="21">
        <v>0.67037657010073093</v>
      </c>
      <c r="M1505" s="16">
        <v>1.570487169131335E-3</v>
      </c>
      <c r="N1505" s="16">
        <v>4.3423580046244865E-2</v>
      </c>
      <c r="O1505" s="16">
        <v>3.4217031853488726E-2</v>
      </c>
      <c r="P1505" s="16">
        <v>-1.9508057675997281E-2</v>
      </c>
      <c r="Q1505" s="16">
        <v>-7.4468889131941206E-3</v>
      </c>
      <c r="R1505" s="16">
        <v>-6.5273304080725797E-3</v>
      </c>
      <c r="S1505" s="16">
        <v>1.7234654739204158E-2</v>
      </c>
      <c r="T1505" s="16">
        <v>2.9018825149657791E-2</v>
      </c>
      <c r="U1505" s="21">
        <v>0.59391290482369508</v>
      </c>
      <c r="V1505" s="16">
        <v>-3.5069758178685184E-4</v>
      </c>
      <c r="W1505" s="16">
        <v>2.5255374679373645E-2</v>
      </c>
      <c r="X1505" s="21">
        <v>-1.3886057373493278E-2</v>
      </c>
      <c r="Y1505" s="21">
        <v>0.73218506648468829</v>
      </c>
      <c r="Z1505" s="21">
        <v>0.81876527167481328</v>
      </c>
      <c r="AA1505">
        <v>0</v>
      </c>
      <c r="AB1505">
        <v>0</v>
      </c>
      <c r="AC1505" s="16">
        <v>5.2882867062750569E-2</v>
      </c>
      <c r="BZ1505" s="16"/>
      <c r="CA1505" s="16"/>
      <c r="CC1505" s="16"/>
      <c r="CD1505" s="16"/>
      <c r="CF1505" s="25"/>
      <c r="CK1505" s="16"/>
      <c r="CL1505" s="16"/>
      <c r="CM1505" s="16"/>
      <c r="CN1505" s="16"/>
      <c r="CO1505" s="16"/>
      <c r="CP1505" s="16"/>
      <c r="CQ1505" s="16"/>
      <c r="CR1505" s="16"/>
      <c r="CS1505" s="16"/>
      <c r="CT1505" s="16"/>
      <c r="CU1505" s="16"/>
      <c r="CV1505" s="16"/>
    </row>
    <row r="1506" spans="1:100" x14ac:dyDescent="0.25">
      <c r="A1506" s="2">
        <f>IF(ISBLANK(TBL_DATA[[#This Row],[Row.names]]), "",   DATE(YEAR(TBL_DATA[[#This Row],[Row.names]]), MONTH(TBL_DATA[[#This Row],[Row.names]]), DAY(TBL_DATA[[#This Row],[Row.names]])))</f>
        <v>42198</v>
      </c>
      <c r="B1506">
        <v>1505</v>
      </c>
      <c r="C1506">
        <v>42198</v>
      </c>
      <c r="D1506" s="16">
        <v>3.4602076124565784E-3</v>
      </c>
      <c r="E1506" s="16">
        <v>0.27845545792477733</v>
      </c>
      <c r="F1506" s="16">
        <v>-3.7333066481739507E-2</v>
      </c>
      <c r="G1506" s="21">
        <v>0.53468830803738665</v>
      </c>
      <c r="H1506" s="21">
        <v>0.55820006954524437</v>
      </c>
      <c r="I1506" s="16">
        <v>1.8420445199553875E-3</v>
      </c>
      <c r="J1506" s="16">
        <v>1.2666444570355262E-2</v>
      </c>
      <c r="K1506" s="21">
        <v>0.92444611799889476</v>
      </c>
      <c r="L1506" s="21">
        <v>0.67812445071119953</v>
      </c>
      <c r="M1506" s="16">
        <v>1.5722850845882514E-3</v>
      </c>
      <c r="N1506" s="16">
        <v>4.399340442975179E-2</v>
      </c>
      <c r="O1506" s="16">
        <v>3.4217031853488726E-2</v>
      </c>
      <c r="P1506" s="16">
        <v>-1.6115351993215454E-2</v>
      </c>
      <c r="Q1506" s="16">
        <v>-7.5004155565663094E-3</v>
      </c>
      <c r="R1506" s="16">
        <v>-6.5687901776927326E-3</v>
      </c>
      <c r="S1506" s="16">
        <v>1.4601338426469601E-2</v>
      </c>
      <c r="T1506" s="16">
        <v>2.8920067031822618E-2</v>
      </c>
      <c r="U1506" s="21">
        <v>0.50488605058912228</v>
      </c>
      <c r="V1506" s="16">
        <v>-4.7141993552677341E-3</v>
      </c>
      <c r="W1506" s="16">
        <v>2.5192796511920527E-2</v>
      </c>
      <c r="X1506" s="21">
        <v>-0.18712489314305011</v>
      </c>
      <c r="Y1506" s="21">
        <v>0.74712788031584287</v>
      </c>
      <c r="Z1506" s="21">
        <v>0.82348312108457911</v>
      </c>
      <c r="AA1506">
        <v>0</v>
      </c>
      <c r="AB1506">
        <v>0</v>
      </c>
      <c r="AC1506" s="16">
        <v>5.746726906480365E-2</v>
      </c>
      <c r="BZ1506" s="16"/>
      <c r="CA1506" s="16"/>
      <c r="CC1506" s="16"/>
      <c r="CD1506" s="16"/>
      <c r="CF1506" s="25"/>
      <c r="CK1506" s="16"/>
      <c r="CL1506" s="16"/>
      <c r="CM1506" s="16"/>
      <c r="CN1506" s="16"/>
      <c r="CO1506" s="16"/>
      <c r="CP1506" s="16"/>
      <c r="CQ1506" s="16"/>
      <c r="CR1506" s="16"/>
      <c r="CS1506" s="16"/>
      <c r="CT1506" s="16"/>
      <c r="CU1506" s="16"/>
      <c r="CV1506" s="16"/>
    </row>
    <row r="1507" spans="1:100" x14ac:dyDescent="0.25">
      <c r="A1507" s="2">
        <f>IF(ISBLANK(TBL_DATA[[#This Row],[Row.names]]), "",   DATE(YEAR(TBL_DATA[[#This Row],[Row.names]]), MONTH(TBL_DATA[[#This Row],[Row.names]]), DAY(TBL_DATA[[#This Row],[Row.names]])))</f>
        <v>42199</v>
      </c>
      <c r="B1507">
        <v>1506</v>
      </c>
      <c r="C1507">
        <v>42199</v>
      </c>
      <c r="D1507" s="16">
        <v>2.5862068965518681E-3</v>
      </c>
      <c r="E1507" s="16">
        <v>0.28176180824699681</v>
      </c>
      <c r="F1507" s="16">
        <v>-2.4156359690917006E-2</v>
      </c>
      <c r="G1507" s="21">
        <v>0.5422751908737885</v>
      </c>
      <c r="H1507" s="21">
        <v>0.57328850750795957</v>
      </c>
      <c r="I1507" s="16">
        <v>1.8197480641040345E-3</v>
      </c>
      <c r="J1507" s="16">
        <v>2.3928829299244114E-2</v>
      </c>
      <c r="K1507" s="21">
        <v>0.92687860314563397</v>
      </c>
      <c r="L1507" s="21">
        <v>0.67434829769549276</v>
      </c>
      <c r="M1507" s="16">
        <v>1.589720492271322E-3</v>
      </c>
      <c r="N1507" s="16">
        <v>4.4222609560231288E-2</v>
      </c>
      <c r="O1507" s="16">
        <v>3.4046685034941057E-2</v>
      </c>
      <c r="P1507" s="16">
        <v>-1.3570822731128751E-2</v>
      </c>
      <c r="Q1507" s="16">
        <v>-7.4704759259993344E-3</v>
      </c>
      <c r="R1507" s="16">
        <v>-6.533996789629821E-3</v>
      </c>
      <c r="S1507" s="16">
        <v>2.0762258284101165E-2</v>
      </c>
      <c r="T1507" s="16">
        <v>2.8838685266963014E-2</v>
      </c>
      <c r="U1507" s="21">
        <v>0.7199446885980606</v>
      </c>
      <c r="V1507" s="16">
        <v>4.6318611409725818E-3</v>
      </c>
      <c r="W1507" s="16">
        <v>2.5095803139453473E-2</v>
      </c>
      <c r="X1507" s="21">
        <v>0.1845671610999676</v>
      </c>
      <c r="Y1507" s="21">
        <v>0.75715817865751112</v>
      </c>
      <c r="Z1507" s="21">
        <v>0.82118712708827402</v>
      </c>
      <c r="AA1507">
        <v>0</v>
      </c>
      <c r="AB1507">
        <v>0</v>
      </c>
      <c r="AC1507" s="16">
        <v>5.7176328560341258E-2</v>
      </c>
      <c r="BZ1507" s="16"/>
      <c r="CA1507" s="16"/>
      <c r="CC1507" s="16"/>
      <c r="CD1507" s="16"/>
      <c r="CF1507" s="25"/>
      <c r="CK1507" s="16"/>
      <c r="CL1507" s="16"/>
      <c r="CM1507" s="16"/>
      <c r="CN1507" s="16"/>
      <c r="CO1507" s="16"/>
      <c r="CP1507" s="16"/>
      <c r="CQ1507" s="16"/>
      <c r="CR1507" s="16"/>
      <c r="CS1507" s="16"/>
      <c r="CT1507" s="16"/>
      <c r="CU1507" s="16"/>
      <c r="CV1507" s="16"/>
    </row>
    <row r="1508" spans="1:100" x14ac:dyDescent="0.25">
      <c r="A1508" s="2">
        <f>IF(ISBLANK(TBL_DATA[[#This Row],[Row.names]]), "",   DATE(YEAR(TBL_DATA[[#This Row],[Row.names]]), MONTH(TBL_DATA[[#This Row],[Row.names]]), DAY(TBL_DATA[[#This Row],[Row.names]])))</f>
        <v>42200</v>
      </c>
      <c r="B1508">
        <v>1507</v>
      </c>
      <c r="C1508">
        <v>42200</v>
      </c>
      <c r="D1508" s="16">
        <v>-8.5984522785909068E-4</v>
      </c>
      <c r="E1508" s="16">
        <v>0.28065969147292358</v>
      </c>
      <c r="F1508" s="16">
        <v>-2.8558162032089274E-2</v>
      </c>
      <c r="G1508" s="21">
        <v>0.54132527492905314</v>
      </c>
      <c r="H1508" s="21">
        <v>0.56866184833798861</v>
      </c>
      <c r="I1508" s="16">
        <v>1.824214468457289E-3</v>
      </c>
      <c r="J1508" s="16">
        <v>2.0662228710338626E-2</v>
      </c>
      <c r="K1508" s="21">
        <v>0.92804982124070334</v>
      </c>
      <c r="L1508" s="21">
        <v>0.66931072935799407</v>
      </c>
      <c r="M1508" s="16">
        <v>1.5972651334008635E-3</v>
      </c>
      <c r="N1508" s="16">
        <v>4.4092754452446772E-2</v>
      </c>
      <c r="O1508" s="16">
        <v>3.4090087960167652E-2</v>
      </c>
      <c r="P1508" s="16">
        <v>-1.4418999151824319E-2</v>
      </c>
      <c r="Q1508" s="16">
        <v>-7.4896064474547627E-3</v>
      </c>
      <c r="R1508" s="16">
        <v>-6.5558771849710392E-3</v>
      </c>
      <c r="S1508" s="16">
        <v>1.7557320213177574E-2</v>
      </c>
      <c r="T1508" s="16">
        <v>2.8877478339920475E-2</v>
      </c>
      <c r="U1508" s="21">
        <v>0.60799353761114883</v>
      </c>
      <c r="V1508" s="16">
        <v>2.5118245805737516E-3</v>
      </c>
      <c r="W1508" s="16">
        <v>2.5157905198892338E-2</v>
      </c>
      <c r="X1508" s="21">
        <v>9.9842358126237915E-2</v>
      </c>
      <c r="Y1508" s="21">
        <v>0.75409671020233782</v>
      </c>
      <c r="Z1508" s="21">
        <v>0.81811412978752185</v>
      </c>
      <c r="AA1508">
        <v>0</v>
      </c>
      <c r="AB1508">
        <v>0</v>
      </c>
      <c r="AC1508" s="16">
        <v>5.5987493098531731E-2</v>
      </c>
      <c r="BZ1508" s="16"/>
      <c r="CA1508" s="16"/>
      <c r="CC1508" s="16"/>
      <c r="CD1508" s="16"/>
      <c r="CF1508" s="25"/>
      <c r="CK1508" s="16"/>
      <c r="CL1508" s="16"/>
      <c r="CM1508" s="16"/>
      <c r="CN1508" s="16"/>
      <c r="CO1508" s="16"/>
      <c r="CP1508" s="16"/>
      <c r="CQ1508" s="16"/>
      <c r="CR1508" s="16"/>
      <c r="CS1508" s="16"/>
      <c r="CT1508" s="16"/>
      <c r="CU1508" s="16"/>
      <c r="CV1508" s="16"/>
    </row>
    <row r="1509" spans="1:100" x14ac:dyDescent="0.25">
      <c r="A1509" s="2">
        <f>IF(ISBLANK(TBL_DATA[[#This Row],[Row.names]]), "",   DATE(YEAR(TBL_DATA[[#This Row],[Row.names]]), MONTH(TBL_DATA[[#This Row],[Row.names]]), DAY(TBL_DATA[[#This Row],[Row.names]])))</f>
        <v>42201</v>
      </c>
      <c r="B1509">
        <v>1508</v>
      </c>
      <c r="C1509">
        <v>42201</v>
      </c>
      <c r="D1509" s="16">
        <v>8.6058519793463795E-4</v>
      </c>
      <c r="E1509" s="16">
        <v>0.28176180824699681</v>
      </c>
      <c r="F1509" s="16">
        <v>-3.8855273395054013E-2</v>
      </c>
      <c r="G1509" s="21">
        <v>0.53341518484792272</v>
      </c>
      <c r="H1509" s="21">
        <v>0.56589296547425749</v>
      </c>
      <c r="I1509" s="16">
        <v>1.8300911241911971E-3</v>
      </c>
      <c r="J1509" s="16">
        <v>1.0940520779023633E-2</v>
      </c>
      <c r="K1509" s="21">
        <v>0.92666158336977289</v>
      </c>
      <c r="L1509" s="21">
        <v>0.67328258006690178</v>
      </c>
      <c r="M1509" s="16">
        <v>1.5876707670206592E-3</v>
      </c>
      <c r="N1509" s="16">
        <v>4.4093500030363636E-2</v>
      </c>
      <c r="O1509" s="16">
        <v>3.4090087960167652E-2</v>
      </c>
      <c r="P1509" s="16">
        <v>-1.3570822731128751E-2</v>
      </c>
      <c r="Q1509" s="16">
        <v>-7.4896025274468064E-3</v>
      </c>
      <c r="R1509" s="16">
        <v>-6.555857476248427E-3</v>
      </c>
      <c r="S1509" s="16">
        <v>1.4623491860473292E-2</v>
      </c>
      <c r="T1509" s="16">
        <v>2.89307775710161E-2</v>
      </c>
      <c r="U1509" s="21">
        <v>0.50546487471956636</v>
      </c>
      <c r="V1509" s="16">
        <v>-2.9219846898166368E-3</v>
      </c>
      <c r="W1509" s="16">
        <v>2.5057250124355022E-2</v>
      </c>
      <c r="X1509" s="21">
        <v>-0.11661234474315042</v>
      </c>
      <c r="Y1509" s="21">
        <v>0.75225857620518877</v>
      </c>
      <c r="Z1509" s="21">
        <v>0.82053798209887996</v>
      </c>
      <c r="AA1509">
        <v>0</v>
      </c>
      <c r="AB1509">
        <v>0</v>
      </c>
      <c r="AC1509" s="16">
        <v>5.386557514655349E-2</v>
      </c>
      <c r="BZ1509" s="16"/>
      <c r="CA1509" s="16"/>
      <c r="CC1509" s="16"/>
      <c r="CD1509" s="16"/>
      <c r="CF1509" s="25"/>
      <c r="CK1509" s="16"/>
      <c r="CL1509" s="16"/>
      <c r="CM1509" s="16"/>
      <c r="CN1509" s="16"/>
      <c r="CO1509" s="16"/>
      <c r="CP1509" s="16"/>
      <c r="CQ1509" s="16"/>
      <c r="CR1509" s="16"/>
      <c r="CS1509" s="16"/>
      <c r="CT1509" s="16"/>
      <c r="CU1509" s="16"/>
      <c r="CV1509" s="16"/>
    </row>
    <row r="1510" spans="1:100" x14ac:dyDescent="0.25">
      <c r="A1510" s="2">
        <f>IF(ISBLANK(TBL_DATA[[#This Row],[Row.names]]), "",   DATE(YEAR(TBL_DATA[[#This Row],[Row.names]]), MONTH(TBL_DATA[[#This Row],[Row.names]]), DAY(TBL_DATA[[#This Row],[Row.names]])))</f>
        <v>42202</v>
      </c>
      <c r="B1510">
        <v>1509</v>
      </c>
      <c r="C1510">
        <v>42202</v>
      </c>
      <c r="D1510" s="16">
        <v>2.579535683576939E-3</v>
      </c>
      <c r="E1510" s="16">
        <v>0.28506815856921586</v>
      </c>
      <c r="F1510" s="16">
        <v>-2.1584377578690916E-2</v>
      </c>
      <c r="G1510" s="21">
        <v>0.52673822061405173</v>
      </c>
      <c r="H1510" s="21">
        <v>0.55611383935738379</v>
      </c>
      <c r="I1510" s="16">
        <v>1.8306835417002659E-3</v>
      </c>
      <c r="J1510" s="16">
        <v>1.8515107622595117E-2</v>
      </c>
      <c r="K1510" s="21">
        <v>0.92914600921741619</v>
      </c>
      <c r="L1510" s="21">
        <v>0.66059873177371109</v>
      </c>
      <c r="M1510" s="16">
        <v>1.6007894192393742E-3</v>
      </c>
      <c r="N1510" s="16">
        <v>4.3619204916542087E-2</v>
      </c>
      <c r="O1510" s="16">
        <v>3.3008781991782025E-2</v>
      </c>
      <c r="P1510" s="16">
        <v>-1.1026293469042381E-2</v>
      </c>
      <c r="Q1510" s="16">
        <v>-7.3020590577467159E-3</v>
      </c>
      <c r="R1510" s="16">
        <v>-6.3783579067838237E-3</v>
      </c>
      <c r="S1510" s="16">
        <v>2.8410244476112956E-2</v>
      </c>
      <c r="T1510" s="16">
        <v>2.8435055595419322E-2</v>
      </c>
      <c r="U1510" s="21">
        <v>0.99912744607714554</v>
      </c>
      <c r="V1510" s="16">
        <v>1.0766892362345404E-2</v>
      </c>
      <c r="W1510" s="16">
        <v>2.4185358594825714E-2</v>
      </c>
      <c r="X1510" s="21">
        <v>0.44518225024990549</v>
      </c>
      <c r="Y1510" s="21">
        <v>0.74573040661983458</v>
      </c>
      <c r="Z1510" s="21">
        <v>0.81277225086349425</v>
      </c>
      <c r="AA1510">
        <v>0</v>
      </c>
      <c r="AB1510">
        <v>0</v>
      </c>
      <c r="AC1510" s="16">
        <v>5.1785902206738434E-2</v>
      </c>
      <c r="BZ1510" s="16"/>
      <c r="CA1510" s="16"/>
      <c r="CC1510" s="16"/>
      <c r="CD1510" s="16"/>
      <c r="CF1510" s="25"/>
      <c r="CK1510" s="16"/>
      <c r="CL1510" s="16"/>
      <c r="CM1510" s="16"/>
      <c r="CN1510" s="16"/>
      <c r="CO1510" s="16"/>
      <c r="CP1510" s="16"/>
      <c r="CQ1510" s="16"/>
      <c r="CR1510" s="16"/>
      <c r="CS1510" s="16"/>
      <c r="CT1510" s="16"/>
      <c r="CU1510" s="16"/>
      <c r="CV1510" s="16"/>
    </row>
    <row r="1511" spans="1:100" x14ac:dyDescent="0.25">
      <c r="A1511" s="2">
        <f>IF(ISBLANK(TBL_DATA[[#This Row],[Row.names]]), "",   DATE(YEAR(TBL_DATA[[#This Row],[Row.names]]), MONTH(TBL_DATA[[#This Row],[Row.names]]), DAY(TBL_DATA[[#This Row],[Row.names]])))</f>
        <v>42205</v>
      </c>
      <c r="B1511">
        <v>1510</v>
      </c>
      <c r="C1511">
        <v>42205</v>
      </c>
      <c r="D1511" s="16">
        <v>-1.7152658662091813E-3</v>
      </c>
      <c r="E1511" s="16">
        <v>0.28286392502106983</v>
      </c>
      <c r="F1511" s="16">
        <v>-3.4037232625512392E-2</v>
      </c>
      <c r="G1511" s="21">
        <v>0.52361703664159376</v>
      </c>
      <c r="H1511" s="21">
        <v>0.55244792129151621</v>
      </c>
      <c r="I1511" s="16">
        <v>1.8298595877816526E-3</v>
      </c>
      <c r="J1511" s="16">
        <v>5.8449961384334781E-3</v>
      </c>
      <c r="K1511" s="21">
        <v>0.92786209603098246</v>
      </c>
      <c r="L1511" s="21">
        <v>0.66519696105926296</v>
      </c>
      <c r="M1511" s="16">
        <v>1.5826711006689869E-3</v>
      </c>
      <c r="N1511" s="16">
        <v>4.3420642653109763E-2</v>
      </c>
      <c r="O1511" s="16">
        <v>3.3186567110023935E-2</v>
      </c>
      <c r="P1511" s="16">
        <v>-1.2722646310433294E-2</v>
      </c>
      <c r="Q1511" s="16">
        <v>-7.3369488383922448E-3</v>
      </c>
      <c r="R1511" s="16">
        <v>-6.4174525369129964E-3</v>
      </c>
      <c r="S1511" s="16">
        <v>2.5422913563629468E-2</v>
      </c>
      <c r="T1511" s="16">
        <v>2.854375739949884E-2</v>
      </c>
      <c r="U1511" s="21">
        <v>0.89066457536791688</v>
      </c>
      <c r="V1511" s="16">
        <v>4.9356918277441153E-3</v>
      </c>
      <c r="W1511" s="16">
        <v>2.4064976006186817E-2</v>
      </c>
      <c r="X1511" s="21">
        <v>0.20509855594600251</v>
      </c>
      <c r="Y1511" s="21">
        <v>0.74326840461001453</v>
      </c>
      <c r="Z1511" s="21">
        <v>0.81559607714803484</v>
      </c>
      <c r="AA1511">
        <v>0</v>
      </c>
      <c r="AB1511">
        <v>0</v>
      </c>
      <c r="AC1511" s="16">
        <v>5.0927011655450181E-2</v>
      </c>
      <c r="BZ1511" s="16"/>
      <c r="CA1511" s="16"/>
      <c r="CC1511" s="16"/>
      <c r="CD1511" s="16"/>
      <c r="CF1511" s="25"/>
      <c r="CK1511" s="16"/>
      <c r="CL1511" s="16"/>
      <c r="CM1511" s="16"/>
      <c r="CN1511" s="16"/>
      <c r="CO1511" s="16"/>
      <c r="CP1511" s="16"/>
      <c r="CQ1511" s="16"/>
      <c r="CR1511" s="16"/>
      <c r="CS1511" s="16"/>
      <c r="CT1511" s="16"/>
      <c r="CU1511" s="16"/>
      <c r="CV1511" s="16"/>
    </row>
    <row r="1512" spans="1:100" x14ac:dyDescent="0.25">
      <c r="A1512" s="2">
        <f>IF(ISBLANK(TBL_DATA[[#This Row],[Row.names]]), "",   DATE(YEAR(TBL_DATA[[#This Row],[Row.names]]), MONTH(TBL_DATA[[#This Row],[Row.names]]), DAY(TBL_DATA[[#This Row],[Row.names]])))</f>
        <v>42206</v>
      </c>
      <c r="B1512">
        <v>1511</v>
      </c>
      <c r="C1512">
        <v>42206</v>
      </c>
      <c r="D1512" s="16">
        <v>-8.5910652920961894E-4</v>
      </c>
      <c r="E1512" s="16">
        <v>0.28176180824699681</v>
      </c>
      <c r="F1512" s="16">
        <v>-4.2141834583165116E-2</v>
      </c>
      <c r="G1512" s="21">
        <v>0.52576918575094189</v>
      </c>
      <c r="H1512" s="21">
        <v>0.56203952278660307</v>
      </c>
      <c r="I1512" s="16">
        <v>1.8046395944499381E-3</v>
      </c>
      <c r="J1512" s="16">
        <v>-2.4601018573600086E-4</v>
      </c>
      <c r="K1512" s="21">
        <v>0.92607913598856995</v>
      </c>
      <c r="L1512" s="21">
        <v>0.66660517682224374</v>
      </c>
      <c r="M1512" s="16">
        <v>1.5745354663668769E-3</v>
      </c>
      <c r="N1512" s="16">
        <v>4.3288575226595329E-2</v>
      </c>
      <c r="O1512" s="16">
        <v>3.3231017027202832E-2</v>
      </c>
      <c r="P1512" s="16">
        <v>-1.3570822731128751E-2</v>
      </c>
      <c r="Q1512" s="16">
        <v>-7.3556760303802923E-3</v>
      </c>
      <c r="R1512" s="16">
        <v>-6.438976451906644E-3</v>
      </c>
      <c r="S1512" s="16">
        <v>2.6370704175147308E-2</v>
      </c>
      <c r="T1512" s="16">
        <v>2.853084397840985E-2</v>
      </c>
      <c r="U1512" s="21">
        <v>0.92428756033655424</v>
      </c>
      <c r="V1512" s="16">
        <v>2.5031265598363106E-3</v>
      </c>
      <c r="W1512" s="16">
        <v>2.4029028564290594E-2</v>
      </c>
      <c r="X1512" s="21">
        <v>0.10417094278859833</v>
      </c>
      <c r="Y1512" s="21">
        <v>0.74969295233889144</v>
      </c>
      <c r="Z1512" s="21">
        <v>0.81645892537361842</v>
      </c>
      <c r="AA1512">
        <v>0</v>
      </c>
      <c r="AB1512">
        <v>0</v>
      </c>
      <c r="AC1512" s="16">
        <v>4.9505410257071204E-2</v>
      </c>
      <c r="BZ1512" s="16"/>
      <c r="CA1512" s="16"/>
      <c r="CC1512" s="16"/>
      <c r="CD1512" s="16"/>
      <c r="CF1512" s="25"/>
      <c r="CK1512" s="16"/>
      <c r="CL1512" s="16"/>
      <c r="CM1512" s="16"/>
      <c r="CN1512" s="16"/>
      <c r="CO1512" s="16"/>
      <c r="CP1512" s="16"/>
      <c r="CQ1512" s="16"/>
      <c r="CR1512" s="16"/>
      <c r="CS1512" s="16"/>
      <c r="CT1512" s="16"/>
      <c r="CU1512" s="16"/>
      <c r="CV1512" s="16"/>
    </row>
    <row r="1513" spans="1:100" x14ac:dyDescent="0.25">
      <c r="A1513" s="2">
        <f>IF(ISBLANK(TBL_DATA[[#This Row],[Row.names]]), "",   DATE(YEAR(TBL_DATA[[#This Row],[Row.names]]), MONTH(TBL_DATA[[#This Row],[Row.names]]), DAY(TBL_DATA[[#This Row],[Row.names]])))</f>
        <v>42207</v>
      </c>
      <c r="B1513">
        <v>1512</v>
      </c>
      <c r="C1513">
        <v>42207</v>
      </c>
      <c r="D1513" s="16">
        <v>-2.579535683576939E-3</v>
      </c>
      <c r="E1513" s="16">
        <v>0.27845545792477755</v>
      </c>
      <c r="F1513" s="16">
        <v>-4.5786259863314527E-2</v>
      </c>
      <c r="G1513" s="21">
        <v>0.52983226247920823</v>
      </c>
      <c r="H1513" s="21">
        <v>0.56189784656188468</v>
      </c>
      <c r="I1513" s="16">
        <v>1.8162423289545904E-3</v>
      </c>
      <c r="J1513" s="16">
        <v>-8.6639972045007285E-3</v>
      </c>
      <c r="K1513" s="21">
        <v>0.92904793552058262</v>
      </c>
      <c r="L1513" s="21">
        <v>0.66310158480672543</v>
      </c>
      <c r="M1513" s="16">
        <v>1.5927058788375538E-3</v>
      </c>
      <c r="N1513" s="16">
        <v>4.3559849387530672E-2</v>
      </c>
      <c r="O1513" s="16">
        <v>3.3629102129459708E-2</v>
      </c>
      <c r="P1513" s="16">
        <v>-1.6115351993215232E-2</v>
      </c>
      <c r="Q1513" s="16">
        <v>-7.4418030827463526E-3</v>
      </c>
      <c r="R1513" s="16">
        <v>-6.5193588728617944E-3</v>
      </c>
      <c r="S1513" s="16">
        <v>2.2018599486577584E-2</v>
      </c>
      <c r="T1513" s="16">
        <v>2.8704943392138305E-2</v>
      </c>
      <c r="U1513" s="21">
        <v>0.76706646607106799</v>
      </c>
      <c r="V1513" s="16">
        <v>-1.7724841110091649E-3</v>
      </c>
      <c r="W1513" s="16">
        <v>2.4178146288544845E-2</v>
      </c>
      <c r="X1513" s="21">
        <v>-7.3309346790119093E-2</v>
      </c>
      <c r="Y1513" s="21">
        <v>0.74959845688333993</v>
      </c>
      <c r="Z1513" s="21">
        <v>0.81431049655934407</v>
      </c>
      <c r="AA1513">
        <v>0</v>
      </c>
      <c r="AB1513">
        <v>0</v>
      </c>
      <c r="AC1513" s="16">
        <v>4.766931585249886E-2</v>
      </c>
      <c r="BZ1513" s="16"/>
      <c r="CA1513" s="16"/>
      <c r="CC1513" s="16"/>
      <c r="CD1513" s="16"/>
      <c r="CF1513" s="25"/>
      <c r="CK1513" s="16"/>
      <c r="CL1513" s="16"/>
      <c r="CM1513" s="16"/>
      <c r="CN1513" s="16"/>
      <c r="CO1513" s="16"/>
      <c r="CP1513" s="16"/>
      <c r="CQ1513" s="16"/>
      <c r="CR1513" s="16"/>
      <c r="CS1513" s="16"/>
      <c r="CT1513" s="16"/>
      <c r="CU1513" s="16"/>
      <c r="CV1513" s="16"/>
    </row>
    <row r="1514" spans="1:100" x14ac:dyDescent="0.25">
      <c r="A1514" s="2">
        <f>IF(ISBLANK(TBL_DATA[[#This Row],[Row.names]]), "",   DATE(YEAR(TBL_DATA[[#This Row],[Row.names]]), MONTH(TBL_DATA[[#This Row],[Row.names]]), DAY(TBL_DATA[[#This Row],[Row.names]])))</f>
        <v>42208</v>
      </c>
      <c r="B1514">
        <v>1513</v>
      </c>
      <c r="C1514">
        <v>42208</v>
      </c>
      <c r="D1514" s="16">
        <v>-2.586206896551646E-3</v>
      </c>
      <c r="E1514" s="16">
        <v>0.27514910760255851</v>
      </c>
      <c r="F1514" s="16">
        <v>-4.6271950998382327E-2</v>
      </c>
      <c r="G1514" s="21">
        <v>0.53438312196372151</v>
      </c>
      <c r="H1514" s="21">
        <v>0.56657045700113384</v>
      </c>
      <c r="I1514" s="16">
        <v>1.8173656768658624E-3</v>
      </c>
      <c r="J1514" s="16">
        <v>-8.871191851997029E-3</v>
      </c>
      <c r="K1514" s="21">
        <v>0.93177713483429925</v>
      </c>
      <c r="L1514" s="21">
        <v>0.66698530570498371</v>
      </c>
      <c r="M1514" s="16">
        <v>1.592996293278089E-3</v>
      </c>
      <c r="N1514" s="16">
        <v>4.3821106254854622E-2</v>
      </c>
      <c r="O1514" s="16">
        <v>3.4024555463381401E-2</v>
      </c>
      <c r="P1514" s="16">
        <v>-1.8659881255301602E-2</v>
      </c>
      <c r="Q1514" s="16">
        <v>-7.5263675980177585E-3</v>
      </c>
      <c r="R1514" s="16">
        <v>-6.5983908877241303E-3</v>
      </c>
      <c r="S1514" s="16">
        <v>2.1062642931979125E-2</v>
      </c>
      <c r="T1514" s="16">
        <v>2.8736446652746946E-2</v>
      </c>
      <c r="U1514" s="21">
        <v>0.73295919939237608</v>
      </c>
      <c r="V1514" s="16">
        <v>-1.0156281512450072E-3</v>
      </c>
      <c r="W1514" s="16">
        <v>2.4152932398808159E-2</v>
      </c>
      <c r="X1514" s="21">
        <v>-4.2049890028886261E-2</v>
      </c>
      <c r="Y1514" s="21">
        <v>0.75270874646249053</v>
      </c>
      <c r="Z1514" s="21">
        <v>0.8166916833817911</v>
      </c>
      <c r="AA1514">
        <v>0</v>
      </c>
      <c r="AB1514">
        <v>0</v>
      </c>
      <c r="AC1514" s="16">
        <v>4.7252256403433092E-2</v>
      </c>
      <c r="BZ1514" s="16"/>
      <c r="CA1514" s="16"/>
      <c r="CC1514" s="16"/>
      <c r="CD1514" s="16"/>
      <c r="CF1514" s="25"/>
      <c r="CK1514" s="16"/>
      <c r="CL1514" s="16"/>
      <c r="CM1514" s="16"/>
      <c r="CN1514" s="16"/>
      <c r="CO1514" s="16"/>
      <c r="CP1514" s="16"/>
      <c r="CQ1514" s="16"/>
      <c r="CR1514" s="16"/>
      <c r="CS1514" s="16"/>
      <c r="CT1514" s="16"/>
      <c r="CU1514" s="16"/>
      <c r="CV1514" s="16"/>
    </row>
    <row r="1515" spans="1:100" x14ac:dyDescent="0.25">
      <c r="A1515" s="2">
        <f>IF(ISBLANK(TBL_DATA[[#This Row],[Row.names]]), "",   DATE(YEAR(TBL_DATA[[#This Row],[Row.names]]), MONTH(TBL_DATA[[#This Row],[Row.names]]), DAY(TBL_DATA[[#This Row],[Row.names]])))</f>
        <v>42209</v>
      </c>
      <c r="B1515">
        <v>1514</v>
      </c>
      <c r="C1515">
        <v>42209</v>
      </c>
      <c r="D1515" s="16">
        <v>-5.1858254105445756E-3</v>
      </c>
      <c r="E1515" s="16">
        <v>0.26853640695811976</v>
      </c>
      <c r="F1515" s="16">
        <v>-4.5139276680390306E-2</v>
      </c>
      <c r="G1515" s="21">
        <v>0.54796474287250563</v>
      </c>
      <c r="H1515" s="21">
        <v>0.58857826634464683</v>
      </c>
      <c r="I1515" s="16">
        <v>1.8148490661788921E-3</v>
      </c>
      <c r="J1515" s="16">
        <v>-1.0307213287094275E-2</v>
      </c>
      <c r="K1515" s="21">
        <v>0.9500170383976857</v>
      </c>
      <c r="L1515" s="21">
        <v>0.67919975272623945</v>
      </c>
      <c r="M1515" s="16">
        <v>1.6025598008702594E-3</v>
      </c>
      <c r="N1515" s="16">
        <v>4.4915596094275485E-2</v>
      </c>
      <c r="O1515" s="16">
        <v>3.5529415121744935E-2</v>
      </c>
      <c r="P1515" s="16">
        <v>-2.3748939779474787E-2</v>
      </c>
      <c r="Q1515" s="16">
        <v>-7.7774544794796266E-3</v>
      </c>
      <c r="R1515" s="16">
        <v>-6.8263003287368992E-3</v>
      </c>
      <c r="S1515" s="16">
        <v>1.0673039998866152E-2</v>
      </c>
      <c r="T1515" s="16">
        <v>2.8719542991449271E-2</v>
      </c>
      <c r="U1515" s="21">
        <v>0.37162986897263156</v>
      </c>
      <c r="V1515" s="16">
        <v>-4.6725552046584795E-3</v>
      </c>
      <c r="W1515" s="16">
        <v>2.4274528925097766E-2</v>
      </c>
      <c r="X1515" s="21">
        <v>-0.1924879868555332</v>
      </c>
      <c r="Y1515" s="21">
        <v>0.7671885468023143</v>
      </c>
      <c r="Z1515" s="21">
        <v>0.82413576110143383</v>
      </c>
      <c r="AA1515">
        <v>0</v>
      </c>
      <c r="AB1515">
        <v>0</v>
      </c>
      <c r="AC1515" s="16">
        <v>4.6872914489587601E-2</v>
      </c>
      <c r="BZ1515" s="16"/>
      <c r="CA1515" s="16"/>
      <c r="CC1515" s="16"/>
      <c r="CD1515" s="16"/>
      <c r="CF1515" s="25"/>
      <c r="CK1515" s="16"/>
      <c r="CL1515" s="16"/>
      <c r="CM1515" s="16"/>
      <c r="CN1515" s="16"/>
      <c r="CO1515" s="16"/>
      <c r="CP1515" s="16"/>
      <c r="CQ1515" s="16"/>
      <c r="CR1515" s="16"/>
      <c r="CS1515" s="16"/>
      <c r="CT1515" s="16"/>
      <c r="CU1515" s="16"/>
      <c r="CV1515" s="16"/>
    </row>
    <row r="1516" spans="1:100" x14ac:dyDescent="0.25">
      <c r="A1516" s="2">
        <f>IF(ISBLANK(TBL_DATA[[#This Row],[Row.names]]), "",   DATE(YEAR(TBL_DATA[[#This Row],[Row.names]]), MONTH(TBL_DATA[[#This Row],[Row.names]]), DAY(TBL_DATA[[#This Row],[Row.names]])))</f>
        <v>42212</v>
      </c>
      <c r="B1516">
        <v>1515</v>
      </c>
      <c r="C1516">
        <v>42212</v>
      </c>
      <c r="D1516" s="16">
        <v>-5.2128583840139742E-3</v>
      </c>
      <c r="E1516" s="16">
        <v>0.26192370631368123</v>
      </c>
      <c r="F1516" s="16">
        <v>-4.7978636039118894E-2</v>
      </c>
      <c r="G1516" s="21">
        <v>0.55092929801293378</v>
      </c>
      <c r="H1516" s="21">
        <v>0.58594435011772272</v>
      </c>
      <c r="I1516" s="16">
        <v>1.8360385354243452E-3</v>
      </c>
      <c r="J1516" s="16">
        <v>6.3355734056180779E-3</v>
      </c>
      <c r="K1516" s="21">
        <v>0.96037874902907105</v>
      </c>
      <c r="L1516" s="21">
        <v>0.72240347969075158</v>
      </c>
      <c r="M1516" s="16">
        <v>1.5033477208263443E-3</v>
      </c>
      <c r="N1516" s="16">
        <v>4.5295254581179355E-2</v>
      </c>
      <c r="O1516" s="16">
        <v>3.6032717636986053E-2</v>
      </c>
      <c r="P1516" s="16">
        <v>-2.883799830364786E-2</v>
      </c>
      <c r="Q1516" s="16">
        <v>-7.8557723315415516E-3</v>
      </c>
      <c r="R1516" s="16">
        <v>-6.89657835104959E-3</v>
      </c>
      <c r="S1516" s="16">
        <v>2.0181995034045386E-3</v>
      </c>
      <c r="T1516" s="16">
        <v>2.9264884834227716E-2</v>
      </c>
      <c r="U1516" s="21">
        <v>6.8963179415764742E-2</v>
      </c>
      <c r="V1516" s="16">
        <v>-4.0833186025951429E-3</v>
      </c>
      <c r="W1516" s="16">
        <v>2.4262447461187178E-2</v>
      </c>
      <c r="X1516" s="21">
        <v>-0.16829788541025215</v>
      </c>
      <c r="Y1516" s="21">
        <v>0.76547001908482526</v>
      </c>
      <c r="Z1516" s="21">
        <v>0.84994322145114576</v>
      </c>
      <c r="AA1516">
        <v>0</v>
      </c>
      <c r="AB1516">
        <v>0</v>
      </c>
      <c r="AC1516" s="16">
        <v>5.0789179827960905E-2</v>
      </c>
      <c r="BZ1516" s="16"/>
      <c r="CA1516" s="16"/>
      <c r="CC1516" s="16"/>
      <c r="CD1516" s="16"/>
      <c r="CF1516" s="25"/>
      <c r="CK1516" s="16"/>
      <c r="CL1516" s="16"/>
      <c r="CM1516" s="16"/>
      <c r="CN1516" s="16"/>
      <c r="CO1516" s="16"/>
      <c r="CP1516" s="16"/>
      <c r="CQ1516" s="16"/>
      <c r="CR1516" s="16"/>
      <c r="CS1516" s="16"/>
      <c r="CT1516" s="16"/>
      <c r="CU1516" s="16"/>
      <c r="CV1516" s="16"/>
    </row>
    <row r="1517" spans="1:100" x14ac:dyDescent="0.25">
      <c r="A1517" s="2">
        <f>IF(ISBLANK(TBL_DATA[[#This Row],[Row.names]]), "",   DATE(YEAR(TBL_DATA[[#This Row],[Row.names]]), MONTH(TBL_DATA[[#This Row],[Row.names]]), DAY(TBL_DATA[[#This Row],[Row.names]])))</f>
        <v>42213</v>
      </c>
      <c r="B1517">
        <v>1516</v>
      </c>
      <c r="C1517">
        <v>42213</v>
      </c>
      <c r="D1517" s="16">
        <v>8.7336244541491581E-4</v>
      </c>
      <c r="E1517" s="16">
        <v>0.26302582308775446</v>
      </c>
      <c r="F1517" s="16">
        <v>-5.5422737235125696E-2</v>
      </c>
      <c r="G1517" s="21">
        <v>0.53127865805030583</v>
      </c>
      <c r="H1517" s="21">
        <v>0.57341986132453182</v>
      </c>
      <c r="I1517" s="16">
        <v>1.8655562738190388E-3</v>
      </c>
      <c r="J1517" s="16">
        <v>-2.0514340867898717E-3</v>
      </c>
      <c r="K1517" s="21">
        <v>0.96315845601471062</v>
      </c>
      <c r="L1517" s="21">
        <v>0.72540344560046299</v>
      </c>
      <c r="M1517" s="16">
        <v>1.4967717582140192E-3</v>
      </c>
      <c r="N1517" s="16">
        <v>4.5342797250712913E-2</v>
      </c>
      <c r="O1517" s="16">
        <v>3.599200842548312E-2</v>
      </c>
      <c r="P1517" s="16">
        <v>-2.7989821882952293E-2</v>
      </c>
      <c r="Q1517" s="16">
        <v>-7.8362379894369727E-3</v>
      </c>
      <c r="R1517" s="16">
        <v>-6.8760372226303133E-3</v>
      </c>
      <c r="S1517" s="16">
        <v>-6.0804109676512175E-3</v>
      </c>
      <c r="T1517" s="16">
        <v>2.9342436950363794E-2</v>
      </c>
      <c r="U1517" s="21">
        <v>-0.20722242593336582</v>
      </c>
      <c r="V1517" s="16">
        <v>-6.524695022319893E-3</v>
      </c>
      <c r="W1517" s="16">
        <v>2.4281160677363273E-2</v>
      </c>
      <c r="X1517" s="21">
        <v>-0.2687142970229881</v>
      </c>
      <c r="Y1517" s="21">
        <v>0.75724491502058422</v>
      </c>
      <c r="Z1517" s="21">
        <v>0.85170619676063364</v>
      </c>
      <c r="AA1517">
        <v>0</v>
      </c>
      <c r="AB1517">
        <v>0</v>
      </c>
      <c r="AC1517" s="16">
        <v>5.41956098880697E-2</v>
      </c>
      <c r="BZ1517" s="16"/>
      <c r="CA1517" s="16"/>
      <c r="CC1517" s="16"/>
      <c r="CD1517" s="16"/>
      <c r="CF1517" s="25"/>
      <c r="CK1517" s="16"/>
      <c r="CL1517" s="16"/>
      <c r="CM1517" s="16"/>
      <c r="CN1517" s="16"/>
      <c r="CO1517" s="16"/>
      <c r="CP1517" s="16"/>
      <c r="CQ1517" s="16"/>
      <c r="CR1517" s="16"/>
      <c r="CS1517" s="16"/>
      <c r="CT1517" s="16"/>
      <c r="CU1517" s="16"/>
      <c r="CV1517" s="16"/>
    </row>
    <row r="1518" spans="1:100" x14ac:dyDescent="0.25">
      <c r="A1518" s="2">
        <f>IF(ISBLANK(TBL_DATA[[#This Row],[Row.names]]), "",   DATE(YEAR(TBL_DATA[[#This Row],[Row.names]]), MONTH(TBL_DATA[[#This Row],[Row.names]]), DAY(TBL_DATA[[#This Row],[Row.names]])))</f>
        <v>42214</v>
      </c>
      <c r="B1518">
        <v>1517</v>
      </c>
      <c r="C1518">
        <v>42214</v>
      </c>
      <c r="D1518" s="16">
        <v>-8.7260034904024231E-4</v>
      </c>
      <c r="E1518" s="16">
        <v>0.26192370631368123</v>
      </c>
      <c r="F1518" s="16">
        <v>-7.0110458622423155E-2</v>
      </c>
      <c r="G1518" s="21">
        <v>0.523875757506303</v>
      </c>
      <c r="H1518" s="21">
        <v>0.56098416855506383</v>
      </c>
      <c r="I1518" s="16">
        <v>1.8925874438113157E-3</v>
      </c>
      <c r="J1518" s="16">
        <v>-2.1145983874222396E-2</v>
      </c>
      <c r="K1518" s="21">
        <v>0.93953514060299526</v>
      </c>
      <c r="L1518" s="21">
        <v>0.70252963327474749</v>
      </c>
      <c r="M1518" s="16">
        <v>1.5578933304769222E-3</v>
      </c>
      <c r="N1518" s="16">
        <v>4.5343614259240501E-2</v>
      </c>
      <c r="O1518" s="16">
        <v>3.5993517458665948E-2</v>
      </c>
      <c r="P1518" s="16">
        <v>-2.883799830364786E-2</v>
      </c>
      <c r="Q1518" s="16">
        <v>-7.8366233093860056E-3</v>
      </c>
      <c r="R1518" s="16">
        <v>-6.8764052412159053E-3</v>
      </c>
      <c r="S1518" s="16">
        <v>-1.3456702820523248E-2</v>
      </c>
      <c r="T1518" s="16">
        <v>2.953614406134919E-2</v>
      </c>
      <c r="U1518" s="21">
        <v>-0.45560120483474359</v>
      </c>
      <c r="V1518" s="16">
        <v>-1.2158763691708208E-2</v>
      </c>
      <c r="W1518" s="16">
        <v>2.4801428856818779E-2</v>
      </c>
      <c r="X1518" s="21">
        <v>-0.49024448397316184</v>
      </c>
      <c r="Y1518" s="21">
        <v>0.74898876397117187</v>
      </c>
      <c r="Z1518" s="21">
        <v>0.83817040825523503</v>
      </c>
      <c r="AA1518">
        <v>0</v>
      </c>
      <c r="AB1518">
        <v>0</v>
      </c>
      <c r="AC1518" s="16">
        <v>5.2105640953786843E-2</v>
      </c>
      <c r="BZ1518" s="16"/>
      <c r="CA1518" s="16"/>
      <c r="CC1518" s="16"/>
      <c r="CD1518" s="16"/>
      <c r="CF1518" s="25"/>
      <c r="CK1518" s="16"/>
      <c r="CL1518" s="16"/>
      <c r="CM1518" s="16"/>
      <c r="CN1518" s="16"/>
      <c r="CO1518" s="16"/>
      <c r="CP1518" s="16"/>
      <c r="CQ1518" s="16"/>
      <c r="CR1518" s="16"/>
      <c r="CS1518" s="16"/>
      <c r="CT1518" s="16"/>
      <c r="CU1518" s="16"/>
      <c r="CV1518" s="16"/>
    </row>
    <row r="1519" spans="1:100" x14ac:dyDescent="0.25">
      <c r="A1519" s="2">
        <f>IF(ISBLANK(TBL_DATA[[#This Row],[Row.names]]), "",   DATE(YEAR(TBL_DATA[[#This Row],[Row.names]]), MONTH(TBL_DATA[[#This Row],[Row.names]]), DAY(TBL_DATA[[#This Row],[Row.names]])))</f>
        <v>42215</v>
      </c>
      <c r="B1519">
        <v>1518</v>
      </c>
      <c r="C1519">
        <v>42215</v>
      </c>
      <c r="D1519" s="16">
        <v>8.7336244541491581E-4</v>
      </c>
      <c r="E1519" s="16">
        <v>0.26302582308775446</v>
      </c>
      <c r="F1519" s="16">
        <v>-6.7007599862237033E-2</v>
      </c>
      <c r="G1519" s="21">
        <v>0.52506932626977132</v>
      </c>
      <c r="H1519" s="21">
        <v>0.55124961149140639</v>
      </c>
      <c r="I1519" s="16">
        <v>1.8966401092637827E-3</v>
      </c>
      <c r="J1519" s="16">
        <v>-1.6471085490066706E-2</v>
      </c>
      <c r="K1519" s="21">
        <v>0.9339571337941458</v>
      </c>
      <c r="L1519" s="21">
        <v>0.69949323859858725</v>
      </c>
      <c r="M1519" s="16">
        <v>1.5520640365286806E-3</v>
      </c>
      <c r="N1519" s="16">
        <v>4.4945144618328603E-2</v>
      </c>
      <c r="O1519" s="16">
        <v>3.5333540824247583E-2</v>
      </c>
      <c r="P1519" s="16">
        <v>-2.7989821882952293E-2</v>
      </c>
      <c r="Q1519" s="16">
        <v>-7.7019404564615812E-3</v>
      </c>
      <c r="R1519" s="16">
        <v>-6.7501605720373392E-3</v>
      </c>
      <c r="S1519" s="16">
        <v>-1.422680632481732E-2</v>
      </c>
      <c r="T1519" s="16">
        <v>2.9503226312212336E-2</v>
      </c>
      <c r="U1519" s="21">
        <v>-0.48221188334675069</v>
      </c>
      <c r="V1519" s="16">
        <v>-1.8531451845425817E-2</v>
      </c>
      <c r="W1519" s="16">
        <v>2.433531825865139E-2</v>
      </c>
      <c r="X1519" s="21">
        <v>-0.76150439655079283</v>
      </c>
      <c r="Y1519" s="21">
        <v>0.7424618586105326</v>
      </c>
      <c r="Z1519" s="21">
        <v>0.83635712384040073</v>
      </c>
      <c r="AA1519">
        <v>0</v>
      </c>
      <c r="AB1519">
        <v>0</v>
      </c>
      <c r="AC1519" s="16">
        <v>5.0159261253713533E-2</v>
      </c>
      <c r="BZ1519" s="16"/>
      <c r="CA1519" s="16"/>
      <c r="CC1519" s="16"/>
      <c r="CD1519" s="16"/>
      <c r="CF1519" s="25"/>
      <c r="CK1519" s="16"/>
      <c r="CL1519" s="16"/>
      <c r="CM1519" s="16"/>
      <c r="CN1519" s="16"/>
      <c r="CO1519" s="16"/>
      <c r="CP1519" s="16"/>
      <c r="CQ1519" s="16"/>
      <c r="CR1519" s="16"/>
      <c r="CS1519" s="16"/>
      <c r="CT1519" s="16"/>
      <c r="CU1519" s="16"/>
      <c r="CV1519" s="16"/>
    </row>
    <row r="1520" spans="1:100" x14ac:dyDescent="0.25">
      <c r="A1520" s="2">
        <f>IF(ISBLANK(TBL_DATA[[#This Row],[Row.names]]), "",   DATE(YEAR(TBL_DATA[[#This Row],[Row.names]]), MONTH(TBL_DATA[[#This Row],[Row.names]]), DAY(TBL_DATA[[#This Row],[Row.names]])))</f>
        <v>42216</v>
      </c>
      <c r="B1520">
        <v>1519</v>
      </c>
      <c r="C1520">
        <v>42216</v>
      </c>
      <c r="D1520" s="16">
        <v>1.7452006980802626E-3</v>
      </c>
      <c r="E1520" s="16">
        <v>0.26523005663590049</v>
      </c>
      <c r="F1520" s="16">
        <v>-5.9268539517566499E-2</v>
      </c>
      <c r="G1520" s="21">
        <v>0.52387890888510502</v>
      </c>
      <c r="H1520" s="21">
        <v>0.53829824527020353</v>
      </c>
      <c r="I1520" s="16">
        <v>1.9160722542927275E-3</v>
      </c>
      <c r="J1520" s="16">
        <v>-1.5757615219139098E-2</v>
      </c>
      <c r="K1520" s="21">
        <v>0.92995932565626416</v>
      </c>
      <c r="L1520" s="21">
        <v>0.69563341823574831</v>
      </c>
      <c r="M1520" s="16">
        <v>1.5557134377178893E-3</v>
      </c>
      <c r="N1520" s="16">
        <v>4.4764257979807945E-2</v>
      </c>
      <c r="O1520" s="16">
        <v>3.5333540824247583E-2</v>
      </c>
      <c r="P1520" s="16">
        <v>-2.6293469041561379E-2</v>
      </c>
      <c r="Q1520" s="16">
        <v>-7.6850915490974912E-3</v>
      </c>
      <c r="R1520" s="16">
        <v>-6.737142206667655E-3</v>
      </c>
      <c r="S1520" s="16">
        <v>-9.0634220036831525E-3</v>
      </c>
      <c r="T1520" s="16">
        <v>2.961325665875891E-2</v>
      </c>
      <c r="U1520" s="21">
        <v>-0.3060596174248334</v>
      </c>
      <c r="V1520" s="16">
        <v>-1.0027157874123338E-2</v>
      </c>
      <c r="W1520" s="16">
        <v>2.4175236607360387E-2</v>
      </c>
      <c r="X1520" s="21">
        <v>-0.41476979261789199</v>
      </c>
      <c r="Y1520" s="21">
        <v>0.73368811171382875</v>
      </c>
      <c r="Z1520" s="21">
        <v>0.83404641251896061</v>
      </c>
      <c r="AA1520">
        <v>0</v>
      </c>
      <c r="AB1520">
        <v>0</v>
      </c>
      <c r="AC1520" s="16">
        <v>4.8243986038812366E-2</v>
      </c>
      <c r="BZ1520" s="16"/>
      <c r="CA1520" s="16"/>
      <c r="CC1520" s="16"/>
      <c r="CD1520" s="16"/>
      <c r="CF1520" s="25"/>
      <c r="CK1520" s="16"/>
      <c r="CL1520" s="16"/>
      <c r="CM1520" s="16"/>
      <c r="CN1520" s="16"/>
      <c r="CO1520" s="16"/>
      <c r="CP1520" s="16"/>
      <c r="CQ1520" s="16"/>
      <c r="CR1520" s="16"/>
      <c r="CS1520" s="16"/>
      <c r="CT1520" s="16"/>
      <c r="CU1520" s="16"/>
      <c r="CV1520" s="16"/>
    </row>
    <row r="1521" spans="1:100" x14ac:dyDescent="0.25">
      <c r="A1521" s="2">
        <f>IF(ISBLANK(TBL_DATA[[#This Row],[Row.names]]), "",   DATE(YEAR(TBL_DATA[[#This Row],[Row.names]]), MONTH(TBL_DATA[[#This Row],[Row.names]]), DAY(TBL_DATA[[#This Row],[Row.names]])))</f>
        <v>42219</v>
      </c>
      <c r="B1521">
        <v>1520</v>
      </c>
      <c r="C1521">
        <v>42219</v>
      </c>
      <c r="D1521" s="16">
        <v>-8.7108013937275963E-4</v>
      </c>
      <c r="E1521" s="16">
        <v>0.26412793986182748</v>
      </c>
      <c r="F1521" s="16">
        <v>-5.8441870796657192E-2</v>
      </c>
      <c r="G1521" s="21">
        <v>0.52476065740149613</v>
      </c>
      <c r="H1521" s="21">
        <v>0.53895679060907897</v>
      </c>
      <c r="I1521" s="16">
        <v>1.9153792008693869E-3</v>
      </c>
      <c r="J1521" s="16">
        <v>-1.7601257849199636E-2</v>
      </c>
      <c r="K1521" s="21">
        <v>0.92998490284934621</v>
      </c>
      <c r="L1521" s="21">
        <v>0.69345984017666318</v>
      </c>
      <c r="M1521" s="16">
        <v>1.5618079960094192E-3</v>
      </c>
      <c r="N1521" s="16">
        <v>4.4780013750805314E-2</v>
      </c>
      <c r="O1521" s="16">
        <v>3.5376464345884102E-2</v>
      </c>
      <c r="P1521" s="16">
        <v>-2.7141645462256836E-2</v>
      </c>
      <c r="Q1521" s="16">
        <v>-7.701542418883948E-3</v>
      </c>
      <c r="R1521" s="16">
        <v>-6.7532594247098291E-3</v>
      </c>
      <c r="S1521" s="16">
        <v>-2.3405241080143302E-3</v>
      </c>
      <c r="T1521" s="16">
        <v>2.8964160395718187E-2</v>
      </c>
      <c r="U1521" s="21">
        <v>-8.0807593799968505E-2</v>
      </c>
      <c r="V1521" s="16">
        <v>-1.2942024312717515E-2</v>
      </c>
      <c r="W1521" s="16">
        <v>2.4272732617052421E-2</v>
      </c>
      <c r="X1521" s="21">
        <v>-0.53319189548626689</v>
      </c>
      <c r="Y1521" s="21">
        <v>0.73413676560234953</v>
      </c>
      <c r="Z1521" s="21">
        <v>0.83274236122384404</v>
      </c>
      <c r="AA1521">
        <v>0</v>
      </c>
      <c r="AB1521">
        <v>0</v>
      </c>
      <c r="AC1521" s="16">
        <v>4.6876771902945771E-2</v>
      </c>
      <c r="BZ1521" s="16"/>
      <c r="CA1521" s="16"/>
      <c r="CC1521" s="16"/>
      <c r="CD1521" s="16"/>
      <c r="CF1521" s="25"/>
      <c r="CK1521" s="16"/>
      <c r="CL1521" s="16"/>
      <c r="CM1521" s="16"/>
      <c r="CN1521" s="16"/>
      <c r="CO1521" s="16"/>
      <c r="CP1521" s="16"/>
      <c r="CQ1521" s="16"/>
      <c r="CR1521" s="16"/>
      <c r="CS1521" s="16"/>
      <c r="CT1521" s="16"/>
      <c r="CU1521" s="16"/>
      <c r="CV1521" s="16"/>
    </row>
    <row r="1522" spans="1:100" x14ac:dyDescent="0.25">
      <c r="A1522" s="2">
        <f>IF(ISBLANK(TBL_DATA[[#This Row],[Row.names]]), "",   DATE(YEAR(TBL_DATA[[#This Row],[Row.names]]), MONTH(TBL_DATA[[#This Row],[Row.names]]), DAY(TBL_DATA[[#This Row],[Row.names]])))</f>
        <v>42220</v>
      </c>
      <c r="B1522">
        <v>1521</v>
      </c>
      <c r="C1522">
        <v>42220</v>
      </c>
      <c r="D1522" s="16">
        <v>-8.7183958151693108E-4</v>
      </c>
      <c r="E1522" s="16">
        <v>0.26302582308775446</v>
      </c>
      <c r="F1522" s="16">
        <v>-5.9160293494075589E-2</v>
      </c>
      <c r="G1522" s="21">
        <v>0.53020653264143947</v>
      </c>
      <c r="H1522" s="21">
        <v>0.53012505957914124</v>
      </c>
      <c r="I1522" s="16">
        <v>1.9141646685465262E-3</v>
      </c>
      <c r="J1522" s="16">
        <v>-1.7909387777290342E-2</v>
      </c>
      <c r="K1522" s="21">
        <v>0.93088262756949558</v>
      </c>
      <c r="L1522" s="21">
        <v>0.68721187711916587</v>
      </c>
      <c r="M1522" s="16">
        <v>1.5617563515391013E-3</v>
      </c>
      <c r="N1522" s="16">
        <v>4.4329050018279956E-2</v>
      </c>
      <c r="O1522" s="16">
        <v>3.4747368332339122E-2</v>
      </c>
      <c r="P1522" s="16">
        <v>-2.7989821882952293E-2</v>
      </c>
      <c r="Q1522" s="16">
        <v>-7.5857712964331418E-3</v>
      </c>
      <c r="R1522" s="16">
        <v>-6.647038126002331E-3</v>
      </c>
      <c r="S1522" s="16">
        <v>-7.4481596843911646E-4</v>
      </c>
      <c r="T1522" s="16">
        <v>2.8957269650881232E-2</v>
      </c>
      <c r="U1522" s="21">
        <v>-2.5721208436391727E-2</v>
      </c>
      <c r="V1522" s="16">
        <v>-1.1319814662821948E-2</v>
      </c>
      <c r="W1522" s="16">
        <v>2.4240718816479528E-2</v>
      </c>
      <c r="X1522" s="21">
        <v>-0.46697520599621894</v>
      </c>
      <c r="Y1522" s="21">
        <v>0.72809687513348209</v>
      </c>
      <c r="Z1522" s="21">
        <v>0.82898243474706135</v>
      </c>
      <c r="AA1522">
        <v>0</v>
      </c>
      <c r="AB1522">
        <v>0</v>
      </c>
      <c r="AC1522" s="16">
        <v>4.5163398702258738E-2</v>
      </c>
      <c r="BZ1522" s="16"/>
      <c r="CA1522" s="16"/>
      <c r="CC1522" s="16"/>
      <c r="CD1522" s="16"/>
      <c r="CF1522" s="25"/>
      <c r="CK1522" s="16"/>
      <c r="CL1522" s="16"/>
      <c r="CM1522" s="16"/>
      <c r="CN1522" s="16"/>
      <c r="CO1522" s="16"/>
      <c r="CP1522" s="16"/>
      <c r="CQ1522" s="16"/>
      <c r="CR1522" s="16"/>
      <c r="CS1522" s="16"/>
      <c r="CT1522" s="16"/>
      <c r="CU1522" s="16"/>
      <c r="CV1522" s="16"/>
    </row>
    <row r="1523" spans="1:100" x14ac:dyDescent="0.25">
      <c r="A1523" s="2">
        <f>IF(ISBLANK(TBL_DATA[[#This Row],[Row.names]]), "",   DATE(YEAR(TBL_DATA[[#This Row],[Row.names]]), MONTH(TBL_DATA[[#This Row],[Row.names]]), DAY(TBL_DATA[[#This Row],[Row.names]])))</f>
        <v>42221</v>
      </c>
      <c r="B1523">
        <v>1522</v>
      </c>
      <c r="C1523">
        <v>42221</v>
      </c>
      <c r="D1523" s="16">
        <v>0</v>
      </c>
      <c r="E1523" s="16">
        <v>0.26302582308775446</v>
      </c>
      <c r="F1523" s="16">
        <v>-6.1921682623554797E-2</v>
      </c>
      <c r="G1523" s="21">
        <v>0.53139750600284907</v>
      </c>
      <c r="H1523" s="21">
        <v>0.52794252183943002</v>
      </c>
      <c r="I1523" s="16">
        <v>1.9140025883940747E-3</v>
      </c>
      <c r="J1523" s="16">
        <v>-1.8999707089089268E-2</v>
      </c>
      <c r="K1523" s="21">
        <v>0.93642939592497287</v>
      </c>
      <c r="L1523" s="21">
        <v>0.68669410246479912</v>
      </c>
      <c r="M1523" s="16">
        <v>1.559298872086415E-3</v>
      </c>
      <c r="N1523" s="16">
        <v>4.422270971780539E-2</v>
      </c>
      <c r="O1523" s="16">
        <v>3.4576140243936064E-2</v>
      </c>
      <c r="P1523" s="16">
        <v>-2.7989821882952293E-2</v>
      </c>
      <c r="Q1523" s="16">
        <v>-7.5407161014260475E-3</v>
      </c>
      <c r="R1523" s="16">
        <v>-6.6042348440718286E-3</v>
      </c>
      <c r="S1523" s="16">
        <v>-5.8415202135689848E-3</v>
      </c>
      <c r="T1523" s="16">
        <v>2.8822791199101989E-2</v>
      </c>
      <c r="U1523" s="21">
        <v>-0.20267017768046644</v>
      </c>
      <c r="V1523" s="16">
        <v>-1.1577097943090919E-2</v>
      </c>
      <c r="W1523" s="16">
        <v>2.4233326482753462E-2</v>
      </c>
      <c r="X1523" s="21">
        <v>-0.47773457561966109</v>
      </c>
      <c r="Y1523" s="21">
        <v>0.72659653304941529</v>
      </c>
      <c r="Z1523" s="21">
        <v>0.82867008058985647</v>
      </c>
      <c r="AA1523">
        <v>0</v>
      </c>
      <c r="AB1523">
        <v>0</v>
      </c>
      <c r="AC1523" s="16">
        <v>4.3527903413848441E-2</v>
      </c>
      <c r="BZ1523" s="16"/>
      <c r="CA1523" s="16"/>
      <c r="CC1523" s="16"/>
      <c r="CD1523" s="16"/>
      <c r="CF1523" s="25"/>
      <c r="CK1523" s="16"/>
      <c r="CL1523" s="16"/>
      <c r="CM1523" s="16"/>
      <c r="CN1523" s="16"/>
      <c r="CO1523" s="16"/>
      <c r="CP1523" s="16"/>
      <c r="CQ1523" s="16"/>
      <c r="CR1523" s="16"/>
      <c r="CS1523" s="16"/>
      <c r="CT1523" s="16"/>
      <c r="CU1523" s="16"/>
      <c r="CV1523" s="16"/>
    </row>
    <row r="1524" spans="1:100" x14ac:dyDescent="0.25">
      <c r="A1524" s="2">
        <f>IF(ISBLANK(TBL_DATA[[#This Row],[Row.names]]), "",   DATE(YEAR(TBL_DATA[[#This Row],[Row.names]]), MONTH(TBL_DATA[[#This Row],[Row.names]]), DAY(TBL_DATA[[#This Row],[Row.names]])))</f>
        <v>42222</v>
      </c>
      <c r="B1524">
        <v>1523</v>
      </c>
      <c r="C1524">
        <v>42222</v>
      </c>
      <c r="D1524" s="16">
        <v>-6.9808027923210503E-3</v>
      </c>
      <c r="E1524" s="16">
        <v>0.2542088888951699</v>
      </c>
      <c r="F1524" s="16">
        <v>-8.6322955604599128E-2</v>
      </c>
      <c r="G1524" s="21">
        <v>0.54450774000154367</v>
      </c>
      <c r="H1524" s="21">
        <v>0.52307059516223187</v>
      </c>
      <c r="I1524" s="16">
        <v>1.9857101391832972E-3</v>
      </c>
      <c r="J1524" s="16">
        <v>-4.9306391045720543E-2</v>
      </c>
      <c r="K1524" s="21">
        <v>0.96106955710301689</v>
      </c>
      <c r="L1524" s="21">
        <v>0.68787110766889481</v>
      </c>
      <c r="M1524" s="16">
        <v>1.6064077444891255E-3</v>
      </c>
      <c r="N1524" s="16">
        <v>4.5644565155023249E-2</v>
      </c>
      <c r="O1524" s="16">
        <v>3.7288549243292432E-2</v>
      </c>
      <c r="P1524" s="16">
        <v>-3.4775233248516169E-2</v>
      </c>
      <c r="Q1524" s="16">
        <v>-7.9431212522940928E-3</v>
      </c>
      <c r="R1524" s="16">
        <v>-6.9765301039784507E-3</v>
      </c>
      <c r="S1524" s="16">
        <v>-2.273845730446622E-2</v>
      </c>
      <c r="T1524" s="16">
        <v>2.9341255599891144E-2</v>
      </c>
      <c r="U1524" s="21">
        <v>-0.77496538030058193</v>
      </c>
      <c r="V1524" s="16">
        <v>-2.5667141680882133E-2</v>
      </c>
      <c r="W1524" s="16">
        <v>2.484778449882229E-2</v>
      </c>
      <c r="X1524" s="21">
        <v>-1.0329750598931136</v>
      </c>
      <c r="Y1524" s="21">
        <v>0.72323619597074362</v>
      </c>
      <c r="Z1524" s="21">
        <v>0.829379953741887</v>
      </c>
      <c r="AA1524">
        <v>0</v>
      </c>
      <c r="AB1524">
        <v>0</v>
      </c>
      <c r="AC1524" s="16">
        <v>4.175190494735579E-2</v>
      </c>
      <c r="BZ1524" s="16"/>
      <c r="CA1524" s="16"/>
      <c r="CC1524" s="16"/>
      <c r="CD1524" s="16"/>
      <c r="CF1524" s="25"/>
      <c r="CK1524" s="16"/>
      <c r="CL1524" s="16"/>
      <c r="CM1524" s="16"/>
      <c r="CN1524" s="16"/>
      <c r="CO1524" s="16"/>
      <c r="CP1524" s="16"/>
      <c r="CQ1524" s="16"/>
      <c r="CR1524" s="16"/>
      <c r="CS1524" s="16"/>
      <c r="CT1524" s="16"/>
      <c r="CU1524" s="16"/>
      <c r="CV1524" s="16"/>
    </row>
    <row r="1525" spans="1:100" x14ac:dyDescent="0.25">
      <c r="A1525" s="2">
        <f>IF(ISBLANK(TBL_DATA[[#This Row],[Row.names]]), "",   DATE(YEAR(TBL_DATA[[#This Row],[Row.names]]), MONTH(TBL_DATA[[#This Row],[Row.names]]), DAY(TBL_DATA[[#This Row],[Row.names]])))</f>
        <v>42223</v>
      </c>
      <c r="B1525">
        <v>1524</v>
      </c>
      <c r="C1525">
        <v>42223</v>
      </c>
      <c r="D1525" s="16">
        <v>-1.7574692442883233E-3</v>
      </c>
      <c r="E1525" s="16">
        <v>0.25200465534702365</v>
      </c>
      <c r="F1525" s="16">
        <v>-8.5674327127488237E-2</v>
      </c>
      <c r="G1525" s="21">
        <v>0.55675773857042721</v>
      </c>
      <c r="H1525" s="21">
        <v>0.51152554660814264</v>
      </c>
      <c r="I1525" s="16">
        <v>1.9845265156534851E-3</v>
      </c>
      <c r="J1525" s="16">
        <v>-5.0028927215537644E-2</v>
      </c>
      <c r="K1525" s="21">
        <v>0.95767935908354485</v>
      </c>
      <c r="L1525" s="21">
        <v>0.68006132939774033</v>
      </c>
      <c r="M1525" s="16">
        <v>1.6060880328747449E-3</v>
      </c>
      <c r="N1525" s="16">
        <v>4.5075053262512592E-2</v>
      </c>
      <c r="O1525" s="16">
        <v>3.7453847562672678E-2</v>
      </c>
      <c r="P1525" s="16">
        <v>-3.6471586089907304E-2</v>
      </c>
      <c r="Q1525" s="16">
        <v>-7.9307559393863598E-3</v>
      </c>
      <c r="R1525" s="16">
        <v>-6.9762250473639192E-3</v>
      </c>
      <c r="S1525" s="16">
        <v>-2.7346611597588888E-2</v>
      </c>
      <c r="T1525" s="16">
        <v>2.9360792457908718E-2</v>
      </c>
      <c r="U1525" s="21">
        <v>-0.93139896127778787</v>
      </c>
      <c r="V1525" s="16">
        <v>-2.3154846082932945E-2</v>
      </c>
      <c r="W1525" s="16">
        <v>2.4785606353226807E-2</v>
      </c>
      <c r="X1525" s="21">
        <v>-0.9342053509987438</v>
      </c>
      <c r="Y1525" s="21">
        <v>0.71521014157249096</v>
      </c>
      <c r="Z1525" s="21">
        <v>0.82465831069464168</v>
      </c>
      <c r="AA1525">
        <v>0</v>
      </c>
      <c r="AB1525">
        <v>0</v>
      </c>
      <c r="AC1525" s="16">
        <v>5.1066575550639239E-2</v>
      </c>
      <c r="BZ1525" s="16"/>
      <c r="CA1525" s="16"/>
      <c r="CC1525" s="16"/>
      <c r="CD1525" s="16"/>
      <c r="CF1525" s="25"/>
      <c r="CK1525" s="16"/>
      <c r="CL1525" s="16"/>
      <c r="CM1525" s="16"/>
      <c r="CN1525" s="16"/>
      <c r="CO1525" s="16"/>
      <c r="CP1525" s="16"/>
      <c r="CQ1525" s="16"/>
      <c r="CR1525" s="16"/>
      <c r="CS1525" s="16"/>
      <c r="CT1525" s="16"/>
      <c r="CU1525" s="16"/>
      <c r="CV1525" s="16"/>
    </row>
    <row r="1526" spans="1:100" x14ac:dyDescent="0.25">
      <c r="A1526" s="2">
        <f>IF(ISBLANK(TBL_DATA[[#This Row],[Row.names]]), "",   DATE(YEAR(TBL_DATA[[#This Row],[Row.names]]), MONTH(TBL_DATA[[#This Row],[Row.names]]), DAY(TBL_DATA[[#This Row],[Row.names]])))</f>
        <v>42226</v>
      </c>
      <c r="B1526">
        <v>1525</v>
      </c>
      <c r="C1526">
        <v>42226</v>
      </c>
      <c r="D1526" s="16">
        <v>1.7605633802817433E-3</v>
      </c>
      <c r="E1526" s="16">
        <v>0.2542088888951699</v>
      </c>
      <c r="F1526" s="16">
        <v>-0.1032625605097125</v>
      </c>
      <c r="G1526" s="21">
        <v>0.56423928002830703</v>
      </c>
      <c r="H1526" s="21">
        <v>0.53233373916377846</v>
      </c>
      <c r="I1526" s="16">
        <v>1.9505973511676049E-3</v>
      </c>
      <c r="J1526" s="16">
        <v>-5.1001144685137945E-2</v>
      </c>
      <c r="K1526" s="21">
        <v>0.95630924704704023</v>
      </c>
      <c r="L1526" s="21">
        <v>0.68286411636734812</v>
      </c>
      <c r="M1526" s="16">
        <v>1.6062838868018414E-3</v>
      </c>
      <c r="N1526" s="16">
        <v>4.527931841074799E-2</v>
      </c>
      <c r="O1526" s="16">
        <v>3.7453847562672678E-2</v>
      </c>
      <c r="P1526" s="16">
        <v>-3.4775233248516169E-2</v>
      </c>
      <c r="Q1526" s="16">
        <v>-7.936831850822168E-3</v>
      </c>
      <c r="R1526" s="16">
        <v>-6.9779753422992063E-3</v>
      </c>
      <c r="S1526" s="16">
        <v>-2.6853760620025868E-2</v>
      </c>
      <c r="T1526" s="16">
        <v>2.9347200898936658E-2</v>
      </c>
      <c r="U1526" s="21">
        <v>-0.9150365212853695</v>
      </c>
      <c r="V1526" s="16">
        <v>-2.3162352920464979E-2</v>
      </c>
      <c r="W1526" s="16">
        <v>2.4786091203821387E-2</v>
      </c>
      <c r="X1526" s="21">
        <v>-0.93448994155617127</v>
      </c>
      <c r="Y1526" s="21">
        <v>0.72961204702484073</v>
      </c>
      <c r="Z1526" s="21">
        <v>0.82635592595887397</v>
      </c>
      <c r="AA1526">
        <v>0</v>
      </c>
      <c r="AB1526">
        <v>0</v>
      </c>
      <c r="AC1526" s="16">
        <v>4.9668562071759841E-2</v>
      </c>
      <c r="BZ1526" s="16"/>
      <c r="CA1526" s="16"/>
      <c r="CC1526" s="16"/>
      <c r="CD1526" s="16"/>
      <c r="CF1526" s="25"/>
      <c r="CK1526" s="16"/>
      <c r="CL1526" s="16"/>
      <c r="CM1526" s="16"/>
      <c r="CN1526" s="16"/>
      <c r="CO1526" s="16"/>
      <c r="CP1526" s="16"/>
      <c r="CQ1526" s="16"/>
      <c r="CR1526" s="16"/>
      <c r="CS1526" s="16"/>
      <c r="CT1526" s="16"/>
      <c r="CU1526" s="16"/>
      <c r="CV1526" s="16"/>
    </row>
    <row r="1527" spans="1:100" x14ac:dyDescent="0.25">
      <c r="A1527" s="2">
        <f>IF(ISBLANK(TBL_DATA[[#This Row],[Row.names]]), "",   DATE(YEAR(TBL_DATA[[#This Row],[Row.names]]), MONTH(TBL_DATA[[#This Row],[Row.names]]), DAY(TBL_DATA[[#This Row],[Row.names]])))</f>
        <v>42227</v>
      </c>
      <c r="B1527">
        <v>1526</v>
      </c>
      <c r="C1527">
        <v>42227</v>
      </c>
      <c r="D1527" s="16">
        <v>-5.2724077328647478E-3</v>
      </c>
      <c r="E1527" s="16">
        <v>0.24759618825073137</v>
      </c>
      <c r="F1527" s="16">
        <v>-0.11135473298503162</v>
      </c>
      <c r="G1527" s="21">
        <v>0.57555670943760762</v>
      </c>
      <c r="H1527" s="21">
        <v>0.53891374003114711</v>
      </c>
      <c r="I1527" s="16">
        <v>1.9783240262113292E-3</v>
      </c>
      <c r="J1527" s="16">
        <v>-6.3058004859019912E-2</v>
      </c>
      <c r="K1527" s="21">
        <v>0.9723422389956029</v>
      </c>
      <c r="L1527" s="21">
        <v>0.67768704518724887</v>
      </c>
      <c r="M1527" s="16">
        <v>1.6540369830417092E-3</v>
      </c>
      <c r="N1527" s="16">
        <v>4.6249453510810952E-2</v>
      </c>
      <c r="O1527" s="16">
        <v>3.875868215944471E-2</v>
      </c>
      <c r="P1527" s="16">
        <v>-3.9864291772689242E-2</v>
      </c>
      <c r="Q1527" s="16">
        <v>-8.1548985077445884E-3</v>
      </c>
      <c r="R1527" s="16">
        <v>-7.1754979542251116E-3</v>
      </c>
      <c r="S1527" s="16">
        <v>-3.2251231023933902E-2</v>
      </c>
      <c r="T1527" s="16">
        <v>2.9718436988641201E-2</v>
      </c>
      <c r="U1527" s="21">
        <v>-1.0852263541403866</v>
      </c>
      <c r="V1527" s="16">
        <v>-3.0535832282865938E-2</v>
      </c>
      <c r="W1527" s="16">
        <v>2.5196386323782488E-2</v>
      </c>
      <c r="X1527" s="21">
        <v>-1.2119131644700822</v>
      </c>
      <c r="Y1527" s="21">
        <v>0.73410744447331899</v>
      </c>
      <c r="Z1527" s="21">
        <v>0.82321749567611158</v>
      </c>
      <c r="AA1527">
        <v>0</v>
      </c>
      <c r="AB1527">
        <v>0</v>
      </c>
      <c r="AC1527" s="16">
        <v>4.8236867628462195E-2</v>
      </c>
      <c r="BZ1527" s="16"/>
      <c r="CA1527" s="16"/>
      <c r="CC1527" s="16"/>
      <c r="CD1527" s="16"/>
      <c r="CF1527" s="25"/>
      <c r="CK1527" s="16"/>
      <c r="CL1527" s="16"/>
      <c r="CM1527" s="16"/>
      <c r="CN1527" s="16"/>
      <c r="CO1527" s="16"/>
      <c r="CP1527" s="16"/>
      <c r="CQ1527" s="16"/>
      <c r="CR1527" s="16"/>
      <c r="CS1527" s="16"/>
      <c r="CT1527" s="16"/>
      <c r="CU1527" s="16"/>
      <c r="CV1527" s="16"/>
    </row>
    <row r="1528" spans="1:100" x14ac:dyDescent="0.25">
      <c r="A1528" s="2">
        <f>IF(ISBLANK(TBL_DATA[[#This Row],[Row.names]]), "",   DATE(YEAR(TBL_DATA[[#This Row],[Row.names]]), MONTH(TBL_DATA[[#This Row],[Row.names]]), DAY(TBL_DATA[[#This Row],[Row.names]])))</f>
        <v>42228</v>
      </c>
      <c r="B1528">
        <v>1527</v>
      </c>
      <c r="C1528">
        <v>42228</v>
      </c>
      <c r="D1528" s="16">
        <v>0</v>
      </c>
      <c r="E1528" s="16">
        <v>0.24759618825073137</v>
      </c>
      <c r="F1528" s="16">
        <v>-0.11644602928694958</v>
      </c>
      <c r="G1528" s="21">
        <v>0.57635488747968366</v>
      </c>
      <c r="H1528" s="21">
        <v>0.54210744592595428</v>
      </c>
      <c r="I1528" s="16">
        <v>1.968603783679931E-3</v>
      </c>
      <c r="J1528" s="16">
        <v>-5.395566132966767E-2</v>
      </c>
      <c r="K1528" s="21">
        <v>0.91729163257726953</v>
      </c>
      <c r="L1528" s="21">
        <v>0.63806043751806252</v>
      </c>
      <c r="M1528" s="16">
        <v>1.7502277016249565E-3</v>
      </c>
      <c r="N1528" s="16">
        <v>4.618243154709261E-2</v>
      </c>
      <c r="O1528" s="16">
        <v>3.875868215944471E-2</v>
      </c>
      <c r="P1528" s="16">
        <v>-3.9864291772689242E-2</v>
      </c>
      <c r="Q1528" s="16">
        <v>-8.1573605774185876E-3</v>
      </c>
      <c r="R1528" s="16">
        <v>-7.1793793130664595E-3</v>
      </c>
      <c r="S1528" s="16">
        <v>-3.597175702013522E-2</v>
      </c>
      <c r="T1528" s="16">
        <v>2.961335193439699E-2</v>
      </c>
      <c r="U1528" s="21">
        <v>-1.2147141296204538</v>
      </c>
      <c r="V1528" s="16">
        <v>-2.2969583481643685E-2</v>
      </c>
      <c r="W1528" s="16">
        <v>2.6024418902007778E-2</v>
      </c>
      <c r="X1528" s="21">
        <v>-0.88261657515325298</v>
      </c>
      <c r="Y1528" s="21">
        <v>0.73627946183901827</v>
      </c>
      <c r="Z1528" s="21">
        <v>0.79878685362120383</v>
      </c>
      <c r="AA1528">
        <v>0</v>
      </c>
      <c r="AB1528">
        <v>0</v>
      </c>
      <c r="AC1528" s="16">
        <v>5.2128776741758413E-2</v>
      </c>
      <c r="BZ1528" s="16"/>
      <c r="CA1528" s="16"/>
      <c r="CC1528" s="16"/>
      <c r="CD1528" s="16"/>
      <c r="CF1528" s="25"/>
      <c r="CK1528" s="16"/>
      <c r="CL1528" s="16"/>
      <c r="CM1528" s="16"/>
      <c r="CN1528" s="16"/>
      <c r="CO1528" s="16"/>
      <c r="CP1528" s="16"/>
      <c r="CQ1528" s="16"/>
      <c r="CR1528" s="16"/>
      <c r="CS1528" s="16"/>
      <c r="CT1528" s="16"/>
      <c r="CU1528" s="16"/>
      <c r="CV1528" s="16"/>
    </row>
    <row r="1529" spans="1:100" x14ac:dyDescent="0.25">
      <c r="A1529" s="2">
        <f>IF(ISBLANK(TBL_DATA[[#This Row],[Row.names]]), "",   DATE(YEAR(TBL_DATA[[#This Row],[Row.names]]), MONTH(TBL_DATA[[#This Row],[Row.names]]), DAY(TBL_DATA[[#This Row],[Row.names]])))</f>
        <v>42229</v>
      </c>
      <c r="B1529">
        <v>1528</v>
      </c>
      <c r="C1529">
        <v>42229</v>
      </c>
      <c r="D1529" s="16">
        <v>1.7667844522968323E-3</v>
      </c>
      <c r="E1529" s="16">
        <v>0.2498004217988774</v>
      </c>
      <c r="F1529" s="16">
        <v>-0.10396908650321635</v>
      </c>
      <c r="G1529" s="21">
        <v>0.5721258081358902</v>
      </c>
      <c r="H1529" s="21">
        <v>0.51284354648146613</v>
      </c>
      <c r="I1529" s="16">
        <v>2.0106268318086117E-3</v>
      </c>
      <c r="J1529" s="16">
        <v>-5.8865734153239702E-2</v>
      </c>
      <c r="K1529" s="21">
        <v>0.91087588944815545</v>
      </c>
      <c r="L1529" s="21">
        <v>0.6394650470122889</v>
      </c>
      <c r="M1529" s="16">
        <v>1.7297005809442658E-3</v>
      </c>
      <c r="N1529" s="16">
        <v>4.5729611754458013E-2</v>
      </c>
      <c r="O1529" s="16">
        <v>3.875868215944471E-2</v>
      </c>
      <c r="P1529" s="16">
        <v>-3.8167938931298329E-2</v>
      </c>
      <c r="Q1529" s="16">
        <v>-8.1083499078416256E-3</v>
      </c>
      <c r="R1529" s="16">
        <v>-7.1399577720496271E-3</v>
      </c>
      <c r="S1529" s="16">
        <v>-3.5470110958313206E-2</v>
      </c>
      <c r="T1529" s="16">
        <v>2.9646184821984077E-2</v>
      </c>
      <c r="U1529" s="21">
        <v>-1.1964477443320263</v>
      </c>
      <c r="V1529" s="16">
        <v>-2.8358626433108713E-2</v>
      </c>
      <c r="W1529" s="16">
        <v>2.549002284157802E-2</v>
      </c>
      <c r="X1529" s="21">
        <v>-1.1125382903483152</v>
      </c>
      <c r="Y1529" s="21">
        <v>0.71613095623738132</v>
      </c>
      <c r="Z1529" s="21">
        <v>0.79966558448659564</v>
      </c>
      <c r="AA1529">
        <v>0</v>
      </c>
      <c r="AB1529">
        <v>0</v>
      </c>
      <c r="AC1529" s="16">
        <v>5.0001340748032606E-2</v>
      </c>
      <c r="BZ1529" s="16"/>
      <c r="CA1529" s="16"/>
      <c r="CC1529" s="16"/>
      <c r="CD1529" s="16"/>
      <c r="CF1529" s="25"/>
      <c r="CK1529" s="16"/>
      <c r="CL1529" s="16"/>
      <c r="CM1529" s="16"/>
      <c r="CN1529" s="16"/>
      <c r="CO1529" s="16"/>
      <c r="CP1529" s="16"/>
      <c r="CQ1529" s="16"/>
      <c r="CR1529" s="16"/>
      <c r="CS1529" s="16"/>
      <c r="CT1529" s="16"/>
      <c r="CU1529" s="16"/>
      <c r="CV1529" s="16"/>
    </row>
    <row r="1530" spans="1:100" x14ac:dyDescent="0.25">
      <c r="A1530" s="2">
        <f>IF(ISBLANK(TBL_DATA[[#This Row],[Row.names]]), "",   DATE(YEAR(TBL_DATA[[#This Row],[Row.names]]), MONTH(TBL_DATA[[#This Row],[Row.names]]), DAY(TBL_DATA[[#This Row],[Row.names]])))</f>
        <v>42230</v>
      </c>
      <c r="B1530">
        <v>1529</v>
      </c>
      <c r="C1530">
        <v>42230</v>
      </c>
      <c r="D1530" s="16">
        <v>0</v>
      </c>
      <c r="E1530" s="16">
        <v>0.2498004217988774</v>
      </c>
      <c r="F1530" s="16">
        <v>-0.10692537236305688</v>
      </c>
      <c r="G1530" s="21">
        <v>0.56982050002510631</v>
      </c>
      <c r="H1530" s="21">
        <v>0.51006570517530181</v>
      </c>
      <c r="I1530" s="16">
        <v>2.0132470328310861E-3</v>
      </c>
      <c r="J1530" s="16">
        <v>-5.6665549621145783E-2</v>
      </c>
      <c r="K1530" s="21">
        <v>0.91218806510583417</v>
      </c>
      <c r="L1530" s="21">
        <v>0.63830162935962786</v>
      </c>
      <c r="M1530" s="16">
        <v>1.7298220293731317E-3</v>
      </c>
      <c r="N1530" s="16">
        <v>4.5659212602721939E-2</v>
      </c>
      <c r="O1530" s="16">
        <v>3.875868215944471E-2</v>
      </c>
      <c r="P1530" s="16">
        <v>-3.8167938931298329E-2</v>
      </c>
      <c r="Q1530" s="16">
        <v>-8.1101912641980637E-3</v>
      </c>
      <c r="R1530" s="16">
        <v>-7.1432899345225415E-3</v>
      </c>
      <c r="S1530" s="16">
        <v>-3.8988149127789584E-2</v>
      </c>
      <c r="T1530" s="16">
        <v>2.9636703280273322E-2</v>
      </c>
      <c r="U1530" s="21">
        <v>-1.3155359676506508</v>
      </c>
      <c r="V1530" s="16">
        <v>-2.8646217877909219E-2</v>
      </c>
      <c r="W1530" s="16">
        <v>2.5487116751319209E-2</v>
      </c>
      <c r="X1530" s="21">
        <v>-1.1239489408477912</v>
      </c>
      <c r="Y1530" s="21">
        <v>0.71418884419689854</v>
      </c>
      <c r="Z1530" s="21">
        <v>0.79893781319926749</v>
      </c>
      <c r="AA1530">
        <v>0</v>
      </c>
      <c r="AB1530">
        <v>0</v>
      </c>
      <c r="AC1530" s="16">
        <v>4.8556495114045015E-2</v>
      </c>
      <c r="BZ1530" s="16"/>
      <c r="CA1530" s="16"/>
      <c r="CC1530" s="16"/>
      <c r="CD1530" s="16"/>
      <c r="CF1530" s="25"/>
      <c r="CK1530" s="16"/>
      <c r="CL1530" s="16"/>
      <c r="CM1530" s="16"/>
      <c r="CN1530" s="16"/>
      <c r="CO1530" s="16"/>
      <c r="CP1530" s="16"/>
      <c r="CQ1530" s="16"/>
      <c r="CR1530" s="16"/>
      <c r="CS1530" s="16"/>
      <c r="CT1530" s="16"/>
      <c r="CU1530" s="16"/>
      <c r="CV1530" s="16"/>
    </row>
    <row r="1531" spans="1:100" x14ac:dyDescent="0.25">
      <c r="A1531" s="2">
        <f>IF(ISBLANK(TBL_DATA[[#This Row],[Row.names]]), "",   DATE(YEAR(TBL_DATA[[#This Row],[Row.names]]), MONTH(TBL_DATA[[#This Row],[Row.names]]), DAY(TBL_DATA[[#This Row],[Row.names]])))</f>
        <v>42233</v>
      </c>
      <c r="B1531">
        <v>1530</v>
      </c>
      <c r="C1531">
        <v>42233</v>
      </c>
      <c r="D1531" s="16">
        <v>2.6455026455025621E-3</v>
      </c>
      <c r="E1531" s="16">
        <v>0.25310677212109667</v>
      </c>
      <c r="F1531" s="16">
        <v>-0.11408522789522879</v>
      </c>
      <c r="G1531" s="21">
        <v>0.57217653083602527</v>
      </c>
      <c r="H1531" s="21">
        <v>0.52464483843933207</v>
      </c>
      <c r="I1531" s="16">
        <v>1.9840707278317273E-3</v>
      </c>
      <c r="J1531" s="16">
        <v>-5.8002431132114673E-2</v>
      </c>
      <c r="K1531" s="21">
        <v>0.9128585265734499</v>
      </c>
      <c r="L1531" s="21">
        <v>0.64108410612357447</v>
      </c>
      <c r="M1531" s="16">
        <v>1.7240282903353622E-3</v>
      </c>
      <c r="N1531" s="16">
        <v>4.5682336986485439E-2</v>
      </c>
      <c r="O1531" s="16">
        <v>3.875868215944471E-2</v>
      </c>
      <c r="P1531" s="16">
        <v>-3.5623409669211847E-2</v>
      </c>
      <c r="Q1531" s="16">
        <v>-8.1127159222516999E-3</v>
      </c>
      <c r="R1531" s="16">
        <v>-7.1453248995627799E-3</v>
      </c>
      <c r="S1531" s="16">
        <v>-3.9950580765445109E-2</v>
      </c>
      <c r="T1531" s="16">
        <v>2.9597209529755242E-2</v>
      </c>
      <c r="U1531" s="21">
        <v>-1.3498090326819903</v>
      </c>
      <c r="V1531" s="16">
        <v>-2.6248853157493701E-2</v>
      </c>
      <c r="W1531" s="16">
        <v>2.5558709910025925E-2</v>
      </c>
      <c r="X1531" s="21">
        <v>-1.0270022724111381</v>
      </c>
      <c r="Y1531" s="21">
        <v>0.72432371108457594</v>
      </c>
      <c r="Z1531" s="21">
        <v>0.80067727963491908</v>
      </c>
      <c r="AA1531">
        <v>0</v>
      </c>
      <c r="AB1531">
        <v>0</v>
      </c>
      <c r="AC1531" s="16">
        <v>4.6575014992113473E-2</v>
      </c>
      <c r="BZ1531" s="16"/>
      <c r="CA1531" s="16"/>
      <c r="CC1531" s="16"/>
      <c r="CD1531" s="16"/>
      <c r="CF1531" s="25"/>
      <c r="CK1531" s="16"/>
      <c r="CL1531" s="16"/>
      <c r="CM1531" s="16"/>
      <c r="CN1531" s="16"/>
      <c r="CO1531" s="16"/>
      <c r="CP1531" s="16"/>
      <c r="CQ1531" s="16"/>
      <c r="CR1531" s="16"/>
      <c r="CS1531" s="16"/>
      <c r="CT1531" s="16"/>
      <c r="CU1531" s="16"/>
      <c r="CV1531" s="16"/>
    </row>
    <row r="1532" spans="1:100" x14ac:dyDescent="0.25">
      <c r="A1532" s="2">
        <f>IF(ISBLANK(TBL_DATA[[#This Row],[Row.names]]), "",   DATE(YEAR(TBL_DATA[[#This Row],[Row.names]]), MONTH(TBL_DATA[[#This Row],[Row.names]]), DAY(TBL_DATA[[#This Row],[Row.names]])))</f>
        <v>42234</v>
      </c>
      <c r="B1532">
        <v>1531</v>
      </c>
      <c r="C1532">
        <v>42234</v>
      </c>
      <c r="D1532" s="16">
        <v>-2.6385224274405594E-3</v>
      </c>
      <c r="E1532" s="16">
        <v>0.2498004217988774</v>
      </c>
      <c r="F1532" s="16">
        <v>-0.11480300134620969</v>
      </c>
      <c r="G1532" s="21">
        <v>0.5737487940585182</v>
      </c>
      <c r="H1532" s="21">
        <v>0.52688427674730032</v>
      </c>
      <c r="I1532" s="16">
        <v>1.9853642097529432E-3</v>
      </c>
      <c r="J1532" s="16">
        <v>-5.4765295925279456E-2</v>
      </c>
      <c r="K1532" s="21">
        <v>0.9245599892232258</v>
      </c>
      <c r="L1532" s="21">
        <v>0.64911529339440688</v>
      </c>
      <c r="M1532" s="16">
        <v>1.709774036076717E-3</v>
      </c>
      <c r="N1532" s="16">
        <v>4.5820177608289776E-2</v>
      </c>
      <c r="O1532" s="16">
        <v>3.8967601154922635E-2</v>
      </c>
      <c r="P1532" s="16">
        <v>-3.8167938931298329E-2</v>
      </c>
      <c r="Q1532" s="16">
        <v>-8.150514349093585E-3</v>
      </c>
      <c r="R1532" s="16">
        <v>-7.1802043474536777E-3</v>
      </c>
      <c r="S1532" s="16">
        <v>-4.1958533585797264E-2</v>
      </c>
      <c r="T1532" s="16">
        <v>2.9662613457350266E-2</v>
      </c>
      <c r="U1532" s="21">
        <v>-1.4145258524211435</v>
      </c>
      <c r="V1532" s="16">
        <v>-2.8086479480815663E-2</v>
      </c>
      <c r="W1532" s="16">
        <v>2.5688373259399471E-2</v>
      </c>
      <c r="X1532" s="21">
        <v>-1.0933537595861083</v>
      </c>
      <c r="Y1532" s="21">
        <v>0.72586794718275049</v>
      </c>
      <c r="Z1532" s="21">
        <v>0.80567691626011395</v>
      </c>
      <c r="AA1532">
        <v>0</v>
      </c>
      <c r="AB1532">
        <v>0</v>
      </c>
      <c r="AC1532" s="16">
        <v>4.6138513241427002E-2</v>
      </c>
      <c r="BZ1532" s="16"/>
      <c r="CA1532" s="16"/>
      <c r="CC1532" s="16"/>
      <c r="CD1532" s="16"/>
      <c r="CF1532" s="25"/>
      <c r="CK1532" s="16"/>
      <c r="CL1532" s="16"/>
      <c r="CM1532" s="16"/>
      <c r="CN1532" s="16"/>
      <c r="CO1532" s="16"/>
      <c r="CP1532" s="16"/>
      <c r="CQ1532" s="16"/>
      <c r="CR1532" s="16"/>
      <c r="CS1532" s="16"/>
      <c r="CT1532" s="16"/>
      <c r="CU1532" s="16"/>
      <c r="CV1532" s="16"/>
    </row>
    <row r="1533" spans="1:100" x14ac:dyDescent="0.25">
      <c r="A1533" s="2">
        <f>IF(ISBLANK(TBL_DATA[[#This Row],[Row.names]]), "",   DATE(YEAR(TBL_DATA[[#This Row],[Row.names]]), MONTH(TBL_DATA[[#This Row],[Row.names]]), DAY(TBL_DATA[[#This Row],[Row.names]])))</f>
        <v>42235</v>
      </c>
      <c r="B1533">
        <v>1532</v>
      </c>
      <c r="C1533">
        <v>42235</v>
      </c>
      <c r="D1533" s="16">
        <v>-3.5273368606700828E-3</v>
      </c>
      <c r="E1533" s="16">
        <v>0.24539195470258535</v>
      </c>
      <c r="F1533" s="16">
        <v>-0.11752299640909847</v>
      </c>
      <c r="G1533" s="21">
        <v>0.57768374280051493</v>
      </c>
      <c r="H1533" s="21">
        <v>0.53322707682052273</v>
      </c>
      <c r="I1533" s="16">
        <v>1.9887857006675828E-3</v>
      </c>
      <c r="J1533" s="16">
        <v>-5.4157568002287437E-2</v>
      </c>
      <c r="K1533" s="21">
        <v>0.92895566239596328</v>
      </c>
      <c r="L1533" s="21">
        <v>0.65516278357647351</v>
      </c>
      <c r="M1533" s="16">
        <v>1.7093942015720569E-3</v>
      </c>
      <c r="N1533" s="16">
        <v>4.6209942857253508E-2</v>
      </c>
      <c r="O1533" s="16">
        <v>3.9564254968993767E-2</v>
      </c>
      <c r="P1533" s="16">
        <v>-4.1560644614080156E-2</v>
      </c>
      <c r="Q1533" s="16">
        <v>-8.2578776073393371E-3</v>
      </c>
      <c r="R1533" s="16">
        <v>-7.279313750321691E-3</v>
      </c>
      <c r="S1533" s="16">
        <v>-5.1453403149625876E-2</v>
      </c>
      <c r="T1533" s="16">
        <v>2.9386505464328916E-2</v>
      </c>
      <c r="U1533" s="21">
        <v>-1.750919421572023</v>
      </c>
      <c r="V1533" s="16">
        <v>-3.3304979588054118E-2</v>
      </c>
      <c r="W1533" s="16">
        <v>2.5542116510331638E-2</v>
      </c>
      <c r="X1533" s="21">
        <v>-1.3039240336478164</v>
      </c>
      <c r="Y1533" s="21">
        <v>0.73022399085521894</v>
      </c>
      <c r="Z1533" s="21">
        <v>0.80942126459370545</v>
      </c>
      <c r="AA1533">
        <v>0</v>
      </c>
      <c r="AB1533">
        <v>0</v>
      </c>
      <c r="AC1533" s="16">
        <v>4.590260647844159E-2</v>
      </c>
      <c r="BZ1533" s="16"/>
      <c r="CA1533" s="16"/>
      <c r="CC1533" s="16"/>
      <c r="CD1533" s="16"/>
      <c r="CF1533" s="25"/>
      <c r="CK1533" s="16"/>
      <c r="CL1533" s="16"/>
      <c r="CM1533" s="16"/>
      <c r="CN1533" s="16"/>
      <c r="CO1533" s="16"/>
      <c r="CP1533" s="16"/>
      <c r="CQ1533" s="16"/>
      <c r="CR1533" s="16"/>
      <c r="CS1533" s="16"/>
      <c r="CT1533" s="16"/>
      <c r="CU1533" s="16"/>
      <c r="CV1533" s="16"/>
    </row>
    <row r="1534" spans="1:100" x14ac:dyDescent="0.25">
      <c r="A1534" s="2">
        <f>IF(ISBLANK(TBL_DATA[[#This Row],[Row.names]]), "",   DATE(YEAR(TBL_DATA[[#This Row],[Row.names]]), MONTH(TBL_DATA[[#This Row],[Row.names]]), DAY(TBL_DATA[[#This Row],[Row.names]])))</f>
        <v>42236</v>
      </c>
      <c r="B1534">
        <v>1533</v>
      </c>
      <c r="C1534">
        <v>42236</v>
      </c>
      <c r="D1534" s="16">
        <v>-7.0796460176992815E-3</v>
      </c>
      <c r="E1534" s="16">
        <v>0.23657502051000034</v>
      </c>
      <c r="F1534" s="16">
        <v>-0.11608309503279912</v>
      </c>
      <c r="G1534" s="21">
        <v>0.57320398395863903</v>
      </c>
      <c r="H1534" s="21">
        <v>0.56563905771844192</v>
      </c>
      <c r="I1534" s="16">
        <v>1.9892834497060763E-3</v>
      </c>
      <c r="J1534" s="16">
        <v>-5.9592340759000773E-2</v>
      </c>
      <c r="K1534" s="21">
        <v>0.94794834941367179</v>
      </c>
      <c r="L1534" s="21">
        <v>0.67502193588403936</v>
      </c>
      <c r="M1534" s="16">
        <v>1.7206728643496586E-3</v>
      </c>
      <c r="N1534" s="16">
        <v>4.7915007065970031E-2</v>
      </c>
      <c r="O1534" s="16">
        <v>4.2021611370760756E-2</v>
      </c>
      <c r="P1534" s="16">
        <v>-4.8346055979644476E-2</v>
      </c>
      <c r="Q1534" s="16">
        <v>-8.6677948392423904E-3</v>
      </c>
      <c r="R1534" s="16">
        <v>-7.6531237268295431E-3</v>
      </c>
      <c r="S1534" s="16">
        <v>-5.4400481152384383E-2</v>
      </c>
      <c r="T1534" s="16">
        <v>2.943622461241676E-2</v>
      </c>
      <c r="U1534" s="21">
        <v>-1.8480794282782183</v>
      </c>
      <c r="V1534" s="16">
        <v>-3.8126480198442447E-2</v>
      </c>
      <c r="W1534" s="16">
        <v>2.5610700430511453E-2</v>
      </c>
      <c r="X1534" s="21">
        <v>-1.4886933804051783</v>
      </c>
      <c r="Y1534" s="21">
        <v>0.75208979365395057</v>
      </c>
      <c r="Z1534" s="21">
        <v>0.82159718590318909</v>
      </c>
      <c r="AA1534">
        <v>0</v>
      </c>
      <c r="AB1534">
        <v>0</v>
      </c>
      <c r="AC1534" s="16">
        <v>4.6907266302272647E-2</v>
      </c>
      <c r="BZ1534" s="16"/>
      <c r="CA1534" s="16"/>
      <c r="CC1534" s="16"/>
      <c r="CD1534" s="16"/>
      <c r="CF1534" s="25"/>
      <c r="CK1534" s="16"/>
      <c r="CL1534" s="16"/>
      <c r="CM1534" s="16"/>
      <c r="CN1534" s="16"/>
      <c r="CO1534" s="16"/>
      <c r="CP1534" s="16"/>
      <c r="CQ1534" s="16"/>
      <c r="CR1534" s="16"/>
      <c r="CS1534" s="16"/>
      <c r="CT1534" s="16"/>
      <c r="CU1534" s="16"/>
      <c r="CV1534" s="16"/>
    </row>
    <row r="1535" spans="1:100" x14ac:dyDescent="0.25">
      <c r="A1535" s="2">
        <f>IF(ISBLANK(TBL_DATA[[#This Row],[Row.names]]), "",   DATE(YEAR(TBL_DATA[[#This Row],[Row.names]]), MONTH(TBL_DATA[[#This Row],[Row.names]]), DAY(TBL_DATA[[#This Row],[Row.names]])))</f>
        <v>42237</v>
      </c>
      <c r="B1535">
        <v>1534</v>
      </c>
      <c r="C1535">
        <v>42237</v>
      </c>
      <c r="D1535" s="16">
        <v>-6.2388591800356386E-3</v>
      </c>
      <c r="E1535" s="16">
        <v>0.2288602030914888</v>
      </c>
      <c r="F1535" s="16">
        <v>-0.11955785305963063</v>
      </c>
      <c r="G1535" s="21">
        <v>0.50970361150574228</v>
      </c>
      <c r="H1535" s="21">
        <v>0.57199277615256605</v>
      </c>
      <c r="I1535" s="16">
        <v>2.0163447250511248E-3</v>
      </c>
      <c r="J1535" s="16">
        <v>-6.2759284786885194E-2</v>
      </c>
      <c r="K1535" s="21">
        <v>0.93524641567910816</v>
      </c>
      <c r="L1535" s="21">
        <v>0.68950336912946164</v>
      </c>
      <c r="M1535" s="16">
        <v>1.7173850577203061E-3</v>
      </c>
      <c r="N1535" s="16">
        <v>4.8925976715722387E-2</v>
      </c>
      <c r="O1535" s="16">
        <v>4.3835023413573183E-2</v>
      </c>
      <c r="P1535" s="16">
        <v>-5.4283290924512895E-2</v>
      </c>
      <c r="Q1535" s="16">
        <v>-8.9622933596217851E-3</v>
      </c>
      <c r="R1535" s="16">
        <v>-7.9262134702527444E-3</v>
      </c>
      <c r="S1535" s="16">
        <v>-4.832705877906085E-2</v>
      </c>
      <c r="T1535" s="16">
        <v>2.9596761931567794E-2</v>
      </c>
      <c r="U1535" s="21">
        <v>-1.6328495289721336</v>
      </c>
      <c r="V1535" s="16">
        <v>-3.4483840300190138E-2</v>
      </c>
      <c r="W1535" s="16">
        <v>2.5545436367483292E-2</v>
      </c>
      <c r="X1535" s="21">
        <v>-1.3499021822968158</v>
      </c>
      <c r="Y1535" s="21">
        <v>0.75630204029380099</v>
      </c>
      <c r="Z1535" s="21">
        <v>0.83036339582706897</v>
      </c>
      <c r="AA1535">
        <v>0</v>
      </c>
      <c r="AB1535">
        <v>0</v>
      </c>
      <c r="AC1535" s="16">
        <v>5.5286723294094849E-2</v>
      </c>
      <c r="BZ1535" s="16"/>
      <c r="CA1535" s="16"/>
      <c r="CC1535" s="16"/>
      <c r="CD1535" s="16"/>
      <c r="CF1535" s="25"/>
      <c r="CK1535" s="16"/>
      <c r="CL1535" s="16"/>
      <c r="CM1535" s="16"/>
      <c r="CN1535" s="16"/>
      <c r="CO1535" s="16"/>
      <c r="CP1535" s="16"/>
      <c r="CQ1535" s="16"/>
      <c r="CR1535" s="16"/>
      <c r="CS1535" s="16"/>
      <c r="CT1535" s="16"/>
      <c r="CU1535" s="16"/>
      <c r="CV1535" s="16"/>
    </row>
    <row r="1536" spans="1:100" x14ac:dyDescent="0.25">
      <c r="A1536" s="2">
        <f>IF(ISBLANK(TBL_DATA[[#This Row],[Row.names]]), "",   DATE(YEAR(TBL_DATA[[#This Row],[Row.names]]), MONTH(TBL_DATA[[#This Row],[Row.names]]), DAY(TBL_DATA[[#This Row],[Row.names]])))</f>
        <v>42240</v>
      </c>
      <c r="B1536">
        <v>1535</v>
      </c>
      <c r="C1536">
        <v>42240</v>
      </c>
      <c r="D1536" s="16">
        <v>-1.076233183856512E-2</v>
      </c>
      <c r="E1536" s="16">
        <v>0.21563480180261174</v>
      </c>
      <c r="F1536" s="16">
        <v>-0.11352012873812189</v>
      </c>
      <c r="G1536" s="21">
        <v>0.48832308032072758</v>
      </c>
      <c r="H1536" s="21">
        <v>0.62797930848276728</v>
      </c>
      <c r="I1536" s="16">
        <v>2.0130783505940249E-3</v>
      </c>
      <c r="J1536" s="16">
        <v>-5.4119736503814964E-2</v>
      </c>
      <c r="K1536" s="21">
        <v>0.93099633131084325</v>
      </c>
      <c r="L1536" s="21">
        <v>0.73843690945828144</v>
      </c>
      <c r="M1536" s="16">
        <v>1.6879724751899295E-3</v>
      </c>
      <c r="N1536" s="16">
        <v>5.2393498746520169E-2</v>
      </c>
      <c r="O1536" s="16">
        <v>4.8086027237973242E-2</v>
      </c>
      <c r="P1536" s="16">
        <v>-6.4461407972859042E-2</v>
      </c>
      <c r="Q1536" s="16">
        <v>-9.6430545363830143E-3</v>
      </c>
      <c r="R1536" s="16">
        <v>-8.5335447416095677E-3</v>
      </c>
      <c r="S1536" s="16">
        <v>-4.9683821243242443E-2</v>
      </c>
      <c r="T1536" s="16">
        <v>2.9588402842601374E-2</v>
      </c>
      <c r="U1536" s="21">
        <v>-1.6791653644686657</v>
      </c>
      <c r="V1536" s="16">
        <v>-3.6230502218429828E-2</v>
      </c>
      <c r="W1536" s="16">
        <v>2.5516103677760471E-2</v>
      </c>
      <c r="X1536" s="21">
        <v>-1.4199073132787079</v>
      </c>
      <c r="Y1536" s="21">
        <v>0.79245145496917802</v>
      </c>
      <c r="Z1536" s="21">
        <v>0.85932351850643629</v>
      </c>
      <c r="AA1536">
        <v>0</v>
      </c>
      <c r="AB1536">
        <v>0</v>
      </c>
      <c r="AC1536" s="16">
        <v>6.0134064174346621E-2</v>
      </c>
      <c r="BZ1536" s="16"/>
      <c r="CA1536" s="16"/>
      <c r="CC1536" s="16"/>
      <c r="CD1536" s="16"/>
      <c r="CF1536" s="25"/>
      <c r="CK1536" s="16"/>
      <c r="CL1536" s="16"/>
      <c r="CM1536" s="16"/>
      <c r="CN1536" s="16"/>
      <c r="CO1536" s="16"/>
      <c r="CP1536" s="16"/>
      <c r="CQ1536" s="16"/>
      <c r="CR1536" s="16"/>
      <c r="CS1536" s="16"/>
      <c r="CT1536" s="16"/>
      <c r="CU1536" s="16"/>
      <c r="CV1536" s="16"/>
    </row>
    <row r="1537" spans="1:100" x14ac:dyDescent="0.25">
      <c r="A1537" s="2">
        <f>IF(ISBLANK(TBL_DATA[[#This Row],[Row.names]]), "",   DATE(YEAR(TBL_DATA[[#This Row],[Row.names]]), MONTH(TBL_DATA[[#This Row],[Row.names]]), DAY(TBL_DATA[[#This Row],[Row.names]])))</f>
        <v>42241</v>
      </c>
      <c r="B1537">
        <v>1536</v>
      </c>
      <c r="C1537">
        <v>42241</v>
      </c>
      <c r="D1537" s="16">
        <v>0</v>
      </c>
      <c r="E1537" s="16">
        <v>0.21563480180261174</v>
      </c>
      <c r="F1537" s="16">
        <v>-0.10612520641224887</v>
      </c>
      <c r="G1537" s="21">
        <v>0.45515193231463524</v>
      </c>
      <c r="H1537" s="21">
        <v>0.57505707476184165</v>
      </c>
      <c r="I1537" s="16">
        <v>2.1223710460158908E-3</v>
      </c>
      <c r="J1537" s="16">
        <v>-7.1941822711492742E-2</v>
      </c>
      <c r="K1537" s="21">
        <v>0.91221080213197425</v>
      </c>
      <c r="L1537" s="21">
        <v>0.73202205734050108</v>
      </c>
      <c r="M1537" s="16">
        <v>1.6854098780389455E-3</v>
      </c>
      <c r="N1537" s="16">
        <v>5.1684019426203862E-2</v>
      </c>
      <c r="O1537" s="16">
        <v>4.8086027237973242E-2</v>
      </c>
      <c r="P1537" s="16">
        <v>-6.4461407972859042E-2</v>
      </c>
      <c r="Q1537" s="16">
        <v>-9.5792004195484996E-3</v>
      </c>
      <c r="R1537" s="16">
        <v>-8.4847148982806E-3</v>
      </c>
      <c r="S1537" s="16">
        <v>-4.2859235450893873E-2</v>
      </c>
      <c r="T1537" s="16">
        <v>3.0367962771081881E-2</v>
      </c>
      <c r="U1537" s="21">
        <v>-1.4113306109459176</v>
      </c>
      <c r="V1537" s="16">
        <v>-3.9085572772138644E-2</v>
      </c>
      <c r="W1537" s="16">
        <v>2.5655473281968807E-2</v>
      </c>
      <c r="X1537" s="21">
        <v>-1.5234789217320261</v>
      </c>
      <c r="Y1537" s="21">
        <v>0.758325177454792</v>
      </c>
      <c r="Z1537" s="21">
        <v>0.85558287578732017</v>
      </c>
      <c r="AA1537">
        <v>0</v>
      </c>
      <c r="AB1537">
        <v>0</v>
      </c>
      <c r="AC1537" s="16">
        <v>7.5466189741997827E-2</v>
      </c>
      <c r="BZ1537" s="16"/>
      <c r="CA1537" s="16"/>
      <c r="CC1537" s="16"/>
      <c r="CD1537" s="16"/>
      <c r="CF1537" s="25"/>
      <c r="CK1537" s="16"/>
      <c r="CL1537" s="16"/>
      <c r="CM1537" s="16"/>
      <c r="CN1537" s="16"/>
      <c r="CO1537" s="16"/>
      <c r="CP1537" s="16"/>
      <c r="CQ1537" s="16"/>
      <c r="CR1537" s="16"/>
      <c r="CS1537" s="16"/>
      <c r="CT1537" s="16"/>
      <c r="CU1537" s="16"/>
      <c r="CV1537" s="16"/>
    </row>
    <row r="1538" spans="1:100" x14ac:dyDescent="0.25">
      <c r="A1538" s="2">
        <f>IF(ISBLANK(TBL_DATA[[#This Row],[Row.names]]), "",   DATE(YEAR(TBL_DATA[[#This Row],[Row.names]]), MONTH(TBL_DATA[[#This Row],[Row.names]]), DAY(TBL_DATA[[#This Row],[Row.names]])))</f>
        <v>42242</v>
      </c>
      <c r="B1538">
        <v>1537</v>
      </c>
      <c r="C1538">
        <v>42242</v>
      </c>
      <c r="D1538" s="16">
        <v>5.4397098821397094E-3</v>
      </c>
      <c r="E1538" s="16">
        <v>0.22224750244705027</v>
      </c>
      <c r="F1538" s="16">
        <v>-0.13218496739718966</v>
      </c>
      <c r="G1538" s="21">
        <v>0.41054817206430716</v>
      </c>
      <c r="H1538" s="21">
        <v>0.57820493169544351</v>
      </c>
      <c r="I1538" s="16">
        <v>2.1773997712984557E-3</v>
      </c>
      <c r="J1538" s="16">
        <v>-6.0924350436996955E-2</v>
      </c>
      <c r="K1538" s="21">
        <v>0.93199752349808129</v>
      </c>
      <c r="L1538" s="21">
        <v>0.73323239241219451</v>
      </c>
      <c r="M1538" s="16">
        <v>1.7316254941598468E-3</v>
      </c>
      <c r="N1538" s="16">
        <v>5.3221571564643327E-2</v>
      </c>
      <c r="O1538" s="16">
        <v>4.8086027237973242E-2</v>
      </c>
      <c r="P1538" s="16">
        <v>-5.9372349448685968E-2</v>
      </c>
      <c r="Q1538" s="16">
        <v>-9.7489426652628223E-3</v>
      </c>
      <c r="R1538" s="16">
        <v>-8.6218972043385408E-3</v>
      </c>
      <c r="S1538" s="16">
        <v>-5.81628112639615E-2</v>
      </c>
      <c r="T1538" s="16">
        <v>3.0659166917257678E-2</v>
      </c>
      <c r="U1538" s="21">
        <v>-1.8970773544150787</v>
      </c>
      <c r="V1538" s="16">
        <v>-3.3857906862042486E-2</v>
      </c>
      <c r="W1538" s="16">
        <v>2.6031595442719147E-2</v>
      </c>
      <c r="X1538" s="21">
        <v>-1.300646629075987</v>
      </c>
      <c r="Y1538" s="21">
        <v>0.7603978772297062</v>
      </c>
      <c r="Z1538" s="21">
        <v>0.85628989974902459</v>
      </c>
      <c r="AA1538">
        <v>0</v>
      </c>
      <c r="AB1538">
        <v>0</v>
      </c>
      <c r="AC1538" s="16">
        <v>7.2385437705503583E-2</v>
      </c>
      <c r="BZ1538" s="16"/>
      <c r="CA1538" s="16"/>
      <c r="CC1538" s="16"/>
      <c r="CD1538" s="16"/>
      <c r="CF1538" s="25"/>
      <c r="CK1538" s="16"/>
      <c r="CL1538" s="16"/>
      <c r="CM1538" s="16"/>
      <c r="CN1538" s="16"/>
      <c r="CO1538" s="16"/>
      <c r="CP1538" s="16"/>
      <c r="CQ1538" s="16"/>
      <c r="CR1538" s="16"/>
      <c r="CS1538" s="16"/>
      <c r="CT1538" s="16"/>
      <c r="CU1538" s="16"/>
      <c r="CV1538" s="16"/>
    </row>
    <row r="1539" spans="1:100" x14ac:dyDescent="0.25">
      <c r="A1539" s="2">
        <f>IF(ISBLANK(TBL_DATA[[#This Row],[Row.names]]), "",   DATE(YEAR(TBL_DATA[[#This Row],[Row.names]]), MONTH(TBL_DATA[[#This Row],[Row.names]]), DAY(TBL_DATA[[#This Row],[Row.names]])))</f>
        <v>42243</v>
      </c>
      <c r="B1539">
        <v>1538</v>
      </c>
      <c r="C1539">
        <v>42243</v>
      </c>
      <c r="D1539" s="16">
        <v>5.4102795311090635E-3</v>
      </c>
      <c r="E1539" s="16">
        <v>0.2288602030914888</v>
      </c>
      <c r="F1539" s="16">
        <v>-0.13646032207385028</v>
      </c>
      <c r="G1539" s="21">
        <v>0.41020841178824979</v>
      </c>
      <c r="H1539" s="21">
        <v>0.6018744161739944</v>
      </c>
      <c r="I1539" s="16">
        <v>2.1738141325169606E-3</v>
      </c>
      <c r="J1539" s="16">
        <v>-6.6808638509714191E-2</v>
      </c>
      <c r="K1539" s="21">
        <v>0.92060329000289776</v>
      </c>
      <c r="L1539" s="21">
        <v>0.74628946744278679</v>
      </c>
      <c r="M1539" s="16">
        <v>1.7353281549407633E-3</v>
      </c>
      <c r="N1539" s="16">
        <v>5.469059333107084E-2</v>
      </c>
      <c r="O1539" s="16">
        <v>4.8055789336796453E-2</v>
      </c>
      <c r="P1539" s="16">
        <v>-5.4283290924512895E-2</v>
      </c>
      <c r="Q1539" s="16">
        <v>-9.8942060071132137E-3</v>
      </c>
      <c r="R1539" s="16">
        <v>-8.7360518384755528E-3</v>
      </c>
      <c r="S1539" s="16">
        <v>-5.9054690301894697E-2</v>
      </c>
      <c r="T1539" s="16">
        <v>3.0666520201647455E-2</v>
      </c>
      <c r="U1539" s="21">
        <v>-1.9257056201219134</v>
      </c>
      <c r="V1539" s="16">
        <v>-3.2530324297382562E-2</v>
      </c>
      <c r="W1539" s="16">
        <v>2.5923036011830831E-2</v>
      </c>
      <c r="X1539" s="21">
        <v>-1.2548809592570978</v>
      </c>
      <c r="Y1539" s="21">
        <v>0.77580565618845188</v>
      </c>
      <c r="Z1539" s="21">
        <v>0.86388047057610173</v>
      </c>
      <c r="AA1539">
        <v>0</v>
      </c>
      <c r="AB1539">
        <v>0</v>
      </c>
      <c r="AC1539" s="16">
        <v>7.3487404513052856E-2</v>
      </c>
      <c r="BZ1539" s="16"/>
      <c r="CA1539" s="16"/>
      <c r="CC1539" s="16"/>
      <c r="CD1539" s="16"/>
      <c r="CF1539" s="25"/>
      <c r="CK1539" s="16"/>
      <c r="CL1539" s="16"/>
      <c r="CM1539" s="16"/>
      <c r="CN1539" s="16"/>
      <c r="CO1539" s="16"/>
      <c r="CP1539" s="16"/>
      <c r="CQ1539" s="16"/>
      <c r="CR1539" s="16"/>
      <c r="CS1539" s="16"/>
      <c r="CT1539" s="16"/>
      <c r="CU1539" s="16"/>
      <c r="CV1539" s="16"/>
    </row>
    <row r="1540" spans="1:100" x14ac:dyDescent="0.25">
      <c r="A1540" s="2">
        <f>IF(ISBLANK(TBL_DATA[[#This Row],[Row.names]]), "",   DATE(YEAR(TBL_DATA[[#This Row],[Row.names]]), MONTH(TBL_DATA[[#This Row],[Row.names]]), DAY(TBL_DATA[[#This Row],[Row.names]])))</f>
        <v>42244</v>
      </c>
      <c r="B1540">
        <v>1539</v>
      </c>
      <c r="C1540">
        <v>42244</v>
      </c>
      <c r="D1540" s="16">
        <v>0</v>
      </c>
      <c r="E1540" s="16">
        <v>0.2288602030914888</v>
      </c>
      <c r="F1540" s="16">
        <v>-0.15203515612226626</v>
      </c>
      <c r="G1540" s="21">
        <v>0.41055820258454084</v>
      </c>
      <c r="H1540" s="21">
        <v>0.62435173987422743</v>
      </c>
      <c r="I1540" s="16">
        <v>2.075104840078047E-3</v>
      </c>
      <c r="J1540" s="16">
        <v>-7.9256273534874855E-2</v>
      </c>
      <c r="K1540" s="21">
        <v>0.90868185114814581</v>
      </c>
      <c r="L1540" s="21">
        <v>0.74567169379143572</v>
      </c>
      <c r="M1540" s="16">
        <v>1.7074449168764294E-3</v>
      </c>
      <c r="N1540" s="16">
        <v>5.3746430065064695E-2</v>
      </c>
      <c r="O1540" s="16">
        <v>4.8055789336796453E-2</v>
      </c>
      <c r="P1540" s="16">
        <v>-5.4283290924512895E-2</v>
      </c>
      <c r="Q1540" s="16">
        <v>-9.8046686305947265E-3</v>
      </c>
      <c r="R1540" s="16">
        <v>-8.6665085149705348E-3</v>
      </c>
      <c r="S1540" s="16">
        <v>-6.392853316741165E-2</v>
      </c>
      <c r="T1540" s="16">
        <v>3.0419519560515931E-2</v>
      </c>
      <c r="U1540" s="21">
        <v>-2.1015628810387228</v>
      </c>
      <c r="V1540" s="16">
        <v>-3.749263846128903E-2</v>
      </c>
      <c r="W1540" s="16">
        <v>2.5812831388027171E-2</v>
      </c>
      <c r="X1540" s="21">
        <v>-1.4524806634997558</v>
      </c>
      <c r="Y1540" s="21">
        <v>0.79015931297063591</v>
      </c>
      <c r="Z1540" s="21">
        <v>0.86352283918344386</v>
      </c>
      <c r="AA1540">
        <v>0</v>
      </c>
      <c r="AB1540">
        <v>0</v>
      </c>
      <c r="AC1540" s="16">
        <v>7.4444200552488377E-2</v>
      </c>
      <c r="BZ1540" s="16"/>
      <c r="CA1540" s="16"/>
      <c r="CC1540" s="16"/>
      <c r="CD1540" s="16"/>
      <c r="CF1540" s="25"/>
      <c r="CK1540" s="16"/>
      <c r="CL1540" s="16"/>
      <c r="CM1540" s="16"/>
      <c r="CN1540" s="16"/>
      <c r="CO1540" s="16"/>
      <c r="CP1540" s="16"/>
      <c r="CQ1540" s="16"/>
      <c r="CR1540" s="16"/>
      <c r="CS1540" s="16"/>
      <c r="CT1540" s="16"/>
      <c r="CU1540" s="16"/>
      <c r="CV1540" s="16"/>
    </row>
    <row r="1541" spans="1:100" x14ac:dyDescent="0.25">
      <c r="A1541" s="2">
        <f>IF(ISBLANK(TBL_DATA[[#This Row],[Row.names]]), "",   DATE(YEAR(TBL_DATA[[#This Row],[Row.names]]), MONTH(TBL_DATA[[#This Row],[Row.names]]), DAY(TBL_DATA[[#This Row],[Row.names]])))</f>
        <v>42247</v>
      </c>
      <c r="B1541">
        <v>1540</v>
      </c>
      <c r="C1541">
        <v>42247</v>
      </c>
      <c r="D1541" s="16">
        <v>-3.5874439461883734E-3</v>
      </c>
      <c r="E1541" s="16">
        <v>0.2244517359951963</v>
      </c>
      <c r="F1541" s="16">
        <v>-0.15362765383640697</v>
      </c>
      <c r="G1541" s="21">
        <v>0.41181795552450284</v>
      </c>
      <c r="H1541" s="21">
        <v>0.62710351603821013</v>
      </c>
      <c r="I1541" s="16">
        <v>2.0772197013715732E-3</v>
      </c>
      <c r="J1541" s="16">
        <v>-8.6378928264279953E-2</v>
      </c>
      <c r="K1541" s="21">
        <v>0.90899543970054586</v>
      </c>
      <c r="L1541" s="21">
        <v>0.73918656364533142</v>
      </c>
      <c r="M1541" s="16">
        <v>1.7372137951118753E-3</v>
      </c>
      <c r="N1541" s="16">
        <v>5.3999353358636253E-2</v>
      </c>
      <c r="O1541" s="16">
        <v>4.8469457414254659E-2</v>
      </c>
      <c r="P1541" s="16">
        <v>-5.7675996607295055E-2</v>
      </c>
      <c r="Q1541" s="16">
        <v>-9.8767658102922769E-3</v>
      </c>
      <c r="R1541" s="16">
        <v>-8.7332496700036205E-3</v>
      </c>
      <c r="S1541" s="16">
        <v>-6.592734931763744E-2</v>
      </c>
      <c r="T1541" s="16">
        <v>3.0468134829056331E-2</v>
      </c>
      <c r="U1541" s="21">
        <v>-2.1638131013771464</v>
      </c>
      <c r="V1541" s="16">
        <v>-4.1066385247941373E-2</v>
      </c>
      <c r="W1541" s="16">
        <v>2.607979036755572E-2</v>
      </c>
      <c r="X1541" s="21">
        <v>-1.5746439932672758</v>
      </c>
      <c r="Y1541" s="21">
        <v>0.79189867788638835</v>
      </c>
      <c r="Z1541" s="21">
        <v>0.85975959642526323</v>
      </c>
      <c r="AA1541">
        <v>0</v>
      </c>
      <c r="AB1541">
        <v>0</v>
      </c>
      <c r="AC1541" s="16">
        <v>7.1405191249679617E-2</v>
      </c>
      <c r="BZ1541" s="16"/>
      <c r="CA1541" s="16"/>
      <c r="CC1541" s="16"/>
      <c r="CD1541" s="16"/>
      <c r="CF1541" s="25"/>
      <c r="CK1541" s="16"/>
      <c r="CL1541" s="16"/>
      <c r="CM1541" s="16"/>
      <c r="CN1541" s="16"/>
      <c r="CO1541" s="16"/>
      <c r="CP1541" s="16"/>
      <c r="CQ1541" s="16"/>
      <c r="CR1541" s="16"/>
      <c r="CS1541" s="16"/>
      <c r="CT1541" s="16"/>
      <c r="CU1541" s="16"/>
      <c r="CV1541" s="16"/>
    </row>
    <row r="1542" spans="1:100" x14ac:dyDescent="0.25">
      <c r="A1542" s="2">
        <f>IF(ISBLANK(TBL_DATA[[#This Row],[Row.names]]), "",   DATE(YEAR(TBL_DATA[[#This Row],[Row.names]]), MONTH(TBL_DATA[[#This Row],[Row.names]]), DAY(TBL_DATA[[#This Row],[Row.names]])))</f>
        <v>42248</v>
      </c>
      <c r="B1542">
        <v>1541</v>
      </c>
      <c r="C1542">
        <v>42248</v>
      </c>
      <c r="D1542" s="16">
        <v>-8.1008100810080474E-3</v>
      </c>
      <c r="E1542" s="16">
        <v>0.21453268502853873</v>
      </c>
      <c r="F1542" s="16">
        <v>-0.16848738499731064</v>
      </c>
      <c r="G1542" s="21">
        <v>0.41269602840835978</v>
      </c>
      <c r="H1542" s="21">
        <v>0.66649033882913455</v>
      </c>
      <c r="I1542" s="16">
        <v>2.0072782631693122E-3</v>
      </c>
      <c r="J1542" s="16">
        <v>-0.10672007112399673</v>
      </c>
      <c r="K1542" s="21">
        <v>0.92357096923699</v>
      </c>
      <c r="L1542" s="21">
        <v>0.75367904509320705</v>
      </c>
      <c r="M1542" s="16">
        <v>1.725059391411738E-3</v>
      </c>
      <c r="N1542" s="16">
        <v>5.5176435707938537E-2</v>
      </c>
      <c r="O1542" s="16">
        <v>5.1105584801531156E-2</v>
      </c>
      <c r="P1542" s="16">
        <v>-6.5309584393554498E-2</v>
      </c>
      <c r="Q1542" s="16">
        <v>-1.0255434732323284E-2</v>
      </c>
      <c r="R1542" s="16">
        <v>-9.0869921330836E-3</v>
      </c>
      <c r="S1542" s="16">
        <v>-6.784480414668026E-2</v>
      </c>
      <c r="T1542" s="16">
        <v>3.0482597763506633E-2</v>
      </c>
      <c r="U1542" s="21">
        <v>-2.2256897090281189</v>
      </c>
      <c r="V1542" s="16">
        <v>-4.511173542829805E-2</v>
      </c>
      <c r="W1542" s="16">
        <v>2.6412010892210687E-2</v>
      </c>
      <c r="X1542" s="21">
        <v>-1.7080007884444044</v>
      </c>
      <c r="Y1542" s="21">
        <v>0.81638859547958809</v>
      </c>
      <c r="Z1542" s="21">
        <v>0.86814690294512187</v>
      </c>
      <c r="AA1542">
        <v>0</v>
      </c>
      <c r="AB1542">
        <v>0</v>
      </c>
      <c r="AC1542" s="16">
        <v>7.0437333225159771E-2</v>
      </c>
      <c r="BZ1542" s="16"/>
      <c r="CA1542" s="16"/>
      <c r="CC1542" s="16"/>
      <c r="CD1542" s="16"/>
      <c r="CF1542" s="25"/>
      <c r="CK1542" s="16"/>
      <c r="CL1542" s="16"/>
      <c r="CM1542" s="16"/>
      <c r="CN1542" s="16"/>
      <c r="CO1542" s="16"/>
      <c r="CP1542" s="16"/>
      <c r="CQ1542" s="16"/>
      <c r="CR1542" s="16"/>
      <c r="CS1542" s="16"/>
      <c r="CT1542" s="16"/>
      <c r="CU1542" s="16"/>
      <c r="CV1542" s="16"/>
    </row>
    <row r="1543" spans="1:100" x14ac:dyDescent="0.25">
      <c r="A1543" s="2">
        <f>IF(ISBLANK(TBL_DATA[[#This Row],[Row.names]]), "",   DATE(YEAR(TBL_DATA[[#This Row],[Row.names]]), MONTH(TBL_DATA[[#This Row],[Row.names]]), DAY(TBL_DATA[[#This Row],[Row.names]])))</f>
        <v>42249</v>
      </c>
      <c r="B1543">
        <v>1542</v>
      </c>
      <c r="C1543">
        <v>42249</v>
      </c>
      <c r="D1543" s="16">
        <v>8.1669691470054318E-3</v>
      </c>
      <c r="E1543" s="16">
        <v>0.22445173599519652</v>
      </c>
      <c r="F1543" s="16">
        <v>-0.15078284121733687</v>
      </c>
      <c r="G1543" s="21">
        <v>0.42909109679526758</v>
      </c>
      <c r="H1543" s="21">
        <v>0.67614773668958394</v>
      </c>
      <c r="I1543" s="16">
        <v>2.0824971989730073E-3</v>
      </c>
      <c r="J1543" s="16">
        <v>-8.0826676549225374E-2</v>
      </c>
      <c r="K1543" s="21">
        <v>0.95119604133832225</v>
      </c>
      <c r="L1543" s="21">
        <v>0.7160608282456552</v>
      </c>
      <c r="M1543" s="16">
        <v>1.9499506186240487E-3</v>
      </c>
      <c r="N1543" s="16">
        <v>5.8091317733519922E-2</v>
      </c>
      <c r="O1543" s="16">
        <v>5.0851571079407493E-2</v>
      </c>
      <c r="P1543" s="16">
        <v>-5.7675996607294944E-2</v>
      </c>
      <c r="Q1543" s="16">
        <v>-1.0570898840591725E-2</v>
      </c>
      <c r="R1543" s="16">
        <v>-9.3407293050838964E-3</v>
      </c>
      <c r="S1543" s="16">
        <v>-5.913894529486996E-2</v>
      </c>
      <c r="T1543" s="16">
        <v>3.1007354479932206E-2</v>
      </c>
      <c r="U1543" s="21">
        <v>-1.9072554330020115</v>
      </c>
      <c r="V1543" s="16">
        <v>-3.2055504498299636E-2</v>
      </c>
      <c r="W1543" s="16">
        <v>2.8183676479347684E-2</v>
      </c>
      <c r="X1543" s="21">
        <v>-1.1373783871592882</v>
      </c>
      <c r="Y1543" s="21">
        <v>0.82228202989581634</v>
      </c>
      <c r="Z1543" s="21">
        <v>0.84620377465812291</v>
      </c>
      <c r="AA1543">
        <v>0</v>
      </c>
      <c r="AB1543">
        <v>0</v>
      </c>
      <c r="AC1543" s="16">
        <v>7.689288498510885E-2</v>
      </c>
      <c r="BZ1543" s="16"/>
      <c r="CA1543" s="16"/>
      <c r="CC1543" s="16"/>
      <c r="CD1543" s="16"/>
      <c r="CF1543" s="25"/>
      <c r="CK1543" s="16"/>
      <c r="CL1543" s="16"/>
      <c r="CM1543" s="16"/>
      <c r="CN1543" s="16"/>
      <c r="CO1543" s="16"/>
      <c r="CP1543" s="16"/>
      <c r="CQ1543" s="16"/>
      <c r="CR1543" s="16"/>
      <c r="CS1543" s="16"/>
      <c r="CT1543" s="16"/>
      <c r="CU1543" s="16"/>
      <c r="CV1543" s="16"/>
    </row>
    <row r="1544" spans="1:100" x14ac:dyDescent="0.25">
      <c r="A1544" s="2">
        <f>IF(ISBLANK(TBL_DATA[[#This Row],[Row.names]]), "",   DATE(YEAR(TBL_DATA[[#This Row],[Row.names]]), MONTH(TBL_DATA[[#This Row],[Row.names]]), DAY(TBL_DATA[[#This Row],[Row.names]])))</f>
        <v>42250</v>
      </c>
      <c r="B1544">
        <v>1543</v>
      </c>
      <c r="C1544">
        <v>42250</v>
      </c>
      <c r="D1544" s="16">
        <v>9.0009000900082015E-4</v>
      </c>
      <c r="E1544" s="16">
        <v>0.22555385276926931</v>
      </c>
      <c r="F1544" s="16">
        <v>-0.15617174397010403</v>
      </c>
      <c r="G1544" s="21">
        <v>0.43148520670330359</v>
      </c>
      <c r="H1544" s="21">
        <v>0.68345620290054954</v>
      </c>
      <c r="I1544" s="16">
        <v>2.0590833474915591E-3</v>
      </c>
      <c r="J1544" s="16">
        <v>-8.6138598246691456E-2</v>
      </c>
      <c r="K1544" s="21">
        <v>0.9488783167290662</v>
      </c>
      <c r="L1544" s="21">
        <v>0.71725994483829947</v>
      </c>
      <c r="M1544" s="16">
        <v>1.9460352007187717E-3</v>
      </c>
      <c r="N1544" s="16">
        <v>5.809747970438054E-2</v>
      </c>
      <c r="O1544" s="16">
        <v>5.0851571079407493E-2</v>
      </c>
      <c r="P1544" s="16">
        <v>-5.6827820186599598E-2</v>
      </c>
      <c r="Q1544" s="16">
        <v>-1.0571135466526717E-2</v>
      </c>
      <c r="R1544" s="16">
        <v>-9.3408354421760254E-3</v>
      </c>
      <c r="S1544" s="16">
        <v>-6.6392989313942996E-2</v>
      </c>
      <c r="T1544" s="16">
        <v>3.0255622503752844E-2</v>
      </c>
      <c r="U1544" s="21">
        <v>-2.1944016952785468</v>
      </c>
      <c r="V1544" s="16">
        <v>-3.547860312192086E-2</v>
      </c>
      <c r="W1544" s="16">
        <v>2.8144423434880113E-2</v>
      </c>
      <c r="X1544" s="21">
        <v>-1.2605908663934933</v>
      </c>
      <c r="Y1544" s="21">
        <v>0.82671409985589916</v>
      </c>
      <c r="Z1544" s="21">
        <v>0.8469120053690935</v>
      </c>
      <c r="AA1544">
        <v>0</v>
      </c>
      <c r="AB1544">
        <v>0</v>
      </c>
      <c r="AC1544" s="16">
        <v>8.2214088246440414E-2</v>
      </c>
      <c r="BZ1544" s="16"/>
      <c r="CA1544" s="16"/>
      <c r="CC1544" s="16"/>
      <c r="CD1544" s="16"/>
      <c r="CF1544" s="25"/>
      <c r="CK1544" s="16"/>
      <c r="CL1544" s="16"/>
      <c r="CM1544" s="16"/>
      <c r="CN1544" s="16"/>
      <c r="CO1544" s="16"/>
      <c r="CP1544" s="16"/>
      <c r="CQ1544" s="16"/>
      <c r="CR1544" s="16"/>
      <c r="CS1544" s="16"/>
      <c r="CT1544" s="16"/>
      <c r="CU1544" s="16"/>
      <c r="CV1544" s="16"/>
    </row>
    <row r="1545" spans="1:100" x14ac:dyDescent="0.25">
      <c r="A1545" s="2">
        <f>IF(ISBLANK(TBL_DATA[[#This Row],[Row.names]]), "",   DATE(YEAR(TBL_DATA[[#This Row],[Row.names]]), MONTH(TBL_DATA[[#This Row],[Row.names]]), DAY(TBL_DATA[[#This Row],[Row.names]])))</f>
        <v>42251</v>
      </c>
      <c r="B1545">
        <v>1544</v>
      </c>
      <c r="C1545">
        <v>42251</v>
      </c>
      <c r="D1545" s="16">
        <v>-2.6978417266186883E-3</v>
      </c>
      <c r="E1545" s="16">
        <v>0.22224750244705027</v>
      </c>
      <c r="F1545" s="16">
        <v>-0.14406019221436084</v>
      </c>
      <c r="G1545" s="21">
        <v>0.42559497820184206</v>
      </c>
      <c r="H1545" s="21">
        <v>0.68341503294781891</v>
      </c>
      <c r="I1545" s="16">
        <v>2.0492346454282248E-3</v>
      </c>
      <c r="J1545" s="16">
        <v>-8.1727905904349529E-2</v>
      </c>
      <c r="K1545" s="21">
        <v>0.94533047961510874</v>
      </c>
      <c r="L1545" s="21">
        <v>0.71806313253721865</v>
      </c>
      <c r="M1545" s="16">
        <v>1.9338486445108656E-3</v>
      </c>
      <c r="N1545" s="16">
        <v>5.7815836790549011E-2</v>
      </c>
      <c r="O1545" s="16">
        <v>5.0426289396563968E-2</v>
      </c>
      <c r="P1545" s="16">
        <v>-5.9372349448685968E-2</v>
      </c>
      <c r="Q1545" s="16">
        <v>-1.0499619368957436E-2</v>
      </c>
      <c r="R1545" s="16">
        <v>-9.275283549689449E-3</v>
      </c>
      <c r="S1545" s="16">
        <v>-6.5472091843418512E-2</v>
      </c>
      <c r="T1545" s="16">
        <v>3.0289997660914839E-2</v>
      </c>
      <c r="U1545" s="21">
        <v>-2.1615086463972042</v>
      </c>
      <c r="V1545" s="16">
        <v>-4.1720883229941053E-2</v>
      </c>
      <c r="W1545" s="16">
        <v>2.7885129306571579E-2</v>
      </c>
      <c r="X1545" s="21">
        <v>-1.4961696168326124</v>
      </c>
      <c r="Y1545" s="21">
        <v>0.82668919972854304</v>
      </c>
      <c r="Z1545" s="21">
        <v>0.84738605873428108</v>
      </c>
      <c r="AA1545">
        <v>0</v>
      </c>
      <c r="AB1545">
        <v>0</v>
      </c>
      <c r="AC1545" s="16">
        <v>7.8943675787465722E-2</v>
      </c>
      <c r="BZ1545" s="16"/>
      <c r="CA1545" s="16"/>
      <c r="CC1545" s="16"/>
      <c r="CD1545" s="16"/>
      <c r="CF1545" s="25"/>
      <c r="CK1545" s="16"/>
      <c r="CL1545" s="16"/>
      <c r="CM1545" s="16"/>
      <c r="CN1545" s="16"/>
      <c r="CO1545" s="16"/>
      <c r="CP1545" s="16"/>
      <c r="CQ1545" s="16"/>
      <c r="CR1545" s="16"/>
      <c r="CS1545" s="16"/>
      <c r="CT1545" s="16"/>
      <c r="CU1545" s="16"/>
      <c r="CV1545" s="16"/>
    </row>
    <row r="1546" spans="1:100" x14ac:dyDescent="0.25">
      <c r="A1546" s="2">
        <f>IF(ISBLANK(TBL_DATA[[#This Row],[Row.names]]), "",   DATE(YEAR(TBL_DATA[[#This Row],[Row.names]]), MONTH(TBL_DATA[[#This Row],[Row.names]]), DAY(TBL_DATA[[#This Row],[Row.names]])))</f>
        <v>42255</v>
      </c>
      <c r="B1546">
        <v>1545</v>
      </c>
      <c r="C1546">
        <v>42255</v>
      </c>
      <c r="D1546" s="16">
        <v>5.4102795311090635E-3</v>
      </c>
      <c r="E1546" s="16">
        <v>0.22886020309148858</v>
      </c>
      <c r="F1546" s="16">
        <v>-0.14098995911205148</v>
      </c>
      <c r="G1546" s="21">
        <v>0.4257340971339677</v>
      </c>
      <c r="H1546" s="21">
        <v>0.69822289634994583</v>
      </c>
      <c r="I1546" s="16">
        <v>2.0463650441402037E-3</v>
      </c>
      <c r="J1546" s="16">
        <v>-6.2048933168461717E-2</v>
      </c>
      <c r="K1546" s="21">
        <v>0.95576913327491175</v>
      </c>
      <c r="L1546" s="21">
        <v>0.70305430839808603</v>
      </c>
      <c r="M1546" s="16">
        <v>2.0299179308416624E-3</v>
      </c>
      <c r="N1546" s="16">
        <v>5.9134405628926363E-2</v>
      </c>
      <c r="O1546" s="16">
        <v>5.0310657946179033E-2</v>
      </c>
      <c r="P1546" s="16">
        <v>-5.4283290924513117E-2</v>
      </c>
      <c r="Q1546" s="16">
        <v>-1.0606268963033185E-2</v>
      </c>
      <c r="R1546" s="16">
        <v>-9.354010499233659E-3</v>
      </c>
      <c r="S1546" s="16">
        <v>-6.4346723221303526E-2</v>
      </c>
      <c r="T1546" s="16">
        <v>3.0260250562378382E-2</v>
      </c>
      <c r="U1546" s="21">
        <v>-2.1264438339219764</v>
      </c>
      <c r="V1546" s="16">
        <v>-2.9757694412906543E-2</v>
      </c>
      <c r="W1546" s="16">
        <v>2.8580835276441549E-2</v>
      </c>
      <c r="X1546" s="21">
        <v>-1.0411765130403676</v>
      </c>
      <c r="Y1546" s="21">
        <v>0.83559732907061512</v>
      </c>
      <c r="Z1546" s="21">
        <v>0.83848333817559306</v>
      </c>
      <c r="AA1546">
        <v>0</v>
      </c>
      <c r="AB1546">
        <v>0</v>
      </c>
      <c r="AC1546" s="16">
        <v>7.6737785358515068E-2</v>
      </c>
      <c r="BZ1546" s="16"/>
      <c r="CA1546" s="16"/>
      <c r="CC1546" s="16"/>
      <c r="CD1546" s="16"/>
      <c r="CF1546" s="25"/>
      <c r="CK1546" s="16"/>
      <c r="CL1546" s="16"/>
      <c r="CM1546" s="16"/>
      <c r="CN1546" s="16"/>
      <c r="CO1546" s="16"/>
      <c r="CP1546" s="16"/>
      <c r="CQ1546" s="16"/>
      <c r="CR1546" s="16"/>
      <c r="CS1546" s="16"/>
      <c r="CT1546" s="16"/>
      <c r="CU1546" s="16"/>
      <c r="CV1546" s="16"/>
    </row>
    <row r="1547" spans="1:100" x14ac:dyDescent="0.25">
      <c r="A1547" s="2">
        <f>IF(ISBLANK(TBL_DATA[[#This Row],[Row.names]]), "",   DATE(YEAR(TBL_DATA[[#This Row],[Row.names]]), MONTH(TBL_DATA[[#This Row],[Row.names]]), DAY(TBL_DATA[[#This Row],[Row.names]])))</f>
        <v>42256</v>
      </c>
      <c r="B1547">
        <v>1546</v>
      </c>
      <c r="C1547">
        <v>42256</v>
      </c>
      <c r="D1547" s="16">
        <v>-2.6905829596413078E-3</v>
      </c>
      <c r="E1547" s="16">
        <v>0.22555385276926931</v>
      </c>
      <c r="F1547" s="16">
        <v>-0.13932122118863111</v>
      </c>
      <c r="G1547" s="21">
        <v>0.42204211959298499</v>
      </c>
      <c r="H1547" s="21">
        <v>0.69426771938985721</v>
      </c>
      <c r="I1547" s="16">
        <v>2.0504565808124164E-3</v>
      </c>
      <c r="J1547" s="16">
        <v>-7.9488924790496407E-2</v>
      </c>
      <c r="K1547" s="21">
        <v>0.94381584531080032</v>
      </c>
      <c r="L1547" s="21">
        <v>0.68722623324933541</v>
      </c>
      <c r="M1547" s="16">
        <v>2.0739347550743185E-3</v>
      </c>
      <c r="N1547" s="16">
        <v>5.8868124513323357E-2</v>
      </c>
      <c r="O1547" s="16">
        <v>5.0597620987831798E-2</v>
      </c>
      <c r="P1547" s="16">
        <v>-5.6827820186599598E-2</v>
      </c>
      <c r="Q1547" s="16">
        <v>-1.0645326244423813E-2</v>
      </c>
      <c r="R1547" s="16">
        <v>-9.39870667691854E-3</v>
      </c>
      <c r="S1547" s="16">
        <v>-6.7118811811251122E-2</v>
      </c>
      <c r="T1547" s="16">
        <v>3.0106916224869603E-2</v>
      </c>
      <c r="U1547" s="21">
        <v>-2.2293486091348043</v>
      </c>
      <c r="V1547" s="16">
        <v>-3.4872177309760888E-2</v>
      </c>
      <c r="W1547" s="16">
        <v>2.9004561524340666E-2</v>
      </c>
      <c r="X1547" s="21">
        <v>-1.20229975828099</v>
      </c>
      <c r="Y1547" s="21">
        <v>0.83322729155366559</v>
      </c>
      <c r="Z1547" s="21">
        <v>0.82899109358866785</v>
      </c>
      <c r="AA1547">
        <v>0</v>
      </c>
      <c r="AB1547">
        <v>0</v>
      </c>
      <c r="AC1547" s="16">
        <v>7.7402615906637301E-2</v>
      </c>
      <c r="BZ1547" s="16"/>
      <c r="CA1547" s="16"/>
      <c r="CC1547" s="16"/>
      <c r="CD1547" s="16"/>
      <c r="CF1547" s="25"/>
      <c r="CK1547" s="16"/>
      <c r="CL1547" s="16"/>
      <c r="CM1547" s="16"/>
      <c r="CN1547" s="16"/>
      <c r="CO1547" s="16"/>
      <c r="CP1547" s="16"/>
      <c r="CQ1547" s="16"/>
      <c r="CR1547" s="16"/>
      <c r="CS1547" s="16"/>
      <c r="CT1547" s="16"/>
      <c r="CU1547" s="16"/>
      <c r="CV1547" s="16"/>
    </row>
    <row r="1548" spans="1:100" x14ac:dyDescent="0.25">
      <c r="A1548" s="2">
        <f>IF(ISBLANK(TBL_DATA[[#This Row],[Row.names]]), "",   DATE(YEAR(TBL_DATA[[#This Row],[Row.names]]), MONTH(TBL_DATA[[#This Row],[Row.names]]), DAY(TBL_DATA[[#This Row],[Row.names]])))</f>
        <v>42257</v>
      </c>
      <c r="B1548">
        <v>1547</v>
      </c>
      <c r="C1548">
        <v>42257</v>
      </c>
      <c r="D1548" s="16">
        <v>1.7985611510793476E-3</v>
      </c>
      <c r="E1548" s="16">
        <v>0.22775808631741579</v>
      </c>
      <c r="F1548" s="16">
        <v>-0.12904971253217279</v>
      </c>
      <c r="G1548" s="21">
        <v>0.42495351459465158</v>
      </c>
      <c r="H1548" s="21">
        <v>0.69758014537258917</v>
      </c>
      <c r="I1548" s="16">
        <v>2.0474981144727321E-3</v>
      </c>
      <c r="J1548" s="16">
        <v>-5.8989236836429426E-2</v>
      </c>
      <c r="K1548" s="21">
        <v>0.94984935478160226</v>
      </c>
      <c r="L1548" s="21">
        <v>0.68491466606650764</v>
      </c>
      <c r="M1548" s="16">
        <v>2.0899334390313885E-3</v>
      </c>
      <c r="N1548" s="16">
        <v>5.910423911096449E-2</v>
      </c>
      <c r="O1548" s="16">
        <v>5.0568884928182178E-2</v>
      </c>
      <c r="P1548" s="16">
        <v>-5.5131467345208351E-2</v>
      </c>
      <c r="Q1548" s="16">
        <v>-1.0642571715750218E-2</v>
      </c>
      <c r="R1548" s="16">
        <v>-9.3909520725668685E-3</v>
      </c>
      <c r="S1548" s="16">
        <v>-6.586555076472167E-2</v>
      </c>
      <c r="T1548" s="16">
        <v>3.0136490342193591E-2</v>
      </c>
      <c r="U1548" s="21">
        <v>-2.185574697545468</v>
      </c>
      <c r="V1548" s="16">
        <v>-3.0891148810829328E-2</v>
      </c>
      <c r="W1548" s="16">
        <v>2.9277169364354975E-2</v>
      </c>
      <c r="X1548" s="21">
        <v>-1.0551275782978997</v>
      </c>
      <c r="Y1548" s="21">
        <v>0.83521263482576047</v>
      </c>
      <c r="Z1548" s="21">
        <v>0.82759571414218158</v>
      </c>
      <c r="AA1548">
        <v>0</v>
      </c>
      <c r="AB1548">
        <v>0</v>
      </c>
      <c r="AC1548" s="16">
        <v>7.5274251635414194E-2</v>
      </c>
      <c r="BZ1548" s="16"/>
      <c r="CA1548" s="16"/>
      <c r="CC1548" s="16"/>
      <c r="CD1548" s="16"/>
      <c r="CF1548" s="25"/>
      <c r="CK1548" s="16"/>
      <c r="CL1548" s="16"/>
      <c r="CM1548" s="16"/>
      <c r="CN1548" s="16"/>
      <c r="CO1548" s="16"/>
      <c r="CP1548" s="16"/>
      <c r="CQ1548" s="16"/>
      <c r="CR1548" s="16"/>
      <c r="CS1548" s="16"/>
      <c r="CT1548" s="16"/>
      <c r="CU1548" s="16"/>
      <c r="CV1548" s="16"/>
    </row>
    <row r="1549" spans="1:100" x14ac:dyDescent="0.25">
      <c r="A1549" s="2">
        <f>IF(ISBLANK(TBL_DATA[[#This Row],[Row.names]]), "",   DATE(YEAR(TBL_DATA[[#This Row],[Row.names]]), MONTH(TBL_DATA[[#This Row],[Row.names]]), DAY(TBL_DATA[[#This Row],[Row.names]])))</f>
        <v>42258</v>
      </c>
      <c r="B1549">
        <v>1548</v>
      </c>
      <c r="C1549">
        <v>42258</v>
      </c>
      <c r="D1549" s="16">
        <v>8.9766606822250239E-4</v>
      </c>
      <c r="E1549" s="16">
        <v>0.22886020309148858</v>
      </c>
      <c r="F1549" s="16">
        <v>-0.13729015211060924</v>
      </c>
      <c r="G1549" s="21">
        <v>0.42762730247517677</v>
      </c>
      <c r="H1549" s="21">
        <v>0.70507759431565686</v>
      </c>
      <c r="I1549" s="16">
        <v>2.0245758835063955E-3</v>
      </c>
      <c r="J1549" s="16">
        <v>-5.8740795997326289E-2</v>
      </c>
      <c r="K1549" s="21">
        <v>0.95148123565895215</v>
      </c>
      <c r="L1549" s="21">
        <v>0.68571187267129641</v>
      </c>
      <c r="M1549" s="16">
        <v>2.0899897828174719E-3</v>
      </c>
      <c r="N1549" s="16">
        <v>5.9180747422824413E-2</v>
      </c>
      <c r="O1549" s="16">
        <v>5.0568884928182178E-2</v>
      </c>
      <c r="P1549" s="16">
        <v>-5.4283290924513117E-2</v>
      </c>
      <c r="Q1549" s="16">
        <v>-1.0641065882448382E-2</v>
      </c>
      <c r="R1549" s="16">
        <v>-9.3878260626511206E-3</v>
      </c>
      <c r="S1549" s="16">
        <v>-7.1632718081748314E-2</v>
      </c>
      <c r="T1549" s="16">
        <v>2.9876660760772198E-2</v>
      </c>
      <c r="U1549" s="21">
        <v>-2.3976146014216377</v>
      </c>
      <c r="V1549" s="16">
        <v>-3.3005584019857981E-2</v>
      </c>
      <c r="W1549" s="16">
        <v>2.9146311904460855E-2</v>
      </c>
      <c r="X1549" s="21">
        <v>-1.1324103072816722</v>
      </c>
      <c r="Y1549" s="21">
        <v>0.83968898665854641</v>
      </c>
      <c r="Z1549" s="21">
        <v>0.82807721419641567</v>
      </c>
      <c r="AA1549">
        <v>0</v>
      </c>
      <c r="AB1549">
        <v>0</v>
      </c>
      <c r="AC1549" s="16">
        <v>7.2613442398712202E-2</v>
      </c>
      <c r="BZ1549" s="16"/>
      <c r="CA1549" s="16"/>
      <c r="CC1549" s="16"/>
      <c r="CD1549" s="16"/>
      <c r="CF1549" s="25"/>
      <c r="CK1549" s="16"/>
      <c r="CL1549" s="16"/>
      <c r="CM1549" s="16"/>
      <c r="CN1549" s="16"/>
      <c r="CO1549" s="16"/>
      <c r="CP1549" s="16"/>
      <c r="CQ1549" s="16"/>
      <c r="CR1549" s="16"/>
      <c r="CS1549" s="16"/>
      <c r="CT1549" s="16"/>
      <c r="CU1549" s="16"/>
      <c r="CV1549" s="16"/>
    </row>
    <row r="1550" spans="1:100" x14ac:dyDescent="0.25">
      <c r="A1550" s="2">
        <f>IF(ISBLANK(TBL_DATA[[#This Row],[Row.names]]), "",   DATE(YEAR(TBL_DATA[[#This Row],[Row.names]]), MONTH(TBL_DATA[[#This Row],[Row.names]]), DAY(TBL_DATA[[#This Row],[Row.names]])))</f>
        <v>42261</v>
      </c>
      <c r="B1550">
        <v>1549</v>
      </c>
      <c r="C1550">
        <v>42261</v>
      </c>
      <c r="D1550" s="16">
        <v>-8.9686098654706559E-4</v>
      </c>
      <c r="E1550" s="16">
        <v>0.22775808631741556</v>
      </c>
      <c r="F1550" s="16">
        <v>-0.13756590119536372</v>
      </c>
      <c r="G1550" s="21">
        <v>0.42769566703208739</v>
      </c>
      <c r="H1550" s="21">
        <v>0.70522223286267571</v>
      </c>
      <c r="I1550" s="16">
        <v>2.0240886378517634E-3</v>
      </c>
      <c r="J1550" s="16">
        <v>-6.2999037929000079E-2</v>
      </c>
      <c r="K1550" s="21">
        <v>0.95668500503899512</v>
      </c>
      <c r="L1550" s="21">
        <v>0.68938726073073264</v>
      </c>
      <c r="M1550" s="16">
        <v>2.077742849479554E-3</v>
      </c>
      <c r="N1550" s="16">
        <v>5.918101848434662E-2</v>
      </c>
      <c r="O1550" s="16">
        <v>5.0571903974087673E-2</v>
      </c>
      <c r="P1550" s="16">
        <v>-5.5131467345208574E-2</v>
      </c>
      <c r="Q1550" s="16">
        <v>-1.0641803388847338E-2</v>
      </c>
      <c r="R1550" s="16">
        <v>-9.3885578289216037E-3</v>
      </c>
      <c r="S1550" s="16">
        <v>-6.4477739900512199E-2</v>
      </c>
      <c r="T1550" s="16">
        <v>2.951777399610811E-2</v>
      </c>
      <c r="U1550" s="21">
        <v>-2.1843699971757196</v>
      </c>
      <c r="V1550" s="16">
        <v>-2.9424462321301026E-2</v>
      </c>
      <c r="W1550" s="16">
        <v>2.9090696536427266E-2</v>
      </c>
      <c r="X1550" s="21">
        <v>-1.0114732826852675</v>
      </c>
      <c r="Y1550" s="21">
        <v>0.8397751085038635</v>
      </c>
      <c r="Z1550" s="21">
        <v>0.83029347867530101</v>
      </c>
      <c r="AA1550">
        <v>0</v>
      </c>
      <c r="AB1550">
        <v>0</v>
      </c>
      <c r="AC1550" s="16">
        <v>6.9745930422904764E-2</v>
      </c>
      <c r="BZ1550" s="16"/>
      <c r="CA1550" s="16"/>
      <c r="CC1550" s="16"/>
      <c r="CD1550" s="16"/>
      <c r="CF1550" s="25"/>
      <c r="CK1550" s="16"/>
      <c r="CL1550" s="16"/>
      <c r="CM1550" s="16"/>
      <c r="CN1550" s="16"/>
      <c r="CO1550" s="16"/>
      <c r="CP1550" s="16"/>
      <c r="CQ1550" s="16"/>
      <c r="CR1550" s="16"/>
      <c r="CS1550" s="16"/>
      <c r="CT1550" s="16"/>
      <c r="CU1550" s="16"/>
      <c r="CV1550" s="16"/>
    </row>
    <row r="1551" spans="1:100" x14ac:dyDescent="0.25">
      <c r="A1551" s="2">
        <f>IF(ISBLANK(TBL_DATA[[#This Row],[Row.names]]), "",   DATE(YEAR(TBL_DATA[[#This Row],[Row.names]]), MONTH(TBL_DATA[[#This Row],[Row.names]]), DAY(TBL_DATA[[#This Row],[Row.names]])))</f>
        <v>42262</v>
      </c>
      <c r="B1551">
        <v>1550</v>
      </c>
      <c r="C1551">
        <v>42262</v>
      </c>
      <c r="D1551" s="16">
        <v>1.7953321364452268E-3</v>
      </c>
      <c r="E1551" s="16">
        <v>0.22996231986556182</v>
      </c>
      <c r="F1551" s="16">
        <v>-0.13371934932211449</v>
      </c>
      <c r="G1551" s="21">
        <v>0.42909921245440213</v>
      </c>
      <c r="H1551" s="21">
        <v>0.70877335318732937</v>
      </c>
      <c r="I1551" s="16">
        <v>2.018840806678432E-3</v>
      </c>
      <c r="J1551" s="16">
        <v>-6.0721746690272749E-2</v>
      </c>
      <c r="K1551" s="21">
        <v>0.95839867161497849</v>
      </c>
      <c r="L1551" s="21">
        <v>0.69125415436186988</v>
      </c>
      <c r="M1551" s="16">
        <v>2.0786773360256853E-3</v>
      </c>
      <c r="N1551" s="16">
        <v>5.9386371400190152E-2</v>
      </c>
      <c r="O1551" s="16">
        <v>5.0571903974087673E-2</v>
      </c>
      <c r="P1551" s="16">
        <v>-5.3435114503817438E-2</v>
      </c>
      <c r="Q1551" s="16">
        <v>-1.0647508588292956E-2</v>
      </c>
      <c r="R1551" s="16">
        <v>-9.389914376779435E-3</v>
      </c>
      <c r="S1551" s="16">
        <v>-6.6947921140097288E-2</v>
      </c>
      <c r="T1551" s="16">
        <v>2.949541050495285E-2</v>
      </c>
      <c r="U1551" s="21">
        <v>-2.2697741782185212</v>
      </c>
      <c r="V1551" s="16">
        <v>-2.8996414767341383E-2</v>
      </c>
      <c r="W1551" s="16">
        <v>2.9093984687179508E-2</v>
      </c>
      <c r="X1551" s="21">
        <v>-0.99664638856151189</v>
      </c>
      <c r="Y1551" s="21">
        <v>0.841886781691772</v>
      </c>
      <c r="Z1551" s="21">
        <v>0.831416955782037</v>
      </c>
      <c r="AA1551">
        <v>0</v>
      </c>
      <c r="AB1551">
        <v>0</v>
      </c>
      <c r="AC1551" s="16">
        <v>6.7040501352436971E-2</v>
      </c>
      <c r="BZ1551" s="16"/>
      <c r="CA1551" s="16"/>
      <c r="CC1551" s="16"/>
      <c r="CD1551" s="16"/>
      <c r="CF1551" s="25"/>
      <c r="CK1551" s="16"/>
      <c r="CL1551" s="16"/>
      <c r="CM1551" s="16"/>
      <c r="CN1551" s="16"/>
      <c r="CO1551" s="16"/>
      <c r="CP1551" s="16"/>
      <c r="CQ1551" s="16"/>
      <c r="CR1551" s="16"/>
      <c r="CS1551" s="16"/>
      <c r="CT1551" s="16"/>
      <c r="CU1551" s="16"/>
      <c r="CV1551" s="16"/>
    </row>
    <row r="1552" spans="1:100" x14ac:dyDescent="0.25">
      <c r="A1552" s="2">
        <f>IF(ISBLANK(TBL_DATA[[#This Row],[Row.names]]), "",   DATE(YEAR(TBL_DATA[[#This Row],[Row.names]]), MONTH(TBL_DATA[[#This Row],[Row.names]]), DAY(TBL_DATA[[#This Row],[Row.names]])))</f>
        <v>42263</v>
      </c>
      <c r="B1552">
        <v>1551</v>
      </c>
      <c r="C1552">
        <v>42263</v>
      </c>
      <c r="D1552" s="16">
        <v>8.9605734767017609E-4</v>
      </c>
      <c r="E1552" s="16">
        <v>0.23106443663963483</v>
      </c>
      <c r="F1552" s="16">
        <v>-0.1359835434221125</v>
      </c>
      <c r="G1552" s="21">
        <v>0.42801860473546099</v>
      </c>
      <c r="H1552" s="21">
        <v>0.70895357768343847</v>
      </c>
      <c r="I1552" s="16">
        <v>2.020709973652265E-3</v>
      </c>
      <c r="J1552" s="16">
        <v>-6.1793371866050495E-2</v>
      </c>
      <c r="K1552" s="21">
        <v>0.95744907868307882</v>
      </c>
      <c r="L1552" s="21">
        <v>0.69189458669450843</v>
      </c>
      <c r="M1552" s="16">
        <v>2.0790863009588988E-3</v>
      </c>
      <c r="N1552" s="16">
        <v>5.9459756023540956E-2</v>
      </c>
      <c r="O1552" s="16">
        <v>5.0571903974087673E-2</v>
      </c>
      <c r="P1552" s="16">
        <v>-5.2586938083121981E-2</v>
      </c>
      <c r="Q1552" s="16">
        <v>-1.0645508024601867E-2</v>
      </c>
      <c r="R1552" s="16">
        <v>-9.3863597851966928E-3</v>
      </c>
      <c r="S1552" s="16">
        <v>-6.4786675602657273E-2</v>
      </c>
      <c r="T1552" s="16">
        <v>2.9381838286416464E-2</v>
      </c>
      <c r="U1552" s="21">
        <v>-2.2049905445367877</v>
      </c>
      <c r="V1552" s="16">
        <v>-2.7888660079369743E-2</v>
      </c>
      <c r="W1552" s="16">
        <v>2.906910594515218E-2</v>
      </c>
      <c r="X1552" s="21">
        <v>-0.95939173815631917</v>
      </c>
      <c r="Y1552" s="21">
        <v>0.84199381095316761</v>
      </c>
      <c r="Z1552" s="21">
        <v>0.8318020117158339</v>
      </c>
      <c r="AA1552">
        <v>0</v>
      </c>
      <c r="AB1552">
        <v>0</v>
      </c>
      <c r="AC1552" s="16">
        <v>6.4764547375340709E-2</v>
      </c>
      <c r="BZ1552" s="16"/>
      <c r="CA1552" s="16"/>
      <c r="CC1552" s="16"/>
      <c r="CD1552" s="16"/>
      <c r="CF1552" s="25"/>
      <c r="CK1552" s="16"/>
      <c r="CL1552" s="16"/>
      <c r="CM1552" s="16"/>
      <c r="CN1552" s="16"/>
      <c r="CO1552" s="16"/>
      <c r="CP1552" s="16"/>
      <c r="CQ1552" s="16"/>
      <c r="CR1552" s="16"/>
      <c r="CS1552" s="16"/>
      <c r="CT1552" s="16"/>
      <c r="CU1552" s="16"/>
      <c r="CV1552" s="16"/>
    </row>
    <row r="1553" spans="1:100" x14ac:dyDescent="0.25">
      <c r="A1553" s="2">
        <f>IF(ISBLANK(TBL_DATA[[#This Row],[Row.names]]), "",   DATE(YEAR(TBL_DATA[[#This Row],[Row.names]]), MONTH(TBL_DATA[[#This Row],[Row.names]]), DAY(TBL_DATA[[#This Row],[Row.names]])))</f>
        <v>42264</v>
      </c>
      <c r="B1553">
        <v>1552</v>
      </c>
      <c r="C1553">
        <v>42264</v>
      </c>
      <c r="D1553" s="16">
        <v>8.9525514771704451E-4</v>
      </c>
      <c r="E1553" s="16">
        <v>0.23216655341370784</v>
      </c>
      <c r="F1553" s="16">
        <v>-0.13776755805426788</v>
      </c>
      <c r="G1553" s="21">
        <v>0.42542345028202555</v>
      </c>
      <c r="H1553" s="21">
        <v>0.70549695536856338</v>
      </c>
      <c r="I1553" s="16">
        <v>2.0154141862131969E-3</v>
      </c>
      <c r="J1553" s="16">
        <v>-6.8657094512325822E-2</v>
      </c>
      <c r="K1553" s="21">
        <v>0.95191161420034731</v>
      </c>
      <c r="L1553" s="21">
        <v>0.69328351666073162</v>
      </c>
      <c r="M1553" s="16">
        <v>2.0567806353829969E-3</v>
      </c>
      <c r="N1553" s="16">
        <v>5.8954870139487379E-2</v>
      </c>
      <c r="O1553" s="16">
        <v>5.0571903974087673E-2</v>
      </c>
      <c r="P1553" s="16">
        <v>-5.1738761662426525E-2</v>
      </c>
      <c r="Q1553" s="16">
        <v>-1.0601426784800912E-2</v>
      </c>
      <c r="R1553" s="16">
        <v>-9.3529702504164397E-3</v>
      </c>
      <c r="S1553" s="16">
        <v>-6.6199370329025564E-2</v>
      </c>
      <c r="T1553" s="16">
        <v>2.93098247855921E-2</v>
      </c>
      <c r="U1553" s="21">
        <v>-2.2586068259803227</v>
      </c>
      <c r="V1553" s="16">
        <v>-2.6035786940290073E-2</v>
      </c>
      <c r="W1553" s="16">
        <v>2.9086518467232519E-2</v>
      </c>
      <c r="X1553" s="21">
        <v>-0.89511527375202182</v>
      </c>
      <c r="Y1553" s="21">
        <v>0.83993866167034104</v>
      </c>
      <c r="Z1553" s="21">
        <v>0.83263648530480061</v>
      </c>
      <c r="AA1553">
        <v>0</v>
      </c>
      <c r="AB1553">
        <v>0</v>
      </c>
      <c r="AC1553" s="16">
        <v>6.2228911298076534E-2</v>
      </c>
      <c r="BZ1553" s="16"/>
      <c r="CA1553" s="16"/>
      <c r="CC1553" s="16"/>
      <c r="CD1553" s="16"/>
      <c r="CF1553" s="25"/>
      <c r="CK1553" s="16"/>
      <c r="CL1553" s="16"/>
      <c r="CM1553" s="16"/>
      <c r="CN1553" s="16"/>
      <c r="CO1553" s="16"/>
      <c r="CP1553" s="16"/>
      <c r="CQ1553" s="16"/>
      <c r="CR1553" s="16"/>
      <c r="CS1553" s="16"/>
      <c r="CT1553" s="16"/>
      <c r="CU1553" s="16"/>
      <c r="CV1553" s="16"/>
    </row>
    <row r="1554" spans="1:100" x14ac:dyDescent="0.25">
      <c r="A1554" s="2">
        <f>IF(ISBLANK(TBL_DATA[[#This Row],[Row.names]]), "",   DATE(YEAR(TBL_DATA[[#This Row],[Row.names]]), MONTH(TBL_DATA[[#This Row],[Row.names]]), DAY(TBL_DATA[[#This Row],[Row.names]])))</f>
        <v>42265</v>
      </c>
      <c r="B1554">
        <v>1553</v>
      </c>
      <c r="C1554">
        <v>42265</v>
      </c>
      <c r="D1554" s="16">
        <v>-2.6833631484795006E-3</v>
      </c>
      <c r="E1554" s="16">
        <v>0.22886020309148836</v>
      </c>
      <c r="F1554" s="16">
        <v>-0.13506148726281109</v>
      </c>
      <c r="G1554" s="21">
        <v>0.42256985768891275</v>
      </c>
      <c r="H1554" s="21">
        <v>0.70488655817932977</v>
      </c>
      <c r="I1554" s="16">
        <v>2.0216926385640661E-3</v>
      </c>
      <c r="J1554" s="16">
        <v>-6.8055453153781809E-2</v>
      </c>
      <c r="K1554" s="21">
        <v>0.94889139801512434</v>
      </c>
      <c r="L1554" s="21">
        <v>0.69412779513826506</v>
      </c>
      <c r="M1554" s="16">
        <v>2.0582145356632261E-3</v>
      </c>
      <c r="N1554" s="16">
        <v>5.9077336173693998E-2</v>
      </c>
      <c r="O1554" s="16">
        <v>5.082737435812839E-2</v>
      </c>
      <c r="P1554" s="16">
        <v>-5.4283290924513228E-2</v>
      </c>
      <c r="Q1554" s="16">
        <v>-1.0650908219398231E-2</v>
      </c>
      <c r="R1554" s="16">
        <v>-9.3998582856850248E-3</v>
      </c>
      <c r="S1554" s="16">
        <v>-6.2754722345214509E-2</v>
      </c>
      <c r="T1554" s="16">
        <v>2.933332375374114E-2</v>
      </c>
      <c r="U1554" s="21">
        <v>-2.1393662331637695</v>
      </c>
      <c r="V1554" s="16">
        <v>-2.6734484541234282E-2</v>
      </c>
      <c r="W1554" s="16">
        <v>2.9073541975272666E-2</v>
      </c>
      <c r="X1554" s="21">
        <v>-0.91954687062113816</v>
      </c>
      <c r="Y1554" s="21">
        <v>0.83957522484845282</v>
      </c>
      <c r="Z1554" s="21">
        <v>0.83314332208706154</v>
      </c>
      <c r="AA1554">
        <v>0</v>
      </c>
      <c r="AB1554">
        <v>0</v>
      </c>
      <c r="AC1554" s="16">
        <v>5.9801023743414991E-2</v>
      </c>
      <c r="BZ1554" s="16"/>
      <c r="CA1554" s="16"/>
      <c r="CC1554" s="16"/>
      <c r="CD1554" s="16"/>
      <c r="CF1554" s="25"/>
      <c r="CK1554" s="16"/>
      <c r="CL1554" s="16"/>
      <c r="CM1554" s="16"/>
      <c r="CN1554" s="16"/>
      <c r="CO1554" s="16"/>
      <c r="CP1554" s="16"/>
      <c r="CQ1554" s="16"/>
      <c r="CR1554" s="16"/>
      <c r="CS1554" s="16"/>
      <c r="CT1554" s="16"/>
      <c r="CU1554" s="16"/>
      <c r="CV1554" s="16"/>
    </row>
    <row r="1555" spans="1:100" x14ac:dyDescent="0.25">
      <c r="A1555" s="2">
        <f>IF(ISBLANK(TBL_DATA[[#This Row],[Row.names]]), "",   DATE(YEAR(TBL_DATA[[#This Row],[Row.names]]), MONTH(TBL_DATA[[#This Row],[Row.names]]), DAY(TBL_DATA[[#This Row],[Row.names]])))</f>
        <v>42268</v>
      </c>
      <c r="B1555">
        <v>1554</v>
      </c>
      <c r="C1555">
        <v>42268</v>
      </c>
      <c r="D1555" s="16">
        <v>0</v>
      </c>
      <c r="E1555" s="16">
        <v>0.22886020309148836</v>
      </c>
      <c r="F1555" s="16">
        <v>-0.13679356827350253</v>
      </c>
      <c r="G1555" s="21">
        <v>0.42217636515593537</v>
      </c>
      <c r="H1555" s="21">
        <v>0.70455326282670538</v>
      </c>
      <c r="I1555" s="16">
        <v>2.0203363182163545E-3</v>
      </c>
      <c r="J1555" s="16">
        <v>-6.0666630259644139E-2</v>
      </c>
      <c r="K1555" s="21">
        <v>0.95745064948482372</v>
      </c>
      <c r="L1555" s="21">
        <v>0.69642709952879556</v>
      </c>
      <c r="M1555" s="16">
        <v>2.0479321875855705E-3</v>
      </c>
      <c r="N1555" s="16">
        <v>5.9004392358806064E-2</v>
      </c>
      <c r="O1555" s="16">
        <v>5.082737435812839E-2</v>
      </c>
      <c r="P1555" s="16">
        <v>-5.4283290924513228E-2</v>
      </c>
      <c r="Q1555" s="16">
        <v>-1.0652279525847928E-2</v>
      </c>
      <c r="R1555" s="16">
        <v>-9.4027742852554799E-3</v>
      </c>
      <c r="S1555" s="16">
        <v>-5.9489718346863674E-2</v>
      </c>
      <c r="T1555" s="16">
        <v>2.9199843887334431E-2</v>
      </c>
      <c r="U1555" s="21">
        <v>-2.0373300136946151</v>
      </c>
      <c r="V1555" s="16">
        <v>-2.3267924227203252E-2</v>
      </c>
      <c r="W1555" s="16">
        <v>2.8945702339806246E-2</v>
      </c>
      <c r="X1555" s="21">
        <v>-0.80384728461762389</v>
      </c>
      <c r="Y1555" s="21">
        <v>0.83937671091513222</v>
      </c>
      <c r="Z1555" s="21">
        <v>0.83452207851488003</v>
      </c>
      <c r="AA1555">
        <v>0</v>
      </c>
      <c r="AB1555">
        <v>0</v>
      </c>
      <c r="AC1555" s="16">
        <v>5.8682248133130895E-2</v>
      </c>
      <c r="BZ1555" s="16"/>
      <c r="CA1555" s="16"/>
      <c r="CC1555" s="16"/>
      <c r="CD1555" s="16"/>
      <c r="CF1555" s="25"/>
      <c r="CK1555" s="16"/>
      <c r="CL1555" s="16"/>
      <c r="CM1555" s="16"/>
      <c r="CN1555" s="16"/>
      <c r="CO1555" s="16"/>
      <c r="CP1555" s="16"/>
      <c r="CQ1555" s="16"/>
      <c r="CR1555" s="16"/>
      <c r="CS1555" s="16"/>
      <c r="CT1555" s="16"/>
      <c r="CU1555" s="16"/>
      <c r="CV1555" s="16"/>
    </row>
    <row r="1556" spans="1:100" x14ac:dyDescent="0.25">
      <c r="A1556" s="2">
        <f>IF(ISBLANK(TBL_DATA[[#This Row],[Row.names]]), "",   DATE(YEAR(TBL_DATA[[#This Row],[Row.names]]), MONTH(TBL_DATA[[#This Row],[Row.names]]), DAY(TBL_DATA[[#This Row],[Row.names]])))</f>
        <v>42269</v>
      </c>
      <c r="B1556">
        <v>1555</v>
      </c>
      <c r="C1556">
        <v>42269</v>
      </c>
      <c r="D1556" s="16">
        <v>-5.3811659192826156E-3</v>
      </c>
      <c r="E1556" s="16">
        <v>0.22224750244704983</v>
      </c>
      <c r="F1556" s="16">
        <v>-0.15267865738967512</v>
      </c>
      <c r="G1556" s="21">
        <v>0.42552415272104521</v>
      </c>
      <c r="H1556" s="21">
        <v>0.71028704471823523</v>
      </c>
      <c r="I1556" s="16">
        <v>2.0164308496926318E-3</v>
      </c>
      <c r="J1556" s="16">
        <v>-5.6708210619536237E-2</v>
      </c>
      <c r="K1556" s="21">
        <v>0.96871414637414288</v>
      </c>
      <c r="L1556" s="21">
        <v>0.70239436261850419</v>
      </c>
      <c r="M1556" s="16">
        <v>2.0437132085858326E-3</v>
      </c>
      <c r="N1556" s="16">
        <v>5.9470233736449024E-2</v>
      </c>
      <c r="O1556" s="16">
        <v>5.1954304641143291E-2</v>
      </c>
      <c r="P1556" s="16">
        <v>-5.9372349448686301E-2</v>
      </c>
      <c r="Q1556" s="16">
        <v>-1.0842300922647171E-2</v>
      </c>
      <c r="R1556" s="16">
        <v>-9.5829308021808633E-3</v>
      </c>
      <c r="S1556" s="16">
        <v>-6.3773562451096777E-2</v>
      </c>
      <c r="T1556" s="16">
        <v>2.9425862302679413E-2</v>
      </c>
      <c r="U1556" s="21">
        <v>-2.1672623148681622</v>
      </c>
      <c r="V1556" s="16">
        <v>-2.2193595778812414E-2</v>
      </c>
      <c r="W1556" s="16">
        <v>2.891792736164036E-2</v>
      </c>
      <c r="X1556" s="21">
        <v>-0.76746841159343338</v>
      </c>
      <c r="Y1556" s="21">
        <v>0.84278528980887835</v>
      </c>
      <c r="Z1556" s="21">
        <v>0.83808971036429281</v>
      </c>
      <c r="AA1556">
        <v>0</v>
      </c>
      <c r="AB1556">
        <v>0</v>
      </c>
      <c r="AC1556" s="16">
        <v>5.6287078512370997E-2</v>
      </c>
      <c r="BZ1556" s="16"/>
      <c r="CA1556" s="16"/>
      <c r="CC1556" s="16"/>
      <c r="CD1556" s="16"/>
      <c r="CF1556" s="25"/>
      <c r="CK1556" s="16"/>
      <c r="CL1556" s="16"/>
      <c r="CM1556" s="16"/>
      <c r="CN1556" s="16"/>
      <c r="CO1556" s="16"/>
      <c r="CP1556" s="16"/>
      <c r="CQ1556" s="16"/>
      <c r="CR1556" s="16"/>
      <c r="CS1556" s="16"/>
      <c r="CT1556" s="16"/>
      <c r="CU1556" s="16"/>
      <c r="CV1556" s="16"/>
    </row>
    <row r="1557" spans="1:100" x14ac:dyDescent="0.25">
      <c r="A1557" s="2">
        <f>IF(ISBLANK(TBL_DATA[[#This Row],[Row.names]]), "",   DATE(YEAR(TBL_DATA[[#This Row],[Row.names]]), MONTH(TBL_DATA[[#This Row],[Row.names]]), DAY(TBL_DATA[[#This Row],[Row.names]])))</f>
        <v>42270</v>
      </c>
      <c r="B1557">
        <v>1556</v>
      </c>
      <c r="C1557">
        <v>42270</v>
      </c>
      <c r="D1557" s="16">
        <v>-9.0171325518484391E-4</v>
      </c>
      <c r="E1557" s="16">
        <v>0.22114538567297681</v>
      </c>
      <c r="F1557" s="16">
        <v>-0.15016938836267868</v>
      </c>
      <c r="G1557" s="21">
        <v>0.4251075960744557</v>
      </c>
      <c r="H1557" s="21">
        <v>0.70938892671943521</v>
      </c>
      <c r="I1557" s="16">
        <v>2.0164890049655456E-3</v>
      </c>
      <c r="J1557" s="16">
        <v>-5.2842500079168575E-2</v>
      </c>
      <c r="K1557" s="21">
        <v>0.9670147413748601</v>
      </c>
      <c r="L1557" s="21">
        <v>0.70062060636975687</v>
      </c>
      <c r="M1557" s="16">
        <v>2.0466837025271338E-3</v>
      </c>
      <c r="N1557" s="16">
        <v>5.9379980347863674E-2</v>
      </c>
      <c r="O1557" s="16">
        <v>5.1735051088516643E-2</v>
      </c>
      <c r="P1557" s="16">
        <v>-6.0220525869381758E-2</v>
      </c>
      <c r="Q1557" s="16">
        <v>-1.0801123702710247E-2</v>
      </c>
      <c r="R1557" s="16">
        <v>-9.5436648311783053E-3</v>
      </c>
      <c r="S1557" s="16">
        <v>-5.9423497345913567E-2</v>
      </c>
      <c r="T1557" s="16">
        <v>2.9212480746919765E-2</v>
      </c>
      <c r="U1557" s="21">
        <v>-2.0341818231982685</v>
      </c>
      <c r="V1557" s="16">
        <v>-1.4393946601656604E-2</v>
      </c>
      <c r="W1557" s="16">
        <v>2.8445781159689817E-2</v>
      </c>
      <c r="X1557" s="21">
        <v>-0.50601340567346054</v>
      </c>
      <c r="Y1557" s="21">
        <v>0.84225229398288681</v>
      </c>
      <c r="Z1557" s="21">
        <v>0.83703082761016423</v>
      </c>
      <c r="AA1557">
        <v>0</v>
      </c>
      <c r="AB1557">
        <v>0</v>
      </c>
      <c r="AC1557" s="16">
        <v>5.9289352871814541E-2</v>
      </c>
      <c r="BZ1557" s="16"/>
      <c r="CA1557" s="16"/>
      <c r="CC1557" s="16"/>
      <c r="CD1557" s="16"/>
      <c r="CF1557" s="25"/>
      <c r="CK1557" s="16"/>
      <c r="CL1557" s="16"/>
      <c r="CM1557" s="16"/>
      <c r="CN1557" s="16"/>
      <c r="CO1557" s="16"/>
      <c r="CP1557" s="16"/>
      <c r="CQ1557" s="16"/>
      <c r="CR1557" s="16"/>
      <c r="CS1557" s="16"/>
      <c r="CT1557" s="16"/>
      <c r="CU1557" s="16"/>
      <c r="CV1557" s="16"/>
    </row>
    <row r="1558" spans="1:100" x14ac:dyDescent="0.25">
      <c r="A1558" s="2">
        <f>IF(ISBLANK(TBL_DATA[[#This Row],[Row.names]]), "",   DATE(YEAR(TBL_DATA[[#This Row],[Row.names]]), MONTH(TBL_DATA[[#This Row],[Row.names]]), DAY(TBL_DATA[[#This Row],[Row.names]])))</f>
        <v>42271</v>
      </c>
      <c r="B1558">
        <v>1557</v>
      </c>
      <c r="C1558">
        <v>42271</v>
      </c>
      <c r="D1558" s="16">
        <v>-1.8050541516244634E-3</v>
      </c>
      <c r="E1558" s="16">
        <v>0.21894115212483056</v>
      </c>
      <c r="F1558" s="16">
        <v>-0.15981860171734219</v>
      </c>
      <c r="G1558" s="21">
        <v>0.42647218745729337</v>
      </c>
      <c r="H1558" s="21">
        <v>0.71560651811253839</v>
      </c>
      <c r="I1558" s="16">
        <v>1.992016042048783E-3</v>
      </c>
      <c r="J1558" s="16">
        <v>-6.1779250377686279E-2</v>
      </c>
      <c r="K1558" s="21">
        <v>0.97178188955259281</v>
      </c>
      <c r="L1558" s="21">
        <v>0.70972479572350244</v>
      </c>
      <c r="M1558" s="16">
        <v>2.0125096987787818E-3</v>
      </c>
      <c r="N1558" s="16">
        <v>5.9297076593176727E-2</v>
      </c>
      <c r="O1558" s="16">
        <v>5.1860856077513943E-2</v>
      </c>
      <c r="P1558" s="16">
        <v>-6.1916878710772782E-2</v>
      </c>
      <c r="Q1558" s="16">
        <v>-1.0829487785554887E-2</v>
      </c>
      <c r="R1558" s="16">
        <v>-9.5737845235937744E-3</v>
      </c>
      <c r="S1558" s="16">
        <v>-6.53176842154648E-2</v>
      </c>
      <c r="T1558" s="16">
        <v>2.903772134770163E-2</v>
      </c>
      <c r="U1558" s="21">
        <v>-2.2494080521450686</v>
      </c>
      <c r="V1558" s="16">
        <v>-1.8254779942785349E-2</v>
      </c>
      <c r="W1558" s="16">
        <v>2.8270563187995219E-2</v>
      </c>
      <c r="X1558" s="21">
        <v>-0.6457168830133897</v>
      </c>
      <c r="Y1558" s="21">
        <v>0.84593529191808647</v>
      </c>
      <c r="Z1558" s="21">
        <v>0.84245165779616238</v>
      </c>
      <c r="AA1558">
        <v>0</v>
      </c>
      <c r="AB1558">
        <v>0</v>
      </c>
      <c r="AC1558" s="16">
        <v>5.7037651109286748E-2</v>
      </c>
      <c r="BZ1558" s="16"/>
      <c r="CA1558" s="16"/>
      <c r="CC1558" s="16"/>
      <c r="CD1558" s="16"/>
      <c r="CF1558" s="25"/>
      <c r="CK1558" s="16"/>
      <c r="CL1558" s="16"/>
      <c r="CM1558" s="16"/>
      <c r="CN1558" s="16"/>
      <c r="CO1558" s="16"/>
      <c r="CP1558" s="16"/>
      <c r="CQ1558" s="16"/>
      <c r="CR1558" s="16"/>
      <c r="CS1558" s="16"/>
      <c r="CT1558" s="16"/>
      <c r="CU1558" s="16"/>
      <c r="CV1558" s="16"/>
    </row>
    <row r="1559" spans="1:100" x14ac:dyDescent="0.25">
      <c r="A1559" s="2">
        <f>IF(ISBLANK(TBL_DATA[[#This Row],[Row.names]]), "",   DATE(YEAR(TBL_DATA[[#This Row],[Row.names]]), MONTH(TBL_DATA[[#This Row],[Row.names]]), DAY(TBL_DATA[[#This Row],[Row.names]])))</f>
        <v>42272</v>
      </c>
      <c r="B1559">
        <v>1558</v>
      </c>
      <c r="C1559">
        <v>42272</v>
      </c>
      <c r="D1559" s="16">
        <v>-3.6166365280291268E-3</v>
      </c>
      <c r="E1559" s="16">
        <v>0.21453268502853806</v>
      </c>
      <c r="F1559" s="16">
        <v>-0.16108336318111882</v>
      </c>
      <c r="G1559" s="21">
        <v>0.42630577181652707</v>
      </c>
      <c r="H1559" s="21">
        <v>0.71404096915710891</v>
      </c>
      <c r="I1559" s="16">
        <v>1.9987442105325317E-3</v>
      </c>
      <c r="J1559" s="16">
        <v>-6.0268172874831105E-2</v>
      </c>
      <c r="K1559" s="21">
        <v>0.97384405773110294</v>
      </c>
      <c r="L1559" s="21">
        <v>0.71188424871444722</v>
      </c>
      <c r="M1559" s="16">
        <v>2.0062673774719265E-3</v>
      </c>
      <c r="N1559" s="16">
        <v>5.933426691280673E-2</v>
      </c>
      <c r="O1559" s="16">
        <v>5.1918328315579444E-2</v>
      </c>
      <c r="P1559" s="16">
        <v>-6.5309584393554942E-2</v>
      </c>
      <c r="Q1559" s="16">
        <v>-1.0839053145926869E-2</v>
      </c>
      <c r="R1559" s="16">
        <v>-9.5825623239652342E-3</v>
      </c>
      <c r="S1559" s="16">
        <v>-7.3707894584627565E-2</v>
      </c>
      <c r="T1559" s="16">
        <v>2.9221047852753035E-2</v>
      </c>
      <c r="U1559" s="21">
        <v>-2.5224247588945801</v>
      </c>
      <c r="V1559" s="16">
        <v>-2.556921824466607E-2</v>
      </c>
      <c r="W1559" s="16">
        <v>2.8451658355324996E-2</v>
      </c>
      <c r="X1559" s="21">
        <v>-0.8986899085226977</v>
      </c>
      <c r="Y1559" s="21">
        <v>0.84500944915255771</v>
      </c>
      <c r="Z1559" s="21">
        <v>0.84373233238654977</v>
      </c>
      <c r="AA1559">
        <v>0</v>
      </c>
      <c r="AB1559">
        <v>0</v>
      </c>
      <c r="AC1559" s="16">
        <v>5.5356921018814356E-2</v>
      </c>
      <c r="BZ1559" s="16"/>
      <c r="CA1559" s="16"/>
      <c r="CC1559" s="16"/>
      <c r="CD1559" s="16"/>
      <c r="CF1559" s="25"/>
      <c r="CK1559" s="16"/>
      <c r="CL1559" s="16"/>
      <c r="CM1559" s="16"/>
      <c r="CN1559" s="16"/>
      <c r="CO1559" s="16"/>
      <c r="CP1559" s="16"/>
      <c r="CQ1559" s="16"/>
      <c r="CR1559" s="16"/>
      <c r="CS1559" s="16"/>
      <c r="CT1559" s="16"/>
      <c r="CU1559" s="16"/>
      <c r="CV1559" s="16"/>
    </row>
    <row r="1560" spans="1:100" x14ac:dyDescent="0.25">
      <c r="A1560" s="2">
        <f>IF(ISBLANK(TBL_DATA[[#This Row],[Row.names]]), "",   DATE(YEAR(TBL_DATA[[#This Row],[Row.names]]), MONTH(TBL_DATA[[#This Row],[Row.names]]), DAY(TBL_DATA[[#This Row],[Row.names]])))</f>
        <v>42275</v>
      </c>
      <c r="B1560">
        <v>1559</v>
      </c>
      <c r="C1560">
        <v>42275</v>
      </c>
      <c r="D1560" s="16">
        <v>-1.1796733212341093E-2</v>
      </c>
      <c r="E1560" s="16">
        <v>0.20020516696558821</v>
      </c>
      <c r="F1560" s="16">
        <v>-0.16222303264007676</v>
      </c>
      <c r="G1560" s="21">
        <v>0.4339977198427647</v>
      </c>
      <c r="H1560" s="21">
        <v>0.72185737090018032</v>
      </c>
      <c r="I1560" s="16">
        <v>2.0231623162594329E-3</v>
      </c>
      <c r="J1560" s="16">
        <v>-6.6215511635976387E-2</v>
      </c>
      <c r="K1560" s="21">
        <v>1.0302002571653899</v>
      </c>
      <c r="L1560" s="21">
        <v>0.72050176371620289</v>
      </c>
      <c r="M1560" s="16">
        <v>2.0280865520217392E-3</v>
      </c>
      <c r="N1560" s="16">
        <v>6.0897185309714955E-2</v>
      </c>
      <c r="O1560" s="16">
        <v>5.3844215390708175E-2</v>
      </c>
      <c r="P1560" s="16">
        <v>-7.6335877862596324E-2</v>
      </c>
      <c r="Q1560" s="16">
        <v>-1.1137508559683016E-2</v>
      </c>
      <c r="R1560" s="16">
        <v>-9.8479206300403146E-3</v>
      </c>
      <c r="S1560" s="16">
        <v>-8.3077209783824602E-2</v>
      </c>
      <c r="T1560" s="16">
        <v>3.0129864508596921E-2</v>
      </c>
      <c r="U1560" s="21">
        <v>-2.7573044598365279</v>
      </c>
      <c r="V1560" s="16">
        <v>-2.9394532068016344E-2</v>
      </c>
      <c r="W1560" s="16">
        <v>2.8790993892248495E-2</v>
      </c>
      <c r="X1560" s="21">
        <v>-1.020962741961136</v>
      </c>
      <c r="Y1560" s="21">
        <v>0.84962189878803174</v>
      </c>
      <c r="Z1560" s="21">
        <v>0.84882375303487057</v>
      </c>
      <c r="AA1560">
        <v>0</v>
      </c>
      <c r="AB1560">
        <v>0</v>
      </c>
      <c r="AC1560" s="16">
        <v>5.5625353015256604E-2</v>
      </c>
      <c r="BZ1560" s="16"/>
      <c r="CA1560" s="16"/>
      <c r="CC1560" s="16"/>
      <c r="CD1560" s="16"/>
      <c r="CF1560" s="25"/>
      <c r="CK1560" s="16"/>
      <c r="CL1560" s="16"/>
      <c r="CM1560" s="16"/>
      <c r="CN1560" s="16"/>
      <c r="CO1560" s="16"/>
      <c r="CP1560" s="16"/>
      <c r="CQ1560" s="16"/>
      <c r="CR1560" s="16"/>
      <c r="CS1560" s="16"/>
      <c r="CT1560" s="16"/>
      <c r="CU1560" s="16"/>
      <c r="CV1560" s="16"/>
    </row>
    <row r="1561" spans="1:100" x14ac:dyDescent="0.25">
      <c r="A1561" s="2">
        <f>IF(ISBLANK(TBL_DATA[[#This Row],[Row.names]]), "",   DATE(YEAR(TBL_DATA[[#This Row],[Row.names]]), MONTH(TBL_DATA[[#This Row],[Row.names]]), DAY(TBL_DATA[[#This Row],[Row.names]])))</f>
        <v>42276</v>
      </c>
      <c r="B1561">
        <v>1560</v>
      </c>
      <c r="C1561">
        <v>42276</v>
      </c>
      <c r="D1561" s="16">
        <v>-4.5913682277319845E-3</v>
      </c>
      <c r="E1561" s="16">
        <v>0.19469458309522247</v>
      </c>
      <c r="F1561" s="16">
        <v>-0.1828062338839086</v>
      </c>
      <c r="G1561" s="21">
        <v>0.43047903621368744</v>
      </c>
      <c r="H1561" s="21">
        <v>0.70589132487138428</v>
      </c>
      <c r="I1561" s="16">
        <v>2.0860092960619196E-3</v>
      </c>
      <c r="J1561" s="16">
        <v>-7.4715908781164631E-2</v>
      </c>
      <c r="K1561" s="21">
        <v>1.0307962044786823</v>
      </c>
      <c r="L1561" s="21">
        <v>0.72354137861257251</v>
      </c>
      <c r="M1561" s="16">
        <v>2.0224481256407097E-3</v>
      </c>
      <c r="N1561" s="16">
        <v>6.1060814408336335E-2</v>
      </c>
      <c r="O1561" s="16">
        <v>5.4621627400247633E-2</v>
      </c>
      <c r="P1561" s="16">
        <v>-8.0576759966074052E-2</v>
      </c>
      <c r="Q1561" s="16">
        <v>-1.1265007917808746E-2</v>
      </c>
      <c r="R1561" s="16">
        <v>-9.9719549000926427E-3</v>
      </c>
      <c r="S1561" s="16">
        <v>-9.3193066137532532E-2</v>
      </c>
      <c r="T1561" s="16">
        <v>3.0861643907977302E-2</v>
      </c>
      <c r="U1561" s="21">
        <v>-3.0197051853560994</v>
      </c>
      <c r="V1561" s="16">
        <v>-3.0466428768758713E-2</v>
      </c>
      <c r="W1561" s="16">
        <v>2.8831220618802517E-2</v>
      </c>
      <c r="X1561" s="21">
        <v>-1.0567165771986005</v>
      </c>
      <c r="Y1561" s="21">
        <v>0.84017338976629363</v>
      </c>
      <c r="Z1561" s="21">
        <v>0.85061235507872368</v>
      </c>
      <c r="AA1561">
        <v>0</v>
      </c>
      <c r="AB1561">
        <v>0</v>
      </c>
      <c r="AC1561" s="16">
        <v>7.5422767167023327E-2</v>
      </c>
      <c r="BZ1561" s="16"/>
      <c r="CA1561" s="16"/>
      <c r="CC1561" s="16"/>
      <c r="CD1561" s="16"/>
      <c r="CF1561" s="25"/>
      <c r="CK1561" s="16"/>
      <c r="CL1561" s="16"/>
      <c r="CM1561" s="16"/>
      <c r="CN1561" s="16"/>
      <c r="CO1561" s="16"/>
      <c r="CP1561" s="16"/>
      <c r="CQ1561" s="16"/>
      <c r="CR1561" s="16"/>
      <c r="CS1561" s="16"/>
      <c r="CT1561" s="16"/>
      <c r="CU1561" s="16"/>
      <c r="CV1561" s="16"/>
    </row>
    <row r="1562" spans="1:100" x14ac:dyDescent="0.25">
      <c r="A1562" s="2">
        <f>IF(ISBLANK(TBL_DATA[[#This Row],[Row.names]]), "",   DATE(YEAR(TBL_DATA[[#This Row],[Row.names]]), MONTH(TBL_DATA[[#This Row],[Row.names]]), DAY(TBL_DATA[[#This Row],[Row.names]])))</f>
        <v>42277</v>
      </c>
      <c r="B1562">
        <v>1561</v>
      </c>
      <c r="C1562">
        <v>42277</v>
      </c>
      <c r="D1562" s="16">
        <v>4.6125461254613587E-3</v>
      </c>
      <c r="E1562" s="16">
        <v>0.20020516696558821</v>
      </c>
      <c r="F1562" s="16">
        <v>-0.18257404177540504</v>
      </c>
      <c r="G1562" s="21">
        <v>0.43168569016230857</v>
      </c>
      <c r="H1562" s="21">
        <v>0.71473798553891998</v>
      </c>
      <c r="I1562" s="16">
        <v>2.0860981207608551E-3</v>
      </c>
      <c r="J1562" s="16">
        <v>-7.5510900513924839E-2</v>
      </c>
      <c r="K1562" s="21">
        <v>1.0299274458855912</v>
      </c>
      <c r="L1562" s="21">
        <v>0.73188830455539311</v>
      </c>
      <c r="M1562" s="16">
        <v>2.0224166821758848E-3</v>
      </c>
      <c r="N1562" s="16">
        <v>6.2003046629282466E-2</v>
      </c>
      <c r="O1562" s="16">
        <v>5.4621627400247633E-2</v>
      </c>
      <c r="P1562" s="16">
        <v>-7.6335877862596324E-2</v>
      </c>
      <c r="Q1562" s="16">
        <v>-1.136238637845678E-2</v>
      </c>
      <c r="R1562" s="16">
        <v>-1.0049380200461222E-2</v>
      </c>
      <c r="S1562" s="16">
        <v>-9.5038552329144155E-2</v>
      </c>
      <c r="T1562" s="16">
        <v>3.0837045615125725E-2</v>
      </c>
      <c r="U1562" s="21">
        <v>-3.0819603640151336</v>
      </c>
      <c r="V1562" s="16">
        <v>-3.1976469481665992E-2</v>
      </c>
      <c r="W1562" s="16">
        <v>2.8813924493109912E-2</v>
      </c>
      <c r="X1562" s="21">
        <v>-1.1097575232874759</v>
      </c>
      <c r="Y1562" s="21">
        <v>0.84542177966913057</v>
      </c>
      <c r="Z1562" s="21">
        <v>0.85550470750042806</v>
      </c>
      <c r="AA1562">
        <v>0</v>
      </c>
      <c r="AB1562">
        <v>0</v>
      </c>
      <c r="AC1562" s="16">
        <v>7.5317598490581769E-2</v>
      </c>
      <c r="BZ1562" s="16"/>
      <c r="CA1562" s="16"/>
      <c r="CC1562" s="16"/>
      <c r="CD1562" s="16"/>
      <c r="CF1562" s="25"/>
      <c r="CK1562" s="16"/>
      <c r="CL1562" s="16"/>
      <c r="CM1562" s="16"/>
      <c r="CN1562" s="16"/>
      <c r="CO1562" s="16"/>
      <c r="CP1562" s="16"/>
      <c r="CQ1562" s="16"/>
      <c r="CR1562" s="16"/>
      <c r="CS1562" s="16"/>
      <c r="CT1562" s="16"/>
      <c r="CU1562" s="16"/>
      <c r="CV1562" s="16"/>
    </row>
    <row r="1563" spans="1:100" x14ac:dyDescent="0.25">
      <c r="A1563" s="2">
        <f>IF(ISBLANK(TBL_DATA[[#This Row],[Row.names]]), "",   DATE(YEAR(TBL_DATA[[#This Row],[Row.names]]), MONTH(TBL_DATA[[#This Row],[Row.names]]), DAY(TBL_DATA[[#This Row],[Row.names]])))</f>
        <v>42278</v>
      </c>
      <c r="B1563">
        <v>1562</v>
      </c>
      <c r="C1563">
        <v>42278</v>
      </c>
      <c r="D1563" s="16">
        <v>1.8365472910926162E-3</v>
      </c>
      <c r="E1563" s="16">
        <v>0.20240940051373402</v>
      </c>
      <c r="F1563" s="16">
        <v>-0.17210418571795849</v>
      </c>
      <c r="G1563" s="21">
        <v>0.43311475598295485</v>
      </c>
      <c r="H1563" s="21">
        <v>0.71435036034561539</v>
      </c>
      <c r="I1563" s="16">
        <v>2.0958625870928934E-3</v>
      </c>
      <c r="J1563" s="16">
        <v>-6.7236777992252694E-2</v>
      </c>
      <c r="K1563" s="21">
        <v>1.0328172679534402</v>
      </c>
      <c r="L1563" s="21">
        <v>0.73203099412061079</v>
      </c>
      <c r="M1563" s="16">
        <v>2.0299635859518691E-3</v>
      </c>
      <c r="N1563" s="16">
        <v>6.2250986096393679E-2</v>
      </c>
      <c r="O1563" s="16">
        <v>5.451323544605962E-2</v>
      </c>
      <c r="P1563" s="16">
        <v>-7.4639525021205633E-2</v>
      </c>
      <c r="Q1563" s="16">
        <v>-1.1347233694106557E-2</v>
      </c>
      <c r="R1563" s="16">
        <v>-1.0028977031339944E-2</v>
      </c>
      <c r="S1563" s="16">
        <v>-9.1671331978796067E-2</v>
      </c>
      <c r="T1563" s="16">
        <v>3.0913431072591709E-2</v>
      </c>
      <c r="U1563" s="21">
        <v>-2.9654208154226267</v>
      </c>
      <c r="V1563" s="16">
        <v>-2.7052068872898571E-2</v>
      </c>
      <c r="W1563" s="16">
        <v>2.8840203163498373E-2</v>
      </c>
      <c r="X1563" s="21">
        <v>-0.93799855429371748</v>
      </c>
      <c r="Y1563" s="21">
        <v>0.84519249898802062</v>
      </c>
      <c r="Z1563" s="21">
        <v>0.85558809839817829</v>
      </c>
      <c r="AA1563">
        <v>0</v>
      </c>
      <c r="AB1563">
        <v>0</v>
      </c>
      <c r="AC1563" s="16">
        <v>7.505836844190468E-2</v>
      </c>
      <c r="BZ1563" s="16"/>
      <c r="CA1563" s="16"/>
      <c r="CC1563" s="16"/>
      <c r="CD1563" s="16"/>
      <c r="CF1563" s="25"/>
      <c r="CK1563" s="16"/>
      <c r="CL1563" s="16"/>
      <c r="CM1563" s="16"/>
      <c r="CN1563" s="16"/>
      <c r="CO1563" s="16"/>
      <c r="CP1563" s="16"/>
      <c r="CQ1563" s="16"/>
      <c r="CR1563" s="16"/>
      <c r="CS1563" s="16"/>
      <c r="CT1563" s="16"/>
      <c r="CU1563" s="16"/>
      <c r="CV1563" s="16"/>
    </row>
    <row r="1564" spans="1:100" x14ac:dyDescent="0.25">
      <c r="A1564" s="2">
        <f>IF(ISBLANK(TBL_DATA[[#This Row],[Row.names]]), "",   DATE(YEAR(TBL_DATA[[#This Row],[Row.names]]), MONTH(TBL_DATA[[#This Row],[Row.names]]), DAY(TBL_DATA[[#This Row],[Row.names]])))</f>
        <v>42279</v>
      </c>
      <c r="B1564">
        <v>1563</v>
      </c>
      <c r="C1564">
        <v>42279</v>
      </c>
      <c r="D1564" s="16">
        <v>2.74977085242889E-3</v>
      </c>
      <c r="E1564" s="16">
        <v>0.20571575083595328</v>
      </c>
      <c r="F1564" s="16">
        <v>-0.16883289325619055</v>
      </c>
      <c r="G1564" s="21">
        <v>0.43128193387715169</v>
      </c>
      <c r="H1564" s="21">
        <v>0.7201960339601885</v>
      </c>
      <c r="I1564" s="16">
        <v>2.0861045262540075E-3</v>
      </c>
      <c r="J1564" s="16">
        <v>-6.4019242526757947E-2</v>
      </c>
      <c r="K1564" s="21">
        <v>1.0443405621874855</v>
      </c>
      <c r="L1564" s="21">
        <v>0.73372378082559975</v>
      </c>
      <c r="M1564" s="16">
        <v>2.0350511209079819E-3</v>
      </c>
      <c r="N1564" s="16">
        <v>6.2605055190739403E-2</v>
      </c>
      <c r="O1564" s="16">
        <v>5.4267716389433465E-2</v>
      </c>
      <c r="P1564" s="16">
        <v>-7.209499575911904E-2</v>
      </c>
      <c r="Q1564" s="16">
        <v>-1.1321542936432125E-2</v>
      </c>
      <c r="R1564" s="16">
        <v>-9.9957883371351863E-3</v>
      </c>
      <c r="S1564" s="16">
        <v>-9.5482261170767635E-2</v>
      </c>
      <c r="T1564" s="16">
        <v>3.0941194792207145E-2</v>
      </c>
      <c r="U1564" s="21">
        <v>-3.0859267656598646</v>
      </c>
      <c r="V1564" s="16">
        <v>-2.428648009585721E-2</v>
      </c>
      <c r="W1564" s="16">
        <v>2.8935999653789245E-2</v>
      </c>
      <c r="X1564" s="21">
        <v>-0.83931712698499539</v>
      </c>
      <c r="Y1564" s="21">
        <v>0.84864364368101441</v>
      </c>
      <c r="Z1564" s="21">
        <v>0.85657678046138974</v>
      </c>
      <c r="AA1564">
        <v>0</v>
      </c>
      <c r="AB1564">
        <v>0</v>
      </c>
      <c r="AC1564" s="16">
        <v>7.2425968637126512E-2</v>
      </c>
      <c r="BZ1564" s="16"/>
      <c r="CA1564" s="16"/>
      <c r="CC1564" s="16"/>
      <c r="CD1564" s="16"/>
      <c r="CF1564" s="25"/>
      <c r="CK1564" s="16"/>
      <c r="CL1564" s="16"/>
      <c r="CM1564" s="16"/>
      <c r="CN1564" s="16"/>
      <c r="CO1564" s="16"/>
      <c r="CP1564" s="16"/>
      <c r="CQ1564" s="16"/>
      <c r="CR1564" s="16"/>
      <c r="CS1564" s="16"/>
      <c r="CT1564" s="16"/>
      <c r="CU1564" s="16"/>
      <c r="CV1564" s="16"/>
    </row>
    <row r="1565" spans="1:100" x14ac:dyDescent="0.25">
      <c r="A1565" s="2">
        <f>IF(ISBLANK(TBL_DATA[[#This Row],[Row.names]]), "",   DATE(YEAR(TBL_DATA[[#This Row],[Row.names]]), MONTH(TBL_DATA[[#This Row],[Row.names]]), DAY(TBL_DATA[[#This Row],[Row.names]])))</f>
        <v>42282</v>
      </c>
      <c r="B1565">
        <v>1564</v>
      </c>
      <c r="C1565">
        <v>42282</v>
      </c>
      <c r="D1565" s="16">
        <v>3.6563071297990302E-3</v>
      </c>
      <c r="E1565" s="16">
        <v>0.21012421793224578</v>
      </c>
      <c r="F1565" s="16">
        <v>-0.15873781506443185</v>
      </c>
      <c r="G1565" s="21">
        <v>0.43498908231311267</v>
      </c>
      <c r="H1565" s="21">
        <v>0.73450678354461607</v>
      </c>
      <c r="I1565" s="16">
        <v>2.0525576265110423E-3</v>
      </c>
      <c r="J1565" s="16">
        <v>-6.0953201936557844E-2</v>
      </c>
      <c r="K1565" s="21">
        <v>1.0414130141988467</v>
      </c>
      <c r="L1565" s="21">
        <v>0.74097389583995033</v>
      </c>
      <c r="M1565" s="16">
        <v>2.0274045242270155E-3</v>
      </c>
      <c r="N1565" s="16">
        <v>6.3236658737659185E-2</v>
      </c>
      <c r="O1565" s="16">
        <v>5.4157670992462048E-2</v>
      </c>
      <c r="P1565" s="16">
        <v>-6.8702290076336991E-2</v>
      </c>
      <c r="Q1565" s="16">
        <v>-1.1341288447523717E-2</v>
      </c>
      <c r="R1565" s="16">
        <v>-1.0002158709354846E-2</v>
      </c>
      <c r="S1565" s="16">
        <v>-9.6215128559069218E-2</v>
      </c>
      <c r="T1565" s="16">
        <v>3.0947337126904163E-2</v>
      </c>
      <c r="U1565" s="21">
        <v>-3.1089953931908507</v>
      </c>
      <c r="V1565" s="16">
        <v>-1.8553116031736261E-2</v>
      </c>
      <c r="W1565" s="16">
        <v>2.8595600440404594E-2</v>
      </c>
      <c r="X1565" s="21">
        <v>-0.64881015771647688</v>
      </c>
      <c r="Y1565" s="21">
        <v>0.8570337120234045</v>
      </c>
      <c r="Z1565" s="21">
        <v>0.86079840603938762</v>
      </c>
      <c r="AA1565">
        <v>0</v>
      </c>
      <c r="AB1565">
        <v>0</v>
      </c>
      <c r="AC1565" s="16">
        <v>7.0498002936637633E-2</v>
      </c>
      <c r="BZ1565" s="16"/>
      <c r="CA1565" s="16"/>
      <c r="CC1565" s="16"/>
      <c r="CD1565" s="16"/>
      <c r="CF1565" s="25"/>
      <c r="CK1565" s="16"/>
      <c r="CL1565" s="16"/>
      <c r="CM1565" s="16"/>
      <c r="CN1565" s="16"/>
      <c r="CO1565" s="16"/>
      <c r="CP1565" s="16"/>
      <c r="CQ1565" s="16"/>
      <c r="CR1565" s="16"/>
      <c r="CS1565" s="16"/>
      <c r="CT1565" s="16"/>
      <c r="CU1565" s="16"/>
      <c r="CV1565" s="16"/>
    </row>
    <row r="1566" spans="1:100" x14ac:dyDescent="0.25">
      <c r="A1566" s="2">
        <f>IF(ISBLANK(TBL_DATA[[#This Row],[Row.names]]), "",   DATE(YEAR(TBL_DATA[[#This Row],[Row.names]]), MONTH(TBL_DATA[[#This Row],[Row.names]]), DAY(TBL_DATA[[#This Row],[Row.names]])))</f>
        <v>42283</v>
      </c>
      <c r="B1566">
        <v>1565</v>
      </c>
      <c r="C1566">
        <v>42283</v>
      </c>
      <c r="D1566" s="16">
        <v>-2.732240437158695E-3</v>
      </c>
      <c r="E1566" s="16">
        <v>0.2068178676100263</v>
      </c>
      <c r="F1566" s="16">
        <v>-0.15607369601841159</v>
      </c>
      <c r="G1566" s="21">
        <v>0.43013103771207917</v>
      </c>
      <c r="H1566" s="21">
        <v>0.72828651312831294</v>
      </c>
      <c r="I1566" s="16">
        <v>2.0403439468641197E-3</v>
      </c>
      <c r="J1566" s="16">
        <v>-6.6281772767483482E-2</v>
      </c>
      <c r="K1566" s="21">
        <v>1.0337576742596146</v>
      </c>
      <c r="L1566" s="21">
        <v>0.72790925011638963</v>
      </c>
      <c r="M1566" s="16">
        <v>2.0417599223953031E-3</v>
      </c>
      <c r="N1566" s="16">
        <v>6.2136681645591413E-2</v>
      </c>
      <c r="O1566" s="16">
        <v>5.2643568372714701E-2</v>
      </c>
      <c r="P1566" s="16">
        <v>-7.1246819338423584E-2</v>
      </c>
      <c r="Q1566" s="16">
        <v>-1.1091602904951084E-2</v>
      </c>
      <c r="R1566" s="16">
        <v>-9.7757668079184925E-3</v>
      </c>
      <c r="S1566" s="16">
        <v>-0.10451239336998819</v>
      </c>
      <c r="T1566" s="16">
        <v>3.0745064499055626E-2</v>
      </c>
      <c r="U1566" s="21">
        <v>-3.3993226253663713</v>
      </c>
      <c r="V1566" s="16">
        <v>-2.5262296878579726E-2</v>
      </c>
      <c r="W1566" s="16">
        <v>2.8749776287900899E-2</v>
      </c>
      <c r="X1566" s="21">
        <v>-0.87869542446530802</v>
      </c>
      <c r="Y1566" s="21">
        <v>0.85339704307450759</v>
      </c>
      <c r="Z1566" s="21">
        <v>0.85317597839858916</v>
      </c>
      <c r="AA1566">
        <v>0</v>
      </c>
      <c r="AB1566">
        <v>0</v>
      </c>
      <c r="AC1566" s="16">
        <v>6.9503568964429149E-2</v>
      </c>
      <c r="BZ1566" s="16"/>
      <c r="CA1566" s="16"/>
      <c r="CC1566" s="16"/>
      <c r="CD1566" s="16"/>
      <c r="CF1566" s="25"/>
      <c r="CK1566" s="16"/>
      <c r="CL1566" s="16"/>
      <c r="CM1566" s="16"/>
      <c r="CN1566" s="16"/>
      <c r="CO1566" s="16"/>
      <c r="CP1566" s="16"/>
      <c r="CQ1566" s="16"/>
      <c r="CR1566" s="16"/>
      <c r="CS1566" s="16"/>
      <c r="CT1566" s="16"/>
      <c r="CU1566" s="16"/>
      <c r="CV1566" s="16"/>
    </row>
    <row r="1567" spans="1:100" x14ac:dyDescent="0.25">
      <c r="A1567" s="2">
        <f>IF(ISBLANK(TBL_DATA[[#This Row],[Row.names]]), "",   DATE(YEAR(TBL_DATA[[#This Row],[Row.names]]), MONTH(TBL_DATA[[#This Row],[Row.names]]), DAY(TBL_DATA[[#This Row],[Row.names]])))</f>
        <v>42284</v>
      </c>
      <c r="B1567">
        <v>1566</v>
      </c>
      <c r="C1567">
        <v>42284</v>
      </c>
      <c r="D1567" s="16">
        <v>4.5662100456622667E-3</v>
      </c>
      <c r="E1567" s="16">
        <v>0.21232845148039181</v>
      </c>
      <c r="F1567" s="16">
        <v>-0.15122317205794256</v>
      </c>
      <c r="G1567" s="21">
        <v>0.43442353392569094</v>
      </c>
      <c r="H1567" s="21">
        <v>0.72843646899332115</v>
      </c>
      <c r="I1567" s="16">
        <v>2.0668311268613286E-3</v>
      </c>
      <c r="J1567" s="16">
        <v>-4.1812081725980832E-2</v>
      </c>
      <c r="K1567" s="21">
        <v>1.05638829159118</v>
      </c>
      <c r="L1567" s="21">
        <v>0.72789131715934896</v>
      </c>
      <c r="M1567" s="16">
        <v>2.0689046230214884E-3</v>
      </c>
      <c r="N1567" s="16">
        <v>6.296069891374563E-2</v>
      </c>
      <c r="O1567" s="16">
        <v>5.2643568372714701E-2</v>
      </c>
      <c r="P1567" s="16">
        <v>-6.7005937234946078E-2</v>
      </c>
      <c r="Q1567" s="16">
        <v>-1.1170194165325657E-2</v>
      </c>
      <c r="R1567" s="16">
        <v>-9.8369082844085663E-3</v>
      </c>
      <c r="S1567" s="16">
        <v>-0.10041761452085551</v>
      </c>
      <c r="T1567" s="16">
        <v>3.0989536141414174E-2</v>
      </c>
      <c r="U1567" s="21">
        <v>-3.2403716552135866</v>
      </c>
      <c r="V1567" s="16">
        <v>-1.577102814641429E-2</v>
      </c>
      <c r="W1567" s="16">
        <v>2.911518693160477E-2</v>
      </c>
      <c r="X1567" s="21">
        <v>-0.54167703554376678</v>
      </c>
      <c r="Y1567" s="21">
        <v>0.85348489675759409</v>
      </c>
      <c r="Z1567" s="21">
        <v>0.85316546880388267</v>
      </c>
      <c r="AA1567">
        <v>0</v>
      </c>
      <c r="AB1567">
        <v>0</v>
      </c>
      <c r="AC1567" s="16">
        <v>6.7847697028308257E-2</v>
      </c>
      <c r="BZ1567" s="16"/>
      <c r="CA1567" s="16"/>
      <c r="CC1567" s="16"/>
      <c r="CD1567" s="16"/>
      <c r="CF1567" s="25"/>
      <c r="CK1567" s="16"/>
      <c r="CL1567" s="16"/>
      <c r="CM1567" s="16"/>
      <c r="CN1567" s="16"/>
      <c r="CO1567" s="16"/>
      <c r="CP1567" s="16"/>
      <c r="CQ1567" s="16"/>
      <c r="CR1567" s="16"/>
      <c r="CS1567" s="16"/>
      <c r="CT1567" s="16"/>
      <c r="CU1567" s="16"/>
      <c r="CV1567" s="16"/>
    </row>
    <row r="1568" spans="1:100" x14ac:dyDescent="0.25">
      <c r="A1568" s="2">
        <f>IF(ISBLANK(TBL_DATA[[#This Row],[Row.names]]), "",   DATE(YEAR(TBL_DATA[[#This Row],[Row.names]]), MONTH(TBL_DATA[[#This Row],[Row.names]]), DAY(TBL_DATA[[#This Row],[Row.names]])))</f>
        <v>42285</v>
      </c>
      <c r="B1568">
        <v>1567</v>
      </c>
      <c r="C1568">
        <v>42285</v>
      </c>
      <c r="D1568" s="16">
        <v>-9.0909090909085943E-4</v>
      </c>
      <c r="E1568" s="16">
        <v>0.2112263347063188</v>
      </c>
      <c r="F1568" s="16">
        <v>-0.17352477587194393</v>
      </c>
      <c r="G1568" s="21">
        <v>0.42535178760803843</v>
      </c>
      <c r="H1568" s="21">
        <v>0.73160440330808718</v>
      </c>
      <c r="I1568" s="16">
        <v>2.0050054647624978E-3</v>
      </c>
      <c r="J1568" s="16">
        <v>-6.1486212778995575E-2</v>
      </c>
      <c r="K1568" s="21">
        <v>1.0310382275844296</v>
      </c>
      <c r="L1568" s="21">
        <v>0.70361391674054141</v>
      </c>
      <c r="M1568" s="16">
        <v>2.1069623309258982E-3</v>
      </c>
      <c r="N1568" s="16">
        <v>6.1436736463425755E-2</v>
      </c>
      <c r="O1568" s="16">
        <v>5.2674956821402844E-2</v>
      </c>
      <c r="P1568" s="16">
        <v>-6.7854113655641535E-2</v>
      </c>
      <c r="Q1568" s="16">
        <v>-1.1027503208493727E-2</v>
      </c>
      <c r="R1568" s="16">
        <v>-9.7264894854960215E-3</v>
      </c>
      <c r="S1568" s="16">
        <v>-0.10622024566312516</v>
      </c>
      <c r="T1568" s="16">
        <v>3.1169718882238264E-2</v>
      </c>
      <c r="U1568" s="21">
        <v>-3.4078024913998708</v>
      </c>
      <c r="V1568" s="16">
        <v>-2.4382087311896283E-2</v>
      </c>
      <c r="W1568" s="16">
        <v>2.9490465238723795E-2</v>
      </c>
      <c r="X1568" s="21">
        <v>-0.82677865928952099</v>
      </c>
      <c r="Y1568" s="21">
        <v>0.85533876523169883</v>
      </c>
      <c r="Z1568" s="21">
        <v>0.83881697451860227</v>
      </c>
      <c r="AA1568">
        <v>0</v>
      </c>
      <c r="AB1568">
        <v>0</v>
      </c>
      <c r="AC1568" s="16">
        <v>6.812819446713686E-2</v>
      </c>
      <c r="BZ1568" s="16"/>
      <c r="CA1568" s="16"/>
      <c r="CC1568" s="16"/>
      <c r="CD1568" s="16"/>
      <c r="CF1568" s="25"/>
      <c r="CK1568" s="16"/>
      <c r="CL1568" s="16"/>
      <c r="CM1568" s="16"/>
      <c r="CN1568" s="16"/>
      <c r="CO1568" s="16"/>
      <c r="CP1568" s="16"/>
      <c r="CQ1568" s="16"/>
      <c r="CR1568" s="16"/>
      <c r="CS1568" s="16"/>
      <c r="CT1568" s="16"/>
      <c r="CU1568" s="16"/>
      <c r="CV1568" s="16"/>
    </row>
    <row r="1569" spans="1:100" x14ac:dyDescent="0.25">
      <c r="A1569" s="2">
        <f>IF(ISBLANK(TBL_DATA[[#This Row],[Row.names]]), "",   DATE(YEAR(TBL_DATA[[#This Row],[Row.names]]), MONTH(TBL_DATA[[#This Row],[Row.names]]), DAY(TBL_DATA[[#This Row],[Row.names]])))</f>
        <v>42286</v>
      </c>
      <c r="B1569">
        <v>1568</v>
      </c>
      <c r="C1569">
        <v>42286</v>
      </c>
      <c r="D1569" s="16">
        <v>9.0991810737039991E-4</v>
      </c>
      <c r="E1569" s="16">
        <v>0.21232845148039203</v>
      </c>
      <c r="F1569" s="16">
        <v>-0.17368049878808467</v>
      </c>
      <c r="G1569" s="21">
        <v>0.42312682496328929</v>
      </c>
      <c r="H1569" s="21">
        <v>0.72719085131659733</v>
      </c>
      <c r="I1569" s="16">
        <v>2.0046991344465602E-3</v>
      </c>
      <c r="J1569" s="16">
        <v>-5.246751952336226E-2</v>
      </c>
      <c r="K1569" s="21">
        <v>1.0386424628749089</v>
      </c>
      <c r="L1569" s="21">
        <v>0.69753928534296716</v>
      </c>
      <c r="M1569" s="16">
        <v>2.1108346988101619E-3</v>
      </c>
      <c r="N1569" s="16">
        <v>6.0928432902640849E-2</v>
      </c>
      <c r="O1569" s="16">
        <v>5.2674956821402844E-2</v>
      </c>
      <c r="P1569" s="16">
        <v>-6.7005937234945856E-2</v>
      </c>
      <c r="Q1569" s="16">
        <v>-1.0983323544112656E-2</v>
      </c>
      <c r="R1569" s="16">
        <v>-9.6930739004931488E-3</v>
      </c>
      <c r="S1569" s="16">
        <v>-0.10845956046546434</v>
      </c>
      <c r="T1569" s="16">
        <v>3.1031481506766243E-2</v>
      </c>
      <c r="U1569" s="21">
        <v>-3.4951460645478796</v>
      </c>
      <c r="V1569" s="16">
        <v>-2.1714022130031596E-2</v>
      </c>
      <c r="W1569" s="16">
        <v>2.9534469959929015E-2</v>
      </c>
      <c r="X1569" s="21">
        <v>-0.73520947420055827</v>
      </c>
      <c r="Y1569" s="21">
        <v>0.85275486003692602</v>
      </c>
      <c r="Z1569" s="21">
        <v>0.83518817361296926</v>
      </c>
      <c r="AA1569">
        <v>0</v>
      </c>
      <c r="AB1569">
        <v>0</v>
      </c>
      <c r="AC1569" s="16">
        <v>6.5495887758827018E-2</v>
      </c>
      <c r="BZ1569" s="16"/>
      <c r="CA1569" s="16"/>
      <c r="CC1569" s="16"/>
      <c r="CD1569" s="16"/>
      <c r="CF1569" s="25"/>
      <c r="CK1569" s="16"/>
      <c r="CL1569" s="16"/>
      <c r="CM1569" s="16"/>
      <c r="CN1569" s="16"/>
      <c r="CO1569" s="16"/>
      <c r="CP1569" s="16"/>
      <c r="CQ1569" s="16"/>
      <c r="CR1569" s="16"/>
      <c r="CS1569" s="16"/>
      <c r="CT1569" s="16"/>
      <c r="CU1569" s="16"/>
      <c r="CV1569" s="16"/>
    </row>
    <row r="1570" spans="1:100" x14ac:dyDescent="0.25">
      <c r="A1570" s="2">
        <f>IF(ISBLANK(TBL_DATA[[#This Row],[Row.names]]), "",   DATE(YEAR(TBL_DATA[[#This Row],[Row.names]]), MONTH(TBL_DATA[[#This Row],[Row.names]]), DAY(TBL_DATA[[#This Row],[Row.names]])))</f>
        <v>42289</v>
      </c>
      <c r="B1570">
        <v>1569</v>
      </c>
      <c r="C1570">
        <v>42289</v>
      </c>
      <c r="D1570" s="16">
        <v>0</v>
      </c>
      <c r="E1570" s="16">
        <v>0.21232845148039203</v>
      </c>
      <c r="F1570" s="16">
        <v>-0.17878093137110795</v>
      </c>
      <c r="G1570" s="21">
        <v>0.42138979025561818</v>
      </c>
      <c r="H1570" s="21">
        <v>0.72791379058341688</v>
      </c>
      <c r="I1570" s="16">
        <v>1.9898210951824133E-3</v>
      </c>
      <c r="J1570" s="16">
        <v>-5.7331207088011982E-2</v>
      </c>
      <c r="K1570" s="21">
        <v>1.033709615996971</v>
      </c>
      <c r="L1570" s="21">
        <v>0.69788810121560696</v>
      </c>
      <c r="M1570" s="16">
        <v>2.0967404848108496E-3</v>
      </c>
      <c r="N1570" s="16">
        <v>6.0556537621094482E-2</v>
      </c>
      <c r="O1570" s="16">
        <v>5.2674956821402844E-2</v>
      </c>
      <c r="P1570" s="16">
        <v>-6.7005937234945856E-2</v>
      </c>
      <c r="Q1570" s="16">
        <v>-1.0962433464750601E-2</v>
      </c>
      <c r="R1570" s="16">
        <v>-9.6800592535297211E-3</v>
      </c>
      <c r="S1570" s="16">
        <v>-0.10472449965647113</v>
      </c>
      <c r="T1570" s="16">
        <v>3.0905752185790249E-2</v>
      </c>
      <c r="U1570" s="21">
        <v>-3.3885115957352765</v>
      </c>
      <c r="V1570" s="16">
        <v>-1.8943567213965395E-2</v>
      </c>
      <c r="W1570" s="16">
        <v>2.9556487217020387E-2</v>
      </c>
      <c r="X1570" s="21">
        <v>-0.64092755931620182</v>
      </c>
      <c r="Y1570" s="21">
        <v>0.85317863931501281</v>
      </c>
      <c r="Z1570" s="21">
        <v>0.83539697223272646</v>
      </c>
      <c r="AA1570">
        <v>0</v>
      </c>
      <c r="AB1570">
        <v>0</v>
      </c>
      <c r="AC1570" s="16">
        <v>6.2932844609999691E-2</v>
      </c>
      <c r="BZ1570" s="16"/>
      <c r="CA1570" s="16"/>
      <c r="CC1570" s="16"/>
      <c r="CD1570" s="16"/>
      <c r="CF1570" s="25"/>
      <c r="CK1570" s="16"/>
      <c r="CL1570" s="16"/>
      <c r="CM1570" s="16"/>
      <c r="CN1570" s="16"/>
      <c r="CO1570" s="16"/>
      <c r="CP1570" s="16"/>
      <c r="CQ1570" s="16"/>
      <c r="CR1570" s="16"/>
      <c r="CS1570" s="16"/>
      <c r="CT1570" s="16"/>
      <c r="CU1570" s="16"/>
      <c r="CV1570" s="16"/>
    </row>
    <row r="1571" spans="1:100" x14ac:dyDescent="0.25">
      <c r="A1571" s="2">
        <f>IF(ISBLANK(TBL_DATA[[#This Row],[Row.names]]), "",   DATE(YEAR(TBL_DATA[[#This Row],[Row.names]]), MONTH(TBL_DATA[[#This Row],[Row.names]]), DAY(TBL_DATA[[#This Row],[Row.names]])))</f>
        <v>42290</v>
      </c>
      <c r="B1571">
        <v>1570</v>
      </c>
      <c r="C1571">
        <v>42290</v>
      </c>
      <c r="D1571" s="16">
        <v>-3.6363636363634377E-3</v>
      </c>
      <c r="E1571" s="16">
        <v>0.20791998438409998</v>
      </c>
      <c r="F1571" s="16">
        <v>-0.18264035531618594</v>
      </c>
      <c r="G1571" s="21">
        <v>0.42263618615530268</v>
      </c>
      <c r="H1571" s="21">
        <v>0.7278712047919691</v>
      </c>
      <c r="I1571" s="16">
        <v>1.9982248118583777E-3</v>
      </c>
      <c r="J1571" s="16">
        <v>-5.8166436043135428E-2</v>
      </c>
      <c r="K1571" s="21">
        <v>1.0386071135381638</v>
      </c>
      <c r="L1571" s="21">
        <v>0.69922490891204747</v>
      </c>
      <c r="M1571" s="16">
        <v>2.1007676997136268E-3</v>
      </c>
      <c r="N1571" s="16">
        <v>6.0807530765803239E-2</v>
      </c>
      <c r="O1571" s="16">
        <v>5.3146837185825378E-2</v>
      </c>
      <c r="P1571" s="16">
        <v>-7.0398642917727683E-2</v>
      </c>
      <c r="Q1571" s="16">
        <v>-1.1048309324349173E-2</v>
      </c>
      <c r="R1571" s="16">
        <v>-9.7606199622195383E-3</v>
      </c>
      <c r="S1571" s="16">
        <v>-0.10914173796562765</v>
      </c>
      <c r="T1571" s="16">
        <v>3.0984042098630121E-2</v>
      </c>
      <c r="U1571" s="21">
        <v>-3.5225145130580966</v>
      </c>
      <c r="V1571" s="16">
        <v>-2.0848324439892707E-2</v>
      </c>
      <c r="W1571" s="16">
        <v>2.9644512699646675E-2</v>
      </c>
      <c r="X1571" s="21">
        <v>-0.70327769092123393</v>
      </c>
      <c r="Y1571" s="21">
        <v>0.85315368181352247</v>
      </c>
      <c r="Z1571" s="21">
        <v>0.83619669271771646</v>
      </c>
      <c r="AA1571">
        <v>0</v>
      </c>
      <c r="AB1571">
        <v>0</v>
      </c>
      <c r="AC1571" s="16">
        <v>6.0364036954348881E-2</v>
      </c>
      <c r="BZ1571" s="16"/>
      <c r="CA1571" s="16"/>
      <c r="CC1571" s="16"/>
      <c r="CD1571" s="16"/>
      <c r="CF1571" s="25"/>
      <c r="CK1571" s="16"/>
      <c r="CL1571" s="16"/>
      <c r="CM1571" s="16"/>
      <c r="CN1571" s="16"/>
      <c r="CO1571" s="16"/>
      <c r="CP1571" s="16"/>
      <c r="CQ1571" s="16"/>
      <c r="CR1571" s="16"/>
      <c r="CS1571" s="16"/>
      <c r="CT1571" s="16"/>
      <c r="CU1571" s="16"/>
      <c r="CV1571" s="16"/>
    </row>
    <row r="1572" spans="1:100" x14ac:dyDescent="0.25">
      <c r="A1572" s="2">
        <f>IF(ISBLANK(TBL_DATA[[#This Row],[Row.names]]), "",   DATE(YEAR(TBL_DATA[[#This Row],[Row.names]]), MONTH(TBL_DATA[[#This Row],[Row.names]]), DAY(TBL_DATA[[#This Row],[Row.names]])))</f>
        <v>42291</v>
      </c>
      <c r="B1572">
        <v>1571</v>
      </c>
      <c r="C1572">
        <v>42291</v>
      </c>
      <c r="D1572" s="16">
        <v>1.8248175182480342E-3</v>
      </c>
      <c r="E1572" s="16">
        <v>0.210124217932246</v>
      </c>
      <c r="F1572" s="16">
        <v>-0.17092546353887605</v>
      </c>
      <c r="G1572" s="21">
        <v>0.42230282095474031</v>
      </c>
      <c r="H1572" s="21">
        <v>0.71834232915264362</v>
      </c>
      <c r="I1572" s="16">
        <v>2.0377631194015552E-3</v>
      </c>
      <c r="J1572" s="16">
        <v>-4.5042920831604216E-2</v>
      </c>
      <c r="K1572" s="21">
        <v>1.0420560741410618</v>
      </c>
      <c r="L1572" s="21">
        <v>0.69378714275642883</v>
      </c>
      <c r="M1572" s="16">
        <v>2.12473424204672E-3</v>
      </c>
      <c r="N1572" s="16">
        <v>6.0952732040866105E-2</v>
      </c>
      <c r="O1572" s="16">
        <v>5.3146837185825378E-2</v>
      </c>
      <c r="P1572" s="16">
        <v>-6.8702290076336769E-2</v>
      </c>
      <c r="Q1572" s="16">
        <v>-1.1057188033682856E-2</v>
      </c>
      <c r="R1572" s="16">
        <v>-9.7664238198874598E-3</v>
      </c>
      <c r="S1572" s="16">
        <v>-0.10648856728722433</v>
      </c>
      <c r="T1572" s="16">
        <v>3.1190636154602682E-2</v>
      </c>
      <c r="U1572" s="21">
        <v>-3.4141197620783448</v>
      </c>
      <c r="V1572" s="16">
        <v>-1.9499133985729E-2</v>
      </c>
      <c r="W1572" s="16">
        <v>2.9738979655528686E-2</v>
      </c>
      <c r="X1572" s="21">
        <v>-0.65567595834122616</v>
      </c>
      <c r="Y1572" s="21">
        <v>0.84755078263939065</v>
      </c>
      <c r="Z1572" s="21">
        <v>0.83293885895450281</v>
      </c>
      <c r="AA1572">
        <v>0</v>
      </c>
      <c r="AB1572">
        <v>0</v>
      </c>
      <c r="AC1572" s="16">
        <v>6.0251133694670292E-2</v>
      </c>
      <c r="BZ1572" s="16"/>
      <c r="CA1572" s="16"/>
      <c r="CC1572" s="16"/>
      <c r="CD1572" s="16"/>
      <c r="CF1572" s="25"/>
      <c r="CK1572" s="16"/>
      <c r="CL1572" s="16"/>
      <c r="CM1572" s="16"/>
      <c r="CN1572" s="16"/>
      <c r="CO1572" s="16"/>
      <c r="CP1572" s="16"/>
      <c r="CQ1572" s="16"/>
      <c r="CR1572" s="16"/>
      <c r="CS1572" s="16"/>
      <c r="CT1572" s="16"/>
      <c r="CU1572" s="16"/>
      <c r="CV1572" s="16"/>
    </row>
    <row r="1573" spans="1:100" x14ac:dyDescent="0.25">
      <c r="A1573" s="2">
        <f>IF(ISBLANK(TBL_DATA[[#This Row],[Row.names]]), "",   DATE(YEAR(TBL_DATA[[#This Row],[Row.names]]), MONTH(TBL_DATA[[#This Row],[Row.names]]), DAY(TBL_DATA[[#This Row],[Row.names]])))</f>
        <v>42292</v>
      </c>
      <c r="B1573">
        <v>1572</v>
      </c>
      <c r="C1573">
        <v>42292</v>
      </c>
      <c r="D1573" s="16">
        <v>4.5537340619306033E-3</v>
      </c>
      <c r="E1573" s="16">
        <v>0.21563480180261108</v>
      </c>
      <c r="F1573" s="16">
        <v>-0.17438842706498237</v>
      </c>
      <c r="G1573" s="21">
        <v>0.42554498455026379</v>
      </c>
      <c r="H1573" s="21">
        <v>0.72938443760219029</v>
      </c>
      <c r="I1573" s="16">
        <v>2.0165519522090244E-3</v>
      </c>
      <c r="J1573" s="16">
        <v>-4.2432699992091538E-2</v>
      </c>
      <c r="K1573" s="21">
        <v>1.0486756036900942</v>
      </c>
      <c r="L1573" s="21">
        <v>0.69790682077014354</v>
      </c>
      <c r="M1573" s="16">
        <v>2.1306076938338602E-3</v>
      </c>
      <c r="N1573" s="16">
        <v>6.1536572287404709E-2</v>
      </c>
      <c r="O1573" s="16">
        <v>5.3146837185825378E-2</v>
      </c>
      <c r="P1573" s="16">
        <v>-6.4461407972859486E-2</v>
      </c>
      <c r="Q1573" s="16">
        <v>-1.1123093007018872E-2</v>
      </c>
      <c r="R1573" s="16">
        <v>-9.8199651128506212E-3</v>
      </c>
      <c r="S1573" s="16">
        <v>-0.10014078919581759</v>
      </c>
      <c r="T1573" s="16">
        <v>3.1092654441531767E-2</v>
      </c>
      <c r="U1573" s="21">
        <v>-3.2207217747885597</v>
      </c>
      <c r="V1573" s="16">
        <v>-1.5020829607944819E-2</v>
      </c>
      <c r="W1573" s="16">
        <v>2.9890050280062259E-2</v>
      </c>
      <c r="X1573" s="21">
        <v>-0.50253611041812984</v>
      </c>
      <c r="Y1573" s="21">
        <v>0.85404006791378961</v>
      </c>
      <c r="Z1573" s="21">
        <v>0.83540817614513652</v>
      </c>
      <c r="AA1573">
        <v>0</v>
      </c>
      <c r="AB1573">
        <v>0</v>
      </c>
      <c r="AC1573" s="16">
        <v>5.8321663433296582E-2</v>
      </c>
      <c r="BZ1573" s="16"/>
      <c r="CA1573" s="16"/>
      <c r="CC1573" s="16"/>
      <c r="CD1573" s="16"/>
      <c r="CF1573" s="25"/>
      <c r="CK1573" s="16"/>
      <c r="CL1573" s="16"/>
      <c r="CM1573" s="16"/>
      <c r="CN1573" s="16"/>
      <c r="CO1573" s="16"/>
      <c r="CP1573" s="16"/>
      <c r="CQ1573" s="16"/>
      <c r="CR1573" s="16"/>
      <c r="CS1573" s="16"/>
      <c r="CT1573" s="16"/>
      <c r="CU1573" s="16"/>
      <c r="CV1573" s="16"/>
    </row>
    <row r="1574" spans="1:100" x14ac:dyDescent="0.25">
      <c r="A1574" s="2">
        <f>IF(ISBLANK(TBL_DATA[[#This Row],[Row.names]]), "",   DATE(YEAR(TBL_DATA[[#This Row],[Row.names]]), MONTH(TBL_DATA[[#This Row],[Row.names]]), DAY(TBL_DATA[[#This Row],[Row.names]])))</f>
        <v>42293</v>
      </c>
      <c r="B1574">
        <v>1573</v>
      </c>
      <c r="C1574">
        <v>42293</v>
      </c>
      <c r="D1574" s="16">
        <v>9.0661831368987755E-4</v>
      </c>
      <c r="E1574" s="16">
        <v>0.21673691857668409</v>
      </c>
      <c r="F1574" s="16">
        <v>-0.16969958956594944</v>
      </c>
      <c r="G1574" s="21">
        <v>0.42596956907304712</v>
      </c>
      <c r="H1574" s="21">
        <v>0.73079902702648258</v>
      </c>
      <c r="I1574" s="16">
        <v>2.0138128277326015E-3</v>
      </c>
      <c r="J1574" s="16">
        <v>-3.7840114785462231E-2</v>
      </c>
      <c r="K1574" s="21">
        <v>1.0494713879164985</v>
      </c>
      <c r="L1574" s="21">
        <v>0.69890074576490735</v>
      </c>
      <c r="M1574" s="16">
        <v>2.1297843441023482E-3</v>
      </c>
      <c r="N1574" s="16">
        <v>6.1614235005867095E-2</v>
      </c>
      <c r="O1574" s="16">
        <v>5.303600432620751E-2</v>
      </c>
      <c r="P1574" s="16">
        <v>-6.3613231552164029E-2</v>
      </c>
      <c r="Q1574" s="16">
        <v>-1.1094410904341359E-2</v>
      </c>
      <c r="R1574" s="16">
        <v>-9.7896383872927081E-3</v>
      </c>
      <c r="S1574" s="16">
        <v>-0.1037974552988451</v>
      </c>
      <c r="T1574" s="16">
        <v>3.0949502296600682E-2</v>
      </c>
      <c r="U1574" s="21">
        <v>-3.3537681576949181</v>
      </c>
      <c r="V1574" s="16">
        <v>-1.8696929042547938E-2</v>
      </c>
      <c r="W1574" s="16">
        <v>2.9731119979015844E-2</v>
      </c>
      <c r="X1574" s="21">
        <v>-0.62886729648073092</v>
      </c>
      <c r="Y1574" s="21">
        <v>0.85486784184836584</v>
      </c>
      <c r="Z1574" s="21">
        <v>0.83600283837132239</v>
      </c>
      <c r="AA1574">
        <v>0</v>
      </c>
      <c r="AB1574">
        <v>0</v>
      </c>
      <c r="AC1574" s="16">
        <v>5.9442858165732082E-2</v>
      </c>
      <c r="BZ1574" s="16"/>
      <c r="CA1574" s="16"/>
      <c r="CC1574" s="16"/>
      <c r="CD1574" s="16"/>
      <c r="CF1574" s="25"/>
      <c r="CK1574" s="16"/>
      <c r="CL1574" s="16"/>
      <c r="CM1574" s="16"/>
      <c r="CN1574" s="16"/>
      <c r="CO1574" s="16"/>
      <c r="CP1574" s="16"/>
      <c r="CQ1574" s="16"/>
      <c r="CR1574" s="16"/>
      <c r="CS1574" s="16"/>
      <c r="CT1574" s="16"/>
      <c r="CU1574" s="16"/>
      <c r="CV1574" s="16"/>
    </row>
    <row r="1575" spans="1:100" x14ac:dyDescent="0.25">
      <c r="A1575" s="2">
        <f>IF(ISBLANK(TBL_DATA[[#This Row],[Row.names]]), "",   DATE(YEAR(TBL_DATA[[#This Row],[Row.names]]), MONTH(TBL_DATA[[#This Row],[Row.names]]), DAY(TBL_DATA[[#This Row],[Row.names]])))</f>
        <v>42296</v>
      </c>
      <c r="B1575">
        <v>1574</v>
      </c>
      <c r="C1575">
        <v>42296</v>
      </c>
      <c r="D1575" s="16">
        <v>0</v>
      </c>
      <c r="E1575" s="16">
        <v>0.21673691857668409</v>
      </c>
      <c r="F1575" s="16">
        <v>-0.16976802441527461</v>
      </c>
      <c r="G1575" s="21">
        <v>0.42635289956451039</v>
      </c>
      <c r="H1575" s="21">
        <v>0.73103244666516665</v>
      </c>
      <c r="I1575" s="16">
        <v>2.0136724183489989E-3</v>
      </c>
      <c r="J1575" s="16">
        <v>-3.931794326431326E-2</v>
      </c>
      <c r="K1575" s="21">
        <v>1.0488669967824178</v>
      </c>
      <c r="L1575" s="21">
        <v>0.69900586954916144</v>
      </c>
      <c r="M1575" s="16">
        <v>2.1301877782284647E-3</v>
      </c>
      <c r="N1575" s="16">
        <v>6.1636666921014577E-2</v>
      </c>
      <c r="O1575" s="16">
        <v>5.3008164453934636E-2</v>
      </c>
      <c r="P1575" s="16">
        <v>-6.3613231552164029E-2</v>
      </c>
      <c r="Q1575" s="16">
        <v>-1.1084510438214346E-2</v>
      </c>
      <c r="R1575" s="16">
        <v>-9.7792628921989904E-3</v>
      </c>
      <c r="S1575" s="16">
        <v>-0.10778348867529386</v>
      </c>
      <c r="T1575" s="16">
        <v>3.0732548609102638E-2</v>
      </c>
      <c r="U1575" s="21">
        <v>-3.5071444951158264</v>
      </c>
      <c r="V1575" s="16">
        <v>-2.2213892625673526E-2</v>
      </c>
      <c r="W1575" s="16">
        <v>2.9675633455045813E-2</v>
      </c>
      <c r="X1575" s="21">
        <v>-0.74855664528018517</v>
      </c>
      <c r="Y1575" s="21">
        <v>0.85500435476386139</v>
      </c>
      <c r="Z1575" s="21">
        <v>0.83606570887051779</v>
      </c>
      <c r="AA1575">
        <v>0</v>
      </c>
      <c r="AB1575">
        <v>0</v>
      </c>
      <c r="AC1575" s="16">
        <v>5.7137334126811434E-2</v>
      </c>
      <c r="BZ1575" s="16"/>
      <c r="CA1575" s="16"/>
      <c r="CC1575" s="16"/>
      <c r="CD1575" s="16"/>
      <c r="CF1575" s="25"/>
      <c r="CK1575" s="16"/>
      <c r="CL1575" s="16"/>
      <c r="CM1575" s="16"/>
      <c r="CN1575" s="16"/>
      <c r="CO1575" s="16"/>
      <c r="CP1575" s="16"/>
      <c r="CQ1575" s="16"/>
      <c r="CR1575" s="16"/>
      <c r="CS1575" s="16"/>
      <c r="CT1575" s="16"/>
      <c r="CU1575" s="16"/>
      <c r="CV1575" s="16"/>
    </row>
    <row r="1576" spans="1:100" x14ac:dyDescent="0.25">
      <c r="A1576" s="2">
        <f>IF(ISBLANK(TBL_DATA[[#This Row],[Row.names]]), "",   DATE(YEAR(TBL_DATA[[#This Row],[Row.names]]), MONTH(TBL_DATA[[#This Row],[Row.names]]), DAY(TBL_DATA[[#This Row],[Row.names]])))</f>
        <v>42297</v>
      </c>
      <c r="B1576">
        <v>1575</v>
      </c>
      <c r="C1576">
        <v>42297</v>
      </c>
      <c r="D1576" s="16">
        <v>-9.0579710144922387E-4</v>
      </c>
      <c r="E1576" s="16">
        <v>0.21563480180261108</v>
      </c>
      <c r="F1576" s="16">
        <v>-0.16342750438543074</v>
      </c>
      <c r="G1576" s="21">
        <v>0.4258481660900037</v>
      </c>
      <c r="H1576" s="21">
        <v>0.73199891993697186</v>
      </c>
      <c r="I1576" s="16">
        <v>2.0066747075049196E-3</v>
      </c>
      <c r="J1576" s="16">
        <v>-2.8535455180785041E-2</v>
      </c>
      <c r="K1576" s="21">
        <v>1.0461635437505536</v>
      </c>
      <c r="L1576" s="21">
        <v>0.69955093334954999</v>
      </c>
      <c r="M1576" s="16">
        <v>2.1246829570165785E-3</v>
      </c>
      <c r="N1576" s="16">
        <v>6.1533125490000042E-2</v>
      </c>
      <c r="O1576" s="16">
        <v>5.2787606073395367E-2</v>
      </c>
      <c r="P1576" s="16">
        <v>-6.4461407972859486E-2</v>
      </c>
      <c r="Q1576" s="16">
        <v>-1.104069782615116E-2</v>
      </c>
      <c r="R1576" s="16">
        <v>-9.7376429230137153E-3</v>
      </c>
      <c r="S1576" s="16">
        <v>-0.10649105181417817</v>
      </c>
      <c r="T1576" s="16">
        <v>3.0727596983855958E-2</v>
      </c>
      <c r="U1576" s="21">
        <v>-3.4656485461628432</v>
      </c>
      <c r="V1576" s="16">
        <v>-2.093119207644234E-2</v>
      </c>
      <c r="W1576" s="16">
        <v>2.9710536215612742E-2</v>
      </c>
      <c r="X1576" s="21">
        <v>-0.70450401583270994</v>
      </c>
      <c r="Y1576" s="21">
        <v>0.8555693542530447</v>
      </c>
      <c r="Z1576" s="21">
        <v>0.83639161482498736</v>
      </c>
      <c r="AA1576">
        <v>0</v>
      </c>
      <c r="AB1576">
        <v>0</v>
      </c>
      <c r="AC1576" s="16">
        <v>5.4805277266021739E-2</v>
      </c>
      <c r="BZ1576" s="16"/>
      <c r="CA1576" s="16"/>
      <c r="CC1576" s="16"/>
      <c r="CD1576" s="16"/>
      <c r="CF1576" s="25"/>
      <c r="CK1576" s="16"/>
      <c r="CL1576" s="16"/>
      <c r="CM1576" s="16"/>
      <c r="CN1576" s="16"/>
      <c r="CO1576" s="16"/>
      <c r="CP1576" s="16"/>
      <c r="CQ1576" s="16"/>
      <c r="CR1576" s="16"/>
      <c r="CS1576" s="16"/>
      <c r="CT1576" s="16"/>
      <c r="CU1576" s="16"/>
      <c r="CV1576" s="16"/>
    </row>
    <row r="1577" spans="1:100" x14ac:dyDescent="0.25">
      <c r="A1577" s="2">
        <f>IF(ISBLANK(TBL_DATA[[#This Row],[Row.names]]), "",   DATE(YEAR(TBL_DATA[[#This Row],[Row.names]]), MONTH(TBL_DATA[[#This Row],[Row.names]]), DAY(TBL_DATA[[#This Row],[Row.names]])))</f>
        <v>42298</v>
      </c>
      <c r="B1577">
        <v>1576</v>
      </c>
      <c r="C1577">
        <v>42298</v>
      </c>
      <c r="D1577" s="16">
        <v>-5.4397098821394874E-3</v>
      </c>
      <c r="E1577" s="16">
        <v>0.20902210115817277</v>
      </c>
      <c r="F1577" s="16">
        <v>-0.17300374197566082</v>
      </c>
      <c r="G1577" s="21">
        <v>0.42764340655844868</v>
      </c>
      <c r="H1577" s="21">
        <v>0.72390041852048059</v>
      </c>
      <c r="I1577" s="16">
        <v>2.0566250151035329E-3</v>
      </c>
      <c r="J1577" s="16">
        <v>-3.6744024626157445E-2</v>
      </c>
      <c r="K1577" s="21">
        <v>1.0546424889372765</v>
      </c>
      <c r="L1577" s="21">
        <v>0.69887405289858473</v>
      </c>
      <c r="M1577" s="16">
        <v>2.1478123201251302E-3</v>
      </c>
      <c r="N1577" s="16">
        <v>6.2133026717218556E-2</v>
      </c>
      <c r="O1577" s="16">
        <v>5.3648292283354805E-2</v>
      </c>
      <c r="P1577" s="16">
        <v>-6.9550466497032448E-2</v>
      </c>
      <c r="Q1577" s="16">
        <v>-1.1185908014943744E-2</v>
      </c>
      <c r="R1577" s="16">
        <v>-9.8701493164229121E-3</v>
      </c>
      <c r="S1577" s="16">
        <v>-0.11254822729388525</v>
      </c>
      <c r="T1577" s="16">
        <v>3.1200747058061022E-2</v>
      </c>
      <c r="U1577" s="21">
        <v>-3.6072286052781322</v>
      </c>
      <c r="V1577" s="16">
        <v>-2.4890437978486224E-2</v>
      </c>
      <c r="W1577" s="16">
        <v>2.9941506651445703E-2</v>
      </c>
      <c r="X1577" s="21">
        <v>-0.83130212077301757</v>
      </c>
      <c r="Y1577" s="21">
        <v>0.85082337680653819</v>
      </c>
      <c r="Z1577" s="21">
        <v>0.8359868736401217</v>
      </c>
      <c r="AA1577">
        <v>0</v>
      </c>
      <c r="AB1577">
        <v>0</v>
      </c>
      <c r="AC1577" s="16">
        <v>5.2752012225293889E-2</v>
      </c>
      <c r="BZ1577" s="16"/>
      <c r="CA1577" s="16"/>
      <c r="CC1577" s="16"/>
      <c r="CD1577" s="16"/>
      <c r="CF1577" s="25"/>
      <c r="CK1577" s="16"/>
      <c r="CL1577" s="16"/>
      <c r="CM1577" s="16"/>
      <c r="CN1577" s="16"/>
      <c r="CO1577" s="16"/>
      <c r="CP1577" s="16"/>
      <c r="CQ1577" s="16"/>
      <c r="CR1577" s="16"/>
      <c r="CS1577" s="16"/>
      <c r="CT1577" s="16"/>
      <c r="CU1577" s="16"/>
      <c r="CV1577" s="16"/>
    </row>
    <row r="1578" spans="1:100" x14ac:dyDescent="0.25">
      <c r="A1578" s="2">
        <f>IF(ISBLANK(TBL_DATA[[#This Row],[Row.names]]), "",   DATE(YEAR(TBL_DATA[[#This Row],[Row.names]]), MONTH(TBL_DATA[[#This Row],[Row.names]]), DAY(TBL_DATA[[#This Row],[Row.names]])))</f>
        <v>42299</v>
      </c>
      <c r="B1578">
        <v>1577</v>
      </c>
      <c r="C1578">
        <v>42299</v>
      </c>
      <c r="D1578" s="16">
        <v>0</v>
      </c>
      <c r="E1578" s="16">
        <v>0.20902210115817277</v>
      </c>
      <c r="F1578" s="16">
        <v>-0.17945727211565032</v>
      </c>
      <c r="G1578" s="21">
        <v>0.41483368291084005</v>
      </c>
      <c r="H1578" s="21">
        <v>0.70750292602067788</v>
      </c>
      <c r="I1578" s="16">
        <v>2.0959469570270713E-3</v>
      </c>
      <c r="J1578" s="16">
        <v>-3.604738888382264E-2</v>
      </c>
      <c r="K1578" s="21">
        <v>1.0461214265546992</v>
      </c>
      <c r="L1578" s="21">
        <v>0.69400945414842663</v>
      </c>
      <c r="M1578" s="16">
        <v>2.1437469958815788E-3</v>
      </c>
      <c r="N1578" s="16">
        <v>6.1520491292061698E-2</v>
      </c>
      <c r="O1578" s="16">
        <v>5.2636186451581642E-2</v>
      </c>
      <c r="P1578" s="16">
        <v>-6.9550466497032448E-2</v>
      </c>
      <c r="Q1578" s="16">
        <v>-1.100157254766884E-2</v>
      </c>
      <c r="R1578" s="16">
        <v>-9.6987851923512024E-3</v>
      </c>
      <c r="S1578" s="16">
        <v>-0.11794951288768651</v>
      </c>
      <c r="T1578" s="16">
        <v>3.1703973037266561E-2</v>
      </c>
      <c r="U1578" s="21">
        <v>-3.7203385439749868</v>
      </c>
      <c r="V1578" s="16">
        <v>-2.4267121337174791E-2</v>
      </c>
      <c r="W1578" s="16">
        <v>2.9920029623143871E-2</v>
      </c>
      <c r="X1578" s="21">
        <v>-0.81106608659249391</v>
      </c>
      <c r="Y1578" s="21">
        <v>0.84113193139999021</v>
      </c>
      <c r="Z1578" s="21">
        <v>0.83307229827214069</v>
      </c>
      <c r="AA1578">
        <v>0</v>
      </c>
      <c r="AB1578">
        <v>0</v>
      </c>
      <c r="AC1578" s="16">
        <v>5.6334316904510351E-2</v>
      </c>
      <c r="BZ1578" s="16"/>
      <c r="CA1578" s="16"/>
      <c r="CC1578" s="16"/>
      <c r="CD1578" s="16"/>
      <c r="CF1578" s="25"/>
      <c r="CK1578" s="16"/>
      <c r="CL1578" s="16"/>
      <c r="CM1578" s="16"/>
      <c r="CN1578" s="16"/>
      <c r="CO1578" s="16"/>
      <c r="CP1578" s="16"/>
      <c r="CQ1578" s="16"/>
      <c r="CR1578" s="16"/>
      <c r="CS1578" s="16"/>
      <c r="CT1578" s="16"/>
      <c r="CU1578" s="16"/>
      <c r="CV1578" s="16"/>
    </row>
    <row r="1579" spans="1:100" x14ac:dyDescent="0.25">
      <c r="A1579" s="2">
        <f>IF(ISBLANK(TBL_DATA[[#This Row],[Row.names]]), "",   DATE(YEAR(TBL_DATA[[#This Row],[Row.names]]), MONTH(TBL_DATA[[#This Row],[Row.names]]), DAY(TBL_DATA[[#This Row],[Row.names]])))</f>
        <v>42300</v>
      </c>
      <c r="B1579">
        <v>1578</v>
      </c>
      <c r="C1579">
        <v>42300</v>
      </c>
      <c r="D1579" s="16">
        <v>7.2926162260711358E-3</v>
      </c>
      <c r="E1579" s="16">
        <v>0.21783903535075755</v>
      </c>
      <c r="F1579" s="16">
        <v>-0.14985684929054899</v>
      </c>
      <c r="G1579" s="21">
        <v>0.42045756999211281</v>
      </c>
      <c r="H1579" s="21">
        <v>0.6992732820270543</v>
      </c>
      <c r="I1579" s="16">
        <v>2.173085703774977E-3</v>
      </c>
      <c r="J1579" s="16">
        <v>-2.370781878619721E-2</v>
      </c>
      <c r="K1579" s="21">
        <v>1.0699021247452443</v>
      </c>
      <c r="L1579" s="21">
        <v>0.70032242956272761</v>
      </c>
      <c r="M1579" s="16">
        <v>2.1692917617740859E-3</v>
      </c>
      <c r="N1579" s="16">
        <v>6.2905861988366868E-2</v>
      </c>
      <c r="O1579" s="16">
        <v>5.1593338271898319E-2</v>
      </c>
      <c r="P1579" s="16">
        <v>-6.2765055131468239E-2</v>
      </c>
      <c r="Q1579" s="16">
        <v>-1.1033813232393858E-2</v>
      </c>
      <c r="R1579" s="16">
        <v>-9.7016886044428534E-3</v>
      </c>
      <c r="S1579" s="16">
        <v>-0.10393490926263904</v>
      </c>
      <c r="T1579" s="16">
        <v>3.2325361698361317E-2</v>
      </c>
      <c r="U1579" s="21">
        <v>-3.2152744409324847</v>
      </c>
      <c r="V1579" s="16">
        <v>-8.6612198715606548E-3</v>
      </c>
      <c r="W1579" s="16">
        <v>2.9534677448001569E-2</v>
      </c>
      <c r="X1579" s="21">
        <v>-0.29325594927554244</v>
      </c>
      <c r="Y1579" s="21">
        <v>0.83622561670105167</v>
      </c>
      <c r="Z1579" s="21">
        <v>0.83685269286937669</v>
      </c>
      <c r="AA1579">
        <v>0</v>
      </c>
      <c r="AB1579">
        <v>0</v>
      </c>
      <c r="AC1579" s="16">
        <v>5.4035065479613481E-2</v>
      </c>
      <c r="BZ1579" s="16"/>
      <c r="CA1579" s="16"/>
      <c r="CC1579" s="16"/>
      <c r="CD1579" s="16"/>
      <c r="CF1579" s="25"/>
      <c r="CK1579" s="16"/>
      <c r="CL1579" s="16"/>
      <c r="CM1579" s="16"/>
      <c r="CN1579" s="16"/>
      <c r="CO1579" s="16"/>
      <c r="CP1579" s="16"/>
      <c r="CQ1579" s="16"/>
      <c r="CR1579" s="16"/>
      <c r="CS1579" s="16"/>
      <c r="CT1579" s="16"/>
      <c r="CU1579" s="16"/>
      <c r="CV1579" s="16"/>
    </row>
    <row r="1580" spans="1:100" x14ac:dyDescent="0.25">
      <c r="A1580" s="2">
        <f>IF(ISBLANK(TBL_DATA[[#This Row],[Row.names]]), "",   DATE(YEAR(TBL_DATA[[#This Row],[Row.names]]), MONTH(TBL_DATA[[#This Row],[Row.names]]), DAY(TBL_DATA[[#This Row],[Row.names]])))</f>
        <v>42303</v>
      </c>
      <c r="B1580">
        <v>1579</v>
      </c>
      <c r="C1580">
        <v>42303</v>
      </c>
      <c r="D1580" s="16">
        <v>-9.0497737556571867E-4</v>
      </c>
      <c r="E1580" s="16">
        <v>0.21673691857668431</v>
      </c>
      <c r="F1580" s="16">
        <v>-0.14487345983804334</v>
      </c>
      <c r="G1580" s="21">
        <v>0.4232712455048489</v>
      </c>
      <c r="H1580" s="21">
        <v>0.70105623605958589</v>
      </c>
      <c r="I1580" s="16">
        <v>2.1644372890654339E-3</v>
      </c>
      <c r="J1580" s="16">
        <v>-2.4264087764850784E-2</v>
      </c>
      <c r="K1580" s="21">
        <v>1.0718450938287449</v>
      </c>
      <c r="L1580" s="21">
        <v>0.69932085130149557</v>
      </c>
      <c r="M1580" s="16">
        <v>2.1707105360133242E-3</v>
      </c>
      <c r="N1580" s="16">
        <v>6.2842076722974302E-2</v>
      </c>
      <c r="O1580" s="16">
        <v>5.1625076176599213E-2</v>
      </c>
      <c r="P1580" s="16">
        <v>-6.3613231552163918E-2</v>
      </c>
      <c r="Q1580" s="16">
        <v>-1.1051417099920278E-2</v>
      </c>
      <c r="R1580" s="16">
        <v>-9.7206432192644202E-3</v>
      </c>
      <c r="S1580" s="16">
        <v>-0.1029961529732013</v>
      </c>
      <c r="T1580" s="16">
        <v>3.230952777288798E-2</v>
      </c>
      <c r="U1580" s="21">
        <v>-3.1877950583861168</v>
      </c>
      <c r="V1580" s="16">
        <v>-1.3726711520676282E-2</v>
      </c>
      <c r="W1580" s="16">
        <v>2.9493540064768453E-2</v>
      </c>
      <c r="X1580" s="21">
        <v>-0.46541417173157668</v>
      </c>
      <c r="Y1580" s="21">
        <v>0.83729101037786502</v>
      </c>
      <c r="Z1580" s="21">
        <v>0.83625405906428674</v>
      </c>
      <c r="AA1580">
        <v>0</v>
      </c>
      <c r="AB1580">
        <v>0</v>
      </c>
      <c r="AC1580" s="16">
        <v>6.1123093845358169E-2</v>
      </c>
      <c r="BZ1580" s="16"/>
      <c r="CA1580" s="16"/>
      <c r="CC1580" s="16"/>
      <c r="CD1580" s="16"/>
      <c r="CF1580" s="25"/>
      <c r="CK1580" s="16"/>
      <c r="CL1580" s="16"/>
      <c r="CM1580" s="16"/>
      <c r="CN1580" s="16"/>
      <c r="CO1580" s="16"/>
      <c r="CP1580" s="16"/>
      <c r="CQ1580" s="16"/>
      <c r="CR1580" s="16"/>
      <c r="CS1580" s="16"/>
      <c r="CT1580" s="16"/>
      <c r="CU1580" s="16"/>
      <c r="CV1580" s="16"/>
    </row>
    <row r="1581" spans="1:100" x14ac:dyDescent="0.25">
      <c r="A1581" s="2">
        <f>IF(ISBLANK(TBL_DATA[[#This Row],[Row.names]]), "",   DATE(YEAR(TBL_DATA[[#This Row],[Row.names]]), MONTH(TBL_DATA[[#This Row],[Row.names]]), DAY(TBL_DATA[[#This Row],[Row.names]])))</f>
        <v>42304</v>
      </c>
      <c r="B1581">
        <v>1580</v>
      </c>
      <c r="C1581">
        <v>42304</v>
      </c>
      <c r="D1581" s="16">
        <v>0</v>
      </c>
      <c r="E1581" s="16">
        <v>0.21673691857668431</v>
      </c>
      <c r="F1581" s="16">
        <v>-0.13443388848786419</v>
      </c>
      <c r="G1581" s="21">
        <v>0.42508382299733871</v>
      </c>
      <c r="H1581" s="21">
        <v>0.70412126356410054</v>
      </c>
      <c r="I1581" s="16">
        <v>2.1535865647577201E-3</v>
      </c>
      <c r="J1581" s="16">
        <v>-5.876777933033539E-3</v>
      </c>
      <c r="K1581" s="21">
        <v>1.0939354050179548</v>
      </c>
      <c r="L1581" s="21">
        <v>0.7149308356829277</v>
      </c>
      <c r="M1581" s="16">
        <v>2.1138812023011942E-3</v>
      </c>
      <c r="N1581" s="16">
        <v>6.2850064236786504E-2</v>
      </c>
      <c r="O1581" s="16">
        <v>5.1595569235769564E-2</v>
      </c>
      <c r="P1581" s="16">
        <v>-6.3613231552163918E-2</v>
      </c>
      <c r="Q1581" s="16">
        <v>-1.103889666031603E-2</v>
      </c>
      <c r="R1581" s="16">
        <v>-9.7079536322464202E-3</v>
      </c>
      <c r="S1581" s="16">
        <v>-0.10325666769406339</v>
      </c>
      <c r="T1581" s="16">
        <v>3.23007508847497E-2</v>
      </c>
      <c r="U1581" s="21">
        <v>-3.1967265424412914</v>
      </c>
      <c r="V1581" s="16">
        <v>-1.5499888227925918E-2</v>
      </c>
      <c r="W1581" s="16">
        <v>2.9453878000321957E-2</v>
      </c>
      <c r="X1581" s="21">
        <v>-0.52624269808398372</v>
      </c>
      <c r="Y1581" s="21">
        <v>0.83911933809446937</v>
      </c>
      <c r="Z1581" s="21">
        <v>0.84553582755725243</v>
      </c>
      <c r="AA1581">
        <v>0</v>
      </c>
      <c r="AB1581">
        <v>0</v>
      </c>
      <c r="AC1581" s="16">
        <v>5.87925454196562E-2</v>
      </c>
      <c r="BZ1581" s="16"/>
      <c r="CA1581" s="16"/>
      <c r="CC1581" s="16"/>
      <c r="CD1581" s="16"/>
      <c r="CF1581" s="25"/>
      <c r="CK1581" s="16"/>
      <c r="CL1581" s="16"/>
      <c r="CM1581" s="16"/>
      <c r="CN1581" s="16"/>
      <c r="CO1581" s="16"/>
      <c r="CP1581" s="16"/>
      <c r="CQ1581" s="16"/>
      <c r="CR1581" s="16"/>
      <c r="CS1581" s="16"/>
      <c r="CT1581" s="16"/>
      <c r="CU1581" s="16"/>
      <c r="CV1581" s="16"/>
    </row>
    <row r="1582" spans="1:100" x14ac:dyDescent="0.25">
      <c r="A1582" s="2">
        <f>IF(ISBLANK(TBL_DATA[[#This Row],[Row.names]]), "",   DATE(YEAR(TBL_DATA[[#This Row],[Row.names]]), MONTH(TBL_DATA[[#This Row],[Row.names]]), DAY(TBL_DATA[[#This Row],[Row.names]])))</f>
        <v>42305</v>
      </c>
      <c r="B1582">
        <v>1581</v>
      </c>
      <c r="C1582">
        <v>42305</v>
      </c>
      <c r="D1582" s="16">
        <v>4.5289855072463414E-3</v>
      </c>
      <c r="E1582" s="16">
        <v>0.22224750244704961</v>
      </c>
      <c r="F1582" s="16">
        <v>-0.130080943151616</v>
      </c>
      <c r="G1582" s="21">
        <v>0.42894786990356626</v>
      </c>
      <c r="H1582" s="21">
        <v>0.70625745262493567</v>
      </c>
      <c r="I1582" s="16">
        <v>2.1718165523147591E-3</v>
      </c>
      <c r="J1582" s="16">
        <v>-7.6188184793779534E-4</v>
      </c>
      <c r="K1582" s="21">
        <v>1.100606227782809</v>
      </c>
      <c r="L1582" s="21">
        <v>0.72057542716429324</v>
      </c>
      <c r="M1582" s="16">
        <v>2.1182246037561255E-3</v>
      </c>
      <c r="N1582" s="16">
        <v>6.3612136285571483E-2</v>
      </c>
      <c r="O1582" s="16">
        <v>5.1595569235769564E-2</v>
      </c>
      <c r="P1582" s="16">
        <v>-5.9372349448686523E-2</v>
      </c>
      <c r="Q1582" s="16">
        <v>-1.1107797733466783E-2</v>
      </c>
      <c r="R1582" s="16">
        <v>-9.7607167031129455E-3</v>
      </c>
      <c r="S1582" s="16">
        <v>-9.8803439919544545E-2</v>
      </c>
      <c r="T1582" s="16">
        <v>3.2463583111407381E-2</v>
      </c>
      <c r="U1582" s="21">
        <v>-3.0435161633413781</v>
      </c>
      <c r="V1582" s="16">
        <v>-1.0964941168995379E-2</v>
      </c>
      <c r="W1582" s="16">
        <v>2.9486992029509624E-2</v>
      </c>
      <c r="X1582" s="21">
        <v>-0.37185689059168947</v>
      </c>
      <c r="Y1582" s="21">
        <v>0.84039124973129964</v>
      </c>
      <c r="Z1582" s="21">
        <v>0.84886714341190839</v>
      </c>
      <c r="AA1582">
        <v>0</v>
      </c>
      <c r="AB1582">
        <v>0</v>
      </c>
      <c r="AC1582" s="16">
        <v>5.6392869995635884E-2</v>
      </c>
      <c r="BZ1582" s="16"/>
      <c r="CA1582" s="16"/>
      <c r="CC1582" s="16"/>
      <c r="CD1582" s="16"/>
      <c r="CF1582" s="25"/>
      <c r="CK1582" s="16"/>
      <c r="CL1582" s="16"/>
      <c r="CM1582" s="16"/>
      <c r="CN1582" s="16"/>
      <c r="CO1582" s="16"/>
      <c r="CP1582" s="16"/>
      <c r="CQ1582" s="16"/>
      <c r="CR1582" s="16"/>
      <c r="CS1582" s="16"/>
      <c r="CT1582" s="16"/>
      <c r="CU1582" s="16"/>
      <c r="CV1582" s="16"/>
    </row>
    <row r="1583" spans="1:100" x14ac:dyDescent="0.25">
      <c r="A1583" s="2">
        <f>IF(ISBLANK(TBL_DATA[[#This Row],[Row.names]]), "",   DATE(YEAR(TBL_DATA[[#This Row],[Row.names]]), MONTH(TBL_DATA[[#This Row],[Row.names]]), DAY(TBL_DATA[[#This Row],[Row.names]])))</f>
        <v>42306</v>
      </c>
      <c r="B1583">
        <v>1582</v>
      </c>
      <c r="C1583">
        <v>42306</v>
      </c>
      <c r="D1583" s="16">
        <v>-1.8034265103695768E-3</v>
      </c>
      <c r="E1583" s="16">
        <v>0.22004326889890358</v>
      </c>
      <c r="F1583" s="16">
        <v>-0.14015742580506496</v>
      </c>
      <c r="G1583" s="21">
        <v>0.42939841414238911</v>
      </c>
      <c r="H1583" s="21">
        <v>0.71094153606801702</v>
      </c>
      <c r="I1583" s="16">
        <v>2.1504959314926696E-3</v>
      </c>
      <c r="J1583" s="16">
        <v>-2.0537341745167748E-2</v>
      </c>
      <c r="K1583" s="21">
        <v>1.0904434098439533</v>
      </c>
      <c r="L1583" s="21">
        <v>0.71275876741569111</v>
      </c>
      <c r="M1583" s="16">
        <v>2.1437254844351686E-3</v>
      </c>
      <c r="N1583" s="16">
        <v>6.3495953667700708E-2</v>
      </c>
      <c r="O1583" s="16">
        <v>5.1721486381157936E-2</v>
      </c>
      <c r="P1583" s="16">
        <v>-6.1068702290077326E-2</v>
      </c>
      <c r="Q1583" s="16">
        <v>-1.1144774364843596E-2</v>
      </c>
      <c r="R1583" s="16">
        <v>-9.8001536731881483E-3</v>
      </c>
      <c r="S1583" s="16">
        <v>-0.10102741682032768</v>
      </c>
      <c r="T1583" s="16">
        <v>3.2461821170955342E-2</v>
      </c>
      <c r="U1583" s="21">
        <v>-3.1121918973147515</v>
      </c>
      <c r="V1583" s="16">
        <v>-1.9955184190672215E-2</v>
      </c>
      <c r="W1583" s="16">
        <v>2.972723567745485E-2</v>
      </c>
      <c r="X1583" s="21">
        <v>-0.67127614579401462</v>
      </c>
      <c r="Y1583" s="21">
        <v>0.8431734910847335</v>
      </c>
      <c r="Z1583" s="21">
        <v>0.84425041748031804</v>
      </c>
      <c r="AA1583">
        <v>0</v>
      </c>
      <c r="AB1583">
        <v>0</v>
      </c>
      <c r="AC1583" s="16">
        <v>5.7666611809738449E-2</v>
      </c>
      <c r="BZ1583" s="16"/>
      <c r="CA1583" s="16"/>
      <c r="CC1583" s="16"/>
      <c r="CD1583" s="16"/>
      <c r="CF1583" s="25"/>
      <c r="CK1583" s="16"/>
      <c r="CL1583" s="16"/>
      <c r="CM1583" s="16"/>
      <c r="CN1583" s="16"/>
      <c r="CO1583" s="16"/>
      <c r="CP1583" s="16"/>
      <c r="CQ1583" s="16"/>
      <c r="CR1583" s="16"/>
      <c r="CS1583" s="16"/>
      <c r="CT1583" s="16"/>
      <c r="CU1583" s="16"/>
      <c r="CV1583" s="16"/>
    </row>
    <row r="1584" spans="1:100" x14ac:dyDescent="0.25">
      <c r="A1584" s="2">
        <f>IF(ISBLANK(TBL_DATA[[#This Row],[Row.names]]), "",   DATE(YEAR(TBL_DATA[[#This Row],[Row.names]]), MONTH(TBL_DATA[[#This Row],[Row.names]]), DAY(TBL_DATA[[#This Row],[Row.names]])))</f>
        <v>42307</v>
      </c>
      <c r="B1584">
        <v>1583</v>
      </c>
      <c r="C1584">
        <v>42307</v>
      </c>
      <c r="D1584" s="16">
        <v>1.8066847335138636E-3</v>
      </c>
      <c r="E1584" s="16">
        <v>0.22224750244704961</v>
      </c>
      <c r="F1584" s="16">
        <v>-0.12827236359368799</v>
      </c>
      <c r="G1584" s="21">
        <v>0.42717017623076903</v>
      </c>
      <c r="H1584" s="21">
        <v>0.70077702537137998</v>
      </c>
      <c r="I1584" s="16">
        <v>2.1939709237759676E-3</v>
      </c>
      <c r="J1584" s="16">
        <v>-4.7882213390099126E-3</v>
      </c>
      <c r="K1584" s="21">
        <v>1.0940455225451033</v>
      </c>
      <c r="L1584" s="21">
        <v>0.71186367812274032</v>
      </c>
      <c r="M1584" s="16">
        <v>2.1529423644586769E-3</v>
      </c>
      <c r="N1584" s="16">
        <v>6.3669827032260123E-2</v>
      </c>
      <c r="O1584" s="16">
        <v>5.1692137033009844E-2</v>
      </c>
      <c r="P1584" s="16">
        <v>-5.9372349448686523E-2</v>
      </c>
      <c r="Q1584" s="16">
        <v>-1.1131229621851466E-2</v>
      </c>
      <c r="R1584" s="16">
        <v>-9.7829269046462008E-3</v>
      </c>
      <c r="S1584" s="16">
        <v>-9.4679093976495321E-2</v>
      </c>
      <c r="T1584" s="16">
        <v>3.2795603011744626E-2</v>
      </c>
      <c r="U1584" s="21">
        <v>-2.8869447511786634</v>
      </c>
      <c r="V1584" s="16">
        <v>-1.3172123714960682E-2</v>
      </c>
      <c r="W1584" s="16">
        <v>2.985380443617032E-2</v>
      </c>
      <c r="X1584" s="21">
        <v>-0.4412209419782217</v>
      </c>
      <c r="Y1584" s="21">
        <v>0.83712425921805655</v>
      </c>
      <c r="Z1584" s="21">
        <v>0.84372014206295931</v>
      </c>
      <c r="AA1584">
        <v>0</v>
      </c>
      <c r="AB1584">
        <v>0</v>
      </c>
      <c r="AC1584" s="16">
        <v>5.595210635027726E-2</v>
      </c>
      <c r="BZ1584" s="16"/>
      <c r="CA1584" s="16"/>
      <c r="CC1584" s="16"/>
      <c r="CD1584" s="16"/>
      <c r="CF1584" s="25"/>
      <c r="CK1584" s="16"/>
      <c r="CL1584" s="16"/>
      <c r="CM1584" s="16"/>
      <c r="CN1584" s="16"/>
      <c r="CO1584" s="16"/>
      <c r="CP1584" s="16"/>
      <c r="CQ1584" s="16"/>
      <c r="CR1584" s="16"/>
      <c r="CS1584" s="16"/>
      <c r="CT1584" s="16"/>
      <c r="CU1584" s="16"/>
      <c r="CV1584" s="16"/>
    </row>
    <row r="1585" spans="1:100" x14ac:dyDescent="0.25">
      <c r="A1585" s="2">
        <f>IF(ISBLANK(TBL_DATA[[#This Row],[Row.names]]), "",   DATE(YEAR(TBL_DATA[[#This Row],[Row.names]]), MONTH(TBL_DATA[[#This Row],[Row.names]]), DAY(TBL_DATA[[#This Row],[Row.names]])))</f>
        <v>42310</v>
      </c>
      <c r="B1585">
        <v>1584</v>
      </c>
      <c r="C1585">
        <v>42310</v>
      </c>
      <c r="D1585" s="16">
        <v>2.7051397655544207E-3</v>
      </c>
      <c r="E1585" s="16">
        <v>0.22555385276926865</v>
      </c>
      <c r="F1585" s="16">
        <v>-0.12960918577293312</v>
      </c>
      <c r="G1585" s="21">
        <v>0.42837332464920447</v>
      </c>
      <c r="H1585" s="21">
        <v>0.70421514269704399</v>
      </c>
      <c r="I1585" s="16">
        <v>2.1923714889602822E-3</v>
      </c>
      <c r="J1585" s="16">
        <v>-6.3289301155661226E-3</v>
      </c>
      <c r="K1585" s="21">
        <v>1.0928217172881118</v>
      </c>
      <c r="L1585" s="21">
        <v>0.71470954391780206</v>
      </c>
      <c r="M1585" s="16">
        <v>2.1531277534393564E-3</v>
      </c>
      <c r="N1585" s="16">
        <v>6.3992112562610143E-2</v>
      </c>
      <c r="O1585" s="16">
        <v>5.1662719769828884E-2</v>
      </c>
      <c r="P1585" s="16">
        <v>-5.6827820186600153E-2</v>
      </c>
      <c r="Q1585" s="16">
        <v>-1.1128130407089815E-2</v>
      </c>
      <c r="R1585" s="16">
        <v>-9.7730028173108156E-3</v>
      </c>
      <c r="S1585" s="16">
        <v>-9.5264729296409389E-2</v>
      </c>
      <c r="T1585" s="16">
        <v>3.2790378561020336E-2</v>
      </c>
      <c r="U1585" s="21">
        <v>-2.9052646988850452</v>
      </c>
      <c r="V1585" s="16">
        <v>-1.4034445450240018E-2</v>
      </c>
      <c r="W1585" s="16">
        <v>2.9847012713036261E-2</v>
      </c>
      <c r="X1585" s="21">
        <v>-0.47021273402380409</v>
      </c>
      <c r="Y1585" s="21">
        <v>0.8391752753132351</v>
      </c>
      <c r="Z1585" s="21">
        <v>0.8454049585363228</v>
      </c>
      <c r="AA1585">
        <v>0</v>
      </c>
      <c r="AB1585">
        <v>0</v>
      </c>
      <c r="AC1585" s="16">
        <v>5.4226826180481538E-2</v>
      </c>
      <c r="BZ1585" s="16"/>
      <c r="CA1585" s="16"/>
      <c r="CC1585" s="16"/>
      <c r="CD1585" s="16"/>
      <c r="CF1585" s="25"/>
      <c r="CK1585" s="16"/>
      <c r="CL1585" s="16"/>
      <c r="CM1585" s="16"/>
      <c r="CN1585" s="16"/>
      <c r="CO1585" s="16"/>
      <c r="CP1585" s="16"/>
      <c r="CQ1585" s="16"/>
      <c r="CR1585" s="16"/>
      <c r="CS1585" s="16"/>
      <c r="CT1585" s="16"/>
      <c r="CU1585" s="16"/>
      <c r="CV1585" s="16"/>
    </row>
    <row r="1586" spans="1:100" x14ac:dyDescent="0.25">
      <c r="A1586" s="2">
        <f>IF(ISBLANK(TBL_DATA[[#This Row],[Row.names]]), "",   DATE(YEAR(TBL_DATA[[#This Row],[Row.names]]), MONTH(TBL_DATA[[#This Row],[Row.names]]), DAY(TBL_DATA[[#This Row],[Row.names]])))</f>
        <v>42311</v>
      </c>
      <c r="B1586">
        <v>1585</v>
      </c>
      <c r="C1586">
        <v>42311</v>
      </c>
      <c r="D1586" s="16">
        <v>1.7985611510793476E-3</v>
      </c>
      <c r="E1586" s="16">
        <v>0.22775808631741512</v>
      </c>
      <c r="F1586" s="16">
        <v>-0.1232565738947663</v>
      </c>
      <c r="G1586" s="21">
        <v>0.42877703618620594</v>
      </c>
      <c r="H1586" s="21">
        <v>0.70212894358661915</v>
      </c>
      <c r="I1586" s="16">
        <v>2.2054045658273561E-3</v>
      </c>
      <c r="J1586" s="16">
        <v>-4.3005914487824759E-3</v>
      </c>
      <c r="K1586" s="21">
        <v>1.0948905359789141</v>
      </c>
      <c r="L1586" s="21">
        <v>0.7153190370287783</v>
      </c>
      <c r="M1586" s="16">
        <v>2.156022702777911E-3</v>
      </c>
      <c r="N1586" s="16">
        <v>6.4146710003236712E-2</v>
      </c>
      <c r="O1586" s="16">
        <v>5.1662719769828884E-2</v>
      </c>
      <c r="P1586" s="16">
        <v>-5.5131467345208907E-2</v>
      </c>
      <c r="Q1586" s="16">
        <v>-1.1125330779091896E-2</v>
      </c>
      <c r="R1586" s="16">
        <v>-9.7669293599499853E-3</v>
      </c>
      <c r="S1586" s="16">
        <v>-9.2602744970187945E-2</v>
      </c>
      <c r="T1586" s="16">
        <v>3.2878997120734325E-2</v>
      </c>
      <c r="U1586" s="21">
        <v>-2.8164710933895947</v>
      </c>
      <c r="V1586" s="16">
        <v>-1.3779994381137417E-2</v>
      </c>
      <c r="W1586" s="16">
        <v>2.9846894120410392E-2</v>
      </c>
      <c r="X1586" s="21">
        <v>-0.46168939138341214</v>
      </c>
      <c r="Y1586" s="21">
        <v>0.8379313477765461</v>
      </c>
      <c r="Z1586" s="21">
        <v>0.84576535577474343</v>
      </c>
      <c r="AA1586">
        <v>0</v>
      </c>
      <c r="AB1586">
        <v>0</v>
      </c>
      <c r="AC1586" s="16">
        <v>5.3335008932026182E-2</v>
      </c>
      <c r="BZ1586" s="16"/>
      <c r="CA1586" s="16"/>
      <c r="CC1586" s="16"/>
      <c r="CD1586" s="16"/>
      <c r="CF1586" s="25"/>
      <c r="CK1586" s="16"/>
      <c r="CL1586" s="16"/>
      <c r="CM1586" s="16"/>
      <c r="CN1586" s="16"/>
      <c r="CO1586" s="16"/>
      <c r="CP1586" s="16"/>
      <c r="CQ1586" s="16"/>
      <c r="CR1586" s="16"/>
      <c r="CS1586" s="16"/>
      <c r="CT1586" s="16"/>
      <c r="CU1586" s="16"/>
      <c r="CV1586" s="16"/>
    </row>
    <row r="1587" spans="1:100" x14ac:dyDescent="0.25">
      <c r="A1587" s="2">
        <f>IF(ISBLANK(TBL_DATA[[#This Row],[Row.names]]), "",   DATE(YEAR(TBL_DATA[[#This Row],[Row.names]]), MONTH(TBL_DATA[[#This Row],[Row.names]]), DAY(TBL_DATA[[#This Row],[Row.names]])))</f>
        <v>42312</v>
      </c>
      <c r="B1587">
        <v>1586</v>
      </c>
      <c r="C1587">
        <v>42312</v>
      </c>
      <c r="D1587" s="16">
        <v>-1.7953321364453378E-3</v>
      </c>
      <c r="E1587" s="16">
        <v>0.22555385276926887</v>
      </c>
      <c r="F1587" s="16">
        <v>-0.10719725136955027</v>
      </c>
      <c r="G1587" s="21">
        <v>0.42389002818549004</v>
      </c>
      <c r="H1587" s="21">
        <v>0.71343714116477419</v>
      </c>
      <c r="I1587" s="16">
        <v>2.1184919725742344E-3</v>
      </c>
      <c r="J1587" s="16">
        <v>1.4525551704683615E-2</v>
      </c>
      <c r="K1587" s="21">
        <v>1.0782936435298942</v>
      </c>
      <c r="L1587" s="21">
        <v>0.72292821993572454</v>
      </c>
      <c r="M1587" s="16">
        <v>2.0831139129693882E-3</v>
      </c>
      <c r="N1587" s="16">
        <v>6.2822778821427394E-2</v>
      </c>
      <c r="O1587" s="16">
        <v>4.9869861173211349E-2</v>
      </c>
      <c r="P1587" s="16">
        <v>-5.6827820186599931E-2</v>
      </c>
      <c r="Q1587" s="16">
        <v>-1.0822514491718577E-2</v>
      </c>
      <c r="R1587" s="16">
        <v>-9.4921492726580941E-3</v>
      </c>
      <c r="S1587" s="16">
        <v>-9.7502568176750737E-2</v>
      </c>
      <c r="T1587" s="16">
        <v>3.2719273842801065E-2</v>
      </c>
      <c r="U1587" s="21">
        <v>-2.9799734751204867</v>
      </c>
      <c r="V1587" s="16">
        <v>-1.9321159966705026E-2</v>
      </c>
      <c r="W1587" s="16">
        <v>2.9479718552639141E-2</v>
      </c>
      <c r="X1587" s="21">
        <v>-0.65540517058210923</v>
      </c>
      <c r="Y1587" s="21">
        <v>0.844652082910339</v>
      </c>
      <c r="Z1587" s="21">
        <v>0.85025185676699622</v>
      </c>
      <c r="AA1587">
        <v>0</v>
      </c>
      <c r="AB1587">
        <v>0</v>
      </c>
      <c r="AC1587" s="16">
        <v>5.1738278073570822E-2</v>
      </c>
      <c r="BZ1587" s="16"/>
      <c r="CA1587" s="16"/>
      <c r="CC1587" s="16"/>
      <c r="CD1587" s="16"/>
      <c r="CF1587" s="25"/>
      <c r="CK1587" s="16"/>
      <c r="CL1587" s="16"/>
      <c r="CM1587" s="16"/>
      <c r="CN1587" s="16"/>
      <c r="CO1587" s="16"/>
      <c r="CP1587" s="16"/>
      <c r="CQ1587" s="16"/>
      <c r="CR1587" s="16"/>
      <c r="CS1587" s="16"/>
      <c r="CT1587" s="16"/>
      <c r="CU1587" s="16"/>
      <c r="CV1587" s="16"/>
    </row>
    <row r="1588" spans="1:100" x14ac:dyDescent="0.25">
      <c r="A1588" s="2">
        <f>IF(ISBLANK(TBL_DATA[[#This Row],[Row.names]]), "",   DATE(YEAR(TBL_DATA[[#This Row],[Row.names]]), MONTH(TBL_DATA[[#This Row],[Row.names]]), DAY(TBL_DATA[[#This Row],[Row.names]])))</f>
        <v>42313</v>
      </c>
      <c r="B1588">
        <v>1587</v>
      </c>
      <c r="C1588">
        <v>42313</v>
      </c>
      <c r="D1588" s="16">
        <v>-8.9928057553956275E-4</v>
      </c>
      <c r="E1588" s="16">
        <v>0.22445173599519586</v>
      </c>
      <c r="F1588" s="16">
        <v>-0.10417772306857753</v>
      </c>
      <c r="G1588" s="21">
        <v>0.42366775498288478</v>
      </c>
      <c r="H1588" s="21">
        <v>0.71390577778274011</v>
      </c>
      <c r="I1588" s="16">
        <v>2.1149320965625153E-3</v>
      </c>
      <c r="J1588" s="16">
        <v>1.4279525148107153E-2</v>
      </c>
      <c r="K1588" s="21">
        <v>1.0784765140400991</v>
      </c>
      <c r="L1588" s="21">
        <v>0.72245686174806834</v>
      </c>
      <c r="M1588" s="16">
        <v>2.0830856729572751E-3</v>
      </c>
      <c r="N1588" s="16">
        <v>6.2768558492084306E-2</v>
      </c>
      <c r="O1588" s="16">
        <v>4.977833949692443E-2</v>
      </c>
      <c r="P1588" s="16">
        <v>-5.7675996607295388E-2</v>
      </c>
      <c r="Q1588" s="16">
        <v>-1.0799861787672185E-2</v>
      </c>
      <c r="R1588" s="16">
        <v>-9.4706447642451536E-3</v>
      </c>
      <c r="S1588" s="16">
        <v>-9.7551675001786964E-2</v>
      </c>
      <c r="T1588" s="16">
        <v>3.2719478826186532E-2</v>
      </c>
      <c r="U1588" s="21">
        <v>-2.9814556497065285</v>
      </c>
      <c r="V1588" s="16">
        <v>-1.8902228907564211E-2</v>
      </c>
      <c r="W1588" s="16">
        <v>2.9479889170810583E-2</v>
      </c>
      <c r="X1588" s="21">
        <v>-0.64119063670972654</v>
      </c>
      <c r="Y1588" s="21">
        <v>0.84492945136427811</v>
      </c>
      <c r="Z1588" s="21">
        <v>0.84997462417890346</v>
      </c>
      <c r="AA1588">
        <v>0</v>
      </c>
      <c r="AB1588">
        <v>0</v>
      </c>
      <c r="AC1588" s="16">
        <v>5.03321411709775E-2</v>
      </c>
      <c r="BZ1588" s="16"/>
      <c r="CA1588" s="16"/>
      <c r="CC1588" s="16"/>
      <c r="CD1588" s="16"/>
      <c r="CF1588" s="25"/>
      <c r="CK1588" s="16"/>
      <c r="CL1588" s="16"/>
      <c r="CM1588" s="16"/>
      <c r="CN1588" s="16"/>
      <c r="CO1588" s="16"/>
      <c r="CP1588" s="16"/>
      <c r="CQ1588" s="16"/>
      <c r="CR1588" s="16"/>
      <c r="CS1588" s="16"/>
      <c r="CT1588" s="16"/>
      <c r="CU1588" s="16"/>
      <c r="CV1588" s="16"/>
    </row>
    <row r="1589" spans="1:100" x14ac:dyDescent="0.25">
      <c r="A1589" s="2">
        <f>IF(ISBLANK(TBL_DATA[[#This Row],[Row.names]]), "",   DATE(YEAR(TBL_DATA[[#This Row],[Row.names]]), MONTH(TBL_DATA[[#This Row],[Row.names]]), DAY(TBL_DATA[[#This Row],[Row.names]])))</f>
        <v>42314</v>
      </c>
      <c r="B1589">
        <v>1588</v>
      </c>
      <c r="C1589">
        <v>42314</v>
      </c>
      <c r="D1589" s="16">
        <v>9.0009000900082015E-4</v>
      </c>
      <c r="E1589" s="16">
        <v>0.22555385276926865</v>
      </c>
      <c r="F1589" s="16">
        <v>-9.4338868123433395E-2</v>
      </c>
      <c r="G1589" s="21">
        <v>0.42371259570179221</v>
      </c>
      <c r="H1589" s="21">
        <v>0.70900765452740822</v>
      </c>
      <c r="I1589" s="16">
        <v>2.1297715376135998E-3</v>
      </c>
      <c r="J1589" s="16">
        <v>2.1016784741235917E-2</v>
      </c>
      <c r="K1589" s="21">
        <v>1.0823841814713899</v>
      </c>
      <c r="L1589" s="21">
        <v>0.7215474651163063</v>
      </c>
      <c r="M1589" s="16">
        <v>2.0833768025800697E-3</v>
      </c>
      <c r="N1589" s="16">
        <v>6.2674735043934712E-2</v>
      </c>
      <c r="O1589" s="16">
        <v>4.977833949692443E-2</v>
      </c>
      <c r="P1589" s="16">
        <v>-5.6827820186600153E-2</v>
      </c>
      <c r="Q1589" s="16">
        <v>-1.0797893339862844E-2</v>
      </c>
      <c r="R1589" s="16">
        <v>-9.4706631666594439E-3</v>
      </c>
      <c r="S1589" s="16">
        <v>-9.8663459739508297E-2</v>
      </c>
      <c r="T1589" s="16">
        <v>3.2630386129606628E-2</v>
      </c>
      <c r="U1589" s="21">
        <v>-3.0236681646248642</v>
      </c>
      <c r="V1589" s="16">
        <v>-1.6799994682529129E-2</v>
      </c>
      <c r="W1589" s="16">
        <v>2.950985773892633E-2</v>
      </c>
      <c r="X1589" s="21">
        <v>-0.56930110714726778</v>
      </c>
      <c r="Y1589" s="21">
        <v>0.84202592271699583</v>
      </c>
      <c r="Z1589" s="21">
        <v>0.84943950056275719</v>
      </c>
      <c r="AA1589">
        <v>0</v>
      </c>
      <c r="AB1589">
        <v>0</v>
      </c>
      <c r="AC1589" s="16">
        <v>4.8475221881686008E-2</v>
      </c>
      <c r="BZ1589" s="16"/>
      <c r="CA1589" s="16"/>
      <c r="CC1589" s="16"/>
      <c r="CD1589" s="16"/>
      <c r="CF1589" s="25"/>
      <c r="CK1589" s="16"/>
      <c r="CL1589" s="16"/>
      <c r="CM1589" s="16"/>
      <c r="CN1589" s="16"/>
      <c r="CO1589" s="16"/>
      <c r="CP1589" s="16"/>
      <c r="CQ1589" s="16"/>
      <c r="CR1589" s="16"/>
      <c r="CS1589" s="16"/>
      <c r="CT1589" s="16"/>
      <c r="CU1589" s="16"/>
      <c r="CV1589" s="16"/>
    </row>
    <row r="1590" spans="1:100" x14ac:dyDescent="0.25">
      <c r="A1590" s="2">
        <f>IF(ISBLANK(TBL_DATA[[#This Row],[Row.names]]), "",   DATE(YEAR(TBL_DATA[[#This Row],[Row.names]]), MONTH(TBL_DATA[[#This Row],[Row.names]]), DAY(TBL_DATA[[#This Row],[Row.names]])))</f>
        <v>42317</v>
      </c>
      <c r="B1590">
        <v>1589</v>
      </c>
      <c r="C1590">
        <v>42317</v>
      </c>
      <c r="D1590" s="16">
        <v>-2.6978417266186883E-3</v>
      </c>
      <c r="E1590" s="16">
        <v>0.22224750244704961</v>
      </c>
      <c r="F1590" s="16">
        <v>-8.1632244671204557E-2</v>
      </c>
      <c r="G1590" s="21">
        <v>0.42006769576702319</v>
      </c>
      <c r="H1590" s="21">
        <v>0.71458466694794043</v>
      </c>
      <c r="I1590" s="16">
        <v>2.0886738599595433E-3</v>
      </c>
      <c r="J1590" s="16">
        <v>3.8699694956457531E-2</v>
      </c>
      <c r="K1590" s="21">
        <v>1.064829447246616</v>
      </c>
      <c r="L1590" s="21">
        <v>0.72477772359315662</v>
      </c>
      <c r="M1590" s="16">
        <v>2.0510383110990326E-3</v>
      </c>
      <c r="N1590" s="16">
        <v>6.206292668561298E-2</v>
      </c>
      <c r="O1590" s="16">
        <v>4.894694423344851E-2</v>
      </c>
      <c r="P1590" s="16">
        <v>-5.9372349448686523E-2</v>
      </c>
      <c r="Q1590" s="16">
        <v>-1.0655127531107008E-2</v>
      </c>
      <c r="R1590" s="16">
        <v>-9.3408533043916695E-3</v>
      </c>
      <c r="S1590" s="16">
        <v>-9.6829781517238755E-2</v>
      </c>
      <c r="T1590" s="16">
        <v>3.2623011348207213E-2</v>
      </c>
      <c r="U1590" s="21">
        <v>-2.9681435745986091</v>
      </c>
      <c r="V1590" s="16">
        <v>-1.4683762676670931E-2</v>
      </c>
      <c r="W1590" s="16">
        <v>2.9585558636981948E-2</v>
      </c>
      <c r="X1590" s="21">
        <v>-0.49631520759307979</v>
      </c>
      <c r="Y1590" s="21">
        <v>0.84533109900673875</v>
      </c>
      <c r="Z1590" s="21">
        <v>0.85133878308999689</v>
      </c>
      <c r="AA1590">
        <v>0</v>
      </c>
      <c r="AB1590">
        <v>0</v>
      </c>
      <c r="AC1590" s="16">
        <v>4.6642679068626444E-2</v>
      </c>
      <c r="BZ1590" s="16"/>
      <c r="CA1590" s="16"/>
      <c r="CC1590" s="16"/>
      <c r="CD1590" s="16"/>
      <c r="CF1590" s="25"/>
      <c r="CK1590" s="16"/>
      <c r="CL1590" s="16"/>
      <c r="CM1590" s="16"/>
      <c r="CN1590" s="16"/>
      <c r="CO1590" s="16"/>
      <c r="CP1590" s="16"/>
      <c r="CQ1590" s="16"/>
      <c r="CR1590" s="16"/>
      <c r="CS1590" s="16"/>
      <c r="CT1590" s="16"/>
      <c r="CU1590" s="16"/>
      <c r="CV1590" s="16"/>
    </row>
    <row r="1591" spans="1:100" x14ac:dyDescent="0.25">
      <c r="A1591" s="2">
        <f>IF(ISBLANK(TBL_DATA[[#This Row],[Row.names]]), "",   DATE(YEAR(TBL_DATA[[#This Row],[Row.names]]), MONTH(TBL_DATA[[#This Row],[Row.names]]), DAY(TBL_DATA[[#This Row],[Row.names]])))</f>
        <v>42318</v>
      </c>
      <c r="B1591">
        <v>1590</v>
      </c>
      <c r="C1591">
        <v>42318</v>
      </c>
      <c r="D1591" s="16">
        <v>-1.8034265103695768E-3</v>
      </c>
      <c r="E1591" s="16">
        <v>0.22004326889890358</v>
      </c>
      <c r="F1591" s="16">
        <v>-8.9508993688797833E-2</v>
      </c>
      <c r="G1591" s="21">
        <v>0.41928785031518928</v>
      </c>
      <c r="H1591" s="21">
        <v>0.71070657613337629</v>
      </c>
      <c r="I1591" s="16">
        <v>2.1050923107105097E-3</v>
      </c>
      <c r="J1591" s="16">
        <v>1.2345831535029328E-2</v>
      </c>
      <c r="K1591" s="21">
        <v>1.0996422806205639</v>
      </c>
      <c r="L1591" s="21">
        <v>0.74736449239533986</v>
      </c>
      <c r="M1591" s="16">
        <v>1.9672024616126048E-3</v>
      </c>
      <c r="N1591" s="16">
        <v>6.213011171893959E-2</v>
      </c>
      <c r="O1591" s="16">
        <v>4.9079657074041716E-2</v>
      </c>
      <c r="P1591" s="16">
        <v>-6.1068702290077326E-2</v>
      </c>
      <c r="Q1591" s="16">
        <v>-1.0694943345429454E-2</v>
      </c>
      <c r="R1591" s="16">
        <v>-9.3792463763067279E-3</v>
      </c>
      <c r="S1591" s="16">
        <v>-0.10310327980707212</v>
      </c>
      <c r="T1591" s="16">
        <v>3.2688617369819775E-2</v>
      </c>
      <c r="U1591" s="21">
        <v>-3.1541034189553603</v>
      </c>
      <c r="V1591" s="16">
        <v>-2.1525461003362278E-2</v>
      </c>
      <c r="W1591" s="16">
        <v>2.9658439907737838E-2</v>
      </c>
      <c r="X1591" s="21">
        <v>-0.72577860030143804</v>
      </c>
      <c r="Y1591" s="21">
        <v>0.84303414885363703</v>
      </c>
      <c r="Z1591" s="21">
        <v>0.86450245366646572</v>
      </c>
      <c r="AA1591">
        <v>0</v>
      </c>
      <c r="AB1591">
        <v>0</v>
      </c>
      <c r="AC1591" s="16">
        <v>4.6439728901910275E-2</v>
      </c>
      <c r="BZ1591" s="16"/>
      <c r="CA1591" s="16"/>
      <c r="CC1591" s="16"/>
      <c r="CD1591" s="16"/>
      <c r="CF1591" s="25"/>
      <c r="CK1591" s="16"/>
      <c r="CL1591" s="16"/>
      <c r="CM1591" s="16"/>
      <c r="CN1591" s="16"/>
      <c r="CO1591" s="16"/>
      <c r="CP1591" s="16"/>
      <c r="CQ1591" s="16"/>
      <c r="CR1591" s="16"/>
      <c r="CS1591" s="16"/>
      <c r="CT1591" s="16"/>
      <c r="CU1591" s="16"/>
      <c r="CV1591" s="16"/>
    </row>
    <row r="1592" spans="1:100" x14ac:dyDescent="0.25">
      <c r="A1592" s="2">
        <f>IF(ISBLANK(TBL_DATA[[#This Row],[Row.names]]), "",   DATE(YEAR(TBL_DATA[[#This Row],[Row.names]]), MONTH(TBL_DATA[[#This Row],[Row.names]]), DAY(TBL_DATA[[#This Row],[Row.names]])))</f>
        <v>42319</v>
      </c>
      <c r="B1592">
        <v>1591</v>
      </c>
      <c r="C1592">
        <v>42319</v>
      </c>
      <c r="D1592" s="16">
        <v>0</v>
      </c>
      <c r="E1592" s="16">
        <v>0.22004326889890358</v>
      </c>
      <c r="F1592" s="16">
        <v>-9.5644274718167055E-2</v>
      </c>
      <c r="G1592" s="21">
        <v>0.4200208045846936</v>
      </c>
      <c r="H1592" s="21">
        <v>0.71664541179988728</v>
      </c>
      <c r="I1592" s="16">
        <v>2.0785446778629705E-3</v>
      </c>
      <c r="J1592" s="16">
        <v>9.4306392618304091E-3</v>
      </c>
      <c r="K1592" s="21">
        <v>1.0980114059695707</v>
      </c>
      <c r="L1592" s="21">
        <v>0.74691369983463407</v>
      </c>
      <c r="M1592" s="16">
        <v>1.9643938139537352E-3</v>
      </c>
      <c r="N1592" s="16">
        <v>6.198612814282365E-2</v>
      </c>
      <c r="O1592" s="16">
        <v>4.9079657074041716E-2</v>
      </c>
      <c r="P1592" s="16">
        <v>-6.1068702290077326E-2</v>
      </c>
      <c r="Q1592" s="16">
        <v>-1.0699006372555451E-2</v>
      </c>
      <c r="R1592" s="16">
        <v>-9.3863584685230338E-3</v>
      </c>
      <c r="S1592" s="16">
        <v>-0.10186970388005023</v>
      </c>
      <c r="T1592" s="16">
        <v>3.27285962428287E-2</v>
      </c>
      <c r="U1592" s="21">
        <v>-3.1125595220837292</v>
      </c>
      <c r="V1592" s="16">
        <v>-2.5497218360915785E-2</v>
      </c>
      <c r="W1592" s="16">
        <v>2.9501163964382907E-2</v>
      </c>
      <c r="X1592" s="21">
        <v>-0.86427838547993796</v>
      </c>
      <c r="Y1592" s="21">
        <v>0.8465491195435072</v>
      </c>
      <c r="Z1592" s="21">
        <v>0.8642416906367304</v>
      </c>
      <c r="AA1592">
        <v>0</v>
      </c>
      <c r="AB1592">
        <v>0</v>
      </c>
      <c r="AC1592" s="16">
        <v>4.5335986629510598E-2</v>
      </c>
      <c r="BZ1592" s="16"/>
      <c r="CA1592" s="16"/>
      <c r="CC1592" s="16"/>
      <c r="CD1592" s="16"/>
      <c r="CF1592" s="25"/>
      <c r="CK1592" s="16"/>
      <c r="CL1592" s="16"/>
      <c r="CM1592" s="16"/>
      <c r="CN1592" s="16"/>
      <c r="CO1592" s="16"/>
      <c r="CP1592" s="16"/>
      <c r="CQ1592" s="16"/>
      <c r="CR1592" s="16"/>
      <c r="CS1592" s="16"/>
      <c r="CT1592" s="16"/>
      <c r="CU1592" s="16"/>
      <c r="CV1592" s="16"/>
    </row>
    <row r="1593" spans="1:100" x14ac:dyDescent="0.25">
      <c r="A1593" s="2">
        <f>IF(ISBLANK(TBL_DATA[[#This Row],[Row.names]]), "",   DATE(YEAR(TBL_DATA[[#This Row],[Row.names]]), MONTH(TBL_DATA[[#This Row],[Row.names]]), DAY(TBL_DATA[[#This Row],[Row.names]])))</f>
        <v>42320</v>
      </c>
      <c r="B1593">
        <v>1592</v>
      </c>
      <c r="C1593">
        <v>42320</v>
      </c>
      <c r="D1593" s="16">
        <v>-2.7100271002711285E-3</v>
      </c>
      <c r="E1593" s="16">
        <v>0.21673691857668409</v>
      </c>
      <c r="F1593" s="16">
        <v>-8.9348060069905366E-2</v>
      </c>
      <c r="G1593" s="21">
        <v>0.41771104314472579</v>
      </c>
      <c r="H1593" s="21">
        <v>0.71696411066831001</v>
      </c>
      <c r="I1593" s="16">
        <v>2.0830763899554964E-3</v>
      </c>
      <c r="J1593" s="16">
        <v>1.5912035726747931E-2</v>
      </c>
      <c r="K1593" s="21">
        <v>1.0850059448980727</v>
      </c>
      <c r="L1593" s="21">
        <v>0.74423424716101805</v>
      </c>
      <c r="M1593" s="16">
        <v>1.9801844163596185E-3</v>
      </c>
      <c r="N1593" s="16">
        <v>6.215623684343323E-2</v>
      </c>
      <c r="O1593" s="16">
        <v>4.9378028778418737E-2</v>
      </c>
      <c r="P1593" s="16">
        <v>-6.3613231552164029E-2</v>
      </c>
      <c r="Q1593" s="16">
        <v>-1.0770355113835398E-2</v>
      </c>
      <c r="R1593" s="16">
        <v>-9.4541049065780015E-3</v>
      </c>
      <c r="S1593" s="16">
        <v>-9.9760406163247994E-2</v>
      </c>
      <c r="T1593" s="16">
        <v>3.2791939264983583E-2</v>
      </c>
      <c r="U1593" s="21">
        <v>-3.0422234365924115</v>
      </c>
      <c r="V1593" s="16">
        <v>-2.1437782712702025E-2</v>
      </c>
      <c r="W1593" s="16">
        <v>2.9599744439548131E-2</v>
      </c>
      <c r="X1593" s="21">
        <v>-0.72425566904757011</v>
      </c>
      <c r="Y1593" s="21">
        <v>0.84673733274747587</v>
      </c>
      <c r="Z1593" s="21">
        <v>0.86269012232725706</v>
      </c>
      <c r="AA1593">
        <v>0</v>
      </c>
      <c r="AB1593">
        <v>0</v>
      </c>
      <c r="AC1593" s="16">
        <v>4.348610134460907E-2</v>
      </c>
      <c r="BZ1593" s="16"/>
      <c r="CA1593" s="16"/>
      <c r="CC1593" s="16"/>
      <c r="CD1593" s="16"/>
      <c r="CF1593" s="25"/>
      <c r="CK1593" s="16"/>
      <c r="CL1593" s="16"/>
      <c r="CM1593" s="16"/>
      <c r="CN1593" s="16"/>
      <c r="CO1593" s="16"/>
      <c r="CP1593" s="16"/>
      <c r="CQ1593" s="16"/>
      <c r="CR1593" s="16"/>
      <c r="CS1593" s="16"/>
      <c r="CT1593" s="16"/>
      <c r="CU1593" s="16"/>
      <c r="CV1593" s="16"/>
    </row>
    <row r="1594" spans="1:100" x14ac:dyDescent="0.25">
      <c r="A1594" s="2">
        <f>IF(ISBLANK(TBL_DATA[[#This Row],[Row.names]]), "",   DATE(YEAR(TBL_DATA[[#This Row],[Row.names]]), MONTH(TBL_DATA[[#This Row],[Row.names]]), DAY(TBL_DATA[[#This Row],[Row.names]])))</f>
        <v>42321</v>
      </c>
      <c r="B1594">
        <v>1593</v>
      </c>
      <c r="C1594">
        <v>42321</v>
      </c>
      <c r="D1594" s="16">
        <v>9.0579710144944592E-4</v>
      </c>
      <c r="E1594" s="16">
        <v>0.21783903535075733</v>
      </c>
      <c r="F1594" s="16">
        <v>-8.0678211545853085E-2</v>
      </c>
      <c r="G1594" s="21">
        <v>0.41067007749560053</v>
      </c>
      <c r="H1594" s="21">
        <v>0.70148210498713515</v>
      </c>
      <c r="I1594" s="16">
        <v>2.1306293333613782E-3</v>
      </c>
      <c r="J1594" s="16">
        <v>2.4211227217957987E-2</v>
      </c>
      <c r="K1594" s="21">
        <v>1.0711286830990296</v>
      </c>
      <c r="L1594" s="21">
        <v>0.73088750321343787</v>
      </c>
      <c r="M1594" s="16">
        <v>2.0229709642451995E-3</v>
      </c>
      <c r="N1594" s="16">
        <v>6.1904609301040449E-2</v>
      </c>
      <c r="O1594" s="16">
        <v>4.9378028778418737E-2</v>
      </c>
      <c r="P1594" s="16">
        <v>-6.2765055131468461E-2</v>
      </c>
      <c r="Q1594" s="16">
        <v>-1.0756059686677245E-2</v>
      </c>
      <c r="R1594" s="16">
        <v>-9.4451380646374573E-3</v>
      </c>
      <c r="S1594" s="16">
        <v>-9.7792730246728077E-2</v>
      </c>
      <c r="T1594" s="16">
        <v>3.3035369058440366E-2</v>
      </c>
      <c r="U1594" s="21">
        <v>-2.960243309942455</v>
      </c>
      <c r="V1594" s="16">
        <v>-1.8834614269562455E-2</v>
      </c>
      <c r="W1594" s="16">
        <v>2.9898194921106871E-2</v>
      </c>
      <c r="X1594" s="21">
        <v>-0.62995824059819772</v>
      </c>
      <c r="Y1594" s="21">
        <v>0.83754528533514849</v>
      </c>
      <c r="Z1594" s="21">
        <v>0.85491958874120899</v>
      </c>
      <c r="AA1594">
        <v>0</v>
      </c>
      <c r="AB1594">
        <v>0</v>
      </c>
      <c r="AC1594" s="16">
        <v>4.3546248795089594E-2</v>
      </c>
      <c r="BZ1594" s="16"/>
      <c r="CA1594" s="16"/>
      <c r="CC1594" s="16"/>
      <c r="CD1594" s="16"/>
      <c r="CF1594" s="25"/>
      <c r="CK1594" s="16"/>
      <c r="CL1594" s="16"/>
      <c r="CM1594" s="16"/>
      <c r="CN1594" s="16"/>
      <c r="CO1594" s="16"/>
      <c r="CP1594" s="16"/>
      <c r="CQ1594" s="16"/>
      <c r="CR1594" s="16"/>
      <c r="CS1594" s="16"/>
      <c r="CT1594" s="16"/>
      <c r="CU1594" s="16"/>
      <c r="CV1594" s="16"/>
    </row>
    <row r="1595" spans="1:100" x14ac:dyDescent="0.25">
      <c r="A1595" s="2">
        <f>IF(ISBLANK(TBL_DATA[[#This Row],[Row.names]]), "",   DATE(YEAR(TBL_DATA[[#This Row],[Row.names]]), MONTH(TBL_DATA[[#This Row],[Row.names]]), DAY(TBL_DATA[[#This Row],[Row.names]])))</f>
        <v>42324</v>
      </c>
      <c r="B1595">
        <v>1594</v>
      </c>
      <c r="C1595">
        <v>42324</v>
      </c>
      <c r="D1595" s="16">
        <v>-9.0497737556571867E-4</v>
      </c>
      <c r="E1595" s="16">
        <v>0.21673691857668409</v>
      </c>
      <c r="F1595" s="16">
        <v>-9.1698795346971229E-2</v>
      </c>
      <c r="G1595" s="21">
        <v>0.39990553662171469</v>
      </c>
      <c r="H1595" s="21">
        <v>0.68265190306014734</v>
      </c>
      <c r="I1595" s="16">
        <v>2.1913817519120375E-3</v>
      </c>
      <c r="J1595" s="16">
        <v>2.4580310539244143E-2</v>
      </c>
      <c r="K1595" s="21">
        <v>1.066271201485562</v>
      </c>
      <c r="L1595" s="21">
        <v>0.73070540527637251</v>
      </c>
      <c r="M1595" s="16">
        <v>2.018663404227758E-3</v>
      </c>
      <c r="N1595" s="16">
        <v>6.175190532877009E-2</v>
      </c>
      <c r="O1595" s="16">
        <v>4.9128591063077161E-2</v>
      </c>
      <c r="P1595" s="16">
        <v>-6.3613231552164029E-2</v>
      </c>
      <c r="Q1595" s="16">
        <v>-1.0703109503288576E-2</v>
      </c>
      <c r="R1595" s="16">
        <v>-9.3954216136199475E-3</v>
      </c>
      <c r="S1595" s="16">
        <v>-0.10452150160864093</v>
      </c>
      <c r="T1595" s="16">
        <v>3.361531943125827E-2</v>
      </c>
      <c r="U1595" s="21">
        <v>-3.1093413175020523</v>
      </c>
      <c r="V1595" s="16">
        <v>-1.6397043410695034E-2</v>
      </c>
      <c r="W1595" s="16">
        <v>2.9715020249817547E-2</v>
      </c>
      <c r="X1595" s="21">
        <v>-0.55180993560977676</v>
      </c>
      <c r="Y1595" s="21">
        <v>0.82622751289227059</v>
      </c>
      <c r="Z1595" s="21">
        <v>0.85481308206904072</v>
      </c>
      <c r="AA1595">
        <v>0</v>
      </c>
      <c r="AB1595">
        <v>0</v>
      </c>
      <c r="AC1595" s="16">
        <v>4.1933805912198988E-2</v>
      </c>
      <c r="BZ1595" s="16"/>
      <c r="CA1595" s="16"/>
      <c r="CC1595" s="16"/>
      <c r="CD1595" s="16"/>
      <c r="CF1595" s="25"/>
      <c r="CK1595" s="16"/>
      <c r="CL1595" s="16"/>
      <c r="CM1595" s="16"/>
      <c r="CN1595" s="16"/>
      <c r="CO1595" s="16"/>
      <c r="CP1595" s="16"/>
      <c r="CQ1595" s="16"/>
      <c r="CR1595" s="16"/>
      <c r="CS1595" s="16"/>
      <c r="CT1595" s="16"/>
      <c r="CU1595" s="16"/>
      <c r="CV1595" s="16"/>
    </row>
    <row r="1596" spans="1:100" x14ac:dyDescent="0.25">
      <c r="A1596" s="2">
        <f>IF(ISBLANK(TBL_DATA[[#This Row],[Row.names]]), "",   DATE(YEAR(TBL_DATA[[#This Row],[Row.names]]), MONTH(TBL_DATA[[#This Row],[Row.names]]), DAY(TBL_DATA[[#This Row],[Row.names]])))</f>
        <v>42325</v>
      </c>
      <c r="B1596">
        <v>1595</v>
      </c>
      <c r="C1596">
        <v>42325</v>
      </c>
      <c r="D1596" s="16">
        <v>9.0579710144944592E-4</v>
      </c>
      <c r="E1596" s="16">
        <v>0.21783903535075755</v>
      </c>
      <c r="F1596" s="16">
        <v>-8.0397319970973546E-2</v>
      </c>
      <c r="G1596" s="21">
        <v>0.39828104251336355</v>
      </c>
      <c r="H1596" s="21">
        <v>0.68090922989911873</v>
      </c>
      <c r="I1596" s="16">
        <v>2.1877343980001231E-3</v>
      </c>
      <c r="J1596" s="16">
        <v>2.3352214819236661E-2</v>
      </c>
      <c r="K1596" s="21">
        <v>1.0621578265948928</v>
      </c>
      <c r="L1596" s="21">
        <v>0.72809215047749964</v>
      </c>
      <c r="M1596" s="16">
        <v>2.0195208756918852E-3</v>
      </c>
      <c r="N1596" s="16">
        <v>6.1480550089652489E-2</v>
      </c>
      <c r="O1596" s="16">
        <v>4.8619440952447177E-2</v>
      </c>
      <c r="P1596" s="16">
        <v>-6.2765055131468239E-2</v>
      </c>
      <c r="Q1596" s="16">
        <v>-1.0587546752056249E-2</v>
      </c>
      <c r="R1596" s="16">
        <v>-9.2856052107489033E-3</v>
      </c>
      <c r="S1596" s="16">
        <v>-0.10142681603674586</v>
      </c>
      <c r="T1596" s="16">
        <v>3.3677981772224759E-2</v>
      </c>
      <c r="U1596" s="21">
        <v>-3.0116655066425504</v>
      </c>
      <c r="V1596" s="16">
        <v>-1.5723987089618752E-2</v>
      </c>
      <c r="W1596" s="16">
        <v>2.9699669363205266E-2</v>
      </c>
      <c r="X1596" s="21">
        <v>-0.52943306867581164</v>
      </c>
      <c r="Y1596" s="21">
        <v>0.82517224256461685</v>
      </c>
      <c r="Z1596" s="21">
        <v>0.85328315961203627</v>
      </c>
      <c r="AA1596">
        <v>0</v>
      </c>
      <c r="AB1596">
        <v>0</v>
      </c>
      <c r="AC1596" s="16">
        <v>4.046210518264675E-2</v>
      </c>
      <c r="BZ1596" s="16"/>
      <c r="CA1596" s="16"/>
      <c r="CC1596" s="16"/>
      <c r="CD1596" s="16"/>
      <c r="CF1596" s="25"/>
      <c r="CK1596" s="16"/>
      <c r="CL1596" s="16"/>
      <c r="CM1596" s="16"/>
      <c r="CN1596" s="16"/>
      <c r="CO1596" s="16"/>
      <c r="CP1596" s="16"/>
      <c r="CQ1596" s="16"/>
      <c r="CR1596" s="16"/>
      <c r="CS1596" s="16"/>
      <c r="CT1596" s="16"/>
      <c r="CU1596" s="16"/>
      <c r="CV1596" s="16"/>
    </row>
    <row r="1597" spans="1:100" x14ac:dyDescent="0.25">
      <c r="A1597" s="2">
        <f>IF(ISBLANK(TBL_DATA[[#This Row],[Row.names]]), "",   DATE(YEAR(TBL_DATA[[#This Row],[Row.names]]), MONTH(TBL_DATA[[#This Row],[Row.names]]), DAY(TBL_DATA[[#This Row],[Row.names]])))</f>
        <v>42326</v>
      </c>
      <c r="B1597">
        <v>1596</v>
      </c>
      <c r="C1597">
        <v>42326</v>
      </c>
      <c r="D1597" s="16">
        <v>2.7149321266968229E-3</v>
      </c>
      <c r="E1597" s="16">
        <v>0.22114538567297659</v>
      </c>
      <c r="F1597" s="16">
        <v>-7.5690410685182674E-2</v>
      </c>
      <c r="G1597" s="21">
        <v>0.3902461613886018</v>
      </c>
      <c r="H1597" s="21">
        <v>0.67127123952133938</v>
      </c>
      <c r="I1597" s="16">
        <v>2.1753424778543856E-3</v>
      </c>
      <c r="J1597" s="16">
        <v>3.0892303955630362E-2</v>
      </c>
      <c r="K1597" s="21">
        <v>1.0536736039476406</v>
      </c>
      <c r="L1597" s="21">
        <v>0.71779218036325443</v>
      </c>
      <c r="M1597" s="16">
        <v>2.0155487690386815E-3</v>
      </c>
      <c r="N1597" s="16">
        <v>6.0229472518248568E-2</v>
      </c>
      <c r="O1597" s="16">
        <v>4.6511982193675597E-2</v>
      </c>
      <c r="P1597" s="16">
        <v>-6.022052586938198E-2</v>
      </c>
      <c r="Q1597" s="16">
        <v>-1.0223704154359295E-2</v>
      </c>
      <c r="R1597" s="16">
        <v>-8.9482560302258929E-3</v>
      </c>
      <c r="S1597" s="16">
        <v>-0.10362723976483768</v>
      </c>
      <c r="T1597" s="16">
        <v>3.3707238727391106E-2</v>
      </c>
      <c r="U1597" s="21">
        <v>-3.0743319143679462</v>
      </c>
      <c r="V1597" s="16">
        <v>-1.3767597505091267E-2</v>
      </c>
      <c r="W1597" s="16">
        <v>2.9733980792735985E-2</v>
      </c>
      <c r="X1597" s="21">
        <v>-0.46302570789494463</v>
      </c>
      <c r="Y1597" s="21">
        <v>0.81931144232296638</v>
      </c>
      <c r="Z1597" s="21">
        <v>0.84722616836548093</v>
      </c>
      <c r="AA1597">
        <v>0</v>
      </c>
      <c r="AB1597">
        <v>0</v>
      </c>
      <c r="AC1597" s="16">
        <v>3.8988174569152163E-2</v>
      </c>
      <c r="BZ1597" s="16"/>
      <c r="CA1597" s="16"/>
      <c r="CC1597" s="16"/>
      <c r="CD1597" s="16"/>
      <c r="CF1597" s="25"/>
      <c r="CK1597" s="16"/>
      <c r="CL1597" s="16"/>
      <c r="CM1597" s="16"/>
      <c r="CN1597" s="16"/>
      <c r="CO1597" s="16"/>
      <c r="CP1597" s="16"/>
      <c r="CQ1597" s="16"/>
      <c r="CR1597" s="16"/>
      <c r="CS1597" s="16"/>
      <c r="CT1597" s="16"/>
      <c r="CU1597" s="16"/>
      <c r="CV1597" s="16"/>
    </row>
    <row r="1598" spans="1:100" x14ac:dyDescent="0.25">
      <c r="A1598" s="2">
        <f>IF(ISBLANK(TBL_DATA[[#This Row],[Row.names]]), "",   DATE(YEAR(TBL_DATA[[#This Row],[Row.names]]), MONTH(TBL_DATA[[#This Row],[Row.names]]), DAY(TBL_DATA[[#This Row],[Row.names]])))</f>
        <v>42327</v>
      </c>
      <c r="B1598">
        <v>1597</v>
      </c>
      <c r="C1598">
        <v>42327</v>
      </c>
      <c r="D1598" s="16">
        <v>-1.8050541516244634E-3</v>
      </c>
      <c r="E1598" s="16">
        <v>0.21894115212483056</v>
      </c>
      <c r="F1598" s="16">
        <v>-8.6871616649871863E-2</v>
      </c>
      <c r="G1598" s="21">
        <v>0.39760750579733195</v>
      </c>
      <c r="H1598" s="21">
        <v>0.65810011109004918</v>
      </c>
      <c r="I1598" s="16">
        <v>2.17548095283934E-3</v>
      </c>
      <c r="J1598" s="16">
        <v>2.5274816993523741E-2</v>
      </c>
      <c r="K1598" s="21">
        <v>1.0681420167794931</v>
      </c>
      <c r="L1598" s="21">
        <v>0.70766398443533918</v>
      </c>
      <c r="M1598" s="16">
        <v>2.0116247350173209E-3</v>
      </c>
      <c r="N1598" s="16">
        <v>5.9061718015775526E-2</v>
      </c>
      <c r="O1598" s="16">
        <v>4.4952240367669365E-2</v>
      </c>
      <c r="P1598" s="16">
        <v>-6.1916878710772782E-2</v>
      </c>
      <c r="Q1598" s="16">
        <v>-9.9588310590735217E-3</v>
      </c>
      <c r="R1598" s="16">
        <v>-8.7081118629442015E-3</v>
      </c>
      <c r="S1598" s="16">
        <v>-0.11147501130475035</v>
      </c>
      <c r="T1598" s="16">
        <v>3.347169909490838E-2</v>
      </c>
      <c r="U1598" s="21">
        <v>-3.330425831944325</v>
      </c>
      <c r="V1598" s="16">
        <v>-1.6153728019221769E-2</v>
      </c>
      <c r="W1598" s="16">
        <v>2.971809504586927E-2</v>
      </c>
      <c r="X1598" s="21">
        <v>-0.54356539321544062</v>
      </c>
      <c r="Y1598" s="21">
        <v>0.81123369696410486</v>
      </c>
      <c r="Z1598" s="21">
        <v>0.8412276650439755</v>
      </c>
      <c r="AA1598">
        <v>0</v>
      </c>
      <c r="AB1598">
        <v>0</v>
      </c>
      <c r="AC1598" s="16">
        <v>3.922792105769974E-2</v>
      </c>
      <c r="BZ1598" s="16"/>
      <c r="CA1598" s="16"/>
      <c r="CC1598" s="16"/>
      <c r="CD1598" s="16"/>
      <c r="CF1598" s="25"/>
      <c r="CK1598" s="16"/>
      <c r="CL1598" s="16"/>
      <c r="CM1598" s="16"/>
      <c r="CN1598" s="16"/>
      <c r="CO1598" s="16"/>
      <c r="CP1598" s="16"/>
      <c r="CQ1598" s="16"/>
      <c r="CR1598" s="16"/>
      <c r="CS1598" s="16"/>
      <c r="CT1598" s="16"/>
      <c r="CU1598" s="16"/>
      <c r="CV1598" s="16"/>
    </row>
    <row r="1599" spans="1:100" x14ac:dyDescent="0.25">
      <c r="A1599" s="2">
        <f>IF(ISBLANK(TBL_DATA[[#This Row],[Row.names]]), "",   DATE(YEAR(TBL_DATA[[#This Row],[Row.names]]), MONTH(TBL_DATA[[#This Row],[Row.names]]), DAY(TBL_DATA[[#This Row],[Row.names]])))</f>
        <v>42328</v>
      </c>
      <c r="B1599">
        <v>1598</v>
      </c>
      <c r="C1599">
        <v>42328</v>
      </c>
      <c r="D1599" s="16">
        <v>9.0415913200714293E-4</v>
      </c>
      <c r="E1599" s="16">
        <v>0.22004326889890358</v>
      </c>
      <c r="F1599" s="16">
        <v>-7.8357187051233512E-2</v>
      </c>
      <c r="G1599" s="21">
        <v>0.38781537383341291</v>
      </c>
      <c r="H1599" s="21">
        <v>0.60780339572974407</v>
      </c>
      <c r="I1599" s="16">
        <v>2.1692698052571875E-3</v>
      </c>
      <c r="J1599" s="16">
        <v>2.0748611000130923E-2</v>
      </c>
      <c r="K1599" s="21">
        <v>1.1001742345620562</v>
      </c>
      <c r="L1599" s="21">
        <v>0.66514547434996818</v>
      </c>
      <c r="M1599" s="16">
        <v>2.0044246875953967E-3</v>
      </c>
      <c r="N1599" s="16">
        <v>5.4987240703795986E-2</v>
      </c>
      <c r="O1599" s="16">
        <v>3.9463815928761289E-2</v>
      </c>
      <c r="P1599" s="16">
        <v>-6.1068702290077326E-2</v>
      </c>
      <c r="Q1599" s="16">
        <v>-9.0950244899240841E-3</v>
      </c>
      <c r="R1599" s="16">
        <v>-7.9305883746039786E-3</v>
      </c>
      <c r="S1599" s="16">
        <v>-0.1072774925644836</v>
      </c>
      <c r="T1599" s="16">
        <v>3.3375787559121038E-2</v>
      </c>
      <c r="U1599" s="21">
        <v>-3.2142310462174093</v>
      </c>
      <c r="V1599" s="16">
        <v>-1.095986621756051E-2</v>
      </c>
      <c r="W1599" s="16">
        <v>2.9498386398191301E-2</v>
      </c>
      <c r="X1599" s="21">
        <v>-0.37154121142817886</v>
      </c>
      <c r="Y1599" s="21">
        <v>0.77961746756325578</v>
      </c>
      <c r="Z1599" s="21">
        <v>0.81556451268429297</v>
      </c>
      <c r="AA1599">
        <v>0</v>
      </c>
      <c r="AB1599">
        <v>0</v>
      </c>
      <c r="AC1599" s="16">
        <v>3.8562701661217946E-2</v>
      </c>
      <c r="BZ1599" s="16"/>
      <c r="CA1599" s="16"/>
      <c r="CC1599" s="16"/>
      <c r="CD1599" s="16"/>
      <c r="CF1599" s="25"/>
      <c r="CK1599" s="16"/>
      <c r="CL1599" s="16"/>
      <c r="CM1599" s="16"/>
      <c r="CN1599" s="16"/>
      <c r="CO1599" s="16"/>
      <c r="CP1599" s="16"/>
      <c r="CQ1599" s="16"/>
      <c r="CR1599" s="16"/>
      <c r="CS1599" s="16"/>
      <c r="CT1599" s="16"/>
      <c r="CU1599" s="16"/>
      <c r="CV1599" s="16"/>
    </row>
    <row r="1600" spans="1:100" x14ac:dyDescent="0.25">
      <c r="A1600" s="2">
        <f>IF(ISBLANK(TBL_DATA[[#This Row],[Row.names]]), "",   DATE(YEAR(TBL_DATA[[#This Row],[Row.names]]), MONTH(TBL_DATA[[#This Row],[Row.names]]), DAY(TBL_DATA[[#This Row],[Row.names]])))</f>
        <v>42331</v>
      </c>
      <c r="B1600">
        <v>1599</v>
      </c>
      <c r="C1600">
        <v>42331</v>
      </c>
      <c r="D1600" s="16">
        <v>0</v>
      </c>
      <c r="E1600" s="16">
        <v>0.22004326889890358</v>
      </c>
      <c r="F1600" s="16">
        <v>-9.7197610317016681E-2</v>
      </c>
      <c r="G1600" s="21">
        <v>0.40545057701823151</v>
      </c>
      <c r="H1600" s="21">
        <v>0.63509693021449221</v>
      </c>
      <c r="I1600" s="16">
        <v>2.0924274804982983E-3</v>
      </c>
      <c r="J1600" s="16">
        <v>3.4419840913855415E-2</v>
      </c>
      <c r="K1600" s="21">
        <v>1.1145985759435078</v>
      </c>
      <c r="L1600" s="21">
        <v>0.67414826428584029</v>
      </c>
      <c r="M1600" s="16">
        <v>1.9772959462821022E-3</v>
      </c>
      <c r="N1600" s="16">
        <v>5.4987240703795986E-2</v>
      </c>
      <c r="O1600" s="16">
        <v>3.9463815928761289E-2</v>
      </c>
      <c r="P1600" s="16">
        <v>-6.1068702290077326E-2</v>
      </c>
      <c r="Q1600" s="16">
        <v>-9.0950244899240841E-3</v>
      </c>
      <c r="R1600" s="16">
        <v>-7.9305883746039786E-3</v>
      </c>
      <c r="S1600" s="16">
        <v>-0.1086490130221941</v>
      </c>
      <c r="T1600" s="16">
        <v>3.3325862251402147E-2</v>
      </c>
      <c r="U1600" s="21">
        <v>-3.2602011075534234</v>
      </c>
      <c r="V1600" s="16">
        <v>-1.3166760371201902E-2</v>
      </c>
      <c r="W1600" s="16">
        <v>2.9423928921539506E-2</v>
      </c>
      <c r="X1600" s="21">
        <v>-0.44748478037422462</v>
      </c>
      <c r="Y1600" s="21">
        <v>0.7969296896304543</v>
      </c>
      <c r="Z1600" s="21">
        <v>0.8210653227885345</v>
      </c>
      <c r="AA1600">
        <v>0</v>
      </c>
      <c r="AB1600">
        <v>0</v>
      </c>
      <c r="AC1600" s="16">
        <v>3.7174332990337323E-2</v>
      </c>
      <c r="BZ1600" s="16"/>
      <c r="CA1600" s="16"/>
      <c r="CC1600" s="16"/>
      <c r="CD1600" s="16"/>
      <c r="CF1600" s="25"/>
      <c r="CK1600" s="16"/>
      <c r="CL1600" s="16"/>
      <c r="CM1600" s="16"/>
      <c r="CN1600" s="16"/>
      <c r="CO1600" s="16"/>
      <c r="CP1600" s="16"/>
      <c r="CQ1600" s="16"/>
      <c r="CR1600" s="16"/>
      <c r="CS1600" s="16"/>
      <c r="CT1600" s="16"/>
      <c r="CU1600" s="16"/>
      <c r="CV1600" s="16"/>
    </row>
    <row r="1601" spans="1:100" x14ac:dyDescent="0.25">
      <c r="A1601" s="2">
        <f>IF(ISBLANK(TBL_DATA[[#This Row],[Row.names]]), "",   DATE(YEAR(TBL_DATA[[#This Row],[Row.names]]), MONTH(TBL_DATA[[#This Row],[Row.names]]), DAY(TBL_DATA[[#This Row],[Row.names]])))</f>
        <v>42332</v>
      </c>
      <c r="B1601">
        <v>1600</v>
      </c>
      <c r="C1601">
        <v>42332</v>
      </c>
      <c r="D1601" s="16">
        <v>0</v>
      </c>
      <c r="E1601" s="16">
        <v>0.22004326889890358</v>
      </c>
      <c r="F1601" s="16">
        <v>-9.039369288045751E-2</v>
      </c>
      <c r="G1601" s="21">
        <v>0.43680800023236382</v>
      </c>
      <c r="H1601" s="21">
        <v>0.63995110898841989</v>
      </c>
      <c r="I1601" s="16">
        <v>2.0370193062288757E-3</v>
      </c>
      <c r="J1601" s="16">
        <v>2.8020684304673082E-2</v>
      </c>
      <c r="K1601" s="21">
        <v>1.0952272731448869</v>
      </c>
      <c r="L1601" s="21">
        <v>0.66813344242128303</v>
      </c>
      <c r="M1601" s="16">
        <v>1.9556726020458068E-3</v>
      </c>
      <c r="N1601" s="16">
        <v>5.3890805714305753E-2</v>
      </c>
      <c r="O1601" s="16">
        <v>3.9463815928761289E-2</v>
      </c>
      <c r="P1601" s="16">
        <v>-6.1068702290077326E-2</v>
      </c>
      <c r="Q1601" s="16">
        <v>-8.9987524680908773E-3</v>
      </c>
      <c r="R1601" s="16">
        <v>-7.8575349846483102E-3</v>
      </c>
      <c r="S1601" s="16">
        <v>-0.10968694897379738</v>
      </c>
      <c r="T1601" s="16">
        <v>3.3312267269741951E-2</v>
      </c>
      <c r="U1601" s="21">
        <v>-3.292689389335794</v>
      </c>
      <c r="V1601" s="16">
        <v>-1.3238357891438568E-2</v>
      </c>
      <c r="W1601" s="16">
        <v>2.9420655890689758E-2</v>
      </c>
      <c r="X1601" s="21">
        <v>-0.44996814281179504</v>
      </c>
      <c r="Y1601" s="21">
        <v>0.79996944253416313</v>
      </c>
      <c r="Z1601" s="21">
        <v>0.81739430045803663</v>
      </c>
      <c r="AA1601">
        <v>0</v>
      </c>
      <c r="AB1601">
        <v>0</v>
      </c>
      <c r="AC1601" s="16">
        <v>3.5658014692218964E-2</v>
      </c>
      <c r="BZ1601" s="16"/>
      <c r="CA1601" s="16"/>
      <c r="CC1601" s="16"/>
      <c r="CD1601" s="16"/>
      <c r="CF1601" s="25"/>
      <c r="CK1601" s="16"/>
      <c r="CL1601" s="16"/>
      <c r="CM1601" s="16"/>
      <c r="CN1601" s="16"/>
      <c r="CO1601" s="16"/>
      <c r="CP1601" s="16"/>
      <c r="CQ1601" s="16"/>
      <c r="CR1601" s="16"/>
      <c r="CS1601" s="16"/>
      <c r="CT1601" s="16"/>
      <c r="CU1601" s="16"/>
      <c r="CV1601" s="16"/>
    </row>
    <row r="1602" spans="1:100" x14ac:dyDescent="0.25">
      <c r="A1602" s="2">
        <f>IF(ISBLANK(TBL_DATA[[#This Row],[Row.names]]), "",   DATE(YEAR(TBL_DATA[[#This Row],[Row.names]]), MONTH(TBL_DATA[[#This Row],[Row.names]]), DAY(TBL_DATA[[#This Row],[Row.names]])))</f>
        <v>42333</v>
      </c>
      <c r="B1602">
        <v>1601</v>
      </c>
      <c r="C1602">
        <v>42333</v>
      </c>
      <c r="D1602" s="16">
        <v>9.0334236675704283E-4</v>
      </c>
      <c r="E1602" s="16">
        <v>0.22114538567297681</v>
      </c>
      <c r="F1602" s="16">
        <v>-8.3674113870785383E-2</v>
      </c>
      <c r="G1602" s="21">
        <v>0.44194362916067442</v>
      </c>
      <c r="H1602" s="21">
        <v>0.62371010015385353</v>
      </c>
      <c r="I1602" s="16">
        <v>2.0397810940635205E-3</v>
      </c>
      <c r="J1602" s="16">
        <v>3.6663902244030044E-2</v>
      </c>
      <c r="K1602" s="21">
        <v>1.1421976644363185</v>
      </c>
      <c r="L1602" s="21">
        <v>0.66283005797754657</v>
      </c>
      <c r="M1602" s="16">
        <v>1.9308418665951814E-3</v>
      </c>
      <c r="N1602" s="16">
        <v>5.2786461679125714E-2</v>
      </c>
      <c r="O1602" s="16">
        <v>3.9463815928761289E-2</v>
      </c>
      <c r="P1602" s="16">
        <v>-6.0220525869381758E-2</v>
      </c>
      <c r="Q1602" s="16">
        <v>-8.8863572397659407E-3</v>
      </c>
      <c r="R1602" s="16">
        <v>-7.7685258739361683E-3</v>
      </c>
      <c r="S1602" s="16">
        <v>-0.10905419135306971</v>
      </c>
      <c r="T1602" s="16">
        <v>3.3336366571532099E-2</v>
      </c>
      <c r="U1602" s="21">
        <v>-3.271328059075207</v>
      </c>
      <c r="V1602" s="16">
        <v>-1.4879973808481939E-2</v>
      </c>
      <c r="W1602" s="16">
        <v>2.9436930798671049E-2</v>
      </c>
      <c r="X1602" s="21">
        <v>-0.5054865913247214</v>
      </c>
      <c r="Y1602" s="21">
        <v>0.78975318939137784</v>
      </c>
      <c r="Z1602" s="21">
        <v>0.81414375756222956</v>
      </c>
      <c r="AA1602">
        <v>0</v>
      </c>
      <c r="AB1602">
        <v>0</v>
      </c>
      <c r="AC1602" s="16">
        <v>3.4203683310769367E-2</v>
      </c>
      <c r="BZ1602" s="16"/>
      <c r="CA1602" s="16"/>
      <c r="CC1602" s="16"/>
      <c r="CD1602" s="16"/>
      <c r="CF1602" s="25"/>
      <c r="CK1602" s="16"/>
      <c r="CL1602" s="16"/>
      <c r="CM1602" s="16"/>
      <c r="CN1602" s="16"/>
      <c r="CO1602" s="16"/>
      <c r="CP1602" s="16"/>
      <c r="CQ1602" s="16"/>
      <c r="CR1602" s="16"/>
      <c r="CS1602" s="16"/>
      <c r="CT1602" s="16"/>
      <c r="CU1602" s="16"/>
      <c r="CV1602" s="16"/>
    </row>
    <row r="1603" spans="1:100" x14ac:dyDescent="0.25">
      <c r="A1603" s="2">
        <f>IF(ISBLANK(TBL_DATA[[#This Row],[Row.names]]), "",   DATE(YEAR(TBL_DATA[[#This Row],[Row.names]]), MONTH(TBL_DATA[[#This Row],[Row.names]]), DAY(TBL_DATA[[#This Row],[Row.names]])))</f>
        <v>42335</v>
      </c>
      <c r="B1603">
        <v>1602</v>
      </c>
      <c r="C1603">
        <v>42335</v>
      </c>
      <c r="D1603" s="16">
        <v>1.8050541516245744E-3</v>
      </c>
      <c r="E1603" s="16">
        <v>0.22334961922112284</v>
      </c>
      <c r="F1603" s="16">
        <v>-7.7868367718718856E-2</v>
      </c>
      <c r="G1603" s="21">
        <v>0.44203811152259304</v>
      </c>
      <c r="H1603" s="21">
        <v>0.62070335527871778</v>
      </c>
      <c r="I1603" s="16">
        <v>2.0532064682572192E-3</v>
      </c>
      <c r="J1603" s="16">
        <v>4.6232028067533459E-2</v>
      </c>
      <c r="K1603" s="21">
        <v>1.1476083380908055</v>
      </c>
      <c r="L1603" s="21">
        <v>0.66448973347752915</v>
      </c>
      <c r="M1603" s="16">
        <v>1.9310611664480519E-3</v>
      </c>
      <c r="N1603" s="16">
        <v>5.2922870706805396E-2</v>
      </c>
      <c r="O1603" s="16">
        <v>3.9463815928761289E-2</v>
      </c>
      <c r="P1603" s="16">
        <v>-5.8524173027990845E-2</v>
      </c>
      <c r="Q1603" s="16">
        <v>-8.8804251789162576E-3</v>
      </c>
      <c r="R1603" s="16">
        <v>-7.7597051502575629E-3</v>
      </c>
      <c r="S1603" s="16">
        <v>-0.11434132042094469</v>
      </c>
      <c r="T1603" s="16">
        <v>3.2704993905096888E-2</v>
      </c>
      <c r="U1603" s="21">
        <v>-3.4961425387431504</v>
      </c>
      <c r="V1603" s="16">
        <v>-1.6540146446666015E-2</v>
      </c>
      <c r="W1603" s="16">
        <v>2.9362213523480552E-2</v>
      </c>
      <c r="X1603" s="21">
        <v>-0.56331401695717154</v>
      </c>
      <c r="Y1603" s="21">
        <v>0.78784729185211888</v>
      </c>
      <c r="Z1603" s="21">
        <v>0.81516239699677573</v>
      </c>
      <c r="AA1603">
        <v>0</v>
      </c>
      <c r="AB1603">
        <v>0</v>
      </c>
      <c r="AC1603" s="16">
        <v>3.3016495542652791E-2</v>
      </c>
      <c r="BZ1603" s="16"/>
      <c r="CA1603" s="16"/>
      <c r="CC1603" s="16"/>
      <c r="CD1603" s="16"/>
      <c r="CF1603" s="25"/>
      <c r="CK1603" s="16"/>
      <c r="CL1603" s="16"/>
      <c r="CM1603" s="16"/>
      <c r="CN1603" s="16"/>
      <c r="CO1603" s="16"/>
      <c r="CP1603" s="16"/>
      <c r="CQ1603" s="16"/>
      <c r="CR1603" s="16"/>
      <c r="CS1603" s="16"/>
      <c r="CT1603" s="16"/>
      <c r="CU1603" s="16"/>
      <c r="CV1603" s="16"/>
    </row>
    <row r="1604" spans="1:100" x14ac:dyDescent="0.25">
      <c r="A1604" s="2">
        <f>IF(ISBLANK(TBL_DATA[[#This Row],[Row.names]]), "",   DATE(YEAR(TBL_DATA[[#This Row],[Row.names]]), MONTH(TBL_DATA[[#This Row],[Row.names]]), DAY(TBL_DATA[[#This Row],[Row.names]])))</f>
        <v>42338</v>
      </c>
      <c r="B1604">
        <v>1603</v>
      </c>
      <c r="C1604">
        <v>42338</v>
      </c>
      <c r="D1604" s="16">
        <v>-1.8018018018016724E-3</v>
      </c>
      <c r="E1604" s="16">
        <v>0.22114538567297704</v>
      </c>
      <c r="F1604" s="16">
        <v>-7.5347290852960103E-2</v>
      </c>
      <c r="G1604" s="21">
        <v>0.4399701704731705</v>
      </c>
      <c r="H1604" s="21">
        <v>0.61663254814529522</v>
      </c>
      <c r="I1604" s="16">
        <v>2.0500094805472316E-3</v>
      </c>
      <c r="J1604" s="16">
        <v>5.3634855719641106E-2</v>
      </c>
      <c r="K1604" s="21">
        <v>1.1451067550929779</v>
      </c>
      <c r="L1604" s="21">
        <v>0.6708023064399119</v>
      </c>
      <c r="M1604" s="16">
        <v>1.8996633424799758E-3</v>
      </c>
      <c r="N1604" s="16">
        <v>5.2559172716515709E-2</v>
      </c>
      <c r="O1604" s="16">
        <v>3.8973063907305025E-2</v>
      </c>
      <c r="P1604" s="16">
        <v>-6.0220525869381536E-2</v>
      </c>
      <c r="Q1604" s="16">
        <v>-8.7915059693816997E-3</v>
      </c>
      <c r="R1604" s="16">
        <v>-7.6784877833603569E-3</v>
      </c>
      <c r="S1604" s="16">
        <v>-0.11401357243673471</v>
      </c>
      <c r="T1604" s="16">
        <v>3.2701210715565789E-2</v>
      </c>
      <c r="U1604" s="21">
        <v>-3.4865245029739591</v>
      </c>
      <c r="V1604" s="16">
        <v>-1.6861386481512808E-2</v>
      </c>
      <c r="W1604" s="16">
        <v>2.937271837209814E-2</v>
      </c>
      <c r="X1604" s="21">
        <v>-0.57404923398339081</v>
      </c>
      <c r="Y1604" s="21">
        <v>0.78525954190018954</v>
      </c>
      <c r="Z1604" s="21">
        <v>0.81902521721856159</v>
      </c>
      <c r="AA1604">
        <v>0</v>
      </c>
      <c r="AB1604">
        <v>0</v>
      </c>
      <c r="AC1604" s="16">
        <v>3.2605669446614853E-2</v>
      </c>
      <c r="BZ1604" s="16"/>
      <c r="CA1604" s="16"/>
      <c r="CC1604" s="16"/>
      <c r="CD1604" s="16"/>
      <c r="CF1604" s="25"/>
      <c r="CK1604" s="16"/>
      <c r="CL1604" s="16"/>
      <c r="CM1604" s="16"/>
      <c r="CN1604" s="16"/>
      <c r="CO1604" s="16"/>
      <c r="CP1604" s="16"/>
      <c r="CQ1604" s="16"/>
      <c r="CR1604" s="16"/>
      <c r="CS1604" s="16"/>
      <c r="CT1604" s="16"/>
      <c r="CU1604" s="16"/>
      <c r="CV1604" s="16"/>
    </row>
    <row r="1605" spans="1:100" x14ac:dyDescent="0.25">
      <c r="A1605" s="2">
        <f>IF(ISBLANK(TBL_DATA[[#This Row],[Row.names]]), "",   DATE(YEAR(TBL_DATA[[#This Row],[Row.names]]), MONTH(TBL_DATA[[#This Row],[Row.names]]), DAY(TBL_DATA[[#This Row],[Row.names]])))</f>
        <v>42339</v>
      </c>
      <c r="B1605">
        <v>1604</v>
      </c>
      <c r="C1605">
        <v>42339</v>
      </c>
      <c r="D1605" s="16">
        <v>3.6101083032489267E-3</v>
      </c>
      <c r="E1605" s="16">
        <v>0.22555385276926909</v>
      </c>
      <c r="F1605" s="16">
        <v>-7.3001442624446411E-2</v>
      </c>
      <c r="G1605" s="21">
        <v>0.44029243351451131</v>
      </c>
      <c r="H1605" s="21">
        <v>0.58326288679492511</v>
      </c>
      <c r="I1605" s="16">
        <v>2.050884733750446E-3</v>
      </c>
      <c r="J1605" s="16">
        <v>6.6103768194851753E-2</v>
      </c>
      <c r="K1605" s="21">
        <v>1.1148407475890787</v>
      </c>
      <c r="L1605" s="21">
        <v>0.65054193889819523</v>
      </c>
      <c r="M1605" s="16">
        <v>1.8780523518560216E-3</v>
      </c>
      <c r="N1605" s="16">
        <v>5.0432492570915519E-2</v>
      </c>
      <c r="O1605" s="16">
        <v>3.5445834937953363E-2</v>
      </c>
      <c r="P1605" s="16">
        <v>-5.682782018659982E-2</v>
      </c>
      <c r="Q1605" s="16">
        <v>-8.251409370973942E-3</v>
      </c>
      <c r="R1605" s="16">
        <v>-7.1834267811304604E-3</v>
      </c>
      <c r="S1605" s="16">
        <v>-0.11974605821384599</v>
      </c>
      <c r="T1605" s="16">
        <v>3.2222978819946679E-2</v>
      </c>
      <c r="U1605" s="21">
        <v>-3.7161697210849027</v>
      </c>
      <c r="V1605" s="16">
        <v>-1.9698322041507343E-2</v>
      </c>
      <c r="W1605" s="16">
        <v>2.91488192974826E-2</v>
      </c>
      <c r="X1605" s="21">
        <v>-0.6757845606188434</v>
      </c>
      <c r="Y1605" s="21">
        <v>0.76371649634856331</v>
      </c>
      <c r="Z1605" s="21">
        <v>0.8065618010408101</v>
      </c>
      <c r="AA1605">
        <v>0</v>
      </c>
      <c r="AB1605">
        <v>0</v>
      </c>
      <c r="AC1605" s="16">
        <v>3.2391223441926673E-2</v>
      </c>
      <c r="BZ1605" s="16"/>
      <c r="CA1605" s="16"/>
      <c r="CC1605" s="16"/>
      <c r="CD1605" s="16"/>
      <c r="CF1605" s="25"/>
      <c r="CK1605" s="16"/>
      <c r="CL1605" s="16"/>
      <c r="CM1605" s="16"/>
      <c r="CN1605" s="16"/>
      <c r="CO1605" s="16"/>
      <c r="CP1605" s="16"/>
      <c r="CQ1605" s="16"/>
      <c r="CR1605" s="16"/>
      <c r="CS1605" s="16"/>
      <c r="CT1605" s="16"/>
      <c r="CU1605" s="16"/>
      <c r="CV1605" s="16"/>
    </row>
    <row r="1606" spans="1:100" x14ac:dyDescent="0.25">
      <c r="A1606" s="2">
        <f>IF(ISBLANK(TBL_DATA[[#This Row],[Row.names]]), "",   DATE(YEAR(TBL_DATA[[#This Row],[Row.names]]), MONTH(TBL_DATA[[#This Row],[Row.names]]), DAY(TBL_DATA[[#This Row],[Row.names]])))</f>
        <v>42340</v>
      </c>
      <c r="B1606">
        <v>1605</v>
      </c>
      <c r="C1606">
        <v>42340</v>
      </c>
      <c r="D1606" s="16">
        <v>-1.7985611510790145E-3</v>
      </c>
      <c r="E1606" s="16">
        <v>0.22334961922112306</v>
      </c>
      <c r="F1606" s="16">
        <v>-7.698061173742754E-2</v>
      </c>
      <c r="G1606" s="21">
        <v>0.41404123350249472</v>
      </c>
      <c r="H1606" s="21">
        <v>0.56123270133595604</v>
      </c>
      <c r="I1606" s="16">
        <v>1.9972778199597281E-3</v>
      </c>
      <c r="J1606" s="16">
        <v>3.2201696869490926E-2</v>
      </c>
      <c r="K1606" s="21">
        <v>1.0870540795868804</v>
      </c>
      <c r="L1606" s="21">
        <v>0.68229093462133983</v>
      </c>
      <c r="M1606" s="16">
        <v>1.6995586512950113E-3</v>
      </c>
      <c r="N1606" s="16">
        <v>4.7865392383810837E-2</v>
      </c>
      <c r="O1606" s="16">
        <v>3.5627889402900619E-2</v>
      </c>
      <c r="P1606" s="16">
        <v>-5.8524173027990734E-2</v>
      </c>
      <c r="Q1606" s="16">
        <v>-7.9820292693532063E-3</v>
      </c>
      <c r="R1606" s="16">
        <v>-6.9684088211856817E-3</v>
      </c>
      <c r="S1606" s="16">
        <v>-0.11630122851765989</v>
      </c>
      <c r="T1606" s="16">
        <v>3.2297135752100942E-2</v>
      </c>
      <c r="U1606" s="21">
        <v>-3.6009765513059295</v>
      </c>
      <c r="V1606" s="16">
        <v>-2.3939293043006793E-2</v>
      </c>
      <c r="W1606" s="16">
        <v>2.9154434707399726E-2</v>
      </c>
      <c r="X1606" s="21">
        <v>-0.8211201240314473</v>
      </c>
      <c r="Y1606" s="21">
        <v>0.74915465782170509</v>
      </c>
      <c r="Z1606" s="21">
        <v>0.8260090402782162</v>
      </c>
      <c r="AA1606">
        <v>0</v>
      </c>
      <c r="AB1606">
        <v>0</v>
      </c>
      <c r="AC1606" s="16">
        <v>3.4885608455736128E-2</v>
      </c>
      <c r="BZ1606" s="16"/>
      <c r="CA1606" s="16"/>
      <c r="CC1606" s="16"/>
      <c r="CD1606" s="16"/>
      <c r="CF1606" s="25"/>
      <c r="CK1606" s="16"/>
      <c r="CL1606" s="16"/>
      <c r="CM1606" s="16"/>
      <c r="CN1606" s="16"/>
      <c r="CO1606" s="16"/>
      <c r="CP1606" s="16"/>
      <c r="CQ1606" s="16"/>
      <c r="CR1606" s="16"/>
      <c r="CS1606" s="16"/>
      <c r="CT1606" s="16"/>
      <c r="CU1606" s="16"/>
      <c r="CV1606" s="16"/>
    </row>
    <row r="1607" spans="1:100" x14ac:dyDescent="0.25">
      <c r="A1607" s="2">
        <f>IF(ISBLANK(TBL_DATA[[#This Row],[Row.names]]), "",   DATE(YEAR(TBL_DATA[[#This Row],[Row.names]]), MONTH(TBL_DATA[[#This Row],[Row.names]]), DAY(TBL_DATA[[#This Row],[Row.names]])))</f>
        <v>42341</v>
      </c>
      <c r="B1607">
        <v>1606</v>
      </c>
      <c r="C1607">
        <v>42341</v>
      </c>
      <c r="D1607" s="16">
        <v>-3.6036036036035668E-3</v>
      </c>
      <c r="E1607" s="16">
        <v>0.21894115212483078</v>
      </c>
      <c r="F1607" s="16">
        <v>-7.273420993000479E-2</v>
      </c>
      <c r="G1607" s="21">
        <v>0.40485001546437993</v>
      </c>
      <c r="H1607" s="21">
        <v>0.5674451195550485</v>
      </c>
      <c r="I1607" s="16">
        <v>2.0036769825940389E-3</v>
      </c>
      <c r="J1607" s="16">
        <v>4.589990544338507E-2</v>
      </c>
      <c r="K1607" s="21">
        <v>1.0444412441083926</v>
      </c>
      <c r="L1607" s="21">
        <v>0.67731016294994706</v>
      </c>
      <c r="M1607" s="16">
        <v>1.7306121358450985E-3</v>
      </c>
      <c r="N1607" s="16">
        <v>4.8362347288802683E-2</v>
      </c>
      <c r="O1607" s="16">
        <v>3.6349557618118776E-2</v>
      </c>
      <c r="P1607" s="16">
        <v>-6.1916878710772671E-2</v>
      </c>
      <c r="Q1607" s="16">
        <v>-8.1362867454664711E-3</v>
      </c>
      <c r="R1607" s="16">
        <v>-7.1121425424850761E-3</v>
      </c>
      <c r="S1607" s="16">
        <v>-0.1174652034343272</v>
      </c>
      <c r="T1607" s="16">
        <v>3.2208394808613448E-2</v>
      </c>
      <c r="U1607" s="21">
        <v>-3.6470368713598122</v>
      </c>
      <c r="V1607" s="16">
        <v>-2.1825526236879278E-2</v>
      </c>
      <c r="W1607" s="16">
        <v>2.936214241953208E-2</v>
      </c>
      <c r="X1607" s="21">
        <v>-0.74332199350550976</v>
      </c>
      <c r="Y1607" s="21">
        <v>0.75328953235462426</v>
      </c>
      <c r="Z1607" s="21">
        <v>0.82298855578309671</v>
      </c>
      <c r="AA1607">
        <v>0</v>
      </c>
      <c r="AB1607">
        <v>0</v>
      </c>
      <c r="AC1607" s="16">
        <v>3.450379809104015E-2</v>
      </c>
      <c r="BZ1607" s="16"/>
      <c r="CA1607" s="16"/>
      <c r="CC1607" s="16"/>
      <c r="CD1607" s="16"/>
      <c r="CF1607" s="25"/>
      <c r="CK1607" s="16"/>
      <c r="CL1607" s="16"/>
      <c r="CM1607" s="16"/>
      <c r="CN1607" s="16"/>
      <c r="CO1607" s="16"/>
      <c r="CP1607" s="16"/>
      <c r="CQ1607" s="16"/>
      <c r="CR1607" s="16"/>
      <c r="CS1607" s="16"/>
      <c r="CT1607" s="16"/>
      <c r="CU1607" s="16"/>
      <c r="CV1607" s="16"/>
    </row>
    <row r="1608" spans="1:100" x14ac:dyDescent="0.25">
      <c r="A1608" s="2">
        <f>IF(ISBLANK(TBL_DATA[[#This Row],[Row.names]]), "",   DATE(YEAR(TBL_DATA[[#This Row],[Row.names]]), MONTH(TBL_DATA[[#This Row],[Row.names]]), DAY(TBL_DATA[[#This Row],[Row.names]])))</f>
        <v>42342</v>
      </c>
      <c r="B1608">
        <v>1607</v>
      </c>
      <c r="C1608">
        <v>42342</v>
      </c>
      <c r="D1608" s="16">
        <v>1.8083182640145079E-3</v>
      </c>
      <c r="E1608" s="16">
        <v>0.22114538567297704</v>
      </c>
      <c r="F1608" s="16">
        <v>-8.5519278069307481E-2</v>
      </c>
      <c r="G1608" s="21">
        <v>0.388989458524859</v>
      </c>
      <c r="H1608" s="21">
        <v>0.54829556815573377</v>
      </c>
      <c r="I1608" s="16">
        <v>2.0411377767999873E-3</v>
      </c>
      <c r="J1608" s="16">
        <v>5.3503875683105884E-2</v>
      </c>
      <c r="K1608" s="21">
        <v>1.0427712401986187</v>
      </c>
      <c r="L1608" s="21">
        <v>0.67441718020390107</v>
      </c>
      <c r="M1608" s="16">
        <v>1.7329095091211189E-3</v>
      </c>
      <c r="N1608" s="16">
        <v>4.8210919561025051E-2</v>
      </c>
      <c r="O1608" s="16">
        <v>3.594686271575584E-2</v>
      </c>
      <c r="P1608" s="16">
        <v>-6.0220525869381536E-2</v>
      </c>
      <c r="Q1608" s="16">
        <v>-8.0395393659226065E-3</v>
      </c>
      <c r="R1608" s="16">
        <v>-7.018601868948429E-3</v>
      </c>
      <c r="S1608" s="16">
        <v>-0.11894232501384205</v>
      </c>
      <c r="T1608" s="16">
        <v>3.2376022093733241E-2</v>
      </c>
      <c r="U1608" s="21">
        <v>-3.6737782260429315</v>
      </c>
      <c r="V1608" s="16">
        <v>-1.5568000213488808E-2</v>
      </c>
      <c r="W1608" s="16">
        <v>2.9293864177206991E-2</v>
      </c>
      <c r="X1608" s="21">
        <v>-0.53144235664211137</v>
      </c>
      <c r="Y1608" s="21">
        <v>0.74046982933522254</v>
      </c>
      <c r="Z1608" s="21">
        <v>0.82122906682843422</v>
      </c>
      <c r="AA1608">
        <v>0</v>
      </c>
      <c r="AB1608">
        <v>0</v>
      </c>
      <c r="AC1608" s="16">
        <v>3.6990217919929583E-2</v>
      </c>
      <c r="BZ1608" s="16"/>
      <c r="CA1608" s="16"/>
      <c r="CC1608" s="16"/>
      <c r="CD1608" s="16"/>
      <c r="CF1608" s="25"/>
      <c r="CK1608" s="16"/>
      <c r="CL1608" s="16"/>
      <c r="CM1608" s="16"/>
      <c r="CN1608" s="16"/>
      <c r="CO1608" s="16"/>
      <c r="CP1608" s="16"/>
      <c r="CQ1608" s="16"/>
      <c r="CR1608" s="16"/>
      <c r="CS1608" s="16"/>
      <c r="CT1608" s="16"/>
      <c r="CU1608" s="16"/>
      <c r="CV1608" s="16"/>
    </row>
    <row r="1609" spans="1:100" x14ac:dyDescent="0.25">
      <c r="A1609" s="2">
        <f>IF(ISBLANK(TBL_DATA[[#This Row],[Row.names]]), "",   DATE(YEAR(TBL_DATA[[#This Row],[Row.names]]), MONTH(TBL_DATA[[#This Row],[Row.names]]), DAY(TBL_DATA[[#This Row],[Row.names]])))</f>
        <v>42345</v>
      </c>
      <c r="B1609">
        <v>1608</v>
      </c>
      <c r="C1609">
        <v>42345</v>
      </c>
      <c r="D1609" s="16">
        <v>-5.4151624548737232E-3</v>
      </c>
      <c r="E1609" s="16">
        <v>0.21453268502853828</v>
      </c>
      <c r="F1609" s="16">
        <v>-0.10134002570265732</v>
      </c>
      <c r="G1609" s="21">
        <v>0.39439694743012199</v>
      </c>
      <c r="H1609" s="21">
        <v>0.52133990925303075</v>
      </c>
      <c r="I1609" s="16">
        <v>2.0974458419826644E-3</v>
      </c>
      <c r="J1609" s="16">
        <v>2.3378625331684111E-2</v>
      </c>
      <c r="K1609" s="21">
        <v>1.0477824415273738</v>
      </c>
      <c r="L1609" s="21">
        <v>0.69039003830973822</v>
      </c>
      <c r="M1609" s="16">
        <v>1.6868816313537253E-3</v>
      </c>
      <c r="N1609" s="16">
        <v>4.8125739589156336E-2</v>
      </c>
      <c r="O1609" s="16">
        <v>3.754294709737227E-2</v>
      </c>
      <c r="P1609" s="16">
        <v>-6.5309584393554831E-2</v>
      </c>
      <c r="Q1609" s="16">
        <v>-8.1971846364606304E-3</v>
      </c>
      <c r="R1609" s="16">
        <v>-7.1780509513212788E-3</v>
      </c>
      <c r="S1609" s="16">
        <v>-0.12369555349163719</v>
      </c>
      <c r="T1609" s="16">
        <v>3.2752982614539301E-2</v>
      </c>
      <c r="U1609" s="21">
        <v>-3.776619520346455</v>
      </c>
      <c r="V1609" s="16">
        <v>-2.0264717198465898E-2</v>
      </c>
      <c r="W1609" s="16">
        <v>2.958259113521363E-2</v>
      </c>
      <c r="X1609" s="21">
        <v>-0.68502171110845655</v>
      </c>
      <c r="Y1609" s="21">
        <v>0.72203871728116542</v>
      </c>
      <c r="Z1609" s="21">
        <v>0.83089712859639753</v>
      </c>
      <c r="AA1609">
        <v>0</v>
      </c>
      <c r="AB1609">
        <v>0</v>
      </c>
      <c r="AC1609" s="16">
        <v>3.6322027403719301E-2</v>
      </c>
      <c r="BZ1609" s="16"/>
      <c r="CA1609" s="16"/>
      <c r="CC1609" s="16"/>
      <c r="CD1609" s="16"/>
      <c r="CF1609" s="25"/>
      <c r="CK1609" s="16"/>
      <c r="CL1609" s="16"/>
      <c r="CM1609" s="16"/>
      <c r="CN1609" s="16"/>
      <c r="CO1609" s="16"/>
      <c r="CP1609" s="16"/>
      <c r="CQ1609" s="16"/>
      <c r="CR1609" s="16"/>
      <c r="CS1609" s="16"/>
      <c r="CT1609" s="16"/>
      <c r="CU1609" s="16"/>
      <c r="CV1609" s="16"/>
    </row>
    <row r="1610" spans="1:100" x14ac:dyDescent="0.25">
      <c r="A1610" s="2">
        <f>IF(ISBLANK(TBL_DATA[[#This Row],[Row.names]]), "",   DATE(YEAR(TBL_DATA[[#This Row],[Row.names]]), MONTH(TBL_DATA[[#This Row],[Row.names]]), DAY(TBL_DATA[[#This Row],[Row.names]])))</f>
        <v>42346</v>
      </c>
      <c r="B1610">
        <v>1609</v>
      </c>
      <c r="C1610">
        <v>42346</v>
      </c>
      <c r="D1610" s="16">
        <v>0</v>
      </c>
      <c r="E1610" s="16">
        <v>0.21453268502853828</v>
      </c>
      <c r="F1610" s="16">
        <v>-9.5989817552091905E-2</v>
      </c>
      <c r="G1610" s="21">
        <v>0.3920185402153743</v>
      </c>
      <c r="H1610" s="21">
        <v>0.50882120812197529</v>
      </c>
      <c r="I1610" s="16">
        <v>2.1127747065055472E-3</v>
      </c>
      <c r="J1610" s="16">
        <v>4.9841441732250136E-2</v>
      </c>
      <c r="K1610" s="21">
        <v>1.0495205589064773</v>
      </c>
      <c r="L1610" s="21">
        <v>0.7053101104361692</v>
      </c>
      <c r="M1610" s="16">
        <v>1.6364999776462437E-3</v>
      </c>
      <c r="N1610" s="16">
        <v>4.7855698118520043E-2</v>
      </c>
      <c r="O1610" s="16">
        <v>3.7155294778876996E-2</v>
      </c>
      <c r="P1610" s="16">
        <v>-6.5309584393554831E-2</v>
      </c>
      <c r="Q1610" s="16">
        <v>-8.1095002395319277E-3</v>
      </c>
      <c r="R1610" s="16">
        <v>-7.0960850817639864E-3</v>
      </c>
      <c r="S1610" s="16">
        <v>-0.12053070654255527</v>
      </c>
      <c r="T1610" s="16">
        <v>3.2909446601702086E-2</v>
      </c>
      <c r="U1610" s="21">
        <v>-3.6624956961847359</v>
      </c>
      <c r="V1610" s="16">
        <v>-1.717707327933693E-2</v>
      </c>
      <c r="W1610" s="16">
        <v>2.9771894969664717E-2</v>
      </c>
      <c r="X1610" s="21">
        <v>-0.57695599480110527</v>
      </c>
      <c r="Y1610" s="21">
        <v>0.71331704600547374</v>
      </c>
      <c r="Z1610" s="21">
        <v>0.83982742896155105</v>
      </c>
      <c r="AA1610">
        <v>0</v>
      </c>
      <c r="AB1610">
        <v>0</v>
      </c>
      <c r="AC1610" s="16">
        <v>4.2681396243848702E-2</v>
      </c>
      <c r="BZ1610" s="16"/>
      <c r="CA1610" s="16"/>
      <c r="CC1610" s="16"/>
      <c r="CD1610" s="16"/>
      <c r="CF1610" s="25"/>
      <c r="CK1610" s="16"/>
      <c r="CL1610" s="16"/>
      <c r="CM1610" s="16"/>
      <c r="CN1610" s="16"/>
      <c r="CO1610" s="16"/>
      <c r="CP1610" s="16"/>
      <c r="CQ1610" s="16"/>
      <c r="CR1610" s="16"/>
      <c r="CS1610" s="16"/>
      <c r="CT1610" s="16"/>
      <c r="CU1610" s="16"/>
      <c r="CV1610" s="16"/>
    </row>
    <row r="1611" spans="1:100" x14ac:dyDescent="0.25">
      <c r="A1611" s="2">
        <f>IF(ISBLANK(TBL_DATA[[#This Row],[Row.names]]), "",   DATE(YEAR(TBL_DATA[[#This Row],[Row.names]]), MONTH(TBL_DATA[[#This Row],[Row.names]]), DAY(TBL_DATA[[#This Row],[Row.names]])))</f>
        <v>42347</v>
      </c>
      <c r="B1611">
        <v>1610</v>
      </c>
      <c r="C1611">
        <v>42347</v>
      </c>
      <c r="D1611" s="16">
        <v>-2.7223230490018846E-3</v>
      </c>
      <c r="E1611" s="16">
        <v>0.21122633470631902</v>
      </c>
      <c r="F1611" s="16">
        <v>-0.10296825693546463</v>
      </c>
      <c r="G1611" s="21">
        <v>0.39252261473466588</v>
      </c>
      <c r="H1611" s="21">
        <v>0.51284555534260823</v>
      </c>
      <c r="I1611" s="16">
        <v>2.1089430362325246E-3</v>
      </c>
      <c r="J1611" s="16">
        <v>3.329203851268292E-2</v>
      </c>
      <c r="K1611" s="21">
        <v>1.0588156030520446</v>
      </c>
      <c r="L1611" s="21">
        <v>0.71573025297885573</v>
      </c>
      <c r="M1611" s="16">
        <v>1.611004806733688E-3</v>
      </c>
      <c r="N1611" s="16">
        <v>4.7965810253141762E-2</v>
      </c>
      <c r="O1611" s="16">
        <v>3.7552098493130209E-2</v>
      </c>
      <c r="P1611" s="16">
        <v>-6.7854113655641313E-2</v>
      </c>
      <c r="Q1611" s="16">
        <v>-8.199600022082516E-3</v>
      </c>
      <c r="R1611" s="16">
        <v>-7.1838530770736179E-3</v>
      </c>
      <c r="S1611" s="16">
        <v>-0.11863978223520533</v>
      </c>
      <c r="T1611" s="16">
        <v>3.2839825382058291E-2</v>
      </c>
      <c r="U1611" s="21">
        <v>-3.6126800570633661</v>
      </c>
      <c r="V1611" s="16">
        <v>-1.4024665299764316E-2</v>
      </c>
      <c r="W1611" s="16">
        <v>2.9611151383406465E-2</v>
      </c>
      <c r="X1611" s="21">
        <v>-0.47362782750904703</v>
      </c>
      <c r="Y1611" s="21">
        <v>0.71613235881546944</v>
      </c>
      <c r="Z1611" s="21">
        <v>0.84600842370443075</v>
      </c>
      <c r="AA1611">
        <v>0</v>
      </c>
      <c r="AB1611">
        <v>0</v>
      </c>
      <c r="AC1611" s="16">
        <v>4.093999169118881E-2</v>
      </c>
      <c r="BZ1611" s="16"/>
      <c r="CA1611" s="16"/>
      <c r="CC1611" s="16"/>
      <c r="CD1611" s="16"/>
      <c r="CF1611" s="25"/>
      <c r="CK1611" s="16"/>
      <c r="CL1611" s="16"/>
      <c r="CM1611" s="16"/>
      <c r="CN1611" s="16"/>
      <c r="CO1611" s="16"/>
      <c r="CP1611" s="16"/>
      <c r="CQ1611" s="16"/>
      <c r="CR1611" s="16"/>
      <c r="CS1611" s="16"/>
      <c r="CT1611" s="16"/>
      <c r="CU1611" s="16"/>
      <c r="CV1611" s="16"/>
    </row>
    <row r="1612" spans="1:100" x14ac:dyDescent="0.25">
      <c r="A1612" s="2">
        <f>IF(ISBLANK(TBL_DATA[[#This Row],[Row.names]]), "",   DATE(YEAR(TBL_DATA[[#This Row],[Row.names]]), MONTH(TBL_DATA[[#This Row],[Row.names]]), DAY(TBL_DATA[[#This Row],[Row.names]])))</f>
        <v>42348</v>
      </c>
      <c r="B1612">
        <v>1611</v>
      </c>
      <c r="C1612">
        <v>42348</v>
      </c>
      <c r="D1612" s="16">
        <v>0</v>
      </c>
      <c r="E1612" s="16">
        <v>0.21122633470631902</v>
      </c>
      <c r="F1612" s="16">
        <v>-0.1022118669938813</v>
      </c>
      <c r="G1612" s="21">
        <v>0.39265790624220004</v>
      </c>
      <c r="H1612" s="21">
        <v>0.51178834499746417</v>
      </c>
      <c r="I1612" s="16">
        <v>2.1089971179959091E-3</v>
      </c>
      <c r="J1612" s="16">
        <v>3.090101043103366E-2</v>
      </c>
      <c r="K1612" s="21">
        <v>1.0581284570686771</v>
      </c>
      <c r="L1612" s="21">
        <v>0.71610794278020773</v>
      </c>
      <c r="M1612" s="16">
        <v>1.608231394206714E-3</v>
      </c>
      <c r="N1612" s="16">
        <v>4.7915076418476803E-2</v>
      </c>
      <c r="O1612" s="16">
        <v>3.7552098493130209E-2</v>
      </c>
      <c r="P1612" s="16">
        <v>-6.7854113655641313E-2</v>
      </c>
      <c r="Q1612" s="16">
        <v>-8.2053987209291229E-3</v>
      </c>
      <c r="R1612" s="16">
        <v>-7.1907261398744165E-3</v>
      </c>
      <c r="S1612" s="16">
        <v>-0.12232654937262455</v>
      </c>
      <c r="T1612" s="16">
        <v>3.2679320497639136E-2</v>
      </c>
      <c r="U1612" s="21">
        <v>-3.7432402972228824</v>
      </c>
      <c r="V1612" s="16">
        <v>-1.5183702417829181E-2</v>
      </c>
      <c r="W1612" s="16">
        <v>2.9582731843139351E-2</v>
      </c>
      <c r="X1612" s="21">
        <v>-0.51326234839770191</v>
      </c>
      <c r="Y1612" s="21">
        <v>0.71539383908268617</v>
      </c>
      <c r="Z1612" s="21">
        <v>0.84623161296432792</v>
      </c>
      <c r="AA1612">
        <v>0</v>
      </c>
      <c r="AB1612">
        <v>0</v>
      </c>
      <c r="AC1612" s="16">
        <v>4.1229828875598881E-2</v>
      </c>
      <c r="BZ1612" s="16"/>
      <c r="CA1612" s="16"/>
      <c r="CC1612" s="16"/>
      <c r="CD1612" s="16"/>
      <c r="CF1612" s="25"/>
      <c r="CK1612" s="16"/>
      <c r="CL1612" s="16"/>
      <c r="CM1612" s="16"/>
      <c r="CN1612" s="16"/>
      <c r="CO1612" s="16"/>
      <c r="CP1612" s="16"/>
      <c r="CQ1612" s="16"/>
      <c r="CR1612" s="16"/>
      <c r="CS1612" s="16"/>
      <c r="CT1612" s="16"/>
      <c r="CU1612" s="16"/>
      <c r="CV1612" s="16"/>
    </row>
    <row r="1613" spans="1:100" x14ac:dyDescent="0.25">
      <c r="A1613" s="2">
        <f>IF(ISBLANK(TBL_DATA[[#This Row],[Row.names]]), "",   DATE(YEAR(TBL_DATA[[#This Row],[Row.names]]), MONTH(TBL_DATA[[#This Row],[Row.names]]), DAY(TBL_DATA[[#This Row],[Row.names]])))</f>
        <v>42349</v>
      </c>
      <c r="B1613">
        <v>1612</v>
      </c>
      <c r="C1613">
        <v>42349</v>
      </c>
      <c r="D1613" s="16">
        <v>-6.3694267515923553E-3</v>
      </c>
      <c r="E1613" s="16">
        <v>0.20351151728780748</v>
      </c>
      <c r="F1613" s="16">
        <v>-0.11208728391510636</v>
      </c>
      <c r="G1613" s="21">
        <v>0.40392035412826516</v>
      </c>
      <c r="H1613" s="21">
        <v>0.53583379131796738</v>
      </c>
      <c r="I1613" s="16">
        <v>2.1223850495816869E-3</v>
      </c>
      <c r="J1613" s="16">
        <v>2.8319119790869651E-2</v>
      </c>
      <c r="K1613" s="21">
        <v>1.06575214153862</v>
      </c>
      <c r="L1613" s="21">
        <v>0.7332510885861605</v>
      </c>
      <c r="M1613" s="16">
        <v>1.6089359117434129E-3</v>
      </c>
      <c r="N1613" s="16">
        <v>4.9452435801791296E-2</v>
      </c>
      <c r="O1613" s="16">
        <v>3.9613394846902385E-2</v>
      </c>
      <c r="P1613" s="16">
        <v>-7.3791348600509843E-2</v>
      </c>
      <c r="Q1613" s="16">
        <v>-8.548319586890828E-3</v>
      </c>
      <c r="R1613" s="16">
        <v>-7.5010911480544798E-3</v>
      </c>
      <c r="S1613" s="16">
        <v>-0.12648489732407808</v>
      </c>
      <c r="T1613" s="16">
        <v>3.2749790732713439E-2</v>
      </c>
      <c r="U1613" s="21">
        <v>-3.8621589480183633</v>
      </c>
      <c r="V1613" s="16">
        <v>-1.9213701128773963E-2</v>
      </c>
      <c r="W1613" s="16">
        <v>2.9490136729362234E-2</v>
      </c>
      <c r="X1613" s="21">
        <v>-0.65152974043838852</v>
      </c>
      <c r="Y1613" s="21">
        <v>0.73200668802816782</v>
      </c>
      <c r="Z1613" s="21">
        <v>0.85630081664457169</v>
      </c>
      <c r="AA1613">
        <v>0</v>
      </c>
      <c r="AB1613">
        <v>0</v>
      </c>
      <c r="AC1613" s="16">
        <v>3.9547747687553765E-2</v>
      </c>
      <c r="BZ1613" s="16"/>
      <c r="CA1613" s="16"/>
      <c r="CC1613" s="16"/>
      <c r="CD1613" s="16"/>
      <c r="CF1613" s="25"/>
      <c r="CK1613" s="16"/>
      <c r="CL1613" s="16"/>
      <c r="CM1613" s="16"/>
      <c r="CN1613" s="16"/>
      <c r="CO1613" s="16"/>
      <c r="CP1613" s="16"/>
      <c r="CQ1613" s="16"/>
      <c r="CR1613" s="16"/>
      <c r="CS1613" s="16"/>
      <c r="CT1613" s="16"/>
      <c r="CU1613" s="16"/>
      <c r="CV1613" s="16"/>
    </row>
    <row r="1614" spans="1:100" x14ac:dyDescent="0.25">
      <c r="A1614" s="2">
        <f>IF(ISBLANK(TBL_DATA[[#This Row],[Row.names]]), "",   DATE(YEAR(TBL_DATA[[#This Row],[Row.names]]), MONTH(TBL_DATA[[#This Row],[Row.names]]), DAY(TBL_DATA[[#This Row],[Row.names]])))</f>
        <v>42352</v>
      </c>
      <c r="B1614">
        <v>1613</v>
      </c>
      <c r="C1614">
        <v>42352</v>
      </c>
      <c r="D1614" s="16">
        <v>-2.7472527472527375E-3</v>
      </c>
      <c r="E1614" s="16">
        <v>0.20020516696558821</v>
      </c>
      <c r="F1614" s="16">
        <v>-0.12133519257663783</v>
      </c>
      <c r="G1614" s="21">
        <v>0.40311976103083419</v>
      </c>
      <c r="H1614" s="21">
        <v>0.52503651838935006</v>
      </c>
      <c r="I1614" s="16">
        <v>2.1490041444104527E-3</v>
      </c>
      <c r="J1614" s="16">
        <v>3.3098614075464106E-2</v>
      </c>
      <c r="K1614" s="21">
        <v>1.0519332555469816</v>
      </c>
      <c r="L1614" s="21">
        <v>0.73003836406245837</v>
      </c>
      <c r="M1614" s="16">
        <v>1.6201609820609292E-3</v>
      </c>
      <c r="N1614" s="16">
        <v>4.9500252437311897E-2</v>
      </c>
      <c r="O1614" s="16">
        <v>3.9992632345542636E-2</v>
      </c>
      <c r="P1614" s="16">
        <v>-7.6335877862596324E-2</v>
      </c>
      <c r="Q1614" s="16">
        <v>-8.6283882039372133E-3</v>
      </c>
      <c r="R1614" s="16">
        <v>-7.5801471771513576E-3</v>
      </c>
      <c r="S1614" s="16">
        <v>-0.12905388316227528</v>
      </c>
      <c r="T1614" s="16">
        <v>3.2919969071091841E-2</v>
      </c>
      <c r="U1614" s="21">
        <v>-3.9202309966810374</v>
      </c>
      <c r="V1614" s="16">
        <v>-1.6489779995877085E-2</v>
      </c>
      <c r="W1614" s="16">
        <v>2.9557941232879061E-2</v>
      </c>
      <c r="X1614" s="21">
        <v>-0.55787985590601685</v>
      </c>
      <c r="Y1614" s="21">
        <v>0.72459403695403823</v>
      </c>
      <c r="Z1614" s="21">
        <v>0.85442282510619916</v>
      </c>
      <c r="AA1614">
        <v>0</v>
      </c>
      <c r="AB1614">
        <v>0</v>
      </c>
      <c r="AC1614" s="16">
        <v>4.7712744102664927E-2</v>
      </c>
      <c r="BZ1614" s="16"/>
      <c r="CA1614" s="16"/>
      <c r="CC1614" s="16"/>
      <c r="CD1614" s="16"/>
      <c r="CF1614" s="25"/>
      <c r="CK1614" s="16"/>
      <c r="CL1614" s="16"/>
      <c r="CM1614" s="16"/>
      <c r="CN1614" s="16"/>
      <c r="CO1614" s="16"/>
      <c r="CP1614" s="16"/>
      <c r="CQ1614" s="16"/>
      <c r="CR1614" s="16"/>
      <c r="CS1614" s="16"/>
      <c r="CT1614" s="16"/>
      <c r="CU1614" s="16"/>
      <c r="CV1614" s="16"/>
    </row>
    <row r="1615" spans="1:100" x14ac:dyDescent="0.25">
      <c r="A1615" s="2">
        <f>IF(ISBLANK(TBL_DATA[[#This Row],[Row.names]]), "",   DATE(YEAR(TBL_DATA[[#This Row],[Row.names]]), MONTH(TBL_DATA[[#This Row],[Row.names]]), DAY(TBL_DATA[[#This Row],[Row.names]])))</f>
        <v>42353</v>
      </c>
      <c r="B1615">
        <v>1614</v>
      </c>
      <c r="C1615">
        <v>42353</v>
      </c>
      <c r="D1615" s="16">
        <v>2.7548209366390353E-3</v>
      </c>
      <c r="E1615" s="16">
        <v>0.20351151728780748</v>
      </c>
      <c r="F1615" s="16">
        <v>-0.11603113709452961</v>
      </c>
      <c r="G1615" s="21">
        <v>0.40727780777286149</v>
      </c>
      <c r="H1615" s="21">
        <v>0.53058839883802977</v>
      </c>
      <c r="I1615" s="16">
        <v>2.150814804381907E-3</v>
      </c>
      <c r="J1615" s="16">
        <v>3.3064694025800812E-2</v>
      </c>
      <c r="K1615" s="21">
        <v>1.0490436667934582</v>
      </c>
      <c r="L1615" s="21">
        <v>0.73385237653236868</v>
      </c>
      <c r="M1615" s="16">
        <v>1.619524058898064E-3</v>
      </c>
      <c r="N1615" s="16">
        <v>4.9834072328216322E-2</v>
      </c>
      <c r="O1615" s="16">
        <v>3.9992632345542636E-2</v>
      </c>
      <c r="P1615" s="16">
        <v>-7.3791348600509843E-2</v>
      </c>
      <c r="Q1615" s="16">
        <v>-8.6544833594785625E-3</v>
      </c>
      <c r="R1615" s="16">
        <v>-7.5991732029817771E-3</v>
      </c>
      <c r="S1615" s="16">
        <v>-0.1273317032879806</v>
      </c>
      <c r="T1615" s="16">
        <v>3.2944637804614034E-2</v>
      </c>
      <c r="U1615" s="21">
        <v>-3.8650205852360977</v>
      </c>
      <c r="V1615" s="16">
        <v>-1.6878208202463219E-2</v>
      </c>
      <c r="W1615" s="16">
        <v>2.9560768181603518E-2</v>
      </c>
      <c r="X1615" s="21">
        <v>-0.57096649514565023</v>
      </c>
      <c r="Y1615" s="21">
        <v>0.72841499081089056</v>
      </c>
      <c r="Z1615" s="21">
        <v>0.85665184090876068</v>
      </c>
      <c r="AA1615">
        <v>0</v>
      </c>
      <c r="AB1615">
        <v>0</v>
      </c>
      <c r="AC1615" s="16">
        <v>4.7488036562351087E-2</v>
      </c>
      <c r="BZ1615" s="16"/>
      <c r="CA1615" s="16"/>
      <c r="CC1615" s="16"/>
      <c r="CD1615" s="16"/>
      <c r="CF1615" s="25"/>
      <c r="CK1615" s="16"/>
      <c r="CL1615" s="16"/>
      <c r="CM1615" s="16"/>
      <c r="CN1615" s="16"/>
      <c r="CO1615" s="16"/>
      <c r="CP1615" s="16"/>
      <c r="CQ1615" s="16"/>
      <c r="CR1615" s="16"/>
      <c r="CS1615" s="16"/>
      <c r="CT1615" s="16"/>
      <c r="CU1615" s="16"/>
      <c r="CV1615" s="16"/>
    </row>
    <row r="1616" spans="1:100" x14ac:dyDescent="0.25">
      <c r="A1616" s="2">
        <f>IF(ISBLANK(TBL_DATA[[#This Row],[Row.names]]), "",   DATE(YEAR(TBL_DATA[[#This Row],[Row.names]]), MONTH(TBL_DATA[[#This Row],[Row.names]]), DAY(TBL_DATA[[#This Row],[Row.names]])))</f>
        <v>42354</v>
      </c>
      <c r="B1616">
        <v>1615</v>
      </c>
      <c r="C1616">
        <v>42354</v>
      </c>
      <c r="D1616" s="16">
        <v>5.494505494505475E-3</v>
      </c>
      <c r="E1616" s="16">
        <v>0.21012421793224578</v>
      </c>
      <c r="F1616" s="16">
        <v>-0.11206491575363653</v>
      </c>
      <c r="G1616" s="21">
        <v>0.41733798315628801</v>
      </c>
      <c r="H1616" s="21">
        <v>0.54633191815602911</v>
      </c>
      <c r="I1616" s="16">
        <v>2.1696285809738318E-3</v>
      </c>
      <c r="J1616" s="16">
        <v>4.121160592903772E-2</v>
      </c>
      <c r="K1616" s="21">
        <v>1.0655514481474313</v>
      </c>
      <c r="L1616" s="21">
        <v>0.74152101586236474</v>
      </c>
      <c r="M1616" s="16">
        <v>1.6376794512067583E-3</v>
      </c>
      <c r="N1616" s="16">
        <v>5.113479875094408E-2</v>
      </c>
      <c r="O1616" s="16">
        <v>3.9992632345542636E-2</v>
      </c>
      <c r="P1616" s="16">
        <v>-6.8702290076336991E-2</v>
      </c>
      <c r="Q1616" s="16">
        <v>-8.7981217486694779E-3</v>
      </c>
      <c r="R1616" s="16">
        <v>-7.7152667871708503E-3</v>
      </c>
      <c r="S1616" s="16">
        <v>-0.12589318321110088</v>
      </c>
      <c r="T1616" s="16">
        <v>3.3048901632370085E-2</v>
      </c>
      <c r="U1616" s="21">
        <v>-3.8093000672613431</v>
      </c>
      <c r="V1616" s="16">
        <v>-1.6192019265868995E-2</v>
      </c>
      <c r="W1616" s="16">
        <v>2.9572186373899509E-2</v>
      </c>
      <c r="X1616" s="21">
        <v>-0.54754217564921459</v>
      </c>
      <c r="Y1616" s="21">
        <v>0.73914269133640831</v>
      </c>
      <c r="Z1616" s="21">
        <v>0.86111614539640624</v>
      </c>
      <c r="AA1616">
        <v>0</v>
      </c>
      <c r="AB1616">
        <v>0</v>
      </c>
      <c r="AC1616" s="16">
        <v>4.7109856348891685E-2</v>
      </c>
      <c r="BZ1616" s="16"/>
      <c r="CA1616" s="16"/>
      <c r="CC1616" s="16"/>
      <c r="CD1616" s="16"/>
      <c r="CF1616" s="25"/>
      <c r="CK1616" s="16"/>
      <c r="CL1616" s="16"/>
      <c r="CM1616" s="16"/>
      <c r="CN1616" s="16"/>
      <c r="CO1616" s="16"/>
      <c r="CP1616" s="16"/>
      <c r="CQ1616" s="16"/>
      <c r="CR1616" s="16"/>
      <c r="CS1616" s="16"/>
      <c r="CT1616" s="16"/>
      <c r="CU1616" s="16"/>
      <c r="CV1616" s="16"/>
    </row>
    <row r="1617" spans="1:100" x14ac:dyDescent="0.25">
      <c r="A1617" s="2">
        <f>IF(ISBLANK(TBL_DATA[[#This Row],[Row.names]]), "",   DATE(YEAR(TBL_DATA[[#This Row],[Row.names]]), MONTH(TBL_DATA[[#This Row],[Row.names]]), DAY(TBL_DATA[[#This Row],[Row.names]])))</f>
        <v>42355</v>
      </c>
      <c r="B1617">
        <v>1616</v>
      </c>
      <c r="C1617">
        <v>42355</v>
      </c>
      <c r="D1617" s="16">
        <v>-9.1074681238612065E-4</v>
      </c>
      <c r="E1617" s="16">
        <v>0.20902210115817277</v>
      </c>
      <c r="F1617" s="16">
        <v>-0.10527854888431964</v>
      </c>
      <c r="G1617" s="21">
        <v>0.41035256653593877</v>
      </c>
      <c r="H1617" s="21">
        <v>0.53191681127570922</v>
      </c>
      <c r="I1617" s="16">
        <v>2.1945194345110077E-3</v>
      </c>
      <c r="J1617" s="16">
        <v>3.6225308192570527E-2</v>
      </c>
      <c r="K1617" s="21">
        <v>1.0713911818079731</v>
      </c>
      <c r="L1617" s="21">
        <v>0.73983068706389221</v>
      </c>
      <c r="M1617" s="16">
        <v>1.6360853071407506E-3</v>
      </c>
      <c r="N1617" s="16">
        <v>5.091880231307009E-2</v>
      </c>
      <c r="O1617" s="16">
        <v>3.9672745428119265E-2</v>
      </c>
      <c r="P1617" s="16">
        <v>-6.9550466497032448E-2</v>
      </c>
      <c r="Q1617" s="16">
        <v>-8.7340097157075688E-3</v>
      </c>
      <c r="R1617" s="16">
        <v>-7.6557287981111602E-3</v>
      </c>
      <c r="S1617" s="16">
        <v>-0.12144428643881233</v>
      </c>
      <c r="T1617" s="16">
        <v>3.33073112759915E-2</v>
      </c>
      <c r="U1617" s="21">
        <v>-3.6461750224297309</v>
      </c>
      <c r="V1617" s="16">
        <v>-1.7672226293618865E-2</v>
      </c>
      <c r="W1617" s="16">
        <v>2.9571274593798224E-2</v>
      </c>
      <c r="X1617" s="21">
        <v>-0.59761462893875861</v>
      </c>
      <c r="Y1617" s="21">
        <v>0.72932627216884849</v>
      </c>
      <c r="Z1617" s="21">
        <v>0.86013410992931361</v>
      </c>
      <c r="AA1617">
        <v>0</v>
      </c>
      <c r="AB1617">
        <v>0</v>
      </c>
      <c r="AC1617" s="16">
        <v>5.1318815250349065E-2</v>
      </c>
      <c r="BZ1617" s="16"/>
      <c r="CA1617" s="16"/>
      <c r="CC1617" s="16"/>
      <c r="CD1617" s="16"/>
      <c r="CF1617" s="25"/>
      <c r="CK1617" s="16"/>
      <c r="CL1617" s="16"/>
      <c r="CM1617" s="16"/>
      <c r="CN1617" s="16"/>
      <c r="CO1617" s="16"/>
      <c r="CP1617" s="16"/>
      <c r="CQ1617" s="16"/>
      <c r="CR1617" s="16"/>
      <c r="CS1617" s="16"/>
      <c r="CT1617" s="16"/>
      <c r="CU1617" s="16"/>
      <c r="CV1617" s="16"/>
    </row>
    <row r="1618" spans="1:100" x14ac:dyDescent="0.25">
      <c r="A1618" s="2">
        <f>IF(ISBLANK(TBL_DATA[[#This Row],[Row.names]]), "",   DATE(YEAR(TBL_DATA[[#This Row],[Row.names]]), MONTH(TBL_DATA[[#This Row],[Row.names]]), DAY(TBL_DATA[[#This Row],[Row.names]])))</f>
        <v>42356</v>
      </c>
      <c r="B1618">
        <v>1617</v>
      </c>
      <c r="C1618">
        <v>42356</v>
      </c>
      <c r="D1618" s="16">
        <v>-2.7347310847767314E-3</v>
      </c>
      <c r="E1618" s="16">
        <v>0.2057157508359535</v>
      </c>
      <c r="F1618" s="16">
        <v>-9.7976016071412708E-2</v>
      </c>
      <c r="G1618" s="21">
        <v>0.40130468706278122</v>
      </c>
      <c r="H1618" s="21">
        <v>0.53128784395897233</v>
      </c>
      <c r="I1618" s="16">
        <v>2.2062540473700939E-3</v>
      </c>
      <c r="J1618" s="16">
        <v>4.2956257779447338E-2</v>
      </c>
      <c r="K1618" s="21">
        <v>1.057939358745269</v>
      </c>
      <c r="L1618" s="21">
        <v>0.73872749973745644</v>
      </c>
      <c r="M1618" s="16">
        <v>1.6472111051861636E-3</v>
      </c>
      <c r="N1618" s="16">
        <v>5.1156718836493816E-2</v>
      </c>
      <c r="O1618" s="16">
        <v>4.0047993036212627E-2</v>
      </c>
      <c r="P1618" s="16">
        <v>-7.2094995759118929E-2</v>
      </c>
      <c r="Q1618" s="16">
        <v>-8.8170443090658124E-3</v>
      </c>
      <c r="R1618" s="16">
        <v>-7.7337251573489042E-3</v>
      </c>
      <c r="S1618" s="16">
        <v>-0.1189715748905853</v>
      </c>
      <c r="T1618" s="16">
        <v>3.3417250584860989E-2</v>
      </c>
      <c r="U1618" s="21">
        <v>-3.5601844199738855</v>
      </c>
      <c r="V1618" s="16">
        <v>-1.0749117032568201E-2</v>
      </c>
      <c r="W1618" s="16">
        <v>2.9516686559261381E-2</v>
      </c>
      <c r="X1618" s="21">
        <v>-0.36417085674528316</v>
      </c>
      <c r="Y1618" s="21">
        <v>0.72889494713502589</v>
      </c>
      <c r="Z1618" s="21">
        <v>0.85949258271229811</v>
      </c>
      <c r="AA1618">
        <v>0</v>
      </c>
      <c r="AB1618">
        <v>0</v>
      </c>
      <c r="AC1618" s="16">
        <v>4.9422398619113163E-2</v>
      </c>
      <c r="BZ1618" s="16"/>
      <c r="CA1618" s="16"/>
      <c r="CC1618" s="16"/>
      <c r="CD1618" s="16"/>
      <c r="CF1618" s="25"/>
      <c r="CK1618" s="16"/>
      <c r="CL1618" s="16"/>
      <c r="CM1618" s="16"/>
      <c r="CN1618" s="16"/>
      <c r="CO1618" s="16"/>
      <c r="CP1618" s="16"/>
      <c r="CQ1618" s="16"/>
      <c r="CR1618" s="16"/>
      <c r="CS1618" s="16"/>
      <c r="CT1618" s="16"/>
      <c r="CU1618" s="16"/>
      <c r="CV1618" s="16"/>
    </row>
    <row r="1619" spans="1:100" x14ac:dyDescent="0.25">
      <c r="A1619" s="2">
        <f>IF(ISBLANK(TBL_DATA[[#This Row],[Row.names]]), "",   DATE(YEAR(TBL_DATA[[#This Row],[Row.names]]), MONTH(TBL_DATA[[#This Row],[Row.names]]), DAY(TBL_DATA[[#This Row],[Row.names]])))</f>
        <v>42359</v>
      </c>
      <c r="B1619">
        <v>1618</v>
      </c>
      <c r="C1619">
        <v>42359</v>
      </c>
      <c r="D1619" s="16">
        <v>9.1407678244981305E-4</v>
      </c>
      <c r="E1619" s="16">
        <v>0.20681786761002674</v>
      </c>
      <c r="F1619" s="16">
        <v>-8.953355617205816E-2</v>
      </c>
      <c r="G1619" s="21">
        <v>0.39234683714393914</v>
      </c>
      <c r="H1619" s="21">
        <v>0.52337738667885136</v>
      </c>
      <c r="I1619" s="16">
        <v>2.1811465554948495E-3</v>
      </c>
      <c r="J1619" s="16">
        <v>4.869865840706189E-2</v>
      </c>
      <c r="K1619" s="21">
        <v>1.0520721596077283</v>
      </c>
      <c r="L1619" s="21">
        <v>0.72748674881046416</v>
      </c>
      <c r="M1619" s="16">
        <v>1.6492684016482821E-3</v>
      </c>
      <c r="N1619" s="16">
        <v>5.0153101618317736E-2</v>
      </c>
      <c r="O1619" s="16">
        <v>3.857478398675928E-2</v>
      </c>
      <c r="P1619" s="16">
        <v>-7.1246819338423251E-2</v>
      </c>
      <c r="Q1619" s="16">
        <v>-8.5499624534820951E-3</v>
      </c>
      <c r="R1619" s="16">
        <v>-7.4878963801128838E-3</v>
      </c>
      <c r="S1619" s="16">
        <v>-0.1240489747503456</v>
      </c>
      <c r="T1619" s="16">
        <v>3.3255170465155345E-2</v>
      </c>
      <c r="U1619" s="21">
        <v>-3.7302161743637336</v>
      </c>
      <c r="V1619" s="16">
        <v>-4.6992454355242463E-3</v>
      </c>
      <c r="W1619" s="16">
        <v>2.9475802866074451E-2</v>
      </c>
      <c r="X1619" s="21">
        <v>-0.15942722431940615</v>
      </c>
      <c r="Y1619" s="21">
        <v>0.72344826123147976</v>
      </c>
      <c r="Z1619" s="21">
        <v>0.85292833744134922</v>
      </c>
      <c r="AA1619">
        <v>0</v>
      </c>
      <c r="AB1619">
        <v>0</v>
      </c>
      <c r="AC1619" s="16">
        <v>4.9055818794498697E-2</v>
      </c>
      <c r="BZ1619" s="16"/>
      <c r="CA1619" s="16"/>
      <c r="CC1619" s="16"/>
      <c r="CD1619" s="16"/>
      <c r="CF1619" s="25"/>
      <c r="CK1619" s="16"/>
      <c r="CL1619" s="16"/>
      <c r="CM1619" s="16"/>
      <c r="CN1619" s="16"/>
      <c r="CO1619" s="16"/>
      <c r="CP1619" s="16"/>
      <c r="CQ1619" s="16"/>
      <c r="CR1619" s="16"/>
      <c r="CS1619" s="16"/>
      <c r="CT1619" s="16"/>
      <c r="CU1619" s="16"/>
      <c r="CV1619" s="16"/>
    </row>
    <row r="1620" spans="1:100" x14ac:dyDescent="0.25">
      <c r="A1620" s="2">
        <f>IF(ISBLANK(TBL_DATA[[#This Row],[Row.names]]), "",   DATE(YEAR(TBL_DATA[[#This Row],[Row.names]]), MONTH(TBL_DATA[[#This Row],[Row.names]]), DAY(TBL_DATA[[#This Row],[Row.names]])))</f>
        <v>42360</v>
      </c>
      <c r="B1620">
        <v>1619</v>
      </c>
      <c r="C1620">
        <v>42360</v>
      </c>
      <c r="D1620" s="16">
        <v>1.8264840182649067E-3</v>
      </c>
      <c r="E1620" s="16">
        <v>0.20902210115817299</v>
      </c>
      <c r="F1620" s="16">
        <v>-8.8308367505196328E-2</v>
      </c>
      <c r="G1620" s="21">
        <v>0.39320107221976869</v>
      </c>
      <c r="H1620" s="21">
        <v>0.52576371236823782</v>
      </c>
      <c r="I1620" s="16">
        <v>2.1817849899586289E-3</v>
      </c>
      <c r="J1620" s="16">
        <v>4.2725668831919084E-2</v>
      </c>
      <c r="K1620" s="21">
        <v>1.0492939526242746</v>
      </c>
      <c r="L1620" s="21">
        <v>0.72875074949251994</v>
      </c>
      <c r="M1620" s="16">
        <v>1.6500565632303387E-3</v>
      </c>
      <c r="N1620" s="16">
        <v>5.0293843824720651E-2</v>
      </c>
      <c r="O1620" s="16">
        <v>3.8532604537545027E-2</v>
      </c>
      <c r="P1620" s="16">
        <v>-6.9550466497032226E-2</v>
      </c>
      <c r="Q1620" s="16">
        <v>-8.5300990393678226E-3</v>
      </c>
      <c r="R1620" s="16">
        <v>-7.4650525417040304E-3</v>
      </c>
      <c r="S1620" s="16">
        <v>-0.12227828756165393</v>
      </c>
      <c r="T1620" s="16">
        <v>3.3253210885125346E-2</v>
      </c>
      <c r="U1620" s="21">
        <v>-3.6771873845226422</v>
      </c>
      <c r="V1620" s="16">
        <v>-5.1383431330596085E-3</v>
      </c>
      <c r="W1620" s="16">
        <v>2.9478669858304711E-2</v>
      </c>
      <c r="X1620" s="21">
        <v>-0.17430715692933607</v>
      </c>
      <c r="Y1620" s="21">
        <v>0.72509565739165605</v>
      </c>
      <c r="Z1620" s="21">
        <v>0.8536689929314053</v>
      </c>
      <c r="AA1620">
        <v>0</v>
      </c>
      <c r="AB1620">
        <v>0</v>
      </c>
      <c r="AC1620" s="16">
        <v>4.7202797947908659E-2</v>
      </c>
      <c r="BZ1620" s="16"/>
      <c r="CA1620" s="16"/>
      <c r="CC1620" s="16"/>
      <c r="CD1620" s="16"/>
      <c r="CF1620" s="25"/>
      <c r="CK1620" s="16"/>
      <c r="CL1620" s="16"/>
      <c r="CM1620" s="16"/>
      <c r="CN1620" s="16"/>
      <c r="CO1620" s="16"/>
      <c r="CP1620" s="16"/>
      <c r="CQ1620" s="16"/>
      <c r="CR1620" s="16"/>
      <c r="CS1620" s="16"/>
      <c r="CT1620" s="16"/>
      <c r="CU1620" s="16"/>
      <c r="CV1620" s="16"/>
    </row>
    <row r="1621" spans="1:100" x14ac:dyDescent="0.25">
      <c r="A1621" s="2">
        <f>IF(ISBLANK(TBL_DATA[[#This Row],[Row.names]]), "",   DATE(YEAR(TBL_DATA[[#This Row],[Row.names]]), MONTH(TBL_DATA[[#This Row],[Row.names]]), DAY(TBL_DATA[[#This Row],[Row.names]])))</f>
        <v>42361</v>
      </c>
      <c r="B1621">
        <v>1620</v>
      </c>
      <c r="C1621">
        <v>42361</v>
      </c>
      <c r="D1621" s="16">
        <v>2.7347310847765094E-3</v>
      </c>
      <c r="E1621" s="16">
        <v>0.21232845148039203</v>
      </c>
      <c r="F1621" s="16">
        <v>-8.4354856997024608E-2</v>
      </c>
      <c r="G1621" s="21">
        <v>0.3933056962694329</v>
      </c>
      <c r="H1621" s="21">
        <v>0.53055261556735378</v>
      </c>
      <c r="I1621" s="16">
        <v>2.179941127310805E-3</v>
      </c>
      <c r="J1621" s="16">
        <v>3.4970358951619263E-2</v>
      </c>
      <c r="K1621" s="21">
        <v>1.0348650280376441</v>
      </c>
      <c r="L1621" s="21">
        <v>0.72746958360036773</v>
      </c>
      <c r="M1621" s="16">
        <v>1.6609585440552877E-3</v>
      </c>
      <c r="N1621" s="16">
        <v>5.0507000038364766E-2</v>
      </c>
      <c r="O1621" s="16">
        <v>3.8363116798373516E-2</v>
      </c>
      <c r="P1621" s="16">
        <v>-6.7005937234945856E-2</v>
      </c>
      <c r="Q1621" s="16">
        <v>-8.4935411687020457E-3</v>
      </c>
      <c r="R1621" s="16">
        <v>-7.4239807730831055E-3</v>
      </c>
      <c r="S1621" s="16">
        <v>-0.12579407146791588</v>
      </c>
      <c r="T1621" s="16">
        <v>3.3091996243459272E-2</v>
      </c>
      <c r="U1621" s="21">
        <v>-3.8013443052042968</v>
      </c>
      <c r="V1621" s="16">
        <v>-1.3144011822772472E-2</v>
      </c>
      <c r="W1621" s="16">
        <v>2.925342489258943E-2</v>
      </c>
      <c r="X1621" s="21">
        <v>-0.44931531507964234</v>
      </c>
      <c r="Y1621" s="21">
        <v>0.72839042797620124</v>
      </c>
      <c r="Z1621" s="21">
        <v>0.8529182748659847</v>
      </c>
      <c r="AA1621">
        <v>0</v>
      </c>
      <c r="AB1621">
        <v>0</v>
      </c>
      <c r="AC1621" s="16">
        <v>4.5952220718461757E-2</v>
      </c>
      <c r="BZ1621" s="16"/>
      <c r="CA1621" s="16"/>
      <c r="CC1621" s="16"/>
      <c r="CD1621" s="16"/>
      <c r="CF1621" s="25"/>
      <c r="CK1621" s="16"/>
      <c r="CL1621" s="16"/>
      <c r="CM1621" s="16"/>
      <c r="CN1621" s="16"/>
      <c r="CO1621" s="16"/>
      <c r="CP1621" s="16"/>
      <c r="CQ1621" s="16"/>
      <c r="CR1621" s="16"/>
      <c r="CS1621" s="16"/>
      <c r="CT1621" s="16"/>
      <c r="CU1621" s="16"/>
      <c r="CV1621" s="16"/>
    </row>
    <row r="1622" spans="1:100" x14ac:dyDescent="0.25">
      <c r="A1622" s="2">
        <f>IF(ISBLANK(TBL_DATA[[#This Row],[Row.names]]), "",   DATE(YEAR(TBL_DATA[[#This Row],[Row.names]]), MONTH(TBL_DATA[[#This Row],[Row.names]]), DAY(TBL_DATA[[#This Row],[Row.names]])))</f>
        <v>42362</v>
      </c>
      <c r="B1622">
        <v>1621</v>
      </c>
      <c r="C1622">
        <v>42362</v>
      </c>
      <c r="D1622" s="16">
        <v>9.0909090909097046E-4</v>
      </c>
      <c r="E1622" s="16">
        <v>0.21343056825446505</v>
      </c>
      <c r="F1622" s="16">
        <v>-6.7967731860267167E-2</v>
      </c>
      <c r="G1622" s="21">
        <v>0.39005109829264584</v>
      </c>
      <c r="H1622" s="21">
        <v>0.53139224589228462</v>
      </c>
      <c r="I1622" s="16">
        <v>2.157344898216802E-3</v>
      </c>
      <c r="J1622" s="16">
        <v>4.7627922232874376E-2</v>
      </c>
      <c r="K1622" s="21">
        <v>1.0300976249314515</v>
      </c>
      <c r="L1622" s="21">
        <v>0.73400654636786689</v>
      </c>
      <c r="M1622" s="16">
        <v>1.6253628191403805E-3</v>
      </c>
      <c r="N1622" s="16">
        <v>5.0028227612935842E-2</v>
      </c>
      <c r="O1622" s="16">
        <v>3.7675038040885241E-2</v>
      </c>
      <c r="P1622" s="16">
        <v>-6.6157760814250399E-2</v>
      </c>
      <c r="Q1622" s="16">
        <v>-8.3419623304593626E-3</v>
      </c>
      <c r="R1622" s="16">
        <v>-7.2825406487684761E-3</v>
      </c>
      <c r="S1622" s="16">
        <v>-0.11891496743085173</v>
      </c>
      <c r="T1622" s="16">
        <v>3.3019940087501636E-2</v>
      </c>
      <c r="U1622" s="21">
        <v>-3.6013077890429663</v>
      </c>
      <c r="V1622" s="16">
        <v>-6.2304754530683182E-3</v>
      </c>
      <c r="W1622" s="16">
        <v>2.8979825490093768E-2</v>
      </c>
      <c r="X1622" s="21">
        <v>-0.214993546293027</v>
      </c>
      <c r="Y1622" s="21">
        <v>0.72896656020169037</v>
      </c>
      <c r="Z1622" s="21">
        <v>0.8567418201347865</v>
      </c>
      <c r="AA1622">
        <v>0</v>
      </c>
      <c r="AB1622">
        <v>0</v>
      </c>
      <c r="AC1622" s="16">
        <v>4.5663449263015909E-2</v>
      </c>
      <c r="BZ1622" s="16"/>
      <c r="CA1622" s="16"/>
      <c r="CC1622" s="16"/>
      <c r="CD1622" s="16"/>
      <c r="CF1622" s="25"/>
      <c r="CK1622" s="16"/>
      <c r="CL1622" s="16"/>
      <c r="CM1622" s="16"/>
      <c r="CN1622" s="16"/>
      <c r="CO1622" s="16"/>
      <c r="CP1622" s="16"/>
      <c r="CQ1622" s="16"/>
      <c r="CR1622" s="16"/>
      <c r="CS1622" s="16"/>
      <c r="CT1622" s="16"/>
      <c r="CU1622" s="16"/>
      <c r="CV1622" s="16"/>
    </row>
    <row r="1623" spans="1:100" x14ac:dyDescent="0.25">
      <c r="A1623" s="2">
        <f>IF(ISBLANK(TBL_DATA[[#This Row],[Row.names]]), "",   DATE(YEAR(TBL_DATA[[#This Row],[Row.names]]), MONTH(TBL_DATA[[#This Row],[Row.names]]), DAY(TBL_DATA[[#This Row],[Row.names]])))</f>
        <v>42366</v>
      </c>
      <c r="B1623">
        <v>1622</v>
      </c>
      <c r="C1623">
        <v>42366</v>
      </c>
      <c r="D1623" s="16">
        <v>-1.8165304268845661E-3</v>
      </c>
      <c r="E1623" s="16">
        <v>0.21122633470631902</v>
      </c>
      <c r="F1623" s="16">
        <v>-4.0015830674441033E-2</v>
      </c>
      <c r="G1623" s="21">
        <v>0.34435351344973741</v>
      </c>
      <c r="H1623" s="21">
        <v>0.47818096969069029</v>
      </c>
      <c r="I1623" s="16">
        <v>2.0068461673637557E-3</v>
      </c>
      <c r="J1623" s="16">
        <v>5.9357254278071592E-2</v>
      </c>
      <c r="K1623" s="21">
        <v>0.9570005583613338</v>
      </c>
      <c r="L1623" s="21">
        <v>0.67967472771990844</v>
      </c>
      <c r="M1623" s="16">
        <v>1.5723518234926717E-3</v>
      </c>
      <c r="N1623" s="16">
        <v>4.4101605196426683E-2</v>
      </c>
      <c r="O1623" s="16">
        <v>2.9596553255687299E-2</v>
      </c>
      <c r="P1623" s="16">
        <v>-6.7854113655641313E-2</v>
      </c>
      <c r="Q1623" s="16">
        <v>-7.1964383925215963E-3</v>
      </c>
      <c r="R1623" s="16">
        <v>-6.2625217024491128E-3</v>
      </c>
      <c r="S1623" s="16">
        <v>-0.11206019235085263</v>
      </c>
      <c r="T1623" s="16">
        <v>3.2350346585722896E-2</v>
      </c>
      <c r="U1623" s="21">
        <v>-3.4639564696443745</v>
      </c>
      <c r="V1623" s="16">
        <v>-6.6581928229211274E-3</v>
      </c>
      <c r="W1623" s="16">
        <v>2.8932791317866836E-2</v>
      </c>
      <c r="X1623" s="21">
        <v>-0.23012618277205424</v>
      </c>
      <c r="Y1623" s="21">
        <v>0.69150630488137277</v>
      </c>
      <c r="Z1623" s="21">
        <v>0.82442387624322744</v>
      </c>
      <c r="AA1623">
        <v>0</v>
      </c>
      <c r="AB1623">
        <v>0</v>
      </c>
      <c r="AC1623" s="16">
        <v>4.3958153790135499E-2</v>
      </c>
      <c r="BZ1623" s="16"/>
      <c r="CA1623" s="16"/>
      <c r="CC1623" s="16"/>
      <c r="CD1623" s="16"/>
      <c r="CF1623" s="25"/>
      <c r="CK1623" s="16"/>
      <c r="CL1623" s="16"/>
      <c r="CM1623" s="16"/>
      <c r="CN1623" s="16"/>
      <c r="CO1623" s="16"/>
      <c r="CP1623" s="16"/>
      <c r="CQ1623" s="16"/>
      <c r="CR1623" s="16"/>
      <c r="CS1623" s="16"/>
      <c r="CT1623" s="16"/>
      <c r="CU1623" s="16"/>
      <c r="CV1623" s="16"/>
    </row>
    <row r="1624" spans="1:100" x14ac:dyDescent="0.25">
      <c r="A1624" s="2">
        <f>IF(ISBLANK(TBL_DATA[[#This Row],[Row.names]]), "",   DATE(YEAR(TBL_DATA[[#This Row],[Row.names]]), MONTH(TBL_DATA[[#This Row],[Row.names]]), DAY(TBL_DATA[[#This Row],[Row.names]])))</f>
        <v>42367</v>
      </c>
      <c r="B1624">
        <v>1623</v>
      </c>
      <c r="C1624">
        <v>42367</v>
      </c>
      <c r="D1624" s="16">
        <v>3.6396724294813776E-3</v>
      </c>
      <c r="E1624" s="16">
        <v>0.21563480180261152</v>
      </c>
      <c r="F1624" s="16">
        <v>-1.4200442738188546E-2</v>
      </c>
      <c r="G1624" s="21">
        <v>0.3492093745555308</v>
      </c>
      <c r="H1624" s="21">
        <v>0.50795637850786823</v>
      </c>
      <c r="I1624" s="16">
        <v>1.9254785378689492E-3</v>
      </c>
      <c r="J1624" s="16">
        <v>7.0880436856914031E-2</v>
      </c>
      <c r="K1624" s="21">
        <v>0.94902408263921756</v>
      </c>
      <c r="L1624" s="21">
        <v>0.6752427635642031</v>
      </c>
      <c r="M1624" s="16">
        <v>1.5642865009240742E-3</v>
      </c>
      <c r="N1624" s="16">
        <v>4.3574975280859865E-2</v>
      </c>
      <c r="O1624" s="16">
        <v>2.8135979026972343E-2</v>
      </c>
      <c r="P1624" s="16">
        <v>-6.4461407972859153E-2</v>
      </c>
      <c r="Q1624" s="16">
        <v>-6.9780741591021394E-3</v>
      </c>
      <c r="R1624" s="16">
        <v>-6.055309636064138E-3</v>
      </c>
      <c r="S1624" s="16">
        <v>-0.11101528255969295</v>
      </c>
      <c r="T1624" s="16">
        <v>3.2417558937350821E-2</v>
      </c>
      <c r="U1624" s="21">
        <v>-3.4245417051369498</v>
      </c>
      <c r="V1624" s="16">
        <v>-6.4519201714552388E-3</v>
      </c>
      <c r="W1624" s="16">
        <v>2.8932169466567518E-2</v>
      </c>
      <c r="X1624" s="21">
        <v>-0.22300160307407074</v>
      </c>
      <c r="Y1624" s="21">
        <v>0.71271058537660859</v>
      </c>
      <c r="Z1624" s="21">
        <v>0.8217315641766495</v>
      </c>
      <c r="AA1624">
        <v>0</v>
      </c>
      <c r="AB1624">
        <v>0</v>
      </c>
      <c r="AC1624" s="16">
        <v>4.3011225397880118E-2</v>
      </c>
      <c r="BZ1624" s="16"/>
      <c r="CA1624" s="16"/>
      <c r="CC1624" s="16"/>
      <c r="CD1624" s="16"/>
      <c r="CF1624" s="25"/>
      <c r="CK1624" s="16"/>
      <c r="CL1624" s="16"/>
      <c r="CM1624" s="16"/>
      <c r="CN1624" s="16"/>
      <c r="CO1624" s="16"/>
      <c r="CP1624" s="16"/>
      <c r="CQ1624" s="16"/>
      <c r="CR1624" s="16"/>
      <c r="CS1624" s="16"/>
      <c r="CT1624" s="16"/>
      <c r="CU1624" s="16"/>
      <c r="CV1624" s="16"/>
    </row>
    <row r="1625" spans="1:100" x14ac:dyDescent="0.25">
      <c r="A1625" s="2">
        <f>IF(ISBLANK(TBL_DATA[[#This Row],[Row.names]]), "",   DATE(YEAR(TBL_DATA[[#This Row],[Row.names]]), MONTH(TBL_DATA[[#This Row],[Row.names]]), DAY(TBL_DATA[[#This Row],[Row.names]])))</f>
        <v>42368</v>
      </c>
      <c r="B1625">
        <v>1624</v>
      </c>
      <c r="C1625">
        <v>42368</v>
      </c>
      <c r="D1625" s="16">
        <v>-3.6692495673197323E-3</v>
      </c>
      <c r="E1625" s="16">
        <v>0.21117433433207844</v>
      </c>
      <c r="F1625" s="16">
        <v>-2.5782407776332672E-2</v>
      </c>
      <c r="G1625" s="21">
        <v>0.35093524478718385</v>
      </c>
      <c r="H1625" s="21">
        <v>0.49428259549569104</v>
      </c>
      <c r="I1625" s="16">
        <v>1.9431067608033223E-3</v>
      </c>
      <c r="J1625" s="16">
        <v>5.5399550924190466E-2</v>
      </c>
      <c r="K1625" s="21">
        <v>0.95240268698339581</v>
      </c>
      <c r="L1625" s="21">
        <v>0.63984445558470893</v>
      </c>
      <c r="M1625" s="16">
        <v>1.6397882311664043E-3</v>
      </c>
      <c r="N1625" s="16">
        <v>4.3375349090460154E-2</v>
      </c>
      <c r="O1625" s="16">
        <v>2.9077257184186606E-2</v>
      </c>
      <c r="P1625" s="16">
        <v>-6.7894132546865715E-2</v>
      </c>
      <c r="Q1625" s="16">
        <v>-7.0762825128458245E-3</v>
      </c>
      <c r="R1625" s="16">
        <v>-6.1577453695179146E-3</v>
      </c>
      <c r="S1625" s="16">
        <v>-0.11413060221108662</v>
      </c>
      <c r="T1625" s="16">
        <v>3.2489711109672366E-2</v>
      </c>
      <c r="U1625" s="21">
        <v>-3.5128229311066206</v>
      </c>
      <c r="V1625" s="16">
        <v>-1.3396593498338549E-2</v>
      </c>
      <c r="W1625" s="16">
        <v>2.9377632306643888E-2</v>
      </c>
      <c r="X1625" s="21">
        <v>-0.45601338319251983</v>
      </c>
      <c r="Y1625" s="21">
        <v>0.7030523419317305</v>
      </c>
      <c r="Z1625" s="21">
        <v>0.7999027788329709</v>
      </c>
      <c r="AA1625">
        <v>0</v>
      </c>
      <c r="AB1625">
        <v>0</v>
      </c>
      <c r="AC1625" s="16">
        <v>4.4248704754559949E-2</v>
      </c>
      <c r="BZ1625" s="16"/>
      <c r="CA1625" s="16"/>
      <c r="CC1625" s="16"/>
      <c r="CD1625" s="16"/>
      <c r="CF1625" s="25"/>
      <c r="CK1625" s="16"/>
      <c r="CL1625" s="16"/>
      <c r="CM1625" s="16"/>
      <c r="CN1625" s="16"/>
      <c r="CO1625" s="16"/>
      <c r="CP1625" s="16"/>
      <c r="CQ1625" s="16"/>
      <c r="CR1625" s="16"/>
      <c r="CS1625" s="16"/>
      <c r="CT1625" s="16"/>
      <c r="CU1625" s="16"/>
      <c r="CV1625" s="16"/>
    </row>
    <row r="1626" spans="1:100" x14ac:dyDescent="0.25">
      <c r="A1626" s="2">
        <f>IF(ISBLANK(TBL_DATA[[#This Row],[Row.names]]), "",   DATE(YEAR(TBL_DATA[[#This Row],[Row.names]]), MONTH(TBL_DATA[[#This Row],[Row.names]]), DAY(TBL_DATA[[#This Row],[Row.names]])))</f>
        <v>42369</v>
      </c>
      <c r="B1626">
        <v>1625</v>
      </c>
      <c r="C1626">
        <v>42369</v>
      </c>
      <c r="D1626" s="16">
        <v>-1.8365458501820031E-3</v>
      </c>
      <c r="E1626" s="16">
        <v>0.20894995713451392</v>
      </c>
      <c r="F1626" s="16">
        <v>-3.1231316846701107E-2</v>
      </c>
      <c r="G1626" s="21">
        <v>0.35030311540526649</v>
      </c>
      <c r="H1626" s="21">
        <v>0.49965308093603622</v>
      </c>
      <c r="I1626" s="16">
        <v>1.9345851015376474E-3</v>
      </c>
      <c r="J1626" s="16">
        <v>4.8731087519418237E-2</v>
      </c>
      <c r="K1626" s="21">
        <v>0.95258713207194323</v>
      </c>
      <c r="L1626" s="21">
        <v>0.64231225040470674</v>
      </c>
      <c r="M1626" s="16">
        <v>1.6357022726539978E-3</v>
      </c>
      <c r="N1626" s="16">
        <v>4.3416268493569894E-2</v>
      </c>
      <c r="O1626" s="16">
        <v>2.9308334787132052E-2</v>
      </c>
      <c r="P1626" s="16">
        <v>-6.9605987709667083E-2</v>
      </c>
      <c r="Q1626" s="16">
        <v>-7.1414009057892613E-3</v>
      </c>
      <c r="R1626" s="16">
        <v>-6.2219972336050484E-3</v>
      </c>
      <c r="S1626" s="16">
        <v>-0.11039457029495126</v>
      </c>
      <c r="T1626" s="16">
        <v>3.2437421419479043E-2</v>
      </c>
      <c r="U1626" s="21">
        <v>-3.4033090629287215</v>
      </c>
      <c r="V1626" s="16">
        <v>-1.2076180624043586E-2</v>
      </c>
      <c r="W1626" s="16">
        <v>2.9353740008583862E-2</v>
      </c>
      <c r="X1626" s="21">
        <v>-0.41140177096724884</v>
      </c>
      <c r="Y1626" s="21">
        <v>0.70686142979797406</v>
      </c>
      <c r="Z1626" s="21">
        <v>0.80144385355725745</v>
      </c>
      <c r="AA1626">
        <v>0</v>
      </c>
      <c r="AB1626">
        <v>0</v>
      </c>
      <c r="AC1626" s="16">
        <v>4.565242867124978E-2</v>
      </c>
      <c r="BZ1626" s="16"/>
      <c r="CA1626" s="16"/>
      <c r="CC1626" s="16"/>
      <c r="CD1626" s="16"/>
      <c r="CF1626" s="25"/>
      <c r="CK1626" s="16"/>
      <c r="CL1626" s="16"/>
      <c r="CM1626" s="16"/>
      <c r="CN1626" s="16"/>
      <c r="CO1626" s="16"/>
      <c r="CP1626" s="16"/>
      <c r="CQ1626" s="16"/>
      <c r="CR1626" s="16"/>
      <c r="CS1626" s="16"/>
      <c r="CT1626" s="16"/>
      <c r="CU1626" s="16"/>
      <c r="CV1626" s="16"/>
    </row>
    <row r="1627" spans="1:100" x14ac:dyDescent="0.25">
      <c r="A1627" s="2">
        <f>IF(ISBLANK(TBL_DATA[[#This Row],[Row.names]]), "",   DATE(YEAR(TBL_DATA[[#This Row],[Row.names]]), MONTH(TBL_DATA[[#This Row],[Row.names]]), DAY(TBL_DATA[[#This Row],[Row.names]])))</f>
        <v>42373</v>
      </c>
      <c r="B1627">
        <v>1626</v>
      </c>
      <c r="C1627">
        <v>42373</v>
      </c>
      <c r="D1627" s="16">
        <v>-7.3597056117754578E-3</v>
      </c>
      <c r="E1627" s="16">
        <v>0.20005244135063527</v>
      </c>
      <c r="F1627" s="16">
        <v>-4.7266282620192057E-2</v>
      </c>
      <c r="G1627" s="21">
        <v>0.37287160017427556</v>
      </c>
      <c r="H1627" s="21">
        <v>0.51329569224479821</v>
      </c>
      <c r="I1627" s="16">
        <v>2.0019825014365206E-3</v>
      </c>
      <c r="J1627" s="16">
        <v>3.3610642673121971E-2</v>
      </c>
      <c r="K1627" s="21">
        <v>0.98355473720197273</v>
      </c>
      <c r="L1627" s="21">
        <v>0.66756296706492257</v>
      </c>
      <c r="M1627" s="16">
        <v>1.6545594668208857E-3</v>
      </c>
      <c r="N1627" s="16">
        <v>4.5554150522046047E-2</v>
      </c>
      <c r="O1627" s="16">
        <v>3.2796944290019017E-2</v>
      </c>
      <c r="P1627" s="16">
        <v>-7.6453413743082566E-2</v>
      </c>
      <c r="Q1627" s="16">
        <v>-7.657943519694262E-3</v>
      </c>
      <c r="R1627" s="16">
        <v>-6.6932670349013684E-3</v>
      </c>
      <c r="S1627" s="16">
        <v>-0.11281112547201133</v>
      </c>
      <c r="T1627" s="16">
        <v>3.2662277071154183E-2</v>
      </c>
      <c r="U1627" s="21">
        <v>-3.4538659146836066</v>
      </c>
      <c r="V1627" s="16">
        <v>-1.6916373105360427E-2</v>
      </c>
      <c r="W1627" s="16">
        <v>2.9439144981305919E-2</v>
      </c>
      <c r="X1627" s="21">
        <v>-0.57462175331866649</v>
      </c>
      <c r="Y1627" s="21">
        <v>0.71644657319635363</v>
      </c>
      <c r="Z1627" s="21">
        <v>0.81704526622759543</v>
      </c>
      <c r="AA1627">
        <v>0</v>
      </c>
      <c r="AB1627">
        <v>0</v>
      </c>
      <c r="AC1627" s="16">
        <v>4.4622641445784934E-2</v>
      </c>
      <c r="BZ1627" s="16"/>
      <c r="CA1627" s="16"/>
      <c r="CC1627" s="16"/>
      <c r="CD1627" s="16"/>
      <c r="CF1627" s="25"/>
      <c r="CK1627" s="16"/>
      <c r="CL1627" s="16"/>
      <c r="CM1627" s="16"/>
      <c r="CN1627" s="16"/>
      <c r="CO1627" s="16"/>
      <c r="CP1627" s="16"/>
      <c r="CQ1627" s="16"/>
      <c r="CR1627" s="16"/>
      <c r="CS1627" s="16"/>
      <c r="CT1627" s="16"/>
      <c r="CU1627" s="16"/>
      <c r="CV1627" s="16"/>
    </row>
    <row r="1628" spans="1:100" x14ac:dyDescent="0.25">
      <c r="A1628" s="2">
        <f>IF(ISBLANK(TBL_DATA[[#This Row],[Row.names]]), "",   DATE(YEAR(TBL_DATA[[#This Row],[Row.names]]), MONTH(TBL_DATA[[#This Row],[Row.names]]), DAY(TBL_DATA[[#This Row],[Row.names]])))</f>
        <v>42374</v>
      </c>
      <c r="B1628">
        <v>1627</v>
      </c>
      <c r="C1628">
        <v>42374</v>
      </c>
      <c r="D1628" s="16">
        <v>0</v>
      </c>
      <c r="E1628" s="16">
        <v>0.20005244135063527</v>
      </c>
      <c r="F1628" s="16">
        <v>-4.847778052533025E-2</v>
      </c>
      <c r="G1628" s="21">
        <v>0.3722258617272165</v>
      </c>
      <c r="H1628" s="21">
        <v>0.49939085119120724</v>
      </c>
      <c r="I1628" s="16">
        <v>2.002151145911174E-3</v>
      </c>
      <c r="J1628" s="16">
        <v>3.4807910360920236E-2</v>
      </c>
      <c r="K1628" s="21">
        <v>0.99217124342105967</v>
      </c>
      <c r="L1628" s="21">
        <v>0.65854742149938994</v>
      </c>
      <c r="M1628" s="16">
        <v>1.6535322407569644E-3</v>
      </c>
      <c r="N1628" s="16">
        <v>4.4920826608339334E-2</v>
      </c>
      <c r="O1628" s="16">
        <v>3.2796944290019017E-2</v>
      </c>
      <c r="P1628" s="16">
        <v>-7.6453413743082566E-2</v>
      </c>
      <c r="Q1628" s="16">
        <v>-7.6104969378930822E-3</v>
      </c>
      <c r="R1628" s="16">
        <v>-6.6592320232822331E-3</v>
      </c>
      <c r="S1628" s="16">
        <v>-0.1072753739764104</v>
      </c>
      <c r="T1628" s="16">
        <v>3.2364443090431558E-2</v>
      </c>
      <c r="U1628" s="21">
        <v>-3.3146058987224167</v>
      </c>
      <c r="V1628" s="16">
        <v>-1.430857412548725E-2</v>
      </c>
      <c r="W1628" s="16">
        <v>2.9345917195518136E-2</v>
      </c>
      <c r="X1628" s="21">
        <v>-0.48758312886102367</v>
      </c>
      <c r="Y1628" s="21">
        <v>0.70667591666279894</v>
      </c>
      <c r="Z1628" s="21">
        <v>0.81150934775847783</v>
      </c>
      <c r="AA1628">
        <v>0</v>
      </c>
      <c r="AB1628">
        <v>0</v>
      </c>
      <c r="AC1628" s="16">
        <v>5.4282830821118198E-2</v>
      </c>
      <c r="BZ1628" s="16"/>
      <c r="CA1628" s="16"/>
      <c r="CC1628" s="16"/>
      <c r="CD1628" s="16"/>
      <c r="CF1628" s="25"/>
      <c r="CK1628" s="16"/>
      <c r="CL1628" s="16"/>
      <c r="CM1628" s="16"/>
      <c r="CN1628" s="16"/>
      <c r="CO1628" s="16"/>
      <c r="CP1628" s="16"/>
      <c r="CQ1628" s="16"/>
      <c r="CR1628" s="16"/>
      <c r="CS1628" s="16"/>
      <c r="CT1628" s="16"/>
      <c r="CU1628" s="16"/>
      <c r="CV1628" s="16"/>
    </row>
    <row r="1629" spans="1:100" x14ac:dyDescent="0.25">
      <c r="A1629" s="2">
        <f>IF(ISBLANK(TBL_DATA[[#This Row],[Row.names]]), "",   DATE(YEAR(TBL_DATA[[#This Row],[Row.names]]), MONTH(TBL_DATA[[#This Row],[Row.names]]), DAY(TBL_DATA[[#This Row],[Row.names]])))</f>
        <v>42375</v>
      </c>
      <c r="B1629">
        <v>1628</v>
      </c>
      <c r="C1629">
        <v>42375</v>
      </c>
      <c r="D1629" s="16">
        <v>-6.487488415199083E-3</v>
      </c>
      <c r="E1629" s="16">
        <v>0.1922671150397417</v>
      </c>
      <c r="F1629" s="16">
        <v>-5.6434717513408006E-2</v>
      </c>
      <c r="G1629" s="21">
        <v>0.38422135338611679</v>
      </c>
      <c r="H1629" s="21">
        <v>0.50905376670517244</v>
      </c>
      <c r="I1629" s="16">
        <v>2.0484050637966347E-3</v>
      </c>
      <c r="J1629" s="16">
        <v>3.1543475257991282E-2</v>
      </c>
      <c r="K1629" s="21">
        <v>1.0202117939841686</v>
      </c>
      <c r="L1629" s="21">
        <v>0.66459345397582859</v>
      </c>
      <c r="M1629" s="16">
        <v>1.6931079220407375E-3</v>
      </c>
      <c r="N1629" s="16">
        <v>4.6408672415335223E-2</v>
      </c>
      <c r="O1629" s="16">
        <v>3.484435431007727E-2</v>
      </c>
      <c r="P1629" s="16">
        <v>-8.2444911522320918E-2</v>
      </c>
      <c r="Q1629" s="16">
        <v>-7.9179120624699971E-3</v>
      </c>
      <c r="R1629" s="16">
        <v>-6.9351398132571785E-3</v>
      </c>
      <c r="S1629" s="16">
        <v>-0.1087583184754678</v>
      </c>
      <c r="T1629" s="16">
        <v>3.2519965563764713E-2</v>
      </c>
      <c r="U1629" s="21">
        <v>-3.3443552780588264</v>
      </c>
      <c r="V1629" s="16">
        <v>-1.8761381385098863E-2</v>
      </c>
      <c r="W1629" s="16">
        <v>2.9729935945287275E-2</v>
      </c>
      <c r="X1629" s="21">
        <v>-0.63106026934016579</v>
      </c>
      <c r="Y1629" s="21">
        <v>0.71348003945812832</v>
      </c>
      <c r="Z1629" s="21">
        <v>0.81522601404507977</v>
      </c>
      <c r="AA1629">
        <v>0</v>
      </c>
      <c r="AB1629">
        <v>0</v>
      </c>
      <c r="AC1629" s="16">
        <v>5.2067390230104184E-2</v>
      </c>
      <c r="BZ1629" s="16"/>
      <c r="CA1629" s="16"/>
      <c r="CC1629" s="16"/>
      <c r="CD1629" s="16"/>
      <c r="CF1629" s="25"/>
      <c r="CK1629" s="16"/>
      <c r="CL1629" s="16"/>
      <c r="CM1629" s="16"/>
      <c r="CN1629" s="16"/>
      <c r="CO1629" s="16"/>
      <c r="CP1629" s="16"/>
      <c r="CQ1629" s="16"/>
      <c r="CR1629" s="16"/>
      <c r="CS1629" s="16"/>
      <c r="CT1629" s="16"/>
      <c r="CU1629" s="16"/>
      <c r="CV1629" s="16"/>
    </row>
    <row r="1630" spans="1:100" x14ac:dyDescent="0.25">
      <c r="A1630" s="2">
        <f>IF(ISBLANK(TBL_DATA[[#This Row],[Row.names]]), "",   DATE(YEAR(TBL_DATA[[#This Row],[Row.names]]), MONTH(TBL_DATA[[#This Row],[Row.names]]), DAY(TBL_DATA[[#This Row],[Row.names]])))</f>
        <v>42376</v>
      </c>
      <c r="B1630">
        <v>1629</v>
      </c>
      <c r="C1630">
        <v>42376</v>
      </c>
      <c r="D1630" s="16">
        <v>-1.1194029850746356E-2</v>
      </c>
      <c r="E1630" s="16">
        <v>0.17892084136392361</v>
      </c>
      <c r="F1630" s="16">
        <v>-8.6767473113575799E-2</v>
      </c>
      <c r="G1630" s="21">
        <v>0.41543499291489827</v>
      </c>
      <c r="H1630" s="21">
        <v>0.55132385482615087</v>
      </c>
      <c r="I1630" s="16">
        <v>2.1258231416527744E-3</v>
      </c>
      <c r="J1630" s="16">
        <v>4.6963696969595237E-3</v>
      </c>
      <c r="K1630" s="21">
        <v>1.084448630292318</v>
      </c>
      <c r="L1630" s="21">
        <v>0.69382642302088138</v>
      </c>
      <c r="M1630" s="16">
        <v>1.7560807996106784E-3</v>
      </c>
      <c r="N1630" s="16">
        <v>5.0380318747338768E-2</v>
      </c>
      <c r="O1630" s="16">
        <v>4.1416835278468615E-2</v>
      </c>
      <c r="P1630" s="16">
        <v>-9.2716050572444253E-2</v>
      </c>
      <c r="Q1630" s="16">
        <v>-8.8295717694212746E-3</v>
      </c>
      <c r="R1630" s="16">
        <v>-7.7626940374260784E-3</v>
      </c>
      <c r="S1630" s="16">
        <v>-0.11986736760690353</v>
      </c>
      <c r="T1630" s="16">
        <v>3.3171368655343772E-2</v>
      </c>
      <c r="U1630" s="21">
        <v>-3.6135791939231119</v>
      </c>
      <c r="V1630" s="16">
        <v>-1.9547197927679338E-2</v>
      </c>
      <c r="W1630" s="16">
        <v>3.0282042670402992E-2</v>
      </c>
      <c r="X1630" s="21">
        <v>-0.6455046028577307</v>
      </c>
      <c r="Y1630" s="21">
        <v>0.74251185500714456</v>
      </c>
      <c r="Z1630" s="21">
        <v>0.83296243794116043</v>
      </c>
      <c r="AA1630">
        <v>0</v>
      </c>
      <c r="AB1630">
        <v>0</v>
      </c>
      <c r="AC1630" s="16">
        <v>5.798879221193854E-2</v>
      </c>
      <c r="BZ1630" s="16"/>
      <c r="CA1630" s="16"/>
      <c r="CC1630" s="16"/>
      <c r="CD1630" s="16"/>
      <c r="CF1630" s="25"/>
      <c r="CK1630" s="16"/>
      <c r="CL1630" s="16"/>
      <c r="CM1630" s="16"/>
      <c r="CN1630" s="16"/>
      <c r="CO1630" s="16"/>
      <c r="CP1630" s="16"/>
      <c r="CQ1630" s="16"/>
      <c r="CR1630" s="16"/>
      <c r="CS1630" s="16"/>
      <c r="CT1630" s="16"/>
      <c r="CU1630" s="16"/>
      <c r="CV1630" s="16"/>
    </row>
    <row r="1631" spans="1:100" x14ac:dyDescent="0.25">
      <c r="A1631" s="2">
        <f>IF(ISBLANK(TBL_DATA[[#This Row],[Row.names]]), "",   DATE(YEAR(TBL_DATA[[#This Row],[Row.names]]), MONTH(TBL_DATA[[#This Row],[Row.names]]), DAY(TBL_DATA[[#This Row],[Row.names]])))</f>
        <v>42377</v>
      </c>
      <c r="B1631">
        <v>1630</v>
      </c>
      <c r="C1631">
        <v>42377</v>
      </c>
      <c r="D1631" s="16">
        <v>-2.8301886792452269E-3</v>
      </c>
      <c r="E1631" s="16">
        <v>0.17558427294496903</v>
      </c>
      <c r="F1631" s="16">
        <v>-7.7301216476962753E-2</v>
      </c>
      <c r="G1631" s="21">
        <v>0.42103411254093376</v>
      </c>
      <c r="H1631" s="21">
        <v>0.5645811236931696</v>
      </c>
      <c r="I1631" s="16">
        <v>2.103283394240844E-3</v>
      </c>
      <c r="J1631" s="16">
        <v>1.8191020855370832E-2</v>
      </c>
      <c r="K1631" s="21">
        <v>1.1180380194902544</v>
      </c>
      <c r="L1631" s="21">
        <v>0.71552120597876745</v>
      </c>
      <c r="M1631" s="16">
        <v>1.7000790507236345E-3</v>
      </c>
      <c r="N1631" s="16">
        <v>5.0599291646521515E-2</v>
      </c>
      <c r="O1631" s="16">
        <v>4.1762283596570082E-2</v>
      </c>
      <c r="P1631" s="16">
        <v>-9.5283835334975087E-2</v>
      </c>
      <c r="Q1631" s="16">
        <v>-8.8965363947669449E-3</v>
      </c>
      <c r="R1631" s="16">
        <v>-7.8250215879009013E-3</v>
      </c>
      <c r="S1631" s="16">
        <v>-0.12713119121938155</v>
      </c>
      <c r="T1631" s="16">
        <v>3.2604609009002611E-2</v>
      </c>
      <c r="U1631" s="21">
        <v>-3.8991785236338443</v>
      </c>
      <c r="V1631" s="16">
        <v>-2.403229674517815E-2</v>
      </c>
      <c r="W1631" s="16">
        <v>3.031130536786179E-2</v>
      </c>
      <c r="X1631" s="21">
        <v>-0.79284928357651352</v>
      </c>
      <c r="Y1631" s="21">
        <v>0.75138613488217187</v>
      </c>
      <c r="Z1631" s="21">
        <v>0.84588486567544596</v>
      </c>
      <c r="AA1631">
        <v>0</v>
      </c>
      <c r="AB1631">
        <v>0</v>
      </c>
      <c r="AC1631" s="16">
        <v>7.5195931647544054E-2</v>
      </c>
      <c r="BZ1631" s="16"/>
      <c r="CA1631" s="16"/>
      <c r="CC1631" s="16"/>
      <c r="CD1631" s="16"/>
      <c r="CF1631" s="25"/>
      <c r="CK1631" s="16"/>
      <c r="CL1631" s="16"/>
      <c r="CM1631" s="16"/>
      <c r="CN1631" s="16"/>
      <c r="CO1631" s="16"/>
      <c r="CP1631" s="16"/>
      <c r="CQ1631" s="16"/>
      <c r="CR1631" s="16"/>
      <c r="CS1631" s="16"/>
      <c r="CT1631" s="16"/>
      <c r="CU1631" s="16"/>
      <c r="CV1631" s="16"/>
    </row>
    <row r="1632" spans="1:100" x14ac:dyDescent="0.25">
      <c r="A1632" s="2">
        <f>IF(ISBLANK(TBL_DATA[[#This Row],[Row.names]]), "",   DATE(YEAR(TBL_DATA[[#This Row],[Row.names]]), MONTH(TBL_DATA[[#This Row],[Row.names]]), DAY(TBL_DATA[[#This Row],[Row.names]])))</f>
        <v>42380</v>
      </c>
      <c r="B1632">
        <v>1631</v>
      </c>
      <c r="C1632">
        <v>42380</v>
      </c>
      <c r="D1632" s="16">
        <v>-3.7842951750237663E-3</v>
      </c>
      <c r="E1632" s="16">
        <v>0.1711355150530296</v>
      </c>
      <c r="F1632" s="16">
        <v>-9.3699661181607552E-2</v>
      </c>
      <c r="G1632" s="21">
        <v>0.41966668233146542</v>
      </c>
      <c r="H1632" s="21">
        <v>0.5529937258200448</v>
      </c>
      <c r="I1632" s="16">
        <v>2.1458197909421974E-3</v>
      </c>
      <c r="J1632" s="16">
        <v>9.8529325926330902E-3</v>
      </c>
      <c r="K1632" s="21">
        <v>1.1231791375669733</v>
      </c>
      <c r="L1632" s="21">
        <v>0.71882294879980735</v>
      </c>
      <c r="M1632" s="16">
        <v>1.701869961887905E-3</v>
      </c>
      <c r="N1632" s="16">
        <v>5.0949122368676894E-2</v>
      </c>
      <c r="O1632" s="16">
        <v>4.2442571683242517E-2</v>
      </c>
      <c r="P1632" s="16">
        <v>-9.8707548351682939E-2</v>
      </c>
      <c r="Q1632" s="16">
        <v>-9.0293137386462229E-3</v>
      </c>
      <c r="R1632" s="16">
        <v>-7.9503907490470153E-3</v>
      </c>
      <c r="S1632" s="16">
        <v>-0.13503386803133166</v>
      </c>
      <c r="T1632" s="16">
        <v>3.2891485651878737E-2</v>
      </c>
      <c r="U1632" s="21">
        <v>-4.1054353537119299</v>
      </c>
      <c r="V1632" s="16">
        <v>-2.3140068404246983E-2</v>
      </c>
      <c r="W1632" s="16">
        <v>3.0316143589842592E-2</v>
      </c>
      <c r="X1632" s="21">
        <v>-0.76329195155283702</v>
      </c>
      <c r="Y1632" s="21">
        <v>0.74363547912942207</v>
      </c>
      <c r="Z1632" s="21">
        <v>0.84783426965404474</v>
      </c>
      <c r="AA1632">
        <v>0</v>
      </c>
      <c r="AB1632">
        <v>0</v>
      </c>
      <c r="AC1632" s="16">
        <v>7.3296539448455586E-2</v>
      </c>
      <c r="BZ1632" s="16"/>
      <c r="CA1632" s="16"/>
      <c r="CC1632" s="16"/>
      <c r="CD1632" s="16"/>
      <c r="CF1632" s="25"/>
      <c r="CK1632" s="16"/>
      <c r="CL1632" s="16"/>
      <c r="CM1632" s="16"/>
      <c r="CN1632" s="16"/>
      <c r="CO1632" s="16"/>
      <c r="CP1632" s="16"/>
      <c r="CQ1632" s="16"/>
      <c r="CR1632" s="16"/>
      <c r="CS1632" s="16"/>
      <c r="CT1632" s="16"/>
      <c r="CU1632" s="16"/>
      <c r="CV1632" s="16"/>
    </row>
    <row r="1633" spans="1:100" x14ac:dyDescent="0.25">
      <c r="A1633" s="2">
        <f>IF(ISBLANK(TBL_DATA[[#This Row],[Row.names]]), "",   DATE(YEAR(TBL_DATA[[#This Row],[Row.names]]), MONTH(TBL_DATA[[#This Row],[Row.names]]), DAY(TBL_DATA[[#This Row],[Row.names]])))</f>
        <v>42381</v>
      </c>
      <c r="B1633">
        <v>1632</v>
      </c>
      <c r="C1633">
        <v>42381</v>
      </c>
      <c r="D1633" s="16">
        <v>9.496676163343043E-4</v>
      </c>
      <c r="E1633" s="16">
        <v>0.17224770452601446</v>
      </c>
      <c r="F1633" s="16">
        <v>-9.806594908360633E-2</v>
      </c>
      <c r="G1633" s="21">
        <v>0.41643388201531639</v>
      </c>
      <c r="H1633" s="21">
        <v>0.55259045221375669</v>
      </c>
      <c r="I1633" s="16">
        <v>2.1500117644114129E-3</v>
      </c>
      <c r="J1633" s="16">
        <v>7.4029233132373307E-3</v>
      </c>
      <c r="K1633" s="21">
        <v>1.1249566635683699</v>
      </c>
      <c r="L1633" s="21">
        <v>0.72093940630053899</v>
      </c>
      <c r="M1633" s="16">
        <v>1.6979991532385073E-3</v>
      </c>
      <c r="N1633" s="16">
        <v>5.1025642601597331E-2</v>
      </c>
      <c r="O1633" s="16">
        <v>4.2442571683242517E-2</v>
      </c>
      <c r="P1633" s="16">
        <v>-9.7851620097506031E-2</v>
      </c>
      <c r="Q1633" s="16">
        <v>-9.0269844694568641E-3</v>
      </c>
      <c r="R1633" s="16">
        <v>-7.9464410507976632E-3</v>
      </c>
      <c r="S1633" s="16">
        <v>-0.13977874834716453</v>
      </c>
      <c r="T1633" s="16">
        <v>3.2817494207806261E-2</v>
      </c>
      <c r="U1633" s="21">
        <v>-4.2592754785621478</v>
      </c>
      <c r="V1633" s="16">
        <v>-2.6588422608396889E-2</v>
      </c>
      <c r="W1633" s="16">
        <v>3.017948556893639E-2</v>
      </c>
      <c r="X1633" s="21">
        <v>-0.88100980209431512</v>
      </c>
      <c r="Y1633" s="21">
        <v>0.74336427961918972</v>
      </c>
      <c r="Z1633" s="21">
        <v>0.84908150745410715</v>
      </c>
      <c r="AA1633">
        <v>0</v>
      </c>
      <c r="AB1633">
        <v>0</v>
      </c>
      <c r="AC1633" s="16">
        <v>7.2409015353486678E-2</v>
      </c>
      <c r="BZ1633" s="16"/>
      <c r="CA1633" s="16"/>
      <c r="CC1633" s="16"/>
      <c r="CD1633" s="16"/>
      <c r="CF1633" s="25"/>
      <c r="CK1633" s="16"/>
      <c r="CL1633" s="16"/>
      <c r="CM1633" s="16"/>
      <c r="CN1633" s="16"/>
      <c r="CO1633" s="16"/>
      <c r="CP1633" s="16"/>
      <c r="CQ1633" s="16"/>
      <c r="CR1633" s="16"/>
      <c r="CS1633" s="16"/>
      <c r="CT1633" s="16"/>
      <c r="CU1633" s="16"/>
      <c r="CV1633" s="16"/>
    </row>
    <row r="1634" spans="1:100" x14ac:dyDescent="0.25">
      <c r="A1634" s="2">
        <f>IF(ISBLANK(TBL_DATA[[#This Row],[Row.names]]), "",   DATE(YEAR(TBL_DATA[[#This Row],[Row.names]]), MONTH(TBL_DATA[[#This Row],[Row.names]]), DAY(TBL_DATA[[#This Row],[Row.names]])))</f>
        <v>42382</v>
      </c>
      <c r="B1634">
        <v>1633</v>
      </c>
      <c r="C1634">
        <v>42382</v>
      </c>
      <c r="D1634" s="16">
        <v>-8.5388994307400434E-3</v>
      </c>
      <c r="E1634" s="16">
        <v>0.16223799926915095</v>
      </c>
      <c r="F1634" s="16">
        <v>-9.7775712692434347E-2</v>
      </c>
      <c r="G1634" s="21">
        <v>0.42728720064169312</v>
      </c>
      <c r="H1634" s="21">
        <v>0.58647899846937335</v>
      </c>
      <c r="I1634" s="16">
        <v>2.1525406441962637E-3</v>
      </c>
      <c r="J1634" s="16">
        <v>3.2330387442125463E-4</v>
      </c>
      <c r="K1634" s="21">
        <v>1.1568454567724158</v>
      </c>
      <c r="L1634" s="21">
        <v>0.71932321658469356</v>
      </c>
      <c r="M1634" s="16">
        <v>1.7733963915744612E-3</v>
      </c>
      <c r="N1634" s="16">
        <v>5.3137711360139409E-2</v>
      </c>
      <c r="O1634" s="16">
        <v>4.5167804275356188E-2</v>
      </c>
      <c r="P1634" s="16">
        <v>-0.10555497438509842</v>
      </c>
      <c r="Q1634" s="16">
        <v>-9.4565779047941709E-3</v>
      </c>
      <c r="R1634" s="16">
        <v>-8.3313083076796135E-3</v>
      </c>
      <c r="S1634" s="16">
        <v>-0.14183706096652304</v>
      </c>
      <c r="T1634" s="16">
        <v>3.2913643168753601E-2</v>
      </c>
      <c r="U1634" s="21">
        <v>-4.3093698330294634</v>
      </c>
      <c r="V1634" s="16">
        <v>-3.0675703560878453E-2</v>
      </c>
      <c r="W1634" s="16">
        <v>3.0776246801388959E-2</v>
      </c>
      <c r="X1634" s="21">
        <v>-0.99673308960773055</v>
      </c>
      <c r="Y1634" s="21">
        <v>0.76581916825669316</v>
      </c>
      <c r="Z1634" s="21">
        <v>0.84812924521248145</v>
      </c>
      <c r="AA1634">
        <v>0</v>
      </c>
      <c r="AB1634">
        <v>0</v>
      </c>
      <c r="AC1634" s="16">
        <v>6.956289693355093E-2</v>
      </c>
      <c r="BZ1634" s="16"/>
      <c r="CA1634" s="16"/>
      <c r="CC1634" s="16"/>
      <c r="CD1634" s="16"/>
      <c r="CF1634" s="25"/>
      <c r="CK1634" s="16"/>
      <c r="CL1634" s="16"/>
      <c r="CM1634" s="16"/>
      <c r="CN1634" s="16"/>
      <c r="CO1634" s="16"/>
      <c r="CP1634" s="16"/>
      <c r="CQ1634" s="16"/>
      <c r="CR1634" s="16"/>
      <c r="CS1634" s="16"/>
      <c r="CT1634" s="16"/>
      <c r="CU1634" s="16"/>
      <c r="CV1634" s="16"/>
    </row>
    <row r="1635" spans="1:100" x14ac:dyDescent="0.25">
      <c r="A1635" s="2">
        <f>IF(ISBLANK(TBL_DATA[[#This Row],[Row.names]]), "",   DATE(YEAR(TBL_DATA[[#This Row],[Row.names]]), MONTH(TBL_DATA[[#This Row],[Row.names]]), DAY(TBL_DATA[[#This Row],[Row.names]])))</f>
        <v>42383</v>
      </c>
      <c r="B1635">
        <v>1634</v>
      </c>
      <c r="C1635">
        <v>42383</v>
      </c>
      <c r="D1635" s="16">
        <v>3.827751196172402E-3</v>
      </c>
      <c r="E1635" s="16">
        <v>0.1666867571610906</v>
      </c>
      <c r="F1635" s="16">
        <v>-0.10660586066122901</v>
      </c>
      <c r="G1635" s="21">
        <v>0.42982916750610134</v>
      </c>
      <c r="H1635" s="21">
        <v>0.60566543629112646</v>
      </c>
      <c r="I1635" s="16">
        <v>2.1226163159646207E-3</v>
      </c>
      <c r="J1635" s="16">
        <v>1.1501548486122504E-2</v>
      </c>
      <c r="K1635" s="21">
        <v>1.1369169482162871</v>
      </c>
      <c r="L1635" s="21">
        <v>0.68428887139190486</v>
      </c>
      <c r="M1635" s="16">
        <v>1.899258247958447E-3</v>
      </c>
      <c r="N1635" s="16">
        <v>5.3658601081899703E-2</v>
      </c>
      <c r="O1635" s="16">
        <v>4.5167804275356188E-2</v>
      </c>
      <c r="P1635" s="16">
        <v>-0.10213126136839046</v>
      </c>
      <c r="Q1635" s="16">
        <v>-9.5115420437262652E-3</v>
      </c>
      <c r="R1635" s="16">
        <v>-8.3752418366674092E-3</v>
      </c>
      <c r="S1635" s="16">
        <v>-0.13984632060741686</v>
      </c>
      <c r="T1635" s="16">
        <v>3.2911999273098951E-2</v>
      </c>
      <c r="U1635" s="21">
        <v>-4.2490983135662033</v>
      </c>
      <c r="V1635" s="16">
        <v>-1.8261102307748356E-2</v>
      </c>
      <c r="W1635" s="16">
        <v>3.1853482662803516E-2</v>
      </c>
      <c r="X1635" s="21">
        <v>-0.57328432501581739</v>
      </c>
      <c r="Y1635" s="21">
        <v>0.77824510039647954</v>
      </c>
      <c r="Z1635" s="21">
        <v>0.82721754780221191</v>
      </c>
      <c r="AA1635">
        <v>0</v>
      </c>
      <c r="AB1635">
        <v>0</v>
      </c>
      <c r="AC1635" s="16">
        <v>7.7124551321643711E-2</v>
      </c>
      <c r="BZ1635" s="16"/>
      <c r="CA1635" s="16"/>
      <c r="CC1635" s="16"/>
      <c r="CD1635" s="16"/>
      <c r="CF1635" s="25"/>
      <c r="CK1635" s="16"/>
      <c r="CL1635" s="16"/>
      <c r="CM1635" s="16"/>
      <c r="CN1635" s="16"/>
      <c r="CO1635" s="16"/>
      <c r="CP1635" s="16"/>
      <c r="CQ1635" s="16"/>
      <c r="CR1635" s="16"/>
      <c r="CS1635" s="16"/>
      <c r="CT1635" s="16"/>
      <c r="CU1635" s="16"/>
      <c r="CV1635" s="16"/>
    </row>
    <row r="1636" spans="1:100" x14ac:dyDescent="0.25">
      <c r="A1636" s="2">
        <f>IF(ISBLANK(TBL_DATA[[#This Row],[Row.names]]), "",   DATE(YEAR(TBL_DATA[[#This Row],[Row.names]]), MONTH(TBL_DATA[[#This Row],[Row.names]]), DAY(TBL_DATA[[#This Row],[Row.names]])))</f>
        <v>42384</v>
      </c>
      <c r="B1636">
        <v>1635</v>
      </c>
      <c r="C1636">
        <v>42384</v>
      </c>
      <c r="D1636" s="16">
        <v>-7.6263107721641354E-3</v>
      </c>
      <c r="E1636" s="16">
        <v>0.15778924137721173</v>
      </c>
      <c r="F1636" s="16">
        <v>-0.11861952434668666</v>
      </c>
      <c r="G1636" s="21">
        <v>0.43411313271929292</v>
      </c>
      <c r="H1636" s="21">
        <v>0.61461013381696727</v>
      </c>
      <c r="I1636" s="16">
        <v>2.129391670745519E-3</v>
      </c>
      <c r="J1636" s="16">
        <v>-8.5899872628556473E-3</v>
      </c>
      <c r="K1636" s="21">
        <v>1.1508304993815162</v>
      </c>
      <c r="L1636" s="21">
        <v>0.67750260622249836</v>
      </c>
      <c r="M1636" s="16">
        <v>1.9479083095867399E-3</v>
      </c>
      <c r="N1636" s="16">
        <v>5.4450976925245212E-2</v>
      </c>
      <c r="O1636" s="16">
        <v>4.7673609125294801E-2</v>
      </c>
      <c r="P1636" s="16">
        <v>-0.10897868740180616</v>
      </c>
      <c r="Q1636" s="16">
        <v>-9.8368501703073527E-3</v>
      </c>
      <c r="R1636" s="16">
        <v>-8.6837702333131678E-3</v>
      </c>
      <c r="S1636" s="16">
        <v>-0.14770915874595225</v>
      </c>
      <c r="T1636" s="16">
        <v>3.2784007606718596E-2</v>
      </c>
      <c r="U1636" s="21">
        <v>-4.5055247826285107</v>
      </c>
      <c r="V1636" s="16">
        <v>-2.7802602659248499E-2</v>
      </c>
      <c r="W1636" s="16">
        <v>3.2252764369656101E-2</v>
      </c>
      <c r="X1636" s="21">
        <v>-0.86202231661747475</v>
      </c>
      <c r="Y1636" s="21">
        <v>0.78397074806204814</v>
      </c>
      <c r="Z1636" s="21">
        <v>0.82310546482361446</v>
      </c>
      <c r="AA1636">
        <v>0</v>
      </c>
      <c r="AB1636">
        <v>0</v>
      </c>
      <c r="AC1636" s="16">
        <v>7.5868672402585519E-2</v>
      </c>
      <c r="BZ1636" s="16"/>
      <c r="CA1636" s="16"/>
      <c r="CC1636" s="16"/>
      <c r="CD1636" s="16"/>
      <c r="CF1636" s="25"/>
      <c r="CK1636" s="16"/>
      <c r="CL1636" s="16"/>
      <c r="CM1636" s="16"/>
      <c r="CN1636" s="16"/>
      <c r="CO1636" s="16"/>
      <c r="CP1636" s="16"/>
      <c r="CQ1636" s="16"/>
      <c r="CR1636" s="16"/>
      <c r="CS1636" s="16"/>
      <c r="CT1636" s="16"/>
      <c r="CU1636" s="16"/>
      <c r="CV1636" s="16"/>
    </row>
    <row r="1637" spans="1:100" x14ac:dyDescent="0.25">
      <c r="A1637" s="2">
        <f>IF(ISBLANK(TBL_DATA[[#This Row],[Row.names]]), "",   DATE(YEAR(TBL_DATA[[#This Row],[Row.names]]), MONTH(TBL_DATA[[#This Row],[Row.names]]), DAY(TBL_DATA[[#This Row],[Row.names]])))</f>
        <v>42388</v>
      </c>
      <c r="B1637">
        <v>1636</v>
      </c>
      <c r="C1637">
        <v>42388</v>
      </c>
      <c r="D1637" s="16">
        <v>-9.6061479346765122E-4</v>
      </c>
      <c r="E1637" s="16">
        <v>0.15667705190422709</v>
      </c>
      <c r="F1637" s="16">
        <v>-0.12126351059230167</v>
      </c>
      <c r="G1637" s="21">
        <v>0.43364261883780569</v>
      </c>
      <c r="H1637" s="21">
        <v>0.61277174697935888</v>
      </c>
      <c r="I1637" s="16">
        <v>2.1303321192470805E-3</v>
      </c>
      <c r="J1637" s="16">
        <v>-1.3875640793712396E-3</v>
      </c>
      <c r="K1637" s="21">
        <v>1.1241292028307368</v>
      </c>
      <c r="L1637" s="21">
        <v>0.66197832486048014</v>
      </c>
      <c r="M1637" s="16">
        <v>1.9903803328271993E-3</v>
      </c>
      <c r="N1637" s="16">
        <v>5.4345559875994015E-2</v>
      </c>
      <c r="O1637" s="16">
        <v>4.7712305856635218E-2</v>
      </c>
      <c r="P1637" s="16">
        <v>-0.10983461565598296</v>
      </c>
      <c r="Q1637" s="16">
        <v>-9.8489310646609329E-3</v>
      </c>
      <c r="R1637" s="16">
        <v>-8.6980834895337457E-3</v>
      </c>
      <c r="S1637" s="16">
        <v>-0.14658883862074834</v>
      </c>
      <c r="T1637" s="16">
        <v>3.2754394331436579E-2</v>
      </c>
      <c r="U1637" s="21">
        <v>-4.4753945726316555</v>
      </c>
      <c r="V1637" s="16">
        <v>-2.1949717301277483E-2</v>
      </c>
      <c r="W1637" s="16">
        <v>3.2537381611656167E-2</v>
      </c>
      <c r="X1637" s="21">
        <v>-0.67459998973655066</v>
      </c>
      <c r="Y1637" s="21">
        <v>0.78279738564928725</v>
      </c>
      <c r="Z1637" s="21">
        <v>0.81362050420357523</v>
      </c>
      <c r="AA1637">
        <v>0</v>
      </c>
      <c r="AB1637">
        <v>0</v>
      </c>
      <c r="AC1637" s="16">
        <v>8.0570948759635358E-2</v>
      </c>
      <c r="BZ1637" s="16"/>
      <c r="CA1637" s="16"/>
      <c r="CC1637" s="16"/>
      <c r="CD1637" s="16"/>
      <c r="CF1637" s="25"/>
      <c r="CK1637" s="16"/>
      <c r="CL1637" s="16"/>
      <c r="CM1637" s="16"/>
      <c r="CN1637" s="16"/>
      <c r="CO1637" s="16"/>
      <c r="CP1637" s="16"/>
      <c r="CQ1637" s="16"/>
      <c r="CR1637" s="16"/>
      <c r="CS1637" s="16"/>
      <c r="CT1637" s="16"/>
      <c r="CU1637" s="16"/>
      <c r="CV1637" s="16"/>
    </row>
    <row r="1638" spans="1:100" x14ac:dyDescent="0.25">
      <c r="A1638" s="2">
        <f>IF(ISBLANK(TBL_DATA[[#This Row],[Row.names]]), "",   DATE(YEAR(TBL_DATA[[#This Row],[Row.names]]), MONTH(TBL_DATA[[#This Row],[Row.names]]), DAY(TBL_DATA[[#This Row],[Row.names]])))</f>
        <v>42389</v>
      </c>
      <c r="B1638">
        <v>1637</v>
      </c>
      <c r="C1638">
        <v>42389</v>
      </c>
      <c r="D1638" s="16">
        <v>-9.6153846153845812E-4</v>
      </c>
      <c r="E1638" s="16">
        <v>0.15556486243124223</v>
      </c>
      <c r="F1638" s="16">
        <v>-0.1155636980492003</v>
      </c>
      <c r="G1638" s="21">
        <v>0.42796888247633913</v>
      </c>
      <c r="H1638" s="21">
        <v>0.60539235479056153</v>
      </c>
      <c r="I1638" s="16">
        <v>2.1496121514985316E-3</v>
      </c>
      <c r="J1638" s="16">
        <v>7.7355358795276885E-3</v>
      </c>
      <c r="K1638" s="21">
        <v>1.113072515542427</v>
      </c>
      <c r="L1638" s="21">
        <v>0.6550755382419452</v>
      </c>
      <c r="M1638" s="16">
        <v>2.0097376035266667E-3</v>
      </c>
      <c r="N1638" s="16">
        <v>5.4322235162995114E-2</v>
      </c>
      <c r="O1638" s="16">
        <v>4.77510455907426E-2</v>
      </c>
      <c r="P1638" s="16">
        <v>-0.11069054391015987</v>
      </c>
      <c r="Q1638" s="16">
        <v>-9.8603087346163156E-3</v>
      </c>
      <c r="R1638" s="16">
        <v>-8.7099550947702525E-3</v>
      </c>
      <c r="S1638" s="16">
        <v>-0.14369874049727382</v>
      </c>
      <c r="T1638" s="16">
        <v>3.2920271951080181E-2</v>
      </c>
      <c r="U1638" s="21">
        <v>-4.3650532629503012</v>
      </c>
      <c r="V1638" s="16">
        <v>-1.8394298860335945E-2</v>
      </c>
      <c r="W1638" s="16">
        <v>3.2689477532122951E-2</v>
      </c>
      <c r="X1638" s="21">
        <v>-0.56269785414160955</v>
      </c>
      <c r="Y1638" s="21">
        <v>0.77806963363863613</v>
      </c>
      <c r="Z1638" s="21">
        <v>0.80936736914824114</v>
      </c>
      <c r="AA1638">
        <v>0</v>
      </c>
      <c r="AB1638">
        <v>0</v>
      </c>
      <c r="AC1638" s="16">
        <v>7.7421061352578327E-2</v>
      </c>
      <c r="BZ1638" s="16"/>
      <c r="CA1638" s="16"/>
      <c r="CC1638" s="16"/>
      <c r="CD1638" s="16"/>
      <c r="CF1638" s="25"/>
      <c r="CK1638" s="16"/>
      <c r="CL1638" s="16"/>
      <c r="CM1638" s="16"/>
      <c r="CN1638" s="16"/>
      <c r="CO1638" s="16"/>
      <c r="CP1638" s="16"/>
      <c r="CQ1638" s="16"/>
      <c r="CR1638" s="16"/>
      <c r="CS1638" s="16"/>
      <c r="CT1638" s="16"/>
      <c r="CU1638" s="16"/>
      <c r="CV1638" s="16"/>
    </row>
    <row r="1639" spans="1:100" x14ac:dyDescent="0.25">
      <c r="A1639" s="2">
        <f>IF(ISBLANK(TBL_DATA[[#This Row],[Row.names]]), "",   DATE(YEAR(TBL_DATA[[#This Row],[Row.names]]), MONTH(TBL_DATA[[#This Row],[Row.names]]), DAY(TBL_DATA[[#This Row],[Row.names]])))</f>
        <v>42390</v>
      </c>
      <c r="B1639">
        <v>1638</v>
      </c>
      <c r="C1639">
        <v>42390</v>
      </c>
      <c r="D1639" s="16">
        <v>0</v>
      </c>
      <c r="E1639" s="16">
        <v>0.15556486243124223</v>
      </c>
      <c r="F1639" s="16">
        <v>-0.11865819909064113</v>
      </c>
      <c r="G1639" s="21">
        <v>0.42729363621639183</v>
      </c>
      <c r="H1639" s="21">
        <v>0.60538404565947335</v>
      </c>
      <c r="I1639" s="16">
        <v>2.1505801920691575E-3</v>
      </c>
      <c r="J1639" s="16">
        <v>3.0769960254835027E-3</v>
      </c>
      <c r="K1639" s="21">
        <v>1.1162213224458619</v>
      </c>
      <c r="L1639" s="21">
        <v>0.65722464040388828</v>
      </c>
      <c r="M1639" s="16">
        <v>2.0043479631249254E-3</v>
      </c>
      <c r="N1639" s="16">
        <v>5.4346126068199815E-2</v>
      </c>
      <c r="O1639" s="16">
        <v>4.7716668800883433E-2</v>
      </c>
      <c r="P1639" s="16">
        <v>-0.11069054391015987</v>
      </c>
      <c r="Q1639" s="16">
        <v>-9.8499101502422352E-3</v>
      </c>
      <c r="R1639" s="16">
        <v>-8.6990505851580278E-3</v>
      </c>
      <c r="S1639" s="16">
        <v>-0.14190049232905178</v>
      </c>
      <c r="T1639" s="16">
        <v>3.2855699781460253E-2</v>
      </c>
      <c r="U1639" s="21">
        <v>-4.3189003208850565</v>
      </c>
      <c r="V1639" s="16">
        <v>-1.5050478019119851E-2</v>
      </c>
      <c r="W1639" s="16">
        <v>3.2595098244627821E-2</v>
      </c>
      <c r="X1639" s="21">
        <v>-0.46174053246182201</v>
      </c>
      <c r="Y1639" s="21">
        <v>0.77806429403968502</v>
      </c>
      <c r="Z1639" s="21">
        <v>0.81069392522942241</v>
      </c>
      <c r="AA1639">
        <v>0</v>
      </c>
      <c r="AB1639">
        <v>0</v>
      </c>
      <c r="AC1639" s="16">
        <v>7.4405745052286712E-2</v>
      </c>
      <c r="BZ1639" s="16"/>
      <c r="CA1639" s="16"/>
      <c r="CC1639" s="16"/>
      <c r="CD1639" s="16"/>
      <c r="CF1639" s="25"/>
      <c r="CK1639" s="16"/>
      <c r="CL1639" s="16"/>
      <c r="CM1639" s="16"/>
      <c r="CN1639" s="16"/>
      <c r="CO1639" s="16"/>
      <c r="CP1639" s="16"/>
      <c r="CQ1639" s="16"/>
      <c r="CR1639" s="16"/>
      <c r="CS1639" s="16"/>
      <c r="CT1639" s="16"/>
      <c r="CU1639" s="16"/>
      <c r="CV1639" s="16"/>
    </row>
    <row r="1640" spans="1:100" x14ac:dyDescent="0.25">
      <c r="A1640" s="2">
        <f>IF(ISBLANK(TBL_DATA[[#This Row],[Row.names]]), "",   DATE(YEAR(TBL_DATA[[#This Row],[Row.names]]), MONTH(TBL_DATA[[#This Row],[Row.names]]), DAY(TBL_DATA[[#This Row],[Row.names]])))</f>
        <v>42391</v>
      </c>
      <c r="B1640">
        <v>1639</v>
      </c>
      <c r="C1640">
        <v>42391</v>
      </c>
      <c r="D1640" s="16">
        <v>6.7372473532243404E-3</v>
      </c>
      <c r="E1640" s="16">
        <v>0.16335018874213603</v>
      </c>
      <c r="F1640" s="16">
        <v>-9.6570373221056216E-2</v>
      </c>
      <c r="G1640" s="21">
        <v>0.43447358760077548</v>
      </c>
      <c r="H1640" s="21">
        <v>0.63693209550197261</v>
      </c>
      <c r="I1640" s="16">
        <v>2.1089890317148815E-3</v>
      </c>
      <c r="J1640" s="16">
        <v>2.2991974795458781E-2</v>
      </c>
      <c r="K1640" s="21">
        <v>1.1278473629297536</v>
      </c>
      <c r="L1640" s="21">
        <v>0.67502156491168819</v>
      </c>
      <c r="M1640" s="16">
        <v>1.9952975224930987E-3</v>
      </c>
      <c r="N1640" s="16">
        <v>5.5562357204555581E-2</v>
      </c>
      <c r="O1640" s="16">
        <v>4.6459861246519227E-2</v>
      </c>
      <c r="P1640" s="16">
        <v>-0.10469904613092129</v>
      </c>
      <c r="Q1640" s="16">
        <v>-9.8591943734982132E-3</v>
      </c>
      <c r="R1640" s="16">
        <v>-8.6825793160193541E-3</v>
      </c>
      <c r="S1640" s="16">
        <v>-0.13627732358582667</v>
      </c>
      <c r="T1640" s="16">
        <v>3.2982129475612069E-2</v>
      </c>
      <c r="U1640" s="21">
        <v>-4.1318533931107764</v>
      </c>
      <c r="V1640" s="16">
        <v>-8.7765025521295836E-3</v>
      </c>
      <c r="W1640" s="16">
        <v>3.2748129344823761E-2</v>
      </c>
      <c r="X1640" s="21">
        <v>-0.26800011871569135</v>
      </c>
      <c r="Y1640" s="21">
        <v>0.79808025630382107</v>
      </c>
      <c r="Z1640" s="21">
        <v>0.82159696014024308</v>
      </c>
      <c r="AA1640">
        <v>0</v>
      </c>
      <c r="AB1640">
        <v>0</v>
      </c>
      <c r="AC1640" s="16">
        <v>7.1368306454750341E-2</v>
      </c>
      <c r="BZ1640" s="16"/>
      <c r="CA1640" s="16"/>
      <c r="CC1640" s="16"/>
      <c r="CD1640" s="16"/>
      <c r="CF1640" s="25"/>
      <c r="CK1640" s="16"/>
      <c r="CL1640" s="16"/>
      <c r="CM1640" s="16"/>
      <c r="CN1640" s="16"/>
      <c r="CO1640" s="16"/>
      <c r="CP1640" s="16"/>
      <c r="CQ1640" s="16"/>
      <c r="CR1640" s="16"/>
      <c r="CS1640" s="16"/>
      <c r="CT1640" s="16"/>
      <c r="CU1640" s="16"/>
      <c r="CV1640" s="16"/>
    </row>
    <row r="1641" spans="1:100" x14ac:dyDescent="0.25">
      <c r="A1641" s="2">
        <f>IF(ISBLANK(TBL_DATA[[#This Row],[Row.names]]), "",   DATE(YEAR(TBL_DATA[[#This Row],[Row.names]]), MONTH(TBL_DATA[[#This Row],[Row.names]]), DAY(TBL_DATA[[#This Row],[Row.names]])))</f>
        <v>42394</v>
      </c>
      <c r="B1641">
        <v>1640</v>
      </c>
      <c r="C1641">
        <v>42394</v>
      </c>
      <c r="D1641" s="16">
        <v>-6.6921606118547361E-3</v>
      </c>
      <c r="E1641" s="16">
        <v>0.15556486243124223</v>
      </c>
      <c r="F1641" s="16">
        <v>-8.5567018433523212E-2</v>
      </c>
      <c r="G1641" s="21">
        <v>0.46052448611937574</v>
      </c>
      <c r="H1641" s="21">
        <v>0.66983678479178466</v>
      </c>
      <c r="I1641" s="16">
        <v>2.0582302503227459E-3</v>
      </c>
      <c r="J1641" s="16">
        <v>1.4343429557545972E-2</v>
      </c>
      <c r="K1641" s="21">
        <v>1.1493580408701114</v>
      </c>
      <c r="L1641" s="21">
        <v>0.67018564310096584</v>
      </c>
      <c r="M1641" s="16">
        <v>2.0571425754027229E-3</v>
      </c>
      <c r="N1641" s="16">
        <v>5.6863015191504454E-2</v>
      </c>
      <c r="O1641" s="16">
        <v>4.8349340860711416E-2</v>
      </c>
      <c r="P1641" s="16">
        <v>-0.11069054391015987</v>
      </c>
      <c r="Q1641" s="16">
        <v>-1.0182050109749914E-2</v>
      </c>
      <c r="R1641" s="16">
        <v>-8.9778916964980086E-3</v>
      </c>
      <c r="S1641" s="16">
        <v>-0.13684751262323058</v>
      </c>
      <c r="T1641" s="16">
        <v>3.3029474622596852E-2</v>
      </c>
      <c r="U1641" s="21">
        <v>-4.1431937439782178</v>
      </c>
      <c r="V1641" s="16">
        <v>-1.3832179332697758E-2</v>
      </c>
      <c r="W1641" s="16">
        <v>3.3210333780123863E-2</v>
      </c>
      <c r="X1641" s="21">
        <v>-0.41650226776631238</v>
      </c>
      <c r="Y1641" s="21">
        <v>0.81843557155819202</v>
      </c>
      <c r="Z1641" s="21">
        <v>0.81864866890563359</v>
      </c>
      <c r="AA1641">
        <v>0</v>
      </c>
      <c r="AB1641">
        <v>0</v>
      </c>
      <c r="AC1641" s="16">
        <v>7.47021772783414E-2</v>
      </c>
      <c r="BZ1641" s="16"/>
      <c r="CA1641" s="16"/>
      <c r="CC1641" s="16"/>
      <c r="CD1641" s="16"/>
      <c r="CF1641" s="25"/>
      <c r="CK1641" s="16"/>
      <c r="CL1641" s="16"/>
      <c r="CM1641" s="16"/>
      <c r="CN1641" s="16"/>
      <c r="CO1641" s="16"/>
      <c r="CP1641" s="16"/>
      <c r="CQ1641" s="16"/>
      <c r="CR1641" s="16"/>
      <c r="CS1641" s="16"/>
      <c r="CT1641" s="16"/>
      <c r="CU1641" s="16"/>
      <c r="CV1641" s="16"/>
    </row>
    <row r="1642" spans="1:100" x14ac:dyDescent="0.25">
      <c r="A1642" s="2">
        <f>IF(ISBLANK(TBL_DATA[[#This Row],[Row.names]]), "",   DATE(YEAR(TBL_DATA[[#This Row],[Row.names]]), MONTH(TBL_DATA[[#This Row],[Row.names]]), DAY(TBL_DATA[[#This Row],[Row.names]])))</f>
        <v>42395</v>
      </c>
      <c r="B1642">
        <v>1641</v>
      </c>
      <c r="C1642">
        <v>42395</v>
      </c>
      <c r="D1642" s="16">
        <v>2.887391722810273E-3</v>
      </c>
      <c r="E1642" s="16">
        <v>0.15890143085019659</v>
      </c>
      <c r="F1642" s="16">
        <v>-0.10932951617487796</v>
      </c>
      <c r="G1642" s="21">
        <v>0.44463749151299842</v>
      </c>
      <c r="H1642" s="21">
        <v>0.68110454962224209</v>
      </c>
      <c r="I1642" s="16">
        <v>1.9563384844637735E-3</v>
      </c>
      <c r="J1642" s="16">
        <v>3.3614785056150787E-3</v>
      </c>
      <c r="K1642" s="21">
        <v>1.124670979721587</v>
      </c>
      <c r="L1642" s="21">
        <v>0.65308848530720776</v>
      </c>
      <c r="M1642" s="16">
        <v>2.0404652091889604E-3</v>
      </c>
      <c r="N1642" s="16">
        <v>5.4994607532016286E-2</v>
      </c>
      <c r="O1642" s="16">
        <v>4.8349340860711416E-2</v>
      </c>
      <c r="P1642" s="16">
        <v>-0.10812275914762914</v>
      </c>
      <c r="Q1642" s="16">
        <v>-9.9407818520362845E-3</v>
      </c>
      <c r="R1642" s="16">
        <v>-8.7761897332374588E-3</v>
      </c>
      <c r="S1642" s="16">
        <v>-0.13170834715705593</v>
      </c>
      <c r="T1642" s="16">
        <v>3.2677101234798264E-2</v>
      </c>
      <c r="U1642" s="21">
        <v>-4.0306007014109939</v>
      </c>
      <c r="V1642" s="16">
        <v>-1.2680604955821351E-2</v>
      </c>
      <c r="W1642" s="16">
        <v>3.3220205256931971E-2</v>
      </c>
      <c r="X1642" s="21">
        <v>-0.38171362451697444</v>
      </c>
      <c r="Y1642" s="21">
        <v>0.82529058495916585</v>
      </c>
      <c r="Z1642" s="21">
        <v>0.80813890223600049</v>
      </c>
      <c r="AA1642">
        <v>0</v>
      </c>
      <c r="AB1642">
        <v>0</v>
      </c>
      <c r="AC1642" s="16">
        <v>7.7830339093358847E-2</v>
      </c>
      <c r="BZ1642" s="16"/>
      <c r="CA1642" s="16"/>
      <c r="CC1642" s="16"/>
      <c r="CD1642" s="16"/>
      <c r="CF1642" s="25"/>
      <c r="CK1642" s="16"/>
      <c r="CL1642" s="16"/>
      <c r="CM1642" s="16"/>
      <c r="CN1642" s="16"/>
      <c r="CO1642" s="16"/>
      <c r="CP1642" s="16"/>
      <c r="CQ1642" s="16"/>
      <c r="CR1642" s="16"/>
      <c r="CS1642" s="16"/>
      <c r="CT1642" s="16"/>
      <c r="CU1642" s="16"/>
      <c r="CV1642" s="16"/>
    </row>
    <row r="1643" spans="1:100" x14ac:dyDescent="0.25">
      <c r="A1643" s="2">
        <f>IF(ISBLANK(TBL_DATA[[#This Row],[Row.names]]), "",   DATE(YEAR(TBL_DATA[[#This Row],[Row.names]]), MONTH(TBL_DATA[[#This Row],[Row.names]]), DAY(TBL_DATA[[#This Row],[Row.names]])))</f>
        <v>42396</v>
      </c>
      <c r="B1643">
        <v>1642</v>
      </c>
      <c r="C1643">
        <v>42396</v>
      </c>
      <c r="D1643" s="16">
        <v>-8.6372360844529927E-3</v>
      </c>
      <c r="E1643" s="16">
        <v>0.14889172559333308</v>
      </c>
      <c r="F1643" s="16">
        <v>-0.12510104481731177</v>
      </c>
      <c r="G1643" s="21">
        <v>0.45627977248740875</v>
      </c>
      <c r="H1643" s="21">
        <v>0.67172806058804746</v>
      </c>
      <c r="I1643" s="16">
        <v>2.0643318032426941E-3</v>
      </c>
      <c r="J1643" s="16">
        <v>-5.4718792730387156E-3</v>
      </c>
      <c r="K1643" s="21">
        <v>1.1593319953383341</v>
      </c>
      <c r="L1643" s="21">
        <v>0.65005697189658296</v>
      </c>
      <c r="M1643" s="16">
        <v>2.1313820094489501E-3</v>
      </c>
      <c r="N1643" s="16">
        <v>5.7195635961877836E-2</v>
      </c>
      <c r="O1643" s="16">
        <v>5.1310722214547154E-2</v>
      </c>
      <c r="P1643" s="16">
        <v>-0.11582611343522164</v>
      </c>
      <c r="Q1643" s="16">
        <v>-1.0430108193524509E-2</v>
      </c>
      <c r="R1643" s="16">
        <v>-9.2189060437117051E-3</v>
      </c>
      <c r="S1643" s="16">
        <v>-0.13742541733285596</v>
      </c>
      <c r="T1643" s="16">
        <v>3.3427403358518112E-2</v>
      </c>
      <c r="U1643" s="21">
        <v>-4.1111604110834001</v>
      </c>
      <c r="V1643" s="16">
        <v>-1.8525687650202571E-2</v>
      </c>
      <c r="W1643" s="16">
        <v>3.3964239915816485E-2</v>
      </c>
      <c r="X1643" s="21">
        <v>-0.54544684927795251</v>
      </c>
      <c r="Y1643" s="21">
        <v>0.81959017843556881</v>
      </c>
      <c r="Z1643" s="21">
        <v>0.80626110652603289</v>
      </c>
      <c r="AA1643">
        <v>0</v>
      </c>
      <c r="AB1643">
        <v>0</v>
      </c>
      <c r="AC1643" s="16">
        <v>7.5711705220446374E-2</v>
      </c>
      <c r="BZ1643" s="16"/>
      <c r="CA1643" s="16"/>
      <c r="CC1643" s="16"/>
      <c r="CD1643" s="16"/>
      <c r="CF1643" s="25"/>
      <c r="CK1643" s="16"/>
      <c r="CL1643" s="16"/>
      <c r="CM1643" s="16"/>
      <c r="CN1643" s="16"/>
      <c r="CO1643" s="16"/>
      <c r="CP1643" s="16"/>
      <c r="CQ1643" s="16"/>
      <c r="CR1643" s="16"/>
      <c r="CS1643" s="16"/>
      <c r="CT1643" s="16"/>
      <c r="CU1643" s="16"/>
      <c r="CV1643" s="16"/>
    </row>
    <row r="1644" spans="1:100" x14ac:dyDescent="0.25">
      <c r="A1644" s="2">
        <f>IF(ISBLANK(TBL_DATA[[#This Row],[Row.names]]), "",   DATE(YEAR(TBL_DATA[[#This Row],[Row.names]]), MONTH(TBL_DATA[[#This Row],[Row.names]]), DAY(TBL_DATA[[#This Row],[Row.names]])))</f>
        <v>42397</v>
      </c>
      <c r="B1644">
        <v>1643</v>
      </c>
      <c r="C1644">
        <v>42397</v>
      </c>
      <c r="D1644" s="16">
        <v>-3.8722168441434057E-3</v>
      </c>
      <c r="E1644" s="16">
        <v>0.14444296770139364</v>
      </c>
      <c r="F1644" s="16">
        <v>-0.14728004278285489</v>
      </c>
      <c r="G1644" s="21">
        <v>0.44792998153030111</v>
      </c>
      <c r="H1644" s="21">
        <v>0.64606744455744114</v>
      </c>
      <c r="I1644" s="16">
        <v>2.1538000541166148E-3</v>
      </c>
      <c r="J1644" s="16">
        <v>-1.3409010740647487E-2</v>
      </c>
      <c r="K1644" s="21">
        <v>1.163074868769765</v>
      </c>
      <c r="L1644" s="21">
        <v>0.64803698766897577</v>
      </c>
      <c r="M1644" s="16">
        <v>2.1477990238593617E-3</v>
      </c>
      <c r="N1644" s="16">
        <v>5.7470555907073201E-2</v>
      </c>
      <c r="O1644" s="16">
        <v>5.1891872844701745E-2</v>
      </c>
      <c r="P1644" s="16">
        <v>-0.1192498264519295</v>
      </c>
      <c r="Q1644" s="16">
        <v>-1.0537361217714168E-2</v>
      </c>
      <c r="R1644" s="16">
        <v>-9.3203372316188002E-3</v>
      </c>
      <c r="S1644" s="16">
        <v>-0.14244818782015989</v>
      </c>
      <c r="T1644" s="16">
        <v>3.4013846445220451E-2</v>
      </c>
      <c r="U1644" s="21">
        <v>-4.187947048257942</v>
      </c>
      <c r="V1644" s="16">
        <v>-1.2408207616991018E-2</v>
      </c>
      <c r="W1644" s="16">
        <v>3.3627980131363089E-2</v>
      </c>
      <c r="X1644" s="21">
        <v>-0.36898462436697232</v>
      </c>
      <c r="Y1644" s="21">
        <v>0.80378320743683185</v>
      </c>
      <c r="Z1644" s="21">
        <v>0.80500744572269378</v>
      </c>
      <c r="AA1644">
        <v>0</v>
      </c>
      <c r="AB1644">
        <v>0</v>
      </c>
      <c r="AC1644" s="16">
        <v>8.2488511980683715E-2</v>
      </c>
      <c r="BZ1644" s="16"/>
      <c r="CA1644" s="16"/>
      <c r="CC1644" s="16"/>
      <c r="CD1644" s="16"/>
      <c r="CF1644" s="25"/>
      <c r="CK1644" s="16"/>
      <c r="CL1644" s="16"/>
      <c r="CM1644" s="16"/>
      <c r="CN1644" s="16"/>
      <c r="CO1644" s="16"/>
      <c r="CP1644" s="16"/>
      <c r="CQ1644" s="16"/>
      <c r="CR1644" s="16"/>
      <c r="CS1644" s="16"/>
      <c r="CT1644" s="16"/>
      <c r="CU1644" s="16"/>
      <c r="CV1644" s="16"/>
    </row>
    <row r="1645" spans="1:100" x14ac:dyDescent="0.25">
      <c r="A1645" s="2">
        <f>IF(ISBLANK(TBL_DATA[[#This Row],[Row.names]]), "",   DATE(YEAR(TBL_DATA[[#This Row],[Row.names]]), MONTH(TBL_DATA[[#This Row],[Row.names]]), DAY(TBL_DATA[[#This Row],[Row.names]])))</f>
        <v>42398</v>
      </c>
      <c r="B1645">
        <v>1644</v>
      </c>
      <c r="C1645">
        <v>42398</v>
      </c>
      <c r="D1645" s="16">
        <v>6.8027210884353817E-3</v>
      </c>
      <c r="E1645" s="16">
        <v>0.15222829401228744</v>
      </c>
      <c r="F1645" s="16">
        <v>-0.15530732279058368</v>
      </c>
      <c r="G1645" s="21">
        <v>0.44391255435707205</v>
      </c>
      <c r="H1645" s="21">
        <v>0.6662193126078112</v>
      </c>
      <c r="I1645" s="16">
        <v>2.1299372848136437E-3</v>
      </c>
      <c r="J1645" s="16">
        <v>-1.1269021315673311E-2</v>
      </c>
      <c r="K1645" s="21">
        <v>1.1699804099209892</v>
      </c>
      <c r="L1645" s="21">
        <v>0.6601132401273061</v>
      </c>
      <c r="M1645" s="16">
        <v>2.1493311713307521E-3</v>
      </c>
      <c r="N1645" s="16">
        <v>5.8524334518534456E-2</v>
      </c>
      <c r="O1645" s="16">
        <v>5.1891872844701745E-2</v>
      </c>
      <c r="P1645" s="16">
        <v>-0.11325832867269092</v>
      </c>
      <c r="Q1645" s="16">
        <v>-1.0676782170982111E-2</v>
      </c>
      <c r="R1645" s="16">
        <v>-9.4374428648773753E-3</v>
      </c>
      <c r="S1645" s="16">
        <v>-0.14386507856902597</v>
      </c>
      <c r="T1645" s="16">
        <v>3.396702547716185E-2</v>
      </c>
      <c r="U1645" s="21">
        <v>-4.2354335284894296</v>
      </c>
      <c r="V1645" s="16">
        <v>-8.7237797788598526E-3</v>
      </c>
      <c r="W1645" s="16">
        <v>3.367665132362168E-2</v>
      </c>
      <c r="X1645" s="21">
        <v>-0.25904534554303404</v>
      </c>
      <c r="Y1645" s="21">
        <v>0.81622258766087286</v>
      </c>
      <c r="Z1645" s="21">
        <v>0.81247353195492222</v>
      </c>
      <c r="AA1645">
        <v>0</v>
      </c>
      <c r="AB1645">
        <v>0</v>
      </c>
      <c r="AC1645" s="16">
        <v>8.1082189371124727E-2</v>
      </c>
      <c r="BZ1645" s="16"/>
      <c r="CA1645" s="16"/>
      <c r="CC1645" s="16"/>
      <c r="CD1645" s="16"/>
      <c r="CF1645" s="25"/>
      <c r="CK1645" s="16"/>
      <c r="CL1645" s="16"/>
      <c r="CM1645" s="16"/>
      <c r="CN1645" s="16"/>
      <c r="CO1645" s="16"/>
      <c r="CP1645" s="16"/>
      <c r="CQ1645" s="16"/>
      <c r="CR1645" s="16"/>
      <c r="CS1645" s="16"/>
      <c r="CT1645" s="16"/>
      <c r="CU1645" s="16"/>
      <c r="CV1645" s="16"/>
    </row>
    <row r="1646" spans="1:100" x14ac:dyDescent="0.25">
      <c r="A1646" s="2">
        <f>IF(ISBLANK(TBL_DATA[[#This Row],[Row.names]]), "",   DATE(YEAR(TBL_DATA[[#This Row],[Row.names]]), MONTH(TBL_DATA[[#This Row],[Row.names]]), DAY(TBL_DATA[[#This Row],[Row.names]])))</f>
        <v>42401</v>
      </c>
      <c r="B1646">
        <v>1645</v>
      </c>
      <c r="C1646">
        <v>42401</v>
      </c>
      <c r="D1646" s="16">
        <v>0</v>
      </c>
      <c r="E1646" s="16">
        <v>0.15222829401228744</v>
      </c>
      <c r="F1646" s="16">
        <v>-0.15014259309634592</v>
      </c>
      <c r="G1646" s="21">
        <v>0.44352294734109632</v>
      </c>
      <c r="H1646" s="21">
        <v>0.66476633361272142</v>
      </c>
      <c r="I1646" s="16">
        <v>2.134628647447151E-3</v>
      </c>
      <c r="J1646" s="16">
        <v>1.3613112748769307E-3</v>
      </c>
      <c r="K1646" s="21">
        <v>1.1832248392347948</v>
      </c>
      <c r="L1646" s="21">
        <v>0.67169539762347064</v>
      </c>
      <c r="M1646" s="16">
        <v>2.1124527590118572E-3</v>
      </c>
      <c r="N1646" s="16">
        <v>5.8525992923647012E-2</v>
      </c>
      <c r="O1646" s="16">
        <v>5.1766370151068927E-2</v>
      </c>
      <c r="P1646" s="16">
        <v>-0.11325832867269092</v>
      </c>
      <c r="Q1646" s="16">
        <v>-1.0648432568859575E-2</v>
      </c>
      <c r="R1646" s="16">
        <v>-9.4090581435747871E-3</v>
      </c>
      <c r="S1646" s="16">
        <v>-0.14619067307736411</v>
      </c>
      <c r="T1646" s="16">
        <v>3.3822237170972123E-2</v>
      </c>
      <c r="U1646" s="21">
        <v>-4.3223241661504286</v>
      </c>
      <c r="V1646" s="16">
        <v>-1.3427682178559608E-2</v>
      </c>
      <c r="W1646" s="16">
        <v>3.3607970109115815E-2</v>
      </c>
      <c r="X1646" s="21">
        <v>-0.3995386253606994</v>
      </c>
      <c r="Y1646" s="21">
        <v>0.81533203887294992</v>
      </c>
      <c r="Z1646" s="21">
        <v>0.81957025179265175</v>
      </c>
      <c r="AA1646">
        <v>0</v>
      </c>
      <c r="AB1646">
        <v>0</v>
      </c>
      <c r="AC1646" s="16">
        <v>8.3429618464746322E-2</v>
      </c>
      <c r="BZ1646" s="16"/>
      <c r="CA1646" s="16"/>
      <c r="CC1646" s="16"/>
      <c r="CD1646" s="16"/>
      <c r="CF1646" s="25"/>
      <c r="CK1646" s="16"/>
      <c r="CL1646" s="16"/>
      <c r="CM1646" s="16"/>
      <c r="CN1646" s="16"/>
      <c r="CO1646" s="16"/>
      <c r="CP1646" s="16"/>
      <c r="CQ1646" s="16"/>
      <c r="CR1646" s="16"/>
      <c r="CS1646" s="16"/>
      <c r="CT1646" s="16"/>
      <c r="CU1646" s="16"/>
      <c r="CV1646" s="16"/>
    </row>
    <row r="1647" spans="1:100" x14ac:dyDescent="0.25">
      <c r="A1647" s="2">
        <f>IF(ISBLANK(TBL_DATA[[#This Row],[Row.names]]), "",   DATE(YEAR(TBL_DATA[[#This Row],[Row.names]]), MONTH(TBL_DATA[[#This Row],[Row.names]]), DAY(TBL_DATA[[#This Row],[Row.names]])))</f>
        <v>42402</v>
      </c>
      <c r="B1647">
        <v>1646</v>
      </c>
      <c r="C1647">
        <v>42402</v>
      </c>
      <c r="D1647" s="16">
        <v>-3.8610038610036312E-3</v>
      </c>
      <c r="E1647" s="16">
        <v>0.14777953612034844</v>
      </c>
      <c r="F1647" s="16">
        <v>-0.15890728477447935</v>
      </c>
      <c r="G1647" s="21">
        <v>0.44270250716859483</v>
      </c>
      <c r="H1647" s="21">
        <v>0.6789172161337601</v>
      </c>
      <c r="I1647" s="16">
        <v>2.0902346886934675E-3</v>
      </c>
      <c r="J1647" s="16">
        <v>-9.0676711176690405E-3</v>
      </c>
      <c r="K1647" s="21">
        <v>1.1826941196863776</v>
      </c>
      <c r="L1647" s="21">
        <v>0.67795581728721932</v>
      </c>
      <c r="M1647" s="16">
        <v>2.0933616816364363E-3</v>
      </c>
      <c r="N1647" s="16">
        <v>5.8558077666880155E-2</v>
      </c>
      <c r="O1647" s="16">
        <v>5.2339148654484434E-2</v>
      </c>
      <c r="P1647" s="16">
        <v>-0.11668204168939844</v>
      </c>
      <c r="Q1647" s="16">
        <v>-1.0743739751175273E-2</v>
      </c>
      <c r="R1647" s="16">
        <v>-9.5036858840182748E-3</v>
      </c>
      <c r="S1647" s="16">
        <v>-0.14486370238476132</v>
      </c>
      <c r="T1647" s="16">
        <v>3.3844971144563973E-2</v>
      </c>
      <c r="U1647" s="21">
        <v>-4.2802134995475889</v>
      </c>
      <c r="V1647" s="16">
        <v>-1.0549321825988001E-2</v>
      </c>
      <c r="W1647" s="16">
        <v>3.353201639930764E-2</v>
      </c>
      <c r="X1647" s="21">
        <v>-0.31460445743447207</v>
      </c>
      <c r="Y1647" s="21">
        <v>0.82396432940617048</v>
      </c>
      <c r="Z1647" s="21">
        <v>0.82338072438406007</v>
      </c>
      <c r="AA1647">
        <v>0</v>
      </c>
      <c r="AB1647">
        <v>0</v>
      </c>
      <c r="AC1647" s="16">
        <v>8.0023612761330826E-2</v>
      </c>
      <c r="BZ1647" s="16"/>
      <c r="CA1647" s="16"/>
      <c r="CC1647" s="16"/>
      <c r="CD1647" s="16"/>
      <c r="CF1647" s="25"/>
      <c r="CK1647" s="16"/>
      <c r="CL1647" s="16"/>
      <c r="CM1647" s="16"/>
      <c r="CN1647" s="16"/>
      <c r="CO1647" s="16"/>
      <c r="CP1647" s="16"/>
      <c r="CQ1647" s="16"/>
      <c r="CR1647" s="16"/>
      <c r="CS1647" s="16"/>
      <c r="CT1647" s="16"/>
      <c r="CU1647" s="16"/>
      <c r="CV1647" s="16"/>
    </row>
    <row r="1648" spans="1:100" x14ac:dyDescent="0.25">
      <c r="A1648" s="2">
        <f>IF(ISBLANK(TBL_DATA[[#This Row],[Row.names]]), "",   DATE(YEAR(TBL_DATA[[#This Row],[Row.names]]), MONTH(TBL_DATA[[#This Row],[Row.names]]), DAY(TBL_DATA[[#This Row],[Row.names]])))</f>
        <v>42403</v>
      </c>
      <c r="B1648">
        <v>1647</v>
      </c>
      <c r="C1648">
        <v>42403</v>
      </c>
      <c r="D1648" s="16">
        <v>0</v>
      </c>
      <c r="E1648" s="16">
        <v>0.14777953612034844</v>
      </c>
      <c r="F1648" s="16">
        <v>-0.16255532547020113</v>
      </c>
      <c r="G1648" s="21">
        <v>0.44088113049466227</v>
      </c>
      <c r="H1648" s="21">
        <v>0.67384021007830586</v>
      </c>
      <c r="I1648" s="16">
        <v>2.0906611775606226E-3</v>
      </c>
      <c r="J1648" s="16">
        <v>2.813106702359347E-3</v>
      </c>
      <c r="K1648" s="21">
        <v>1.1761304142536317</v>
      </c>
      <c r="L1648" s="21">
        <v>0.66358201716992316</v>
      </c>
      <c r="M1648" s="16">
        <v>2.1232838016477201E-3</v>
      </c>
      <c r="N1648" s="16">
        <v>5.8112387138087147E-2</v>
      </c>
      <c r="O1648" s="16">
        <v>5.2339148654484434E-2</v>
      </c>
      <c r="P1648" s="16">
        <v>-0.11668204168939844</v>
      </c>
      <c r="Q1648" s="16">
        <v>-1.0712446534896034E-2</v>
      </c>
      <c r="R1648" s="16">
        <v>-9.4818308235973797E-3</v>
      </c>
      <c r="S1648" s="16">
        <v>-0.14737157793735689</v>
      </c>
      <c r="T1648" s="16">
        <v>3.3833695937633773E-2</v>
      </c>
      <c r="U1648" s="21">
        <v>-4.3557635030180988</v>
      </c>
      <c r="V1648" s="16">
        <v>-6.1792198464072357E-3</v>
      </c>
      <c r="W1648" s="16">
        <v>3.3754711178151008E-2</v>
      </c>
      <c r="X1648" s="21">
        <v>-0.18306244167797725</v>
      </c>
      <c r="Y1648" s="21">
        <v>0.82087770713931929</v>
      </c>
      <c r="Z1648" s="21">
        <v>0.81460543649666561</v>
      </c>
      <c r="AA1648">
        <v>0</v>
      </c>
      <c r="AB1648">
        <v>0</v>
      </c>
      <c r="AC1648" s="16">
        <v>7.876553098405692E-2</v>
      </c>
      <c r="BZ1648" s="16"/>
      <c r="CA1648" s="16"/>
      <c r="CC1648" s="16"/>
      <c r="CD1648" s="16"/>
      <c r="CF1648" s="25"/>
      <c r="CK1648" s="16"/>
      <c r="CL1648" s="16"/>
      <c r="CM1648" s="16"/>
      <c r="CN1648" s="16"/>
      <c r="CO1648" s="16"/>
      <c r="CP1648" s="16"/>
      <c r="CQ1648" s="16"/>
      <c r="CR1648" s="16"/>
      <c r="CS1648" s="16"/>
      <c r="CT1648" s="16"/>
      <c r="CU1648" s="16"/>
      <c r="CV1648" s="16"/>
    </row>
    <row r="1649" spans="1:100" x14ac:dyDescent="0.25">
      <c r="A1649" s="2">
        <f>IF(ISBLANK(TBL_DATA[[#This Row],[Row.names]]), "",   DATE(YEAR(TBL_DATA[[#This Row],[Row.names]]), MONTH(TBL_DATA[[#This Row],[Row.names]]), DAY(TBL_DATA[[#This Row],[Row.names]])))</f>
        <v>42404</v>
      </c>
      <c r="B1649">
        <v>1648</v>
      </c>
      <c r="C1649">
        <v>42404</v>
      </c>
      <c r="D1649" s="16">
        <v>0</v>
      </c>
      <c r="E1649" s="16">
        <v>0.14777953612034844</v>
      </c>
      <c r="F1649" s="16">
        <v>-0.16919121139982762</v>
      </c>
      <c r="G1649" s="21">
        <v>0.43969246489619834</v>
      </c>
      <c r="H1649" s="21">
        <v>0.67618499965229983</v>
      </c>
      <c r="I1649" s="16">
        <v>2.0743339323891926E-3</v>
      </c>
      <c r="J1649" s="16">
        <v>-3.6734069077781761E-5</v>
      </c>
      <c r="K1649" s="21">
        <v>1.1727718871145596</v>
      </c>
      <c r="L1649" s="21">
        <v>0.66164760897262731</v>
      </c>
      <c r="M1649" s="16">
        <v>2.1203854481778544E-3</v>
      </c>
      <c r="N1649" s="16">
        <v>5.7866932410329183E-2</v>
      </c>
      <c r="O1649" s="16">
        <v>5.2339148654484434E-2</v>
      </c>
      <c r="P1649" s="16">
        <v>-0.11668204168939844</v>
      </c>
      <c r="Q1649" s="16">
        <v>-1.0700113436264128E-2</v>
      </c>
      <c r="R1649" s="16">
        <v>-9.47469559170727E-3</v>
      </c>
      <c r="S1649" s="16">
        <v>-0.14755650290420352</v>
      </c>
      <c r="T1649" s="16">
        <v>3.3833052908066319E-2</v>
      </c>
      <c r="U1649" s="21">
        <v>-4.3613120963442169</v>
      </c>
      <c r="V1649" s="16">
        <v>-6.4806675269180047E-3</v>
      </c>
      <c r="W1649" s="16">
        <v>3.3749533516513268E-2</v>
      </c>
      <c r="X1649" s="21">
        <v>-0.19202243265813101</v>
      </c>
      <c r="Y1649" s="21">
        <v>0.82230468784526578</v>
      </c>
      <c r="Z1649" s="21">
        <v>0.81341724162487927</v>
      </c>
      <c r="AA1649">
        <v>0</v>
      </c>
      <c r="AB1649">
        <v>0</v>
      </c>
      <c r="AC1649" s="16">
        <v>7.555002066631443E-2</v>
      </c>
      <c r="BZ1649" s="16"/>
      <c r="CA1649" s="16"/>
      <c r="CC1649" s="16"/>
      <c r="CD1649" s="16"/>
      <c r="CF1649" s="25"/>
      <c r="CK1649" s="16"/>
      <c r="CL1649" s="16"/>
      <c r="CM1649" s="16"/>
      <c r="CN1649" s="16"/>
      <c r="CO1649" s="16"/>
      <c r="CP1649" s="16"/>
      <c r="CQ1649" s="16"/>
      <c r="CR1649" s="16"/>
      <c r="CS1649" s="16"/>
      <c r="CT1649" s="16"/>
      <c r="CU1649" s="16"/>
      <c r="CV1649" s="16"/>
    </row>
    <row r="1650" spans="1:100" x14ac:dyDescent="0.25">
      <c r="A1650" s="2">
        <f>IF(ISBLANK(TBL_DATA[[#This Row],[Row.names]]), "",   DATE(YEAR(TBL_DATA[[#This Row],[Row.names]]), MONTH(TBL_DATA[[#This Row],[Row.names]]), DAY(TBL_DATA[[#This Row],[Row.names]])))</f>
        <v>42405</v>
      </c>
      <c r="B1650">
        <v>1649</v>
      </c>
      <c r="C1650">
        <v>42405</v>
      </c>
      <c r="D1650" s="16">
        <v>-1.5503875968992387E-2</v>
      </c>
      <c r="E1650" s="16">
        <v>0.12998450455259092</v>
      </c>
      <c r="F1650" s="16">
        <v>-0.19547421792885267</v>
      </c>
      <c r="G1650" s="21">
        <v>0.47317309570468091</v>
      </c>
      <c r="H1650" s="21">
        <v>0.64873258576754944</v>
      </c>
      <c r="I1650" s="16">
        <v>2.4144048383505138E-3</v>
      </c>
      <c r="J1650" s="16">
        <v>-3.1932298640924728E-2</v>
      </c>
      <c r="K1650" s="21">
        <v>1.2467285154886707</v>
      </c>
      <c r="L1650" s="21">
        <v>0.60516528539943448</v>
      </c>
      <c r="M1650" s="16">
        <v>2.5597575090368467E-3</v>
      </c>
      <c r="N1650" s="16">
        <v>6.4668298045152589E-2</v>
      </c>
      <c r="O1650" s="16">
        <v>6.0728694142087432E-2</v>
      </c>
      <c r="P1650" s="16">
        <v>-0.13037689375622963</v>
      </c>
      <c r="Q1650" s="16">
        <v>-1.2050510162552349E-2</v>
      </c>
      <c r="R1650" s="16">
        <v>-1.0681063345504447E-2</v>
      </c>
      <c r="S1650" s="16">
        <v>-0.15597852942387647</v>
      </c>
      <c r="T1650" s="16">
        <v>3.6143654646471061E-2</v>
      </c>
      <c r="U1650" s="21">
        <v>-4.3155162628001058</v>
      </c>
      <c r="V1650" s="16">
        <v>-1.721937433785703E-2</v>
      </c>
      <c r="W1650" s="16">
        <v>3.7091817474479941E-2</v>
      </c>
      <c r="X1650" s="21">
        <v>-0.46423646804863017</v>
      </c>
      <c r="Y1650" s="21">
        <v>0.80543937435883384</v>
      </c>
      <c r="Z1650" s="21">
        <v>0.7779237015282634</v>
      </c>
      <c r="AA1650">
        <v>0</v>
      </c>
      <c r="AB1650">
        <v>0</v>
      </c>
      <c r="AC1650" s="16">
        <v>7.2465844603111021E-2</v>
      </c>
      <c r="BZ1650" s="16"/>
      <c r="CA1650" s="16"/>
      <c r="CC1650" s="16"/>
      <c r="CD1650" s="16"/>
      <c r="CF1650" s="25"/>
      <c r="CK1650" s="16"/>
      <c r="CL1650" s="16"/>
      <c r="CM1650" s="16"/>
      <c r="CN1650" s="16"/>
      <c r="CO1650" s="16"/>
      <c r="CP1650" s="16"/>
      <c r="CQ1650" s="16"/>
      <c r="CR1650" s="16"/>
      <c r="CS1650" s="16"/>
      <c r="CT1650" s="16"/>
      <c r="CU1650" s="16"/>
      <c r="CV1650" s="16"/>
    </row>
    <row r="1651" spans="1:100" x14ac:dyDescent="0.25">
      <c r="A1651" s="2">
        <f>IF(ISBLANK(TBL_DATA[[#This Row],[Row.names]]), "",   DATE(YEAR(TBL_DATA[[#This Row],[Row.names]]), MONTH(TBL_DATA[[#This Row],[Row.names]]), DAY(TBL_DATA[[#This Row],[Row.names]])))</f>
        <v>42408</v>
      </c>
      <c r="B1651">
        <v>1650</v>
      </c>
      <c r="C1651">
        <v>42408</v>
      </c>
      <c r="D1651" s="16">
        <v>-1.279527559055138E-2</v>
      </c>
      <c r="E1651" s="16">
        <v>0.11552604140378775</v>
      </c>
      <c r="F1651" s="16">
        <v>-0.22091492670982726</v>
      </c>
      <c r="G1651" s="21">
        <v>0.4899041029718651</v>
      </c>
      <c r="H1651" s="21">
        <v>0.62433287041001972</v>
      </c>
      <c r="I1651" s="16">
        <v>2.6501466813948159E-3</v>
      </c>
      <c r="J1651" s="16">
        <v>-3.3172453522090306E-2</v>
      </c>
      <c r="K1651" s="21">
        <v>1.2873199385364111</v>
      </c>
      <c r="L1651" s="21">
        <v>0.6445211834989194</v>
      </c>
      <c r="M1651" s="16">
        <v>2.5779540768995769E-3</v>
      </c>
      <c r="N1651" s="16">
        <v>6.8638626471190012E-2</v>
      </c>
      <c r="O1651" s="16">
        <v>6.5875760183406407E-2</v>
      </c>
      <c r="P1651" s="16">
        <v>-0.14150396106053009</v>
      </c>
      <c r="Q1651" s="16">
        <v>-1.2900613145463865E-2</v>
      </c>
      <c r="R1651" s="16">
        <v>-1.1447088754240817E-2</v>
      </c>
      <c r="S1651" s="16">
        <v>-0.16940014607120124</v>
      </c>
      <c r="T1651" s="16">
        <v>3.8352709088424912E-2</v>
      </c>
      <c r="U1651" s="21">
        <v>-4.4169017025795254</v>
      </c>
      <c r="V1651" s="16">
        <v>-2.0457345529256044E-2</v>
      </c>
      <c r="W1651" s="16">
        <v>3.7387641258248235E-2</v>
      </c>
      <c r="X1651" s="21">
        <v>-0.54716865896809863</v>
      </c>
      <c r="Y1651" s="21">
        <v>0.79014737258945544</v>
      </c>
      <c r="Z1651" s="21">
        <v>0.80282076673372083</v>
      </c>
      <c r="AA1651">
        <v>0</v>
      </c>
      <c r="AB1651">
        <v>0</v>
      </c>
      <c r="AC1651" s="16">
        <v>9.8614860384963116E-2</v>
      </c>
      <c r="BZ1651" s="16"/>
      <c r="CA1651" s="16"/>
      <c r="CC1651" s="16"/>
      <c r="CD1651" s="16"/>
      <c r="CF1651" s="25"/>
      <c r="CK1651" s="16"/>
      <c r="CL1651" s="16"/>
      <c r="CM1651" s="16"/>
      <c r="CN1651" s="16"/>
      <c r="CO1651" s="16"/>
      <c r="CP1651" s="16"/>
      <c r="CQ1651" s="16"/>
      <c r="CR1651" s="16"/>
      <c r="CS1651" s="16"/>
      <c r="CT1651" s="16"/>
      <c r="CU1651" s="16"/>
      <c r="CV1651" s="16"/>
    </row>
    <row r="1652" spans="1:100" x14ac:dyDescent="0.25">
      <c r="A1652" s="2">
        <f>IF(ISBLANK(TBL_DATA[[#This Row],[Row.names]]), "",   DATE(YEAR(TBL_DATA[[#This Row],[Row.names]]), MONTH(TBL_DATA[[#This Row],[Row.names]]), DAY(TBL_DATA[[#This Row],[Row.names]])))</f>
        <v>42409</v>
      </c>
      <c r="B1652">
        <v>1651</v>
      </c>
      <c r="C1652">
        <v>42409</v>
      </c>
      <c r="D1652" s="16">
        <v>-9.9700897308074854E-4</v>
      </c>
      <c r="E1652" s="16">
        <v>0.11441385193080289</v>
      </c>
      <c r="F1652" s="16">
        <v>-0.22868077681096788</v>
      </c>
      <c r="G1652" s="21">
        <v>0.49072360204874671</v>
      </c>
      <c r="H1652" s="21">
        <v>0.62928353955477745</v>
      </c>
      <c r="I1652" s="16">
        <v>2.6264356962989815E-3</v>
      </c>
      <c r="J1652" s="16">
        <v>-3.3507201941799902E-2</v>
      </c>
      <c r="K1652" s="21">
        <v>1.2835659268895594</v>
      </c>
      <c r="L1652" s="21">
        <v>0.64253984249694729</v>
      </c>
      <c r="M1652" s="16">
        <v>2.5790493865637466E-3</v>
      </c>
      <c r="N1652" s="16">
        <v>6.84772179497323E-2</v>
      </c>
      <c r="O1652" s="16">
        <v>6.5905932110177201E-2</v>
      </c>
      <c r="P1652" s="16">
        <v>-0.142359889314707</v>
      </c>
      <c r="Q1652" s="16">
        <v>-1.2903842447111354E-2</v>
      </c>
      <c r="R1652" s="16">
        <v>-1.1453736119957356E-2</v>
      </c>
      <c r="S1652" s="16">
        <v>-0.16852106602296202</v>
      </c>
      <c r="T1652" s="16">
        <v>3.8344830514351537E-2</v>
      </c>
      <c r="U1652" s="21">
        <v>-4.3948835804578321</v>
      </c>
      <c r="V1652" s="16">
        <v>-1.6725763856208276E-2</v>
      </c>
      <c r="W1652" s="16">
        <v>3.7392359547846907E-2</v>
      </c>
      <c r="X1652" s="21">
        <v>-0.44730431720432479</v>
      </c>
      <c r="Y1652" s="21">
        <v>0.79327393727184659</v>
      </c>
      <c r="Z1652" s="21">
        <v>0.80158582977554393</v>
      </c>
      <c r="AA1652">
        <v>0</v>
      </c>
      <c r="AB1652">
        <v>0</v>
      </c>
      <c r="AC1652" s="16">
        <v>0.11084662000413195</v>
      </c>
      <c r="BZ1652" s="16"/>
      <c r="CA1652" s="16"/>
      <c r="CC1652" s="16"/>
      <c r="CD1652" s="16"/>
      <c r="CF1652" s="25"/>
      <c r="CK1652" s="16"/>
      <c r="CL1652" s="16"/>
      <c r="CM1652" s="16"/>
      <c r="CN1652" s="16"/>
      <c r="CO1652" s="16"/>
      <c r="CP1652" s="16"/>
      <c r="CQ1652" s="16"/>
      <c r="CR1652" s="16"/>
      <c r="CS1652" s="16"/>
      <c r="CT1652" s="16"/>
      <c r="CU1652" s="16"/>
      <c r="CV1652" s="16"/>
    </row>
    <row r="1653" spans="1:100" x14ac:dyDescent="0.25">
      <c r="A1653" s="2">
        <f>IF(ISBLANK(TBL_DATA[[#This Row],[Row.names]]), "",   DATE(YEAR(TBL_DATA[[#This Row],[Row.names]]), MONTH(TBL_DATA[[#This Row],[Row.names]]), DAY(TBL_DATA[[#This Row],[Row.names]])))</f>
        <v>42410</v>
      </c>
      <c r="B1653">
        <v>1652</v>
      </c>
      <c r="C1653">
        <v>42410</v>
      </c>
      <c r="D1653" s="16">
        <v>3.9920159680639777E-3</v>
      </c>
      <c r="E1653" s="16">
        <v>0.11886260982274233</v>
      </c>
      <c r="F1653" s="16">
        <v>-0.21711596449213022</v>
      </c>
      <c r="G1653" s="21">
        <v>0.4951376322592736</v>
      </c>
      <c r="H1653" s="21">
        <v>0.6206177283292964</v>
      </c>
      <c r="I1653" s="16">
        <v>2.6890036365663731E-3</v>
      </c>
      <c r="J1653" s="16">
        <v>-2.7037688137234617E-2</v>
      </c>
      <c r="K1653" s="21">
        <v>1.313896734447549</v>
      </c>
      <c r="L1653" s="21">
        <v>0.65220366846255062</v>
      </c>
      <c r="M1653" s="16">
        <v>2.5746332382615422E-3</v>
      </c>
      <c r="N1653" s="16">
        <v>6.9303176934322017E-2</v>
      </c>
      <c r="O1653" s="16">
        <v>6.5684689900948362E-2</v>
      </c>
      <c r="P1653" s="16">
        <v>-0.13893617629799915</v>
      </c>
      <c r="Q1653" s="16">
        <v>-1.2935221748157645E-2</v>
      </c>
      <c r="R1653" s="16">
        <v>-1.1467624518402981E-2</v>
      </c>
      <c r="S1653" s="16">
        <v>-0.15645249926771132</v>
      </c>
      <c r="T1653" s="16">
        <v>3.8648232813948566E-2</v>
      </c>
      <c r="U1653" s="21">
        <v>-4.048115214500724</v>
      </c>
      <c r="V1653" s="16">
        <v>-5.9142528155853302E-3</v>
      </c>
      <c r="W1653" s="16">
        <v>3.7330686286754344E-2</v>
      </c>
      <c r="X1653" s="21">
        <v>-0.15842871920851406</v>
      </c>
      <c r="Y1653" s="21">
        <v>0.78779294762602226</v>
      </c>
      <c r="Z1653" s="21">
        <v>0.80759127562310296</v>
      </c>
      <c r="AA1653">
        <v>0</v>
      </c>
      <c r="AB1653">
        <v>0</v>
      </c>
      <c r="AC1653" s="16">
        <v>0.10642951105618019</v>
      </c>
      <c r="BZ1653" s="16"/>
      <c r="CA1653" s="16"/>
      <c r="CC1653" s="16"/>
      <c r="CD1653" s="16"/>
      <c r="CF1653" s="25"/>
      <c r="CK1653" s="16"/>
      <c r="CL1653" s="16"/>
      <c r="CM1653" s="16"/>
      <c r="CN1653" s="16"/>
      <c r="CO1653" s="16"/>
      <c r="CP1653" s="16"/>
      <c r="CQ1653" s="16"/>
      <c r="CR1653" s="16"/>
      <c r="CS1653" s="16"/>
      <c r="CT1653" s="16"/>
      <c r="CU1653" s="16"/>
      <c r="CV1653" s="16"/>
    </row>
    <row r="1654" spans="1:100" x14ac:dyDescent="0.25">
      <c r="A1654" s="2">
        <f>IF(ISBLANK(TBL_DATA[[#This Row],[Row.names]]), "",   DATE(YEAR(TBL_DATA[[#This Row],[Row.names]]), MONTH(TBL_DATA[[#This Row],[Row.names]]), DAY(TBL_DATA[[#This Row],[Row.names]])))</f>
        <v>42411</v>
      </c>
      <c r="B1654">
        <v>1653</v>
      </c>
      <c r="C1654">
        <v>42411</v>
      </c>
      <c r="D1654" s="16">
        <v>-9.9403578528833858E-4</v>
      </c>
      <c r="E1654" s="16">
        <v>0.11775042034975747</v>
      </c>
      <c r="F1654" s="16">
        <v>-0.20265961625972329</v>
      </c>
      <c r="G1654" s="21">
        <v>0.49006544259903201</v>
      </c>
      <c r="H1654" s="21">
        <v>0.6137363718449671</v>
      </c>
      <c r="I1654" s="16">
        <v>2.7132574113441109E-3</v>
      </c>
      <c r="J1654" s="16">
        <v>-7.3804256146314806E-3</v>
      </c>
      <c r="K1654" s="21">
        <v>1.2833622330603516</v>
      </c>
      <c r="L1654" s="21">
        <v>0.63619368401087828</v>
      </c>
      <c r="M1654" s="16">
        <v>2.6332021892228863E-3</v>
      </c>
      <c r="N1654" s="16">
        <v>6.9302573261367295E-2</v>
      </c>
      <c r="O1654" s="16">
        <v>6.5615710978699823E-2</v>
      </c>
      <c r="P1654" s="16">
        <v>-0.13979210455217617</v>
      </c>
      <c r="Q1654" s="16">
        <v>-1.2922273731640644E-2</v>
      </c>
      <c r="R1654" s="16">
        <v>-1.1454689285553271E-2</v>
      </c>
      <c r="S1654" s="16">
        <v>-0.15269545852609034</v>
      </c>
      <c r="T1654" s="16">
        <v>3.8839253959996947E-2</v>
      </c>
      <c r="U1654" s="21">
        <v>-3.9314724912935053</v>
      </c>
      <c r="V1654" s="16">
        <v>-7.4886233164810356E-3</v>
      </c>
      <c r="W1654" s="16">
        <v>3.6953861730188851E-2</v>
      </c>
      <c r="X1654" s="21">
        <v>-0.20264792273017918</v>
      </c>
      <c r="Y1654" s="21">
        <v>0.78341328291328272</v>
      </c>
      <c r="Z1654" s="21">
        <v>0.79761750482977622</v>
      </c>
      <c r="AA1654">
        <v>0</v>
      </c>
      <c r="AB1654">
        <v>0</v>
      </c>
      <c r="AC1654" s="16">
        <v>0.10358651708019212</v>
      </c>
      <c r="BZ1654" s="16"/>
      <c r="CA1654" s="16"/>
      <c r="CC1654" s="16"/>
      <c r="CD1654" s="16"/>
      <c r="CF1654" s="25"/>
      <c r="CK1654" s="16"/>
      <c r="CL1654" s="16"/>
      <c r="CM1654" s="16"/>
      <c r="CN1654" s="16"/>
      <c r="CO1654" s="16"/>
      <c r="CP1654" s="16"/>
      <c r="CQ1654" s="16"/>
      <c r="CR1654" s="16"/>
      <c r="CS1654" s="16"/>
      <c r="CT1654" s="16"/>
      <c r="CU1654" s="16"/>
      <c r="CV1654" s="16"/>
    </row>
    <row r="1655" spans="1:100" x14ac:dyDescent="0.25">
      <c r="A1655" s="2">
        <f>IF(ISBLANK(TBL_DATA[[#This Row],[Row.names]]), "",   DATE(YEAR(TBL_DATA[[#This Row],[Row.names]]), MONTH(TBL_DATA[[#This Row],[Row.names]]), DAY(TBL_DATA[[#This Row],[Row.names]])))</f>
        <v>42412</v>
      </c>
      <c r="B1655">
        <v>1654</v>
      </c>
      <c r="C1655">
        <v>42412</v>
      </c>
      <c r="D1655" s="16">
        <v>3.9800995024874553E-3</v>
      </c>
      <c r="E1655" s="16">
        <v>0.12219917824169668</v>
      </c>
      <c r="F1655" s="16">
        <v>-0.20841700855694789</v>
      </c>
      <c r="G1655" s="21">
        <v>0.49074617187399749</v>
      </c>
      <c r="H1655" s="21">
        <v>0.62509931057242452</v>
      </c>
      <c r="I1655" s="16">
        <v>2.7029378466556092E-3</v>
      </c>
      <c r="J1655" s="16">
        <v>-4.2137500356563828E-3</v>
      </c>
      <c r="K1655" s="21">
        <v>1.2884879053090195</v>
      </c>
      <c r="L1655" s="21">
        <v>0.64381740792692199</v>
      </c>
      <c r="M1655" s="16">
        <v>2.6345975574086863E-3</v>
      </c>
      <c r="N1655" s="16">
        <v>7.0077437087305711E-2</v>
      </c>
      <c r="O1655" s="16">
        <v>6.5615710978699823E-2</v>
      </c>
      <c r="P1655" s="16">
        <v>-0.13636839153546854</v>
      </c>
      <c r="Q1655" s="16">
        <v>-1.2988154918299293E-2</v>
      </c>
      <c r="R1655" s="16">
        <v>-1.1504161585135038E-2</v>
      </c>
      <c r="S1655" s="16">
        <v>-0.15783928318646434</v>
      </c>
      <c r="T1655" s="16">
        <v>3.8570003410137055E-2</v>
      </c>
      <c r="U1655" s="21">
        <v>-4.0922807682454252</v>
      </c>
      <c r="V1655" s="16">
        <v>-6.8920190659621516E-3</v>
      </c>
      <c r="W1655" s="16">
        <v>3.6960690020932989E-2</v>
      </c>
      <c r="X1655" s="21">
        <v>-0.18646889606386677</v>
      </c>
      <c r="Y1655" s="21">
        <v>0.79063222206815265</v>
      </c>
      <c r="Z1655" s="21">
        <v>0.80238233276096127</v>
      </c>
      <c r="AA1655">
        <v>0</v>
      </c>
      <c r="AB1655">
        <v>0</v>
      </c>
      <c r="AC1655" s="16">
        <v>9.947286171165802E-2</v>
      </c>
      <c r="BZ1655" s="16"/>
      <c r="CA1655" s="16"/>
      <c r="CC1655" s="16"/>
      <c r="CD1655" s="16"/>
      <c r="CF1655" s="25"/>
      <c r="CK1655" s="16"/>
      <c r="CL1655" s="16"/>
      <c r="CM1655" s="16"/>
      <c r="CN1655" s="16"/>
      <c r="CO1655" s="16"/>
      <c r="CP1655" s="16"/>
      <c r="CQ1655" s="16"/>
      <c r="CR1655" s="16"/>
      <c r="CS1655" s="16"/>
      <c r="CT1655" s="16"/>
      <c r="CU1655" s="16"/>
      <c r="CV1655" s="16"/>
    </row>
    <row r="1656" spans="1:100" x14ac:dyDescent="0.25">
      <c r="A1656" s="2">
        <f>IF(ISBLANK(TBL_DATA[[#This Row],[Row.names]]), "",   DATE(YEAR(TBL_DATA[[#This Row],[Row.names]]), MONTH(TBL_DATA[[#This Row],[Row.names]]), DAY(TBL_DATA[[#This Row],[Row.names]])))</f>
        <v>42416</v>
      </c>
      <c r="B1656">
        <v>1655</v>
      </c>
      <c r="C1656">
        <v>42416</v>
      </c>
      <c r="D1656" s="16">
        <v>2.9732408325073845E-3</v>
      </c>
      <c r="E1656" s="16">
        <v>0.12553574666065126</v>
      </c>
      <c r="F1656" s="16">
        <v>-0.21857623160028383</v>
      </c>
      <c r="G1656" s="21">
        <v>0.49346738200734985</v>
      </c>
      <c r="H1656" s="21">
        <v>0.63391646844527894</v>
      </c>
      <c r="I1656" s="16">
        <v>2.6885320874980951E-3</v>
      </c>
      <c r="J1656" s="16">
        <v>-2.6832899517596376E-2</v>
      </c>
      <c r="K1656" s="21">
        <v>1.282309750539389</v>
      </c>
      <c r="L1656" s="21">
        <v>0.65046755142362744</v>
      </c>
      <c r="M1656" s="16">
        <v>2.6270532599892973E-3</v>
      </c>
      <c r="N1656" s="16">
        <v>7.0538366517223172E-2</v>
      </c>
      <c r="O1656" s="16">
        <v>6.5391471459995854E-2</v>
      </c>
      <c r="P1656" s="16">
        <v>-0.13380060677293759</v>
      </c>
      <c r="Q1656" s="16">
        <v>-1.2974714372604369E-2</v>
      </c>
      <c r="R1656" s="16">
        <v>-1.1480960177321193E-2</v>
      </c>
      <c r="S1656" s="16">
        <v>-0.1588001692547959</v>
      </c>
      <c r="T1656" s="16">
        <v>3.8585758579387841E-2</v>
      </c>
      <c r="U1656" s="21">
        <v>-4.1155124351922288</v>
      </c>
      <c r="V1656" s="16">
        <v>-1.2774096450147265E-2</v>
      </c>
      <c r="W1656" s="16">
        <v>3.7074017709810898E-2</v>
      </c>
      <c r="X1656" s="21">
        <v>-0.34455657194032291</v>
      </c>
      <c r="Y1656" s="21">
        <v>0.79618871409062231</v>
      </c>
      <c r="Z1656" s="21">
        <v>0.80651568578895438</v>
      </c>
      <c r="AA1656">
        <v>0</v>
      </c>
      <c r="AB1656">
        <v>0</v>
      </c>
      <c r="AC1656" s="16">
        <v>9.7007673145256781E-2</v>
      </c>
      <c r="BZ1656" s="16"/>
      <c r="CA1656" s="16"/>
      <c r="CC1656" s="16"/>
      <c r="CD1656" s="16"/>
      <c r="CF1656" s="25"/>
      <c r="CK1656" s="16"/>
      <c r="CL1656" s="16"/>
      <c r="CM1656" s="16"/>
      <c r="CN1656" s="16"/>
      <c r="CO1656" s="16"/>
      <c r="CP1656" s="16"/>
      <c r="CQ1656" s="16"/>
      <c r="CR1656" s="16"/>
      <c r="CS1656" s="16"/>
      <c r="CT1656" s="16"/>
      <c r="CU1656" s="16"/>
      <c r="CV1656" s="16"/>
    </row>
    <row r="1657" spans="1:100" x14ac:dyDescent="0.25">
      <c r="A1657" s="2">
        <f>IF(ISBLANK(TBL_DATA[[#This Row],[Row.names]]), "",   DATE(YEAR(TBL_DATA[[#This Row],[Row.names]]), MONTH(TBL_DATA[[#This Row],[Row.names]]), DAY(TBL_DATA[[#This Row],[Row.names]])))</f>
        <v>42417</v>
      </c>
      <c r="B1657">
        <v>1656</v>
      </c>
      <c r="C1657">
        <v>42417</v>
      </c>
      <c r="D1657" s="16">
        <v>3.9525691699606735E-3</v>
      </c>
      <c r="E1657" s="16">
        <v>0.1299845045525907</v>
      </c>
      <c r="F1657" s="16">
        <v>-0.23214840358169775</v>
      </c>
      <c r="G1657" s="21">
        <v>0.50309247059570239</v>
      </c>
      <c r="H1657" s="21">
        <v>0.65980914597684082</v>
      </c>
      <c r="I1657" s="16">
        <v>2.6150279584936831E-3</v>
      </c>
      <c r="J1657" s="16">
        <v>-4.1604430069187459E-2</v>
      </c>
      <c r="K1657" s="21">
        <v>1.2929776110820719</v>
      </c>
      <c r="L1657" s="21">
        <v>0.67016062565770163</v>
      </c>
      <c r="M1657" s="16">
        <v>2.5749349896917362E-3</v>
      </c>
      <c r="N1657" s="16">
        <v>7.1173002956141151E-2</v>
      </c>
      <c r="O1657" s="16">
        <v>6.5391471459995854E-2</v>
      </c>
      <c r="P1657" s="16">
        <v>-0.13037689375622974</v>
      </c>
      <c r="Q1657" s="16">
        <v>-1.303205472161756E-2</v>
      </c>
      <c r="R1657" s="16">
        <v>-1.1524861161490546E-2</v>
      </c>
      <c r="S1657" s="16">
        <v>-0.16060770571597138</v>
      </c>
      <c r="T1657" s="16">
        <v>3.8532977753230502E-2</v>
      </c>
      <c r="U1657" s="21">
        <v>-4.1680585067814144</v>
      </c>
      <c r="V1657" s="16">
        <v>-1.4841384500853372E-2</v>
      </c>
      <c r="W1657" s="16">
        <v>3.705071077846793E-2</v>
      </c>
      <c r="X1657" s="21">
        <v>-0.40056949486319876</v>
      </c>
      <c r="Y1657" s="21">
        <v>0.81228636943927646</v>
      </c>
      <c r="Z1657" s="21">
        <v>0.81863338904402239</v>
      </c>
      <c r="AA1657">
        <v>0</v>
      </c>
      <c r="AB1657">
        <v>0</v>
      </c>
      <c r="AC1657" s="16">
        <v>9.3951232045670519E-2</v>
      </c>
      <c r="BZ1657" s="16"/>
      <c r="CA1657" s="16"/>
      <c r="CC1657" s="16"/>
      <c r="CD1657" s="16"/>
      <c r="CF1657" s="25"/>
      <c r="CK1657" s="16"/>
      <c r="CL1657" s="16"/>
      <c r="CM1657" s="16"/>
      <c r="CN1657" s="16"/>
      <c r="CO1657" s="16"/>
      <c r="CP1657" s="16"/>
      <c r="CQ1657" s="16"/>
      <c r="CR1657" s="16"/>
      <c r="CS1657" s="16"/>
      <c r="CT1657" s="16"/>
      <c r="CU1657" s="16"/>
      <c r="CV1657" s="16"/>
    </row>
    <row r="1658" spans="1:100" x14ac:dyDescent="0.25">
      <c r="A1658" s="2">
        <f>IF(ISBLANK(TBL_DATA[[#This Row],[Row.names]]), "",   DATE(YEAR(TBL_DATA[[#This Row],[Row.names]]), MONTH(TBL_DATA[[#This Row],[Row.names]]), DAY(TBL_DATA[[#This Row],[Row.names]])))</f>
        <v>42418</v>
      </c>
      <c r="B1658">
        <v>1657</v>
      </c>
      <c r="C1658">
        <v>42418</v>
      </c>
      <c r="D1658" s="16">
        <v>-1.9685039370079815E-3</v>
      </c>
      <c r="E1658" s="16">
        <v>0.12776012560662098</v>
      </c>
      <c r="F1658" s="16">
        <v>-0.21770287923768405</v>
      </c>
      <c r="G1658" s="21">
        <v>0.51671854559388819</v>
      </c>
      <c r="H1658" s="21">
        <v>0.67664742796708988</v>
      </c>
      <c r="I1658" s="16">
        <v>2.5500340566843248E-3</v>
      </c>
      <c r="J1658" s="16">
        <v>-4.603233718819677E-2</v>
      </c>
      <c r="K1658" s="21">
        <v>1.2896684354838635</v>
      </c>
      <c r="L1658" s="21">
        <v>0.66619382245031833</v>
      </c>
      <c r="M1658" s="16">
        <v>2.5909259784305341E-3</v>
      </c>
      <c r="N1658" s="16">
        <v>7.1188212988174016E-2</v>
      </c>
      <c r="O1658" s="16">
        <v>6.5484873325848098E-2</v>
      </c>
      <c r="P1658" s="16">
        <v>-0.13208875026458367</v>
      </c>
      <c r="Q1658" s="16">
        <v>-1.3051469401016026E-2</v>
      </c>
      <c r="R1658" s="16">
        <v>-1.1543953745974125E-2</v>
      </c>
      <c r="S1658" s="16">
        <v>-0.16007765587917855</v>
      </c>
      <c r="T1658" s="16">
        <v>3.8520124298572267E-2</v>
      </c>
      <c r="U1658" s="21">
        <v>-4.1556889754146447</v>
      </c>
      <c r="V1658" s="16">
        <v>-1.7256012003417198E-2</v>
      </c>
      <c r="W1658" s="16">
        <v>3.7179652954902824E-2</v>
      </c>
      <c r="X1658" s="21">
        <v>-0.4641251499670514</v>
      </c>
      <c r="Y1658" s="21">
        <v>0.82258581799535646</v>
      </c>
      <c r="Z1658" s="21">
        <v>0.81620697280182453</v>
      </c>
      <c r="AA1658">
        <v>0</v>
      </c>
      <c r="AB1658">
        <v>0</v>
      </c>
      <c r="AC1658" s="16">
        <v>9.1780148937395986E-2</v>
      </c>
      <c r="BZ1658" s="16"/>
      <c r="CA1658" s="16"/>
      <c r="CC1658" s="16"/>
      <c r="CD1658" s="16"/>
      <c r="CF1658" s="25"/>
      <c r="CK1658" s="16"/>
      <c r="CL1658" s="16"/>
      <c r="CM1658" s="16"/>
      <c r="CN1658" s="16"/>
      <c r="CO1658" s="16"/>
      <c r="CP1658" s="16"/>
      <c r="CQ1658" s="16"/>
      <c r="CR1658" s="16"/>
      <c r="CS1658" s="16"/>
      <c r="CT1658" s="16"/>
      <c r="CU1658" s="16"/>
      <c r="CV1658" s="16"/>
    </row>
    <row r="1659" spans="1:100" x14ac:dyDescent="0.25">
      <c r="A1659" s="2">
        <f>IF(ISBLANK(TBL_DATA[[#This Row],[Row.names]]), "",   DATE(YEAR(TBL_DATA[[#This Row],[Row.names]]), MONTH(TBL_DATA[[#This Row],[Row.names]]), DAY(TBL_DATA[[#This Row],[Row.names]])))</f>
        <v>42419</v>
      </c>
      <c r="B1659">
        <v>1658</v>
      </c>
      <c r="C1659">
        <v>42419</v>
      </c>
      <c r="D1659" s="16">
        <v>2.9585798816567088E-3</v>
      </c>
      <c r="E1659" s="16">
        <v>0.13109669402557533</v>
      </c>
      <c r="F1659" s="16">
        <v>-0.21203195676628916</v>
      </c>
      <c r="G1659" s="21">
        <v>0.51740319324543993</v>
      </c>
      <c r="H1659" s="21">
        <v>0.67164363687895723</v>
      </c>
      <c r="I1659" s="16">
        <v>2.5828155375931497E-3</v>
      </c>
      <c r="J1659" s="16">
        <v>-2.81819724507405E-2</v>
      </c>
      <c r="K1659" s="21">
        <v>1.2962033201024774</v>
      </c>
      <c r="L1659" s="21">
        <v>0.65999288905545861</v>
      </c>
      <c r="M1659" s="16">
        <v>2.6282378897740763E-3</v>
      </c>
      <c r="N1659" s="16">
        <v>7.1551862401031494E-2</v>
      </c>
      <c r="O1659" s="16">
        <v>6.5484873325848098E-2</v>
      </c>
      <c r="P1659" s="16">
        <v>-0.12952096550205294</v>
      </c>
      <c r="Q1659" s="16">
        <v>-1.3079453139985616E-2</v>
      </c>
      <c r="R1659" s="16">
        <v>-1.1564236671005312E-2</v>
      </c>
      <c r="S1659" s="16">
        <v>-0.15210236460102788</v>
      </c>
      <c r="T1659" s="16">
        <v>3.8807569927378709E-2</v>
      </c>
      <c r="U1659" s="21">
        <v>-3.9193993565085297</v>
      </c>
      <c r="V1659" s="16">
        <v>-1.0348480273288052E-2</v>
      </c>
      <c r="W1659" s="16">
        <v>3.7492556117429764E-2</v>
      </c>
      <c r="X1659" s="21">
        <v>-0.27601426376147209</v>
      </c>
      <c r="Y1659" s="21">
        <v>0.81953867320521068</v>
      </c>
      <c r="Z1659" s="21">
        <v>0.81239946396797835</v>
      </c>
      <c r="AA1659">
        <v>0</v>
      </c>
      <c r="AB1659">
        <v>0</v>
      </c>
      <c r="AC1659" s="16">
        <v>8.8509909660414693E-2</v>
      </c>
      <c r="BZ1659" s="16"/>
      <c r="CA1659" s="16"/>
      <c r="CC1659" s="16"/>
      <c r="CD1659" s="16"/>
      <c r="CF1659" s="25"/>
      <c r="CK1659" s="16"/>
      <c r="CL1659" s="16"/>
      <c r="CM1659" s="16"/>
      <c r="CN1659" s="16"/>
      <c r="CO1659" s="16"/>
      <c r="CP1659" s="16"/>
      <c r="CQ1659" s="16"/>
      <c r="CR1659" s="16"/>
      <c r="CS1659" s="16"/>
      <c r="CT1659" s="16"/>
      <c r="CU1659" s="16"/>
      <c r="CV1659" s="16"/>
    </row>
    <row r="1660" spans="1:100" x14ac:dyDescent="0.25">
      <c r="A1660" s="2">
        <f>IF(ISBLANK(TBL_DATA[[#This Row],[Row.names]]), "",   DATE(YEAR(TBL_DATA[[#This Row],[Row.names]]), MONTH(TBL_DATA[[#This Row],[Row.names]]), DAY(TBL_DATA[[#This Row],[Row.names]])))</f>
        <v>42422</v>
      </c>
      <c r="B1660">
        <v>1659</v>
      </c>
      <c r="C1660">
        <v>42422</v>
      </c>
      <c r="D1660" s="16">
        <v>2.9498525073745618E-3</v>
      </c>
      <c r="E1660" s="16">
        <v>0.13443326244452969</v>
      </c>
      <c r="F1660" s="16">
        <v>-0.20924400148794953</v>
      </c>
      <c r="G1660" s="21">
        <v>0.52019592825472794</v>
      </c>
      <c r="H1660" s="21">
        <v>0.67337699484181956</v>
      </c>
      <c r="I1660" s="16">
        <v>2.5779068047484329E-3</v>
      </c>
      <c r="J1660" s="16">
        <v>-3.2697604440954264E-2</v>
      </c>
      <c r="K1660" s="21">
        <v>1.2910277364712284</v>
      </c>
      <c r="L1660" s="21">
        <v>0.66069057875251702</v>
      </c>
      <c r="M1660" s="16">
        <v>2.6274943265763369E-3</v>
      </c>
      <c r="N1660" s="16">
        <v>7.160512350251165E-2</v>
      </c>
      <c r="O1660" s="16">
        <v>6.5484873325848098E-2</v>
      </c>
      <c r="P1660" s="16">
        <v>-0.12695318073952233</v>
      </c>
      <c r="Q1660" s="16">
        <v>-1.308459514263602E-2</v>
      </c>
      <c r="R1660" s="16">
        <v>-1.156825079109039E-2</v>
      </c>
      <c r="S1660" s="16">
        <v>-0.15096843006924954</v>
      </c>
      <c r="T1660" s="16">
        <v>3.8785053705457838E-2</v>
      </c>
      <c r="U1660" s="21">
        <v>-3.8924383401847718</v>
      </c>
      <c r="V1660" s="16">
        <v>-9.9055027086187852E-3</v>
      </c>
      <c r="W1660" s="16">
        <v>3.7486752937007345E-2</v>
      </c>
      <c r="X1660" s="21">
        <v>-0.26424008303050334</v>
      </c>
      <c r="Y1660" s="21">
        <v>0.82059551232127736</v>
      </c>
      <c r="Z1660" s="21">
        <v>0.81282875118472342</v>
      </c>
      <c r="AA1660">
        <v>0</v>
      </c>
      <c r="AB1660">
        <v>0</v>
      </c>
      <c r="AC1660" s="16">
        <v>8.5876423479336619E-2</v>
      </c>
      <c r="BZ1660" s="16"/>
      <c r="CA1660" s="16"/>
      <c r="CC1660" s="16"/>
      <c r="CD1660" s="16"/>
      <c r="CF1660" s="25"/>
      <c r="CK1660" s="16"/>
      <c r="CL1660" s="16"/>
      <c r="CM1660" s="16"/>
      <c r="CN1660" s="16"/>
      <c r="CO1660" s="16"/>
      <c r="CP1660" s="16"/>
      <c r="CQ1660" s="16"/>
      <c r="CR1660" s="16"/>
      <c r="CS1660" s="16"/>
      <c r="CT1660" s="16"/>
      <c r="CU1660" s="16"/>
      <c r="CV1660" s="16"/>
    </row>
    <row r="1661" spans="1:100" x14ac:dyDescent="0.25">
      <c r="A1661" s="2">
        <f>IF(ISBLANK(TBL_DATA[[#This Row],[Row.names]]), "",   DATE(YEAR(TBL_DATA[[#This Row],[Row.names]]), MONTH(TBL_DATA[[#This Row],[Row.names]]), DAY(TBL_DATA[[#This Row],[Row.names]])))</f>
        <v>42423</v>
      </c>
      <c r="B1661">
        <v>1660</v>
      </c>
      <c r="C1661">
        <v>42423</v>
      </c>
      <c r="D1661" s="16">
        <v>-2.9411764705882248E-3</v>
      </c>
      <c r="E1661" s="16">
        <v>0.13109669402557533</v>
      </c>
      <c r="F1661" s="16">
        <v>-0.20189359319961087</v>
      </c>
      <c r="G1661" s="21">
        <v>0.51706337819935866</v>
      </c>
      <c r="H1661" s="21">
        <v>0.67265732794776611</v>
      </c>
      <c r="I1661" s="16">
        <v>2.5835461175415849E-3</v>
      </c>
      <c r="J1661" s="16">
        <v>-3.8523547731476926E-2</v>
      </c>
      <c r="K1661" s="21">
        <v>1.2917920716991409</v>
      </c>
      <c r="L1661" s="21">
        <v>0.65971012980732879</v>
      </c>
      <c r="M1661" s="16">
        <v>2.6341434211702196E-3</v>
      </c>
      <c r="N1661" s="16">
        <v>7.1682835679653251E-2</v>
      </c>
      <c r="O1661" s="16">
        <v>6.5649355127569628E-2</v>
      </c>
      <c r="P1661" s="16">
        <v>-0.12952096550205294</v>
      </c>
      <c r="Q1661" s="16">
        <v>-1.3115572174351364E-2</v>
      </c>
      <c r="R1661" s="16">
        <v>-1.159758215256468E-2</v>
      </c>
      <c r="S1661" s="16">
        <v>-0.15426854191101602</v>
      </c>
      <c r="T1661" s="16">
        <v>3.8595644333285939E-2</v>
      </c>
      <c r="U1661" s="21">
        <v>-3.9970453810501776</v>
      </c>
      <c r="V1661" s="16">
        <v>-1.5582350501357589E-2</v>
      </c>
      <c r="W1661" s="16">
        <v>3.7446652201461941E-2</v>
      </c>
      <c r="X1661" s="21">
        <v>-0.41612132421144032</v>
      </c>
      <c r="Y1661" s="21">
        <v>0.82015689227596322</v>
      </c>
      <c r="Z1661" s="21">
        <v>0.81222541809975946</v>
      </c>
      <c r="AA1661">
        <v>0</v>
      </c>
      <c r="AB1661">
        <v>0</v>
      </c>
      <c r="AC1661" s="16">
        <v>8.3374114319476667E-2</v>
      </c>
      <c r="BZ1661" s="16"/>
      <c r="CA1661" s="16"/>
      <c r="CC1661" s="16"/>
      <c r="CD1661" s="16"/>
      <c r="CF1661" s="25"/>
      <c r="CK1661" s="16"/>
      <c r="CL1661" s="16"/>
      <c r="CM1661" s="16"/>
      <c r="CN1661" s="16"/>
      <c r="CO1661" s="16"/>
      <c r="CP1661" s="16"/>
      <c r="CQ1661" s="16"/>
      <c r="CR1661" s="16"/>
      <c r="CS1661" s="16"/>
      <c r="CT1661" s="16"/>
      <c r="CU1661" s="16"/>
      <c r="CV1661" s="16"/>
    </row>
    <row r="1662" spans="1:100" x14ac:dyDescent="0.25">
      <c r="A1662" s="2">
        <f>IF(ISBLANK(TBL_DATA[[#This Row],[Row.names]]), "",   DATE(YEAR(TBL_DATA[[#This Row],[Row.names]]), MONTH(TBL_DATA[[#This Row],[Row.names]]), DAY(TBL_DATA[[#This Row],[Row.names]])))</f>
        <v>42424</v>
      </c>
      <c r="B1662">
        <v>1661</v>
      </c>
      <c r="C1662">
        <v>42424</v>
      </c>
      <c r="D1662" s="16">
        <v>3.9331366764996378E-3</v>
      </c>
      <c r="E1662" s="16">
        <v>0.13554545191751477</v>
      </c>
      <c r="F1662" s="16">
        <v>-0.19296330438677411</v>
      </c>
      <c r="G1662" s="21">
        <v>0.51994328089374287</v>
      </c>
      <c r="H1662" s="21">
        <v>0.66954584270154061</v>
      </c>
      <c r="I1662" s="16">
        <v>2.6179111704221604E-3</v>
      </c>
      <c r="J1662" s="16">
        <v>-2.4697568180133578E-2</v>
      </c>
      <c r="K1662" s="21">
        <v>1.300849447430958</v>
      </c>
      <c r="L1662" s="21">
        <v>0.65747009187593197</v>
      </c>
      <c r="M1662" s="16">
        <v>2.6653150113191094E-3</v>
      </c>
      <c r="N1662" s="16">
        <v>7.2293552529839336E-2</v>
      </c>
      <c r="O1662" s="16">
        <v>6.5649355127569628E-2</v>
      </c>
      <c r="P1662" s="16">
        <v>-0.1260972524853452</v>
      </c>
      <c r="Q1662" s="16">
        <v>-1.3169211051349715E-2</v>
      </c>
      <c r="R1662" s="16">
        <v>-1.1638288197373432E-2</v>
      </c>
      <c r="S1662" s="16">
        <v>-0.14942032969229269</v>
      </c>
      <c r="T1662" s="16">
        <v>3.888047820404588E-2</v>
      </c>
      <c r="U1662" s="21">
        <v>-3.8430682078582072</v>
      </c>
      <c r="V1662" s="16">
        <v>-1.0968560000270022E-2</v>
      </c>
      <c r="W1662" s="16">
        <v>3.7507135175402204E-2</v>
      </c>
      <c r="X1662" s="21">
        <v>-0.2924392905236704</v>
      </c>
      <c r="Y1662" s="21">
        <v>0.81825780943510751</v>
      </c>
      <c r="Z1662" s="21">
        <v>0.81084529466226296</v>
      </c>
      <c r="AA1662">
        <v>0</v>
      </c>
      <c r="AB1662">
        <v>0</v>
      </c>
      <c r="AC1662" s="16">
        <v>8.1109231329386064E-2</v>
      </c>
      <c r="BZ1662" s="16"/>
      <c r="CA1662" s="16"/>
      <c r="CC1662" s="16"/>
      <c r="CD1662" s="16"/>
      <c r="CF1662" s="25"/>
      <c r="CK1662" s="16"/>
      <c r="CL1662" s="16"/>
      <c r="CM1662" s="16"/>
      <c r="CN1662" s="16"/>
      <c r="CO1662" s="16"/>
      <c r="CP1662" s="16"/>
      <c r="CQ1662" s="16"/>
      <c r="CR1662" s="16"/>
      <c r="CS1662" s="16"/>
      <c r="CT1662" s="16"/>
      <c r="CU1662" s="16"/>
      <c r="CV1662" s="16"/>
    </row>
    <row r="1663" spans="1:100" x14ac:dyDescent="0.25">
      <c r="A1663" s="2">
        <f>IF(ISBLANK(TBL_DATA[[#This Row],[Row.names]]), "",   DATE(YEAR(TBL_DATA[[#This Row],[Row.names]]), MONTH(TBL_DATA[[#This Row],[Row.names]]), DAY(TBL_DATA[[#This Row],[Row.names]])))</f>
        <v>42425</v>
      </c>
      <c r="B1663">
        <v>1662</v>
      </c>
      <c r="C1663">
        <v>42425</v>
      </c>
      <c r="D1663" s="16">
        <v>3.9177277179234249E-3</v>
      </c>
      <c r="E1663" s="16">
        <v>0.13999420980945376</v>
      </c>
      <c r="F1663" s="16">
        <v>-0.19425128841576433</v>
      </c>
      <c r="G1663" s="21">
        <v>0.521738819101082</v>
      </c>
      <c r="H1663" s="21">
        <v>0.67621590221747097</v>
      </c>
      <c r="I1663" s="16">
        <v>2.6153737814324724E-3</v>
      </c>
      <c r="J1663" s="16">
        <v>-3.0068135147324648E-2</v>
      </c>
      <c r="K1663" s="21">
        <v>1.2983516877284884</v>
      </c>
      <c r="L1663" s="21">
        <v>0.66439142938542195</v>
      </c>
      <c r="M1663" s="16">
        <v>2.662701786648096E-3</v>
      </c>
      <c r="N1663" s="16">
        <v>7.2963604154794123E-2</v>
      </c>
      <c r="O1663" s="16">
        <v>6.5649355127569628E-2</v>
      </c>
      <c r="P1663" s="16">
        <v>-0.12267353946863768</v>
      </c>
      <c r="Q1663" s="16">
        <v>-1.3218625280384257E-2</v>
      </c>
      <c r="R1663" s="16">
        <v>-1.1673513092641818E-2</v>
      </c>
      <c r="S1663" s="16">
        <v>-0.15794027813123257</v>
      </c>
      <c r="T1663" s="16">
        <v>3.8098395671344022E-2</v>
      </c>
      <c r="U1663" s="21">
        <v>-4.1455886881354553</v>
      </c>
      <c r="V1663" s="16">
        <v>-4.8757850691151239E-3</v>
      </c>
      <c r="W1663" s="16">
        <v>3.7298025132234285E-2</v>
      </c>
      <c r="X1663" s="21">
        <v>-0.13072501967138458</v>
      </c>
      <c r="Y1663" s="21">
        <v>0.82232347784644388</v>
      </c>
      <c r="Z1663" s="21">
        <v>0.8151020975224037</v>
      </c>
      <c r="AA1663">
        <v>0</v>
      </c>
      <c r="AB1663">
        <v>0</v>
      </c>
      <c r="AC1663" s="16">
        <v>7.9701253319378648E-2</v>
      </c>
      <c r="BZ1663" s="16"/>
      <c r="CA1663" s="16"/>
      <c r="CC1663" s="16"/>
      <c r="CD1663" s="16"/>
      <c r="CF1663" s="25"/>
      <c r="CK1663" s="16"/>
      <c r="CL1663" s="16"/>
      <c r="CM1663" s="16"/>
      <c r="CN1663" s="16"/>
      <c r="CO1663" s="16"/>
      <c r="CP1663" s="16"/>
      <c r="CQ1663" s="16"/>
      <c r="CR1663" s="16"/>
      <c r="CS1663" s="16"/>
      <c r="CT1663" s="16"/>
      <c r="CU1663" s="16"/>
      <c r="CV1663" s="16"/>
    </row>
    <row r="1664" spans="1:100" x14ac:dyDescent="0.25">
      <c r="A1664" s="2">
        <f>IF(ISBLANK(TBL_DATA[[#This Row],[Row.names]]), "",   DATE(YEAR(TBL_DATA[[#This Row],[Row.names]]), MONTH(TBL_DATA[[#This Row],[Row.names]]), DAY(TBL_DATA[[#This Row],[Row.names]])))</f>
        <v>42426</v>
      </c>
      <c r="B1664">
        <v>1663</v>
      </c>
      <c r="C1664">
        <v>42426</v>
      </c>
      <c r="D1664" s="16">
        <v>1.9512195121951237E-3</v>
      </c>
      <c r="E1664" s="16">
        <v>0.14221858875542348</v>
      </c>
      <c r="F1664" s="16">
        <v>-0.18285145599491204</v>
      </c>
      <c r="G1664" s="21">
        <v>0.51935072341051414</v>
      </c>
      <c r="H1664" s="21">
        <v>0.6663767343912238</v>
      </c>
      <c r="I1664" s="16">
        <v>2.6628162366198532E-3</v>
      </c>
      <c r="J1664" s="16">
        <v>-3.3618456369815419E-2</v>
      </c>
      <c r="K1664" s="21">
        <v>1.3015255832062222</v>
      </c>
      <c r="L1664" s="21">
        <v>0.66809642357337107</v>
      </c>
      <c r="M1664" s="16">
        <v>2.6559445148375037E-3</v>
      </c>
      <c r="N1664" s="16">
        <v>7.318352131695105E-2</v>
      </c>
      <c r="O1664" s="16">
        <v>6.5649355127569628E-2</v>
      </c>
      <c r="P1664" s="16">
        <v>-0.12096168296028376</v>
      </c>
      <c r="Q1664" s="16">
        <v>-1.3224281823669757E-2</v>
      </c>
      <c r="R1664" s="16">
        <v>-1.1674512564891987E-2</v>
      </c>
      <c r="S1664" s="16">
        <v>-0.14444537805712765</v>
      </c>
      <c r="T1664" s="16">
        <v>3.7832413876974245E-2</v>
      </c>
      <c r="U1664" s="21">
        <v>-3.818032297036186</v>
      </c>
      <c r="V1664" s="16">
        <v>-9.2954163990539573E-3</v>
      </c>
      <c r="W1664" s="16">
        <v>3.7149479753768054E-2</v>
      </c>
      <c r="X1664" s="21">
        <v>-0.25021659685856373</v>
      </c>
      <c r="Y1664" s="21">
        <v>0.81631901508615112</v>
      </c>
      <c r="Z1664" s="21">
        <v>0.81737165571933734</v>
      </c>
      <c r="AA1664">
        <v>0</v>
      </c>
      <c r="AB1664">
        <v>0</v>
      </c>
      <c r="AC1664" s="16">
        <v>7.8368323700791456E-2</v>
      </c>
      <c r="BZ1664" s="16"/>
      <c r="CA1664" s="16"/>
      <c r="CC1664" s="16"/>
      <c r="CD1664" s="16"/>
      <c r="CF1664" s="25"/>
      <c r="CK1664" s="16"/>
      <c r="CL1664" s="16"/>
      <c r="CM1664" s="16"/>
      <c r="CN1664" s="16"/>
      <c r="CO1664" s="16"/>
      <c r="CP1664" s="16"/>
      <c r="CQ1664" s="16"/>
      <c r="CR1664" s="16"/>
      <c r="CS1664" s="16"/>
      <c r="CT1664" s="16"/>
      <c r="CU1664" s="16"/>
      <c r="CV1664" s="16"/>
    </row>
    <row r="1665" spans="1:100" x14ac:dyDescent="0.25">
      <c r="A1665" s="2">
        <f>IF(ISBLANK(TBL_DATA[[#This Row],[Row.names]]), "",   DATE(YEAR(TBL_DATA[[#This Row],[Row.names]]), MONTH(TBL_DATA[[#This Row],[Row.names]]), DAY(TBL_DATA[[#This Row],[Row.names]])))</f>
        <v>42429</v>
      </c>
      <c r="B1665">
        <v>1664</v>
      </c>
      <c r="C1665">
        <v>42429</v>
      </c>
      <c r="D1665" s="16">
        <v>-2.9211295034079487E-3</v>
      </c>
      <c r="E1665" s="16">
        <v>0.13888202033646913</v>
      </c>
      <c r="F1665" s="16">
        <v>-0.18790710862618065</v>
      </c>
      <c r="G1665" s="21">
        <v>0.51891295368337487</v>
      </c>
      <c r="H1665" s="21">
        <v>0.66830077196915239</v>
      </c>
      <c r="I1665" s="16">
        <v>2.6546900537124355E-3</v>
      </c>
      <c r="J1665" s="16">
        <v>-4.3624293352077737E-2</v>
      </c>
      <c r="K1665" s="21">
        <v>1.297744915132141</v>
      </c>
      <c r="L1665" s="21">
        <v>0.65947852687838238</v>
      </c>
      <c r="M1665" s="16">
        <v>2.6897619398811527E-3</v>
      </c>
      <c r="N1665" s="16">
        <v>7.3171483925517866E-2</v>
      </c>
      <c r="O1665" s="16">
        <v>6.5908799252971328E-2</v>
      </c>
      <c r="P1665" s="16">
        <v>-0.12352946772281448</v>
      </c>
      <c r="Q1665" s="16">
        <v>-1.3282982839810272E-2</v>
      </c>
      <c r="R1665" s="16">
        <v>-1.1733468490592243E-2</v>
      </c>
      <c r="S1665" s="16">
        <v>-0.1425808221388648</v>
      </c>
      <c r="T1665" s="16">
        <v>3.7784016671874164E-2</v>
      </c>
      <c r="U1665" s="21">
        <v>-3.7735750377486932</v>
      </c>
      <c r="V1665" s="16">
        <v>-7.3203966066867077E-3</v>
      </c>
      <c r="W1665" s="16">
        <v>3.7202876244142154E-2</v>
      </c>
      <c r="X1665" s="21">
        <v>-0.196769641106428</v>
      </c>
      <c r="Y1665" s="21">
        <v>0.81749664951555145</v>
      </c>
      <c r="Z1665" s="21">
        <v>0.81208283252287905</v>
      </c>
      <c r="AA1665">
        <v>0</v>
      </c>
      <c r="AB1665">
        <v>0</v>
      </c>
      <c r="AC1665" s="16">
        <v>7.5638172809504037E-2</v>
      </c>
      <c r="BZ1665" s="16"/>
      <c r="CA1665" s="16"/>
      <c r="CC1665" s="16"/>
      <c r="CD1665" s="16"/>
      <c r="CF1665" s="25"/>
      <c r="CK1665" s="16"/>
      <c r="CL1665" s="16"/>
      <c r="CM1665" s="16"/>
      <c r="CN1665" s="16"/>
      <c r="CO1665" s="16"/>
      <c r="CP1665" s="16"/>
      <c r="CQ1665" s="16"/>
      <c r="CR1665" s="16"/>
      <c r="CS1665" s="16"/>
      <c r="CT1665" s="16"/>
      <c r="CU1665" s="16"/>
      <c r="CV1665" s="16"/>
    </row>
    <row r="1666" spans="1:100" x14ac:dyDescent="0.25">
      <c r="A1666" s="2">
        <f>IF(ISBLANK(TBL_DATA[[#This Row],[Row.names]]), "",   DATE(YEAR(TBL_DATA[[#This Row],[Row.names]]), MONTH(TBL_DATA[[#This Row],[Row.names]]), DAY(TBL_DATA[[#This Row],[Row.names]])))</f>
        <v>42430</v>
      </c>
      <c r="B1666">
        <v>1665</v>
      </c>
      <c r="C1666">
        <v>42430</v>
      </c>
      <c r="D1666" s="16">
        <v>5.859375E-3</v>
      </c>
      <c r="E1666" s="16">
        <v>0.14555515717437806</v>
      </c>
      <c r="F1666" s="16">
        <v>-0.19536166475147554</v>
      </c>
      <c r="G1666" s="21">
        <v>0.5183575440179119</v>
      </c>
      <c r="H1666" s="21">
        <v>0.6820060685646826</v>
      </c>
      <c r="I1666" s="16">
        <v>2.6381449373880724E-3</v>
      </c>
      <c r="J1666" s="16">
        <v>-4.3036351784406235E-2</v>
      </c>
      <c r="K1666" s="21">
        <v>1.3050017855403691</v>
      </c>
      <c r="L1666" s="21">
        <v>0.66974702705173406</v>
      </c>
      <c r="M1666" s="16">
        <v>2.6885158645474972E-3</v>
      </c>
      <c r="N1666" s="16">
        <v>7.4265909838646074E-2</v>
      </c>
      <c r="O1666" s="16">
        <v>6.5908799252971328E-2</v>
      </c>
      <c r="P1666" s="16">
        <v>-0.11839389819775281</v>
      </c>
      <c r="Q1666" s="16">
        <v>-1.3400910542248462E-2</v>
      </c>
      <c r="R1666" s="16">
        <v>-1.1828220106315089E-2</v>
      </c>
      <c r="S1666" s="16">
        <v>-0.14326497096565183</v>
      </c>
      <c r="T1666" s="16">
        <v>3.7776384161762523E-2</v>
      </c>
      <c r="U1666" s="21">
        <v>-3.7924479577551913</v>
      </c>
      <c r="V1666" s="16">
        <v>-1.9382537750204376E-3</v>
      </c>
      <c r="W1666" s="16">
        <v>3.7219180738259319E-2</v>
      </c>
      <c r="X1666" s="21">
        <v>-5.2076744747581637E-2</v>
      </c>
      <c r="Y1666" s="21">
        <v>0.82583658708286989</v>
      </c>
      <c r="Z1666" s="21">
        <v>0.81838073477552842</v>
      </c>
      <c r="AA1666">
        <v>0</v>
      </c>
      <c r="AB1666">
        <v>0</v>
      </c>
      <c r="AC1666" s="16">
        <v>7.3787366831383386E-2</v>
      </c>
      <c r="BZ1666" s="16"/>
      <c r="CA1666" s="16"/>
      <c r="CC1666" s="16"/>
      <c r="CD1666" s="16"/>
      <c r="CF1666" s="25"/>
      <c r="CK1666" s="16"/>
      <c r="CL1666" s="16"/>
      <c r="CM1666" s="16"/>
      <c r="CN1666" s="16"/>
      <c r="CO1666" s="16"/>
      <c r="CP1666" s="16"/>
      <c r="CQ1666" s="16"/>
      <c r="CR1666" s="16"/>
      <c r="CS1666" s="16"/>
      <c r="CT1666" s="16"/>
      <c r="CU1666" s="16"/>
      <c r="CV1666" s="16"/>
    </row>
    <row r="1667" spans="1:100" x14ac:dyDescent="0.25">
      <c r="A1667" s="2">
        <f>IF(ISBLANK(TBL_DATA[[#This Row],[Row.names]]), "",   DATE(YEAR(TBL_DATA[[#This Row],[Row.names]]), MONTH(TBL_DATA[[#This Row],[Row.names]]), DAY(TBL_DATA[[#This Row],[Row.names]])))</f>
        <v>42431</v>
      </c>
      <c r="B1667">
        <v>1666</v>
      </c>
      <c r="C1667">
        <v>42431</v>
      </c>
      <c r="D1667" s="16">
        <v>-9.7087378640792199E-4</v>
      </c>
      <c r="E1667" s="16">
        <v>0.14444296770139298</v>
      </c>
      <c r="F1667" s="16">
        <v>-0.20142273888746132</v>
      </c>
      <c r="G1667" s="21">
        <v>0.51732514313883438</v>
      </c>
      <c r="H1667" s="21">
        <v>0.68034618494065013</v>
      </c>
      <c r="I1667" s="16">
        <v>2.6444359837224469E-3</v>
      </c>
      <c r="J1667" s="16">
        <v>-5.0451040758520027E-2</v>
      </c>
      <c r="K1667" s="21">
        <v>1.2970869606570508</v>
      </c>
      <c r="L1667" s="21">
        <v>0.66602007288658427</v>
      </c>
      <c r="M1667" s="16">
        <v>2.7030451184066411E-3</v>
      </c>
      <c r="N1667" s="16">
        <v>7.4249474188559886E-2</v>
      </c>
      <c r="O1667" s="16">
        <v>6.5838850564640838E-2</v>
      </c>
      <c r="P1667" s="16">
        <v>-0.11924982645192994</v>
      </c>
      <c r="Q1667" s="16">
        <v>-1.3384983770567686E-2</v>
      </c>
      <c r="R1667" s="16">
        <v>-1.1812641383823437E-2</v>
      </c>
      <c r="S1667" s="16">
        <v>-0.14538248532326425</v>
      </c>
      <c r="T1667" s="16">
        <v>3.7846412337364188E-2</v>
      </c>
      <c r="U1667" s="21">
        <v>-3.841380895692831</v>
      </c>
      <c r="V1667" s="16">
        <v>-1.9475041019050288E-3</v>
      </c>
      <c r="W1667" s="16">
        <v>3.7181305962721727E-2</v>
      </c>
      <c r="X1667" s="21">
        <v>-5.2378582502121143E-2</v>
      </c>
      <c r="Y1667" s="21">
        <v>0.82483100386724684</v>
      </c>
      <c r="Z1667" s="21">
        <v>0.81610052866456617</v>
      </c>
      <c r="AA1667">
        <v>0</v>
      </c>
      <c r="AB1667">
        <v>0</v>
      </c>
      <c r="AC1667" s="16">
        <v>7.5387216145545333E-2</v>
      </c>
      <c r="BZ1667" s="16"/>
      <c r="CA1667" s="16"/>
      <c r="CC1667" s="16"/>
      <c r="CD1667" s="16"/>
      <c r="CF1667" s="25"/>
      <c r="CK1667" s="16"/>
      <c r="CL1667" s="16"/>
      <c r="CM1667" s="16"/>
      <c r="CN1667" s="16"/>
      <c r="CO1667" s="16"/>
      <c r="CP1667" s="16"/>
      <c r="CQ1667" s="16"/>
      <c r="CR1667" s="16"/>
      <c r="CS1667" s="16"/>
      <c r="CT1667" s="16"/>
      <c r="CU1667" s="16"/>
      <c r="CV1667" s="16"/>
    </row>
    <row r="1668" spans="1:100" x14ac:dyDescent="0.25">
      <c r="A1668" s="2">
        <f>IF(ISBLANK(TBL_DATA[[#This Row],[Row.names]]), "",   DATE(YEAR(TBL_DATA[[#This Row],[Row.names]]), MONTH(TBL_DATA[[#This Row],[Row.names]]), DAY(TBL_DATA[[#This Row],[Row.names]])))</f>
        <v>42432</v>
      </c>
      <c r="B1668">
        <v>1667</v>
      </c>
      <c r="C1668">
        <v>42432</v>
      </c>
      <c r="D1668" s="16">
        <v>0</v>
      </c>
      <c r="E1668" s="16">
        <v>0.14444296770139298</v>
      </c>
      <c r="F1668" s="16">
        <v>-0.20484900925734728</v>
      </c>
      <c r="G1668" s="21">
        <v>0.51566031601980045</v>
      </c>
      <c r="H1668" s="21">
        <v>0.67538019621748535</v>
      </c>
      <c r="I1668" s="16">
        <v>2.6445913482254437E-3</v>
      </c>
      <c r="J1668" s="16">
        <v>-5.9976758885516457E-2</v>
      </c>
      <c r="K1668" s="21">
        <v>1.288022121062866</v>
      </c>
      <c r="L1668" s="21">
        <v>0.66037305888639608</v>
      </c>
      <c r="M1668" s="16">
        <v>2.7050303000477494E-3</v>
      </c>
      <c r="N1668" s="16">
        <v>7.3683685082115896E-2</v>
      </c>
      <c r="O1668" s="16">
        <v>6.5838850564640838E-2</v>
      </c>
      <c r="P1668" s="16">
        <v>-0.11924982645192994</v>
      </c>
      <c r="Q1668" s="16">
        <v>-1.3348052127320835E-2</v>
      </c>
      <c r="R1668" s="16">
        <v>-1.1787691161371039E-2</v>
      </c>
      <c r="S1668" s="16">
        <v>-0.1486562476811194</v>
      </c>
      <c r="T1668" s="16">
        <v>3.7830603868454826E-2</v>
      </c>
      <c r="U1668" s="21">
        <v>-3.9295235201116339</v>
      </c>
      <c r="V1668" s="16">
        <v>-2.6536325936110661E-3</v>
      </c>
      <c r="W1668" s="16">
        <v>3.7165814921006915E-2</v>
      </c>
      <c r="X1668" s="21">
        <v>-7.1399822639464747E-2</v>
      </c>
      <c r="Y1668" s="21">
        <v>0.82181518373505702</v>
      </c>
      <c r="Z1668" s="21">
        <v>0.81263340990042754</v>
      </c>
      <c r="AA1668">
        <v>0</v>
      </c>
      <c r="AB1668">
        <v>0</v>
      </c>
      <c r="AC1668" s="16">
        <v>7.2461589797439024E-2</v>
      </c>
      <c r="BZ1668" s="16"/>
      <c r="CA1668" s="16"/>
      <c r="CC1668" s="16"/>
      <c r="CD1668" s="16"/>
      <c r="CF1668" s="25"/>
      <c r="CK1668" s="16"/>
      <c r="CL1668" s="16"/>
      <c r="CM1668" s="16"/>
      <c r="CN1668" s="16"/>
      <c r="CO1668" s="16"/>
      <c r="CP1668" s="16"/>
      <c r="CQ1668" s="16"/>
      <c r="CR1668" s="16"/>
      <c r="CS1668" s="16"/>
      <c r="CT1668" s="16"/>
      <c r="CU1668" s="16"/>
      <c r="CV1668" s="16"/>
    </row>
    <row r="1669" spans="1:100" x14ac:dyDescent="0.25">
      <c r="A1669" s="2">
        <f>IF(ISBLANK(TBL_DATA[[#This Row],[Row.names]]), "",   DATE(YEAR(TBL_DATA[[#This Row],[Row.names]]), MONTH(TBL_DATA[[#This Row],[Row.names]]), DAY(TBL_DATA[[#This Row],[Row.names]])))</f>
        <v>42433</v>
      </c>
      <c r="B1669">
        <v>1668</v>
      </c>
      <c r="C1669">
        <v>42433</v>
      </c>
      <c r="D1669" s="16">
        <v>1.9436345966958868E-3</v>
      </c>
      <c r="E1669" s="16">
        <v>0.1466673466473627</v>
      </c>
      <c r="F1669" s="16">
        <v>-0.20590473075315663</v>
      </c>
      <c r="G1669" s="21">
        <v>0.52168758512695346</v>
      </c>
      <c r="H1669" s="21">
        <v>0.67893502084077306</v>
      </c>
      <c r="I1669" s="16">
        <v>2.6382998914167102E-3</v>
      </c>
      <c r="J1669" s="16">
        <v>-5.7059803730622249E-2</v>
      </c>
      <c r="K1669" s="21">
        <v>1.28767492552438</v>
      </c>
      <c r="L1669" s="21">
        <v>0.66309487164262237</v>
      </c>
      <c r="M1669" s="16">
        <v>2.7025983185716804E-3</v>
      </c>
      <c r="N1669" s="16">
        <v>7.3914213779019744E-2</v>
      </c>
      <c r="O1669" s="16">
        <v>6.5740512279844801E-2</v>
      </c>
      <c r="P1669" s="16">
        <v>-0.11753796994357613</v>
      </c>
      <c r="Q1669" s="16">
        <v>-1.3327047879529458E-2</v>
      </c>
      <c r="R1669" s="16">
        <v>-1.1761805127607921E-2</v>
      </c>
      <c r="S1669" s="16">
        <v>-0.15099516484072062</v>
      </c>
      <c r="T1669" s="16">
        <v>3.7590459036812504E-2</v>
      </c>
      <c r="U1669" s="21">
        <v>-4.016848123425425</v>
      </c>
      <c r="V1669" s="16">
        <v>-1.7177233000876369E-2</v>
      </c>
      <c r="W1669" s="16">
        <v>3.6013280841835367E-2</v>
      </c>
      <c r="X1669" s="21">
        <v>-0.47696940126938336</v>
      </c>
      <c r="Y1669" s="21">
        <v>0.82397513363011943</v>
      </c>
      <c r="Z1669" s="21">
        <v>0.81430637455605259</v>
      </c>
      <c r="AA1669">
        <v>0</v>
      </c>
      <c r="AB1669">
        <v>0</v>
      </c>
      <c r="AC1669" s="16">
        <v>6.9503560322264596E-2</v>
      </c>
      <c r="BZ1669" s="16"/>
      <c r="CA1669" s="16"/>
      <c r="CC1669" s="16"/>
      <c r="CD1669" s="16"/>
      <c r="CF1669" s="25"/>
      <c r="CK1669" s="16"/>
      <c r="CL1669" s="16"/>
      <c r="CM1669" s="16"/>
      <c r="CN1669" s="16"/>
      <c r="CO1669" s="16"/>
      <c r="CP1669" s="16"/>
      <c r="CQ1669" s="16"/>
      <c r="CR1669" s="16"/>
      <c r="CS1669" s="16"/>
      <c r="CT1669" s="16"/>
      <c r="CU1669" s="16"/>
      <c r="CV1669" s="16"/>
    </row>
    <row r="1670" spans="1:100" x14ac:dyDescent="0.25">
      <c r="A1670" s="2">
        <f>IF(ISBLANK(TBL_DATA[[#This Row],[Row.names]]), "",   DATE(YEAR(TBL_DATA[[#This Row],[Row.names]]), MONTH(TBL_DATA[[#This Row],[Row.names]]), DAY(TBL_DATA[[#This Row],[Row.names]])))</f>
        <v>42436</v>
      </c>
      <c r="B1670">
        <v>1669</v>
      </c>
      <c r="C1670">
        <v>42436</v>
      </c>
      <c r="D1670" s="16">
        <v>-9.6993210475249114E-4</v>
      </c>
      <c r="E1670" s="16">
        <v>0.14555515717437828</v>
      </c>
      <c r="F1670" s="16">
        <v>-0.217387386890176</v>
      </c>
      <c r="G1670" s="21">
        <v>0.53343645103867698</v>
      </c>
      <c r="H1670" s="21">
        <v>0.68590269043432006</v>
      </c>
      <c r="I1670" s="16">
        <v>2.6029037468452494E-3</v>
      </c>
      <c r="J1670" s="16">
        <v>-7.2528443496078121E-2</v>
      </c>
      <c r="K1670" s="21">
        <v>1.3358030671117092</v>
      </c>
      <c r="L1670" s="21">
        <v>0.67689583095208183</v>
      </c>
      <c r="M1670" s="16">
        <v>2.6399596028098731E-3</v>
      </c>
      <c r="N1670" s="16">
        <v>7.3726950465639485E-2</v>
      </c>
      <c r="O1670" s="16">
        <v>6.5373038725763125E-2</v>
      </c>
      <c r="P1670" s="16">
        <v>-0.1183938981977527</v>
      </c>
      <c r="Q1670" s="16">
        <v>-1.3254053947059693E-2</v>
      </c>
      <c r="R1670" s="16">
        <v>-1.1692776772650022E-2</v>
      </c>
      <c r="S1670" s="16">
        <v>-0.15344024895000685</v>
      </c>
      <c r="T1670" s="16">
        <v>3.7578704682947835E-2</v>
      </c>
      <c r="U1670" s="21">
        <v>-4.0831702488040715</v>
      </c>
      <c r="V1670" s="16">
        <v>-1.7501150668547405E-2</v>
      </c>
      <c r="W1670" s="16">
        <v>3.6028456348702442E-2</v>
      </c>
      <c r="X1670" s="21">
        <v>-0.48575910383620158</v>
      </c>
      <c r="Y1670" s="21">
        <v>0.8281924235552508</v>
      </c>
      <c r="Z1670" s="21">
        <v>0.82273679324075544</v>
      </c>
      <c r="AA1670">
        <v>0</v>
      </c>
      <c r="AB1670">
        <v>0</v>
      </c>
      <c r="AC1670" s="16">
        <v>6.719062166027534E-2</v>
      </c>
      <c r="BZ1670" s="16"/>
      <c r="CA1670" s="16"/>
      <c r="CC1670" s="16"/>
      <c r="CD1670" s="16"/>
      <c r="CF1670" s="25"/>
      <c r="CK1670" s="16"/>
      <c r="CL1670" s="16"/>
      <c r="CM1670" s="16"/>
      <c r="CN1670" s="16"/>
      <c r="CO1670" s="16"/>
      <c r="CP1670" s="16"/>
      <c r="CQ1670" s="16"/>
      <c r="CR1670" s="16"/>
      <c r="CS1670" s="16"/>
      <c r="CT1670" s="16"/>
      <c r="CU1670" s="16"/>
      <c r="CV1670" s="16"/>
    </row>
    <row r="1671" spans="1:100" x14ac:dyDescent="0.25">
      <c r="A1671" s="2">
        <f>IF(ISBLANK(TBL_DATA[[#This Row],[Row.names]]), "",   DATE(YEAR(TBL_DATA[[#This Row],[Row.names]]), MONTH(TBL_DATA[[#This Row],[Row.names]]), DAY(TBL_DATA[[#This Row],[Row.names]])))</f>
        <v>42437</v>
      </c>
      <c r="B1671">
        <v>1670</v>
      </c>
      <c r="C1671">
        <v>42437</v>
      </c>
      <c r="D1671" s="16">
        <v>-5.8252427184466438E-3</v>
      </c>
      <c r="E1671" s="16">
        <v>0.13888202033646913</v>
      </c>
      <c r="F1671" s="16">
        <v>-0.20835145634783481</v>
      </c>
      <c r="G1671" s="21">
        <v>0.55656851701622989</v>
      </c>
      <c r="H1671" s="21">
        <v>0.70211132161434975</v>
      </c>
      <c r="I1671" s="16">
        <v>2.548899570406197E-3</v>
      </c>
      <c r="J1671" s="16">
        <v>-7.521414948406302E-2</v>
      </c>
      <c r="K1671" s="21">
        <v>1.323458310297692</v>
      </c>
      <c r="L1671" s="21">
        <v>0.6809950523755337</v>
      </c>
      <c r="M1671" s="16">
        <v>2.6376941411638353E-3</v>
      </c>
      <c r="N1671" s="16">
        <v>7.41354615410873E-2</v>
      </c>
      <c r="O1671" s="16">
        <v>6.6403072241842748E-2</v>
      </c>
      <c r="P1671" s="16">
        <v>-0.12352946772281448</v>
      </c>
      <c r="Q1671" s="16">
        <v>-1.3443261104179259E-2</v>
      </c>
      <c r="R1671" s="16">
        <v>-1.1873333103802123E-2</v>
      </c>
      <c r="S1671" s="16">
        <v>-0.16158892965369986</v>
      </c>
      <c r="T1671" s="16">
        <v>3.7629936115091717E-2</v>
      </c>
      <c r="U1671" s="21">
        <v>-4.2941590216756609</v>
      </c>
      <c r="V1671" s="16">
        <v>-1.6742919306864779E-2</v>
      </c>
      <c r="W1671" s="16">
        <v>3.603061771357844E-2</v>
      </c>
      <c r="X1671" s="21">
        <v>-0.46468588021334611</v>
      </c>
      <c r="Y1671" s="21">
        <v>0.83792083254586147</v>
      </c>
      <c r="Z1671" s="21">
        <v>0.82522424369109126</v>
      </c>
      <c r="AA1671">
        <v>0</v>
      </c>
      <c r="AB1671">
        <v>0</v>
      </c>
      <c r="AC1671" s="16">
        <v>6.4617967713202371E-2</v>
      </c>
      <c r="BZ1671" s="16"/>
      <c r="CA1671" s="16"/>
      <c r="CC1671" s="16"/>
      <c r="CD1671" s="16"/>
      <c r="CF1671" s="25"/>
      <c r="CK1671" s="16"/>
      <c r="CL1671" s="16"/>
      <c r="CM1671" s="16"/>
      <c r="CN1671" s="16"/>
      <c r="CO1671" s="16"/>
      <c r="CP1671" s="16"/>
      <c r="CQ1671" s="16"/>
      <c r="CR1671" s="16"/>
      <c r="CS1671" s="16"/>
      <c r="CT1671" s="16"/>
      <c r="CU1671" s="16"/>
      <c r="CV1671" s="16"/>
    </row>
    <row r="1672" spans="1:100" x14ac:dyDescent="0.25">
      <c r="A1672" s="2">
        <f>IF(ISBLANK(TBL_DATA[[#This Row],[Row.names]]), "",   DATE(YEAR(TBL_DATA[[#This Row],[Row.names]]), MONTH(TBL_DATA[[#This Row],[Row.names]]), DAY(TBL_DATA[[#This Row],[Row.names]])))</f>
        <v>42438</v>
      </c>
      <c r="B1672">
        <v>1671</v>
      </c>
      <c r="C1672">
        <v>42438</v>
      </c>
      <c r="D1672" s="16">
        <v>1.953125E-3</v>
      </c>
      <c r="E1672" s="16">
        <v>0.14110639928243884</v>
      </c>
      <c r="F1672" s="16">
        <v>-0.19435775552616308</v>
      </c>
      <c r="G1672" s="21">
        <v>0.55528175789685863</v>
      </c>
      <c r="H1672" s="21">
        <v>0.70378909766896969</v>
      </c>
      <c r="I1672" s="16">
        <v>2.5320832425784002E-3</v>
      </c>
      <c r="J1672" s="16">
        <v>-7.4561671026346144E-2</v>
      </c>
      <c r="K1672" s="21">
        <v>1.3094296460568646</v>
      </c>
      <c r="L1672" s="21">
        <v>0.68009256147895858</v>
      </c>
      <c r="M1672" s="16">
        <v>2.6314167132051058E-3</v>
      </c>
      <c r="N1672" s="16">
        <v>7.3854630538965099E-2</v>
      </c>
      <c r="O1672" s="16">
        <v>6.5513907420521725E-2</v>
      </c>
      <c r="P1672" s="16">
        <v>-0.12181761121446055</v>
      </c>
      <c r="Q1672" s="16">
        <v>-1.3279530380180211E-2</v>
      </c>
      <c r="R1672" s="16">
        <v>-1.1715549391454996E-2</v>
      </c>
      <c r="S1672" s="16">
        <v>-0.15773956362014718</v>
      </c>
      <c r="T1672" s="16">
        <v>3.7673077803311056E-2</v>
      </c>
      <c r="U1672" s="21">
        <v>-4.1870633571192739</v>
      </c>
      <c r="V1672" s="16">
        <v>-2.8627823062209234E-2</v>
      </c>
      <c r="W1672" s="16">
        <v>3.5523427673170641E-2</v>
      </c>
      <c r="X1672" s="21">
        <v>-0.80588571929478059</v>
      </c>
      <c r="Y1672" s="21">
        <v>0.83892138944538153</v>
      </c>
      <c r="Z1672" s="21">
        <v>0.82467724685416088</v>
      </c>
      <c r="AA1672">
        <v>0</v>
      </c>
      <c r="AB1672">
        <v>0</v>
      </c>
      <c r="AC1672" s="16">
        <v>6.7406136738015515E-2</v>
      </c>
      <c r="BZ1672" s="16"/>
      <c r="CA1672" s="16"/>
      <c r="CC1672" s="16"/>
      <c r="CD1672" s="16"/>
      <c r="CF1672" s="25"/>
      <c r="CK1672" s="16"/>
      <c r="CL1672" s="16"/>
      <c r="CM1672" s="16"/>
      <c r="CN1672" s="16"/>
      <c r="CO1672" s="16"/>
      <c r="CP1672" s="16"/>
      <c r="CQ1672" s="16"/>
      <c r="CR1672" s="16"/>
      <c r="CS1672" s="16"/>
      <c r="CT1672" s="16"/>
      <c r="CU1672" s="16"/>
      <c r="CV1672" s="16"/>
    </row>
    <row r="1673" spans="1:100" x14ac:dyDescent="0.25">
      <c r="A1673" s="2">
        <f>IF(ISBLANK(TBL_DATA[[#This Row],[Row.names]]), "",   DATE(YEAR(TBL_DATA[[#This Row],[Row.names]]), MONTH(TBL_DATA[[#This Row],[Row.names]]), DAY(TBL_DATA[[#This Row],[Row.names]])))</f>
        <v>42439</v>
      </c>
      <c r="B1673">
        <v>1672</v>
      </c>
      <c r="C1673">
        <v>42439</v>
      </c>
      <c r="D1673" s="16">
        <v>-3.8986354775826237E-3</v>
      </c>
      <c r="E1673" s="16">
        <v>0.13665764139049963</v>
      </c>
      <c r="F1673" s="16">
        <v>-0.21413745564811104</v>
      </c>
      <c r="G1673" s="21">
        <v>0.55984830213742265</v>
      </c>
      <c r="H1673" s="21">
        <v>0.70743374724435049</v>
      </c>
      <c r="I1673" s="16">
        <v>2.523317784902202E-3</v>
      </c>
      <c r="J1673" s="16">
        <v>-9.046044180724655E-2</v>
      </c>
      <c r="K1673" s="21">
        <v>1.3247075278211222</v>
      </c>
      <c r="L1673" s="21">
        <v>0.68949757637415632</v>
      </c>
      <c r="M1673" s="16">
        <v>2.5995150210567229E-3</v>
      </c>
      <c r="N1673" s="16">
        <v>7.4055975065118268E-2</v>
      </c>
      <c r="O1673" s="16">
        <v>6.5976279827320933E-2</v>
      </c>
      <c r="P1673" s="16">
        <v>-0.12524132423116818</v>
      </c>
      <c r="Q1673" s="16">
        <v>-1.3374948400988336E-2</v>
      </c>
      <c r="R1673" s="16">
        <v>-1.1806703644253052E-2</v>
      </c>
      <c r="S1673" s="16">
        <v>-0.16622081315044568</v>
      </c>
      <c r="T1673" s="16">
        <v>3.7843823072428458E-2</v>
      </c>
      <c r="U1673" s="21">
        <v>-4.3922838565310736</v>
      </c>
      <c r="V1673" s="16">
        <v>-2.3475666394448536E-2</v>
      </c>
      <c r="W1673" s="16">
        <v>3.5169737508719962E-2</v>
      </c>
      <c r="X1673" s="21">
        <v>-0.66749620717606994</v>
      </c>
      <c r="Y1673" s="21">
        <v>0.84109080796567415</v>
      </c>
      <c r="Z1673" s="21">
        <v>0.83035990773528812</v>
      </c>
      <c r="AA1673">
        <v>0</v>
      </c>
      <c r="AB1673">
        <v>0</v>
      </c>
      <c r="AC1673" s="16">
        <v>6.5200544222489956E-2</v>
      </c>
      <c r="BZ1673" s="16"/>
      <c r="CA1673" s="16"/>
      <c r="CC1673" s="16"/>
      <c r="CD1673" s="16"/>
      <c r="CF1673" s="25"/>
      <c r="CK1673" s="16"/>
      <c r="CL1673" s="16"/>
      <c r="CM1673" s="16"/>
      <c r="CN1673" s="16"/>
      <c r="CO1673" s="16"/>
      <c r="CP1673" s="16"/>
      <c r="CQ1673" s="16"/>
      <c r="CR1673" s="16"/>
      <c r="CS1673" s="16"/>
      <c r="CT1673" s="16"/>
      <c r="CU1673" s="16"/>
      <c r="CV1673" s="16"/>
    </row>
    <row r="1674" spans="1:100" x14ac:dyDescent="0.25">
      <c r="A1674" s="2">
        <f>IF(ISBLANK(TBL_DATA[[#This Row],[Row.names]]), "",   DATE(YEAR(TBL_DATA[[#This Row],[Row.names]]), MONTH(TBL_DATA[[#This Row],[Row.names]]), DAY(TBL_DATA[[#This Row],[Row.names]])))</f>
        <v>42440</v>
      </c>
      <c r="B1674">
        <v>1673</v>
      </c>
      <c r="C1674">
        <v>42440</v>
      </c>
      <c r="D1674" s="16">
        <v>1.9569471624265589E-3</v>
      </c>
      <c r="E1674" s="16">
        <v>0.13888202033646935</v>
      </c>
      <c r="F1674" s="16">
        <v>-0.22349564555155554</v>
      </c>
      <c r="G1674" s="21">
        <v>0.5529138014718471</v>
      </c>
      <c r="H1674" s="21">
        <v>0.70453647584331058</v>
      </c>
      <c r="I1674" s="16">
        <v>2.5412339649473308E-3</v>
      </c>
      <c r="J1674" s="16">
        <v>-0.10351573820100546</v>
      </c>
      <c r="K1674" s="21">
        <v>1.294651821512274</v>
      </c>
      <c r="L1674" s="21">
        <v>0.68302061404043157</v>
      </c>
      <c r="M1674" s="16">
        <v>2.6321353894387203E-3</v>
      </c>
      <c r="N1674" s="16">
        <v>7.4215220971367693E-2</v>
      </c>
      <c r="O1674" s="16">
        <v>6.5751238229560721E-2</v>
      </c>
      <c r="P1674" s="16">
        <v>-0.12352946772281426</v>
      </c>
      <c r="Q1674" s="16">
        <v>-1.3327197457090094E-2</v>
      </c>
      <c r="R1674" s="16">
        <v>-1.175558043286002E-2</v>
      </c>
      <c r="S1674" s="16">
        <v>-0.17156446833872885</v>
      </c>
      <c r="T1674" s="16">
        <v>3.791874246151665E-2</v>
      </c>
      <c r="U1674" s="21">
        <v>-4.524529485988305</v>
      </c>
      <c r="V1674" s="16">
        <v>-3.7039108985367886E-2</v>
      </c>
      <c r="W1674" s="16">
        <v>3.5175849301743937E-2</v>
      </c>
      <c r="X1674" s="21">
        <v>-1.0529698563250205</v>
      </c>
      <c r="Y1674" s="21">
        <v>0.839366711183682</v>
      </c>
      <c r="Z1674" s="21">
        <v>0.82645061197898062</v>
      </c>
      <c r="AA1674">
        <v>0</v>
      </c>
      <c r="AB1674">
        <v>0</v>
      </c>
      <c r="AC1674" s="16">
        <v>6.5035047042509092E-2</v>
      </c>
      <c r="BZ1674" s="16"/>
      <c r="CA1674" s="16"/>
      <c r="CC1674" s="16"/>
      <c r="CD1674" s="16"/>
      <c r="CF1674" s="25"/>
      <c r="CK1674" s="16"/>
      <c r="CL1674" s="16"/>
      <c r="CM1674" s="16"/>
      <c r="CN1674" s="16"/>
      <c r="CO1674" s="16"/>
      <c r="CP1674" s="16"/>
      <c r="CQ1674" s="16"/>
      <c r="CR1674" s="16"/>
      <c r="CS1674" s="16"/>
      <c r="CT1674" s="16"/>
      <c r="CU1674" s="16"/>
      <c r="CV1674" s="16"/>
    </row>
    <row r="1675" spans="1:100" x14ac:dyDescent="0.25">
      <c r="A1675" s="2">
        <f>IF(ISBLANK(TBL_DATA[[#This Row],[Row.names]]), "",   DATE(YEAR(TBL_DATA[[#This Row],[Row.names]]), MONTH(TBL_DATA[[#This Row],[Row.names]]), DAY(TBL_DATA[[#This Row],[Row.names]])))</f>
        <v>42443</v>
      </c>
      <c r="B1675">
        <v>1674</v>
      </c>
      <c r="C1675">
        <v>42443</v>
      </c>
      <c r="D1675" s="16">
        <v>9.765625E-4</v>
      </c>
      <c r="E1675" s="16">
        <v>0.13999420980945421</v>
      </c>
      <c r="F1675" s="16">
        <v>-0.21905953057869854</v>
      </c>
      <c r="G1675" s="21">
        <v>0.55270359782592293</v>
      </c>
      <c r="H1675" s="21">
        <v>0.70243702894822524</v>
      </c>
      <c r="I1675" s="16">
        <v>2.552904106550674E-3</v>
      </c>
      <c r="J1675" s="16">
        <v>-0.10162274614924616</v>
      </c>
      <c r="K1675" s="21">
        <v>1.2956254243107959</v>
      </c>
      <c r="L1675" s="21">
        <v>0.68287635368966138</v>
      </c>
      <c r="M1675" s="16">
        <v>2.6354778587344158E-3</v>
      </c>
      <c r="N1675" s="16">
        <v>7.4292560936193019E-2</v>
      </c>
      <c r="O1675" s="16">
        <v>6.5751238229560721E-2</v>
      </c>
      <c r="P1675" s="16">
        <v>-0.12267353946863735</v>
      </c>
      <c r="Q1675" s="16">
        <v>-1.3324577815353173E-2</v>
      </c>
      <c r="R1675" s="16">
        <v>-1.1751323003028124E-2</v>
      </c>
      <c r="S1675" s="16">
        <v>-0.16844494160564183</v>
      </c>
      <c r="T1675" s="16">
        <v>3.7999275608495815E-2</v>
      </c>
      <c r="U1675" s="21">
        <v>-4.4328461242556214</v>
      </c>
      <c r="V1675" s="16">
        <v>-3.7002403229235759E-2</v>
      </c>
      <c r="W1675" s="16">
        <v>3.5176803669576338E-2</v>
      </c>
      <c r="X1675" s="21">
        <v>-1.0518978238275338</v>
      </c>
      <c r="Y1675" s="21">
        <v>0.83811516449007495</v>
      </c>
      <c r="Z1675" s="21">
        <v>0.82636333031522002</v>
      </c>
      <c r="AA1675">
        <v>0</v>
      </c>
      <c r="AB1675">
        <v>0</v>
      </c>
      <c r="AC1675" s="16">
        <v>6.2948335651692083E-2</v>
      </c>
      <c r="BZ1675" s="16"/>
      <c r="CA1675" s="16"/>
      <c r="CC1675" s="16"/>
      <c r="CD1675" s="16"/>
      <c r="CF1675" s="25"/>
      <c r="CK1675" s="16"/>
      <c r="CL1675" s="16"/>
      <c r="CM1675" s="16"/>
      <c r="CN1675" s="16"/>
      <c r="CO1675" s="16"/>
      <c r="CP1675" s="16"/>
      <c r="CQ1675" s="16"/>
      <c r="CR1675" s="16"/>
      <c r="CS1675" s="16"/>
      <c r="CT1675" s="16"/>
      <c r="CU1675" s="16"/>
      <c r="CV1675" s="16"/>
    </row>
    <row r="1676" spans="1:100" x14ac:dyDescent="0.25">
      <c r="A1676" s="2">
        <f>IF(ISBLANK(TBL_DATA[[#This Row],[Row.names]]), "",   DATE(YEAR(TBL_DATA[[#This Row],[Row.names]]), MONTH(TBL_DATA[[#This Row],[Row.names]]), DAY(TBL_DATA[[#This Row],[Row.names]])))</f>
        <v>42444</v>
      </c>
      <c r="B1676">
        <v>1675</v>
      </c>
      <c r="C1676">
        <v>42444</v>
      </c>
      <c r="D1676" s="16">
        <v>-2.9268292682925745E-3</v>
      </c>
      <c r="E1676" s="16">
        <v>0.13665764139049985</v>
      </c>
      <c r="F1676" s="16">
        <v>-0.22373356760628593</v>
      </c>
      <c r="G1676" s="21">
        <v>0.5537191621916564</v>
      </c>
      <c r="H1676" s="21">
        <v>0.69537532392156209</v>
      </c>
      <c r="I1676" s="16">
        <v>2.5585123312211223E-3</v>
      </c>
      <c r="J1676" s="16">
        <v>-9.7457047291335752E-2</v>
      </c>
      <c r="K1676" s="21">
        <v>1.2916097239017903</v>
      </c>
      <c r="L1676" s="21">
        <v>0.67304227913743597</v>
      </c>
      <c r="M1676" s="16">
        <v>2.6506401554744876E-3</v>
      </c>
      <c r="N1676" s="16">
        <v>7.3587702627238266E-2</v>
      </c>
      <c r="O1676" s="16">
        <v>6.4770458222925847E-2</v>
      </c>
      <c r="P1676" s="16">
        <v>-0.12524132423116807</v>
      </c>
      <c r="Q1676" s="16">
        <v>-1.3152535803697513E-2</v>
      </c>
      <c r="R1676" s="16">
        <v>-1.15942074081307E-2</v>
      </c>
      <c r="S1676" s="16">
        <v>-0.17294772238735934</v>
      </c>
      <c r="T1676" s="16">
        <v>3.8044063254639014E-2</v>
      </c>
      <c r="U1676" s="21">
        <v>-4.5459845135303851</v>
      </c>
      <c r="V1676" s="16">
        <v>-3.5288279120347599E-2</v>
      </c>
      <c r="W1676" s="16">
        <v>3.5271542569318394E-2</v>
      </c>
      <c r="X1676" s="21">
        <v>-1.0004745057859694</v>
      </c>
      <c r="Y1676" s="21">
        <v>0.83389167397304198</v>
      </c>
      <c r="Z1676" s="21">
        <v>0.82039154014253224</v>
      </c>
      <c r="AA1676">
        <v>0</v>
      </c>
      <c r="AB1676">
        <v>0</v>
      </c>
      <c r="AC1676" s="16">
        <v>6.0513069002176172E-2</v>
      </c>
      <c r="BZ1676" s="16"/>
      <c r="CA1676" s="16"/>
      <c r="CC1676" s="16"/>
      <c r="CD1676" s="16"/>
      <c r="CF1676" s="25"/>
      <c r="CK1676" s="16"/>
      <c r="CL1676" s="16"/>
      <c r="CM1676" s="16"/>
      <c r="CN1676" s="16"/>
      <c r="CO1676" s="16"/>
      <c r="CP1676" s="16"/>
      <c r="CQ1676" s="16"/>
      <c r="CR1676" s="16"/>
      <c r="CS1676" s="16"/>
      <c r="CT1676" s="16"/>
      <c r="CU1676" s="16"/>
      <c r="CV1676" s="16"/>
    </row>
    <row r="1677" spans="1:100" x14ac:dyDescent="0.25">
      <c r="A1677" s="2">
        <f>IF(ISBLANK(TBL_DATA[[#This Row],[Row.names]]), "",   DATE(YEAR(TBL_DATA[[#This Row],[Row.names]]), MONTH(TBL_DATA[[#This Row],[Row.names]]), DAY(TBL_DATA[[#This Row],[Row.names]])))</f>
        <v>42445</v>
      </c>
      <c r="B1677">
        <v>1676</v>
      </c>
      <c r="C1677">
        <v>42445</v>
      </c>
      <c r="D1677" s="16">
        <v>1.9569471624265589E-3</v>
      </c>
      <c r="E1677" s="16">
        <v>0.13888202033646935</v>
      </c>
      <c r="F1677" s="16">
        <v>-0.21453484589676863</v>
      </c>
      <c r="G1677" s="21">
        <v>0.55514351115423277</v>
      </c>
      <c r="H1677" s="21">
        <v>0.7000707466514835</v>
      </c>
      <c r="I1677" s="16">
        <v>2.5428703417173064E-3</v>
      </c>
      <c r="J1677" s="16">
        <v>-0.10806680414827374</v>
      </c>
      <c r="K1677" s="21">
        <v>1.3118679278302634</v>
      </c>
      <c r="L1677" s="21">
        <v>0.68099849552777714</v>
      </c>
      <c r="M1677" s="16">
        <v>2.6224738660277332E-3</v>
      </c>
      <c r="N1677" s="16">
        <v>7.3708075788765856E-2</v>
      </c>
      <c r="O1677" s="16">
        <v>6.4536986819796846E-2</v>
      </c>
      <c r="P1677" s="16">
        <v>-0.12352946772281426</v>
      </c>
      <c r="Q1677" s="16">
        <v>-1.3097914704083235E-2</v>
      </c>
      <c r="R1677" s="16">
        <v>-1.1537037228860779E-2</v>
      </c>
      <c r="S1677" s="16">
        <v>-0.17142720286134361</v>
      </c>
      <c r="T1677" s="16">
        <v>3.8053143955222093E-2</v>
      </c>
      <c r="U1677" s="21">
        <v>-4.5049419060634115</v>
      </c>
      <c r="V1677" s="16">
        <v>-3.6130649087213307E-2</v>
      </c>
      <c r="W1677" s="16">
        <v>3.5275944247799042E-2</v>
      </c>
      <c r="X1677" s="21">
        <v>-1.0242291130014922</v>
      </c>
      <c r="Y1677" s="21">
        <v>0.83670230467680873</v>
      </c>
      <c r="Z1677" s="21">
        <v>0.82522632988034084</v>
      </c>
      <c r="AA1677">
        <v>0</v>
      </c>
      <c r="AB1677">
        <v>0</v>
      </c>
      <c r="AC1677" s="16">
        <v>5.9587813235702794E-2</v>
      </c>
      <c r="BZ1677" s="16"/>
      <c r="CA1677" s="16"/>
      <c r="CC1677" s="16"/>
      <c r="CD1677" s="16"/>
      <c r="CF1677" s="25"/>
      <c r="CK1677" s="16"/>
      <c r="CL1677" s="16"/>
      <c r="CM1677" s="16"/>
      <c r="CN1677" s="16"/>
      <c r="CO1677" s="16"/>
      <c r="CP1677" s="16"/>
      <c r="CQ1677" s="16"/>
      <c r="CR1677" s="16"/>
      <c r="CS1677" s="16"/>
      <c r="CT1677" s="16"/>
      <c r="CU1677" s="16"/>
      <c r="CV1677" s="16"/>
    </row>
    <row r="1678" spans="1:100" x14ac:dyDescent="0.25">
      <c r="A1678" s="2">
        <f>IF(ISBLANK(TBL_DATA[[#This Row],[Row.names]]), "",   DATE(YEAR(TBL_DATA[[#This Row],[Row.names]]), MONTH(TBL_DATA[[#This Row],[Row.names]]), DAY(TBL_DATA[[#This Row],[Row.names]])))</f>
        <v>42446</v>
      </c>
      <c r="B1678">
        <v>1677</v>
      </c>
      <c r="C1678">
        <v>42446</v>
      </c>
      <c r="D1678" s="16">
        <v>0</v>
      </c>
      <c r="E1678" s="16">
        <v>0.13888202033646935</v>
      </c>
      <c r="F1678" s="16">
        <v>-0.22159747294249155</v>
      </c>
      <c r="G1678" s="21">
        <v>0.55143876755025745</v>
      </c>
      <c r="H1678" s="21">
        <v>0.69527866097471192</v>
      </c>
      <c r="I1678" s="16">
        <v>2.5513460172858255E-3</v>
      </c>
      <c r="J1678" s="16">
        <v>-0.10800253658030567</v>
      </c>
      <c r="K1678" s="21">
        <v>1.3158286240766024</v>
      </c>
      <c r="L1678" s="21">
        <v>0.67796020351239084</v>
      </c>
      <c r="M1678" s="16">
        <v>2.6228454454826373E-3</v>
      </c>
      <c r="N1678" s="16">
        <v>7.3369945861958288E-2</v>
      </c>
      <c r="O1678" s="16">
        <v>6.4536986819796846E-2</v>
      </c>
      <c r="P1678" s="16">
        <v>-0.12352946772281426</v>
      </c>
      <c r="Q1678" s="16">
        <v>-1.308532482343353E-2</v>
      </c>
      <c r="R1678" s="16">
        <v>-1.1531607749304236E-2</v>
      </c>
      <c r="S1678" s="16">
        <v>-0.17275840988501823</v>
      </c>
      <c r="T1678" s="16">
        <v>3.810867192620461E-2</v>
      </c>
      <c r="U1678" s="21">
        <v>-4.5333096419511962</v>
      </c>
      <c r="V1678" s="16">
        <v>-3.7076163733183898E-2</v>
      </c>
      <c r="W1678" s="16">
        <v>3.5303589649970032E-2</v>
      </c>
      <c r="X1678" s="21">
        <v>-1.0502094574741174</v>
      </c>
      <c r="Y1678" s="21">
        <v>0.83383371302359321</v>
      </c>
      <c r="Z1678" s="21">
        <v>0.82338338792593502</v>
      </c>
      <c r="AA1678">
        <v>0</v>
      </c>
      <c r="AB1678">
        <v>0</v>
      </c>
      <c r="AC1678" s="16">
        <v>5.7775004044295697E-2</v>
      </c>
      <c r="BZ1678" s="16"/>
      <c r="CA1678" s="16"/>
      <c r="CC1678" s="16"/>
      <c r="CD1678" s="16"/>
      <c r="CF1678" s="25"/>
      <c r="CK1678" s="16"/>
      <c r="CL1678" s="16"/>
      <c r="CM1678" s="16"/>
      <c r="CN1678" s="16"/>
      <c r="CO1678" s="16"/>
      <c r="CP1678" s="16"/>
      <c r="CQ1678" s="16"/>
      <c r="CR1678" s="16"/>
      <c r="CS1678" s="16"/>
      <c r="CT1678" s="16"/>
      <c r="CU1678" s="16"/>
      <c r="CV1678" s="16"/>
    </row>
    <row r="1679" spans="1:100" x14ac:dyDescent="0.25">
      <c r="A1679" s="2">
        <f>IF(ISBLANK(TBL_DATA[[#This Row],[Row.names]]), "",   DATE(YEAR(TBL_DATA[[#This Row],[Row.names]]), MONTH(TBL_DATA[[#This Row],[Row.names]]), DAY(TBL_DATA[[#This Row],[Row.names]])))</f>
        <v>42447</v>
      </c>
      <c r="B1679">
        <v>1678</v>
      </c>
      <c r="C1679">
        <v>42447</v>
      </c>
      <c r="D1679" s="16">
        <v>2.9296875E-3</v>
      </c>
      <c r="E1679" s="16">
        <v>0.14221858875542392</v>
      </c>
      <c r="F1679" s="16">
        <v>-0.2208991270678794</v>
      </c>
      <c r="G1679" s="21">
        <v>0.54848858349304586</v>
      </c>
      <c r="H1679" s="21">
        <v>0.68856710672728716</v>
      </c>
      <c r="I1679" s="16">
        <v>2.5537006225685968E-3</v>
      </c>
      <c r="J1679" s="16">
        <v>-0.10729315451885046</v>
      </c>
      <c r="K1679" s="21">
        <v>1.3091517395696617</v>
      </c>
      <c r="L1679" s="21">
        <v>0.67047537247055455</v>
      </c>
      <c r="M1679" s="16">
        <v>2.6268282669984172E-3</v>
      </c>
      <c r="N1679" s="16">
        <v>7.2642036752150613E-2</v>
      </c>
      <c r="O1679" s="16">
        <v>6.4536986819796846E-2</v>
      </c>
      <c r="P1679" s="16">
        <v>-0.12096168296028342</v>
      </c>
      <c r="Q1679" s="16">
        <v>-1.3004799389116594E-2</v>
      </c>
      <c r="R1679" s="16">
        <v>-1.1466496866532019E-2</v>
      </c>
      <c r="S1679" s="16">
        <v>-0.17178691371266308</v>
      </c>
      <c r="T1679" s="16">
        <v>3.8164869230100047E-2</v>
      </c>
      <c r="U1679" s="21">
        <v>-4.5011791518776478</v>
      </c>
      <c r="V1679" s="16">
        <v>-3.4582748569566668E-2</v>
      </c>
      <c r="W1679" s="16">
        <v>3.5390840394422883E-2</v>
      </c>
      <c r="X1679" s="21">
        <v>-0.97716663928151426</v>
      </c>
      <c r="Y1679" s="21">
        <v>0.82979943765182629</v>
      </c>
      <c r="Z1679" s="21">
        <v>0.8188256056515052</v>
      </c>
      <c r="AA1679">
        <v>0</v>
      </c>
      <c r="AB1679">
        <v>0</v>
      </c>
      <c r="AC1679" s="16">
        <v>5.5416896936846378E-2</v>
      </c>
      <c r="BZ1679" s="16"/>
      <c r="CA1679" s="16"/>
      <c r="CC1679" s="16"/>
      <c r="CD1679" s="16"/>
      <c r="CF1679" s="25"/>
      <c r="CK1679" s="16"/>
      <c r="CL1679" s="16"/>
      <c r="CM1679" s="16"/>
      <c r="CN1679" s="16"/>
      <c r="CO1679" s="16"/>
      <c r="CP1679" s="16"/>
      <c r="CQ1679" s="16"/>
      <c r="CR1679" s="16"/>
      <c r="CS1679" s="16"/>
      <c r="CT1679" s="16"/>
      <c r="CU1679" s="16"/>
      <c r="CV1679" s="16"/>
    </row>
    <row r="1680" spans="1:100" x14ac:dyDescent="0.25">
      <c r="A1680" s="2">
        <f>IF(ISBLANK(TBL_DATA[[#This Row],[Row.names]]), "",   DATE(YEAR(TBL_DATA[[#This Row],[Row.names]]), MONTH(TBL_DATA[[#This Row],[Row.names]]), DAY(TBL_DATA[[#This Row],[Row.names]])))</f>
        <v>42450</v>
      </c>
      <c r="B1680">
        <v>1679</v>
      </c>
      <c r="C1680">
        <v>42450</v>
      </c>
      <c r="D1680" s="16">
        <v>-9.7370983446931625E-4</v>
      </c>
      <c r="E1680" s="16">
        <v>0.14110639928243907</v>
      </c>
      <c r="F1680" s="16">
        <v>-0.23480607004678311</v>
      </c>
      <c r="G1680" s="21">
        <v>0.56098764846980242</v>
      </c>
      <c r="H1680" s="21">
        <v>0.70425395425169679</v>
      </c>
      <c r="I1680" s="16">
        <v>2.4885591612904272E-3</v>
      </c>
      <c r="J1680" s="16">
        <v>-0.11176625099119575</v>
      </c>
      <c r="K1680" s="21">
        <v>1.3076489245634249</v>
      </c>
      <c r="L1680" s="21">
        <v>0.6696519250439581</v>
      </c>
      <c r="M1680" s="16">
        <v>2.6301128716269152E-3</v>
      </c>
      <c r="N1680" s="16">
        <v>7.2642162932112189E-2</v>
      </c>
      <c r="O1680" s="16">
        <v>6.4540663709947349E-2</v>
      </c>
      <c r="P1680" s="16">
        <v>-0.12181761121446033</v>
      </c>
      <c r="Q1680" s="16">
        <v>-1.3005819818056773E-2</v>
      </c>
      <c r="R1680" s="16">
        <v>-1.1467514623424968E-2</v>
      </c>
      <c r="S1680" s="16">
        <v>-0.17568566577835731</v>
      </c>
      <c r="T1680" s="16">
        <v>3.8047117932809918E-2</v>
      </c>
      <c r="U1680" s="21">
        <v>-4.6175814443715026</v>
      </c>
      <c r="V1680" s="16">
        <v>-3.9726081735964591E-2</v>
      </c>
      <c r="W1680" s="16">
        <v>3.5372618751937104E-2</v>
      </c>
      <c r="X1680" s="21">
        <v>-1.1230743761031003</v>
      </c>
      <c r="Y1680" s="21">
        <v>0.83919839981478572</v>
      </c>
      <c r="Z1680" s="21">
        <v>0.81832262894530661</v>
      </c>
      <c r="AA1680">
        <v>0</v>
      </c>
      <c r="AB1680">
        <v>0</v>
      </c>
      <c r="AC1680" s="16">
        <v>5.4676186578153298E-2</v>
      </c>
      <c r="BZ1680" s="16"/>
      <c r="CA1680" s="16"/>
      <c r="CC1680" s="16"/>
      <c r="CD1680" s="16"/>
      <c r="CF1680" s="25"/>
      <c r="CK1680" s="16"/>
      <c r="CL1680" s="16"/>
      <c r="CM1680" s="16"/>
      <c r="CN1680" s="16"/>
      <c r="CO1680" s="16"/>
      <c r="CP1680" s="16"/>
      <c r="CQ1680" s="16"/>
      <c r="CR1680" s="16"/>
      <c r="CS1680" s="16"/>
      <c r="CT1680" s="16"/>
      <c r="CU1680" s="16"/>
      <c r="CV1680" s="16"/>
    </row>
    <row r="1681" spans="1:100" x14ac:dyDescent="0.25">
      <c r="A1681" s="2">
        <f>IF(ISBLANK(TBL_DATA[[#This Row],[Row.names]]), "",   DATE(YEAR(TBL_DATA[[#This Row],[Row.names]]), MONTH(TBL_DATA[[#This Row],[Row.names]]), DAY(TBL_DATA[[#This Row],[Row.names]])))</f>
        <v>42451</v>
      </c>
      <c r="B1681">
        <v>1680</v>
      </c>
      <c r="C1681">
        <v>42451</v>
      </c>
      <c r="D1681" s="16">
        <v>1.9493177387914784E-3</v>
      </c>
      <c r="E1681" s="16">
        <v>0.14333077822840878</v>
      </c>
      <c r="F1681" s="16">
        <v>-0.23812948930920719</v>
      </c>
      <c r="G1681" s="21">
        <v>0.57495421556962434</v>
      </c>
      <c r="H1681" s="21">
        <v>0.70966203773837466</v>
      </c>
      <c r="I1681" s="16">
        <v>2.4699409805556526E-3</v>
      </c>
      <c r="J1681" s="16">
        <v>-0.12398005463385586</v>
      </c>
      <c r="K1681" s="21">
        <v>1.3299168273085462</v>
      </c>
      <c r="L1681" s="21">
        <v>0.67873367749124802</v>
      </c>
      <c r="M1681" s="16">
        <v>2.5981682102527255E-3</v>
      </c>
      <c r="N1681" s="16">
        <v>7.2767077684882955E-2</v>
      </c>
      <c r="O1681" s="16">
        <v>6.4308492873774756E-2</v>
      </c>
      <c r="P1681" s="16">
        <v>-0.1201057547061064</v>
      </c>
      <c r="Q1681" s="16">
        <v>-1.2952275001240413E-2</v>
      </c>
      <c r="R1681" s="16">
        <v>-1.1411324552044078E-2</v>
      </c>
      <c r="S1681" s="16">
        <v>-0.17109689094481262</v>
      </c>
      <c r="T1681" s="16">
        <v>3.8274459478480939E-2</v>
      </c>
      <c r="U1681" s="21">
        <v>-4.4702627620648299</v>
      </c>
      <c r="V1681" s="16">
        <v>-4.0892268291545908E-2</v>
      </c>
      <c r="W1681" s="16">
        <v>3.5384271395982186E-2</v>
      </c>
      <c r="X1681" s="21">
        <v>-1.1556622950893696</v>
      </c>
      <c r="Y1681" s="21">
        <v>0.84241440974046422</v>
      </c>
      <c r="Z1681" s="21">
        <v>0.82385294652094809</v>
      </c>
      <c r="AA1681">
        <v>0</v>
      </c>
      <c r="AB1681">
        <v>0</v>
      </c>
      <c r="AC1681" s="16">
        <v>5.2655053739892287E-2</v>
      </c>
      <c r="BZ1681" s="16"/>
      <c r="CA1681" s="16"/>
      <c r="CC1681" s="16"/>
      <c r="CD1681" s="16"/>
      <c r="CF1681" s="25"/>
      <c r="CK1681" s="16"/>
      <c r="CL1681" s="16"/>
      <c r="CM1681" s="16"/>
      <c r="CN1681" s="16"/>
      <c r="CO1681" s="16"/>
      <c r="CP1681" s="16"/>
      <c r="CQ1681" s="16"/>
      <c r="CR1681" s="16"/>
      <c r="CS1681" s="16"/>
      <c r="CT1681" s="16"/>
      <c r="CU1681" s="16"/>
      <c r="CV1681" s="16"/>
    </row>
    <row r="1682" spans="1:100" x14ac:dyDescent="0.25">
      <c r="A1682" s="2">
        <f>IF(ISBLANK(TBL_DATA[[#This Row],[Row.names]]), "",   DATE(YEAR(TBL_DATA[[#This Row],[Row.names]]), MONTH(TBL_DATA[[#This Row],[Row.names]]), DAY(TBL_DATA[[#This Row],[Row.names]])))</f>
        <v>42452</v>
      </c>
      <c r="B1682">
        <v>1681</v>
      </c>
      <c r="C1682">
        <v>42452</v>
      </c>
      <c r="D1682" s="16">
        <v>-9.7276264591439343E-4</v>
      </c>
      <c r="E1682" s="16">
        <v>0.14221858875542392</v>
      </c>
      <c r="F1682" s="16">
        <v>-0.23116179326744801</v>
      </c>
      <c r="G1682" s="21">
        <v>0.57441908780368478</v>
      </c>
      <c r="H1682" s="21">
        <v>0.70750180183934708</v>
      </c>
      <c r="I1682" s="16">
        <v>2.4761730795001334E-3</v>
      </c>
      <c r="J1682" s="16">
        <v>-0.1237988141291041</v>
      </c>
      <c r="K1682" s="21">
        <v>1.3245382307670344</v>
      </c>
      <c r="L1682" s="21">
        <v>0.67761746889256658</v>
      </c>
      <c r="M1682" s="16">
        <v>2.5995917529818289E-3</v>
      </c>
      <c r="N1682" s="16">
        <v>7.2680795247574828E-2</v>
      </c>
      <c r="O1682" s="16">
        <v>6.4337915138411833E-2</v>
      </c>
      <c r="P1682" s="16">
        <v>-0.12096168296028342</v>
      </c>
      <c r="Q1682" s="16">
        <v>-1.2967854070474637E-2</v>
      </c>
      <c r="R1682" s="16">
        <v>-1.1428730779448698E-2</v>
      </c>
      <c r="S1682" s="16">
        <v>-0.16627551014415054</v>
      </c>
      <c r="T1682" s="16">
        <v>3.8223323129271652E-2</v>
      </c>
      <c r="U1682" s="21">
        <v>-4.3501060748121017</v>
      </c>
      <c r="V1682" s="16">
        <v>-3.9336105425522572E-2</v>
      </c>
      <c r="W1682" s="16">
        <v>3.5420716665739725E-2</v>
      </c>
      <c r="X1682" s="21">
        <v>-1.1105395127018975</v>
      </c>
      <c r="Y1682" s="21">
        <v>0.84113126314466946</v>
      </c>
      <c r="Z1682" s="21">
        <v>0.82317523583533936</v>
      </c>
      <c r="AA1682">
        <v>0</v>
      </c>
      <c r="AB1682">
        <v>0</v>
      </c>
      <c r="AC1682" s="16">
        <v>5.1200323984042548E-2</v>
      </c>
      <c r="BZ1682" s="16"/>
      <c r="CA1682" s="16"/>
      <c r="CC1682" s="16"/>
      <c r="CD1682" s="16"/>
      <c r="CF1682" s="25"/>
      <c r="CK1682" s="16"/>
      <c r="CL1682" s="16"/>
      <c r="CM1682" s="16"/>
      <c r="CN1682" s="16"/>
      <c r="CO1682" s="16"/>
      <c r="CP1682" s="16"/>
      <c r="CQ1682" s="16"/>
      <c r="CR1682" s="16"/>
      <c r="CS1682" s="16"/>
      <c r="CT1682" s="16"/>
      <c r="CU1682" s="16"/>
      <c r="CV1682" s="16"/>
    </row>
    <row r="1683" spans="1:100" x14ac:dyDescent="0.25">
      <c r="A1683" s="2">
        <f>IF(ISBLANK(TBL_DATA[[#This Row],[Row.names]]), "",   DATE(YEAR(TBL_DATA[[#This Row],[Row.names]]), MONTH(TBL_DATA[[#This Row],[Row.names]]), DAY(TBL_DATA[[#This Row],[Row.names]])))</f>
        <v>42453</v>
      </c>
      <c r="B1683">
        <v>1682</v>
      </c>
      <c r="C1683">
        <v>42453</v>
      </c>
      <c r="D1683" s="16">
        <v>0</v>
      </c>
      <c r="E1683" s="16">
        <v>0.14221858875542392</v>
      </c>
      <c r="F1683" s="16">
        <v>-0.22737745449435365</v>
      </c>
      <c r="G1683" s="21">
        <v>0.57346503209759869</v>
      </c>
      <c r="H1683" s="21">
        <v>0.70439754436323876</v>
      </c>
      <c r="I1683" s="16">
        <v>2.4830073510529599E-3</v>
      </c>
      <c r="J1683" s="16">
        <v>-0.11628215474565751</v>
      </c>
      <c r="K1683" s="21">
        <v>1.3269215493355495</v>
      </c>
      <c r="L1683" s="21">
        <v>0.67481868680046553</v>
      </c>
      <c r="M1683" s="16">
        <v>2.6042746097385927E-3</v>
      </c>
      <c r="N1683" s="16">
        <v>7.2497704707566973E-2</v>
      </c>
      <c r="O1683" s="16">
        <v>6.4337915138411833E-2</v>
      </c>
      <c r="P1683" s="16">
        <v>-0.12096168296028342</v>
      </c>
      <c r="Q1683" s="16">
        <v>-1.2966351253187756E-2</v>
      </c>
      <c r="R1683" s="16">
        <v>-1.1431105175028471E-2</v>
      </c>
      <c r="S1683" s="16">
        <v>-0.16537428930840492</v>
      </c>
      <c r="T1683" s="16">
        <v>3.8246817868719474E-2</v>
      </c>
      <c r="U1683" s="21">
        <v>-4.3238705472451304</v>
      </c>
      <c r="V1683" s="16">
        <v>-3.967970853025049E-2</v>
      </c>
      <c r="W1683" s="16">
        <v>3.5406333901177277E-2</v>
      </c>
      <c r="X1683" s="21">
        <v>-1.1206952021918068</v>
      </c>
      <c r="Y1683" s="21">
        <v>0.83928394739994805</v>
      </c>
      <c r="Z1683" s="21">
        <v>0.82147348514755214</v>
      </c>
      <c r="AA1683">
        <v>0</v>
      </c>
      <c r="AB1683">
        <v>0</v>
      </c>
      <c r="AC1683" s="16">
        <v>4.9335011647427207E-2</v>
      </c>
      <c r="BZ1683" s="16"/>
      <c r="CA1683" s="16"/>
      <c r="CC1683" s="16"/>
      <c r="CD1683" s="16"/>
      <c r="CF1683" s="25"/>
      <c r="CK1683" s="16"/>
      <c r="CL1683" s="16"/>
      <c r="CM1683" s="16"/>
      <c r="CN1683" s="16"/>
      <c r="CO1683" s="16"/>
      <c r="CP1683" s="16"/>
      <c r="CQ1683" s="16"/>
      <c r="CR1683" s="16"/>
      <c r="CS1683" s="16"/>
      <c r="CT1683" s="16"/>
      <c r="CU1683" s="16"/>
      <c r="CV1683" s="16"/>
    </row>
    <row r="1684" spans="1:100" x14ac:dyDescent="0.25">
      <c r="A1684" s="2">
        <f>IF(ISBLANK(TBL_DATA[[#This Row],[Row.names]]), "",   DATE(YEAR(TBL_DATA[[#This Row],[Row.names]]), MONTH(TBL_DATA[[#This Row],[Row.names]]), DAY(TBL_DATA[[#This Row],[Row.names]])))</f>
        <v>42457</v>
      </c>
      <c r="B1684">
        <v>1683</v>
      </c>
      <c r="C1684">
        <v>42457</v>
      </c>
      <c r="D1684" s="16">
        <v>-9.7370983446931625E-4</v>
      </c>
      <c r="E1684" s="16">
        <v>0.14110639928243907</v>
      </c>
      <c r="F1684" s="16">
        <v>-0.22773980921446657</v>
      </c>
      <c r="G1684" s="21">
        <v>0.57411946721055629</v>
      </c>
      <c r="H1684" s="21">
        <v>0.70125094745405048</v>
      </c>
      <c r="I1684" s="16">
        <v>2.4832584519474212E-3</v>
      </c>
      <c r="J1684" s="16">
        <v>-0.10715053681515097</v>
      </c>
      <c r="K1684" s="21">
        <v>1.3446550306794631</v>
      </c>
      <c r="L1684" s="21">
        <v>0.67462993135994453</v>
      </c>
      <c r="M1684" s="16">
        <v>2.5915372368982628E-3</v>
      </c>
      <c r="N1684" s="16">
        <v>7.2122193107272914E-2</v>
      </c>
      <c r="O1684" s="16">
        <v>6.4367381240224869E-2</v>
      </c>
      <c r="P1684" s="16">
        <v>-0.12181761121446033</v>
      </c>
      <c r="Q1684" s="16">
        <v>-1.2962672096663524E-2</v>
      </c>
      <c r="R1684" s="16">
        <v>-1.1435378031798732E-2</v>
      </c>
      <c r="S1684" s="16">
        <v>-0.16605614246032385</v>
      </c>
      <c r="T1684" s="16">
        <v>3.8256528276629849E-2</v>
      </c>
      <c r="U1684" s="21">
        <v>-4.3405962313042465</v>
      </c>
      <c r="V1684" s="16">
        <v>-4.1449943413825019E-2</v>
      </c>
      <c r="W1684" s="16">
        <v>3.5390892263926922E-2</v>
      </c>
      <c r="X1684" s="21">
        <v>-1.171203684403118</v>
      </c>
      <c r="Y1684" s="21">
        <v>0.83740727692924322</v>
      </c>
      <c r="Z1684" s="21">
        <v>0.82135858877833889</v>
      </c>
      <c r="AA1684">
        <v>0</v>
      </c>
      <c r="AB1684">
        <v>0</v>
      </c>
      <c r="AC1684" s="16">
        <v>4.732172192014758E-2</v>
      </c>
      <c r="BZ1684" s="16"/>
      <c r="CA1684" s="16"/>
      <c r="CC1684" s="16"/>
      <c r="CD1684" s="16"/>
      <c r="CF1684" s="25"/>
      <c r="CK1684" s="16"/>
      <c r="CL1684" s="16"/>
      <c r="CM1684" s="16"/>
      <c r="CN1684" s="16"/>
      <c r="CO1684" s="16"/>
      <c r="CP1684" s="16"/>
      <c r="CQ1684" s="16"/>
      <c r="CR1684" s="16"/>
      <c r="CS1684" s="16"/>
      <c r="CT1684" s="16"/>
      <c r="CU1684" s="16"/>
      <c r="CV1684" s="16"/>
    </row>
    <row r="1685" spans="1:100" x14ac:dyDescent="0.25">
      <c r="A1685" s="2">
        <f>IF(ISBLANK(TBL_DATA[[#This Row],[Row.names]]), "",   DATE(YEAR(TBL_DATA[[#This Row],[Row.names]]), MONTH(TBL_DATA[[#This Row],[Row.names]]), DAY(TBL_DATA[[#This Row],[Row.names]])))</f>
        <v>42458</v>
      </c>
      <c r="B1685">
        <v>1684</v>
      </c>
      <c r="C1685">
        <v>42458</v>
      </c>
      <c r="D1685" s="16">
        <v>4.873294346978696E-3</v>
      </c>
      <c r="E1685" s="16">
        <v>0.14666734664736336</v>
      </c>
      <c r="F1685" s="16">
        <v>-0.22847685215384217</v>
      </c>
      <c r="G1685" s="21">
        <v>0.57960106295640734</v>
      </c>
      <c r="H1685" s="21">
        <v>0.70871528555923957</v>
      </c>
      <c r="I1685" s="16">
        <v>2.480810404889771E-3</v>
      </c>
      <c r="J1685" s="16">
        <v>-0.10164233449715188</v>
      </c>
      <c r="K1685" s="21">
        <v>1.3554531232453231</v>
      </c>
      <c r="L1685" s="21">
        <v>0.67914714264353016</v>
      </c>
      <c r="M1685" s="16">
        <v>2.6036804541010616E-3</v>
      </c>
      <c r="N1685" s="16">
        <v>7.2968429260060641E-2</v>
      </c>
      <c r="O1685" s="16">
        <v>6.4367381240224869E-2</v>
      </c>
      <c r="P1685" s="16">
        <v>-0.11753796994357557</v>
      </c>
      <c r="Q1685" s="16">
        <v>-1.3040693012771224E-2</v>
      </c>
      <c r="R1685" s="16">
        <v>-1.1495478646291305E-2</v>
      </c>
      <c r="S1685" s="16">
        <v>-0.15849688812560891</v>
      </c>
      <c r="T1685" s="16">
        <v>3.8247666315228815E-2</v>
      </c>
      <c r="U1685" s="21">
        <v>-4.1439623222842563</v>
      </c>
      <c r="V1685" s="16">
        <v>-3.2585757353503442E-2</v>
      </c>
      <c r="W1685" s="16">
        <v>3.538695679352781E-2</v>
      </c>
      <c r="X1685" s="21">
        <v>-0.92084090597650092</v>
      </c>
      <c r="Y1685" s="21">
        <v>0.84185229438378295</v>
      </c>
      <c r="Z1685" s="21">
        <v>0.8241038421482636</v>
      </c>
      <c r="AA1685">
        <v>0</v>
      </c>
      <c r="AB1685">
        <v>0</v>
      </c>
      <c r="AC1685" s="16">
        <v>4.5633604637032456E-2</v>
      </c>
      <c r="BZ1685" s="16"/>
      <c r="CA1685" s="16"/>
      <c r="CC1685" s="16"/>
      <c r="CD1685" s="16"/>
      <c r="CF1685" s="25"/>
      <c r="CK1685" s="16"/>
      <c r="CL1685" s="16"/>
      <c r="CM1685" s="16"/>
      <c r="CN1685" s="16"/>
      <c r="CO1685" s="16"/>
      <c r="CP1685" s="16"/>
      <c r="CQ1685" s="16"/>
      <c r="CR1685" s="16"/>
      <c r="CS1685" s="16"/>
      <c r="CT1685" s="16"/>
      <c r="CU1685" s="16"/>
      <c r="CV1685" s="16"/>
    </row>
    <row r="1686" spans="1:100" x14ac:dyDescent="0.25">
      <c r="A1686" s="2">
        <f>IF(ISBLANK(TBL_DATA[[#This Row],[Row.names]]), "",   DATE(YEAR(TBL_DATA[[#This Row],[Row.names]]), MONTH(TBL_DATA[[#This Row],[Row.names]]), DAY(TBL_DATA[[#This Row],[Row.names]])))</f>
        <v>42459</v>
      </c>
      <c r="B1686">
        <v>1685</v>
      </c>
      <c r="C1686">
        <v>42459</v>
      </c>
      <c r="D1686" s="16">
        <v>0</v>
      </c>
      <c r="E1686" s="16">
        <v>0.14666734664736336</v>
      </c>
      <c r="F1686" s="16">
        <v>-0.22887366167209211</v>
      </c>
      <c r="G1686" s="21">
        <v>0.57912828825313789</v>
      </c>
      <c r="H1686" s="21">
        <v>0.70861075815914609</v>
      </c>
      <c r="I1686" s="16">
        <v>2.4811342331842188E-3</v>
      </c>
      <c r="J1686" s="16">
        <v>-0.11393531637772403</v>
      </c>
      <c r="K1686" s="21">
        <v>1.3541688856861975</v>
      </c>
      <c r="L1686" s="21">
        <v>0.67853472677883309</v>
      </c>
      <c r="M1686" s="16">
        <v>2.606036753711067E-3</v>
      </c>
      <c r="N1686" s="16">
        <v>7.2964863536367705E-2</v>
      </c>
      <c r="O1686" s="16">
        <v>6.4264769793077631E-2</v>
      </c>
      <c r="P1686" s="16">
        <v>-0.11753796994357557</v>
      </c>
      <c r="Q1686" s="16">
        <v>-1.3011265307708257E-2</v>
      </c>
      <c r="R1686" s="16">
        <v>-1.146612645069912E-2</v>
      </c>
      <c r="S1686" s="16">
        <v>-0.15094311772635782</v>
      </c>
      <c r="T1686" s="16">
        <v>3.7798989137688477E-2</v>
      </c>
      <c r="U1686" s="21">
        <v>-3.9933109633309218</v>
      </c>
      <c r="V1686" s="16">
        <v>-3.4884597741921208E-2</v>
      </c>
      <c r="W1686" s="16">
        <v>3.5453494219788162E-2</v>
      </c>
      <c r="X1686" s="21">
        <v>-0.98395372613090903</v>
      </c>
      <c r="Y1686" s="21">
        <v>0.84179021030132339</v>
      </c>
      <c r="Z1686" s="21">
        <v>0.82373219360349936</v>
      </c>
      <c r="AA1686">
        <v>0</v>
      </c>
      <c r="AB1686">
        <v>0</v>
      </c>
      <c r="AC1686" s="16">
        <v>4.8782483066127216E-2</v>
      </c>
      <c r="BZ1686" s="16"/>
      <c r="CA1686" s="16"/>
      <c r="CC1686" s="16"/>
      <c r="CD1686" s="16"/>
      <c r="CF1686" s="25"/>
      <c r="CK1686" s="16"/>
      <c r="CL1686" s="16"/>
      <c r="CM1686" s="16"/>
      <c r="CN1686" s="16"/>
      <c r="CO1686" s="16"/>
      <c r="CP1686" s="16"/>
      <c r="CQ1686" s="16"/>
      <c r="CR1686" s="16"/>
      <c r="CS1686" s="16"/>
      <c r="CT1686" s="16"/>
      <c r="CU1686" s="16"/>
      <c r="CV1686" s="16"/>
    </row>
    <row r="1687" spans="1:100" x14ac:dyDescent="0.25">
      <c r="A1687" s="2">
        <f>IF(ISBLANK(TBL_DATA[[#This Row],[Row.names]]), "",   DATE(YEAR(TBL_DATA[[#This Row],[Row.names]]), MONTH(TBL_DATA[[#This Row],[Row.names]]), DAY(TBL_DATA[[#This Row],[Row.names]])))</f>
        <v>42460</v>
      </c>
      <c r="B1687">
        <v>1686</v>
      </c>
      <c r="C1687">
        <v>42460</v>
      </c>
      <c r="D1687" s="16">
        <v>9.6993210475271319E-4</v>
      </c>
      <c r="E1687" s="16">
        <v>0.14777953612034844</v>
      </c>
      <c r="F1687" s="16">
        <v>-0.22762481071630747</v>
      </c>
      <c r="G1687" s="21">
        <v>0.57565403741503973</v>
      </c>
      <c r="H1687" s="21">
        <v>0.70371612556131768</v>
      </c>
      <c r="I1687" s="16">
        <v>2.4855934170318859E-3</v>
      </c>
      <c r="J1687" s="16">
        <v>-0.11088748663700543</v>
      </c>
      <c r="K1687" s="21">
        <v>1.349679715854218</v>
      </c>
      <c r="L1687" s="21">
        <v>0.67241001472872419</v>
      </c>
      <c r="M1687" s="16">
        <v>2.6136136563631347E-3</v>
      </c>
      <c r="N1687" s="16">
        <v>7.2489708415377219E-2</v>
      </c>
      <c r="O1687" s="16">
        <v>6.4264769793077631E-2</v>
      </c>
      <c r="P1687" s="16">
        <v>-0.11668204168939844</v>
      </c>
      <c r="Q1687" s="16">
        <v>-1.2974502723252436E-2</v>
      </c>
      <c r="R1687" s="16">
        <v>-1.1439425978402027E-2</v>
      </c>
      <c r="S1687" s="16">
        <v>-0.1402541717733895</v>
      </c>
      <c r="T1687" s="16">
        <v>3.7323347685823807E-2</v>
      </c>
      <c r="U1687" s="21">
        <v>-3.7578132849712458</v>
      </c>
      <c r="V1687" s="16">
        <v>-3.1363467128504019E-2</v>
      </c>
      <c r="W1687" s="16">
        <v>3.5502248724584073E-2</v>
      </c>
      <c r="X1687" s="21">
        <v>-0.88342198748627176</v>
      </c>
      <c r="Y1687" s="21">
        <v>0.83887789669374269</v>
      </c>
      <c r="Z1687" s="21">
        <v>0.82000610651916739</v>
      </c>
      <c r="AA1687">
        <v>0</v>
      </c>
      <c r="AB1687">
        <v>0</v>
      </c>
      <c r="AC1687" s="16">
        <v>4.6791769179476098E-2</v>
      </c>
      <c r="BZ1687" s="16"/>
      <c r="CA1687" s="16"/>
      <c r="CC1687" s="16"/>
      <c r="CD1687" s="16"/>
      <c r="CF1687" s="25"/>
      <c r="CK1687" s="16"/>
      <c r="CL1687" s="16"/>
      <c r="CM1687" s="16"/>
      <c r="CN1687" s="16"/>
      <c r="CO1687" s="16"/>
      <c r="CP1687" s="16"/>
      <c r="CQ1687" s="16"/>
      <c r="CR1687" s="16"/>
      <c r="CS1687" s="16"/>
      <c r="CT1687" s="16"/>
      <c r="CU1687" s="16"/>
      <c r="CV1687" s="16"/>
    </row>
    <row r="1688" spans="1:100" x14ac:dyDescent="0.25">
      <c r="A1688" s="2">
        <f>IF(ISBLANK(TBL_DATA[[#This Row],[Row.names]]), "",   DATE(YEAR(TBL_DATA[[#This Row],[Row.names]]), MONTH(TBL_DATA[[#This Row],[Row.names]]), DAY(TBL_DATA[[#This Row],[Row.names]])))</f>
        <v>42461</v>
      </c>
      <c r="B1688">
        <v>1687</v>
      </c>
      <c r="C1688">
        <v>42461</v>
      </c>
      <c r="D1688" s="16">
        <v>9.6899224806201723E-4</v>
      </c>
      <c r="E1688" s="16">
        <v>0.14889172559333308</v>
      </c>
      <c r="F1688" s="16">
        <v>-0.226928753163125</v>
      </c>
      <c r="G1688" s="21">
        <v>0.57503481966131575</v>
      </c>
      <c r="H1688" s="21">
        <v>0.70274834833343092</v>
      </c>
      <c r="I1688" s="16">
        <v>2.4853052407887723E-3</v>
      </c>
      <c r="J1688" s="16">
        <v>-9.6460152168569402E-2</v>
      </c>
      <c r="K1688" s="21">
        <v>1.3528456983357713</v>
      </c>
      <c r="L1688" s="21">
        <v>0.6786969565131491</v>
      </c>
      <c r="M1688" s="16">
        <v>2.5838959253550505E-3</v>
      </c>
      <c r="N1688" s="16">
        <v>7.2363217343124925E-2</v>
      </c>
      <c r="O1688" s="16">
        <v>6.3844397303194578E-2</v>
      </c>
      <c r="P1688" s="16">
        <v>-0.11582611343522164</v>
      </c>
      <c r="Q1688" s="16">
        <v>-1.2879812129045801E-2</v>
      </c>
      <c r="R1688" s="16">
        <v>-1.1347414019655382E-2</v>
      </c>
      <c r="S1688" s="16">
        <v>-0.14008850362146252</v>
      </c>
      <c r="T1688" s="16">
        <v>3.7321157310652393E-2</v>
      </c>
      <c r="U1688" s="21">
        <v>-3.7535948431448496</v>
      </c>
      <c r="V1688" s="16">
        <v>-2.8018003389842505E-2</v>
      </c>
      <c r="W1688" s="16">
        <v>3.5478692482026494E-2</v>
      </c>
      <c r="X1688" s="21">
        <v>-0.78971352746543366</v>
      </c>
      <c r="Y1688" s="21">
        <v>0.83830086981550422</v>
      </c>
      <c r="Z1688" s="21">
        <v>0.82383066009535555</v>
      </c>
      <c r="AA1688">
        <v>0</v>
      </c>
      <c r="AB1688">
        <v>0</v>
      </c>
      <c r="AC1688" s="16">
        <v>4.5060074414159317E-2</v>
      </c>
      <c r="BZ1688" s="16"/>
      <c r="CA1688" s="16"/>
      <c r="CC1688" s="16"/>
      <c r="CD1688" s="16"/>
      <c r="CF1688" s="25"/>
      <c r="CK1688" s="16"/>
      <c r="CL1688" s="16"/>
      <c r="CM1688" s="16"/>
      <c r="CN1688" s="16"/>
      <c r="CO1688" s="16"/>
      <c r="CP1688" s="16"/>
      <c r="CQ1688" s="16"/>
      <c r="CR1688" s="16"/>
      <c r="CS1688" s="16"/>
      <c r="CT1688" s="16"/>
      <c r="CU1688" s="16"/>
      <c r="CV1688" s="16"/>
    </row>
    <row r="1689" spans="1:100" x14ac:dyDescent="0.25">
      <c r="A1689" s="2">
        <f>IF(ISBLANK(TBL_DATA[[#This Row],[Row.names]]), "",   DATE(YEAR(TBL_DATA[[#This Row],[Row.names]]), MONTH(TBL_DATA[[#This Row],[Row.names]]), DAY(TBL_DATA[[#This Row],[Row.names]])))</f>
        <v>42464</v>
      </c>
      <c r="B1689">
        <v>1688</v>
      </c>
      <c r="C1689">
        <v>42464</v>
      </c>
      <c r="D1689" s="16">
        <v>-9.6805421103585143E-4</v>
      </c>
      <c r="E1689" s="16">
        <v>0.14777953612034822</v>
      </c>
      <c r="F1689" s="16">
        <v>-0.23067163908161359</v>
      </c>
      <c r="G1689" s="21">
        <v>0.57837635693324407</v>
      </c>
      <c r="H1689" s="21">
        <v>0.7050952417046108</v>
      </c>
      <c r="I1689" s="16">
        <v>2.474503541692318E-3</v>
      </c>
      <c r="J1689" s="16">
        <v>-0.10076881887437705</v>
      </c>
      <c r="K1689" s="21">
        <v>1.3544831844780958</v>
      </c>
      <c r="L1689" s="21">
        <v>0.67864210514803158</v>
      </c>
      <c r="M1689" s="16">
        <v>2.5831027194919815E-3</v>
      </c>
      <c r="N1689" s="16">
        <v>7.2334829171130419E-2</v>
      </c>
      <c r="O1689" s="16">
        <v>6.3768048270202632E-2</v>
      </c>
      <c r="P1689" s="16">
        <v>-0.11668204168939855</v>
      </c>
      <c r="Q1689" s="16">
        <v>-1.2861298358243905E-2</v>
      </c>
      <c r="R1689" s="16">
        <v>-1.1329501410364689E-2</v>
      </c>
      <c r="S1689" s="16">
        <v>-0.14240394044899118</v>
      </c>
      <c r="T1689" s="16">
        <v>3.7244760722464604E-2</v>
      </c>
      <c r="U1689" s="21">
        <v>-3.8234623524671649</v>
      </c>
      <c r="V1689" s="16">
        <v>-3.2029205828847607E-2</v>
      </c>
      <c r="W1689" s="16">
        <v>3.5454546238083237E-2</v>
      </c>
      <c r="X1689" s="21">
        <v>-0.90338783674641066</v>
      </c>
      <c r="Y1689" s="21">
        <v>0.83969949488171702</v>
      </c>
      <c r="Z1689" s="21">
        <v>0.82379736898586375</v>
      </c>
      <c r="AA1689">
        <v>0</v>
      </c>
      <c r="AB1689">
        <v>0</v>
      </c>
      <c r="AC1689" s="16">
        <v>4.3405550944477643E-2</v>
      </c>
      <c r="BZ1689" s="16"/>
      <c r="CA1689" s="16"/>
      <c r="CC1689" s="16"/>
      <c r="CD1689" s="16"/>
      <c r="CF1689" s="25"/>
      <c r="CK1689" s="16"/>
      <c r="CL1689" s="16"/>
      <c r="CM1689" s="16"/>
      <c r="CN1689" s="16"/>
      <c r="CO1689" s="16"/>
      <c r="CP1689" s="16"/>
      <c r="CQ1689" s="16"/>
      <c r="CR1689" s="16"/>
      <c r="CS1689" s="16"/>
      <c r="CT1689" s="16"/>
      <c r="CU1689" s="16"/>
      <c r="CV1689" s="16"/>
    </row>
    <row r="1690" spans="1:100" x14ac:dyDescent="0.25">
      <c r="A1690" s="2">
        <f>IF(ISBLANK(TBL_DATA[[#This Row],[Row.names]]), "",   DATE(YEAR(TBL_DATA[[#This Row],[Row.names]]), MONTH(TBL_DATA[[#This Row],[Row.names]]), DAY(TBL_DATA[[#This Row],[Row.names]])))</f>
        <v>42465</v>
      </c>
      <c r="B1690">
        <v>1689</v>
      </c>
      <c r="C1690">
        <v>42465</v>
      </c>
      <c r="D1690" s="16">
        <v>-2.9069767441861627E-3</v>
      </c>
      <c r="E1690" s="16">
        <v>0.14444296770139364</v>
      </c>
      <c r="F1690" s="16">
        <v>-0.22245224450811962</v>
      </c>
      <c r="G1690" s="21">
        <v>0.57146758968166322</v>
      </c>
      <c r="H1690" s="21">
        <v>0.69663198303323437</v>
      </c>
      <c r="I1690" s="16">
        <v>2.4716633857003582E-3</v>
      </c>
      <c r="J1690" s="16">
        <v>-9.1680334684716258E-2</v>
      </c>
      <c r="K1690" s="21">
        <v>1.3309217099239943</v>
      </c>
      <c r="L1690" s="21">
        <v>0.6614857924248031</v>
      </c>
      <c r="M1690" s="16">
        <v>2.6109158713061818E-3</v>
      </c>
      <c r="N1690" s="16">
        <v>7.123684850742909E-2</v>
      </c>
      <c r="O1690" s="16">
        <v>6.2317774098469308E-2</v>
      </c>
      <c r="P1690" s="16">
        <v>-0.1192498264519295</v>
      </c>
      <c r="Q1690" s="16">
        <v>-1.2607746059495373E-2</v>
      </c>
      <c r="R1690" s="16">
        <v>-1.1099200475430247E-2</v>
      </c>
      <c r="S1690" s="16">
        <v>-0.13995346870746506</v>
      </c>
      <c r="T1690" s="16">
        <v>3.7194507991513442E-2</v>
      </c>
      <c r="U1690" s="21">
        <v>-3.7627455305874138</v>
      </c>
      <c r="V1690" s="16">
        <v>-3.1569393454959793E-2</v>
      </c>
      <c r="W1690" s="16">
        <v>3.5514730652921739E-2</v>
      </c>
      <c r="X1690" s="21">
        <v>-0.88890983753983877</v>
      </c>
      <c r="Y1690" s="21">
        <v>0.83464482448118871</v>
      </c>
      <c r="Z1690" s="21">
        <v>0.81331776841822601</v>
      </c>
      <c r="AA1690">
        <v>0</v>
      </c>
      <c r="AB1690">
        <v>0</v>
      </c>
      <c r="AC1690" s="16">
        <v>4.189639411102096E-2</v>
      </c>
      <c r="BZ1690" s="16"/>
      <c r="CA1690" s="16"/>
      <c r="CC1690" s="16"/>
      <c r="CD1690" s="16"/>
      <c r="CF1690" s="25"/>
      <c r="CK1690" s="16"/>
      <c r="CL1690" s="16"/>
      <c r="CM1690" s="16"/>
      <c r="CN1690" s="16"/>
      <c r="CO1690" s="16"/>
      <c r="CP1690" s="16"/>
      <c r="CQ1690" s="16"/>
      <c r="CR1690" s="16"/>
      <c r="CS1690" s="16"/>
      <c r="CT1690" s="16"/>
      <c r="CU1690" s="16"/>
      <c r="CV1690" s="16"/>
    </row>
    <row r="1691" spans="1:100" x14ac:dyDescent="0.25">
      <c r="A1691" s="2">
        <f>IF(ISBLANK(TBL_DATA[[#This Row],[Row.names]]), "",   DATE(YEAR(TBL_DATA[[#This Row],[Row.names]]), MONTH(TBL_DATA[[#This Row],[Row.names]]), DAY(TBL_DATA[[#This Row],[Row.names]])))</f>
        <v>42466</v>
      </c>
      <c r="B1691">
        <v>1690</v>
      </c>
      <c r="C1691">
        <v>42466</v>
      </c>
      <c r="D1691" s="16">
        <v>1.9436345966958868E-3</v>
      </c>
      <c r="E1691" s="16">
        <v>0.14666734664736336</v>
      </c>
      <c r="F1691" s="16">
        <v>-0.22502191073864775</v>
      </c>
      <c r="G1691" s="21">
        <v>0.57033364507443818</v>
      </c>
      <c r="H1691" s="21">
        <v>0.6981274039814388</v>
      </c>
      <c r="I1691" s="16">
        <v>2.4720776136460975E-3</v>
      </c>
      <c r="J1691" s="16">
        <v>-9.39726526171768E-2</v>
      </c>
      <c r="K1691" s="21">
        <v>1.3269627284130177</v>
      </c>
      <c r="L1691" s="21">
        <v>0.66282527775466571</v>
      </c>
      <c r="M1691" s="16">
        <v>2.6126291084888542E-3</v>
      </c>
      <c r="N1691" s="16">
        <v>7.1425045776351906E-2</v>
      </c>
      <c r="O1691" s="16">
        <v>6.2317774098469308E-2</v>
      </c>
      <c r="P1691" s="16">
        <v>-0.11753796994357557</v>
      </c>
      <c r="Q1691" s="16">
        <v>-1.260823989452951E-2</v>
      </c>
      <c r="R1691" s="16">
        <v>-1.1095708955063142E-2</v>
      </c>
      <c r="S1691" s="16">
        <v>-0.13959143044077538</v>
      </c>
      <c r="T1691" s="16">
        <v>3.7186962325559181E-2</v>
      </c>
      <c r="U1691" s="21">
        <v>-3.7537734117323156</v>
      </c>
      <c r="V1691" s="16">
        <v>-3.0033952320809965E-2</v>
      </c>
      <c r="W1691" s="16">
        <v>3.5478115685341365E-2</v>
      </c>
      <c r="X1691" s="21">
        <v>-0.84654868897727886</v>
      </c>
      <c r="Y1691" s="21">
        <v>0.83554018693384136</v>
      </c>
      <c r="Z1691" s="21">
        <v>0.81414082182056557</v>
      </c>
      <c r="AA1691">
        <v>0</v>
      </c>
      <c r="AB1691">
        <v>0</v>
      </c>
      <c r="AC1691" s="16">
        <v>4.2359293602656715E-2</v>
      </c>
      <c r="BZ1691" s="16"/>
      <c r="CA1691" s="16"/>
      <c r="CC1691" s="16"/>
      <c r="CD1691" s="16"/>
      <c r="CF1691" s="25"/>
      <c r="CK1691" s="16"/>
      <c r="CL1691" s="16"/>
      <c r="CM1691" s="16"/>
      <c r="CN1691" s="16"/>
      <c r="CO1691" s="16"/>
      <c r="CP1691" s="16"/>
      <c r="CQ1691" s="16"/>
      <c r="CR1691" s="16"/>
      <c r="CS1691" s="16"/>
      <c r="CT1691" s="16"/>
      <c r="CU1691" s="16"/>
      <c r="CV1691" s="16"/>
    </row>
    <row r="1692" spans="1:100" x14ac:dyDescent="0.25">
      <c r="A1692" s="2">
        <f>IF(ISBLANK(TBL_DATA[[#This Row],[Row.names]]), "",   DATE(YEAR(TBL_DATA[[#This Row],[Row.names]]), MONTH(TBL_DATA[[#This Row],[Row.names]]), DAY(TBL_DATA[[#This Row],[Row.names]])))</f>
        <v>42467</v>
      </c>
      <c r="B1692">
        <v>1691</v>
      </c>
      <c r="C1692">
        <v>42467</v>
      </c>
      <c r="D1692" s="16">
        <v>-1.9398642095054264E-3</v>
      </c>
      <c r="E1692" s="16">
        <v>0.14444296770139364</v>
      </c>
      <c r="F1692" s="16">
        <v>-0.21020144378647698</v>
      </c>
      <c r="G1692" s="21">
        <v>0.55961521865162989</v>
      </c>
      <c r="H1692" s="21">
        <v>0.68878683149718634</v>
      </c>
      <c r="I1692" s="16">
        <v>2.4776497480336686E-3</v>
      </c>
      <c r="J1692" s="16">
        <v>-8.0665776381914189E-2</v>
      </c>
      <c r="K1692" s="21">
        <v>1.3071454188202851</v>
      </c>
      <c r="L1692" s="21">
        <v>0.65711910419137032</v>
      </c>
      <c r="M1692" s="16">
        <v>2.6006539884945372E-3</v>
      </c>
      <c r="N1692" s="16">
        <v>7.0503584924602652E-2</v>
      </c>
      <c r="O1692" s="16">
        <v>6.107542253184798E-2</v>
      </c>
      <c r="P1692" s="16">
        <v>-0.1192498264519295</v>
      </c>
      <c r="Q1692" s="16">
        <v>-1.238258156070071E-2</v>
      </c>
      <c r="R1692" s="16">
        <v>-1.0889563917062558E-2</v>
      </c>
      <c r="S1692" s="16">
        <v>-0.13434177067831832</v>
      </c>
      <c r="T1692" s="16">
        <v>3.7199172424968022E-2</v>
      </c>
      <c r="U1692" s="21">
        <v>-3.6114182633844925</v>
      </c>
      <c r="V1692" s="16">
        <v>-2.4069222016499081E-2</v>
      </c>
      <c r="W1692" s="16">
        <v>3.5362039552742058E-2</v>
      </c>
      <c r="X1692" s="21">
        <v>-0.68065140814630121</v>
      </c>
      <c r="Y1692" s="21">
        <v>0.82993182340309524</v>
      </c>
      <c r="Z1692" s="21">
        <v>0.8106288325685006</v>
      </c>
      <c r="AA1692">
        <v>0</v>
      </c>
      <c r="AB1692">
        <v>0</v>
      </c>
      <c r="AC1692" s="16">
        <v>4.1485651827782938E-2</v>
      </c>
      <c r="BZ1692" s="16"/>
      <c r="CA1692" s="16"/>
      <c r="CC1692" s="16"/>
      <c r="CD1692" s="16"/>
      <c r="CF1692" s="25"/>
      <c r="CK1692" s="16"/>
      <c r="CL1692" s="16"/>
      <c r="CM1692" s="16"/>
      <c r="CN1692" s="16"/>
      <c r="CO1692" s="16"/>
      <c r="CP1692" s="16"/>
      <c r="CQ1692" s="16"/>
      <c r="CR1692" s="16"/>
      <c r="CS1692" s="16"/>
      <c r="CT1692" s="16"/>
      <c r="CU1692" s="16"/>
      <c r="CV1692" s="16"/>
    </row>
    <row r="1693" spans="1:100" x14ac:dyDescent="0.25">
      <c r="A1693" s="2">
        <f>IF(ISBLANK(TBL_DATA[[#This Row],[Row.names]]), "",   DATE(YEAR(TBL_DATA[[#This Row],[Row.names]]), MONTH(TBL_DATA[[#This Row],[Row.names]]), DAY(TBL_DATA[[#This Row],[Row.names]])))</f>
        <v>42468</v>
      </c>
      <c r="B1693">
        <v>1692</v>
      </c>
      <c r="C1693">
        <v>42468</v>
      </c>
      <c r="D1693" s="16">
        <v>0</v>
      </c>
      <c r="E1693" s="16">
        <v>0.14444296770139364</v>
      </c>
      <c r="F1693" s="16">
        <v>-0.1990537811232671</v>
      </c>
      <c r="G1693" s="21">
        <v>0.54498084419396231</v>
      </c>
      <c r="H1693" s="21">
        <v>0.66315820879247811</v>
      </c>
      <c r="I1693" s="16">
        <v>2.455711759743834E-3</v>
      </c>
      <c r="J1693" s="16">
        <v>-7.3059095180635247E-2</v>
      </c>
      <c r="K1693" s="21">
        <v>1.2663978157131686</v>
      </c>
      <c r="L1693" s="21">
        <v>0.63037170755166028</v>
      </c>
      <c r="M1693" s="16">
        <v>2.5724503947663737E-3</v>
      </c>
      <c r="N1693" s="16">
        <v>6.7168349437331257E-2</v>
      </c>
      <c r="O1693" s="16">
        <v>5.6824132375656755E-2</v>
      </c>
      <c r="P1693" s="16">
        <v>-0.1192498264519295</v>
      </c>
      <c r="Q1693" s="16">
        <v>-1.164939872468985E-2</v>
      </c>
      <c r="R1693" s="16">
        <v>-1.022700962332383E-2</v>
      </c>
      <c r="S1693" s="16">
        <v>-0.13886246210188369</v>
      </c>
      <c r="T1693" s="16">
        <v>3.6992341666496453E-2</v>
      </c>
      <c r="U1693" s="21">
        <v>-3.7538164886612155</v>
      </c>
      <c r="V1693" s="16">
        <v>-3.2066504241067051E-2</v>
      </c>
      <c r="W1693" s="16">
        <v>3.5081646568632267E-2</v>
      </c>
      <c r="X1693" s="21">
        <v>-0.91405356867538934</v>
      </c>
      <c r="Y1693" s="21">
        <v>0.81434526387305661</v>
      </c>
      <c r="Z1693" s="21">
        <v>0.79395951253931107</v>
      </c>
      <c r="AA1693">
        <v>0</v>
      </c>
      <c r="AB1693">
        <v>0</v>
      </c>
      <c r="AC1693" s="16">
        <v>4.0808404109871986E-2</v>
      </c>
      <c r="BZ1693" s="16"/>
      <c r="CA1693" s="16"/>
      <c r="CC1693" s="16"/>
      <c r="CD1693" s="16"/>
      <c r="CF1693" s="25"/>
      <c r="CK1693" s="16"/>
      <c r="CL1693" s="16"/>
      <c r="CM1693" s="16"/>
      <c r="CN1693" s="16"/>
      <c r="CO1693" s="16"/>
      <c r="CP1693" s="16"/>
      <c r="CQ1693" s="16"/>
      <c r="CR1693" s="16"/>
      <c r="CS1693" s="16"/>
      <c r="CT1693" s="16"/>
      <c r="CU1693" s="16"/>
      <c r="CV1693" s="16"/>
    </row>
    <row r="1694" spans="1:100" x14ac:dyDescent="0.25">
      <c r="A1694" s="2">
        <f>IF(ISBLANK(TBL_DATA[[#This Row],[Row.names]]), "",   DATE(YEAR(TBL_DATA[[#This Row],[Row.names]]), MONTH(TBL_DATA[[#This Row],[Row.names]]), DAY(TBL_DATA[[#This Row],[Row.names]])))</f>
        <v>42471</v>
      </c>
      <c r="B1694">
        <v>1693</v>
      </c>
      <c r="C1694">
        <v>42471</v>
      </c>
      <c r="D1694" s="16">
        <v>-1.9436345966957758E-3</v>
      </c>
      <c r="E1694" s="16">
        <v>0.14221858875542392</v>
      </c>
      <c r="F1694" s="16">
        <v>-0.20497232434495694</v>
      </c>
      <c r="G1694" s="21">
        <v>0.54909805128909717</v>
      </c>
      <c r="H1694" s="21">
        <v>0.66379429547742563</v>
      </c>
      <c r="I1694" s="16">
        <v>2.4496037225644018E-3</v>
      </c>
      <c r="J1694" s="16">
        <v>-7.5902419935688137E-2</v>
      </c>
      <c r="K1694" s="21">
        <v>1.264137497539511</v>
      </c>
      <c r="L1694" s="21">
        <v>0.62769515864833814</v>
      </c>
      <c r="M1694" s="16">
        <v>2.577760925235865E-3</v>
      </c>
      <c r="N1694" s="16">
        <v>6.7064634915010454E-2</v>
      </c>
      <c r="O1694" s="16">
        <v>5.6674976931513098E-2</v>
      </c>
      <c r="P1694" s="16">
        <v>-0.12096168296028342</v>
      </c>
      <c r="Q1694" s="16">
        <v>-1.1618052275477768E-2</v>
      </c>
      <c r="R1694" s="16">
        <v>-1.0197859482453971E-2</v>
      </c>
      <c r="S1694" s="16">
        <v>-0.13584987523975867</v>
      </c>
      <c r="T1694" s="16">
        <v>3.6835388372332634E-2</v>
      </c>
      <c r="U1694" s="21">
        <v>-3.6880261412364157</v>
      </c>
      <c r="V1694" s="16">
        <v>-2.7177470319881603E-2</v>
      </c>
      <c r="W1694" s="16">
        <v>3.4756095804056766E-2</v>
      </c>
      <c r="X1694" s="21">
        <v>-0.78194830838017837</v>
      </c>
      <c r="Y1694" s="21">
        <v>0.81473572124795501</v>
      </c>
      <c r="Z1694" s="21">
        <v>0.79227214935799584</v>
      </c>
      <c r="AA1694">
        <v>0</v>
      </c>
      <c r="AB1694">
        <v>0</v>
      </c>
      <c r="AC1694" s="16">
        <v>3.9143546588054426E-2</v>
      </c>
      <c r="BZ1694" s="16"/>
      <c r="CA1694" s="16"/>
      <c r="CC1694" s="16"/>
      <c r="CD1694" s="16"/>
      <c r="CF1694" s="25"/>
      <c r="CK1694" s="16"/>
      <c r="CL1694" s="16"/>
      <c r="CM1694" s="16"/>
      <c r="CN1694" s="16"/>
      <c r="CO1694" s="16"/>
      <c r="CP1694" s="16"/>
      <c r="CQ1694" s="16"/>
      <c r="CR1694" s="16"/>
      <c r="CS1694" s="16"/>
      <c r="CT1694" s="16"/>
      <c r="CU1694" s="16"/>
      <c r="CV1694" s="16"/>
    </row>
    <row r="1695" spans="1:100" x14ac:dyDescent="0.25">
      <c r="A1695" s="2">
        <f>IF(ISBLANK(TBL_DATA[[#This Row],[Row.names]]), "",   DATE(YEAR(TBL_DATA[[#This Row],[Row.names]]), MONTH(TBL_DATA[[#This Row],[Row.names]]), DAY(TBL_DATA[[#This Row],[Row.names]])))</f>
        <v>42472</v>
      </c>
      <c r="B1695">
        <v>1694</v>
      </c>
      <c r="C1695">
        <v>42472</v>
      </c>
      <c r="D1695" s="16">
        <v>9.7370983446931625E-4</v>
      </c>
      <c r="E1695" s="16">
        <v>0.14333077822840878</v>
      </c>
      <c r="F1695" s="16">
        <v>-0.19786229523812104</v>
      </c>
      <c r="G1695" s="21">
        <v>0.54672279297151904</v>
      </c>
      <c r="H1695" s="21">
        <v>0.66820535693242267</v>
      </c>
      <c r="I1695" s="16">
        <v>2.423048184067962E-3</v>
      </c>
      <c r="J1695" s="16">
        <v>-7.417662723987728E-2</v>
      </c>
      <c r="K1695" s="21">
        <v>1.2614981264834704</v>
      </c>
      <c r="L1695" s="21">
        <v>0.62470425007130714</v>
      </c>
      <c r="M1695" s="16">
        <v>2.5769986357671013E-3</v>
      </c>
      <c r="N1695" s="16">
        <v>6.6777112509043265E-2</v>
      </c>
      <c r="O1695" s="16">
        <v>5.6167334370617134E-2</v>
      </c>
      <c r="P1695" s="16">
        <v>-0.1201057547061064</v>
      </c>
      <c r="Q1695" s="16">
        <v>-1.149464012005008E-2</v>
      </c>
      <c r="R1695" s="16">
        <v>-1.0080536039047228E-2</v>
      </c>
      <c r="S1695" s="16">
        <v>-0.13927541336458527</v>
      </c>
      <c r="T1695" s="16">
        <v>3.6819891908963245E-2</v>
      </c>
      <c r="U1695" s="21">
        <v>-3.782613314263445</v>
      </c>
      <c r="V1695" s="16">
        <v>-2.981102465840435E-2</v>
      </c>
      <c r="W1695" s="16">
        <v>3.4714808875463923E-2</v>
      </c>
      <c r="X1695" s="21">
        <v>-0.85874085510159559</v>
      </c>
      <c r="Y1695" s="21">
        <v>0.81743828937261231</v>
      </c>
      <c r="Z1695" s="21">
        <v>0.79038234423050424</v>
      </c>
      <c r="AA1695">
        <v>0</v>
      </c>
      <c r="AB1695">
        <v>0</v>
      </c>
      <c r="AC1695" s="16">
        <v>3.8625094640976618E-2</v>
      </c>
      <c r="BZ1695" s="16"/>
      <c r="CA1695" s="16"/>
      <c r="CC1695" s="16"/>
      <c r="CD1695" s="16"/>
      <c r="CF1695" s="25"/>
      <c r="CK1695" s="16"/>
      <c r="CL1695" s="16"/>
      <c r="CM1695" s="16"/>
      <c r="CN1695" s="16"/>
      <c r="CO1695" s="16"/>
      <c r="CP1695" s="16"/>
      <c r="CQ1695" s="16"/>
      <c r="CR1695" s="16"/>
      <c r="CS1695" s="16"/>
      <c r="CT1695" s="16"/>
      <c r="CU1695" s="16"/>
      <c r="CV1695" s="16"/>
    </row>
    <row r="1696" spans="1:100" x14ac:dyDescent="0.25">
      <c r="A1696" s="2">
        <f>IF(ISBLANK(TBL_DATA[[#This Row],[Row.names]]), "",   DATE(YEAR(TBL_DATA[[#This Row],[Row.names]]), MONTH(TBL_DATA[[#This Row],[Row.names]]), DAY(TBL_DATA[[#This Row],[Row.names]])))</f>
        <v>42473</v>
      </c>
      <c r="B1696">
        <v>1695</v>
      </c>
      <c r="C1696">
        <v>42473</v>
      </c>
      <c r="D1696" s="16">
        <v>2.9182879377434023E-3</v>
      </c>
      <c r="E1696" s="16">
        <v>0.14666734664736358</v>
      </c>
      <c r="F1696" s="16">
        <v>-0.19362441024149923</v>
      </c>
      <c r="G1696" s="21">
        <v>0.54970838181383241</v>
      </c>
      <c r="H1696" s="21">
        <v>0.67252986849896557</v>
      </c>
      <c r="I1696" s="16">
        <v>2.4170810974627438E-3</v>
      </c>
      <c r="J1696" s="16">
        <v>-8.4283482163610479E-2</v>
      </c>
      <c r="K1696" s="21">
        <v>1.2396906619808421</v>
      </c>
      <c r="L1696" s="21">
        <v>0.62392973914713623</v>
      </c>
      <c r="M1696" s="16">
        <v>2.590239194035475E-3</v>
      </c>
      <c r="N1696" s="16">
        <v>6.7051059594428641E-2</v>
      </c>
      <c r="O1696" s="16">
        <v>5.6167334370617134E-2</v>
      </c>
      <c r="P1696" s="16">
        <v>-0.11753796994357535</v>
      </c>
      <c r="Q1696" s="16">
        <v>-1.1509019408628097E-2</v>
      </c>
      <c r="R1696" s="16">
        <v>-1.0089114093087444E-2</v>
      </c>
      <c r="S1696" s="16">
        <v>-0.13918627353561952</v>
      </c>
      <c r="T1696" s="16">
        <v>3.6820764754899149E-2</v>
      </c>
      <c r="U1696" s="21">
        <v>-3.7801027344794687</v>
      </c>
      <c r="V1696" s="16">
        <v>-3.6733837302171057E-2</v>
      </c>
      <c r="W1696" s="16">
        <v>3.4798334121801451E-2</v>
      </c>
      <c r="X1696" s="21">
        <v>-1.0556205700420871</v>
      </c>
      <c r="Y1696" s="21">
        <v>0.82007918428586257</v>
      </c>
      <c r="Z1696" s="21">
        <v>0.78989223261603003</v>
      </c>
      <c r="AA1696">
        <v>0</v>
      </c>
      <c r="AB1696">
        <v>0</v>
      </c>
      <c r="AC1696" s="16">
        <v>3.7266348314713378E-2</v>
      </c>
      <c r="BZ1696" s="16"/>
      <c r="CA1696" s="16"/>
      <c r="CC1696" s="16"/>
      <c r="CD1696" s="16"/>
      <c r="CF1696" s="25"/>
      <c r="CK1696" s="16"/>
      <c r="CL1696" s="16"/>
      <c r="CM1696" s="16"/>
      <c r="CN1696" s="16"/>
      <c r="CO1696" s="16"/>
      <c r="CP1696" s="16"/>
      <c r="CQ1696" s="16"/>
      <c r="CR1696" s="16"/>
      <c r="CS1696" s="16"/>
      <c r="CT1696" s="16"/>
      <c r="CU1696" s="16"/>
      <c r="CV1696" s="16"/>
    </row>
    <row r="1697" spans="1:100" x14ac:dyDescent="0.25">
      <c r="A1697" s="2">
        <f>IF(ISBLANK(TBL_DATA[[#This Row],[Row.names]]), "",   DATE(YEAR(TBL_DATA[[#This Row],[Row.names]]), MONTH(TBL_DATA[[#This Row],[Row.names]]), DAY(TBL_DATA[[#This Row],[Row.names]])))</f>
        <v>42474</v>
      </c>
      <c r="B1697">
        <v>1696</v>
      </c>
      <c r="C1697">
        <v>42474</v>
      </c>
      <c r="D1697" s="16">
        <v>-1.9398642095054264E-3</v>
      </c>
      <c r="E1697" s="16">
        <v>0.14444296770139387</v>
      </c>
      <c r="F1697" s="16">
        <v>-0.19848252227364582</v>
      </c>
      <c r="G1697" s="21">
        <v>0.55218985745782911</v>
      </c>
      <c r="H1697" s="21">
        <v>0.65100907107579631</v>
      </c>
      <c r="I1697" s="16">
        <v>2.4204250420961295E-3</v>
      </c>
      <c r="N1697" s="16">
        <v>6.5040644865788186E-2</v>
      </c>
      <c r="O1697" s="16">
        <v>5.364858366213239E-2</v>
      </c>
      <c r="P1697" s="16">
        <v>-0.11924982645192927</v>
      </c>
      <c r="Q1697" s="16">
        <v>-1.1069428388032538E-2</v>
      </c>
      <c r="R1697" s="16">
        <v>-9.6920965765782373E-3</v>
      </c>
      <c r="S1697" s="16">
        <v>-0.13887557871422207</v>
      </c>
      <c r="T1697" s="16">
        <v>3.6810591845169459E-2</v>
      </c>
      <c r="U1697" s="21">
        <v>-3.7727070322137806</v>
      </c>
      <c r="Y1697" s="21">
        <v>0.80685133145815424</v>
      </c>
      <c r="AA1697">
        <v>0</v>
      </c>
      <c r="AB1697">
        <v>0</v>
      </c>
      <c r="AC1697" s="16">
        <v>3.795398397938661E-2</v>
      </c>
      <c r="BZ1697" s="16"/>
      <c r="CA1697" s="16"/>
      <c r="CC1697" s="16"/>
      <c r="CD1697" s="16"/>
      <c r="CF1697" s="25"/>
      <c r="CK1697" s="16"/>
      <c r="CL1697" s="16"/>
      <c r="CM1697" s="16"/>
      <c r="CN1697" s="16"/>
      <c r="CO1697" s="16"/>
      <c r="CP1697" s="16"/>
      <c r="CQ1697" s="16"/>
      <c r="CR1697" s="16"/>
      <c r="CS1697" s="16"/>
      <c r="CT1697" s="16"/>
      <c r="CU1697" s="16"/>
      <c r="CV1697" s="16"/>
    </row>
    <row r="1698" spans="1:100" x14ac:dyDescent="0.25">
      <c r="A1698" s="2">
        <f>IF(ISBLANK(TBL_DATA[[#This Row],[Row.names]]), "",   DATE(YEAR(TBL_DATA[[#This Row],[Row.names]]), MONTH(TBL_DATA[[#This Row],[Row.names]]), DAY(TBL_DATA[[#This Row],[Row.names]])))</f>
        <v>42475</v>
      </c>
      <c r="B1698">
        <v>1697</v>
      </c>
      <c r="C1698">
        <v>42475</v>
      </c>
      <c r="D1698" s="16">
        <v>-9.7181729834794339E-4</v>
      </c>
      <c r="E1698" s="16">
        <v>0.14333077822840901</v>
      </c>
      <c r="F1698" s="16">
        <v>-0.19797635965277205</v>
      </c>
      <c r="G1698" s="21">
        <v>0.55365135381332697</v>
      </c>
      <c r="H1698" s="21">
        <v>0.64556724814866406</v>
      </c>
      <c r="I1698" s="16">
        <v>2.4199949623613416E-3</v>
      </c>
      <c r="J1698" s="16">
        <v>-7.2239904726881132E-2</v>
      </c>
      <c r="K1698" s="21">
        <v>1.2088005780800273</v>
      </c>
      <c r="L1698" s="21">
        <v>0.61206748061149618</v>
      </c>
      <c r="M1698" s="16">
        <v>2.5489803303813817E-3</v>
      </c>
      <c r="N1698" s="16">
        <v>6.4527941209705633E-2</v>
      </c>
      <c r="O1698" s="16">
        <v>5.3683780086710473E-2</v>
      </c>
      <c r="P1698" s="16">
        <v>-0.12010575470610629</v>
      </c>
      <c r="Q1698" s="16">
        <v>-1.106021870730884E-2</v>
      </c>
      <c r="R1698" s="16">
        <v>-9.69374415375579E-3</v>
      </c>
      <c r="S1698" s="16">
        <v>-0.1449313652973645</v>
      </c>
      <c r="T1698" s="16">
        <v>3.6553735954590473E-2</v>
      </c>
      <c r="U1698" s="21">
        <v>-3.9648851618725938</v>
      </c>
      <c r="V1698" s="16">
        <v>-3.5648045259339733E-2</v>
      </c>
      <c r="W1698" s="16">
        <v>3.4762925586192636E-2</v>
      </c>
      <c r="X1698" s="21">
        <v>-1.0254615990519123</v>
      </c>
      <c r="Y1698" s="21">
        <v>0.80347199587083573</v>
      </c>
      <c r="Z1698" s="21">
        <v>0.78234741682419839</v>
      </c>
      <c r="AA1698">
        <v>0</v>
      </c>
      <c r="AB1698">
        <v>0</v>
      </c>
      <c r="AC1698" s="16">
        <v>3.7512875002318896E-2</v>
      </c>
      <c r="BZ1698" s="16"/>
      <c r="CA1698" s="16"/>
      <c r="CC1698" s="16"/>
      <c r="CD1698" s="16"/>
      <c r="CF1698" s="25"/>
      <c r="CK1698" s="16"/>
      <c r="CL1698" s="16"/>
      <c r="CM1698" s="16"/>
      <c r="CN1698" s="16"/>
      <c r="CO1698" s="16"/>
      <c r="CP1698" s="16"/>
      <c r="CQ1698" s="16"/>
      <c r="CR1698" s="16"/>
      <c r="CS1698" s="16"/>
      <c r="CT1698" s="16"/>
      <c r="CU1698" s="16"/>
      <c r="CV1698" s="16"/>
    </row>
    <row r="1699" spans="1:100" x14ac:dyDescent="0.25">
      <c r="A1699" s="2">
        <f>IF(ISBLANK(TBL_DATA[[#This Row],[Row.names]]), "",   DATE(YEAR(TBL_DATA[[#This Row],[Row.names]]), MONTH(TBL_DATA[[#This Row],[Row.names]]), DAY(TBL_DATA[[#This Row],[Row.names]])))</f>
        <v>42478</v>
      </c>
      <c r="B1699">
        <v>1698</v>
      </c>
      <c r="C1699">
        <v>42478</v>
      </c>
      <c r="D1699" s="16">
        <v>0</v>
      </c>
      <c r="E1699" s="16">
        <v>0.14333077822840901</v>
      </c>
      <c r="F1699" s="16">
        <v>-0.20051583840490805</v>
      </c>
      <c r="G1699" s="21">
        <v>0.55124443879447937</v>
      </c>
      <c r="H1699" s="21">
        <v>0.62443421004423916</v>
      </c>
      <c r="I1699" s="16">
        <v>2.4241615013260555E-3</v>
      </c>
      <c r="J1699" s="16">
        <v>-9.5269712771853921E-2</v>
      </c>
      <c r="K1699" s="21">
        <v>1.2366187527964354</v>
      </c>
      <c r="L1699" s="21">
        <v>0.64562815354015546</v>
      </c>
      <c r="M1699" s="16">
        <v>2.4167033737793734E-3</v>
      </c>
      <c r="N1699" s="16">
        <v>6.279409523470908E-2</v>
      </c>
      <c r="O1699" s="16">
        <v>5.1471407406673712E-2</v>
      </c>
      <c r="P1699" s="16">
        <v>-0.12010575470610629</v>
      </c>
      <c r="Q1699" s="16">
        <v>-1.0650385607477157E-2</v>
      </c>
      <c r="R1699" s="16">
        <v>-9.3206278057713955E-3</v>
      </c>
      <c r="S1699" s="16">
        <v>-0.14874201039808188</v>
      </c>
      <c r="T1699" s="16">
        <v>3.6548457405106753E-2</v>
      </c>
      <c r="U1699" s="21">
        <v>-4.0697206108977619</v>
      </c>
      <c r="V1699" s="16">
        <v>-4.0530875177334003E-2</v>
      </c>
      <c r="W1699" s="16">
        <v>3.4564224987393075E-2</v>
      </c>
      <c r="X1699" s="21">
        <v>-1.1726250246350729</v>
      </c>
      <c r="Y1699" s="21">
        <v>0.79021149703369864</v>
      </c>
      <c r="Z1699" s="21">
        <v>0.80350989635483361</v>
      </c>
      <c r="AA1699">
        <v>0</v>
      </c>
      <c r="AB1699">
        <v>0</v>
      </c>
      <c r="AC1699" s="16">
        <v>3.6287554481579186E-2</v>
      </c>
      <c r="BZ1699" s="16"/>
      <c r="CA1699" s="16"/>
      <c r="CC1699" s="16"/>
      <c r="CD1699" s="16"/>
      <c r="CF1699" s="25"/>
      <c r="CK1699" s="16"/>
      <c r="CL1699" s="16"/>
      <c r="CM1699" s="16"/>
      <c r="CN1699" s="16"/>
      <c r="CO1699" s="16"/>
      <c r="CP1699" s="16"/>
      <c r="CQ1699" s="16"/>
      <c r="CR1699" s="16"/>
      <c r="CS1699" s="16"/>
      <c r="CT1699" s="16"/>
      <c r="CU1699" s="16"/>
      <c r="CV1699" s="16"/>
    </row>
    <row r="1700" spans="1:100" x14ac:dyDescent="0.25">
      <c r="A1700" s="2">
        <f>IF(ISBLANK(TBL_DATA[[#This Row],[Row.names]]), "",   DATE(YEAR(TBL_DATA[[#This Row],[Row.names]]), MONTH(TBL_DATA[[#This Row],[Row.names]]), DAY(TBL_DATA[[#This Row],[Row.names]])))</f>
        <v>42479</v>
      </c>
      <c r="B1700">
        <v>1699</v>
      </c>
      <c r="C1700">
        <v>42479</v>
      </c>
      <c r="D1700" s="16">
        <v>9.7276264591439343E-4</v>
      </c>
      <c r="E1700" s="16">
        <v>0.14444296770139387</v>
      </c>
      <c r="F1700" s="16">
        <v>-0.19732922960168919</v>
      </c>
      <c r="G1700" s="21">
        <v>0.5513890593566646</v>
      </c>
      <c r="H1700" s="21">
        <v>0.62404918515584373</v>
      </c>
      <c r="I1700" s="16">
        <v>2.4262855281358847E-3</v>
      </c>
      <c r="J1700" s="16">
        <v>-9.2489274040308822E-2</v>
      </c>
      <c r="K1700" s="21">
        <v>1.1885984909904297</v>
      </c>
      <c r="L1700" s="21">
        <v>0.62804144919246263</v>
      </c>
      <c r="M1700" s="16">
        <v>2.410209353998871E-3</v>
      </c>
      <c r="N1700" s="16">
        <v>6.2816923537163866E-2</v>
      </c>
      <c r="O1700" s="16">
        <v>5.143553885494026E-2</v>
      </c>
      <c r="P1700" s="16">
        <v>-0.11924982645192927</v>
      </c>
      <c r="Q1700" s="16">
        <v>-1.062349924239051E-2</v>
      </c>
      <c r="R1700" s="16">
        <v>-9.2932580176307896E-3</v>
      </c>
      <c r="S1700" s="16">
        <v>-0.14787081195935881</v>
      </c>
      <c r="T1700" s="16">
        <v>3.6561119544421448E-2</v>
      </c>
      <c r="U1700" s="21">
        <v>-4.044482603430593</v>
      </c>
      <c r="V1700" s="16">
        <v>-5.0669258885384205E-2</v>
      </c>
      <c r="W1700" s="16">
        <v>3.4715718529027433E-2</v>
      </c>
      <c r="X1700" s="21">
        <v>-1.459548038535261</v>
      </c>
      <c r="Y1700" s="21">
        <v>0.78996783805155235</v>
      </c>
      <c r="Z1700" s="21">
        <v>0.79249066189606465</v>
      </c>
      <c r="AA1700">
        <v>0</v>
      </c>
      <c r="AB1700">
        <v>0</v>
      </c>
      <c r="AC1700" s="16">
        <v>3.4807486875806357E-2</v>
      </c>
      <c r="BZ1700" s="16"/>
      <c r="CA1700" s="16"/>
      <c r="CC1700" s="16"/>
      <c r="CD1700" s="16"/>
      <c r="CF1700" s="25"/>
      <c r="CK1700" s="16"/>
      <c r="CL1700" s="16"/>
      <c r="CM1700" s="16"/>
      <c r="CN1700" s="16"/>
      <c r="CO1700" s="16"/>
      <c r="CP1700" s="16"/>
      <c r="CQ1700" s="16"/>
      <c r="CR1700" s="16"/>
      <c r="CS1700" s="16"/>
      <c r="CT1700" s="16"/>
      <c r="CU1700" s="16"/>
      <c r="CV1700" s="16"/>
    </row>
    <row r="1701" spans="1:100" x14ac:dyDescent="0.25">
      <c r="A1701" s="2">
        <f>IF(ISBLANK(TBL_DATA[[#This Row],[Row.names]]), "",   DATE(YEAR(TBL_DATA[[#This Row],[Row.names]]), MONTH(TBL_DATA[[#This Row],[Row.names]]), DAY(TBL_DATA[[#This Row],[Row.names]])))</f>
        <v>42480</v>
      </c>
      <c r="B1701">
        <v>1700</v>
      </c>
      <c r="C1701">
        <v>42480</v>
      </c>
      <c r="D1701" s="16">
        <v>9.7181729834816544E-4</v>
      </c>
      <c r="E1701" s="16">
        <v>0.14555515717437895</v>
      </c>
      <c r="F1701" s="16">
        <v>-0.20470086837256718</v>
      </c>
      <c r="G1701" s="21">
        <v>0.56309164013837332</v>
      </c>
      <c r="H1701" s="21">
        <v>0.63200363703037887</v>
      </c>
      <c r="I1701" s="16">
        <v>2.4012012648836028E-3</v>
      </c>
      <c r="J1701" s="16">
        <v>-0.1053373434988043</v>
      </c>
      <c r="K1701" s="21">
        <v>1.2248591403353313</v>
      </c>
      <c r="L1701" s="21">
        <v>0.64303785625725618</v>
      </c>
      <c r="M1701" s="16">
        <v>2.3617623983084252E-3</v>
      </c>
      <c r="N1701" s="16">
        <v>6.2835788703828291E-2</v>
      </c>
      <c r="O1701" s="16">
        <v>5.1399576189361702E-2</v>
      </c>
      <c r="P1701" s="16">
        <v>-0.11839389819775215</v>
      </c>
      <c r="Q1701" s="16">
        <v>-1.0595953141726358E-2</v>
      </c>
      <c r="R1701" s="16">
        <v>-9.26531241917216E-3</v>
      </c>
      <c r="S1701" s="16">
        <v>-0.14558670861101453</v>
      </c>
      <c r="T1701" s="16">
        <v>3.6649658512731671E-2</v>
      </c>
      <c r="U1701" s="21">
        <v>-3.9723892259579818</v>
      </c>
      <c r="V1701" s="16">
        <v>-5.0290109448979381E-2</v>
      </c>
      <c r="W1701" s="16">
        <v>3.4722182900356759E-2</v>
      </c>
      <c r="X1701" s="21">
        <v>-1.4483567923508249</v>
      </c>
      <c r="Y1701" s="21">
        <v>0.79498656405651202</v>
      </c>
      <c r="Z1701" s="21">
        <v>0.80189641242323573</v>
      </c>
      <c r="AA1701">
        <v>0</v>
      </c>
      <c r="AB1701">
        <v>0</v>
      </c>
      <c r="AC1701" s="16">
        <v>3.3627914199230002E-2</v>
      </c>
      <c r="BZ1701" s="16"/>
      <c r="CA1701" s="16"/>
      <c r="CC1701" s="16"/>
      <c r="CD1701" s="16"/>
      <c r="CF1701" s="25"/>
      <c r="CK1701" s="16"/>
      <c r="CL1701" s="16"/>
      <c r="CM1701" s="16"/>
      <c r="CN1701" s="16"/>
      <c r="CO1701" s="16"/>
      <c r="CP1701" s="16"/>
      <c r="CQ1701" s="16"/>
      <c r="CR1701" s="16"/>
      <c r="CS1701" s="16"/>
      <c r="CT1701" s="16"/>
      <c r="CU1701" s="16"/>
      <c r="CV1701" s="16"/>
    </row>
    <row r="1702" spans="1:100" x14ac:dyDescent="0.25">
      <c r="A1702" s="2">
        <f>IF(ISBLANK(TBL_DATA[[#This Row],[Row.names]]), "",   DATE(YEAR(TBL_DATA[[#This Row],[Row.names]]), MONTH(TBL_DATA[[#This Row],[Row.names]]), DAY(TBL_DATA[[#This Row],[Row.names]])))</f>
        <v>42481</v>
      </c>
      <c r="B1702">
        <v>1701</v>
      </c>
      <c r="C1702">
        <v>42481</v>
      </c>
      <c r="D1702" s="16">
        <v>-9.7087378640792199E-4</v>
      </c>
      <c r="E1702" s="16">
        <v>0.14444296770139387</v>
      </c>
      <c r="F1702" s="16">
        <v>-0.19643098467455955</v>
      </c>
      <c r="G1702" s="21">
        <v>0.55927316235853453</v>
      </c>
      <c r="H1702" s="21">
        <v>0.62939253482954438</v>
      </c>
      <c r="I1702" s="16">
        <v>2.4105415045598401E-3</v>
      </c>
      <c r="J1702" s="16">
        <v>-0.11873894720317002</v>
      </c>
      <c r="K1702" s="21">
        <v>1.2489811440149772</v>
      </c>
      <c r="L1702" s="21">
        <v>0.6527634231861047</v>
      </c>
      <c r="M1702" s="16">
        <v>2.3293857746998878E-3</v>
      </c>
      <c r="N1702" s="16">
        <v>6.28576010736865E-2</v>
      </c>
      <c r="O1702" s="16">
        <v>5.1436240298864525E-2</v>
      </c>
      <c r="P1702" s="16">
        <v>-0.11924982645192927</v>
      </c>
      <c r="Q1702" s="16">
        <v>-1.0614996793890996E-2</v>
      </c>
      <c r="R1702" s="16">
        <v>-9.2838941621575296E-3</v>
      </c>
      <c r="S1702" s="16">
        <v>-0.14427195538996795</v>
      </c>
      <c r="T1702" s="16">
        <v>3.6684324479100645E-2</v>
      </c>
      <c r="U1702" s="21">
        <v>-3.9327957496439887</v>
      </c>
      <c r="V1702" s="16">
        <v>-5.0667065536740497E-2</v>
      </c>
      <c r="W1702" s="16">
        <v>3.4727301186504647E-2</v>
      </c>
      <c r="X1702" s="21">
        <v>-1.4589980737239148</v>
      </c>
      <c r="Y1702" s="21">
        <v>0.7933426339416938</v>
      </c>
      <c r="Z1702" s="21">
        <v>0.80793775947538493</v>
      </c>
      <c r="AA1702">
        <v>0</v>
      </c>
      <c r="AB1702">
        <v>0</v>
      </c>
      <c r="AC1702" s="16">
        <v>3.2504398098919272E-2</v>
      </c>
      <c r="BZ1702" s="16"/>
      <c r="CA1702" s="16"/>
      <c r="CC1702" s="16"/>
      <c r="CD1702" s="16"/>
      <c r="CF1702" s="25"/>
      <c r="CK1702" s="16"/>
      <c r="CL1702" s="16"/>
      <c r="CM1702" s="16"/>
      <c r="CN1702" s="16"/>
      <c r="CO1702" s="16"/>
      <c r="CP1702" s="16"/>
      <c r="CQ1702" s="16"/>
      <c r="CR1702" s="16"/>
      <c r="CS1702" s="16"/>
      <c r="CT1702" s="16"/>
      <c r="CU1702" s="16"/>
      <c r="CV1702" s="16"/>
    </row>
    <row r="1703" spans="1:100" x14ac:dyDescent="0.25">
      <c r="A1703" s="2">
        <f>IF(ISBLANK(TBL_DATA[[#This Row],[Row.names]]), "",   DATE(YEAR(TBL_DATA[[#This Row],[Row.names]]), MONTH(TBL_DATA[[#This Row],[Row.names]]), DAY(TBL_DATA[[#This Row],[Row.names]])))</f>
        <v>42482</v>
      </c>
      <c r="B1703">
        <v>1702</v>
      </c>
      <c r="C1703">
        <v>42482</v>
      </c>
      <c r="D1703" s="16">
        <v>-1.9436345966957758E-3</v>
      </c>
      <c r="E1703" s="16">
        <v>0.14221858875542437</v>
      </c>
      <c r="F1703" s="16">
        <v>-0.20145458893003521</v>
      </c>
      <c r="G1703" s="21">
        <v>0.55455595300717675</v>
      </c>
      <c r="H1703" s="21">
        <v>0.61123615198870007</v>
      </c>
      <c r="I1703" s="16">
        <v>2.4106194144905896E-3</v>
      </c>
      <c r="J1703" s="16">
        <v>-0.12555376871609647</v>
      </c>
      <c r="K1703" s="21">
        <v>1.2500187510906511</v>
      </c>
      <c r="L1703" s="21">
        <v>0.65166166245792334</v>
      </c>
      <c r="M1703" s="16">
        <v>2.3370133573259017E-3</v>
      </c>
      <c r="N1703" s="16">
        <v>6.1374219787263672E-2</v>
      </c>
      <c r="O1703" s="16">
        <v>5.1582920408449397E-2</v>
      </c>
      <c r="P1703" s="16">
        <v>-0.12096168296028309</v>
      </c>
      <c r="Q1703" s="16">
        <v>-1.0505724144849725E-2</v>
      </c>
      <c r="R1703" s="16">
        <v>-9.2060343048947259E-3</v>
      </c>
      <c r="S1703" s="16">
        <v>-0.14007948305039997</v>
      </c>
      <c r="T1703" s="16">
        <v>3.6369213994182921E-2</v>
      </c>
      <c r="U1703" s="21">
        <v>-3.8515950076018965</v>
      </c>
      <c r="V1703" s="16">
        <v>-5.6829821517155099E-2</v>
      </c>
      <c r="W1703" s="16">
        <v>3.4759021236599234E-2</v>
      </c>
      <c r="X1703" s="21">
        <v>-1.6349661036288499</v>
      </c>
      <c r="Y1703" s="21">
        <v>0.78181593229397661</v>
      </c>
      <c r="Z1703" s="21">
        <v>0.80725563637420517</v>
      </c>
      <c r="AA1703">
        <v>0</v>
      </c>
      <c r="AB1703">
        <v>0</v>
      </c>
      <c r="AC1703" s="16">
        <v>3.1529688399385539E-2</v>
      </c>
      <c r="BZ1703" s="16"/>
      <c r="CA1703" s="16"/>
      <c r="CC1703" s="16"/>
      <c r="CD1703" s="16"/>
      <c r="CF1703" s="25"/>
      <c r="CK1703" s="16"/>
      <c r="CL1703" s="16"/>
      <c r="CM1703" s="16"/>
      <c r="CN1703" s="16"/>
      <c r="CO1703" s="16"/>
      <c r="CP1703" s="16"/>
      <c r="CQ1703" s="16"/>
      <c r="CR1703" s="16"/>
      <c r="CS1703" s="16"/>
      <c r="CT1703" s="16"/>
      <c r="CU1703" s="16"/>
      <c r="CV1703" s="16"/>
    </row>
    <row r="1704" spans="1:100" x14ac:dyDescent="0.25">
      <c r="A1704" s="2">
        <f>IF(ISBLANK(TBL_DATA[[#This Row],[Row.names]]), "",   DATE(YEAR(TBL_DATA[[#This Row],[Row.names]]), MONTH(TBL_DATA[[#This Row],[Row.names]]), DAY(TBL_DATA[[#This Row],[Row.names]])))</f>
        <v>42485</v>
      </c>
      <c r="B1704">
        <v>1703</v>
      </c>
      <c r="C1704">
        <v>42485</v>
      </c>
      <c r="D1704" s="16">
        <v>-2.9211295034079487E-3</v>
      </c>
      <c r="E1704" s="16">
        <v>0.13888202033646979</v>
      </c>
      <c r="F1704" s="16">
        <v>-0.20246447027958603</v>
      </c>
      <c r="G1704" s="21">
        <v>0.55184085190438759</v>
      </c>
      <c r="H1704" s="21">
        <v>0.59506744421077018</v>
      </c>
      <c r="I1704" s="16">
        <v>2.4142274276793569E-3</v>
      </c>
      <c r="J1704" s="16">
        <v>-0.13157192335714529</v>
      </c>
      <c r="K1704" s="21">
        <v>1.2296766739105245</v>
      </c>
      <c r="L1704" s="21">
        <v>0.64081386280145369</v>
      </c>
      <c r="M1704" s="16">
        <v>2.3223461370851964E-3</v>
      </c>
      <c r="N1704" s="16">
        <v>6.0226427517145062E-2</v>
      </c>
      <c r="O1704" s="16">
        <v>5.0157647607794634E-2</v>
      </c>
      <c r="P1704" s="16">
        <v>-0.12352946772281392</v>
      </c>
      <c r="Q1704" s="16">
        <v>-1.0254696078185885E-2</v>
      </c>
      <c r="R1704" s="16">
        <v>-8.979312436452596E-3</v>
      </c>
      <c r="S1704" s="16">
        <v>-0.13594492942508551</v>
      </c>
      <c r="T1704" s="16">
        <v>3.5893811984083035E-2</v>
      </c>
      <c r="U1704" s="21">
        <v>-3.7874196668041207</v>
      </c>
      <c r="V1704" s="16">
        <v>-5.4040251283118401E-2</v>
      </c>
      <c r="W1704" s="16">
        <v>3.4639850949926096E-2</v>
      </c>
      <c r="X1704" s="21">
        <v>-1.5600601561836021</v>
      </c>
      <c r="Y1704" s="21">
        <v>0.77140614737683433</v>
      </c>
      <c r="Z1704" s="21">
        <v>0.80050850264157336</v>
      </c>
      <c r="AA1704">
        <v>0</v>
      </c>
      <c r="AB1704">
        <v>0</v>
      </c>
      <c r="AC1704" s="16">
        <v>3.1572925525042296E-2</v>
      </c>
      <c r="BZ1704" s="16"/>
      <c r="CA1704" s="16"/>
      <c r="CC1704" s="16"/>
      <c r="CD1704" s="16"/>
      <c r="CF1704" s="25"/>
      <c r="CK1704" s="16"/>
      <c r="CL1704" s="16"/>
      <c r="CM1704" s="16"/>
      <c r="CN1704" s="16"/>
      <c r="CO1704" s="16"/>
      <c r="CP1704" s="16"/>
      <c r="CQ1704" s="16"/>
      <c r="CR1704" s="16"/>
      <c r="CS1704" s="16"/>
      <c r="CT1704" s="16"/>
      <c r="CU1704" s="16"/>
      <c r="CV1704" s="16"/>
    </row>
    <row r="1705" spans="1:100" x14ac:dyDescent="0.25">
      <c r="A1705" s="2">
        <f>IF(ISBLANK(TBL_DATA[[#This Row],[Row.names]]), "",   DATE(YEAR(TBL_DATA[[#This Row],[Row.names]]), MONTH(TBL_DATA[[#This Row],[Row.names]]), DAY(TBL_DATA[[#This Row],[Row.names]])))</f>
        <v>42486</v>
      </c>
      <c r="B1705">
        <v>1704</v>
      </c>
      <c r="C1705">
        <v>42486</v>
      </c>
      <c r="D1705" s="16">
        <v>-9.765625E-4</v>
      </c>
      <c r="E1705" s="16">
        <v>0.13776983086348493</v>
      </c>
      <c r="F1705" s="16">
        <v>-0.20151694779978802</v>
      </c>
      <c r="G1705" s="21">
        <v>0.55722496743493866</v>
      </c>
      <c r="H1705" s="21">
        <v>0.59205457927045435</v>
      </c>
      <c r="I1705" s="16">
        <v>2.4104659902087822E-3</v>
      </c>
      <c r="J1705" s="16">
        <v>-0.12404743972451571</v>
      </c>
      <c r="K1705" s="21">
        <v>1.2055098349904658</v>
      </c>
      <c r="L1705" s="21">
        <v>0.63394596353595578</v>
      </c>
      <c r="M1705" s="16">
        <v>2.2923257327288091E-3</v>
      </c>
      <c r="N1705" s="16">
        <v>5.9910127999560782E-2</v>
      </c>
      <c r="O1705" s="16">
        <v>5.0195660278686764E-2</v>
      </c>
      <c r="P1705" s="16">
        <v>-0.12438539597699094</v>
      </c>
      <c r="Q1705" s="16">
        <v>-1.0263347449479852E-2</v>
      </c>
      <c r="R1705" s="16">
        <v>-8.9946619176502311E-3</v>
      </c>
      <c r="S1705" s="16">
        <v>-0.14561143014963385</v>
      </c>
      <c r="T1705" s="16">
        <v>3.5182727627840554E-2</v>
      </c>
      <c r="U1705" s="21">
        <v>-4.138719194540494</v>
      </c>
      <c r="V1705" s="16">
        <v>-5.5885445840283987E-2</v>
      </c>
      <c r="W1705" s="16">
        <v>3.4710596984808897E-2</v>
      </c>
      <c r="X1705" s="21">
        <v>-1.6100398925648634</v>
      </c>
      <c r="Y1705" s="21">
        <v>0.76945082966389355</v>
      </c>
      <c r="Z1705" s="21">
        <v>0.79620723655085912</v>
      </c>
      <c r="AA1705">
        <v>0</v>
      </c>
      <c r="AB1705">
        <v>0</v>
      </c>
      <c r="AC1705" s="16">
        <v>3.3139623246781949E-2</v>
      </c>
      <c r="BZ1705" s="16"/>
      <c r="CA1705" s="16"/>
      <c r="CC1705" s="16"/>
      <c r="CD1705" s="16"/>
      <c r="CF1705" s="25"/>
      <c r="CK1705" s="16"/>
      <c r="CL1705" s="16"/>
      <c r="CM1705" s="16"/>
      <c r="CN1705" s="16"/>
      <c r="CO1705" s="16"/>
      <c r="CP1705" s="16"/>
      <c r="CQ1705" s="16"/>
      <c r="CR1705" s="16"/>
      <c r="CS1705" s="16"/>
      <c r="CT1705" s="16"/>
      <c r="CU1705" s="16"/>
      <c r="CV1705" s="16"/>
    </row>
    <row r="1706" spans="1:100" x14ac:dyDescent="0.25">
      <c r="A1706" s="2">
        <f>IF(ISBLANK(TBL_DATA[[#This Row],[Row.names]]), "",   DATE(YEAR(TBL_DATA[[#This Row],[Row.names]]), MONTH(TBL_DATA[[#This Row],[Row.names]]), DAY(TBL_DATA[[#This Row],[Row.names]])))</f>
        <v>42487</v>
      </c>
      <c r="B1706">
        <v>1705</v>
      </c>
      <c r="C1706">
        <v>42487</v>
      </c>
      <c r="D1706" s="16">
        <v>2.9325513196480912E-3</v>
      </c>
      <c r="E1706" s="16">
        <v>0.14110639928243951</v>
      </c>
      <c r="F1706" s="16">
        <v>-0.17532051305729968</v>
      </c>
      <c r="G1706" s="21">
        <v>0.5392319311857825</v>
      </c>
      <c r="H1706" s="21">
        <v>0.57533075154297741</v>
      </c>
      <c r="I1706" s="16">
        <v>2.3721473209266696E-3</v>
      </c>
      <c r="J1706" s="16">
        <v>-0.12270209203796734</v>
      </c>
      <c r="K1706" s="21">
        <v>1.2064507322060598</v>
      </c>
      <c r="L1706" s="21">
        <v>0.63310466435968438</v>
      </c>
      <c r="M1706" s="16">
        <v>2.2953214904798038E-3</v>
      </c>
      <c r="N1706" s="16">
        <v>5.7785186694122949E-2</v>
      </c>
      <c r="O1706" s="16">
        <v>4.7129575874380887E-2</v>
      </c>
      <c r="P1706" s="16">
        <v>-0.12181761121446</v>
      </c>
      <c r="Q1706" s="16">
        <v>-9.7257806377145616E-3</v>
      </c>
      <c r="R1706" s="16">
        <v>-8.502093879551656E-3</v>
      </c>
      <c r="S1706" s="16">
        <v>-0.14141009191849152</v>
      </c>
      <c r="T1706" s="16">
        <v>3.5354432156586131E-2</v>
      </c>
      <c r="U1706" s="21">
        <v>-3.9997839957429049</v>
      </c>
      <c r="V1706" s="16">
        <v>-5.8766739964530301E-2</v>
      </c>
      <c r="W1706" s="16">
        <v>3.4590069653959631E-2</v>
      </c>
      <c r="X1706" s="21">
        <v>-1.698948297948949</v>
      </c>
      <c r="Y1706" s="21">
        <v>0.75850560416056079</v>
      </c>
      <c r="Z1706" s="21">
        <v>0.79567874444381403</v>
      </c>
      <c r="AA1706">
        <v>0</v>
      </c>
      <c r="AB1706">
        <v>0</v>
      </c>
      <c r="AC1706" s="16">
        <v>3.2136037928840025E-2</v>
      </c>
      <c r="BZ1706" s="16"/>
      <c r="CA1706" s="16"/>
      <c r="CC1706" s="16"/>
      <c r="CD1706" s="16"/>
      <c r="CF1706" s="25"/>
      <c r="CK1706" s="16"/>
      <c r="CL1706" s="16"/>
      <c r="CM1706" s="16"/>
      <c r="CN1706" s="16"/>
      <c r="CO1706" s="16"/>
      <c r="CP1706" s="16"/>
      <c r="CQ1706" s="16"/>
      <c r="CR1706" s="16"/>
      <c r="CS1706" s="16"/>
      <c r="CT1706" s="16"/>
      <c r="CU1706" s="16"/>
      <c r="CV1706" s="16"/>
    </row>
    <row r="1707" spans="1:100" x14ac:dyDescent="0.25">
      <c r="A1707" s="2">
        <f>IF(ISBLANK(TBL_DATA[[#This Row],[Row.names]]), "",   DATE(YEAR(TBL_DATA[[#This Row],[Row.names]]), MONTH(TBL_DATA[[#This Row],[Row.names]]), DAY(TBL_DATA[[#This Row],[Row.names]])))</f>
        <v>42488</v>
      </c>
      <c r="B1707">
        <v>1706</v>
      </c>
      <c r="C1707">
        <v>42488</v>
      </c>
      <c r="D1707" s="16">
        <v>-9.746588693957392E-4</v>
      </c>
      <c r="E1707" s="16">
        <v>0.13999420980945465</v>
      </c>
      <c r="F1707" s="16">
        <v>-0.14961331620152707</v>
      </c>
      <c r="G1707" s="21">
        <v>0.5379587512812517</v>
      </c>
      <c r="H1707" s="21">
        <v>0.59365270363941103</v>
      </c>
      <c r="I1707" s="16">
        <v>2.3011387930809012E-3</v>
      </c>
      <c r="J1707" s="16">
        <v>-0.1038481650603521</v>
      </c>
      <c r="K1707" s="21">
        <v>1.1661475977630145</v>
      </c>
      <c r="L1707" s="21">
        <v>0.62443226647456218</v>
      </c>
      <c r="M1707" s="16">
        <v>2.2272220883208091E-3</v>
      </c>
      <c r="N1707" s="16">
        <v>5.7305248089545256E-2</v>
      </c>
      <c r="O1707" s="16">
        <v>4.6529780878417214E-2</v>
      </c>
      <c r="P1707" s="16">
        <v>-0.12267353946863702</v>
      </c>
      <c r="Q1707" s="16">
        <v>-9.5998515263372702E-3</v>
      </c>
      <c r="R1707" s="16">
        <v>-8.3863281776699761E-3</v>
      </c>
      <c r="S1707" s="16">
        <v>-0.13969558331720699</v>
      </c>
      <c r="T1707" s="16">
        <v>3.543958562659285E-2</v>
      </c>
      <c r="U1707" s="21">
        <v>-3.9417950533931592</v>
      </c>
      <c r="V1707" s="16">
        <v>-5.7020638114458788E-2</v>
      </c>
      <c r="W1707" s="16">
        <v>3.4564018711642927E-2</v>
      </c>
      <c r="X1707" s="21">
        <v>-1.6497108912642535</v>
      </c>
      <c r="Y1707" s="21">
        <v>0.77048861356895548</v>
      </c>
      <c r="Z1707" s="21">
        <v>0.79021026725458465</v>
      </c>
      <c r="AA1707">
        <v>0</v>
      </c>
      <c r="AB1707">
        <v>0</v>
      </c>
      <c r="AC1707" s="16">
        <v>3.3385207639152349E-2</v>
      </c>
      <c r="BZ1707" s="16"/>
      <c r="CA1707" s="16"/>
      <c r="CC1707" s="16"/>
      <c r="CD1707" s="16"/>
      <c r="CF1707" s="25"/>
      <c r="CK1707" s="16"/>
      <c r="CL1707" s="16"/>
      <c r="CM1707" s="16"/>
      <c r="CN1707" s="16"/>
      <c r="CO1707" s="16"/>
      <c r="CP1707" s="16"/>
      <c r="CQ1707" s="16"/>
      <c r="CR1707" s="16"/>
      <c r="CS1707" s="16"/>
      <c r="CT1707" s="16"/>
      <c r="CU1707" s="16"/>
      <c r="CV1707" s="16"/>
    </row>
    <row r="1708" spans="1:100" x14ac:dyDescent="0.25">
      <c r="A1708" s="2">
        <f>IF(ISBLANK(TBL_DATA[[#This Row],[Row.names]]), "",   DATE(YEAR(TBL_DATA[[#This Row],[Row.names]]), MONTH(TBL_DATA[[#This Row],[Row.names]]), DAY(TBL_DATA[[#This Row],[Row.names]])))</f>
        <v>42489</v>
      </c>
      <c r="B1708">
        <v>1707</v>
      </c>
      <c r="C1708">
        <v>42489</v>
      </c>
      <c r="D1708" s="16">
        <v>-9.7560975609756184E-4</v>
      </c>
      <c r="E1708" s="16">
        <v>0.13888202033646979</v>
      </c>
      <c r="F1708" s="16">
        <v>-0.14394763327469329</v>
      </c>
      <c r="G1708" s="21">
        <v>0.54748629769173329</v>
      </c>
      <c r="H1708" s="21">
        <v>0.56907276707547583</v>
      </c>
      <c r="I1708" s="16">
        <v>2.2995337669789954E-3</v>
      </c>
      <c r="J1708" s="16">
        <v>-8.9815255582660569E-2</v>
      </c>
      <c r="K1708" s="21">
        <v>1.14677745356516</v>
      </c>
      <c r="L1708" s="21">
        <v>0.61777699252793494</v>
      </c>
      <c r="M1708" s="16">
        <v>2.2280271284089988E-3</v>
      </c>
      <c r="N1708" s="16">
        <v>5.5608104457617283E-2</v>
      </c>
      <c r="O1708" s="16">
        <v>4.6570674959445148E-2</v>
      </c>
      <c r="P1708" s="16">
        <v>-0.12352946772281392</v>
      </c>
      <c r="Q1708" s="16">
        <v>-9.440649502589063E-3</v>
      </c>
      <c r="R1708" s="16">
        <v>-8.2630656793936507E-3</v>
      </c>
      <c r="S1708" s="16">
        <v>-0.14208468905368343</v>
      </c>
      <c r="T1708" s="16">
        <v>3.5312072088913314E-2</v>
      </c>
      <c r="U1708" s="21">
        <v>-4.0236859705067483</v>
      </c>
      <c r="V1708" s="16">
        <v>-5.4765048629187185E-2</v>
      </c>
      <c r="W1708" s="16">
        <v>3.4635295452083145E-2</v>
      </c>
      <c r="X1708" s="21">
        <v>-1.5811919001803501</v>
      </c>
      <c r="Y1708" s="21">
        <v>0.75436911858550781</v>
      </c>
      <c r="Z1708" s="21">
        <v>0.78598790863977985</v>
      </c>
      <c r="AA1708">
        <v>0</v>
      </c>
      <c r="AB1708">
        <v>0</v>
      </c>
      <c r="AC1708" s="16">
        <v>3.2367802767099794E-2</v>
      </c>
      <c r="BZ1708" s="16"/>
      <c r="CA1708" s="16"/>
      <c r="CC1708" s="16"/>
      <c r="CD1708" s="16"/>
      <c r="CF1708" s="25"/>
      <c r="CK1708" s="16"/>
      <c r="CL1708" s="16"/>
      <c r="CM1708" s="16"/>
      <c r="CN1708" s="16"/>
      <c r="CO1708" s="16"/>
      <c r="CP1708" s="16"/>
      <c r="CQ1708" s="16"/>
      <c r="CR1708" s="16"/>
      <c r="CS1708" s="16"/>
      <c r="CT1708" s="16"/>
      <c r="CU1708" s="16"/>
      <c r="CV1708" s="16"/>
    </row>
    <row r="1709" spans="1:100" x14ac:dyDescent="0.25">
      <c r="A1709" s="2">
        <f>IF(ISBLANK(TBL_DATA[[#This Row],[Row.names]]), "",   DATE(YEAR(TBL_DATA[[#This Row],[Row.names]]), MONTH(TBL_DATA[[#This Row],[Row.names]]), DAY(TBL_DATA[[#This Row],[Row.names]])))</f>
        <v>42492</v>
      </c>
      <c r="B1709">
        <v>1708</v>
      </c>
      <c r="C1709">
        <v>42492</v>
      </c>
      <c r="D1709" s="16">
        <v>0</v>
      </c>
      <c r="E1709" s="16">
        <v>0.13888202033646979</v>
      </c>
      <c r="F1709" s="16">
        <v>-0.15301499298741617</v>
      </c>
      <c r="G1709" s="21">
        <v>0.54624168690628183</v>
      </c>
      <c r="H1709" s="21">
        <v>0.56841923549663909</v>
      </c>
      <c r="I1709" s="16">
        <v>2.301276809037855E-3</v>
      </c>
      <c r="J1709" s="16">
        <v>-9.2136059271078596E-2</v>
      </c>
      <c r="K1709" s="21">
        <v>1.1260184805691453</v>
      </c>
      <c r="L1709" s="21">
        <v>0.59654943208323974</v>
      </c>
      <c r="M1709" s="16">
        <v>2.2204350875940624E-3</v>
      </c>
      <c r="N1709" s="16">
        <v>5.5608104457617283E-2</v>
      </c>
      <c r="O1709" s="16">
        <v>4.6570674959445148E-2</v>
      </c>
      <c r="P1709" s="16">
        <v>-0.12352946772281392</v>
      </c>
      <c r="Q1709" s="16">
        <v>-9.440649502589063E-3</v>
      </c>
      <c r="R1709" s="16">
        <v>-8.2630656793936507E-3</v>
      </c>
      <c r="S1709" s="16">
        <v>-0.14354867209570232</v>
      </c>
      <c r="T1709" s="16">
        <v>3.535127329073972E-2</v>
      </c>
      <c r="U1709" s="21">
        <v>-4.060636541012653</v>
      </c>
      <c r="V1709" s="16">
        <v>-5.6379332887153022E-2</v>
      </c>
      <c r="W1709" s="16">
        <v>3.4603541168840048E-2</v>
      </c>
      <c r="X1709" s="21">
        <v>-1.629293736501215</v>
      </c>
      <c r="Y1709" s="21">
        <v>0.75393582982680907</v>
      </c>
      <c r="Z1709" s="21">
        <v>0.77236612567048779</v>
      </c>
      <c r="AA1709">
        <v>0</v>
      </c>
      <c r="AB1709">
        <v>0</v>
      </c>
      <c r="AC1709" s="16">
        <v>3.1403333109833537E-2</v>
      </c>
      <c r="BZ1709" s="16"/>
      <c r="CA1709" s="16"/>
      <c r="CC1709" s="16"/>
      <c r="CD1709" s="16"/>
      <c r="CF1709" s="25"/>
      <c r="CK1709" s="16"/>
      <c r="CL1709" s="16"/>
      <c r="CM1709" s="16"/>
      <c r="CN1709" s="16"/>
      <c r="CO1709" s="16"/>
      <c r="CP1709" s="16"/>
      <c r="CQ1709" s="16"/>
      <c r="CR1709" s="16"/>
      <c r="CS1709" s="16"/>
      <c r="CT1709" s="16"/>
      <c r="CU1709" s="16"/>
      <c r="CV1709" s="16"/>
    </row>
    <row r="1710" spans="1:100" x14ac:dyDescent="0.25">
      <c r="A1710" s="2">
        <f>IF(ISBLANK(TBL_DATA[[#This Row],[Row.names]]), "",   DATE(YEAR(TBL_DATA[[#This Row],[Row.names]]), MONTH(TBL_DATA[[#This Row],[Row.names]]), DAY(TBL_DATA[[#This Row],[Row.names]])))</f>
        <v>42493</v>
      </c>
      <c r="B1710">
        <v>1709</v>
      </c>
      <c r="C1710">
        <v>42493</v>
      </c>
      <c r="D1710" s="16">
        <v>-1.953125000000111E-3</v>
      </c>
      <c r="E1710" s="16">
        <v>0.13665764139050007</v>
      </c>
      <c r="F1710" s="16">
        <v>-0.15893400778816613</v>
      </c>
      <c r="G1710" s="21">
        <v>0.55785137258786188</v>
      </c>
      <c r="H1710" s="21">
        <v>0.56668312644767416</v>
      </c>
      <c r="I1710" s="16">
        <v>2.2899820769017535E-3</v>
      </c>
      <c r="J1710" s="16">
        <v>-8.1635164036809149E-2</v>
      </c>
      <c r="K1710" s="21">
        <v>1.1024734702454801</v>
      </c>
      <c r="L1710" s="21">
        <v>0.5911503386540834</v>
      </c>
      <c r="M1710" s="16">
        <v>2.2399226517656021E-3</v>
      </c>
      <c r="N1710" s="16">
        <v>5.522421524841941E-2</v>
      </c>
      <c r="O1710" s="16">
        <v>4.6091833896928572E-2</v>
      </c>
      <c r="P1710" s="16">
        <v>-0.12524132423116785</v>
      </c>
      <c r="Q1710" s="16">
        <v>-9.3464270812080568E-3</v>
      </c>
      <c r="R1710" s="16">
        <v>-8.1769726795611741E-3</v>
      </c>
      <c r="S1710" s="16">
        <v>-0.14869198438546471</v>
      </c>
      <c r="T1710" s="16">
        <v>3.4992689228291754E-2</v>
      </c>
      <c r="U1710" s="21">
        <v>-4.2492299867381025</v>
      </c>
      <c r="V1710" s="16">
        <v>-4.6748015198610049E-2</v>
      </c>
      <c r="W1710" s="16">
        <v>3.4498750739152061E-2</v>
      </c>
      <c r="X1710" s="21">
        <v>-1.3550640007829762</v>
      </c>
      <c r="Y1710" s="21">
        <v>0.75278358539999679</v>
      </c>
      <c r="Z1710" s="21">
        <v>0.76886301683335201</v>
      </c>
      <c r="AA1710">
        <v>0</v>
      </c>
      <c r="AB1710">
        <v>0</v>
      </c>
      <c r="AC1710" s="16">
        <v>3.0122968730700066E-2</v>
      </c>
      <c r="BZ1710" s="16"/>
      <c r="CA1710" s="16"/>
      <c r="CC1710" s="16"/>
      <c r="CD1710" s="16"/>
      <c r="CF1710" s="25"/>
      <c r="CK1710" s="16"/>
      <c r="CL1710" s="16"/>
      <c r="CM1710" s="16"/>
      <c r="CN1710" s="16"/>
      <c r="CO1710" s="16"/>
      <c r="CP1710" s="16"/>
      <c r="CQ1710" s="16"/>
      <c r="CR1710" s="16"/>
      <c r="CS1710" s="16"/>
      <c r="CT1710" s="16"/>
      <c r="CU1710" s="16"/>
      <c r="CV1710" s="16"/>
    </row>
    <row r="1711" spans="1:100" x14ac:dyDescent="0.25">
      <c r="A1711" s="2">
        <f>IF(ISBLANK(TBL_DATA[[#This Row],[Row.names]]), "",   DATE(YEAR(TBL_DATA[[#This Row],[Row.names]]), MONTH(TBL_DATA[[#This Row],[Row.names]]), DAY(TBL_DATA[[#This Row],[Row.names]])))</f>
        <v>42494</v>
      </c>
      <c r="B1711">
        <v>1710</v>
      </c>
      <c r="C1711">
        <v>42494</v>
      </c>
      <c r="D1711" s="16">
        <v>-3.9138943248533398E-3</v>
      </c>
      <c r="E1711" s="16">
        <v>0.13220888349856064</v>
      </c>
      <c r="F1711" s="16">
        <v>-0.16163667000720583</v>
      </c>
      <c r="G1711" s="21">
        <v>0.56332653577680902</v>
      </c>
      <c r="H1711" s="21">
        <v>0.57311592094270569</v>
      </c>
      <c r="I1711" s="16">
        <v>2.2938959581270636E-3</v>
      </c>
      <c r="J1711" s="16">
        <v>-8.4154157967191057E-2</v>
      </c>
      <c r="K1711" s="21">
        <v>1.1066523257030259</v>
      </c>
      <c r="L1711" s="21">
        <v>0.59040296058914432</v>
      </c>
      <c r="M1711" s="16">
        <v>2.2425468297665005E-3</v>
      </c>
      <c r="N1711" s="16">
        <v>5.5733845282817801E-2</v>
      </c>
      <c r="O1711" s="16">
        <v>4.6751806672325827E-2</v>
      </c>
      <c r="P1711" s="16">
        <v>-0.1286650372478757</v>
      </c>
      <c r="Q1711" s="16">
        <v>-9.493433768811654E-3</v>
      </c>
      <c r="R1711" s="16">
        <v>-8.3131871977467423E-3</v>
      </c>
      <c r="S1711" s="16">
        <v>-0.15183282725003544</v>
      </c>
      <c r="T1711" s="16">
        <v>3.5074282002068503E-2</v>
      </c>
      <c r="U1711" s="21">
        <v>-4.3288933823672036</v>
      </c>
      <c r="V1711" s="16">
        <v>-5.2965233797568345E-2</v>
      </c>
      <c r="W1711" s="16">
        <v>3.4353907437844416E-2</v>
      </c>
      <c r="X1711" s="21">
        <v>-1.5417528237041709</v>
      </c>
      <c r="Y1711" s="21">
        <v>0.75704420012487106</v>
      </c>
      <c r="Z1711" s="21">
        <v>0.76837683501596021</v>
      </c>
      <c r="AA1711">
        <v>0</v>
      </c>
      <c r="AB1711">
        <v>0</v>
      </c>
      <c r="AC1711" s="16">
        <v>3.0295785566322862E-2</v>
      </c>
      <c r="BZ1711" s="16"/>
      <c r="CA1711" s="16"/>
      <c r="CC1711" s="16"/>
      <c r="CD1711" s="16"/>
      <c r="CF1711" s="25"/>
      <c r="CK1711" s="16"/>
      <c r="CL1711" s="16"/>
      <c r="CM1711" s="16"/>
      <c r="CN1711" s="16"/>
      <c r="CO1711" s="16"/>
      <c r="CP1711" s="16"/>
      <c r="CQ1711" s="16"/>
      <c r="CR1711" s="16"/>
      <c r="CS1711" s="16"/>
      <c r="CT1711" s="16"/>
      <c r="CU1711" s="16"/>
      <c r="CV1711" s="16"/>
    </row>
    <row r="1712" spans="1:100" x14ac:dyDescent="0.25">
      <c r="A1712" s="2">
        <f>IF(ISBLANK(TBL_DATA[[#This Row],[Row.names]]), "",   DATE(YEAR(TBL_DATA[[#This Row],[Row.names]]), MONTH(TBL_DATA[[#This Row],[Row.names]]), DAY(TBL_DATA[[#This Row],[Row.names]])))</f>
        <v>42495</v>
      </c>
      <c r="B1712">
        <v>1711</v>
      </c>
      <c r="C1712">
        <v>42495</v>
      </c>
      <c r="D1712" s="16">
        <v>-1.9646365422395506E-3</v>
      </c>
      <c r="E1712" s="16">
        <v>0.12998450455259092</v>
      </c>
      <c r="F1712" s="16">
        <v>-0.16703235619399537</v>
      </c>
      <c r="G1712" s="21">
        <v>0.56353130987378819</v>
      </c>
      <c r="H1712" s="21">
        <v>0.57122413535967764</v>
      </c>
      <c r="I1712" s="16">
        <v>2.3034370119363714E-3</v>
      </c>
      <c r="J1712" s="16">
        <v>-0.10445956468219708</v>
      </c>
      <c r="K1712" s="21">
        <v>1.1251506893640546</v>
      </c>
      <c r="L1712" s="21">
        <v>0.59727866532112683</v>
      </c>
      <c r="M1712" s="16">
        <v>2.2281558700625254E-3</v>
      </c>
      <c r="N1712" s="16">
        <v>5.5842061881655226E-2</v>
      </c>
      <c r="O1712" s="16">
        <v>4.6916634726916866E-2</v>
      </c>
      <c r="P1712" s="16">
        <v>-0.13037689375622963</v>
      </c>
      <c r="Q1712" s="16">
        <v>-9.5426424809355904E-3</v>
      </c>
      <c r="R1712" s="16">
        <v>-8.3601042634023244E-3</v>
      </c>
      <c r="S1712" s="16">
        <v>-0.15791049935810153</v>
      </c>
      <c r="T1712" s="16">
        <v>3.504104962873214E-2</v>
      </c>
      <c r="U1712" s="21">
        <v>-4.5064431868108699</v>
      </c>
      <c r="V1712" s="16">
        <v>-5.7624862915228392E-2</v>
      </c>
      <c r="W1712" s="16">
        <v>3.4537309260695322E-2</v>
      </c>
      <c r="X1712" s="21">
        <v>-1.6684815392033889</v>
      </c>
      <c r="Y1712" s="21">
        <v>0.7557937121726257</v>
      </c>
      <c r="Z1712" s="21">
        <v>0.77283805892381285</v>
      </c>
      <c r="AA1712">
        <v>0</v>
      </c>
      <c r="AB1712">
        <v>0</v>
      </c>
      <c r="AC1712" s="16">
        <v>3.4137857971026239E-2</v>
      </c>
      <c r="BZ1712" s="16"/>
      <c r="CA1712" s="16"/>
      <c r="CC1712" s="16"/>
      <c r="CD1712" s="16"/>
      <c r="CF1712" s="25"/>
      <c r="CK1712" s="16"/>
      <c r="CL1712" s="16"/>
      <c r="CM1712" s="16"/>
      <c r="CN1712" s="16"/>
      <c r="CO1712" s="16"/>
      <c r="CP1712" s="16"/>
      <c r="CQ1712" s="16"/>
      <c r="CR1712" s="16"/>
      <c r="CS1712" s="16"/>
      <c r="CT1712" s="16"/>
      <c r="CU1712" s="16"/>
      <c r="CV1712" s="16"/>
    </row>
    <row r="1713" spans="1:100" x14ac:dyDescent="0.25">
      <c r="A1713" s="2">
        <f>IF(ISBLANK(TBL_DATA[[#This Row],[Row.names]]), "",   DATE(YEAR(TBL_DATA[[#This Row],[Row.names]]), MONTH(TBL_DATA[[#This Row],[Row.names]]), DAY(TBL_DATA[[#This Row],[Row.names]])))</f>
        <v>42496</v>
      </c>
      <c r="B1713">
        <v>1712</v>
      </c>
      <c r="C1713">
        <v>42496</v>
      </c>
      <c r="D1713" s="16">
        <v>9.8425196850393526E-4</v>
      </c>
      <c r="E1713" s="16">
        <v>0.13109669402557578</v>
      </c>
      <c r="F1713" s="16">
        <v>-0.11548885089179128</v>
      </c>
      <c r="G1713" s="21">
        <v>0.4805842665634984</v>
      </c>
      <c r="H1713" s="21">
        <v>0.53879887535038318</v>
      </c>
      <c r="I1713" s="16">
        <v>1.9883293792404178E-3</v>
      </c>
      <c r="J1713" s="16">
        <v>-0.10117454634113898</v>
      </c>
      <c r="K1713" s="21">
        <v>1.124004579771374</v>
      </c>
      <c r="L1713" s="21">
        <v>0.59485667780594909</v>
      </c>
      <c r="M1713" s="16">
        <v>2.2368463360452687E-3</v>
      </c>
      <c r="N1713" s="16">
        <v>4.647757080838244E-2</v>
      </c>
      <c r="O1713" s="16">
        <v>3.5209230804596439E-2</v>
      </c>
      <c r="P1713" s="16">
        <v>-0.12952096550205261</v>
      </c>
      <c r="Q1713" s="16">
        <v>-7.7212242636799473E-3</v>
      </c>
      <c r="R1713" s="16">
        <v>-6.7369929891346178E-3</v>
      </c>
      <c r="S1713" s="16">
        <v>-0.1562494413242751</v>
      </c>
      <c r="T1713" s="16">
        <v>3.5065797276129282E-2</v>
      </c>
      <c r="U1713" s="21">
        <v>-4.4558930200238303</v>
      </c>
      <c r="V1713" s="16">
        <v>-5.7130358184775853E-2</v>
      </c>
      <c r="W1713" s="16">
        <v>3.4564961723515676E-2</v>
      </c>
      <c r="X1713" s="21">
        <v>-1.6528401981683145</v>
      </c>
      <c r="Y1713" s="21">
        <v>0.73402920606089184</v>
      </c>
      <c r="Z1713" s="21">
        <v>0.77126952345204791</v>
      </c>
      <c r="AA1713">
        <v>0</v>
      </c>
      <c r="AB1713">
        <v>0</v>
      </c>
      <c r="AC1713" s="16">
        <v>3.4002049215732993E-2</v>
      </c>
      <c r="BZ1713" s="16"/>
      <c r="CA1713" s="16"/>
      <c r="CC1713" s="16"/>
      <c r="CD1713" s="16"/>
      <c r="CF1713" s="25"/>
      <c r="CK1713" s="16"/>
      <c r="CL1713" s="16"/>
      <c r="CM1713" s="16"/>
      <c r="CN1713" s="16"/>
      <c r="CO1713" s="16"/>
      <c r="CP1713" s="16"/>
      <c r="CQ1713" s="16"/>
      <c r="CR1713" s="16"/>
      <c r="CS1713" s="16"/>
      <c r="CT1713" s="16"/>
      <c r="CU1713" s="16"/>
      <c r="CV1713" s="16"/>
    </row>
    <row r="1714" spans="1:100" x14ac:dyDescent="0.25">
      <c r="A1714" s="2">
        <f>IF(ISBLANK(TBL_DATA[[#This Row],[Row.names]]), "",   DATE(YEAR(TBL_DATA[[#This Row],[Row.names]]), MONTH(TBL_DATA[[#This Row],[Row.names]]), DAY(TBL_DATA[[#This Row],[Row.names]])))</f>
        <v>42499</v>
      </c>
      <c r="B1714">
        <v>1713</v>
      </c>
      <c r="C1714">
        <v>42499</v>
      </c>
      <c r="D1714" s="16">
        <v>1.9665683382497079E-3</v>
      </c>
      <c r="E1714" s="16">
        <v>0.1333210729715455</v>
      </c>
      <c r="F1714" s="16">
        <v>-5.81906501716285E-2</v>
      </c>
      <c r="G1714" s="21">
        <v>0.41891527648799415</v>
      </c>
      <c r="H1714" s="21">
        <v>0.56236842504219764</v>
      </c>
      <c r="I1714" s="16">
        <v>1.6107571046733778E-3</v>
      </c>
      <c r="J1714" s="16">
        <v>-4.2876628466985811E-2</v>
      </c>
      <c r="K1714" s="21">
        <v>1.0032821374207253</v>
      </c>
      <c r="L1714" s="21">
        <v>0.65856945932059829</v>
      </c>
      <c r="M1714" s="16">
        <v>1.710309121937578E-3</v>
      </c>
      <c r="N1714" s="16">
        <v>3.8652358740552853E-2</v>
      </c>
      <c r="O1714" s="16">
        <v>2.4182920090400649E-2</v>
      </c>
      <c r="P1714" s="16">
        <v>-0.12780910899369868</v>
      </c>
      <c r="Q1714" s="16">
        <v>-6.1835818450797974E-3</v>
      </c>
      <c r="R1714" s="16">
        <v>-5.3650610049042089E-3</v>
      </c>
      <c r="S1714" s="16">
        <v>-0.15268766331768102</v>
      </c>
      <c r="T1714" s="16">
        <v>3.5208680986201425E-2</v>
      </c>
      <c r="U1714" s="21">
        <v>-4.3366482083643119</v>
      </c>
      <c r="V1714" s="16">
        <v>-5.4441174530675762E-2</v>
      </c>
      <c r="W1714" s="16">
        <v>3.4688202853919305E-2</v>
      </c>
      <c r="X1714" s="21">
        <v>-1.5694435010064129</v>
      </c>
      <c r="Y1714" s="21">
        <v>0.74991227823139261</v>
      </c>
      <c r="Z1714" s="21">
        <v>0.81152292593653719</v>
      </c>
      <c r="AA1714">
        <v>0</v>
      </c>
      <c r="AB1714">
        <v>0</v>
      </c>
      <c r="AC1714" s="16">
        <v>3.286740783242776E-2</v>
      </c>
      <c r="BZ1714" s="16"/>
      <c r="CA1714" s="16"/>
      <c r="CC1714" s="16"/>
      <c r="CD1714" s="16"/>
      <c r="CF1714" s="25"/>
      <c r="CK1714" s="16"/>
      <c r="CL1714" s="16"/>
      <c r="CM1714" s="16"/>
      <c r="CN1714" s="16"/>
      <c r="CO1714" s="16"/>
      <c r="CP1714" s="16"/>
      <c r="CQ1714" s="16"/>
      <c r="CR1714" s="16"/>
      <c r="CS1714" s="16"/>
      <c r="CT1714" s="16"/>
      <c r="CU1714" s="16"/>
      <c r="CV1714" s="16"/>
    </row>
    <row r="1715" spans="1:100" x14ac:dyDescent="0.25">
      <c r="A1715" s="2">
        <f>IF(ISBLANK(TBL_DATA[[#This Row],[Row.names]]), "",   DATE(YEAR(TBL_DATA[[#This Row],[Row.names]]), MONTH(TBL_DATA[[#This Row],[Row.names]]), DAY(TBL_DATA[[#This Row],[Row.names]])))</f>
        <v>42500</v>
      </c>
      <c r="B1715">
        <v>1714</v>
      </c>
      <c r="C1715">
        <v>42500</v>
      </c>
      <c r="D1715" s="16">
        <v>1.9627085377822429E-3</v>
      </c>
      <c r="E1715" s="16">
        <v>0.13554545191751521</v>
      </c>
      <c r="F1715" s="16">
        <v>-5.7937594658456382E-2</v>
      </c>
      <c r="G1715" s="21">
        <v>0.41305561707062904</v>
      </c>
      <c r="H1715" s="21">
        <v>0.56220631082637906</v>
      </c>
      <c r="I1715" s="16">
        <v>1.6137151672071159E-3</v>
      </c>
      <c r="J1715" s="16">
        <v>-1.6112269865154127E-2</v>
      </c>
      <c r="K1715" s="21">
        <v>0.84151444732235403</v>
      </c>
      <c r="L1715" s="21">
        <v>0.56725032007398413</v>
      </c>
      <c r="M1715" s="16">
        <v>1.5970862296430762E-3</v>
      </c>
      <c r="N1715" s="16">
        <v>3.8716171312661127E-2</v>
      </c>
      <c r="O1715" s="16">
        <v>2.410057087558486E-2</v>
      </c>
      <c r="P1715" s="16">
        <v>-0.12609725248534476</v>
      </c>
      <c r="Q1715" s="16">
        <v>-6.1472304987972319E-3</v>
      </c>
      <c r="R1715" s="16">
        <v>-5.3273583330664164E-3</v>
      </c>
      <c r="S1715" s="16">
        <v>-0.1584962327003232</v>
      </c>
      <c r="T1715" s="16">
        <v>3.5068321297664143E-2</v>
      </c>
      <c r="U1715" s="21">
        <v>-4.5196412840805253</v>
      </c>
      <c r="V1715" s="16">
        <v>-6.1416782655270064E-2</v>
      </c>
      <c r="W1715" s="16">
        <v>3.4899983195079309E-2</v>
      </c>
      <c r="X1715" s="21">
        <v>-1.7597940466610158</v>
      </c>
      <c r="Y1715" s="21">
        <v>0.74980418165436979</v>
      </c>
      <c r="Z1715" s="21">
        <v>0.7531602220470649</v>
      </c>
      <c r="AA1715">
        <v>0</v>
      </c>
      <c r="AB1715">
        <v>0</v>
      </c>
      <c r="AC1715" s="16">
        <v>3.2647768506412156E-2</v>
      </c>
      <c r="BZ1715" s="16"/>
      <c r="CA1715" s="16"/>
      <c r="CC1715" s="16"/>
      <c r="CD1715" s="16"/>
      <c r="CF1715" s="25"/>
      <c r="CK1715" s="16"/>
      <c r="CL1715" s="16"/>
      <c r="CM1715" s="16"/>
      <c r="CN1715" s="16"/>
      <c r="CO1715" s="16"/>
      <c r="CP1715" s="16"/>
      <c r="CQ1715" s="16"/>
      <c r="CR1715" s="16"/>
      <c r="CS1715" s="16"/>
      <c r="CT1715" s="16"/>
      <c r="CU1715" s="16"/>
      <c r="CV1715" s="16"/>
    </row>
    <row r="1716" spans="1:100" x14ac:dyDescent="0.25">
      <c r="A1716" s="2">
        <f>IF(ISBLANK(TBL_DATA[[#This Row],[Row.names]]), "",   DATE(YEAR(TBL_DATA[[#This Row],[Row.names]]), MONTH(TBL_DATA[[#This Row],[Row.names]]), DAY(TBL_DATA[[#This Row],[Row.names]])))</f>
        <v>42501</v>
      </c>
      <c r="B1716">
        <v>1715</v>
      </c>
      <c r="C1716">
        <v>42501</v>
      </c>
      <c r="D1716" s="16">
        <v>-1.9588638589618235E-3</v>
      </c>
      <c r="E1716" s="16">
        <v>0.1333210729715455</v>
      </c>
      <c r="F1716" s="16">
        <v>-7.1745113286656004E-2</v>
      </c>
      <c r="G1716" s="21">
        <v>0.41345327299490114</v>
      </c>
      <c r="H1716" s="21">
        <v>0.59571345271520237</v>
      </c>
      <c r="I1716" s="16">
        <v>1.531528855729161E-3</v>
      </c>
      <c r="J1716" s="16">
        <v>-2.4267531620776217E-2</v>
      </c>
      <c r="K1716" s="21">
        <v>0.84927419008790295</v>
      </c>
      <c r="L1716" s="21">
        <v>0.5661409390591049</v>
      </c>
      <c r="M1716" s="16">
        <v>1.6066334812458436E-3</v>
      </c>
      <c r="N1716" s="16">
        <v>3.8236735692162363E-2</v>
      </c>
      <c r="O1716" s="16">
        <v>2.4416922553853432E-2</v>
      </c>
      <c r="P1716" s="16">
        <v>-0.12780910899369868</v>
      </c>
      <c r="Q1716" s="16">
        <v>-6.1618365555632729E-3</v>
      </c>
      <c r="R1716" s="16">
        <v>-5.3521171478965865E-3</v>
      </c>
      <c r="S1716" s="16">
        <v>-0.15805226249416671</v>
      </c>
      <c r="T1716" s="16">
        <v>3.5083002740228547E-2</v>
      </c>
      <c r="U1716" s="21">
        <v>-4.5050950645377137</v>
      </c>
      <c r="V1716" s="16">
        <v>-6.5640412757851596E-2</v>
      </c>
      <c r="W1716" s="16">
        <v>3.4899074711219259E-2</v>
      </c>
      <c r="X1716" s="21">
        <v>-1.8808639856789582</v>
      </c>
      <c r="Y1716" s="21">
        <v>0.77182475518423377</v>
      </c>
      <c r="Z1716" s="21">
        <v>0.75242337753362287</v>
      </c>
      <c r="AA1716">
        <v>0</v>
      </c>
      <c r="AB1716">
        <v>0</v>
      </c>
      <c r="AC1716" s="16">
        <v>3.2439857954675445E-2</v>
      </c>
      <c r="BZ1716" s="16"/>
      <c r="CA1716" s="16"/>
      <c r="CC1716" s="16"/>
      <c r="CD1716" s="16"/>
      <c r="CF1716" s="25"/>
      <c r="CK1716" s="16"/>
      <c r="CL1716" s="16"/>
      <c r="CM1716" s="16"/>
      <c r="CN1716" s="16"/>
      <c r="CO1716" s="16"/>
      <c r="CP1716" s="16"/>
      <c r="CQ1716" s="16"/>
      <c r="CR1716" s="16"/>
      <c r="CS1716" s="16"/>
      <c r="CT1716" s="16"/>
      <c r="CU1716" s="16"/>
      <c r="CV1716" s="16"/>
    </row>
    <row r="1717" spans="1:100" x14ac:dyDescent="0.25">
      <c r="A1717" s="2">
        <f>IF(ISBLANK(TBL_DATA[[#This Row],[Row.names]]), "",   DATE(YEAR(TBL_DATA[[#This Row],[Row.names]]), MONTH(TBL_DATA[[#This Row],[Row.names]]), DAY(TBL_DATA[[#This Row],[Row.names]])))</f>
        <v>42502</v>
      </c>
      <c r="B1717">
        <v>1716</v>
      </c>
      <c r="C1717">
        <v>42502</v>
      </c>
      <c r="D1717" s="16">
        <v>-9.8135426889089938E-4</v>
      </c>
      <c r="E1717" s="16">
        <v>0.13220888349856086</v>
      </c>
      <c r="F1717" s="16">
        <v>-8.5440563966210248E-2</v>
      </c>
      <c r="G1717" s="21">
        <v>0.42826924128223098</v>
      </c>
      <c r="H1717" s="21">
        <v>0.60842285964569498</v>
      </c>
      <c r="I1717" s="16">
        <v>1.5072001009402835E-3</v>
      </c>
      <c r="J1717" s="16">
        <v>-3.2350620265092278E-2</v>
      </c>
      <c r="K1717" s="21">
        <v>0.83628093908054557</v>
      </c>
      <c r="L1717" s="21">
        <v>0.57516005512894497</v>
      </c>
      <c r="M1717" s="16">
        <v>1.562954123802227E-3</v>
      </c>
      <c r="N1717" s="16">
        <v>3.8235125471450672E-2</v>
      </c>
      <c r="O1717" s="16">
        <v>2.4414870534889648E-2</v>
      </c>
      <c r="P1717" s="16">
        <v>-0.12866503724787548</v>
      </c>
      <c r="Q1717" s="16">
        <v>-6.161367071498028E-3</v>
      </c>
      <c r="R1717" s="16">
        <v>-5.3516817626354709E-3</v>
      </c>
      <c r="S1717" s="16">
        <v>-0.15491939712386404</v>
      </c>
      <c r="T1717" s="16">
        <v>3.4985896983141682E-2</v>
      </c>
      <c r="U1717" s="21">
        <v>-4.4280527436101913</v>
      </c>
      <c r="V1717" s="16">
        <v>-6.687023849188023E-2</v>
      </c>
      <c r="W1717" s="16">
        <v>3.4810368950661384E-2</v>
      </c>
      <c r="X1717" s="21">
        <v>-1.9209862034688294</v>
      </c>
      <c r="Y1717" s="21">
        <v>0.78001465348139121</v>
      </c>
      <c r="Z1717" s="21">
        <v>0.75839307428862046</v>
      </c>
      <c r="AA1717">
        <v>0</v>
      </c>
      <c r="AB1717">
        <v>0</v>
      </c>
      <c r="AC1717" s="16">
        <v>3.242930668954009E-2</v>
      </c>
      <c r="BZ1717" s="16"/>
      <c r="CA1717" s="16"/>
      <c r="CC1717" s="16"/>
      <c r="CD1717" s="16"/>
      <c r="CF1717" s="25"/>
      <c r="CK1717" s="16"/>
      <c r="CL1717" s="16"/>
      <c r="CM1717" s="16"/>
      <c r="CN1717" s="16"/>
      <c r="CO1717" s="16"/>
      <c r="CP1717" s="16"/>
      <c r="CQ1717" s="16"/>
      <c r="CR1717" s="16"/>
      <c r="CS1717" s="16"/>
      <c r="CT1717" s="16"/>
      <c r="CU1717" s="16"/>
      <c r="CV1717" s="16"/>
    </row>
    <row r="1718" spans="1:100" x14ac:dyDescent="0.25">
      <c r="A1718" s="2">
        <f>IF(ISBLANK(TBL_DATA[[#This Row],[Row.names]]), "",   DATE(YEAR(TBL_DATA[[#This Row],[Row.names]]), MONTH(TBL_DATA[[#This Row],[Row.names]]), DAY(TBL_DATA[[#This Row],[Row.names]])))</f>
        <v>42503</v>
      </c>
      <c r="B1718">
        <v>1717</v>
      </c>
      <c r="C1718">
        <v>42503</v>
      </c>
      <c r="D1718" s="16">
        <v>0</v>
      </c>
      <c r="E1718" s="16">
        <v>0.13220888349856086</v>
      </c>
      <c r="F1718" s="16">
        <v>-7.5259395863446543E-2</v>
      </c>
      <c r="G1718" s="21">
        <v>0.41794090481933788</v>
      </c>
      <c r="H1718" s="21">
        <v>0.57942231383261178</v>
      </c>
      <c r="I1718" s="16">
        <v>1.5303265167252202E-3</v>
      </c>
      <c r="J1718" s="16">
        <v>-4.8095428434930199E-2</v>
      </c>
      <c r="K1718" s="21">
        <v>0.88741908660895485</v>
      </c>
      <c r="L1718" s="21">
        <v>0.59824296655584974</v>
      </c>
      <c r="M1718" s="16">
        <v>1.516817716462655E-3</v>
      </c>
      <c r="N1718" s="16">
        <v>3.7459438244768072E-2</v>
      </c>
      <c r="O1718" s="16">
        <v>2.4414870534889648E-2</v>
      </c>
      <c r="P1718" s="16">
        <v>-0.12866503724787548</v>
      </c>
      <c r="Q1718" s="16">
        <v>-6.0953487434084403E-3</v>
      </c>
      <c r="R1718" s="16">
        <v>-5.3020897583508407E-3</v>
      </c>
      <c r="S1718" s="16">
        <v>-0.15305926319726781</v>
      </c>
      <c r="T1718" s="16">
        <v>3.5115460913399725E-2</v>
      </c>
      <c r="U1718" s="21">
        <v>-4.3587428219933138</v>
      </c>
      <c r="V1718" s="16">
        <v>-6.2307241063947916E-2</v>
      </c>
      <c r="W1718" s="16">
        <v>3.4716964680743909E-2</v>
      </c>
      <c r="X1718" s="21">
        <v>-1.7947202941536884</v>
      </c>
      <c r="Y1718" s="21">
        <v>0.7611979465504437</v>
      </c>
      <c r="Z1718" s="21">
        <v>0.77346167749659678</v>
      </c>
      <c r="AA1718">
        <v>0</v>
      </c>
      <c r="AB1718">
        <v>0</v>
      </c>
      <c r="AC1718" s="16">
        <v>3.1465538279306801E-2</v>
      </c>
      <c r="BZ1718" s="16"/>
      <c r="CA1718" s="16"/>
      <c r="CC1718" s="16"/>
      <c r="CD1718" s="16"/>
      <c r="CF1718" s="25"/>
      <c r="CK1718" s="16"/>
      <c r="CL1718" s="16"/>
      <c r="CM1718" s="16"/>
      <c r="CN1718" s="16"/>
      <c r="CO1718" s="16"/>
      <c r="CP1718" s="16"/>
      <c r="CQ1718" s="16"/>
      <c r="CR1718" s="16"/>
      <c r="CS1718" s="16"/>
      <c r="CT1718" s="16"/>
      <c r="CU1718" s="16"/>
      <c r="CV1718" s="16"/>
    </row>
    <row r="1719" spans="1:100" x14ac:dyDescent="0.25">
      <c r="BZ1719" s="16"/>
      <c r="CA1719" s="16"/>
      <c r="CC1719" s="16"/>
      <c r="CD1719" s="16"/>
      <c r="CF1719" s="25"/>
      <c r="CK1719" s="16"/>
      <c r="CL1719" s="16"/>
      <c r="CM1719" s="16"/>
      <c r="CN1719" s="16"/>
      <c r="CO1719" s="16"/>
      <c r="CP1719" s="16"/>
      <c r="CQ1719" s="16"/>
      <c r="CR1719" s="16"/>
      <c r="CS1719" s="16"/>
      <c r="CT1719" s="16"/>
      <c r="CU1719" s="16"/>
      <c r="CV1719" s="16"/>
    </row>
    <row r="1720" spans="1:100" x14ac:dyDescent="0.25">
      <c r="BZ1720" s="16"/>
      <c r="CA1720" s="16"/>
      <c r="CC1720" s="16"/>
      <c r="CD1720" s="16"/>
      <c r="CF1720" s="25"/>
      <c r="CK1720" s="16"/>
      <c r="CL1720" s="16"/>
      <c r="CM1720" s="16"/>
      <c r="CN1720" s="16"/>
      <c r="CO1720" s="16"/>
      <c r="CP1720" s="16"/>
      <c r="CQ1720" s="16"/>
      <c r="CR1720" s="16"/>
      <c r="CS1720" s="16"/>
      <c r="CT1720" s="16"/>
      <c r="CU1720" s="16"/>
      <c r="CV1720" s="16"/>
    </row>
    <row r="1721" spans="1:100" x14ac:dyDescent="0.25">
      <c r="BZ1721" s="16"/>
      <c r="CA1721" s="16"/>
      <c r="CC1721" s="16"/>
      <c r="CD1721" s="16"/>
      <c r="CF1721" s="25"/>
      <c r="CK1721" s="16"/>
      <c r="CL1721" s="16"/>
      <c r="CM1721" s="16"/>
      <c r="CN1721" s="16"/>
      <c r="CO1721" s="16"/>
      <c r="CP1721" s="16"/>
      <c r="CQ1721" s="16"/>
      <c r="CR1721" s="16"/>
      <c r="CS1721" s="16"/>
      <c r="CT1721" s="16"/>
      <c r="CU1721" s="16"/>
      <c r="CV1721" s="16"/>
    </row>
    <row r="1722" spans="1:100" x14ac:dyDescent="0.25">
      <c r="BZ1722" s="16"/>
      <c r="CA1722" s="16"/>
      <c r="CC1722" s="16"/>
      <c r="CD1722" s="16"/>
      <c r="CF1722" s="25"/>
      <c r="CK1722" s="16"/>
      <c r="CL1722" s="16"/>
      <c r="CM1722" s="16"/>
      <c r="CN1722" s="16"/>
      <c r="CO1722" s="16"/>
      <c r="CP1722" s="16"/>
      <c r="CQ1722" s="16"/>
      <c r="CR1722" s="16"/>
      <c r="CS1722" s="16"/>
      <c r="CT1722" s="16"/>
      <c r="CU1722" s="16"/>
      <c r="CV1722" s="16"/>
    </row>
    <row r="1723" spans="1:100" x14ac:dyDescent="0.25">
      <c r="BZ1723" s="16"/>
      <c r="CA1723" s="16"/>
      <c r="CC1723" s="16"/>
      <c r="CD1723" s="16"/>
      <c r="CF1723" s="25"/>
      <c r="CK1723" s="16"/>
      <c r="CL1723" s="16"/>
      <c r="CM1723" s="16"/>
      <c r="CN1723" s="16"/>
      <c r="CO1723" s="16"/>
      <c r="CP1723" s="16"/>
      <c r="CQ1723" s="16"/>
      <c r="CR1723" s="16"/>
      <c r="CS1723" s="16"/>
      <c r="CT1723" s="16"/>
      <c r="CU1723" s="16"/>
      <c r="CV1723" s="16"/>
    </row>
    <row r="1724" spans="1:100" x14ac:dyDescent="0.25">
      <c r="BZ1724" s="16"/>
      <c r="CA1724" s="16"/>
      <c r="CC1724" s="16"/>
      <c r="CD1724" s="16"/>
      <c r="CF1724" s="25"/>
      <c r="CK1724" s="16"/>
      <c r="CL1724" s="16"/>
      <c r="CM1724" s="16"/>
      <c r="CN1724" s="16"/>
      <c r="CO1724" s="16"/>
      <c r="CP1724" s="16"/>
      <c r="CQ1724" s="16"/>
      <c r="CR1724" s="16"/>
      <c r="CS1724" s="16"/>
      <c r="CT1724" s="16"/>
      <c r="CU1724" s="16"/>
      <c r="CV1724" s="16"/>
    </row>
    <row r="1725" spans="1:100" x14ac:dyDescent="0.25">
      <c r="BZ1725" s="16"/>
      <c r="CA1725" s="16"/>
      <c r="CC1725" s="16"/>
      <c r="CD1725" s="16"/>
      <c r="CF1725" s="25"/>
      <c r="CK1725" s="16"/>
      <c r="CL1725" s="16"/>
      <c r="CM1725" s="16"/>
      <c r="CN1725" s="16"/>
      <c r="CO1725" s="16"/>
      <c r="CP1725" s="16"/>
      <c r="CQ1725" s="16"/>
      <c r="CR1725" s="16"/>
      <c r="CS1725" s="16"/>
      <c r="CT1725" s="16"/>
      <c r="CU1725" s="16"/>
      <c r="CV1725" s="16"/>
    </row>
    <row r="1726" spans="1:100" x14ac:dyDescent="0.25">
      <c r="BZ1726" s="16"/>
      <c r="CA1726" s="16"/>
      <c r="CC1726" s="16"/>
      <c r="CD1726" s="16"/>
      <c r="CF1726" s="25"/>
      <c r="CK1726" s="16"/>
      <c r="CL1726" s="16"/>
      <c r="CM1726" s="16"/>
      <c r="CN1726" s="16"/>
      <c r="CO1726" s="16"/>
      <c r="CP1726" s="16"/>
      <c r="CQ1726" s="16"/>
      <c r="CR1726" s="16"/>
      <c r="CS1726" s="16"/>
      <c r="CT1726" s="16"/>
      <c r="CU1726" s="16"/>
      <c r="CV1726" s="16"/>
    </row>
    <row r="1727" spans="1:100" x14ac:dyDescent="0.25">
      <c r="BZ1727" s="16"/>
      <c r="CA1727" s="16"/>
      <c r="CC1727" s="16"/>
      <c r="CD1727" s="16"/>
      <c r="CF1727" s="25"/>
      <c r="CK1727" s="16"/>
      <c r="CL1727" s="16"/>
      <c r="CM1727" s="16"/>
      <c r="CN1727" s="16"/>
      <c r="CO1727" s="16"/>
      <c r="CP1727" s="16"/>
      <c r="CQ1727" s="16"/>
      <c r="CR1727" s="16"/>
      <c r="CS1727" s="16"/>
      <c r="CT1727" s="16"/>
      <c r="CU1727" s="16"/>
      <c r="CV1727" s="16"/>
    </row>
    <row r="1728" spans="1:100" x14ac:dyDescent="0.25">
      <c r="BZ1728" s="16"/>
      <c r="CA1728" s="16"/>
      <c r="CC1728" s="16"/>
      <c r="CD1728" s="16"/>
      <c r="CF1728" s="25"/>
      <c r="CK1728" s="16"/>
      <c r="CL1728" s="16"/>
      <c r="CM1728" s="16"/>
      <c r="CN1728" s="16"/>
      <c r="CO1728" s="16"/>
      <c r="CP1728" s="16"/>
      <c r="CQ1728" s="16"/>
      <c r="CR1728" s="16"/>
      <c r="CS1728" s="16"/>
      <c r="CT1728" s="16"/>
      <c r="CU1728" s="16"/>
      <c r="CV1728" s="16"/>
    </row>
    <row r="1729" spans="1:100" x14ac:dyDescent="0.25">
      <c r="BZ1729" s="16"/>
      <c r="CA1729" s="16"/>
      <c r="CC1729" s="16"/>
      <c r="CD1729" s="16"/>
      <c r="CF1729" s="25"/>
      <c r="CK1729" s="16"/>
      <c r="CL1729" s="16"/>
      <c r="CM1729" s="16"/>
      <c r="CN1729" s="16"/>
      <c r="CO1729" s="16"/>
      <c r="CP1729" s="16"/>
      <c r="CQ1729" s="16"/>
      <c r="CR1729" s="16"/>
      <c r="CS1729" s="16"/>
      <c r="CT1729" s="16"/>
      <c r="CU1729" s="16"/>
      <c r="CV1729" s="16"/>
    </row>
    <row r="1730" spans="1:100" x14ac:dyDescent="0.25">
      <c r="BZ1730" s="16"/>
      <c r="CA1730" s="16"/>
      <c r="CC1730" s="16"/>
      <c r="CD1730" s="16"/>
      <c r="CF1730" s="25"/>
      <c r="CK1730" s="16"/>
      <c r="CL1730" s="16"/>
      <c r="CM1730" s="16"/>
      <c r="CN1730" s="16"/>
      <c r="CO1730" s="16"/>
      <c r="CP1730" s="16"/>
      <c r="CQ1730" s="16"/>
      <c r="CR1730" s="16"/>
      <c r="CS1730" s="16"/>
      <c r="CT1730" s="16"/>
      <c r="CU1730" s="16"/>
      <c r="CV1730" s="16"/>
    </row>
    <row r="1731" spans="1:100" x14ac:dyDescent="0.25">
      <c r="BZ1731" s="16"/>
      <c r="CA1731" s="16"/>
      <c r="CC1731" s="16"/>
      <c r="CD1731" s="16"/>
    </row>
    <row r="1732" spans="1:100" x14ac:dyDescent="0.25">
      <c r="A1732" s="2" t="str">
        <f>IF(ISBLANK(TBL_DATA[[#This Row],[Row.names]]), "",   DATE(YEAR(TBL_DATA[[#This Row],[Row.names]]), MONTH(TBL_DATA[[#This Row],[Row.names]]), DAY(TBL_DATA[[#This Row],[Row.names]])))</f>
        <v/>
      </c>
      <c r="BZ1732" s="16"/>
      <c r="CA1732" s="16"/>
      <c r="CC1732" s="16"/>
      <c r="CD1732" s="16"/>
    </row>
    <row r="1733" spans="1:100" x14ac:dyDescent="0.25">
      <c r="A1733" s="2" t="str">
        <f>IF(ISBLANK(TBL_DATA[[#This Row],[Row.names]]), "",   DATE(YEAR(TBL_DATA[[#This Row],[Row.names]]), MONTH(TBL_DATA[[#This Row],[Row.names]]), DAY(TBL_DATA[[#This Row],[Row.names]])))</f>
        <v/>
      </c>
      <c r="BZ1733" s="16"/>
      <c r="CA1733" s="16"/>
      <c r="CC1733" s="16"/>
      <c r="CD1733" s="16"/>
    </row>
    <row r="1734" spans="1:100" x14ac:dyDescent="0.25">
      <c r="A1734" s="2" t="str">
        <f>IF(ISBLANK(TBL_DATA[[#This Row],[Row.names]]), "",   DATE(YEAR(TBL_DATA[[#This Row],[Row.names]]), MONTH(TBL_DATA[[#This Row],[Row.names]]), DAY(TBL_DATA[[#This Row],[Row.names]])))</f>
        <v/>
      </c>
      <c r="BZ1734" s="16"/>
      <c r="CA1734" s="16"/>
      <c r="CC1734" s="16"/>
      <c r="CD1734" s="16"/>
    </row>
    <row r="1735" spans="1:100" x14ac:dyDescent="0.25">
      <c r="A1735" s="2" t="str">
        <f>IF(ISBLANK(TBL_DATA[[#This Row],[Row.names]]), "",   DATE(YEAR(TBL_DATA[[#This Row],[Row.names]]), MONTH(TBL_DATA[[#This Row],[Row.names]]), DAY(TBL_DATA[[#This Row],[Row.names]])))</f>
        <v/>
      </c>
      <c r="BZ1735" s="16"/>
      <c r="CA1735" s="16"/>
      <c r="CC1735" s="16"/>
      <c r="CD1735" s="16"/>
    </row>
    <row r="1736" spans="1:100" x14ac:dyDescent="0.25">
      <c r="A1736" s="2" t="str">
        <f>IF(ISBLANK(TBL_DATA[[#This Row],[Row.names]]), "",   DATE(YEAR(TBL_DATA[[#This Row],[Row.names]]), MONTH(TBL_DATA[[#This Row],[Row.names]]), DAY(TBL_DATA[[#This Row],[Row.names]])))</f>
        <v/>
      </c>
      <c r="BZ1736" s="16"/>
      <c r="CA1736" s="16"/>
      <c r="CC1736" s="16"/>
      <c r="CD1736" s="16"/>
    </row>
    <row r="1737" spans="1:100" x14ac:dyDescent="0.25">
      <c r="A1737" s="2" t="str">
        <f>IF(ISBLANK(TBL_DATA[[#This Row],[Row.names]]), "",   DATE(YEAR(TBL_DATA[[#This Row],[Row.names]]), MONTH(TBL_DATA[[#This Row],[Row.names]]), DAY(TBL_DATA[[#This Row],[Row.names]])))</f>
        <v/>
      </c>
      <c r="BZ1737" s="16"/>
      <c r="CA1737" s="16"/>
      <c r="CC1737" s="16"/>
      <c r="CD1737" s="16"/>
    </row>
    <row r="1738" spans="1:100" x14ac:dyDescent="0.25">
      <c r="A1738" s="2" t="str">
        <f>IF(ISBLANK(TBL_DATA[[#This Row],[Row.names]]), "",   DATE(YEAR(TBL_DATA[[#This Row],[Row.names]]), MONTH(TBL_DATA[[#This Row],[Row.names]]), DAY(TBL_DATA[[#This Row],[Row.names]])))</f>
        <v/>
      </c>
      <c r="BZ1738" s="16"/>
      <c r="CA1738" s="16"/>
      <c r="CC1738" s="16"/>
      <c r="CD1738" s="16"/>
    </row>
    <row r="1739" spans="1:100" x14ac:dyDescent="0.25">
      <c r="A1739" s="2" t="str">
        <f>IF(ISBLANK(TBL_DATA[[#This Row],[Row.names]]), "",   DATE(YEAR(TBL_DATA[[#This Row],[Row.names]]), MONTH(TBL_DATA[[#This Row],[Row.names]]), DAY(TBL_DATA[[#This Row],[Row.names]])))</f>
        <v/>
      </c>
      <c r="BZ1739" s="16"/>
      <c r="CA1739" s="16"/>
      <c r="CC1739" s="16"/>
      <c r="CD1739" s="16"/>
    </row>
    <row r="1740" spans="1:100" x14ac:dyDescent="0.25">
      <c r="A1740" s="2" t="str">
        <f>IF(ISBLANK(TBL_DATA[[#This Row],[Row.names]]), "",   DATE(YEAR(TBL_DATA[[#This Row],[Row.names]]), MONTH(TBL_DATA[[#This Row],[Row.names]]), DAY(TBL_DATA[[#This Row],[Row.names]])))</f>
        <v/>
      </c>
      <c r="BZ1740" s="16"/>
      <c r="CA1740" s="16"/>
      <c r="CC1740" s="16"/>
      <c r="CD1740" s="16"/>
    </row>
    <row r="1741" spans="1:100" x14ac:dyDescent="0.25">
      <c r="A1741" s="2" t="str">
        <f>IF(ISBLANK(TBL_DATA[[#This Row],[Row.names]]), "",   DATE(YEAR(TBL_DATA[[#This Row],[Row.names]]), MONTH(TBL_DATA[[#This Row],[Row.names]]), DAY(TBL_DATA[[#This Row],[Row.names]])))</f>
        <v/>
      </c>
      <c r="BZ1741" s="16"/>
      <c r="CA1741" s="16"/>
      <c r="CC1741" s="16"/>
      <c r="CD1741" s="16"/>
    </row>
    <row r="1742" spans="1:100" x14ac:dyDescent="0.25">
      <c r="A1742" s="2" t="str">
        <f>IF(ISBLANK(TBL_DATA[[#This Row],[Row.names]]), "",   DATE(YEAR(TBL_DATA[[#This Row],[Row.names]]), MONTH(TBL_DATA[[#This Row],[Row.names]]), DAY(TBL_DATA[[#This Row],[Row.names]])))</f>
        <v/>
      </c>
      <c r="BZ1742" s="16"/>
      <c r="CA1742" s="16"/>
      <c r="CC1742" s="16"/>
      <c r="CD1742" s="16"/>
    </row>
    <row r="1743" spans="1:100" x14ac:dyDescent="0.25">
      <c r="A1743" s="2" t="str">
        <f>IF(ISBLANK(TBL_DATA[[#This Row],[Row.names]]), "",   DATE(YEAR(TBL_DATA[[#This Row],[Row.names]]), MONTH(TBL_DATA[[#This Row],[Row.names]]), DAY(TBL_DATA[[#This Row],[Row.names]])))</f>
        <v/>
      </c>
      <c r="BZ1743" s="16"/>
      <c r="CA1743" s="16"/>
      <c r="CC1743" s="16"/>
      <c r="CD1743" s="16"/>
    </row>
    <row r="1744" spans="1:100" x14ac:dyDescent="0.25">
      <c r="A1744" s="2" t="str">
        <f>IF(ISBLANK(TBL_DATA[[#This Row],[Row.names]]), "",   DATE(YEAR(TBL_DATA[[#This Row],[Row.names]]), MONTH(TBL_DATA[[#This Row],[Row.names]]), DAY(TBL_DATA[[#This Row],[Row.names]])))</f>
        <v/>
      </c>
      <c r="BZ1744" s="16"/>
      <c r="CA1744" s="16"/>
      <c r="CC1744" s="16"/>
      <c r="CD1744" s="16"/>
    </row>
    <row r="1745" spans="1:82" x14ac:dyDescent="0.25">
      <c r="A1745" s="2" t="str">
        <f>IF(ISBLANK(TBL_DATA[[#This Row],[Row.names]]), "",   DATE(YEAR(TBL_DATA[[#This Row],[Row.names]]), MONTH(TBL_DATA[[#This Row],[Row.names]]), DAY(TBL_DATA[[#This Row],[Row.names]])))</f>
        <v/>
      </c>
      <c r="BZ1745" s="16"/>
      <c r="CA1745" s="16"/>
      <c r="CC1745" s="16"/>
      <c r="CD1745" s="16"/>
    </row>
    <row r="1746" spans="1:82" x14ac:dyDescent="0.25">
      <c r="A1746" s="2" t="str">
        <f>IF(ISBLANK(TBL_DATA[[#This Row],[Row.names]]), "",   DATE(YEAR(TBL_DATA[[#This Row],[Row.names]]), MONTH(TBL_DATA[[#This Row],[Row.names]]), DAY(TBL_DATA[[#This Row],[Row.names]])))</f>
        <v/>
      </c>
      <c r="BZ1746" s="16"/>
      <c r="CA1746" s="16"/>
      <c r="CC1746" s="16"/>
      <c r="CD1746" s="16"/>
    </row>
    <row r="1747" spans="1:82" x14ac:dyDescent="0.25">
      <c r="A1747" s="2" t="str">
        <f>IF(ISBLANK(TBL_DATA[[#This Row],[Row.names]]), "",   DATE(YEAR(TBL_DATA[[#This Row],[Row.names]]), MONTH(TBL_DATA[[#This Row],[Row.names]]), DAY(TBL_DATA[[#This Row],[Row.names]])))</f>
        <v/>
      </c>
      <c r="BZ1747" s="16"/>
      <c r="CA1747" s="16"/>
      <c r="CC1747" s="16"/>
      <c r="CD1747" s="16"/>
    </row>
    <row r="1748" spans="1:82" x14ac:dyDescent="0.25">
      <c r="A1748" s="2" t="str">
        <f>IF(ISBLANK(TBL_DATA[[#This Row],[Row.names]]), "",   DATE(YEAR(TBL_DATA[[#This Row],[Row.names]]), MONTH(TBL_DATA[[#This Row],[Row.names]]), DAY(TBL_DATA[[#This Row],[Row.names]])))</f>
        <v/>
      </c>
      <c r="BZ1748" s="16"/>
      <c r="CA1748" s="16"/>
      <c r="CC1748" s="16"/>
      <c r="CD1748" s="16"/>
    </row>
    <row r="1749" spans="1:82" x14ac:dyDescent="0.25">
      <c r="A1749" s="2" t="str">
        <f>IF(ISBLANK(TBL_DATA[[#This Row],[Row.names]]), "",   DATE(YEAR(TBL_DATA[[#This Row],[Row.names]]), MONTH(TBL_DATA[[#This Row],[Row.names]]), DAY(TBL_DATA[[#This Row],[Row.names]])))</f>
        <v/>
      </c>
      <c r="BZ1749" s="16"/>
      <c r="CA1749" s="16"/>
      <c r="CC1749" s="16"/>
      <c r="CD1749" s="16"/>
    </row>
    <row r="1750" spans="1:82" x14ac:dyDescent="0.25">
      <c r="A1750" s="2" t="str">
        <f>IF(ISBLANK(TBL_DATA[[#This Row],[Row.names]]), "",   DATE(YEAR(TBL_DATA[[#This Row],[Row.names]]), MONTH(TBL_DATA[[#This Row],[Row.names]]), DAY(TBL_DATA[[#This Row],[Row.names]])))</f>
        <v/>
      </c>
      <c r="BZ1750" s="16"/>
      <c r="CA1750" s="16"/>
      <c r="CC1750" s="16"/>
      <c r="CD1750" s="16"/>
    </row>
    <row r="1751" spans="1:82" x14ac:dyDescent="0.25">
      <c r="A1751" s="2" t="str">
        <f>IF(ISBLANK(TBL_DATA[[#This Row],[Row.names]]), "",   DATE(YEAR(TBL_DATA[[#This Row],[Row.names]]), MONTH(TBL_DATA[[#This Row],[Row.names]]), DAY(TBL_DATA[[#This Row],[Row.names]])))</f>
        <v/>
      </c>
      <c r="BZ1751" s="16"/>
      <c r="CA1751" s="16"/>
      <c r="CC1751" s="16"/>
      <c r="CD1751" s="16"/>
    </row>
    <row r="1752" spans="1:82" x14ac:dyDescent="0.25">
      <c r="A1752" s="2" t="str">
        <f>IF(ISBLANK(TBL_DATA[[#This Row],[Row.names]]), "",   DATE(YEAR(TBL_DATA[[#This Row],[Row.names]]), MONTH(TBL_DATA[[#This Row],[Row.names]]), DAY(TBL_DATA[[#This Row],[Row.names]])))</f>
        <v/>
      </c>
      <c r="BZ1752" s="16"/>
      <c r="CA1752" s="16"/>
      <c r="CC1752" s="16"/>
      <c r="CD1752" s="16"/>
    </row>
    <row r="1753" spans="1:82" x14ac:dyDescent="0.25">
      <c r="A1753" s="2" t="str">
        <f>IF(ISBLANK(TBL_DATA[[#This Row],[Row.names]]), "",   DATE(YEAR(TBL_DATA[[#This Row],[Row.names]]), MONTH(TBL_DATA[[#This Row],[Row.names]]), DAY(TBL_DATA[[#This Row],[Row.names]])))</f>
        <v/>
      </c>
      <c r="BZ1753" s="16"/>
      <c r="CA1753" s="16"/>
      <c r="CC1753" s="16"/>
      <c r="CD1753" s="16"/>
    </row>
    <row r="1754" spans="1:82" x14ac:dyDescent="0.25">
      <c r="A1754" s="2" t="str">
        <f>IF(ISBLANK(TBL_DATA[[#This Row],[Row.names]]), "",   DATE(YEAR(TBL_DATA[[#This Row],[Row.names]]), MONTH(TBL_DATA[[#This Row],[Row.names]]), DAY(TBL_DATA[[#This Row],[Row.names]])))</f>
        <v/>
      </c>
      <c r="BZ1754" s="16"/>
      <c r="CA1754" s="16"/>
      <c r="CC1754" s="16"/>
      <c r="CD1754" s="16"/>
    </row>
    <row r="1755" spans="1:82" x14ac:dyDescent="0.25">
      <c r="A1755" s="2" t="str">
        <f>IF(ISBLANK(TBL_DATA[[#This Row],[Row.names]]), "",   DATE(YEAR(TBL_DATA[[#This Row],[Row.names]]), MONTH(TBL_DATA[[#This Row],[Row.names]]), DAY(TBL_DATA[[#This Row],[Row.names]])))</f>
        <v/>
      </c>
      <c r="BZ1755" s="16"/>
      <c r="CA1755" s="16"/>
      <c r="CC1755" s="16"/>
      <c r="CD1755" s="16"/>
    </row>
    <row r="1756" spans="1:82" x14ac:dyDescent="0.25">
      <c r="A1756" s="2" t="str">
        <f>IF(ISBLANK(TBL_DATA[[#This Row],[Row.names]]), "",   DATE(YEAR(TBL_DATA[[#This Row],[Row.names]]), MONTH(TBL_DATA[[#This Row],[Row.names]]), DAY(TBL_DATA[[#This Row],[Row.names]])))</f>
        <v/>
      </c>
      <c r="BZ1756" s="16"/>
      <c r="CA1756" s="16"/>
      <c r="CC1756" s="16"/>
      <c r="CD1756" s="16"/>
    </row>
    <row r="1757" spans="1:82" x14ac:dyDescent="0.25">
      <c r="A1757" s="2" t="str">
        <f>IF(ISBLANK(TBL_DATA[[#This Row],[Row.names]]), "",   DATE(YEAR(TBL_DATA[[#This Row],[Row.names]]), MONTH(TBL_DATA[[#This Row],[Row.names]]), DAY(TBL_DATA[[#This Row],[Row.names]])))</f>
        <v/>
      </c>
      <c r="BZ1757" s="16"/>
      <c r="CA1757" s="16"/>
      <c r="CC1757" s="16"/>
      <c r="CD1757" s="16"/>
    </row>
    <row r="1758" spans="1:82" x14ac:dyDescent="0.25">
      <c r="A1758" s="2" t="str">
        <f>IF(ISBLANK(TBL_DATA[[#This Row],[Row.names]]), "",   DATE(YEAR(TBL_DATA[[#This Row],[Row.names]]), MONTH(TBL_DATA[[#This Row],[Row.names]]), DAY(TBL_DATA[[#This Row],[Row.names]])))</f>
        <v/>
      </c>
      <c r="BZ1758" s="16"/>
      <c r="CA1758" s="16"/>
      <c r="CC1758" s="16"/>
      <c r="CD1758" s="16"/>
    </row>
    <row r="1759" spans="1:82" x14ac:dyDescent="0.25">
      <c r="A1759" s="2" t="str">
        <f>IF(ISBLANK(TBL_DATA[[#This Row],[Row.names]]), "",   DATE(YEAR(TBL_DATA[[#This Row],[Row.names]]), MONTH(TBL_DATA[[#This Row],[Row.names]]), DAY(TBL_DATA[[#This Row],[Row.names]])))</f>
        <v/>
      </c>
      <c r="BZ1759" s="16"/>
      <c r="CA1759" s="16"/>
      <c r="CC1759" s="16"/>
      <c r="CD1759" s="16"/>
    </row>
    <row r="1760" spans="1:82" x14ac:dyDescent="0.25">
      <c r="A1760" s="2" t="str">
        <f>IF(ISBLANK(TBL_DATA[[#This Row],[Row.names]]), "",   DATE(YEAR(TBL_DATA[[#This Row],[Row.names]]), MONTH(TBL_DATA[[#This Row],[Row.names]]), DAY(TBL_DATA[[#This Row],[Row.names]])))</f>
        <v/>
      </c>
      <c r="BZ1760" s="16"/>
      <c r="CA1760" s="16"/>
      <c r="CC1760" s="16"/>
      <c r="CD1760" s="16"/>
    </row>
    <row r="1761" spans="1:82" x14ac:dyDescent="0.25">
      <c r="A1761" s="2" t="str">
        <f>IF(ISBLANK(TBL_DATA[[#This Row],[Row.names]]), "",   DATE(YEAR(TBL_DATA[[#This Row],[Row.names]]), MONTH(TBL_DATA[[#This Row],[Row.names]]), DAY(TBL_DATA[[#This Row],[Row.names]])))</f>
        <v/>
      </c>
      <c r="BZ1761" s="16"/>
      <c r="CA1761" s="16"/>
      <c r="CC1761" s="16"/>
      <c r="CD1761" s="16"/>
    </row>
    <row r="1762" spans="1:82" x14ac:dyDescent="0.25">
      <c r="A1762" s="2" t="str">
        <f>IF(ISBLANK(TBL_DATA[[#This Row],[Row.names]]), "",   DATE(YEAR(TBL_DATA[[#This Row],[Row.names]]), MONTH(TBL_DATA[[#This Row],[Row.names]]), DAY(TBL_DATA[[#This Row],[Row.names]])))</f>
        <v/>
      </c>
      <c r="BZ1762" s="16"/>
      <c r="CA1762" s="16"/>
      <c r="CC1762" s="16"/>
      <c r="CD1762" s="16"/>
    </row>
    <row r="1763" spans="1:82" x14ac:dyDescent="0.25">
      <c r="A1763" s="2" t="str">
        <f>IF(ISBLANK(TBL_DATA[[#This Row],[Row.names]]), "",   DATE(YEAR(TBL_DATA[[#This Row],[Row.names]]), MONTH(TBL_DATA[[#This Row],[Row.names]]), DAY(TBL_DATA[[#This Row],[Row.names]])))</f>
        <v/>
      </c>
      <c r="BZ1763" s="16"/>
      <c r="CA1763" s="16"/>
      <c r="CC1763" s="16"/>
      <c r="CD1763" s="16"/>
    </row>
    <row r="1764" spans="1:82" x14ac:dyDescent="0.25">
      <c r="A1764" s="2" t="str">
        <f>IF(ISBLANK(TBL_DATA[[#This Row],[Row.names]]), "",   DATE(YEAR(TBL_DATA[[#This Row],[Row.names]]), MONTH(TBL_DATA[[#This Row],[Row.names]]), DAY(TBL_DATA[[#This Row],[Row.names]])))</f>
        <v/>
      </c>
      <c r="BZ1764" s="16"/>
      <c r="CA1764" s="16"/>
      <c r="CC1764" s="16"/>
      <c r="CD1764" s="16"/>
    </row>
    <row r="1765" spans="1:82" x14ac:dyDescent="0.25">
      <c r="A1765" s="2" t="str">
        <f>IF(ISBLANK(TBL_DATA[[#This Row],[Row.names]]), "",   DATE(YEAR(TBL_DATA[[#This Row],[Row.names]]), MONTH(TBL_DATA[[#This Row],[Row.names]]), DAY(TBL_DATA[[#This Row],[Row.names]])))</f>
        <v/>
      </c>
      <c r="BZ1765" s="16"/>
      <c r="CA1765" s="16"/>
      <c r="CC1765" s="16"/>
      <c r="CD1765" s="16"/>
    </row>
    <row r="1766" spans="1:82" x14ac:dyDescent="0.25">
      <c r="A1766" s="2" t="str">
        <f>IF(ISBLANK(TBL_DATA[[#This Row],[Row.names]]), "",   DATE(YEAR(TBL_DATA[[#This Row],[Row.names]]), MONTH(TBL_DATA[[#This Row],[Row.names]]), DAY(TBL_DATA[[#This Row],[Row.names]])))</f>
        <v/>
      </c>
      <c r="BZ1766" s="16"/>
      <c r="CA1766" s="16"/>
      <c r="CC1766" s="16"/>
      <c r="CD1766" s="16"/>
    </row>
    <row r="1767" spans="1:82" x14ac:dyDescent="0.25">
      <c r="A1767" s="2" t="str">
        <f>IF(ISBLANK(TBL_DATA[[#This Row],[Row.names]]), "",   DATE(YEAR(TBL_DATA[[#This Row],[Row.names]]), MONTH(TBL_DATA[[#This Row],[Row.names]]), DAY(TBL_DATA[[#This Row],[Row.names]])))</f>
        <v/>
      </c>
      <c r="BZ1767" s="16"/>
      <c r="CA1767" s="16"/>
      <c r="CC1767" s="16"/>
      <c r="CD1767" s="16"/>
    </row>
    <row r="1768" spans="1:82" x14ac:dyDescent="0.25">
      <c r="A1768" s="2" t="str">
        <f>IF(ISBLANK(TBL_DATA[[#This Row],[Row.names]]), "",   DATE(YEAR(TBL_DATA[[#This Row],[Row.names]]), MONTH(TBL_DATA[[#This Row],[Row.names]]), DAY(TBL_DATA[[#This Row],[Row.names]])))</f>
        <v/>
      </c>
      <c r="BZ1768" s="16"/>
      <c r="CA1768" s="16"/>
      <c r="CC1768" s="16"/>
      <c r="CD1768" s="16"/>
    </row>
    <row r="1769" spans="1:82" x14ac:dyDescent="0.25">
      <c r="A1769" s="2" t="str">
        <f>IF(ISBLANK(TBL_DATA[[#This Row],[Row.names]]), "",   DATE(YEAR(TBL_DATA[[#This Row],[Row.names]]), MONTH(TBL_DATA[[#This Row],[Row.names]]), DAY(TBL_DATA[[#This Row],[Row.names]])))</f>
        <v/>
      </c>
      <c r="BZ1769" s="16"/>
      <c r="CA1769" s="16"/>
      <c r="CC1769" s="16"/>
      <c r="CD1769" s="16"/>
    </row>
    <row r="1770" spans="1:82" x14ac:dyDescent="0.25">
      <c r="A1770" s="2" t="str">
        <f>IF(ISBLANK(TBL_DATA[[#This Row],[Row.names]]), "",   DATE(YEAR(TBL_DATA[[#This Row],[Row.names]]), MONTH(TBL_DATA[[#This Row],[Row.names]]), DAY(TBL_DATA[[#This Row],[Row.names]])))</f>
        <v/>
      </c>
      <c r="BZ1770" s="16"/>
      <c r="CA1770" s="16"/>
      <c r="CC1770" s="16"/>
      <c r="CD1770" s="16"/>
    </row>
    <row r="1771" spans="1:82" x14ac:dyDescent="0.25">
      <c r="A1771" s="2" t="str">
        <f>IF(ISBLANK(TBL_DATA[[#This Row],[Row.names]]), "",   DATE(YEAR(TBL_DATA[[#This Row],[Row.names]]), MONTH(TBL_DATA[[#This Row],[Row.names]]), DAY(TBL_DATA[[#This Row],[Row.names]])))</f>
        <v/>
      </c>
      <c r="BZ1771" s="16"/>
      <c r="CA1771" s="16"/>
      <c r="CC1771" s="16"/>
      <c r="CD1771" s="16"/>
    </row>
    <row r="1772" spans="1:82" x14ac:dyDescent="0.25">
      <c r="A1772" s="2" t="str">
        <f>IF(ISBLANK(TBL_DATA[[#This Row],[Row.names]]), "",   DATE(YEAR(TBL_DATA[[#This Row],[Row.names]]), MONTH(TBL_DATA[[#This Row],[Row.names]]), DAY(TBL_DATA[[#This Row],[Row.names]])))</f>
        <v/>
      </c>
      <c r="BZ1772" s="16"/>
      <c r="CA1772" s="16"/>
      <c r="CC1772" s="16"/>
      <c r="CD1772" s="16"/>
    </row>
    <row r="1773" spans="1:82" x14ac:dyDescent="0.25">
      <c r="A1773" s="2" t="str">
        <f>IF(ISBLANK(TBL_DATA[[#This Row],[Row.names]]), "",   DATE(YEAR(TBL_DATA[[#This Row],[Row.names]]), MONTH(TBL_DATA[[#This Row],[Row.names]]), DAY(TBL_DATA[[#This Row],[Row.names]])))</f>
        <v/>
      </c>
      <c r="BZ1773" s="16"/>
      <c r="CA1773" s="16"/>
      <c r="CC1773" s="16"/>
      <c r="CD1773" s="16"/>
    </row>
    <row r="1774" spans="1:82" x14ac:dyDescent="0.25">
      <c r="A1774" s="2" t="str">
        <f>IF(ISBLANK(TBL_DATA[[#This Row],[Row.names]]), "",   DATE(YEAR(TBL_DATA[[#This Row],[Row.names]]), MONTH(TBL_DATA[[#This Row],[Row.names]]), DAY(TBL_DATA[[#This Row],[Row.names]])))</f>
        <v/>
      </c>
      <c r="BZ1774" s="16"/>
      <c r="CA1774" s="16"/>
      <c r="CC1774" s="16"/>
      <c r="CD1774" s="16"/>
    </row>
    <row r="1775" spans="1:82" x14ac:dyDescent="0.25">
      <c r="A1775" s="2" t="str">
        <f>IF(ISBLANK(TBL_DATA[[#This Row],[Row.names]]), "",   DATE(YEAR(TBL_DATA[[#This Row],[Row.names]]), MONTH(TBL_DATA[[#This Row],[Row.names]]), DAY(TBL_DATA[[#This Row],[Row.names]])))</f>
        <v/>
      </c>
      <c r="BZ1775" s="16"/>
      <c r="CA1775" s="16"/>
      <c r="CC1775" s="16"/>
      <c r="CD1775" s="16"/>
    </row>
    <row r="1776" spans="1:82" x14ac:dyDescent="0.25">
      <c r="A1776" s="2" t="str">
        <f>IF(ISBLANK(TBL_DATA[[#This Row],[Row.names]]), "",   DATE(YEAR(TBL_DATA[[#This Row],[Row.names]]), MONTH(TBL_DATA[[#This Row],[Row.names]]), DAY(TBL_DATA[[#This Row],[Row.names]])))</f>
        <v/>
      </c>
      <c r="BZ1776" s="16"/>
      <c r="CA1776" s="16"/>
      <c r="CC1776" s="16"/>
      <c r="CD1776" s="16"/>
    </row>
    <row r="1777" spans="1:82" x14ac:dyDescent="0.25">
      <c r="A1777" s="2" t="str">
        <f>IF(ISBLANK(TBL_DATA[[#This Row],[Row.names]]), "",   DATE(YEAR(TBL_DATA[[#This Row],[Row.names]]), MONTH(TBL_DATA[[#This Row],[Row.names]]), DAY(TBL_DATA[[#This Row],[Row.names]])))</f>
        <v/>
      </c>
      <c r="BZ1777" s="16"/>
      <c r="CA1777" s="16"/>
      <c r="CC1777" s="16"/>
      <c r="CD1777" s="16"/>
    </row>
    <row r="1778" spans="1:82" x14ac:dyDescent="0.25">
      <c r="A1778" s="2" t="str">
        <f>IF(ISBLANK(TBL_DATA[[#This Row],[Row.names]]), "",   DATE(YEAR(TBL_DATA[[#This Row],[Row.names]]), MONTH(TBL_DATA[[#This Row],[Row.names]]), DAY(TBL_DATA[[#This Row],[Row.names]])))</f>
        <v/>
      </c>
      <c r="BZ1778" s="16"/>
      <c r="CA1778" s="16"/>
      <c r="CC1778" s="16"/>
      <c r="CD1778" s="16"/>
    </row>
    <row r="1779" spans="1:82" x14ac:dyDescent="0.25">
      <c r="A1779" s="2" t="str">
        <f>IF(ISBLANK(TBL_DATA[[#This Row],[Row.names]]), "",   DATE(YEAR(TBL_DATA[[#This Row],[Row.names]]), MONTH(TBL_DATA[[#This Row],[Row.names]]), DAY(TBL_DATA[[#This Row],[Row.names]])))</f>
        <v/>
      </c>
      <c r="BZ1779" s="16"/>
      <c r="CA1779" s="16"/>
      <c r="CC1779" s="16"/>
      <c r="CD1779" s="16"/>
    </row>
    <row r="1780" spans="1:82" x14ac:dyDescent="0.25">
      <c r="A1780" s="2" t="str">
        <f>IF(ISBLANK(TBL_DATA[[#This Row],[Row.names]]), "",   DATE(YEAR(TBL_DATA[[#This Row],[Row.names]]), MONTH(TBL_DATA[[#This Row],[Row.names]]), DAY(TBL_DATA[[#This Row],[Row.names]])))</f>
        <v/>
      </c>
      <c r="BZ1780" s="16"/>
      <c r="CA1780" s="16"/>
      <c r="CC1780" s="16"/>
      <c r="CD1780" s="16"/>
    </row>
    <row r="1781" spans="1:82" x14ac:dyDescent="0.25">
      <c r="A1781" s="2" t="str">
        <f>IF(ISBLANK(TBL_DATA[[#This Row],[Row.names]]), "",   DATE(YEAR(TBL_DATA[[#This Row],[Row.names]]), MONTH(TBL_DATA[[#This Row],[Row.names]]), DAY(TBL_DATA[[#This Row],[Row.names]])))</f>
        <v/>
      </c>
      <c r="BZ1781" s="16"/>
      <c r="CA1781" s="16"/>
      <c r="CC1781" s="16"/>
      <c r="CD1781" s="16"/>
    </row>
    <row r="1782" spans="1:82" x14ac:dyDescent="0.25">
      <c r="A1782" s="2" t="str">
        <f>IF(ISBLANK(TBL_DATA[[#This Row],[Row.names]]), "",   DATE(YEAR(TBL_DATA[[#This Row],[Row.names]]), MONTH(TBL_DATA[[#This Row],[Row.names]]), DAY(TBL_DATA[[#This Row],[Row.names]])))</f>
        <v/>
      </c>
      <c r="BZ1782" s="16"/>
      <c r="CA1782" s="16"/>
      <c r="CC1782" s="16"/>
      <c r="CD1782" s="16"/>
    </row>
    <row r="1783" spans="1:82" x14ac:dyDescent="0.25">
      <c r="A1783" s="2" t="str">
        <f>IF(ISBLANK(TBL_DATA[[#This Row],[Row.names]]), "",   DATE(YEAR(TBL_DATA[[#This Row],[Row.names]]), MONTH(TBL_DATA[[#This Row],[Row.names]]), DAY(TBL_DATA[[#This Row],[Row.names]])))</f>
        <v/>
      </c>
      <c r="BZ1783" s="16"/>
      <c r="CA1783" s="16"/>
      <c r="CC1783" s="16"/>
      <c r="CD1783" s="16"/>
    </row>
    <row r="1784" spans="1:82" x14ac:dyDescent="0.25">
      <c r="A1784" s="2" t="str">
        <f>IF(ISBLANK(TBL_DATA[[#This Row],[Row.names]]), "",   DATE(YEAR(TBL_DATA[[#This Row],[Row.names]]), MONTH(TBL_DATA[[#This Row],[Row.names]]), DAY(TBL_DATA[[#This Row],[Row.names]])))</f>
        <v/>
      </c>
      <c r="BZ1784" s="16"/>
      <c r="CA1784" s="16"/>
      <c r="CC1784" s="16"/>
      <c r="CD1784" s="16"/>
    </row>
    <row r="1785" spans="1:82" x14ac:dyDescent="0.25">
      <c r="A1785" s="2" t="str">
        <f>IF(ISBLANK(TBL_DATA[[#This Row],[Row.names]]), "",   DATE(YEAR(TBL_DATA[[#This Row],[Row.names]]), MONTH(TBL_DATA[[#This Row],[Row.names]]), DAY(TBL_DATA[[#This Row],[Row.names]])))</f>
        <v/>
      </c>
      <c r="BZ1785" s="16"/>
      <c r="CA1785" s="16"/>
      <c r="CC1785" s="16"/>
      <c r="CD1785" s="16"/>
    </row>
    <row r="1786" spans="1:82" x14ac:dyDescent="0.25">
      <c r="A1786" s="2" t="str">
        <f>IF(ISBLANK(TBL_DATA[[#This Row],[Row.names]]), "",   DATE(YEAR(TBL_DATA[[#This Row],[Row.names]]), MONTH(TBL_DATA[[#This Row],[Row.names]]), DAY(TBL_DATA[[#This Row],[Row.names]])))</f>
        <v/>
      </c>
      <c r="BZ1786" s="16"/>
      <c r="CA1786" s="16"/>
      <c r="CC1786" s="16"/>
      <c r="CD1786" s="16"/>
    </row>
    <row r="1787" spans="1:82" x14ac:dyDescent="0.25">
      <c r="A1787" s="2" t="str">
        <f>IF(ISBLANK(TBL_DATA[[#This Row],[Row.names]]), "",   DATE(YEAR(TBL_DATA[[#This Row],[Row.names]]), MONTH(TBL_DATA[[#This Row],[Row.names]]), DAY(TBL_DATA[[#This Row],[Row.names]])))</f>
        <v/>
      </c>
      <c r="BZ1787" s="16"/>
      <c r="CA1787" s="16"/>
      <c r="CC1787" s="16"/>
      <c r="CD1787" s="16"/>
    </row>
    <row r="1788" spans="1:82" x14ac:dyDescent="0.25">
      <c r="A1788" s="2" t="str">
        <f>IF(ISBLANK(TBL_DATA[[#This Row],[Row.names]]), "",   DATE(YEAR(TBL_DATA[[#This Row],[Row.names]]), MONTH(TBL_DATA[[#This Row],[Row.names]]), DAY(TBL_DATA[[#This Row],[Row.names]])))</f>
        <v/>
      </c>
      <c r="BZ1788" s="16"/>
      <c r="CA1788" s="16"/>
      <c r="CC1788" s="16"/>
      <c r="CD1788" s="16"/>
    </row>
    <row r="1789" spans="1:82" x14ac:dyDescent="0.25">
      <c r="A1789" s="2" t="str">
        <f>IF(ISBLANK(TBL_DATA[[#This Row],[Row.names]]), "",   DATE(YEAR(TBL_DATA[[#This Row],[Row.names]]), MONTH(TBL_DATA[[#This Row],[Row.names]]), DAY(TBL_DATA[[#This Row],[Row.names]])))</f>
        <v/>
      </c>
      <c r="BZ1789" s="16"/>
      <c r="CA1789" s="16"/>
      <c r="CC1789" s="16"/>
      <c r="CD1789" s="16"/>
    </row>
    <row r="1790" spans="1:82" x14ac:dyDescent="0.25">
      <c r="A1790" s="2" t="str">
        <f>IF(ISBLANK(TBL_DATA[[#This Row],[Row.names]]), "",   DATE(YEAR(TBL_DATA[[#This Row],[Row.names]]), MONTH(TBL_DATA[[#This Row],[Row.names]]), DAY(TBL_DATA[[#This Row],[Row.names]])))</f>
        <v/>
      </c>
      <c r="BZ1790" s="16"/>
      <c r="CA1790" s="16"/>
      <c r="CC1790" s="16"/>
      <c r="CD1790" s="16"/>
    </row>
    <row r="1791" spans="1:82" x14ac:dyDescent="0.25">
      <c r="A1791" s="2" t="str">
        <f>IF(ISBLANK(TBL_DATA[[#This Row],[Row.names]]), "",   DATE(YEAR(TBL_DATA[[#This Row],[Row.names]]), MONTH(TBL_DATA[[#This Row],[Row.names]]), DAY(TBL_DATA[[#This Row],[Row.names]])))</f>
        <v/>
      </c>
      <c r="BZ1791" s="16"/>
      <c r="CA1791" s="16"/>
      <c r="CC1791" s="16"/>
      <c r="CD1791" s="16"/>
    </row>
    <row r="1792" spans="1:82" x14ac:dyDescent="0.25">
      <c r="A1792" s="2" t="str">
        <f>IF(ISBLANK(TBL_DATA[[#This Row],[Row.names]]), "",   DATE(YEAR(TBL_DATA[[#This Row],[Row.names]]), MONTH(TBL_DATA[[#This Row],[Row.names]]), DAY(TBL_DATA[[#This Row],[Row.names]])))</f>
        <v/>
      </c>
      <c r="BZ1792" s="16"/>
      <c r="CA1792" s="16"/>
      <c r="CC1792" s="16"/>
      <c r="CD1792" s="16"/>
    </row>
    <row r="1793" spans="1:82" x14ac:dyDescent="0.25">
      <c r="A1793" s="2" t="str">
        <f>IF(ISBLANK(TBL_DATA[[#This Row],[Row.names]]), "",   DATE(YEAR(TBL_DATA[[#This Row],[Row.names]]), MONTH(TBL_DATA[[#This Row],[Row.names]]), DAY(TBL_DATA[[#This Row],[Row.names]])))</f>
        <v/>
      </c>
      <c r="BZ1793" s="16"/>
      <c r="CA1793" s="16"/>
      <c r="CC1793" s="16"/>
      <c r="CD1793" s="16"/>
    </row>
    <row r="1794" spans="1:82" x14ac:dyDescent="0.25">
      <c r="A1794" s="2" t="str">
        <f>IF(ISBLANK(TBL_DATA[[#This Row],[Row.names]]), "",   DATE(YEAR(TBL_DATA[[#This Row],[Row.names]]), MONTH(TBL_DATA[[#This Row],[Row.names]]), DAY(TBL_DATA[[#This Row],[Row.names]])))</f>
        <v/>
      </c>
      <c r="BZ1794" s="16"/>
      <c r="CA1794" s="16"/>
      <c r="CC1794" s="16"/>
      <c r="CD1794" s="16"/>
    </row>
    <row r="1795" spans="1:82" x14ac:dyDescent="0.25">
      <c r="A1795" s="2" t="str">
        <f>IF(ISBLANK(TBL_DATA[[#This Row],[Row.names]]), "",   DATE(YEAR(TBL_DATA[[#This Row],[Row.names]]), MONTH(TBL_DATA[[#This Row],[Row.names]]), DAY(TBL_DATA[[#This Row],[Row.names]])))</f>
        <v/>
      </c>
      <c r="BZ1795" s="16"/>
      <c r="CA1795" s="16"/>
      <c r="CC1795" s="16"/>
      <c r="CD1795" s="16"/>
    </row>
    <row r="1796" spans="1:82" x14ac:dyDescent="0.25">
      <c r="A1796" s="2" t="str">
        <f>IF(ISBLANK(TBL_DATA[[#This Row],[Row.names]]), "",   DATE(YEAR(TBL_DATA[[#This Row],[Row.names]]), MONTH(TBL_DATA[[#This Row],[Row.names]]), DAY(TBL_DATA[[#This Row],[Row.names]])))</f>
        <v/>
      </c>
      <c r="BZ1796" s="16"/>
      <c r="CA1796" s="16"/>
      <c r="CC1796" s="16"/>
      <c r="CD1796" s="16"/>
    </row>
    <row r="1797" spans="1:82" x14ac:dyDescent="0.25">
      <c r="A1797" s="2" t="str">
        <f>IF(ISBLANK(TBL_DATA[[#This Row],[Row.names]]), "",   DATE(YEAR(TBL_DATA[[#This Row],[Row.names]]), MONTH(TBL_DATA[[#This Row],[Row.names]]), DAY(TBL_DATA[[#This Row],[Row.names]])))</f>
        <v/>
      </c>
      <c r="BZ1797" s="16"/>
      <c r="CA1797" s="16"/>
      <c r="CC1797" s="16"/>
      <c r="CD1797" s="16"/>
    </row>
    <row r="1798" spans="1:82" x14ac:dyDescent="0.25">
      <c r="A1798" s="2" t="str">
        <f>IF(ISBLANK(TBL_DATA[[#This Row],[Row.names]]), "",   DATE(YEAR(TBL_DATA[[#This Row],[Row.names]]), MONTH(TBL_DATA[[#This Row],[Row.names]]), DAY(TBL_DATA[[#This Row],[Row.names]])))</f>
        <v/>
      </c>
      <c r="BZ1798" s="16"/>
      <c r="CA1798" s="16"/>
      <c r="CC1798" s="16"/>
      <c r="CD1798" s="16"/>
    </row>
    <row r="1799" spans="1:82" x14ac:dyDescent="0.25">
      <c r="A1799" s="2" t="str">
        <f>IF(ISBLANK(TBL_DATA[[#This Row],[Row.names]]), "",   DATE(YEAR(TBL_DATA[[#This Row],[Row.names]]), MONTH(TBL_DATA[[#This Row],[Row.names]]), DAY(TBL_DATA[[#This Row],[Row.names]])))</f>
        <v/>
      </c>
      <c r="BZ1799" s="16"/>
      <c r="CA1799" s="16"/>
      <c r="CC1799" s="16"/>
      <c r="CD1799" s="16"/>
    </row>
    <row r="1800" spans="1:82" x14ac:dyDescent="0.25">
      <c r="A1800" s="2" t="str">
        <f>IF(ISBLANK(TBL_DATA[[#This Row],[Row.names]]), "",   DATE(YEAR(TBL_DATA[[#This Row],[Row.names]]), MONTH(TBL_DATA[[#This Row],[Row.names]]), DAY(TBL_DATA[[#This Row],[Row.names]])))</f>
        <v/>
      </c>
      <c r="BZ1800" s="16"/>
      <c r="CA1800" s="16"/>
      <c r="CC1800" s="16"/>
      <c r="CD1800" s="16"/>
    </row>
    <row r="1801" spans="1:82" x14ac:dyDescent="0.25">
      <c r="A1801" s="2" t="str">
        <f>IF(ISBLANK(TBL_DATA[[#This Row],[Row.names]]), "",   DATE(YEAR(TBL_DATA[[#This Row],[Row.names]]), MONTH(TBL_DATA[[#This Row],[Row.names]]), DAY(TBL_DATA[[#This Row],[Row.names]])))</f>
        <v/>
      </c>
      <c r="BZ1801" s="16"/>
      <c r="CA1801" s="16"/>
      <c r="CC1801" s="16"/>
      <c r="CD1801" s="16"/>
    </row>
    <row r="1802" spans="1:82" x14ac:dyDescent="0.25">
      <c r="A1802" s="2" t="str">
        <f>IF(ISBLANK(TBL_DATA[[#This Row],[Row.names]]), "",   DATE(YEAR(TBL_DATA[[#This Row],[Row.names]]), MONTH(TBL_DATA[[#This Row],[Row.names]]), DAY(TBL_DATA[[#This Row],[Row.names]])))</f>
        <v/>
      </c>
      <c r="BZ1802" s="16"/>
      <c r="CA1802" s="16"/>
      <c r="CC1802" s="16"/>
      <c r="CD1802" s="16"/>
    </row>
    <row r="1803" spans="1:82" x14ac:dyDescent="0.25">
      <c r="A1803" s="2" t="str">
        <f>IF(ISBLANK(TBL_DATA[[#This Row],[Row.names]]), "",   DATE(YEAR(TBL_DATA[[#This Row],[Row.names]]), MONTH(TBL_DATA[[#This Row],[Row.names]]), DAY(TBL_DATA[[#This Row],[Row.names]])))</f>
        <v/>
      </c>
      <c r="BZ1803" s="16"/>
      <c r="CA1803" s="16"/>
      <c r="CC1803" s="16"/>
      <c r="CD1803" s="16"/>
    </row>
    <row r="1804" spans="1:82" x14ac:dyDescent="0.25">
      <c r="A1804" s="2" t="str">
        <f>IF(ISBLANK(TBL_DATA[[#This Row],[Row.names]]), "",   DATE(YEAR(TBL_DATA[[#This Row],[Row.names]]), MONTH(TBL_DATA[[#This Row],[Row.names]]), DAY(TBL_DATA[[#This Row],[Row.names]])))</f>
        <v/>
      </c>
      <c r="BZ1804" s="16"/>
      <c r="CA1804" s="16"/>
      <c r="CC1804" s="16"/>
      <c r="CD1804" s="16"/>
    </row>
    <row r="1805" spans="1:82" x14ac:dyDescent="0.25">
      <c r="A1805" s="2" t="str">
        <f>IF(ISBLANK(TBL_DATA[[#This Row],[Row.names]]), "",   DATE(YEAR(TBL_DATA[[#This Row],[Row.names]]), MONTH(TBL_DATA[[#This Row],[Row.names]]), DAY(TBL_DATA[[#This Row],[Row.names]])))</f>
        <v/>
      </c>
      <c r="BZ1805" s="16"/>
      <c r="CA1805" s="16"/>
      <c r="CC1805" s="16"/>
      <c r="CD1805" s="16"/>
    </row>
    <row r="1806" spans="1:82" x14ac:dyDescent="0.25">
      <c r="A1806" s="2" t="str">
        <f>IF(ISBLANK(TBL_DATA[[#This Row],[Row.names]]), "",   DATE(YEAR(TBL_DATA[[#This Row],[Row.names]]), MONTH(TBL_DATA[[#This Row],[Row.names]]), DAY(TBL_DATA[[#This Row],[Row.names]])))</f>
        <v/>
      </c>
      <c r="BZ1806" s="16"/>
      <c r="CA1806" s="16"/>
      <c r="CC1806" s="16"/>
      <c r="CD1806" s="16"/>
    </row>
    <row r="1807" spans="1:82" x14ac:dyDescent="0.25">
      <c r="A1807" s="2" t="str">
        <f>IF(ISBLANK(TBL_DATA[[#This Row],[Row.names]]), "",   DATE(YEAR(TBL_DATA[[#This Row],[Row.names]]), MONTH(TBL_DATA[[#This Row],[Row.names]]), DAY(TBL_DATA[[#This Row],[Row.names]])))</f>
        <v/>
      </c>
      <c r="BZ1807" s="16"/>
      <c r="CA1807" s="16"/>
      <c r="CC1807" s="16"/>
      <c r="CD1807" s="16"/>
    </row>
    <row r="1808" spans="1:82" x14ac:dyDescent="0.25">
      <c r="A1808" s="2" t="str">
        <f>IF(ISBLANK(TBL_DATA[[#This Row],[Row.names]]), "",   DATE(YEAR(TBL_DATA[[#This Row],[Row.names]]), MONTH(TBL_DATA[[#This Row],[Row.names]]), DAY(TBL_DATA[[#This Row],[Row.names]])))</f>
        <v/>
      </c>
      <c r="BZ1808" s="16"/>
      <c r="CA1808" s="16"/>
      <c r="CC1808" s="16"/>
      <c r="CD1808" s="16"/>
    </row>
    <row r="1809" spans="1:82" x14ac:dyDescent="0.25">
      <c r="A1809" s="2" t="str">
        <f>IF(ISBLANK(TBL_DATA[[#This Row],[Row.names]]), "",   DATE(YEAR(TBL_DATA[[#This Row],[Row.names]]), MONTH(TBL_DATA[[#This Row],[Row.names]]), DAY(TBL_DATA[[#This Row],[Row.names]])))</f>
        <v/>
      </c>
      <c r="BZ1809" s="16"/>
      <c r="CA1809" s="16"/>
      <c r="CC1809" s="16"/>
      <c r="CD1809" s="16"/>
    </row>
    <row r="1810" spans="1:82" x14ac:dyDescent="0.25">
      <c r="A1810" s="2" t="str">
        <f>IF(ISBLANK(TBL_DATA[[#This Row],[Row.names]]), "",   DATE(YEAR(TBL_DATA[[#This Row],[Row.names]]), MONTH(TBL_DATA[[#This Row],[Row.names]]), DAY(TBL_DATA[[#This Row],[Row.names]])))</f>
        <v/>
      </c>
      <c r="BZ1810" s="16"/>
      <c r="CA1810" s="16"/>
      <c r="CC1810" s="16"/>
      <c r="CD1810" s="16"/>
    </row>
    <row r="1811" spans="1:82" x14ac:dyDescent="0.25">
      <c r="A1811" s="2" t="str">
        <f>IF(ISBLANK(TBL_DATA[[#This Row],[Row.names]]), "",   DATE(YEAR(TBL_DATA[[#This Row],[Row.names]]), MONTH(TBL_DATA[[#This Row],[Row.names]]), DAY(TBL_DATA[[#This Row],[Row.names]])))</f>
        <v/>
      </c>
      <c r="BZ1811" s="16"/>
      <c r="CA1811" s="16"/>
      <c r="CC1811" s="16"/>
      <c r="CD1811" s="16"/>
    </row>
    <row r="1812" spans="1:82" x14ac:dyDescent="0.25">
      <c r="A1812" s="2" t="str">
        <f>IF(ISBLANK(TBL_DATA[[#This Row],[Row.names]]), "",   DATE(YEAR(TBL_DATA[[#This Row],[Row.names]]), MONTH(TBL_DATA[[#This Row],[Row.names]]), DAY(TBL_DATA[[#This Row],[Row.names]])))</f>
        <v/>
      </c>
      <c r="BZ1812" s="16"/>
      <c r="CA1812" s="16"/>
      <c r="CC1812" s="16"/>
      <c r="CD1812" s="16"/>
    </row>
    <row r="1813" spans="1:82" x14ac:dyDescent="0.25">
      <c r="A1813" s="2" t="str">
        <f>IF(ISBLANK(TBL_DATA[[#This Row],[Row.names]]), "",   DATE(YEAR(TBL_DATA[[#This Row],[Row.names]]), MONTH(TBL_DATA[[#This Row],[Row.names]]), DAY(TBL_DATA[[#This Row],[Row.names]])))</f>
        <v/>
      </c>
      <c r="BZ1813" s="16"/>
      <c r="CA1813" s="16"/>
      <c r="CC1813" s="16"/>
      <c r="CD1813" s="16"/>
    </row>
    <row r="1814" spans="1:82" x14ac:dyDescent="0.25">
      <c r="A1814" s="2" t="str">
        <f>IF(ISBLANK(TBL_DATA[[#This Row],[Row.names]]), "",   DATE(YEAR(TBL_DATA[[#This Row],[Row.names]]), MONTH(TBL_DATA[[#This Row],[Row.names]]), DAY(TBL_DATA[[#This Row],[Row.names]])))</f>
        <v/>
      </c>
      <c r="BZ1814" s="16"/>
      <c r="CA1814" s="16"/>
      <c r="CC1814" s="16"/>
      <c r="CD1814" s="16"/>
    </row>
    <row r="1815" spans="1:82" x14ac:dyDescent="0.25">
      <c r="A1815" s="2" t="str">
        <f>IF(ISBLANK(TBL_DATA[[#This Row],[Row.names]]), "",   DATE(YEAR(TBL_DATA[[#This Row],[Row.names]]), MONTH(TBL_DATA[[#This Row],[Row.names]]), DAY(TBL_DATA[[#This Row],[Row.names]])))</f>
        <v/>
      </c>
      <c r="BZ1815" s="16"/>
      <c r="CA1815" s="16"/>
      <c r="CC1815" s="16"/>
      <c r="CD1815" s="16"/>
    </row>
    <row r="1816" spans="1:82" x14ac:dyDescent="0.25">
      <c r="A1816" s="2" t="str">
        <f>IF(ISBLANK(TBL_DATA[[#This Row],[Row.names]]), "",   DATE(YEAR(TBL_DATA[[#This Row],[Row.names]]), MONTH(TBL_DATA[[#This Row],[Row.names]]), DAY(TBL_DATA[[#This Row],[Row.names]])))</f>
        <v/>
      </c>
      <c r="BZ1816" s="16"/>
      <c r="CA1816" s="16"/>
      <c r="CC1816" s="16"/>
      <c r="CD1816" s="16"/>
    </row>
    <row r="1817" spans="1:82" x14ac:dyDescent="0.25">
      <c r="A1817" s="2" t="str">
        <f>IF(ISBLANK(TBL_DATA[[#This Row],[Row.names]]), "",   DATE(YEAR(TBL_DATA[[#This Row],[Row.names]]), MONTH(TBL_DATA[[#This Row],[Row.names]]), DAY(TBL_DATA[[#This Row],[Row.names]])))</f>
        <v/>
      </c>
      <c r="BZ1817" s="16"/>
      <c r="CA1817" s="16"/>
      <c r="CC1817" s="16"/>
      <c r="CD1817" s="16"/>
    </row>
    <row r="1818" spans="1:82" x14ac:dyDescent="0.25">
      <c r="A1818" s="2" t="str">
        <f>IF(ISBLANK(TBL_DATA[[#This Row],[Row.names]]), "",   DATE(YEAR(TBL_DATA[[#This Row],[Row.names]]), MONTH(TBL_DATA[[#This Row],[Row.names]]), DAY(TBL_DATA[[#This Row],[Row.names]])))</f>
        <v/>
      </c>
      <c r="BZ1818" s="16"/>
      <c r="CA1818" s="16"/>
      <c r="CC1818" s="16"/>
      <c r="CD1818" s="16"/>
    </row>
    <row r="1819" spans="1:82" x14ac:dyDescent="0.25">
      <c r="A1819" s="2" t="str">
        <f>IF(ISBLANK(TBL_DATA[[#This Row],[Row.names]]), "",   DATE(YEAR(TBL_DATA[[#This Row],[Row.names]]), MONTH(TBL_DATA[[#This Row],[Row.names]]), DAY(TBL_DATA[[#This Row],[Row.names]])))</f>
        <v/>
      </c>
      <c r="BZ1819" s="16"/>
      <c r="CA1819" s="16"/>
      <c r="CC1819" s="16"/>
      <c r="CD1819" s="16"/>
    </row>
    <row r="1820" spans="1:82" x14ac:dyDescent="0.25">
      <c r="A1820" s="2" t="str">
        <f>IF(ISBLANK(TBL_DATA[[#This Row],[Row.names]]), "",   DATE(YEAR(TBL_DATA[[#This Row],[Row.names]]), MONTH(TBL_DATA[[#This Row],[Row.names]]), DAY(TBL_DATA[[#This Row],[Row.names]])))</f>
        <v/>
      </c>
      <c r="BZ1820" s="16"/>
      <c r="CA1820" s="16"/>
      <c r="CC1820" s="16"/>
      <c r="CD1820" s="16"/>
    </row>
    <row r="1821" spans="1:82" x14ac:dyDescent="0.25">
      <c r="A1821" s="2" t="str">
        <f>IF(ISBLANK(TBL_DATA[[#This Row],[Row.names]]), "",   DATE(YEAR(TBL_DATA[[#This Row],[Row.names]]), MONTH(TBL_DATA[[#This Row],[Row.names]]), DAY(TBL_DATA[[#This Row],[Row.names]])))</f>
        <v/>
      </c>
      <c r="BZ1821" s="16"/>
      <c r="CA1821" s="16"/>
      <c r="CC1821" s="16"/>
      <c r="CD1821" s="16"/>
    </row>
    <row r="1822" spans="1:82" x14ac:dyDescent="0.25">
      <c r="A1822" s="2" t="str">
        <f>IF(ISBLANK(TBL_DATA[[#This Row],[Row.names]]), "",   DATE(YEAR(TBL_DATA[[#This Row],[Row.names]]), MONTH(TBL_DATA[[#This Row],[Row.names]]), DAY(TBL_DATA[[#This Row],[Row.names]])))</f>
        <v/>
      </c>
      <c r="BZ1822" s="16"/>
      <c r="CA1822" s="16"/>
      <c r="CC1822" s="16"/>
      <c r="CD1822" s="16"/>
    </row>
    <row r="1823" spans="1:82" x14ac:dyDescent="0.25">
      <c r="A1823" s="2" t="str">
        <f>IF(ISBLANK(TBL_DATA[[#This Row],[Row.names]]), "",   DATE(YEAR(TBL_DATA[[#This Row],[Row.names]]), MONTH(TBL_DATA[[#This Row],[Row.names]]), DAY(TBL_DATA[[#This Row],[Row.names]])))</f>
        <v/>
      </c>
      <c r="BZ1823" s="16"/>
      <c r="CA1823" s="16"/>
      <c r="CC1823" s="16"/>
      <c r="CD1823" s="16"/>
    </row>
    <row r="1824" spans="1:82" x14ac:dyDescent="0.25">
      <c r="A1824" s="2" t="str">
        <f>IF(ISBLANK(TBL_DATA[[#This Row],[Row.names]]), "",   DATE(YEAR(TBL_DATA[[#This Row],[Row.names]]), MONTH(TBL_DATA[[#This Row],[Row.names]]), DAY(TBL_DATA[[#This Row],[Row.names]])))</f>
        <v/>
      </c>
      <c r="BZ1824" s="16"/>
      <c r="CA1824" s="16"/>
      <c r="CC1824" s="16"/>
      <c r="CD1824" s="16"/>
    </row>
    <row r="1825" spans="1:82" x14ac:dyDescent="0.25">
      <c r="A1825" s="2" t="str">
        <f>IF(ISBLANK(TBL_DATA[[#This Row],[Row.names]]), "",   DATE(YEAR(TBL_DATA[[#This Row],[Row.names]]), MONTH(TBL_DATA[[#This Row],[Row.names]]), DAY(TBL_DATA[[#This Row],[Row.names]])))</f>
        <v/>
      </c>
      <c r="BZ1825" s="16"/>
      <c r="CA1825" s="16"/>
      <c r="CC1825" s="16"/>
      <c r="CD1825" s="16"/>
    </row>
    <row r="1826" spans="1:82" x14ac:dyDescent="0.25">
      <c r="A1826" s="2" t="str">
        <f>IF(ISBLANK(TBL_DATA[[#This Row],[Row.names]]), "",   DATE(YEAR(TBL_DATA[[#This Row],[Row.names]]), MONTH(TBL_DATA[[#This Row],[Row.names]]), DAY(TBL_DATA[[#This Row],[Row.names]])))</f>
        <v/>
      </c>
      <c r="BZ1826" s="16"/>
      <c r="CA1826" s="16"/>
      <c r="CC1826" s="16"/>
      <c r="CD1826" s="16"/>
    </row>
    <row r="1827" spans="1:82" x14ac:dyDescent="0.25">
      <c r="A1827" s="2" t="str">
        <f>IF(ISBLANK(TBL_DATA[[#This Row],[Row.names]]), "",   DATE(YEAR(TBL_DATA[[#This Row],[Row.names]]), MONTH(TBL_DATA[[#This Row],[Row.names]]), DAY(TBL_DATA[[#This Row],[Row.names]])))</f>
        <v/>
      </c>
      <c r="BZ1827" s="16"/>
      <c r="CA1827" s="16"/>
      <c r="CC1827" s="16"/>
      <c r="CD1827" s="16"/>
    </row>
    <row r="1828" spans="1:82" x14ac:dyDescent="0.25">
      <c r="A1828" s="2" t="str">
        <f>IF(ISBLANK(TBL_DATA[[#This Row],[Row.names]]), "",   DATE(YEAR(TBL_DATA[[#This Row],[Row.names]]), MONTH(TBL_DATA[[#This Row],[Row.names]]), DAY(TBL_DATA[[#This Row],[Row.names]])))</f>
        <v/>
      </c>
      <c r="BZ1828" s="16"/>
      <c r="CA1828" s="16"/>
      <c r="CC1828" s="16"/>
      <c r="CD1828" s="16"/>
    </row>
    <row r="1829" spans="1:82" x14ac:dyDescent="0.25">
      <c r="A1829" s="2" t="str">
        <f>IF(ISBLANK(TBL_DATA[[#This Row],[Row.names]]), "",   DATE(YEAR(TBL_DATA[[#This Row],[Row.names]]), MONTH(TBL_DATA[[#This Row],[Row.names]]), DAY(TBL_DATA[[#This Row],[Row.names]])))</f>
        <v/>
      </c>
      <c r="BZ1829" s="16"/>
      <c r="CA1829" s="16"/>
      <c r="CC1829" s="16"/>
      <c r="CD1829" s="16"/>
    </row>
    <row r="1830" spans="1:82" x14ac:dyDescent="0.25">
      <c r="A1830" s="2" t="str">
        <f>IF(ISBLANK(TBL_DATA[[#This Row],[Row.names]]), "",   DATE(YEAR(TBL_DATA[[#This Row],[Row.names]]), MONTH(TBL_DATA[[#This Row],[Row.names]]), DAY(TBL_DATA[[#This Row],[Row.names]])))</f>
        <v/>
      </c>
      <c r="BZ1830" s="16"/>
      <c r="CA1830" s="16"/>
      <c r="CC1830" s="16"/>
      <c r="CD1830" s="16"/>
    </row>
    <row r="1831" spans="1:82" x14ac:dyDescent="0.25">
      <c r="A1831" s="2" t="str">
        <f>IF(ISBLANK(TBL_DATA[[#This Row],[Row.names]]), "",   DATE(YEAR(TBL_DATA[[#This Row],[Row.names]]), MONTH(TBL_DATA[[#This Row],[Row.names]]), DAY(TBL_DATA[[#This Row],[Row.names]])))</f>
        <v/>
      </c>
      <c r="BZ1831" s="16"/>
      <c r="CA1831" s="16"/>
      <c r="CC1831" s="16"/>
      <c r="CD1831" s="16"/>
    </row>
    <row r="1832" spans="1:82" x14ac:dyDescent="0.25">
      <c r="A1832" s="2" t="str">
        <f>IF(ISBLANK(TBL_DATA[[#This Row],[Row.names]]), "",   DATE(YEAR(TBL_DATA[[#This Row],[Row.names]]), MONTH(TBL_DATA[[#This Row],[Row.names]]), DAY(TBL_DATA[[#This Row],[Row.names]])))</f>
        <v/>
      </c>
      <c r="BZ1832" s="16"/>
      <c r="CA1832" s="16"/>
      <c r="CC1832" s="16"/>
      <c r="CD1832" s="16"/>
    </row>
    <row r="1833" spans="1:82" x14ac:dyDescent="0.25">
      <c r="A1833" s="2" t="str">
        <f>IF(ISBLANK(TBL_DATA[[#This Row],[Row.names]]), "",   DATE(YEAR(TBL_DATA[[#This Row],[Row.names]]), MONTH(TBL_DATA[[#This Row],[Row.names]]), DAY(TBL_DATA[[#This Row],[Row.names]])))</f>
        <v/>
      </c>
      <c r="BZ1833" s="16"/>
      <c r="CA1833" s="16"/>
      <c r="CC1833" s="16"/>
      <c r="CD1833" s="16"/>
    </row>
    <row r="1834" spans="1:82" x14ac:dyDescent="0.25">
      <c r="A1834" s="2" t="str">
        <f>IF(ISBLANK(TBL_DATA[[#This Row],[Row.names]]), "",   DATE(YEAR(TBL_DATA[[#This Row],[Row.names]]), MONTH(TBL_DATA[[#This Row],[Row.names]]), DAY(TBL_DATA[[#This Row],[Row.names]])))</f>
        <v/>
      </c>
      <c r="BZ1834" s="16"/>
      <c r="CA1834" s="16"/>
      <c r="CC1834" s="16"/>
      <c r="CD1834" s="16"/>
    </row>
    <row r="1835" spans="1:82" x14ac:dyDescent="0.25">
      <c r="A1835" s="2" t="str">
        <f>IF(ISBLANK(TBL_DATA[[#This Row],[Row.names]]), "",   DATE(YEAR(TBL_DATA[[#This Row],[Row.names]]), MONTH(TBL_DATA[[#This Row],[Row.names]]), DAY(TBL_DATA[[#This Row],[Row.names]])))</f>
        <v/>
      </c>
      <c r="BZ1835" s="16"/>
      <c r="CA1835" s="16"/>
      <c r="CC1835" s="16"/>
      <c r="CD1835" s="16"/>
    </row>
    <row r="1836" spans="1:82" x14ac:dyDescent="0.25">
      <c r="A1836" s="2" t="str">
        <f>IF(ISBLANK(TBL_DATA[[#This Row],[Row.names]]), "",   DATE(YEAR(TBL_DATA[[#This Row],[Row.names]]), MONTH(TBL_DATA[[#This Row],[Row.names]]), DAY(TBL_DATA[[#This Row],[Row.names]])))</f>
        <v/>
      </c>
      <c r="BZ1836" s="16"/>
      <c r="CA1836" s="16"/>
      <c r="CC1836" s="16"/>
      <c r="CD1836" s="16"/>
    </row>
    <row r="1837" spans="1:82" x14ac:dyDescent="0.25">
      <c r="A1837" s="2" t="str">
        <f>IF(ISBLANK(TBL_DATA[[#This Row],[Row.names]]), "",   DATE(YEAR(TBL_DATA[[#This Row],[Row.names]]), MONTH(TBL_DATA[[#This Row],[Row.names]]), DAY(TBL_DATA[[#This Row],[Row.names]])))</f>
        <v/>
      </c>
      <c r="BZ1837" s="16"/>
      <c r="CA1837" s="16"/>
      <c r="CC1837" s="16"/>
      <c r="CD1837" s="16"/>
    </row>
    <row r="1838" spans="1:82" x14ac:dyDescent="0.25">
      <c r="A1838" s="2" t="str">
        <f>IF(ISBLANK(TBL_DATA[[#This Row],[Row.names]]), "",   DATE(YEAR(TBL_DATA[[#This Row],[Row.names]]), MONTH(TBL_DATA[[#This Row],[Row.names]]), DAY(TBL_DATA[[#This Row],[Row.names]])))</f>
        <v/>
      </c>
      <c r="BZ1838" s="16"/>
      <c r="CA1838" s="16"/>
      <c r="CC1838" s="16"/>
      <c r="CD1838" s="16"/>
    </row>
    <row r="1839" spans="1:82" x14ac:dyDescent="0.25">
      <c r="A1839" s="2" t="str">
        <f>IF(ISBLANK(TBL_DATA[[#This Row],[Row.names]]), "",   DATE(YEAR(TBL_DATA[[#This Row],[Row.names]]), MONTH(TBL_DATA[[#This Row],[Row.names]]), DAY(TBL_DATA[[#This Row],[Row.names]])))</f>
        <v/>
      </c>
      <c r="BZ1839" s="16"/>
      <c r="CA1839" s="16"/>
      <c r="CC1839" s="16"/>
      <c r="CD1839" s="16"/>
    </row>
    <row r="1840" spans="1:82" x14ac:dyDescent="0.25">
      <c r="A1840" s="2" t="str">
        <f>IF(ISBLANK(TBL_DATA[[#This Row],[Row.names]]), "",   DATE(YEAR(TBL_DATA[[#This Row],[Row.names]]), MONTH(TBL_DATA[[#This Row],[Row.names]]), DAY(TBL_DATA[[#This Row],[Row.names]])))</f>
        <v/>
      </c>
      <c r="BZ1840" s="16"/>
      <c r="CA1840" s="16"/>
      <c r="CC1840" s="16"/>
      <c r="CD1840" s="16"/>
    </row>
    <row r="1841" spans="1:82" x14ac:dyDescent="0.25">
      <c r="A1841" s="2" t="str">
        <f>IF(ISBLANK(TBL_DATA[[#This Row],[Row.names]]), "",   DATE(YEAR(TBL_DATA[[#This Row],[Row.names]]), MONTH(TBL_DATA[[#This Row],[Row.names]]), DAY(TBL_DATA[[#This Row],[Row.names]])))</f>
        <v/>
      </c>
      <c r="BZ1841" s="16"/>
      <c r="CA1841" s="16"/>
      <c r="CC1841" s="16"/>
      <c r="CD1841" s="16"/>
    </row>
    <row r="1842" spans="1:82" x14ac:dyDescent="0.25">
      <c r="A1842" s="2" t="str">
        <f>IF(ISBLANK(TBL_DATA[[#This Row],[Row.names]]), "",   DATE(YEAR(TBL_DATA[[#This Row],[Row.names]]), MONTH(TBL_DATA[[#This Row],[Row.names]]), DAY(TBL_DATA[[#This Row],[Row.names]])))</f>
        <v/>
      </c>
      <c r="BZ1842" s="16"/>
      <c r="CA1842" s="16"/>
      <c r="CC1842" s="16"/>
      <c r="CD1842" s="16"/>
    </row>
    <row r="1843" spans="1:82" x14ac:dyDescent="0.25">
      <c r="A1843" s="2" t="str">
        <f>IF(ISBLANK(TBL_DATA[[#This Row],[Row.names]]), "",   DATE(YEAR(TBL_DATA[[#This Row],[Row.names]]), MONTH(TBL_DATA[[#This Row],[Row.names]]), DAY(TBL_DATA[[#This Row],[Row.names]])))</f>
        <v/>
      </c>
      <c r="BZ1843" s="16"/>
      <c r="CA1843" s="16"/>
      <c r="CC1843" s="16"/>
      <c r="CD1843" s="16"/>
    </row>
    <row r="1844" spans="1:82" x14ac:dyDescent="0.25">
      <c r="A1844" s="2" t="str">
        <f>IF(ISBLANK(TBL_DATA[[#This Row],[Row.names]]), "",   DATE(YEAR(TBL_DATA[[#This Row],[Row.names]]), MONTH(TBL_DATA[[#This Row],[Row.names]]), DAY(TBL_DATA[[#This Row],[Row.names]])))</f>
        <v/>
      </c>
      <c r="BZ1844" s="16"/>
      <c r="CA1844" s="16"/>
      <c r="CC1844" s="16"/>
      <c r="CD1844" s="16"/>
    </row>
    <row r="1845" spans="1:82" x14ac:dyDescent="0.25">
      <c r="A1845" s="2" t="str">
        <f>IF(ISBLANK(TBL_DATA[[#This Row],[Row.names]]), "",   DATE(YEAR(TBL_DATA[[#This Row],[Row.names]]), MONTH(TBL_DATA[[#This Row],[Row.names]]), DAY(TBL_DATA[[#This Row],[Row.names]])))</f>
        <v/>
      </c>
      <c r="BZ1845" s="16"/>
      <c r="CA1845" s="16"/>
      <c r="CC1845" s="16"/>
      <c r="CD1845" s="16"/>
    </row>
    <row r="1846" spans="1:82" x14ac:dyDescent="0.25">
      <c r="A1846" s="2" t="str">
        <f>IF(ISBLANK(TBL_DATA[[#This Row],[Row.names]]), "",   DATE(YEAR(TBL_DATA[[#This Row],[Row.names]]), MONTH(TBL_DATA[[#This Row],[Row.names]]), DAY(TBL_DATA[[#This Row],[Row.names]])))</f>
        <v/>
      </c>
      <c r="BZ1846" s="16"/>
      <c r="CA1846" s="16"/>
      <c r="CC1846" s="16"/>
      <c r="CD1846" s="16"/>
    </row>
    <row r="1847" spans="1:82" x14ac:dyDescent="0.25">
      <c r="A1847" s="2" t="str">
        <f>IF(ISBLANK(TBL_DATA[[#This Row],[Row.names]]), "",   DATE(YEAR(TBL_DATA[[#This Row],[Row.names]]), MONTH(TBL_DATA[[#This Row],[Row.names]]), DAY(TBL_DATA[[#This Row],[Row.names]])))</f>
        <v/>
      </c>
      <c r="BZ1847" s="16"/>
      <c r="CA1847" s="16"/>
      <c r="CC1847" s="16"/>
      <c r="CD1847" s="16"/>
    </row>
    <row r="1848" spans="1:82" x14ac:dyDescent="0.25">
      <c r="A1848" s="2" t="str">
        <f>IF(ISBLANK(TBL_DATA[[#This Row],[Row.names]]), "",   DATE(YEAR(TBL_DATA[[#This Row],[Row.names]]), MONTH(TBL_DATA[[#This Row],[Row.names]]), DAY(TBL_DATA[[#This Row],[Row.names]])))</f>
        <v/>
      </c>
      <c r="BZ1848" s="16"/>
      <c r="CA1848" s="16"/>
      <c r="CC1848" s="16"/>
      <c r="CD1848" s="16"/>
    </row>
    <row r="1849" spans="1:82" x14ac:dyDescent="0.25">
      <c r="A1849" s="2" t="str">
        <f>IF(ISBLANK(TBL_DATA[[#This Row],[Row.names]]), "",   DATE(YEAR(TBL_DATA[[#This Row],[Row.names]]), MONTH(TBL_DATA[[#This Row],[Row.names]]), DAY(TBL_DATA[[#This Row],[Row.names]])))</f>
        <v/>
      </c>
      <c r="BZ1849" s="16"/>
      <c r="CA1849" s="16"/>
      <c r="CC1849" s="16"/>
      <c r="CD1849" s="16"/>
    </row>
    <row r="1850" spans="1:82" x14ac:dyDescent="0.25">
      <c r="A1850" s="2" t="str">
        <f>IF(ISBLANK(TBL_DATA[[#This Row],[Row.names]]), "",   DATE(YEAR(TBL_DATA[[#This Row],[Row.names]]), MONTH(TBL_DATA[[#This Row],[Row.names]]), DAY(TBL_DATA[[#This Row],[Row.names]])))</f>
        <v/>
      </c>
      <c r="BZ1850" s="16"/>
      <c r="CA1850" s="16"/>
      <c r="CC1850" s="16"/>
      <c r="CD1850" s="16"/>
    </row>
    <row r="1851" spans="1:82" x14ac:dyDescent="0.25">
      <c r="A1851" s="2" t="str">
        <f>IF(ISBLANK(TBL_DATA[[#This Row],[Row.names]]), "",   DATE(YEAR(TBL_DATA[[#This Row],[Row.names]]), MONTH(TBL_DATA[[#This Row],[Row.names]]), DAY(TBL_DATA[[#This Row],[Row.names]])))</f>
        <v/>
      </c>
      <c r="BZ1851" s="16"/>
      <c r="CA1851" s="16"/>
      <c r="CC1851" s="16"/>
      <c r="CD1851" s="16"/>
    </row>
    <row r="1852" spans="1:82" x14ac:dyDescent="0.25">
      <c r="A1852" s="2" t="str">
        <f>IF(ISBLANK(TBL_DATA[[#This Row],[Row.names]]), "",   DATE(YEAR(TBL_DATA[[#This Row],[Row.names]]), MONTH(TBL_DATA[[#This Row],[Row.names]]), DAY(TBL_DATA[[#This Row],[Row.names]])))</f>
        <v/>
      </c>
      <c r="BZ1852" s="16"/>
      <c r="CA1852" s="16"/>
      <c r="CC1852" s="16"/>
      <c r="CD1852" s="16"/>
    </row>
    <row r="1853" spans="1:82" x14ac:dyDescent="0.25">
      <c r="A1853" s="2" t="str">
        <f>IF(ISBLANK(TBL_DATA[[#This Row],[Row.names]]), "",   DATE(YEAR(TBL_DATA[[#This Row],[Row.names]]), MONTH(TBL_DATA[[#This Row],[Row.names]]), DAY(TBL_DATA[[#This Row],[Row.names]])))</f>
        <v/>
      </c>
      <c r="BZ1853" s="16"/>
      <c r="CA1853" s="16"/>
      <c r="CC1853" s="16"/>
      <c r="CD1853" s="16"/>
    </row>
    <row r="1854" spans="1:82" x14ac:dyDescent="0.25">
      <c r="A1854" s="2" t="str">
        <f>IF(ISBLANK(TBL_DATA[[#This Row],[Row.names]]), "",   DATE(YEAR(TBL_DATA[[#This Row],[Row.names]]), MONTH(TBL_DATA[[#This Row],[Row.names]]), DAY(TBL_DATA[[#This Row],[Row.names]])))</f>
        <v/>
      </c>
      <c r="BZ1854" s="16"/>
      <c r="CA1854" s="16"/>
      <c r="CC1854" s="16"/>
      <c r="CD1854" s="16"/>
    </row>
    <row r="1855" spans="1:82" x14ac:dyDescent="0.25">
      <c r="A1855" s="2" t="str">
        <f>IF(ISBLANK(TBL_DATA[[#This Row],[Row.names]]), "",   DATE(YEAR(TBL_DATA[[#This Row],[Row.names]]), MONTH(TBL_DATA[[#This Row],[Row.names]]), DAY(TBL_DATA[[#This Row],[Row.names]])))</f>
        <v/>
      </c>
      <c r="BZ1855" s="16"/>
      <c r="CA1855" s="16"/>
      <c r="CC1855" s="16"/>
      <c r="CD1855" s="16"/>
    </row>
    <row r="1856" spans="1:82" x14ac:dyDescent="0.25">
      <c r="A1856" s="2" t="str">
        <f>IF(ISBLANK(TBL_DATA[[#This Row],[Row.names]]), "",   DATE(YEAR(TBL_DATA[[#This Row],[Row.names]]), MONTH(TBL_DATA[[#This Row],[Row.names]]), DAY(TBL_DATA[[#This Row],[Row.names]])))</f>
        <v/>
      </c>
      <c r="BZ1856" s="16"/>
      <c r="CA1856" s="16"/>
      <c r="CC1856" s="16"/>
      <c r="CD1856" s="16"/>
    </row>
    <row r="1857" spans="1:82" x14ac:dyDescent="0.25">
      <c r="A1857" s="2" t="str">
        <f>IF(ISBLANK(TBL_DATA[[#This Row],[Row.names]]), "",   DATE(YEAR(TBL_DATA[[#This Row],[Row.names]]), MONTH(TBL_DATA[[#This Row],[Row.names]]), DAY(TBL_DATA[[#This Row],[Row.names]])))</f>
        <v/>
      </c>
      <c r="BZ1857" s="16"/>
      <c r="CA1857" s="16"/>
      <c r="CC1857" s="16"/>
      <c r="CD1857" s="16"/>
    </row>
    <row r="1858" spans="1:82" x14ac:dyDescent="0.25">
      <c r="A1858" s="2" t="str">
        <f>IF(ISBLANK(TBL_DATA[[#This Row],[Row.names]]), "",   DATE(YEAR(TBL_DATA[[#This Row],[Row.names]]), MONTH(TBL_DATA[[#This Row],[Row.names]]), DAY(TBL_DATA[[#This Row],[Row.names]])))</f>
        <v/>
      </c>
      <c r="BZ1858" s="16"/>
      <c r="CA1858" s="16"/>
      <c r="CC1858" s="16"/>
      <c r="CD1858" s="16"/>
    </row>
    <row r="1859" spans="1:82" x14ac:dyDescent="0.25">
      <c r="A1859" s="2" t="str">
        <f>IF(ISBLANK(TBL_DATA[[#This Row],[Row.names]]), "",   DATE(YEAR(TBL_DATA[[#This Row],[Row.names]]), MONTH(TBL_DATA[[#This Row],[Row.names]]), DAY(TBL_DATA[[#This Row],[Row.names]])))</f>
        <v/>
      </c>
      <c r="BZ1859" s="16"/>
      <c r="CA1859" s="16"/>
      <c r="CC1859" s="16"/>
      <c r="CD1859" s="16"/>
    </row>
    <row r="1860" spans="1:82" x14ac:dyDescent="0.25">
      <c r="A1860" s="2" t="str">
        <f>IF(ISBLANK(TBL_DATA[[#This Row],[Row.names]]), "",   DATE(YEAR(TBL_DATA[[#This Row],[Row.names]]), MONTH(TBL_DATA[[#This Row],[Row.names]]), DAY(TBL_DATA[[#This Row],[Row.names]])))</f>
        <v/>
      </c>
      <c r="BZ1860" s="16"/>
      <c r="CA1860" s="16"/>
      <c r="CC1860" s="16"/>
      <c r="CD1860" s="16"/>
    </row>
    <row r="1861" spans="1:82" x14ac:dyDescent="0.25">
      <c r="A1861" s="2" t="str">
        <f>IF(ISBLANK(TBL_DATA[[#This Row],[Row.names]]), "",   DATE(YEAR(TBL_DATA[[#This Row],[Row.names]]), MONTH(TBL_DATA[[#This Row],[Row.names]]), DAY(TBL_DATA[[#This Row],[Row.names]])))</f>
        <v/>
      </c>
      <c r="BZ1861" s="16"/>
      <c r="CA1861" s="16"/>
      <c r="CC1861" s="16"/>
      <c r="CD1861" s="16"/>
    </row>
    <row r="1862" spans="1:82" x14ac:dyDescent="0.25">
      <c r="A1862" s="2" t="str">
        <f>IF(ISBLANK(TBL_DATA[[#This Row],[Row.names]]), "",   DATE(YEAR(TBL_DATA[[#This Row],[Row.names]]), MONTH(TBL_DATA[[#This Row],[Row.names]]), DAY(TBL_DATA[[#This Row],[Row.names]])))</f>
        <v/>
      </c>
      <c r="BZ1862" s="16"/>
      <c r="CA1862" s="16"/>
      <c r="CC1862" s="16"/>
      <c r="CD1862" s="16"/>
    </row>
    <row r="1863" spans="1:82" x14ac:dyDescent="0.25">
      <c r="A1863" s="2" t="str">
        <f>IF(ISBLANK(TBL_DATA[[#This Row],[Row.names]]), "",   DATE(YEAR(TBL_DATA[[#This Row],[Row.names]]), MONTH(TBL_DATA[[#This Row],[Row.names]]), DAY(TBL_DATA[[#This Row],[Row.names]])))</f>
        <v/>
      </c>
      <c r="BZ1863" s="16"/>
      <c r="CA1863" s="16"/>
      <c r="CC1863" s="16"/>
      <c r="CD1863" s="16"/>
    </row>
    <row r="1864" spans="1:82" x14ac:dyDescent="0.25">
      <c r="A1864" s="2" t="str">
        <f>IF(ISBLANK(TBL_DATA[[#This Row],[Row.names]]), "",   DATE(YEAR(TBL_DATA[[#This Row],[Row.names]]), MONTH(TBL_DATA[[#This Row],[Row.names]]), DAY(TBL_DATA[[#This Row],[Row.names]])))</f>
        <v/>
      </c>
      <c r="BZ1864" s="16"/>
      <c r="CA1864" s="16"/>
      <c r="CC1864" s="16"/>
      <c r="CD1864" s="16"/>
    </row>
    <row r="1865" spans="1:82" x14ac:dyDescent="0.25">
      <c r="A1865" s="2" t="str">
        <f>IF(ISBLANK(TBL_DATA[[#This Row],[Row.names]]), "",   DATE(YEAR(TBL_DATA[[#This Row],[Row.names]]), MONTH(TBL_DATA[[#This Row],[Row.names]]), DAY(TBL_DATA[[#This Row],[Row.names]])))</f>
        <v/>
      </c>
      <c r="BZ1865" s="16"/>
      <c r="CA1865" s="16"/>
      <c r="CC1865" s="16"/>
      <c r="CD1865" s="16"/>
    </row>
    <row r="1866" spans="1:82" x14ac:dyDescent="0.25">
      <c r="A1866" s="2" t="str">
        <f>IF(ISBLANK(TBL_DATA[[#This Row],[Row.names]]), "",   DATE(YEAR(TBL_DATA[[#This Row],[Row.names]]), MONTH(TBL_DATA[[#This Row],[Row.names]]), DAY(TBL_DATA[[#This Row],[Row.names]])))</f>
        <v/>
      </c>
      <c r="BZ1866" s="16"/>
      <c r="CA1866" s="16"/>
      <c r="CC1866" s="16"/>
      <c r="CD1866" s="16"/>
    </row>
    <row r="1867" spans="1:82" x14ac:dyDescent="0.25">
      <c r="A1867" s="2" t="str">
        <f>IF(ISBLANK(TBL_DATA[[#This Row],[Row.names]]), "",   DATE(YEAR(TBL_DATA[[#This Row],[Row.names]]), MONTH(TBL_DATA[[#This Row],[Row.names]]), DAY(TBL_DATA[[#This Row],[Row.names]])))</f>
        <v/>
      </c>
      <c r="BZ1867" s="16"/>
      <c r="CA1867" s="16"/>
      <c r="CC1867" s="16"/>
      <c r="CD1867" s="16"/>
    </row>
    <row r="1868" spans="1:82" x14ac:dyDescent="0.25">
      <c r="A1868" s="2" t="str">
        <f>IF(ISBLANK(TBL_DATA[[#This Row],[Row.names]]), "",   DATE(YEAR(TBL_DATA[[#This Row],[Row.names]]), MONTH(TBL_DATA[[#This Row],[Row.names]]), DAY(TBL_DATA[[#This Row],[Row.names]])))</f>
        <v/>
      </c>
      <c r="BZ1868" s="16"/>
      <c r="CA1868" s="16"/>
      <c r="CC1868" s="16"/>
      <c r="CD1868" s="16"/>
    </row>
    <row r="1869" spans="1:82" x14ac:dyDescent="0.25">
      <c r="A1869" s="2" t="str">
        <f>IF(ISBLANK(TBL_DATA[[#This Row],[Row.names]]), "",   DATE(YEAR(TBL_DATA[[#This Row],[Row.names]]), MONTH(TBL_DATA[[#This Row],[Row.names]]), DAY(TBL_DATA[[#This Row],[Row.names]])))</f>
        <v/>
      </c>
      <c r="BZ1869" s="16"/>
      <c r="CA1869" s="16"/>
      <c r="CC1869" s="16"/>
      <c r="CD1869" s="16"/>
    </row>
    <row r="1870" spans="1:82" x14ac:dyDescent="0.25">
      <c r="A1870" s="2" t="str">
        <f>IF(ISBLANK(TBL_DATA[[#This Row],[Row.names]]), "",   DATE(YEAR(TBL_DATA[[#This Row],[Row.names]]), MONTH(TBL_DATA[[#This Row],[Row.names]]), DAY(TBL_DATA[[#This Row],[Row.names]])))</f>
        <v/>
      </c>
      <c r="BZ1870" s="16"/>
      <c r="CA1870" s="16"/>
      <c r="CC1870" s="16"/>
      <c r="CD1870" s="16"/>
    </row>
    <row r="1871" spans="1:82" x14ac:dyDescent="0.25">
      <c r="A1871" s="2" t="str">
        <f>IF(ISBLANK(TBL_DATA[[#This Row],[Row.names]]), "",   DATE(YEAR(TBL_DATA[[#This Row],[Row.names]]), MONTH(TBL_DATA[[#This Row],[Row.names]]), DAY(TBL_DATA[[#This Row],[Row.names]])))</f>
        <v/>
      </c>
      <c r="BZ1871" s="16"/>
      <c r="CA1871" s="16"/>
      <c r="CC1871" s="16"/>
      <c r="CD1871" s="16"/>
    </row>
    <row r="1872" spans="1:82" x14ac:dyDescent="0.25">
      <c r="A1872" s="2" t="str">
        <f>IF(ISBLANK(TBL_DATA[[#This Row],[Row.names]]), "",   DATE(YEAR(TBL_DATA[[#This Row],[Row.names]]), MONTH(TBL_DATA[[#This Row],[Row.names]]), DAY(TBL_DATA[[#This Row],[Row.names]])))</f>
        <v/>
      </c>
      <c r="BZ1872" s="16"/>
      <c r="CA1872" s="16"/>
      <c r="CC1872" s="16"/>
      <c r="CD1872" s="16"/>
    </row>
    <row r="1873" spans="1:82" x14ac:dyDescent="0.25">
      <c r="A1873" s="2" t="str">
        <f>IF(ISBLANK(TBL_DATA[[#This Row],[Row.names]]), "",   DATE(YEAR(TBL_DATA[[#This Row],[Row.names]]), MONTH(TBL_DATA[[#This Row],[Row.names]]), DAY(TBL_DATA[[#This Row],[Row.names]])))</f>
        <v/>
      </c>
      <c r="BZ1873" s="16"/>
      <c r="CA1873" s="16"/>
      <c r="CC1873" s="16"/>
      <c r="CD1873" s="16"/>
    </row>
    <row r="1874" spans="1:82" x14ac:dyDescent="0.25">
      <c r="A1874" s="2" t="str">
        <f>IF(ISBLANK(TBL_DATA[[#This Row],[Row.names]]), "",   DATE(YEAR(TBL_DATA[[#This Row],[Row.names]]), MONTH(TBL_DATA[[#This Row],[Row.names]]), DAY(TBL_DATA[[#This Row],[Row.names]])))</f>
        <v/>
      </c>
      <c r="BZ1874" s="16"/>
      <c r="CA1874" s="16"/>
      <c r="CC1874" s="16"/>
      <c r="CD1874" s="16"/>
    </row>
    <row r="1875" spans="1:82" x14ac:dyDescent="0.25">
      <c r="A1875" s="2" t="str">
        <f>IF(ISBLANK(TBL_DATA[[#This Row],[Row.names]]), "",   DATE(YEAR(TBL_DATA[[#This Row],[Row.names]]), MONTH(TBL_DATA[[#This Row],[Row.names]]), DAY(TBL_DATA[[#This Row],[Row.names]])))</f>
        <v/>
      </c>
      <c r="BZ1875" s="16"/>
      <c r="CA1875" s="16"/>
      <c r="CC1875" s="16"/>
      <c r="CD1875" s="16"/>
    </row>
    <row r="1876" spans="1:82" x14ac:dyDescent="0.25">
      <c r="A1876" s="2" t="str">
        <f>IF(ISBLANK(TBL_DATA[[#This Row],[Row.names]]), "",   DATE(YEAR(TBL_DATA[[#This Row],[Row.names]]), MONTH(TBL_DATA[[#This Row],[Row.names]]), DAY(TBL_DATA[[#This Row],[Row.names]])))</f>
        <v/>
      </c>
      <c r="BZ1876" s="16"/>
      <c r="CA1876" s="16"/>
      <c r="CC1876" s="16"/>
      <c r="CD1876" s="16"/>
    </row>
    <row r="1877" spans="1:82" x14ac:dyDescent="0.25">
      <c r="A1877" s="2" t="str">
        <f>IF(ISBLANK(TBL_DATA[[#This Row],[Row.names]]), "",   DATE(YEAR(TBL_DATA[[#This Row],[Row.names]]), MONTH(TBL_DATA[[#This Row],[Row.names]]), DAY(TBL_DATA[[#This Row],[Row.names]])))</f>
        <v/>
      </c>
      <c r="BZ1877" s="16"/>
      <c r="CA1877" s="16"/>
      <c r="CC1877" s="16"/>
      <c r="CD1877" s="16"/>
    </row>
    <row r="1878" spans="1:82" x14ac:dyDescent="0.25">
      <c r="A1878" s="2" t="str">
        <f>IF(ISBLANK(TBL_DATA[[#This Row],[Row.names]]), "",   DATE(YEAR(TBL_DATA[[#This Row],[Row.names]]), MONTH(TBL_DATA[[#This Row],[Row.names]]), DAY(TBL_DATA[[#This Row],[Row.names]])))</f>
        <v/>
      </c>
      <c r="BZ1878" s="16"/>
      <c r="CA1878" s="16"/>
      <c r="CC1878" s="16"/>
      <c r="CD1878" s="16"/>
    </row>
    <row r="1879" spans="1:82" x14ac:dyDescent="0.25">
      <c r="A1879" s="2" t="str">
        <f>IF(ISBLANK(TBL_DATA[[#This Row],[Row.names]]), "",   DATE(YEAR(TBL_DATA[[#This Row],[Row.names]]), MONTH(TBL_DATA[[#This Row],[Row.names]]), DAY(TBL_DATA[[#This Row],[Row.names]])))</f>
        <v/>
      </c>
      <c r="BZ1879" s="16"/>
      <c r="CA1879" s="16"/>
      <c r="CC1879" s="16"/>
      <c r="CD1879" s="16"/>
    </row>
    <row r="1880" spans="1:82" x14ac:dyDescent="0.25">
      <c r="A1880" s="2" t="str">
        <f>IF(ISBLANK(TBL_DATA[[#This Row],[Row.names]]), "",   DATE(YEAR(TBL_DATA[[#This Row],[Row.names]]), MONTH(TBL_DATA[[#This Row],[Row.names]]), DAY(TBL_DATA[[#This Row],[Row.names]])))</f>
        <v/>
      </c>
      <c r="BZ1880" s="16"/>
      <c r="CA1880" s="16"/>
      <c r="CC1880" s="16"/>
      <c r="CD1880" s="16"/>
    </row>
    <row r="1881" spans="1:82" x14ac:dyDescent="0.25">
      <c r="A1881" s="2" t="str">
        <f>IF(ISBLANK(TBL_DATA[[#This Row],[Row.names]]), "",   DATE(YEAR(TBL_DATA[[#This Row],[Row.names]]), MONTH(TBL_DATA[[#This Row],[Row.names]]), DAY(TBL_DATA[[#This Row],[Row.names]])))</f>
        <v/>
      </c>
      <c r="BZ1881" s="16"/>
      <c r="CA1881" s="16"/>
      <c r="CC1881" s="16"/>
      <c r="CD1881" s="16"/>
    </row>
    <row r="1882" spans="1:82" x14ac:dyDescent="0.25">
      <c r="A1882" s="2" t="str">
        <f>IF(ISBLANK(TBL_DATA[[#This Row],[Row.names]]), "",   DATE(YEAR(TBL_DATA[[#This Row],[Row.names]]), MONTH(TBL_DATA[[#This Row],[Row.names]]), DAY(TBL_DATA[[#This Row],[Row.names]])))</f>
        <v/>
      </c>
      <c r="BZ1882" s="16"/>
      <c r="CA1882" s="16"/>
      <c r="CC1882" s="16"/>
      <c r="CD1882" s="16"/>
    </row>
    <row r="1883" spans="1:82" x14ac:dyDescent="0.25">
      <c r="A1883" s="2" t="str">
        <f>IF(ISBLANK(TBL_DATA[[#This Row],[Row.names]]), "",   DATE(YEAR(TBL_DATA[[#This Row],[Row.names]]), MONTH(TBL_DATA[[#This Row],[Row.names]]), DAY(TBL_DATA[[#This Row],[Row.names]])))</f>
        <v/>
      </c>
      <c r="BZ1883" s="16"/>
      <c r="CA1883" s="16"/>
      <c r="CC1883" s="16"/>
      <c r="CD1883" s="16"/>
    </row>
    <row r="1884" spans="1:82" x14ac:dyDescent="0.25">
      <c r="A1884" s="2" t="str">
        <f>IF(ISBLANK(TBL_DATA[[#This Row],[Row.names]]), "",   DATE(YEAR(TBL_DATA[[#This Row],[Row.names]]), MONTH(TBL_DATA[[#This Row],[Row.names]]), DAY(TBL_DATA[[#This Row],[Row.names]])))</f>
        <v/>
      </c>
      <c r="BZ1884" s="16"/>
      <c r="CA1884" s="16"/>
      <c r="CC1884" s="16"/>
      <c r="CD1884" s="16"/>
    </row>
    <row r="1885" spans="1:82" x14ac:dyDescent="0.25">
      <c r="A1885" s="2" t="str">
        <f>IF(ISBLANK(TBL_DATA[[#This Row],[Row.names]]), "",   DATE(YEAR(TBL_DATA[[#This Row],[Row.names]]), MONTH(TBL_DATA[[#This Row],[Row.names]]), DAY(TBL_DATA[[#This Row],[Row.names]])))</f>
        <v/>
      </c>
      <c r="BZ1885" s="16"/>
      <c r="CA1885" s="16"/>
      <c r="CC1885" s="16"/>
      <c r="CD1885" s="16"/>
    </row>
    <row r="1886" spans="1:82" x14ac:dyDescent="0.25">
      <c r="A1886" s="2" t="str">
        <f>IF(ISBLANK(TBL_DATA[[#This Row],[Row.names]]), "",   DATE(YEAR(TBL_DATA[[#This Row],[Row.names]]), MONTH(TBL_DATA[[#This Row],[Row.names]]), DAY(TBL_DATA[[#This Row],[Row.names]])))</f>
        <v/>
      </c>
      <c r="BZ1886" s="16"/>
      <c r="CA1886" s="16"/>
      <c r="CC1886" s="16"/>
      <c r="CD1886" s="16"/>
    </row>
    <row r="1887" spans="1:82" x14ac:dyDescent="0.25">
      <c r="A1887" s="2" t="str">
        <f>IF(ISBLANK(TBL_DATA[[#This Row],[Row.names]]), "",   DATE(YEAR(TBL_DATA[[#This Row],[Row.names]]), MONTH(TBL_DATA[[#This Row],[Row.names]]), DAY(TBL_DATA[[#This Row],[Row.names]])))</f>
        <v/>
      </c>
      <c r="BZ1887" s="16"/>
      <c r="CA1887" s="16"/>
      <c r="CC1887" s="16"/>
      <c r="CD1887" s="16"/>
    </row>
    <row r="1888" spans="1:82" x14ac:dyDescent="0.25">
      <c r="A1888" s="2" t="str">
        <f>IF(ISBLANK(TBL_DATA[[#This Row],[Row.names]]), "",   DATE(YEAR(TBL_DATA[[#This Row],[Row.names]]), MONTH(TBL_DATA[[#This Row],[Row.names]]), DAY(TBL_DATA[[#This Row],[Row.names]])))</f>
        <v/>
      </c>
      <c r="BZ1888" s="16"/>
      <c r="CA1888" s="16"/>
      <c r="CC1888" s="16"/>
      <c r="CD1888" s="16"/>
    </row>
    <row r="1889" spans="1:82" x14ac:dyDescent="0.25">
      <c r="A1889" s="2" t="str">
        <f>IF(ISBLANK(TBL_DATA[[#This Row],[Row.names]]), "",   DATE(YEAR(TBL_DATA[[#This Row],[Row.names]]), MONTH(TBL_DATA[[#This Row],[Row.names]]), DAY(TBL_DATA[[#This Row],[Row.names]])))</f>
        <v/>
      </c>
      <c r="BZ1889" s="16"/>
      <c r="CA1889" s="16"/>
      <c r="CC1889" s="16"/>
      <c r="CD1889" s="16"/>
    </row>
    <row r="1890" spans="1:82" x14ac:dyDescent="0.25">
      <c r="A1890" s="2" t="str">
        <f>IF(ISBLANK(TBL_DATA[[#This Row],[Row.names]]), "",   DATE(YEAR(TBL_DATA[[#This Row],[Row.names]]), MONTH(TBL_DATA[[#This Row],[Row.names]]), DAY(TBL_DATA[[#This Row],[Row.names]])))</f>
        <v/>
      </c>
      <c r="BZ1890" s="16"/>
      <c r="CA1890" s="16"/>
      <c r="CC1890" s="16"/>
      <c r="CD1890" s="16"/>
    </row>
    <row r="1891" spans="1:82" x14ac:dyDescent="0.25">
      <c r="A1891" s="2" t="str">
        <f>IF(ISBLANK(TBL_DATA[[#This Row],[Row.names]]), "",   DATE(YEAR(TBL_DATA[[#This Row],[Row.names]]), MONTH(TBL_DATA[[#This Row],[Row.names]]), DAY(TBL_DATA[[#This Row],[Row.names]])))</f>
        <v/>
      </c>
      <c r="BZ1891" s="16"/>
      <c r="CA1891" s="16"/>
      <c r="CC1891" s="16"/>
      <c r="CD1891" s="16"/>
    </row>
    <row r="1892" spans="1:82" x14ac:dyDescent="0.25">
      <c r="A1892" s="2" t="str">
        <f>IF(ISBLANK(TBL_DATA[[#This Row],[Row.names]]), "",   DATE(YEAR(TBL_DATA[[#This Row],[Row.names]]), MONTH(TBL_DATA[[#This Row],[Row.names]]), DAY(TBL_DATA[[#This Row],[Row.names]])))</f>
        <v/>
      </c>
      <c r="BZ1892" s="16"/>
      <c r="CA1892" s="16"/>
      <c r="CC1892" s="16"/>
      <c r="CD1892" s="16"/>
    </row>
    <row r="1893" spans="1:82" x14ac:dyDescent="0.25">
      <c r="A1893" s="2" t="str">
        <f>IF(ISBLANK(TBL_DATA[[#This Row],[Row.names]]), "",   DATE(YEAR(TBL_DATA[[#This Row],[Row.names]]), MONTH(TBL_DATA[[#This Row],[Row.names]]), DAY(TBL_DATA[[#This Row],[Row.names]])))</f>
        <v/>
      </c>
      <c r="BZ1893" s="16"/>
      <c r="CA1893" s="16"/>
      <c r="CC1893" s="16"/>
      <c r="CD1893" s="16"/>
    </row>
    <row r="1894" spans="1:82" x14ac:dyDescent="0.25">
      <c r="A1894" s="2" t="str">
        <f>IF(ISBLANK(TBL_DATA[[#This Row],[Row.names]]), "",   DATE(YEAR(TBL_DATA[[#This Row],[Row.names]]), MONTH(TBL_DATA[[#This Row],[Row.names]]), DAY(TBL_DATA[[#This Row],[Row.names]])))</f>
        <v/>
      </c>
      <c r="BZ1894" s="16"/>
      <c r="CA1894" s="16"/>
      <c r="CC1894" s="16"/>
      <c r="CD1894" s="16"/>
    </row>
    <row r="1895" spans="1:82" x14ac:dyDescent="0.25">
      <c r="A1895" s="2" t="str">
        <f>IF(ISBLANK(TBL_DATA[[#This Row],[Row.names]]), "",   DATE(YEAR(TBL_DATA[[#This Row],[Row.names]]), MONTH(TBL_DATA[[#This Row],[Row.names]]), DAY(TBL_DATA[[#This Row],[Row.names]])))</f>
        <v/>
      </c>
      <c r="BZ1895" s="16"/>
      <c r="CA1895" s="16"/>
      <c r="CC1895" s="16"/>
      <c r="CD1895" s="16"/>
    </row>
    <row r="1896" spans="1:82" x14ac:dyDescent="0.25">
      <c r="A1896" s="2" t="str">
        <f>IF(ISBLANK(TBL_DATA[[#This Row],[Row.names]]), "",   DATE(YEAR(TBL_DATA[[#This Row],[Row.names]]), MONTH(TBL_DATA[[#This Row],[Row.names]]), DAY(TBL_DATA[[#This Row],[Row.names]])))</f>
        <v/>
      </c>
      <c r="BZ1896" s="16"/>
      <c r="CA1896" s="16"/>
      <c r="CC1896" s="16"/>
      <c r="CD1896" s="16"/>
    </row>
    <row r="1897" spans="1:82" x14ac:dyDescent="0.25">
      <c r="A1897" s="2" t="str">
        <f>IF(ISBLANK(TBL_DATA[[#This Row],[Row.names]]), "",   DATE(YEAR(TBL_DATA[[#This Row],[Row.names]]), MONTH(TBL_DATA[[#This Row],[Row.names]]), DAY(TBL_DATA[[#This Row],[Row.names]])))</f>
        <v/>
      </c>
      <c r="BZ1897" s="16"/>
      <c r="CA1897" s="16"/>
      <c r="CC1897" s="16"/>
      <c r="CD1897" s="16"/>
    </row>
    <row r="1898" spans="1:82" x14ac:dyDescent="0.25">
      <c r="A1898" s="2" t="str">
        <f>IF(ISBLANK(TBL_DATA[[#This Row],[Row.names]]), "",   DATE(YEAR(TBL_DATA[[#This Row],[Row.names]]), MONTH(TBL_DATA[[#This Row],[Row.names]]), DAY(TBL_DATA[[#This Row],[Row.names]])))</f>
        <v/>
      </c>
      <c r="BZ1898" s="16"/>
      <c r="CA1898" s="16"/>
      <c r="CC1898" s="16"/>
      <c r="CD1898" s="16"/>
    </row>
    <row r="1899" spans="1:82" x14ac:dyDescent="0.25">
      <c r="A1899" s="2" t="str">
        <f>IF(ISBLANK(TBL_DATA[[#This Row],[Row.names]]), "",   DATE(YEAR(TBL_DATA[[#This Row],[Row.names]]), MONTH(TBL_DATA[[#This Row],[Row.names]]), DAY(TBL_DATA[[#This Row],[Row.names]])))</f>
        <v/>
      </c>
      <c r="BZ1899" s="16"/>
      <c r="CA1899" s="16"/>
      <c r="CC1899" s="16"/>
      <c r="CD1899" s="16"/>
    </row>
    <row r="1900" spans="1:82" x14ac:dyDescent="0.25">
      <c r="A1900" s="2" t="str">
        <f>IF(ISBLANK(TBL_DATA[[#This Row],[Row.names]]), "",   DATE(YEAR(TBL_DATA[[#This Row],[Row.names]]), MONTH(TBL_DATA[[#This Row],[Row.names]]), DAY(TBL_DATA[[#This Row],[Row.names]])))</f>
        <v/>
      </c>
      <c r="BZ1900" s="16"/>
      <c r="CA1900" s="16"/>
      <c r="CC1900" s="16"/>
      <c r="CD1900" s="16"/>
    </row>
    <row r="1901" spans="1:82" x14ac:dyDescent="0.25">
      <c r="A1901" s="2" t="str">
        <f>IF(ISBLANK(TBL_DATA[[#This Row],[Row.names]]), "",   DATE(YEAR(TBL_DATA[[#This Row],[Row.names]]), MONTH(TBL_DATA[[#This Row],[Row.names]]), DAY(TBL_DATA[[#This Row],[Row.names]])))</f>
        <v/>
      </c>
      <c r="BZ1901" s="16"/>
      <c r="CA1901" s="16"/>
      <c r="CC1901" s="16"/>
      <c r="CD1901" s="16"/>
    </row>
    <row r="1902" spans="1:82" x14ac:dyDescent="0.25">
      <c r="A1902" s="2" t="str">
        <f>IF(ISBLANK(TBL_DATA[[#This Row],[Row.names]]), "",   DATE(YEAR(TBL_DATA[[#This Row],[Row.names]]), MONTH(TBL_DATA[[#This Row],[Row.names]]), DAY(TBL_DATA[[#This Row],[Row.names]])))</f>
        <v/>
      </c>
      <c r="BZ1902" s="16"/>
      <c r="CA1902" s="16"/>
      <c r="CC1902" s="16"/>
      <c r="CD1902" s="16"/>
    </row>
    <row r="1903" spans="1:82" x14ac:dyDescent="0.25">
      <c r="A1903" s="2" t="str">
        <f>IF(ISBLANK(TBL_DATA[[#This Row],[Row.names]]), "",   DATE(YEAR(TBL_DATA[[#This Row],[Row.names]]), MONTH(TBL_DATA[[#This Row],[Row.names]]), DAY(TBL_DATA[[#This Row],[Row.names]])))</f>
        <v/>
      </c>
      <c r="BZ1903" s="16"/>
      <c r="CA1903" s="16"/>
      <c r="CC1903" s="16"/>
      <c r="CD1903" s="16"/>
    </row>
    <row r="1904" spans="1:82" x14ac:dyDescent="0.25">
      <c r="A1904" s="2" t="str">
        <f>IF(ISBLANK(TBL_DATA[[#This Row],[Row.names]]), "",   DATE(YEAR(TBL_DATA[[#This Row],[Row.names]]), MONTH(TBL_DATA[[#This Row],[Row.names]]), DAY(TBL_DATA[[#This Row],[Row.names]])))</f>
        <v/>
      </c>
      <c r="BZ1904" s="16"/>
      <c r="CA1904" s="16"/>
      <c r="CC1904" s="16"/>
      <c r="CD1904" s="16"/>
    </row>
    <row r="1905" spans="1:82" x14ac:dyDescent="0.25">
      <c r="A1905" s="2" t="str">
        <f>IF(ISBLANK(TBL_DATA[[#This Row],[Row.names]]), "",   DATE(YEAR(TBL_DATA[[#This Row],[Row.names]]), MONTH(TBL_DATA[[#This Row],[Row.names]]), DAY(TBL_DATA[[#This Row],[Row.names]])))</f>
        <v/>
      </c>
      <c r="BZ1905" s="16"/>
      <c r="CA1905" s="16"/>
      <c r="CC1905" s="16"/>
      <c r="CD1905" s="16"/>
    </row>
    <row r="1906" spans="1:82" x14ac:dyDescent="0.25">
      <c r="A1906" s="2" t="str">
        <f>IF(ISBLANK(TBL_DATA[[#This Row],[Row.names]]), "",   DATE(YEAR(TBL_DATA[[#This Row],[Row.names]]), MONTH(TBL_DATA[[#This Row],[Row.names]]), DAY(TBL_DATA[[#This Row],[Row.names]])))</f>
        <v/>
      </c>
      <c r="BZ1906" s="16"/>
      <c r="CA1906" s="16"/>
      <c r="CC1906" s="16"/>
      <c r="CD1906" s="16"/>
    </row>
    <row r="1907" spans="1:82" x14ac:dyDescent="0.25">
      <c r="A1907" s="2" t="str">
        <f>IF(ISBLANK(TBL_DATA[[#This Row],[Row.names]]), "",   DATE(YEAR(TBL_DATA[[#This Row],[Row.names]]), MONTH(TBL_DATA[[#This Row],[Row.names]]), DAY(TBL_DATA[[#This Row],[Row.names]])))</f>
        <v/>
      </c>
      <c r="BZ1907" s="16"/>
      <c r="CA1907" s="16"/>
      <c r="CC1907" s="16"/>
      <c r="CD1907" s="16"/>
    </row>
    <row r="1908" spans="1:82" x14ac:dyDescent="0.25">
      <c r="A1908" s="2" t="str">
        <f>IF(ISBLANK(TBL_DATA[[#This Row],[Row.names]]), "",   DATE(YEAR(TBL_DATA[[#This Row],[Row.names]]), MONTH(TBL_DATA[[#This Row],[Row.names]]), DAY(TBL_DATA[[#This Row],[Row.names]])))</f>
        <v/>
      </c>
      <c r="BZ1908" s="16"/>
      <c r="CA1908" s="16"/>
      <c r="CC1908" s="16"/>
      <c r="CD1908" s="16"/>
    </row>
    <row r="1909" spans="1:82" x14ac:dyDescent="0.25">
      <c r="A1909" s="2" t="str">
        <f>IF(ISBLANK(TBL_DATA[[#This Row],[Row.names]]), "",   DATE(YEAR(TBL_DATA[[#This Row],[Row.names]]), MONTH(TBL_DATA[[#This Row],[Row.names]]), DAY(TBL_DATA[[#This Row],[Row.names]])))</f>
        <v/>
      </c>
      <c r="BZ1909" s="16"/>
      <c r="CA1909" s="16"/>
      <c r="CC1909" s="16"/>
      <c r="CD1909" s="16"/>
    </row>
    <row r="1910" spans="1:82" x14ac:dyDescent="0.25">
      <c r="A1910" s="2" t="str">
        <f>IF(ISBLANK(TBL_DATA[[#This Row],[Row.names]]), "",   DATE(YEAR(TBL_DATA[[#This Row],[Row.names]]), MONTH(TBL_DATA[[#This Row],[Row.names]]), DAY(TBL_DATA[[#This Row],[Row.names]])))</f>
        <v/>
      </c>
      <c r="BZ1910" s="16"/>
      <c r="CA1910" s="16"/>
      <c r="CC1910" s="16"/>
      <c r="CD1910" s="16"/>
    </row>
    <row r="1911" spans="1:82" x14ac:dyDescent="0.25">
      <c r="A1911" s="2" t="str">
        <f>IF(ISBLANK(TBL_DATA[[#This Row],[Row.names]]), "",   DATE(YEAR(TBL_DATA[[#This Row],[Row.names]]), MONTH(TBL_DATA[[#This Row],[Row.names]]), DAY(TBL_DATA[[#This Row],[Row.names]])))</f>
        <v/>
      </c>
      <c r="BZ1911" s="16"/>
      <c r="CA1911" s="16"/>
      <c r="CC1911" s="16"/>
      <c r="CD1911" s="16"/>
    </row>
    <row r="1912" spans="1:82" x14ac:dyDescent="0.25">
      <c r="A1912" s="2" t="str">
        <f>IF(ISBLANK(TBL_DATA[[#This Row],[Row.names]]), "",   DATE(YEAR(TBL_DATA[[#This Row],[Row.names]]), MONTH(TBL_DATA[[#This Row],[Row.names]]), DAY(TBL_DATA[[#This Row],[Row.names]])))</f>
        <v/>
      </c>
      <c r="BZ1912" s="16"/>
      <c r="CA1912" s="16"/>
      <c r="CC1912" s="16"/>
      <c r="CD1912" s="16"/>
    </row>
    <row r="1913" spans="1:82" x14ac:dyDescent="0.25">
      <c r="A1913" s="2" t="str">
        <f>IF(ISBLANK(TBL_DATA[[#This Row],[Row.names]]), "",   DATE(YEAR(TBL_DATA[[#This Row],[Row.names]]), MONTH(TBL_DATA[[#This Row],[Row.names]]), DAY(TBL_DATA[[#This Row],[Row.names]])))</f>
        <v/>
      </c>
      <c r="BZ1913" s="16"/>
      <c r="CA1913" s="16"/>
      <c r="CC1913" s="16"/>
      <c r="CD1913" s="16"/>
    </row>
    <row r="1914" spans="1:82" x14ac:dyDescent="0.25">
      <c r="A1914" s="2" t="str">
        <f>IF(ISBLANK(TBL_DATA[[#This Row],[Row.names]]), "",   DATE(YEAR(TBL_DATA[[#This Row],[Row.names]]), MONTH(TBL_DATA[[#This Row],[Row.names]]), DAY(TBL_DATA[[#This Row],[Row.names]])))</f>
        <v/>
      </c>
      <c r="BZ1914" s="16"/>
      <c r="CA1914" s="16"/>
      <c r="CC1914" s="16"/>
      <c r="CD1914" s="16"/>
    </row>
    <row r="1915" spans="1:82" x14ac:dyDescent="0.25">
      <c r="A1915" s="2" t="str">
        <f>IF(ISBLANK(TBL_DATA[[#This Row],[Row.names]]), "",   DATE(YEAR(TBL_DATA[[#This Row],[Row.names]]), MONTH(TBL_DATA[[#This Row],[Row.names]]), DAY(TBL_DATA[[#This Row],[Row.names]])))</f>
        <v/>
      </c>
      <c r="BZ1915" s="16"/>
      <c r="CA1915" s="16"/>
      <c r="CC1915" s="16"/>
      <c r="CD1915" s="16"/>
    </row>
    <row r="1916" spans="1:82" x14ac:dyDescent="0.25">
      <c r="A1916" s="2" t="str">
        <f>IF(ISBLANK(TBL_DATA[[#This Row],[Row.names]]), "",   DATE(YEAR(TBL_DATA[[#This Row],[Row.names]]), MONTH(TBL_DATA[[#This Row],[Row.names]]), DAY(TBL_DATA[[#This Row],[Row.names]])))</f>
        <v/>
      </c>
      <c r="BZ1916" s="16"/>
      <c r="CA1916" s="16"/>
      <c r="CC1916" s="16"/>
      <c r="CD1916" s="16"/>
    </row>
    <row r="1917" spans="1:82" x14ac:dyDescent="0.25">
      <c r="A1917" s="2" t="str">
        <f>IF(ISBLANK(TBL_DATA[[#This Row],[Row.names]]), "",   DATE(YEAR(TBL_DATA[[#This Row],[Row.names]]), MONTH(TBL_DATA[[#This Row],[Row.names]]), DAY(TBL_DATA[[#This Row],[Row.names]])))</f>
        <v/>
      </c>
      <c r="BZ1917" s="16"/>
      <c r="CA1917" s="16"/>
      <c r="CC1917" s="16"/>
      <c r="CD1917" s="16"/>
    </row>
    <row r="1918" spans="1:82" x14ac:dyDescent="0.25">
      <c r="A1918" s="2" t="str">
        <f>IF(ISBLANK(TBL_DATA[[#This Row],[Row.names]]), "",   DATE(YEAR(TBL_DATA[[#This Row],[Row.names]]), MONTH(TBL_DATA[[#This Row],[Row.names]]), DAY(TBL_DATA[[#This Row],[Row.names]])))</f>
        <v/>
      </c>
      <c r="BZ1918" s="16"/>
      <c r="CA1918" s="16"/>
      <c r="CC1918" s="16"/>
      <c r="CD1918" s="16"/>
    </row>
    <row r="1919" spans="1:82" x14ac:dyDescent="0.25">
      <c r="A1919" s="2" t="str">
        <f>IF(ISBLANK(TBL_DATA[[#This Row],[Row.names]]), "",   DATE(YEAR(TBL_DATA[[#This Row],[Row.names]]), MONTH(TBL_DATA[[#This Row],[Row.names]]), DAY(TBL_DATA[[#This Row],[Row.names]])))</f>
        <v/>
      </c>
      <c r="BZ1919" s="16"/>
      <c r="CA1919" s="16"/>
      <c r="CC1919" s="16"/>
      <c r="CD1919" s="16"/>
    </row>
    <row r="1920" spans="1:82" x14ac:dyDescent="0.25">
      <c r="A1920" s="2" t="str">
        <f>IF(ISBLANK(TBL_DATA[[#This Row],[Row.names]]), "",   DATE(YEAR(TBL_DATA[[#This Row],[Row.names]]), MONTH(TBL_DATA[[#This Row],[Row.names]]), DAY(TBL_DATA[[#This Row],[Row.names]])))</f>
        <v/>
      </c>
      <c r="BZ1920" s="16"/>
      <c r="CA1920" s="16"/>
      <c r="CC1920" s="16"/>
      <c r="CD1920" s="16"/>
    </row>
    <row r="1921" spans="1:82" x14ac:dyDescent="0.25">
      <c r="A1921" s="2" t="str">
        <f>IF(ISBLANK(TBL_DATA[[#This Row],[Row.names]]), "",   DATE(YEAR(TBL_DATA[[#This Row],[Row.names]]), MONTH(TBL_DATA[[#This Row],[Row.names]]), DAY(TBL_DATA[[#This Row],[Row.names]])))</f>
        <v/>
      </c>
      <c r="BZ1921" s="16"/>
      <c r="CA1921" s="16"/>
      <c r="CC1921" s="16"/>
      <c r="CD1921" s="16"/>
    </row>
    <row r="1922" spans="1:82" x14ac:dyDescent="0.25">
      <c r="A1922" s="2" t="str">
        <f>IF(ISBLANK(TBL_DATA[[#This Row],[Row.names]]), "",   DATE(YEAR(TBL_DATA[[#This Row],[Row.names]]), MONTH(TBL_DATA[[#This Row],[Row.names]]), DAY(TBL_DATA[[#This Row],[Row.names]])))</f>
        <v/>
      </c>
      <c r="BZ1922" s="16"/>
      <c r="CA1922" s="16"/>
      <c r="CC1922" s="16"/>
      <c r="CD1922" s="16"/>
    </row>
    <row r="1923" spans="1:82" x14ac:dyDescent="0.25">
      <c r="A1923" s="2" t="str">
        <f>IF(ISBLANK(TBL_DATA[[#This Row],[Row.names]]), "",   DATE(YEAR(TBL_DATA[[#This Row],[Row.names]]), MONTH(TBL_DATA[[#This Row],[Row.names]]), DAY(TBL_DATA[[#This Row],[Row.names]])))</f>
        <v/>
      </c>
      <c r="BZ1923" s="16"/>
      <c r="CA1923" s="16"/>
      <c r="CC1923" s="16"/>
      <c r="CD1923" s="16"/>
    </row>
    <row r="1924" spans="1:82" x14ac:dyDescent="0.25">
      <c r="A1924" s="2" t="str">
        <f>IF(ISBLANK(TBL_DATA[[#This Row],[Row.names]]), "",   DATE(YEAR(TBL_DATA[[#This Row],[Row.names]]), MONTH(TBL_DATA[[#This Row],[Row.names]]), DAY(TBL_DATA[[#This Row],[Row.names]])))</f>
        <v/>
      </c>
      <c r="BZ1924" s="16"/>
      <c r="CA1924" s="16"/>
      <c r="CC1924" s="16"/>
      <c r="CD1924" s="16"/>
    </row>
    <row r="1925" spans="1:82" x14ac:dyDescent="0.25">
      <c r="A1925" s="2" t="str">
        <f>IF(ISBLANK(TBL_DATA[[#This Row],[Row.names]]), "",   DATE(YEAR(TBL_DATA[[#This Row],[Row.names]]), MONTH(TBL_DATA[[#This Row],[Row.names]]), DAY(TBL_DATA[[#This Row],[Row.names]])))</f>
        <v/>
      </c>
      <c r="BZ1925" s="16"/>
      <c r="CA1925" s="16"/>
      <c r="CC1925" s="16"/>
      <c r="CD1925" s="16"/>
    </row>
    <row r="1926" spans="1:82" x14ac:dyDescent="0.25">
      <c r="A1926" s="2" t="str">
        <f>IF(ISBLANK(TBL_DATA[[#This Row],[Row.names]]), "",   DATE(YEAR(TBL_DATA[[#This Row],[Row.names]]), MONTH(TBL_DATA[[#This Row],[Row.names]]), DAY(TBL_DATA[[#This Row],[Row.names]])))</f>
        <v/>
      </c>
      <c r="BZ1926" s="16"/>
      <c r="CA1926" s="16"/>
      <c r="CC1926" s="16"/>
      <c r="CD1926" s="16"/>
    </row>
    <row r="1927" spans="1:82" x14ac:dyDescent="0.25">
      <c r="A1927" s="2" t="str">
        <f>IF(ISBLANK(TBL_DATA[[#This Row],[Row.names]]), "",   DATE(YEAR(TBL_DATA[[#This Row],[Row.names]]), MONTH(TBL_DATA[[#This Row],[Row.names]]), DAY(TBL_DATA[[#This Row],[Row.names]])))</f>
        <v/>
      </c>
      <c r="BZ1927" s="16"/>
      <c r="CA1927" s="16"/>
      <c r="CC1927" s="16"/>
      <c r="CD1927" s="16"/>
    </row>
    <row r="1928" spans="1:82" x14ac:dyDescent="0.25">
      <c r="A1928" s="2" t="str">
        <f>IF(ISBLANK(TBL_DATA[[#This Row],[Row.names]]), "",   DATE(YEAR(TBL_DATA[[#This Row],[Row.names]]), MONTH(TBL_DATA[[#This Row],[Row.names]]), DAY(TBL_DATA[[#This Row],[Row.names]])))</f>
        <v/>
      </c>
      <c r="BZ1928" s="16"/>
      <c r="CA1928" s="16"/>
      <c r="CC1928" s="16"/>
      <c r="CD1928" s="16"/>
    </row>
    <row r="1929" spans="1:82" x14ac:dyDescent="0.25">
      <c r="A1929" s="2" t="str">
        <f>IF(ISBLANK(TBL_DATA[[#This Row],[Row.names]]), "",   DATE(YEAR(TBL_DATA[[#This Row],[Row.names]]), MONTH(TBL_DATA[[#This Row],[Row.names]]), DAY(TBL_DATA[[#This Row],[Row.names]])))</f>
        <v/>
      </c>
      <c r="BZ1929" s="16"/>
      <c r="CA1929" s="16"/>
      <c r="CC1929" s="16"/>
      <c r="CD1929" s="16"/>
    </row>
    <row r="1930" spans="1:82" x14ac:dyDescent="0.25">
      <c r="A1930" s="2" t="str">
        <f>IF(ISBLANK(TBL_DATA[[#This Row],[Row.names]]), "",   DATE(YEAR(TBL_DATA[[#This Row],[Row.names]]), MONTH(TBL_DATA[[#This Row],[Row.names]]), DAY(TBL_DATA[[#This Row],[Row.names]])))</f>
        <v/>
      </c>
      <c r="BZ1930" s="16"/>
      <c r="CA1930" s="16"/>
      <c r="CC1930" s="16"/>
      <c r="CD1930" s="16"/>
    </row>
    <row r="1931" spans="1:82" x14ac:dyDescent="0.25">
      <c r="A1931" s="2" t="str">
        <f>IF(ISBLANK(TBL_DATA[[#This Row],[Row.names]]), "",   DATE(YEAR(TBL_DATA[[#This Row],[Row.names]]), MONTH(TBL_DATA[[#This Row],[Row.names]]), DAY(TBL_DATA[[#This Row],[Row.names]])))</f>
        <v/>
      </c>
      <c r="BZ1931" s="16"/>
      <c r="CA1931" s="16"/>
      <c r="CC1931" s="16"/>
      <c r="CD1931" s="16"/>
    </row>
    <row r="1932" spans="1:82" x14ac:dyDescent="0.25">
      <c r="A1932" s="2" t="str">
        <f>IF(ISBLANK(TBL_DATA[[#This Row],[Row.names]]), "",   DATE(YEAR(TBL_DATA[[#This Row],[Row.names]]), MONTH(TBL_DATA[[#This Row],[Row.names]]), DAY(TBL_DATA[[#This Row],[Row.names]])))</f>
        <v/>
      </c>
      <c r="BZ1932" s="16"/>
      <c r="CA1932" s="16"/>
      <c r="CC1932" s="16"/>
      <c r="CD1932" s="16"/>
    </row>
    <row r="1933" spans="1:82" x14ac:dyDescent="0.25">
      <c r="A1933" s="2" t="str">
        <f>IF(ISBLANK(TBL_DATA[[#This Row],[Row.names]]), "",   DATE(YEAR(TBL_DATA[[#This Row],[Row.names]]), MONTH(TBL_DATA[[#This Row],[Row.names]]), DAY(TBL_DATA[[#This Row],[Row.names]])))</f>
        <v/>
      </c>
      <c r="BZ1933" s="16"/>
      <c r="CA1933" s="16"/>
      <c r="CC1933" s="16"/>
      <c r="CD1933" s="16"/>
    </row>
    <row r="1934" spans="1:82" x14ac:dyDescent="0.25">
      <c r="A1934" s="2" t="str">
        <f>IF(ISBLANK(TBL_DATA[[#This Row],[Row.names]]), "",   DATE(YEAR(TBL_DATA[[#This Row],[Row.names]]), MONTH(TBL_DATA[[#This Row],[Row.names]]), DAY(TBL_DATA[[#This Row],[Row.names]])))</f>
        <v/>
      </c>
      <c r="BZ1934" s="16"/>
      <c r="CA1934" s="16"/>
      <c r="CC1934" s="16"/>
      <c r="CD1934" s="16"/>
    </row>
    <row r="1935" spans="1:82" x14ac:dyDescent="0.25">
      <c r="A1935" s="2" t="str">
        <f>IF(ISBLANK(TBL_DATA[[#This Row],[Row.names]]), "",   DATE(YEAR(TBL_DATA[[#This Row],[Row.names]]), MONTH(TBL_DATA[[#This Row],[Row.names]]), DAY(TBL_DATA[[#This Row],[Row.names]])))</f>
        <v/>
      </c>
      <c r="BZ1935" s="16"/>
      <c r="CA1935" s="16"/>
      <c r="CC1935" s="16"/>
      <c r="CD1935" s="16"/>
    </row>
    <row r="1936" spans="1:82" x14ac:dyDescent="0.25">
      <c r="A1936" s="2" t="str">
        <f>IF(ISBLANK(TBL_DATA[[#This Row],[Row.names]]), "",   DATE(YEAR(TBL_DATA[[#This Row],[Row.names]]), MONTH(TBL_DATA[[#This Row],[Row.names]]), DAY(TBL_DATA[[#This Row],[Row.names]])))</f>
        <v/>
      </c>
      <c r="BZ1936" s="16"/>
      <c r="CA1936" s="16"/>
      <c r="CC1936" s="16"/>
      <c r="CD1936" s="16"/>
    </row>
    <row r="1937" spans="1:82" x14ac:dyDescent="0.25">
      <c r="A1937" s="2" t="str">
        <f>IF(ISBLANK(TBL_DATA[[#This Row],[Row.names]]), "",   DATE(YEAR(TBL_DATA[[#This Row],[Row.names]]), MONTH(TBL_DATA[[#This Row],[Row.names]]), DAY(TBL_DATA[[#This Row],[Row.names]])))</f>
        <v/>
      </c>
      <c r="BZ1937" s="16"/>
      <c r="CA1937" s="16"/>
      <c r="CC1937" s="16"/>
      <c r="CD1937" s="16"/>
    </row>
    <row r="1938" spans="1:82" x14ac:dyDescent="0.25">
      <c r="A1938" s="2" t="str">
        <f>IF(ISBLANK(TBL_DATA[[#This Row],[Row.names]]), "",   DATE(YEAR(TBL_DATA[[#This Row],[Row.names]]), MONTH(TBL_DATA[[#This Row],[Row.names]]), DAY(TBL_DATA[[#This Row],[Row.names]])))</f>
        <v/>
      </c>
      <c r="BZ1938" s="16"/>
      <c r="CA1938" s="16"/>
      <c r="CC1938" s="16"/>
      <c r="CD1938" s="16"/>
    </row>
    <row r="1939" spans="1:82" x14ac:dyDescent="0.25">
      <c r="A1939" s="2" t="str">
        <f>IF(ISBLANK(TBL_DATA[[#This Row],[Row.names]]), "",   DATE(YEAR(TBL_DATA[[#This Row],[Row.names]]), MONTH(TBL_DATA[[#This Row],[Row.names]]), DAY(TBL_DATA[[#This Row],[Row.names]])))</f>
        <v/>
      </c>
      <c r="BZ1939" s="16"/>
      <c r="CA1939" s="16"/>
      <c r="CC1939" s="16"/>
      <c r="CD1939" s="16"/>
    </row>
    <row r="1940" spans="1:82" x14ac:dyDescent="0.25">
      <c r="A1940" s="2" t="str">
        <f>IF(ISBLANK(TBL_DATA[[#This Row],[Row.names]]), "",   DATE(YEAR(TBL_DATA[[#This Row],[Row.names]]), MONTH(TBL_DATA[[#This Row],[Row.names]]), DAY(TBL_DATA[[#This Row],[Row.names]])))</f>
        <v/>
      </c>
      <c r="BZ1940" s="16"/>
      <c r="CA1940" s="16"/>
      <c r="CC1940" s="16"/>
      <c r="CD1940" s="16"/>
    </row>
    <row r="1941" spans="1:82" x14ac:dyDescent="0.25">
      <c r="A1941" s="2" t="str">
        <f>IF(ISBLANK(TBL_DATA[[#This Row],[Row.names]]), "",   DATE(YEAR(TBL_DATA[[#This Row],[Row.names]]), MONTH(TBL_DATA[[#This Row],[Row.names]]), DAY(TBL_DATA[[#This Row],[Row.names]])))</f>
        <v/>
      </c>
      <c r="BZ1941" s="16"/>
      <c r="CA1941" s="16"/>
      <c r="CC1941" s="16"/>
      <c r="CD1941" s="16"/>
    </row>
    <row r="1942" spans="1:82" x14ac:dyDescent="0.25">
      <c r="A1942" s="2" t="str">
        <f>IF(ISBLANK(TBL_DATA[[#This Row],[Row.names]]), "",   DATE(YEAR(TBL_DATA[[#This Row],[Row.names]]), MONTH(TBL_DATA[[#This Row],[Row.names]]), DAY(TBL_DATA[[#This Row],[Row.names]])))</f>
        <v/>
      </c>
      <c r="BZ1942" s="16"/>
      <c r="CA1942" s="16"/>
      <c r="CC1942" s="16"/>
      <c r="CD1942" s="16"/>
    </row>
    <row r="1943" spans="1:82" x14ac:dyDescent="0.25">
      <c r="A1943" s="2" t="str">
        <f>IF(ISBLANK(TBL_DATA[[#This Row],[Row.names]]), "",   DATE(YEAR(TBL_DATA[[#This Row],[Row.names]]), MONTH(TBL_DATA[[#This Row],[Row.names]]), DAY(TBL_DATA[[#This Row],[Row.names]])))</f>
        <v/>
      </c>
      <c r="BZ1943" s="16"/>
      <c r="CA1943" s="16"/>
      <c r="CC1943" s="16"/>
      <c r="CD1943" s="16"/>
    </row>
    <row r="1944" spans="1:82" x14ac:dyDescent="0.25">
      <c r="A1944" s="2" t="str">
        <f>IF(ISBLANK(TBL_DATA[[#This Row],[Row.names]]), "",   DATE(YEAR(TBL_DATA[[#This Row],[Row.names]]), MONTH(TBL_DATA[[#This Row],[Row.names]]), DAY(TBL_DATA[[#This Row],[Row.names]])))</f>
        <v/>
      </c>
      <c r="BZ1944" s="16"/>
      <c r="CA1944" s="16"/>
      <c r="CC1944" s="16"/>
      <c r="CD1944" s="16"/>
    </row>
    <row r="1945" spans="1:82" x14ac:dyDescent="0.25">
      <c r="A1945" s="2" t="str">
        <f>IF(ISBLANK(TBL_DATA[[#This Row],[Row.names]]), "",   DATE(YEAR(TBL_DATA[[#This Row],[Row.names]]), MONTH(TBL_DATA[[#This Row],[Row.names]]), DAY(TBL_DATA[[#This Row],[Row.names]])))</f>
        <v/>
      </c>
      <c r="BZ1945" s="16"/>
      <c r="CA1945" s="16"/>
      <c r="CC1945" s="16"/>
      <c r="CD1945" s="16"/>
    </row>
    <row r="1946" spans="1:82" x14ac:dyDescent="0.25">
      <c r="A1946" s="2" t="str">
        <f>IF(ISBLANK(TBL_DATA[[#This Row],[Row.names]]), "",   DATE(YEAR(TBL_DATA[[#This Row],[Row.names]]), MONTH(TBL_DATA[[#This Row],[Row.names]]), DAY(TBL_DATA[[#This Row],[Row.names]])))</f>
        <v/>
      </c>
      <c r="BZ1946" s="16"/>
      <c r="CA1946" s="16"/>
      <c r="CC1946" s="16"/>
      <c r="CD1946" s="16"/>
    </row>
    <row r="1947" spans="1:82" x14ac:dyDescent="0.25">
      <c r="A1947" s="2" t="str">
        <f>IF(ISBLANK(TBL_DATA[[#This Row],[Row.names]]), "",   DATE(YEAR(TBL_DATA[[#This Row],[Row.names]]), MONTH(TBL_DATA[[#This Row],[Row.names]]), DAY(TBL_DATA[[#This Row],[Row.names]])))</f>
        <v/>
      </c>
      <c r="BZ1947" s="16"/>
      <c r="CA1947" s="16"/>
      <c r="CC1947" s="16"/>
      <c r="CD1947" s="16"/>
    </row>
    <row r="1948" spans="1:82" x14ac:dyDescent="0.25">
      <c r="A1948" s="2" t="str">
        <f>IF(ISBLANK(TBL_DATA[[#This Row],[Row.names]]), "",   DATE(YEAR(TBL_DATA[[#This Row],[Row.names]]), MONTH(TBL_DATA[[#This Row],[Row.names]]), DAY(TBL_DATA[[#This Row],[Row.names]])))</f>
        <v/>
      </c>
      <c r="BZ1948" s="16"/>
      <c r="CA1948" s="16"/>
      <c r="CC1948" s="16"/>
      <c r="CD1948" s="16"/>
    </row>
    <row r="1949" spans="1:82" x14ac:dyDescent="0.25">
      <c r="A1949" s="2" t="str">
        <f>IF(ISBLANK(TBL_DATA[[#This Row],[Row.names]]), "",   DATE(YEAR(TBL_DATA[[#This Row],[Row.names]]), MONTH(TBL_DATA[[#This Row],[Row.names]]), DAY(TBL_DATA[[#This Row],[Row.names]])))</f>
        <v/>
      </c>
      <c r="BZ1949" s="16"/>
      <c r="CA1949" s="16"/>
      <c r="CC1949" s="16"/>
      <c r="CD1949" s="16"/>
    </row>
    <row r="1950" spans="1:82" x14ac:dyDescent="0.25">
      <c r="A1950" s="2" t="str">
        <f>IF(ISBLANK(TBL_DATA[[#This Row],[Row.names]]), "",   DATE(YEAR(TBL_DATA[[#This Row],[Row.names]]), MONTH(TBL_DATA[[#This Row],[Row.names]]), DAY(TBL_DATA[[#This Row],[Row.names]])))</f>
        <v/>
      </c>
      <c r="BZ1950" s="16"/>
      <c r="CA1950" s="16"/>
      <c r="CC1950" s="16"/>
      <c r="CD1950" s="16"/>
    </row>
    <row r="1951" spans="1:82" x14ac:dyDescent="0.25">
      <c r="A1951" s="2" t="str">
        <f>IF(ISBLANK(TBL_DATA[[#This Row],[Row.names]]), "",   DATE(YEAR(TBL_DATA[[#This Row],[Row.names]]), MONTH(TBL_DATA[[#This Row],[Row.names]]), DAY(TBL_DATA[[#This Row],[Row.names]])))</f>
        <v/>
      </c>
      <c r="BZ1951" s="16"/>
      <c r="CA1951" s="16"/>
      <c r="CC1951" s="16"/>
      <c r="CD1951" s="16"/>
    </row>
    <row r="1952" spans="1:82" x14ac:dyDescent="0.25">
      <c r="A1952" s="2" t="str">
        <f>IF(ISBLANK(TBL_DATA[[#This Row],[Row.names]]), "",   DATE(YEAR(TBL_DATA[[#This Row],[Row.names]]), MONTH(TBL_DATA[[#This Row],[Row.names]]), DAY(TBL_DATA[[#This Row],[Row.names]])))</f>
        <v/>
      </c>
      <c r="BZ1952" s="16"/>
      <c r="CA1952" s="16"/>
      <c r="CC1952" s="16"/>
      <c r="CD1952" s="16"/>
    </row>
    <row r="1953" spans="1:82" x14ac:dyDescent="0.25">
      <c r="A1953" s="2" t="str">
        <f>IF(ISBLANK(TBL_DATA[[#This Row],[Row.names]]), "",   DATE(YEAR(TBL_DATA[[#This Row],[Row.names]]), MONTH(TBL_DATA[[#This Row],[Row.names]]), DAY(TBL_DATA[[#This Row],[Row.names]])))</f>
        <v/>
      </c>
      <c r="BZ1953" s="16"/>
      <c r="CA1953" s="16"/>
      <c r="CC1953" s="16"/>
      <c r="CD1953" s="16"/>
    </row>
    <row r="1954" spans="1:82" x14ac:dyDescent="0.25">
      <c r="A1954" s="2" t="str">
        <f>IF(ISBLANK(TBL_DATA[[#This Row],[Row.names]]), "",   DATE(YEAR(TBL_DATA[[#This Row],[Row.names]]), MONTH(TBL_DATA[[#This Row],[Row.names]]), DAY(TBL_DATA[[#This Row],[Row.names]])))</f>
        <v/>
      </c>
      <c r="BZ1954" s="16"/>
      <c r="CA1954" s="16"/>
      <c r="CC1954" s="16"/>
      <c r="CD1954" s="16"/>
    </row>
    <row r="1955" spans="1:82" x14ac:dyDescent="0.25">
      <c r="A1955" s="2" t="str">
        <f>IF(ISBLANK(TBL_DATA[[#This Row],[Row.names]]), "",   DATE(YEAR(TBL_DATA[[#This Row],[Row.names]]), MONTH(TBL_DATA[[#This Row],[Row.names]]), DAY(TBL_DATA[[#This Row],[Row.names]])))</f>
        <v/>
      </c>
      <c r="BZ1955" s="16"/>
      <c r="CA1955" s="16"/>
      <c r="CC1955" s="16"/>
      <c r="CD1955" s="16"/>
    </row>
    <row r="1956" spans="1:82" x14ac:dyDescent="0.25">
      <c r="A1956" s="2" t="str">
        <f>IF(ISBLANK(TBL_DATA[[#This Row],[Row.names]]), "",   DATE(YEAR(TBL_DATA[[#This Row],[Row.names]]), MONTH(TBL_DATA[[#This Row],[Row.names]]), DAY(TBL_DATA[[#This Row],[Row.names]])))</f>
        <v/>
      </c>
      <c r="BZ1956" s="16"/>
      <c r="CA1956" s="16"/>
      <c r="CC1956" s="16"/>
      <c r="CD1956" s="16"/>
    </row>
    <row r="1957" spans="1:82" x14ac:dyDescent="0.25">
      <c r="A1957" s="2" t="str">
        <f>IF(ISBLANK(TBL_DATA[[#This Row],[Row.names]]), "",   DATE(YEAR(TBL_DATA[[#This Row],[Row.names]]), MONTH(TBL_DATA[[#This Row],[Row.names]]), DAY(TBL_DATA[[#This Row],[Row.names]])))</f>
        <v/>
      </c>
      <c r="BZ1957" s="16"/>
      <c r="CA1957" s="16"/>
      <c r="CC1957" s="16"/>
      <c r="CD1957" s="16"/>
    </row>
    <row r="1958" spans="1:82" x14ac:dyDescent="0.25">
      <c r="A1958" s="2" t="str">
        <f>IF(ISBLANK(TBL_DATA[[#This Row],[Row.names]]), "",   DATE(YEAR(TBL_DATA[[#This Row],[Row.names]]), MONTH(TBL_DATA[[#This Row],[Row.names]]), DAY(TBL_DATA[[#This Row],[Row.names]])))</f>
        <v/>
      </c>
      <c r="BZ1958" s="16"/>
      <c r="CA1958" s="16"/>
      <c r="CC1958" s="16"/>
      <c r="CD1958" s="16"/>
    </row>
    <row r="1959" spans="1:82" x14ac:dyDescent="0.25">
      <c r="A1959" s="2" t="str">
        <f>IF(ISBLANK(TBL_DATA[[#This Row],[Row.names]]), "",   DATE(YEAR(TBL_DATA[[#This Row],[Row.names]]), MONTH(TBL_DATA[[#This Row],[Row.names]]), DAY(TBL_DATA[[#This Row],[Row.names]])))</f>
        <v/>
      </c>
      <c r="BZ1959" s="16"/>
      <c r="CA1959" s="16"/>
      <c r="CC1959" s="16"/>
      <c r="CD1959" s="16"/>
    </row>
    <row r="1960" spans="1:82" x14ac:dyDescent="0.25">
      <c r="A1960" s="2" t="str">
        <f>IF(ISBLANK(TBL_DATA[[#This Row],[Row.names]]), "",   DATE(YEAR(TBL_DATA[[#This Row],[Row.names]]), MONTH(TBL_DATA[[#This Row],[Row.names]]), DAY(TBL_DATA[[#This Row],[Row.names]])))</f>
        <v/>
      </c>
      <c r="BZ1960" s="16"/>
      <c r="CA1960" s="16"/>
      <c r="CC1960" s="16"/>
      <c r="CD1960" s="16"/>
    </row>
    <row r="1961" spans="1:82" x14ac:dyDescent="0.25">
      <c r="A1961" s="2" t="str">
        <f>IF(ISBLANK(TBL_DATA[[#This Row],[Row.names]]), "",   DATE(YEAR(TBL_DATA[[#This Row],[Row.names]]), MONTH(TBL_DATA[[#This Row],[Row.names]]), DAY(TBL_DATA[[#This Row],[Row.names]])))</f>
        <v/>
      </c>
      <c r="BZ1961" s="16"/>
      <c r="CA1961" s="16"/>
      <c r="CC1961" s="16"/>
      <c r="CD1961" s="16"/>
    </row>
    <row r="1962" spans="1:82" x14ac:dyDescent="0.25">
      <c r="A1962" s="2" t="str">
        <f>IF(ISBLANK(TBL_DATA[[#This Row],[Row.names]]), "",   DATE(YEAR(TBL_DATA[[#This Row],[Row.names]]), MONTH(TBL_DATA[[#This Row],[Row.names]]), DAY(TBL_DATA[[#This Row],[Row.names]])))</f>
        <v/>
      </c>
      <c r="BZ1962" s="16"/>
      <c r="CA1962" s="16"/>
      <c r="CC1962" s="16"/>
      <c r="CD1962" s="16"/>
    </row>
    <row r="1963" spans="1:82" x14ac:dyDescent="0.25">
      <c r="A1963" s="2" t="str">
        <f>IF(ISBLANK(TBL_DATA[[#This Row],[Row.names]]), "",   DATE(YEAR(TBL_DATA[[#This Row],[Row.names]]), MONTH(TBL_DATA[[#This Row],[Row.names]]), DAY(TBL_DATA[[#This Row],[Row.names]])))</f>
        <v/>
      </c>
      <c r="BZ1963" s="16"/>
      <c r="CA1963" s="16"/>
      <c r="CC1963" s="16"/>
      <c r="CD1963" s="16"/>
    </row>
    <row r="1964" spans="1:82" x14ac:dyDescent="0.25">
      <c r="A1964" s="2" t="str">
        <f>IF(ISBLANK(TBL_DATA[[#This Row],[Row.names]]), "",   DATE(YEAR(TBL_DATA[[#This Row],[Row.names]]), MONTH(TBL_DATA[[#This Row],[Row.names]]), DAY(TBL_DATA[[#This Row],[Row.names]])))</f>
        <v/>
      </c>
      <c r="BZ1964" s="16"/>
      <c r="CA1964" s="16"/>
      <c r="CC1964" s="16"/>
      <c r="CD1964" s="16"/>
    </row>
    <row r="1965" spans="1:82" x14ac:dyDescent="0.25">
      <c r="A1965" s="2" t="str">
        <f>IF(ISBLANK(TBL_DATA[[#This Row],[Row.names]]), "",   DATE(YEAR(TBL_DATA[[#This Row],[Row.names]]), MONTH(TBL_DATA[[#This Row],[Row.names]]), DAY(TBL_DATA[[#This Row],[Row.names]])))</f>
        <v/>
      </c>
      <c r="BZ1965" s="16"/>
      <c r="CA1965" s="16"/>
      <c r="CC1965" s="16"/>
      <c r="CD1965" s="16"/>
    </row>
    <row r="1966" spans="1:82" x14ac:dyDescent="0.25">
      <c r="A1966" s="2" t="str">
        <f>IF(ISBLANK(TBL_DATA[[#This Row],[Row.names]]), "",   DATE(YEAR(TBL_DATA[[#This Row],[Row.names]]), MONTH(TBL_DATA[[#This Row],[Row.names]]), DAY(TBL_DATA[[#This Row],[Row.names]])))</f>
        <v/>
      </c>
      <c r="BZ1966" s="16"/>
      <c r="CA1966" s="16"/>
      <c r="CC1966" s="16"/>
      <c r="CD1966" s="16"/>
    </row>
    <row r="1967" spans="1:82" x14ac:dyDescent="0.25">
      <c r="A1967" s="2" t="str">
        <f>IF(ISBLANK(TBL_DATA[[#This Row],[Row.names]]), "",   DATE(YEAR(TBL_DATA[[#This Row],[Row.names]]), MONTH(TBL_DATA[[#This Row],[Row.names]]), DAY(TBL_DATA[[#This Row],[Row.names]])))</f>
        <v/>
      </c>
      <c r="BZ1967" s="16"/>
      <c r="CA1967" s="16"/>
      <c r="CC1967" s="16"/>
      <c r="CD1967" s="16"/>
    </row>
    <row r="1968" spans="1:82" x14ac:dyDescent="0.25">
      <c r="A1968" s="2" t="str">
        <f>IF(ISBLANK(TBL_DATA[[#This Row],[Row.names]]), "",   DATE(YEAR(TBL_DATA[[#This Row],[Row.names]]), MONTH(TBL_DATA[[#This Row],[Row.names]]), DAY(TBL_DATA[[#This Row],[Row.names]])))</f>
        <v/>
      </c>
      <c r="BZ1968" s="16"/>
      <c r="CA1968" s="16"/>
      <c r="CC1968" s="16"/>
      <c r="CD1968" s="16"/>
    </row>
    <row r="1969" spans="1:82" x14ac:dyDescent="0.25">
      <c r="A1969" s="2" t="str">
        <f>IF(ISBLANK(TBL_DATA[[#This Row],[Row.names]]), "",   DATE(YEAR(TBL_DATA[[#This Row],[Row.names]]), MONTH(TBL_DATA[[#This Row],[Row.names]]), DAY(TBL_DATA[[#This Row],[Row.names]])))</f>
        <v/>
      </c>
      <c r="BZ1969" s="16"/>
      <c r="CA1969" s="16"/>
      <c r="CC1969" s="16"/>
      <c r="CD1969" s="16"/>
    </row>
    <row r="1970" spans="1:82" x14ac:dyDescent="0.25">
      <c r="A1970" s="2" t="str">
        <f>IF(ISBLANK(TBL_DATA[[#This Row],[Row.names]]), "",   DATE(YEAR(TBL_DATA[[#This Row],[Row.names]]), MONTH(TBL_DATA[[#This Row],[Row.names]]), DAY(TBL_DATA[[#This Row],[Row.names]])))</f>
        <v/>
      </c>
      <c r="BZ1970" s="16"/>
      <c r="CA1970" s="16"/>
      <c r="CC1970" s="16"/>
      <c r="CD1970" s="16"/>
    </row>
    <row r="1971" spans="1:82" x14ac:dyDescent="0.25">
      <c r="A1971" s="2" t="str">
        <f>IF(ISBLANK(TBL_DATA[[#This Row],[Row.names]]), "",   DATE(YEAR(TBL_DATA[[#This Row],[Row.names]]), MONTH(TBL_DATA[[#This Row],[Row.names]]), DAY(TBL_DATA[[#This Row],[Row.names]])))</f>
        <v/>
      </c>
      <c r="BZ1971" s="16"/>
      <c r="CA1971" s="16"/>
      <c r="CC1971" s="16"/>
      <c r="CD1971" s="16"/>
    </row>
    <row r="1972" spans="1:82" x14ac:dyDescent="0.25">
      <c r="A1972" s="2" t="str">
        <f>IF(ISBLANK(TBL_DATA[[#This Row],[Row.names]]), "",   DATE(YEAR(TBL_DATA[[#This Row],[Row.names]]), MONTH(TBL_DATA[[#This Row],[Row.names]]), DAY(TBL_DATA[[#This Row],[Row.names]])))</f>
        <v/>
      </c>
      <c r="BZ1972" s="16"/>
      <c r="CA1972" s="16"/>
      <c r="CC1972" s="16"/>
      <c r="CD1972" s="16"/>
    </row>
    <row r="1973" spans="1:82" x14ac:dyDescent="0.25">
      <c r="A1973" s="2" t="str">
        <f>IF(ISBLANK(TBL_DATA[[#This Row],[Row.names]]), "",   DATE(YEAR(TBL_DATA[[#This Row],[Row.names]]), MONTH(TBL_DATA[[#This Row],[Row.names]]), DAY(TBL_DATA[[#This Row],[Row.names]])))</f>
        <v/>
      </c>
      <c r="BZ1973" s="16"/>
      <c r="CA1973" s="16"/>
      <c r="CC1973" s="16"/>
      <c r="CD1973" s="16"/>
    </row>
    <row r="1974" spans="1:82" x14ac:dyDescent="0.25">
      <c r="A1974" s="2" t="str">
        <f>IF(ISBLANK(TBL_DATA[[#This Row],[Row.names]]), "",   DATE(YEAR(TBL_DATA[[#This Row],[Row.names]]), MONTH(TBL_DATA[[#This Row],[Row.names]]), DAY(TBL_DATA[[#This Row],[Row.names]])))</f>
        <v/>
      </c>
      <c r="BZ1974" s="16"/>
      <c r="CA1974" s="16"/>
      <c r="CC1974" s="16"/>
      <c r="CD1974" s="16"/>
    </row>
    <row r="1975" spans="1:82" x14ac:dyDescent="0.25">
      <c r="A1975" s="2" t="str">
        <f>IF(ISBLANK(TBL_DATA[[#This Row],[Row.names]]), "",   DATE(YEAR(TBL_DATA[[#This Row],[Row.names]]), MONTH(TBL_DATA[[#This Row],[Row.names]]), DAY(TBL_DATA[[#This Row],[Row.names]])))</f>
        <v/>
      </c>
      <c r="BZ1975" s="16"/>
      <c r="CA1975" s="16"/>
      <c r="CC1975" s="16"/>
      <c r="CD1975" s="16"/>
    </row>
    <row r="1976" spans="1:82" x14ac:dyDescent="0.25">
      <c r="A1976" s="2" t="str">
        <f>IF(ISBLANK(TBL_DATA[[#This Row],[Row.names]]), "",   DATE(YEAR(TBL_DATA[[#This Row],[Row.names]]), MONTH(TBL_DATA[[#This Row],[Row.names]]), DAY(TBL_DATA[[#This Row],[Row.names]])))</f>
        <v/>
      </c>
      <c r="BZ1976" s="16"/>
      <c r="CA1976" s="16"/>
      <c r="CC1976" s="16"/>
      <c r="CD1976" s="16"/>
    </row>
    <row r="1977" spans="1:82" x14ac:dyDescent="0.25">
      <c r="A1977" s="2" t="str">
        <f>IF(ISBLANK(TBL_DATA[[#This Row],[Row.names]]), "",   DATE(YEAR(TBL_DATA[[#This Row],[Row.names]]), MONTH(TBL_DATA[[#This Row],[Row.names]]), DAY(TBL_DATA[[#This Row],[Row.names]])))</f>
        <v/>
      </c>
      <c r="BZ1977" s="16"/>
      <c r="CA1977" s="16"/>
      <c r="CC1977" s="16"/>
      <c r="CD1977" s="16"/>
    </row>
    <row r="1978" spans="1:82" x14ac:dyDescent="0.25">
      <c r="A1978" s="2" t="str">
        <f>IF(ISBLANK(TBL_DATA[[#This Row],[Row.names]]), "",   DATE(YEAR(TBL_DATA[[#This Row],[Row.names]]), MONTH(TBL_DATA[[#This Row],[Row.names]]), DAY(TBL_DATA[[#This Row],[Row.names]])))</f>
        <v/>
      </c>
      <c r="BZ1978" s="16"/>
      <c r="CA1978" s="16"/>
      <c r="CC1978" s="16"/>
      <c r="CD1978" s="16"/>
    </row>
    <row r="1979" spans="1:82" x14ac:dyDescent="0.25">
      <c r="A1979" s="2" t="str">
        <f>IF(ISBLANK(TBL_DATA[[#This Row],[Row.names]]), "",   DATE(YEAR(TBL_DATA[[#This Row],[Row.names]]), MONTH(TBL_DATA[[#This Row],[Row.names]]), DAY(TBL_DATA[[#This Row],[Row.names]])))</f>
        <v/>
      </c>
      <c r="BZ1979" s="16"/>
      <c r="CA1979" s="16"/>
      <c r="CC1979" s="16"/>
      <c r="CD1979" s="16"/>
    </row>
    <row r="1980" spans="1:82" x14ac:dyDescent="0.25">
      <c r="A1980" s="2" t="str">
        <f>IF(ISBLANK(TBL_DATA[[#This Row],[Row.names]]), "",   DATE(YEAR(TBL_DATA[[#This Row],[Row.names]]), MONTH(TBL_DATA[[#This Row],[Row.names]]), DAY(TBL_DATA[[#This Row],[Row.names]])))</f>
        <v/>
      </c>
      <c r="BZ1980" s="16"/>
      <c r="CA1980" s="16"/>
      <c r="CC1980" s="16"/>
      <c r="CD1980" s="16"/>
    </row>
    <row r="1981" spans="1:82" x14ac:dyDescent="0.25">
      <c r="A1981" s="2" t="str">
        <f>IF(ISBLANK(TBL_DATA[[#This Row],[Row.names]]), "",   DATE(YEAR(TBL_DATA[[#This Row],[Row.names]]), MONTH(TBL_DATA[[#This Row],[Row.names]]), DAY(TBL_DATA[[#This Row],[Row.names]])))</f>
        <v/>
      </c>
      <c r="BZ1981" s="16"/>
      <c r="CA1981" s="16"/>
      <c r="CC1981" s="16"/>
      <c r="CD1981" s="16"/>
    </row>
    <row r="1982" spans="1:82" x14ac:dyDescent="0.25">
      <c r="A1982" s="2" t="str">
        <f>IF(ISBLANK(TBL_DATA[[#This Row],[Row.names]]), "",   DATE(YEAR(TBL_DATA[[#This Row],[Row.names]]), MONTH(TBL_DATA[[#This Row],[Row.names]]), DAY(TBL_DATA[[#This Row],[Row.names]])))</f>
        <v/>
      </c>
      <c r="BZ1982" s="16"/>
      <c r="CA1982" s="16"/>
      <c r="CC1982" s="16"/>
      <c r="CD1982" s="16"/>
    </row>
    <row r="1983" spans="1:82" x14ac:dyDescent="0.25">
      <c r="A1983" s="2" t="str">
        <f>IF(ISBLANK(TBL_DATA[[#This Row],[Row.names]]), "",   DATE(YEAR(TBL_DATA[[#This Row],[Row.names]]), MONTH(TBL_DATA[[#This Row],[Row.names]]), DAY(TBL_DATA[[#This Row],[Row.names]])))</f>
        <v/>
      </c>
      <c r="BZ1983" s="16"/>
      <c r="CA1983" s="16"/>
      <c r="CC1983" s="16"/>
      <c r="CD1983" s="16"/>
    </row>
    <row r="1984" spans="1:82" x14ac:dyDescent="0.25">
      <c r="A1984" s="2" t="str">
        <f>IF(ISBLANK(TBL_DATA[[#This Row],[Row.names]]), "",   DATE(YEAR(TBL_DATA[[#This Row],[Row.names]]), MONTH(TBL_DATA[[#This Row],[Row.names]]), DAY(TBL_DATA[[#This Row],[Row.names]])))</f>
        <v/>
      </c>
      <c r="BZ1984" s="16"/>
      <c r="CA1984" s="16"/>
      <c r="CC1984" s="16"/>
      <c r="CD1984" s="16"/>
    </row>
    <row r="1985" spans="1:82" x14ac:dyDescent="0.25">
      <c r="A1985" s="2" t="str">
        <f>IF(ISBLANK(TBL_DATA[[#This Row],[Row.names]]), "",   DATE(YEAR(TBL_DATA[[#This Row],[Row.names]]), MONTH(TBL_DATA[[#This Row],[Row.names]]), DAY(TBL_DATA[[#This Row],[Row.names]])))</f>
        <v/>
      </c>
      <c r="BZ1985" s="16"/>
      <c r="CA1985" s="16"/>
      <c r="CC1985" s="16"/>
      <c r="CD1985" s="16"/>
    </row>
    <row r="1986" spans="1:82" x14ac:dyDescent="0.25">
      <c r="A1986" s="2" t="str">
        <f>IF(ISBLANK(TBL_DATA[[#This Row],[Row.names]]), "",   DATE(YEAR(TBL_DATA[[#This Row],[Row.names]]), MONTH(TBL_DATA[[#This Row],[Row.names]]), DAY(TBL_DATA[[#This Row],[Row.names]])))</f>
        <v/>
      </c>
      <c r="BZ1986" s="16"/>
      <c r="CA1986" s="16"/>
      <c r="CC1986" s="16"/>
      <c r="CD1986" s="16"/>
    </row>
    <row r="1987" spans="1:82" x14ac:dyDescent="0.25">
      <c r="A1987" s="2" t="str">
        <f>IF(ISBLANK(TBL_DATA[[#This Row],[Row.names]]), "",   DATE(YEAR(TBL_DATA[[#This Row],[Row.names]]), MONTH(TBL_DATA[[#This Row],[Row.names]]), DAY(TBL_DATA[[#This Row],[Row.names]])))</f>
        <v/>
      </c>
      <c r="BZ1987" s="16"/>
      <c r="CA1987" s="16"/>
      <c r="CC1987" s="16"/>
      <c r="CD1987" s="16"/>
    </row>
    <row r="1988" spans="1:82" x14ac:dyDescent="0.25">
      <c r="A1988" s="2" t="str">
        <f>IF(ISBLANK(TBL_DATA[[#This Row],[Row.names]]), "",   DATE(YEAR(TBL_DATA[[#This Row],[Row.names]]), MONTH(TBL_DATA[[#This Row],[Row.names]]), DAY(TBL_DATA[[#This Row],[Row.names]])))</f>
        <v/>
      </c>
      <c r="BZ1988" s="16"/>
      <c r="CA1988" s="16"/>
      <c r="CC1988" s="16"/>
      <c r="CD1988" s="16"/>
    </row>
    <row r="1989" spans="1:82" x14ac:dyDescent="0.25">
      <c r="A1989" s="2" t="str">
        <f>IF(ISBLANK(TBL_DATA[[#This Row],[Row.names]]), "",   DATE(YEAR(TBL_DATA[[#This Row],[Row.names]]), MONTH(TBL_DATA[[#This Row],[Row.names]]), DAY(TBL_DATA[[#This Row],[Row.names]])))</f>
        <v/>
      </c>
      <c r="BZ1989" s="16"/>
      <c r="CA1989" s="16"/>
      <c r="CC1989" s="16"/>
      <c r="CD1989" s="16"/>
    </row>
    <row r="1990" spans="1:82" x14ac:dyDescent="0.25">
      <c r="A1990" s="2" t="str">
        <f>IF(ISBLANK(TBL_DATA[[#This Row],[Row.names]]), "",   DATE(YEAR(TBL_DATA[[#This Row],[Row.names]]), MONTH(TBL_DATA[[#This Row],[Row.names]]), DAY(TBL_DATA[[#This Row],[Row.names]])))</f>
        <v/>
      </c>
      <c r="BZ1990" s="16"/>
      <c r="CA1990" s="16"/>
      <c r="CC1990" s="16"/>
      <c r="CD1990" s="16"/>
    </row>
    <row r="1991" spans="1:82" x14ac:dyDescent="0.25">
      <c r="A1991" s="2" t="str">
        <f>IF(ISBLANK(TBL_DATA[[#This Row],[Row.names]]), "",   DATE(YEAR(TBL_DATA[[#This Row],[Row.names]]), MONTH(TBL_DATA[[#This Row],[Row.names]]), DAY(TBL_DATA[[#This Row],[Row.names]])))</f>
        <v/>
      </c>
      <c r="BZ1991" s="16"/>
      <c r="CA1991" s="16"/>
      <c r="CC1991" s="16"/>
      <c r="CD1991" s="16"/>
    </row>
    <row r="1992" spans="1:82" x14ac:dyDescent="0.25">
      <c r="A1992" s="2" t="str">
        <f>IF(ISBLANK(TBL_DATA[[#This Row],[Row.names]]), "",   DATE(YEAR(TBL_DATA[[#This Row],[Row.names]]), MONTH(TBL_DATA[[#This Row],[Row.names]]), DAY(TBL_DATA[[#This Row],[Row.names]])))</f>
        <v/>
      </c>
      <c r="BZ1992" s="16"/>
      <c r="CA1992" s="16"/>
      <c r="CC1992" s="16"/>
      <c r="CD1992" s="16"/>
    </row>
    <row r="1993" spans="1:82" x14ac:dyDescent="0.25">
      <c r="A1993" s="2" t="str">
        <f>IF(ISBLANK(TBL_DATA[[#This Row],[Row.names]]), "",   DATE(YEAR(TBL_DATA[[#This Row],[Row.names]]), MONTH(TBL_DATA[[#This Row],[Row.names]]), DAY(TBL_DATA[[#This Row],[Row.names]])))</f>
        <v/>
      </c>
      <c r="BZ1993" s="16"/>
      <c r="CA1993" s="16"/>
      <c r="CC1993" s="16"/>
      <c r="CD1993" s="16"/>
    </row>
    <row r="1994" spans="1:82" x14ac:dyDescent="0.25">
      <c r="A1994" s="2" t="str">
        <f>IF(ISBLANK(TBL_DATA[[#This Row],[Row.names]]), "",   DATE(YEAR(TBL_DATA[[#This Row],[Row.names]]), MONTH(TBL_DATA[[#This Row],[Row.names]]), DAY(TBL_DATA[[#This Row],[Row.names]])))</f>
        <v/>
      </c>
      <c r="BZ1994" s="16"/>
      <c r="CA1994" s="16"/>
      <c r="CC1994" s="16"/>
      <c r="CD1994" s="16"/>
    </row>
    <row r="1995" spans="1:82" x14ac:dyDescent="0.25">
      <c r="A1995" s="2" t="str">
        <f>IF(ISBLANK(TBL_DATA[[#This Row],[Row.names]]), "",   DATE(YEAR(TBL_DATA[[#This Row],[Row.names]]), MONTH(TBL_DATA[[#This Row],[Row.names]]), DAY(TBL_DATA[[#This Row],[Row.names]])))</f>
        <v/>
      </c>
      <c r="BZ1995" s="16"/>
      <c r="CA1995" s="16"/>
      <c r="CC1995" s="16"/>
      <c r="CD1995" s="16"/>
    </row>
    <row r="1996" spans="1:82" x14ac:dyDescent="0.25">
      <c r="A1996" s="2" t="str">
        <f>IF(ISBLANK(TBL_DATA[[#This Row],[Row.names]]), "",   DATE(YEAR(TBL_DATA[[#This Row],[Row.names]]), MONTH(TBL_DATA[[#This Row],[Row.names]]), DAY(TBL_DATA[[#This Row],[Row.names]])))</f>
        <v/>
      </c>
      <c r="BZ1996" s="16"/>
      <c r="CA1996" s="16"/>
      <c r="CC1996" s="16"/>
      <c r="CD1996" s="16"/>
    </row>
    <row r="1997" spans="1:82" x14ac:dyDescent="0.25">
      <c r="A1997" s="2" t="str">
        <f>IF(ISBLANK(TBL_DATA[[#This Row],[Row.names]]), "",   DATE(YEAR(TBL_DATA[[#This Row],[Row.names]]), MONTH(TBL_DATA[[#This Row],[Row.names]]), DAY(TBL_DATA[[#This Row],[Row.names]])))</f>
        <v/>
      </c>
      <c r="BZ1997" s="16"/>
      <c r="CA1997" s="16"/>
      <c r="CC1997" s="16"/>
      <c r="CD1997" s="16"/>
    </row>
    <row r="1998" spans="1:82" x14ac:dyDescent="0.25">
      <c r="A1998" s="2" t="str">
        <f>IF(ISBLANK(TBL_DATA[[#This Row],[Row.names]]), "",   DATE(YEAR(TBL_DATA[[#This Row],[Row.names]]), MONTH(TBL_DATA[[#This Row],[Row.names]]), DAY(TBL_DATA[[#This Row],[Row.names]])))</f>
        <v/>
      </c>
      <c r="BZ1998" s="16"/>
      <c r="CA1998" s="16"/>
      <c r="CC1998" s="16"/>
      <c r="CD1998" s="16"/>
    </row>
    <row r="1999" spans="1:82" x14ac:dyDescent="0.25">
      <c r="A1999" s="2" t="str">
        <f>IF(ISBLANK(TBL_DATA[[#This Row],[Row.names]]), "",   DATE(YEAR(TBL_DATA[[#This Row],[Row.names]]), MONTH(TBL_DATA[[#This Row],[Row.names]]), DAY(TBL_DATA[[#This Row],[Row.names]])))</f>
        <v/>
      </c>
      <c r="BZ1999" s="16"/>
      <c r="CA1999" s="16"/>
      <c r="CC1999" s="16"/>
      <c r="CD1999" s="16"/>
    </row>
    <row r="2000" spans="1:82" x14ac:dyDescent="0.25">
      <c r="A2000" s="2" t="str">
        <f>IF(ISBLANK(TBL_DATA[[#This Row],[Row.names]]), "",   DATE(YEAR(TBL_DATA[[#This Row],[Row.names]]), MONTH(TBL_DATA[[#This Row],[Row.names]]), DAY(TBL_DATA[[#This Row],[Row.names]])))</f>
        <v/>
      </c>
      <c r="BZ2000" s="16"/>
      <c r="CA2000" s="16"/>
      <c r="CC2000" s="16"/>
      <c r="CD2000" s="16"/>
    </row>
    <row r="2001" spans="1:82" x14ac:dyDescent="0.25">
      <c r="A2001" s="2" t="str">
        <f>IF(ISBLANK(TBL_DATA[[#This Row],[Row.names]]), "",   DATE(YEAR(TBL_DATA[[#This Row],[Row.names]]), MONTH(TBL_DATA[[#This Row],[Row.names]]), DAY(TBL_DATA[[#This Row],[Row.names]])))</f>
        <v/>
      </c>
      <c r="BZ2001" s="16"/>
      <c r="CA2001" s="16"/>
      <c r="CC2001" s="16"/>
      <c r="CD2001" s="16"/>
    </row>
    <row r="2002" spans="1:82" x14ac:dyDescent="0.25">
      <c r="A2002" s="2" t="str">
        <f>IF(ISBLANK(TBL_DATA[[#This Row],[Row.names]]), "",   DATE(YEAR(TBL_DATA[[#This Row],[Row.names]]), MONTH(TBL_DATA[[#This Row],[Row.names]]), DAY(TBL_DATA[[#This Row],[Row.names]])))</f>
        <v/>
      </c>
      <c r="BZ2002" s="16"/>
      <c r="CA2002" s="16"/>
      <c r="CC2002" s="16"/>
      <c r="CD2002" s="16"/>
    </row>
    <row r="2003" spans="1:82" x14ac:dyDescent="0.25">
      <c r="A2003" s="2" t="str">
        <f>IF(ISBLANK(TBL_DATA[[#This Row],[Row.names]]), "",   DATE(YEAR(TBL_DATA[[#This Row],[Row.names]]), MONTH(TBL_DATA[[#This Row],[Row.names]]), DAY(TBL_DATA[[#This Row],[Row.names]])))</f>
        <v/>
      </c>
      <c r="BZ2003" s="16"/>
      <c r="CA2003" s="16"/>
      <c r="CC2003" s="16"/>
      <c r="CD2003" s="16"/>
    </row>
    <row r="2004" spans="1:82" x14ac:dyDescent="0.25">
      <c r="A2004" s="2" t="str">
        <f>IF(ISBLANK(TBL_DATA[[#This Row],[Row.names]]), "",   DATE(YEAR(TBL_DATA[[#This Row],[Row.names]]), MONTH(TBL_DATA[[#This Row],[Row.names]]), DAY(TBL_DATA[[#This Row],[Row.names]])))</f>
        <v/>
      </c>
      <c r="BZ2004" s="16"/>
      <c r="CA2004" s="16"/>
      <c r="CC2004" s="16"/>
      <c r="CD2004" s="16"/>
    </row>
    <row r="2005" spans="1:82" x14ac:dyDescent="0.25">
      <c r="A2005" s="2" t="str">
        <f>IF(ISBLANK(TBL_DATA[[#This Row],[Row.names]]), "",   DATE(YEAR(TBL_DATA[[#This Row],[Row.names]]), MONTH(TBL_DATA[[#This Row],[Row.names]]), DAY(TBL_DATA[[#This Row],[Row.names]])))</f>
        <v/>
      </c>
      <c r="BZ2005" s="16"/>
      <c r="CA2005" s="16"/>
      <c r="CC2005" s="16"/>
      <c r="CD2005" s="16"/>
    </row>
    <row r="2006" spans="1:82" x14ac:dyDescent="0.25">
      <c r="A2006" s="2" t="str">
        <f>IF(ISBLANK(TBL_DATA[[#This Row],[Row.names]]), "",   DATE(YEAR(TBL_DATA[[#This Row],[Row.names]]), MONTH(TBL_DATA[[#This Row],[Row.names]]), DAY(TBL_DATA[[#This Row],[Row.names]])))</f>
        <v/>
      </c>
      <c r="BZ2006" s="16"/>
      <c r="CA2006" s="16"/>
      <c r="CC2006" s="16"/>
      <c r="CD2006" s="16"/>
    </row>
    <row r="2007" spans="1:82" x14ac:dyDescent="0.25">
      <c r="A2007" s="2" t="str">
        <f>IF(ISBLANK(TBL_DATA[[#This Row],[Row.names]]), "",   DATE(YEAR(TBL_DATA[[#This Row],[Row.names]]), MONTH(TBL_DATA[[#This Row],[Row.names]]), DAY(TBL_DATA[[#This Row],[Row.names]])))</f>
        <v/>
      </c>
      <c r="BZ2007" s="16"/>
      <c r="CA2007" s="16"/>
      <c r="CC2007" s="16"/>
      <c r="CD2007" s="16"/>
    </row>
    <row r="2008" spans="1:82" x14ac:dyDescent="0.25">
      <c r="A2008" s="2" t="str">
        <f>IF(ISBLANK(TBL_DATA[[#This Row],[Row.names]]), "",   DATE(YEAR(TBL_DATA[[#This Row],[Row.names]]), MONTH(TBL_DATA[[#This Row],[Row.names]]), DAY(TBL_DATA[[#This Row],[Row.names]])))</f>
        <v/>
      </c>
      <c r="BZ2008" s="16"/>
      <c r="CA2008" s="16"/>
      <c r="CC2008" s="16"/>
      <c r="CD2008" s="16"/>
    </row>
    <row r="2009" spans="1:82" x14ac:dyDescent="0.25">
      <c r="A2009" s="2" t="str">
        <f>IF(ISBLANK(TBL_DATA[[#This Row],[Row.names]]), "",   DATE(YEAR(TBL_DATA[[#This Row],[Row.names]]), MONTH(TBL_DATA[[#This Row],[Row.names]]), DAY(TBL_DATA[[#This Row],[Row.names]])))</f>
        <v/>
      </c>
      <c r="BZ2009" s="16"/>
      <c r="CA2009" s="16"/>
      <c r="CC2009" s="16"/>
      <c r="CD2009" s="16"/>
    </row>
    <row r="2010" spans="1:82" x14ac:dyDescent="0.25">
      <c r="A2010" s="2" t="str">
        <f>IF(ISBLANK(TBL_DATA[[#This Row],[Row.names]]), "",   DATE(YEAR(TBL_DATA[[#This Row],[Row.names]]), MONTH(TBL_DATA[[#This Row],[Row.names]]), DAY(TBL_DATA[[#This Row],[Row.names]])))</f>
        <v/>
      </c>
      <c r="BZ2010" s="16"/>
      <c r="CA2010" s="16"/>
      <c r="CC2010" s="16"/>
      <c r="CD2010" s="16"/>
    </row>
    <row r="2011" spans="1:82" x14ac:dyDescent="0.25">
      <c r="A2011" s="2" t="str">
        <f>IF(ISBLANK(TBL_DATA[[#This Row],[Row.names]]), "",   DATE(YEAR(TBL_DATA[[#This Row],[Row.names]]), MONTH(TBL_DATA[[#This Row],[Row.names]]), DAY(TBL_DATA[[#This Row],[Row.names]])))</f>
        <v/>
      </c>
      <c r="BZ2011" s="16"/>
      <c r="CA2011" s="16"/>
      <c r="CC2011" s="16"/>
      <c r="CD2011" s="16"/>
    </row>
    <row r="2012" spans="1:82" x14ac:dyDescent="0.25">
      <c r="A2012" s="2" t="str">
        <f>IF(ISBLANK(TBL_DATA[[#This Row],[Row.names]]), "",   DATE(YEAR(TBL_DATA[[#This Row],[Row.names]]), MONTH(TBL_DATA[[#This Row],[Row.names]]), DAY(TBL_DATA[[#This Row],[Row.names]])))</f>
        <v/>
      </c>
      <c r="BZ2012" s="16"/>
      <c r="CA2012" s="16"/>
      <c r="CC2012" s="16"/>
      <c r="CD2012" s="16"/>
    </row>
    <row r="2013" spans="1:82" x14ac:dyDescent="0.25">
      <c r="A2013" s="2" t="str">
        <f>IF(ISBLANK(TBL_DATA[[#This Row],[Row.names]]), "",   DATE(YEAR(TBL_DATA[[#This Row],[Row.names]]), MONTH(TBL_DATA[[#This Row],[Row.names]]), DAY(TBL_DATA[[#This Row],[Row.names]])))</f>
        <v/>
      </c>
      <c r="BZ2013" s="16"/>
      <c r="CA2013" s="16"/>
      <c r="CC2013" s="16"/>
      <c r="CD2013" s="16"/>
    </row>
    <row r="2014" spans="1:82" x14ac:dyDescent="0.25">
      <c r="A2014" s="2" t="str">
        <f>IF(ISBLANK(TBL_DATA[[#This Row],[Row.names]]), "",   DATE(YEAR(TBL_DATA[[#This Row],[Row.names]]), MONTH(TBL_DATA[[#This Row],[Row.names]]), DAY(TBL_DATA[[#This Row],[Row.names]])))</f>
        <v/>
      </c>
      <c r="BZ2014" s="16"/>
      <c r="CA2014" s="16"/>
      <c r="CC2014" s="16"/>
      <c r="CD2014" s="16"/>
    </row>
    <row r="2015" spans="1:82" x14ac:dyDescent="0.25">
      <c r="A2015" s="2" t="str">
        <f>IF(ISBLANK(TBL_DATA[[#This Row],[Row.names]]), "",   DATE(YEAR(TBL_DATA[[#This Row],[Row.names]]), MONTH(TBL_DATA[[#This Row],[Row.names]]), DAY(TBL_DATA[[#This Row],[Row.names]])))</f>
        <v/>
      </c>
      <c r="BZ2015" s="16"/>
      <c r="CA2015" s="16"/>
      <c r="CC2015" s="16"/>
      <c r="CD2015" s="16"/>
    </row>
    <row r="2016" spans="1:82" x14ac:dyDescent="0.25">
      <c r="A2016" s="2" t="str">
        <f>IF(ISBLANK(TBL_DATA[[#This Row],[Row.names]]), "",   DATE(YEAR(TBL_DATA[[#This Row],[Row.names]]), MONTH(TBL_DATA[[#This Row],[Row.names]]), DAY(TBL_DATA[[#This Row],[Row.names]])))</f>
        <v/>
      </c>
      <c r="BZ2016" s="16"/>
      <c r="CA2016" s="16"/>
      <c r="CC2016" s="16"/>
      <c r="CD2016" s="16"/>
    </row>
    <row r="2017" spans="1:82" x14ac:dyDescent="0.25">
      <c r="A2017" s="2" t="str">
        <f>IF(ISBLANK(TBL_DATA[[#This Row],[Row.names]]), "",   DATE(YEAR(TBL_DATA[[#This Row],[Row.names]]), MONTH(TBL_DATA[[#This Row],[Row.names]]), DAY(TBL_DATA[[#This Row],[Row.names]])))</f>
        <v/>
      </c>
      <c r="BZ2017" s="16"/>
      <c r="CA2017" s="16"/>
      <c r="CC2017" s="16"/>
      <c r="CD2017" s="16"/>
    </row>
    <row r="2018" spans="1:82" x14ac:dyDescent="0.25">
      <c r="A2018" s="2" t="str">
        <f>IF(ISBLANK(TBL_DATA[[#This Row],[Row.names]]), "",   DATE(YEAR(TBL_DATA[[#This Row],[Row.names]]), MONTH(TBL_DATA[[#This Row],[Row.names]]), DAY(TBL_DATA[[#This Row],[Row.names]])))</f>
        <v/>
      </c>
      <c r="BZ2018" s="16"/>
      <c r="CA2018" s="16"/>
      <c r="CC2018" s="16"/>
      <c r="CD2018" s="16"/>
    </row>
    <row r="2019" spans="1:82" x14ac:dyDescent="0.25">
      <c r="A2019" s="2" t="str">
        <f>IF(ISBLANK(TBL_DATA[[#This Row],[Row.names]]), "",   DATE(YEAR(TBL_DATA[[#This Row],[Row.names]]), MONTH(TBL_DATA[[#This Row],[Row.names]]), DAY(TBL_DATA[[#This Row],[Row.names]])))</f>
        <v/>
      </c>
      <c r="BZ2019" s="16"/>
      <c r="CA2019" s="16"/>
      <c r="CC2019" s="16"/>
      <c r="CD2019" s="16"/>
    </row>
    <row r="2020" spans="1:82" x14ac:dyDescent="0.25">
      <c r="A2020" s="2" t="str">
        <f>IF(ISBLANK(TBL_DATA[[#This Row],[Row.names]]), "",   DATE(YEAR(TBL_DATA[[#This Row],[Row.names]]), MONTH(TBL_DATA[[#This Row],[Row.names]]), DAY(TBL_DATA[[#This Row],[Row.names]])))</f>
        <v/>
      </c>
      <c r="BZ2020" s="16"/>
      <c r="CA2020" s="16"/>
      <c r="CC2020" s="16"/>
      <c r="CD2020" s="16"/>
    </row>
    <row r="2021" spans="1:82" x14ac:dyDescent="0.25">
      <c r="A2021" s="2" t="str">
        <f>IF(ISBLANK(TBL_DATA[[#This Row],[Row.names]]), "",   DATE(YEAR(TBL_DATA[[#This Row],[Row.names]]), MONTH(TBL_DATA[[#This Row],[Row.names]]), DAY(TBL_DATA[[#This Row],[Row.names]])))</f>
        <v/>
      </c>
      <c r="BZ2021" s="16"/>
      <c r="CA2021" s="16"/>
      <c r="CC2021" s="16"/>
      <c r="CD2021" s="16"/>
    </row>
    <row r="2022" spans="1:82" x14ac:dyDescent="0.25">
      <c r="A2022" s="2" t="str">
        <f>IF(ISBLANK(TBL_DATA[[#This Row],[Row.names]]), "",   DATE(YEAR(TBL_DATA[[#This Row],[Row.names]]), MONTH(TBL_DATA[[#This Row],[Row.names]]), DAY(TBL_DATA[[#This Row],[Row.names]])))</f>
        <v/>
      </c>
      <c r="BZ2022" s="16"/>
      <c r="CA2022" s="16"/>
      <c r="CC2022" s="16"/>
      <c r="CD2022" s="16"/>
    </row>
    <row r="2023" spans="1:82" x14ac:dyDescent="0.25">
      <c r="A2023" s="2" t="str">
        <f>IF(ISBLANK(TBL_DATA[[#This Row],[Row.names]]), "",   DATE(YEAR(TBL_DATA[[#This Row],[Row.names]]), MONTH(TBL_DATA[[#This Row],[Row.names]]), DAY(TBL_DATA[[#This Row],[Row.names]])))</f>
        <v/>
      </c>
      <c r="BZ2023" s="16"/>
      <c r="CA2023" s="16"/>
      <c r="CC2023" s="16"/>
      <c r="CD2023" s="16"/>
    </row>
    <row r="2024" spans="1:82" x14ac:dyDescent="0.25">
      <c r="A2024" s="2" t="str">
        <f>IF(ISBLANK(TBL_DATA[[#This Row],[Row.names]]), "",   DATE(YEAR(TBL_DATA[[#This Row],[Row.names]]), MONTH(TBL_DATA[[#This Row],[Row.names]]), DAY(TBL_DATA[[#This Row],[Row.names]])))</f>
        <v/>
      </c>
      <c r="BZ2024" s="16"/>
      <c r="CA2024" s="16"/>
      <c r="CC2024" s="16"/>
      <c r="CD2024" s="16"/>
    </row>
    <row r="2025" spans="1:82" x14ac:dyDescent="0.25">
      <c r="A2025" s="2" t="str">
        <f>IF(ISBLANK(TBL_DATA[[#This Row],[Row.names]]), "",   DATE(YEAR(TBL_DATA[[#This Row],[Row.names]]), MONTH(TBL_DATA[[#This Row],[Row.names]]), DAY(TBL_DATA[[#This Row],[Row.names]])))</f>
        <v/>
      </c>
      <c r="BZ2025" s="16"/>
      <c r="CA2025" s="16"/>
      <c r="CC2025" s="16"/>
      <c r="CD2025" s="16"/>
    </row>
    <row r="2026" spans="1:82" x14ac:dyDescent="0.25">
      <c r="A2026" s="2" t="str">
        <f>IF(ISBLANK(TBL_DATA[[#This Row],[Row.names]]), "",   DATE(YEAR(TBL_DATA[[#This Row],[Row.names]]), MONTH(TBL_DATA[[#This Row],[Row.names]]), DAY(TBL_DATA[[#This Row],[Row.names]])))</f>
        <v/>
      </c>
      <c r="BZ2026" s="16"/>
      <c r="CA2026" s="16"/>
      <c r="CC2026" s="16"/>
      <c r="CD2026" s="16"/>
    </row>
    <row r="2027" spans="1:82" x14ac:dyDescent="0.25">
      <c r="A2027" s="2" t="str">
        <f>IF(ISBLANK(TBL_DATA[[#This Row],[Row.names]]), "",   DATE(YEAR(TBL_DATA[[#This Row],[Row.names]]), MONTH(TBL_DATA[[#This Row],[Row.names]]), DAY(TBL_DATA[[#This Row],[Row.names]])))</f>
        <v/>
      </c>
      <c r="BZ2027" s="16"/>
      <c r="CA2027" s="16"/>
      <c r="CC2027" s="16"/>
      <c r="CD2027" s="16"/>
    </row>
    <row r="2028" spans="1:82" x14ac:dyDescent="0.25">
      <c r="A2028" s="2" t="str">
        <f>IF(ISBLANK(TBL_DATA[[#This Row],[Row.names]]), "",   DATE(YEAR(TBL_DATA[[#This Row],[Row.names]]), MONTH(TBL_DATA[[#This Row],[Row.names]]), DAY(TBL_DATA[[#This Row],[Row.names]])))</f>
        <v/>
      </c>
      <c r="BZ2028" s="16"/>
      <c r="CA2028" s="16"/>
      <c r="CC2028" s="16"/>
      <c r="CD2028" s="16"/>
    </row>
    <row r="2029" spans="1:82" x14ac:dyDescent="0.25">
      <c r="A2029" s="2" t="str">
        <f>IF(ISBLANK(TBL_DATA[[#This Row],[Row.names]]), "",   DATE(YEAR(TBL_DATA[[#This Row],[Row.names]]), MONTH(TBL_DATA[[#This Row],[Row.names]]), DAY(TBL_DATA[[#This Row],[Row.names]])))</f>
        <v/>
      </c>
      <c r="BZ2029" s="16"/>
      <c r="CA2029" s="16"/>
      <c r="CC2029" s="16"/>
      <c r="CD2029" s="16"/>
    </row>
    <row r="2030" spans="1:82" x14ac:dyDescent="0.25">
      <c r="A2030" s="2" t="str">
        <f>IF(ISBLANK(TBL_DATA[[#This Row],[Row.names]]), "",   DATE(YEAR(TBL_DATA[[#This Row],[Row.names]]), MONTH(TBL_DATA[[#This Row],[Row.names]]), DAY(TBL_DATA[[#This Row],[Row.names]])))</f>
        <v/>
      </c>
      <c r="BZ2030" s="16"/>
      <c r="CA2030" s="16"/>
      <c r="CC2030" s="16"/>
      <c r="CD2030" s="16"/>
    </row>
    <row r="2031" spans="1:82" x14ac:dyDescent="0.25">
      <c r="A2031" s="2" t="str">
        <f>IF(ISBLANK(TBL_DATA[[#This Row],[Row.names]]), "",   DATE(YEAR(TBL_DATA[[#This Row],[Row.names]]), MONTH(TBL_DATA[[#This Row],[Row.names]]), DAY(TBL_DATA[[#This Row],[Row.names]])))</f>
        <v/>
      </c>
      <c r="BZ2031" s="16"/>
      <c r="CA2031" s="16"/>
      <c r="CC2031" s="16"/>
      <c r="CD2031" s="16"/>
    </row>
    <row r="2032" spans="1:82" x14ac:dyDescent="0.25">
      <c r="A2032" s="2" t="str">
        <f>IF(ISBLANK(TBL_DATA[[#This Row],[Row.names]]), "",   DATE(YEAR(TBL_DATA[[#This Row],[Row.names]]), MONTH(TBL_DATA[[#This Row],[Row.names]]), DAY(TBL_DATA[[#This Row],[Row.names]])))</f>
        <v/>
      </c>
      <c r="BZ2032" s="16"/>
      <c r="CA2032" s="16"/>
      <c r="CC2032" s="16"/>
      <c r="CD2032" s="16"/>
    </row>
    <row r="2033" spans="1:82" x14ac:dyDescent="0.25">
      <c r="A2033" s="2" t="str">
        <f>IF(ISBLANK(TBL_DATA[[#This Row],[Row.names]]), "",   DATE(YEAR(TBL_DATA[[#This Row],[Row.names]]), MONTH(TBL_DATA[[#This Row],[Row.names]]), DAY(TBL_DATA[[#This Row],[Row.names]])))</f>
        <v/>
      </c>
      <c r="BZ2033" s="16"/>
      <c r="CA2033" s="16"/>
      <c r="CC2033" s="16"/>
      <c r="CD2033" s="16"/>
    </row>
    <row r="2034" spans="1:82" x14ac:dyDescent="0.25">
      <c r="A2034" s="2" t="str">
        <f>IF(ISBLANK(TBL_DATA[[#This Row],[Row.names]]), "",   DATE(YEAR(TBL_DATA[[#This Row],[Row.names]]), MONTH(TBL_DATA[[#This Row],[Row.names]]), DAY(TBL_DATA[[#This Row],[Row.names]])))</f>
        <v/>
      </c>
      <c r="BZ2034" s="16"/>
      <c r="CA2034" s="16"/>
      <c r="CC2034" s="16"/>
      <c r="CD2034" s="16"/>
    </row>
    <row r="2035" spans="1:82" x14ac:dyDescent="0.25">
      <c r="A2035" s="2" t="str">
        <f>IF(ISBLANK(TBL_DATA[[#This Row],[Row.names]]), "",   DATE(YEAR(TBL_DATA[[#This Row],[Row.names]]), MONTH(TBL_DATA[[#This Row],[Row.names]]), DAY(TBL_DATA[[#This Row],[Row.names]])))</f>
        <v/>
      </c>
      <c r="BZ2035" s="16"/>
      <c r="CA2035" s="16"/>
      <c r="CC2035" s="16"/>
      <c r="CD2035" s="16"/>
    </row>
    <row r="2036" spans="1:82" x14ac:dyDescent="0.25">
      <c r="A2036" s="2" t="str">
        <f>IF(ISBLANK(TBL_DATA[[#This Row],[Row.names]]), "",   DATE(YEAR(TBL_DATA[[#This Row],[Row.names]]), MONTH(TBL_DATA[[#This Row],[Row.names]]), DAY(TBL_DATA[[#This Row],[Row.names]])))</f>
        <v/>
      </c>
      <c r="BZ2036" s="16"/>
      <c r="CA2036" s="16"/>
      <c r="CC2036" s="16"/>
      <c r="CD2036" s="16"/>
    </row>
    <row r="2037" spans="1:82" x14ac:dyDescent="0.25">
      <c r="A2037" s="2" t="str">
        <f>IF(ISBLANK(TBL_DATA[[#This Row],[Row.names]]), "",   DATE(YEAR(TBL_DATA[[#This Row],[Row.names]]), MONTH(TBL_DATA[[#This Row],[Row.names]]), DAY(TBL_DATA[[#This Row],[Row.names]])))</f>
        <v/>
      </c>
      <c r="BZ2037" s="16"/>
      <c r="CA2037" s="16"/>
      <c r="CC2037" s="16"/>
      <c r="CD2037" s="16"/>
    </row>
    <row r="2038" spans="1:82" x14ac:dyDescent="0.25">
      <c r="A2038" s="2" t="str">
        <f>IF(ISBLANK(TBL_DATA[[#This Row],[Row.names]]), "",   DATE(YEAR(TBL_DATA[[#This Row],[Row.names]]), MONTH(TBL_DATA[[#This Row],[Row.names]]), DAY(TBL_DATA[[#This Row],[Row.names]])))</f>
        <v/>
      </c>
      <c r="BZ2038" s="16"/>
      <c r="CA2038" s="16"/>
      <c r="CC2038" s="16"/>
      <c r="CD2038" s="16"/>
    </row>
    <row r="2039" spans="1:82" x14ac:dyDescent="0.25">
      <c r="A2039" s="2" t="str">
        <f>IF(ISBLANK(TBL_DATA[[#This Row],[Row.names]]), "",   DATE(YEAR(TBL_DATA[[#This Row],[Row.names]]), MONTH(TBL_DATA[[#This Row],[Row.names]]), DAY(TBL_DATA[[#This Row],[Row.names]])))</f>
        <v/>
      </c>
      <c r="BZ2039" s="16"/>
      <c r="CA2039" s="16"/>
      <c r="CC2039" s="16"/>
      <c r="CD2039" s="16"/>
    </row>
    <row r="2040" spans="1:82" x14ac:dyDescent="0.25">
      <c r="A2040" s="2" t="str">
        <f>IF(ISBLANK(TBL_DATA[[#This Row],[Row.names]]), "",   DATE(YEAR(TBL_DATA[[#This Row],[Row.names]]), MONTH(TBL_DATA[[#This Row],[Row.names]]), DAY(TBL_DATA[[#This Row],[Row.names]])))</f>
        <v/>
      </c>
      <c r="BZ2040" s="16"/>
      <c r="CA2040" s="16"/>
      <c r="CC2040" s="16"/>
      <c r="CD2040" s="16"/>
    </row>
    <row r="2041" spans="1:82" x14ac:dyDescent="0.25">
      <c r="A2041" s="2" t="str">
        <f>IF(ISBLANK(TBL_DATA[[#This Row],[Row.names]]), "",   DATE(YEAR(TBL_DATA[[#This Row],[Row.names]]), MONTH(TBL_DATA[[#This Row],[Row.names]]), DAY(TBL_DATA[[#This Row],[Row.names]])))</f>
        <v/>
      </c>
      <c r="BZ2041" s="16"/>
      <c r="CA2041" s="16"/>
      <c r="CC2041" s="16"/>
      <c r="CD2041" s="16"/>
    </row>
    <row r="2042" spans="1:82" x14ac:dyDescent="0.25">
      <c r="A2042" s="2" t="str">
        <f>IF(ISBLANK(TBL_DATA[[#This Row],[Row.names]]), "",   DATE(YEAR(TBL_DATA[[#This Row],[Row.names]]), MONTH(TBL_DATA[[#This Row],[Row.names]]), DAY(TBL_DATA[[#This Row],[Row.names]])))</f>
        <v/>
      </c>
      <c r="BZ2042" s="16"/>
      <c r="CA2042" s="16"/>
      <c r="CC2042" s="16"/>
      <c r="CD2042" s="16"/>
    </row>
    <row r="2043" spans="1:82" x14ac:dyDescent="0.25">
      <c r="A2043" s="2" t="str">
        <f>IF(ISBLANK(TBL_DATA[[#This Row],[Row.names]]), "",   DATE(YEAR(TBL_DATA[[#This Row],[Row.names]]), MONTH(TBL_DATA[[#This Row],[Row.names]]), DAY(TBL_DATA[[#This Row],[Row.names]])))</f>
        <v/>
      </c>
      <c r="BZ2043" s="16"/>
      <c r="CA2043" s="16"/>
      <c r="CC2043" s="16"/>
      <c r="CD2043" s="16"/>
    </row>
    <row r="2044" spans="1:82" x14ac:dyDescent="0.25">
      <c r="A2044" s="2" t="str">
        <f>IF(ISBLANK(TBL_DATA[[#This Row],[Row.names]]), "",   DATE(YEAR(TBL_DATA[[#This Row],[Row.names]]), MONTH(TBL_DATA[[#This Row],[Row.names]]), DAY(TBL_DATA[[#This Row],[Row.names]])))</f>
        <v/>
      </c>
      <c r="BZ2044" s="16"/>
      <c r="CA2044" s="16"/>
      <c r="CC2044" s="16"/>
      <c r="CD2044" s="16"/>
    </row>
    <row r="2045" spans="1:82" x14ac:dyDescent="0.25">
      <c r="A2045" s="2" t="str">
        <f>IF(ISBLANK(TBL_DATA[[#This Row],[Row.names]]), "",   DATE(YEAR(TBL_DATA[[#This Row],[Row.names]]), MONTH(TBL_DATA[[#This Row],[Row.names]]), DAY(TBL_DATA[[#This Row],[Row.names]])))</f>
        <v/>
      </c>
      <c r="BZ2045" s="16"/>
      <c r="CA2045" s="16"/>
      <c r="CC2045" s="16"/>
      <c r="CD2045" s="16"/>
    </row>
    <row r="2046" spans="1:82" x14ac:dyDescent="0.25">
      <c r="A2046" s="2" t="str">
        <f>IF(ISBLANK(TBL_DATA[[#This Row],[Row.names]]), "",   DATE(YEAR(TBL_DATA[[#This Row],[Row.names]]), MONTH(TBL_DATA[[#This Row],[Row.names]]), DAY(TBL_DATA[[#This Row],[Row.names]])))</f>
        <v/>
      </c>
      <c r="BZ2046" s="16"/>
      <c r="CA2046" s="16"/>
      <c r="CC2046" s="16"/>
      <c r="CD2046" s="16"/>
    </row>
    <row r="2047" spans="1:82" x14ac:dyDescent="0.25">
      <c r="A2047" s="2" t="str">
        <f>IF(ISBLANK(TBL_DATA[[#This Row],[Row.names]]), "",   DATE(YEAR(TBL_DATA[[#This Row],[Row.names]]), MONTH(TBL_DATA[[#This Row],[Row.names]]), DAY(TBL_DATA[[#This Row],[Row.names]])))</f>
        <v/>
      </c>
      <c r="BZ2047" s="16"/>
      <c r="CA2047" s="16"/>
      <c r="CC2047" s="16"/>
      <c r="CD2047" s="16"/>
    </row>
    <row r="2048" spans="1:82" x14ac:dyDescent="0.25">
      <c r="A2048" s="2" t="str">
        <f>IF(ISBLANK(TBL_DATA[[#This Row],[Row.names]]), "",   DATE(YEAR(TBL_DATA[[#This Row],[Row.names]]), MONTH(TBL_DATA[[#This Row],[Row.names]]), DAY(TBL_DATA[[#This Row],[Row.names]])))</f>
        <v/>
      </c>
      <c r="BZ2048" s="16"/>
      <c r="CA2048" s="16"/>
      <c r="CC2048" s="16"/>
      <c r="CD2048" s="16"/>
    </row>
    <row r="2049" spans="1:82" x14ac:dyDescent="0.25">
      <c r="A2049" s="2" t="str">
        <f>IF(ISBLANK(TBL_DATA[[#This Row],[Row.names]]), "",   DATE(YEAR(TBL_DATA[[#This Row],[Row.names]]), MONTH(TBL_DATA[[#This Row],[Row.names]]), DAY(TBL_DATA[[#This Row],[Row.names]])))</f>
        <v/>
      </c>
      <c r="BZ2049" s="16"/>
      <c r="CA2049" s="16"/>
      <c r="CC2049" s="16"/>
      <c r="CD2049" s="16"/>
    </row>
    <row r="2050" spans="1:82" x14ac:dyDescent="0.25">
      <c r="A2050" s="2" t="str">
        <f>IF(ISBLANK(TBL_DATA[[#This Row],[Row.names]]), "",   DATE(YEAR(TBL_DATA[[#This Row],[Row.names]]), MONTH(TBL_DATA[[#This Row],[Row.names]]), DAY(TBL_DATA[[#This Row],[Row.names]])))</f>
        <v/>
      </c>
      <c r="BZ2050" s="16"/>
      <c r="CA2050" s="16"/>
      <c r="CC2050" s="16"/>
      <c r="CD2050" s="16"/>
    </row>
    <row r="2051" spans="1:82" x14ac:dyDescent="0.25">
      <c r="A2051" s="2" t="str">
        <f>IF(ISBLANK(TBL_DATA[[#This Row],[Row.names]]), "",   DATE(YEAR(TBL_DATA[[#This Row],[Row.names]]), MONTH(TBL_DATA[[#This Row],[Row.names]]), DAY(TBL_DATA[[#This Row],[Row.names]])))</f>
        <v/>
      </c>
      <c r="BZ2051" s="16"/>
      <c r="CA2051" s="16"/>
      <c r="CC2051" s="16"/>
      <c r="CD2051" s="16"/>
    </row>
    <row r="2052" spans="1:82" x14ac:dyDescent="0.25">
      <c r="A2052" s="2" t="str">
        <f>IF(ISBLANK(TBL_DATA[[#This Row],[Row.names]]), "",   DATE(YEAR(TBL_DATA[[#This Row],[Row.names]]), MONTH(TBL_DATA[[#This Row],[Row.names]]), DAY(TBL_DATA[[#This Row],[Row.names]])))</f>
        <v/>
      </c>
      <c r="BZ2052" s="16"/>
      <c r="CA2052" s="16"/>
      <c r="CC2052" s="16"/>
      <c r="CD2052" s="16"/>
    </row>
    <row r="2053" spans="1:82" x14ac:dyDescent="0.25">
      <c r="A2053" s="2" t="str">
        <f>IF(ISBLANK(TBL_DATA[[#This Row],[Row.names]]), "",   DATE(YEAR(TBL_DATA[[#This Row],[Row.names]]), MONTH(TBL_DATA[[#This Row],[Row.names]]), DAY(TBL_DATA[[#This Row],[Row.names]])))</f>
        <v/>
      </c>
      <c r="BZ2053" s="16"/>
      <c r="CA2053" s="16"/>
      <c r="CC2053" s="16"/>
      <c r="CD2053" s="16"/>
    </row>
    <row r="2054" spans="1:82" x14ac:dyDescent="0.25">
      <c r="A2054" s="2" t="str">
        <f>IF(ISBLANK(TBL_DATA[[#This Row],[Row.names]]), "",   DATE(YEAR(TBL_DATA[[#This Row],[Row.names]]), MONTH(TBL_DATA[[#This Row],[Row.names]]), DAY(TBL_DATA[[#This Row],[Row.names]])))</f>
        <v/>
      </c>
      <c r="BZ2054" s="16"/>
      <c r="CA2054" s="16"/>
      <c r="CC2054" s="16"/>
      <c r="CD2054" s="16"/>
    </row>
    <row r="2055" spans="1:82" x14ac:dyDescent="0.25">
      <c r="A2055" s="2" t="str">
        <f>IF(ISBLANK(TBL_DATA[[#This Row],[Row.names]]), "",   DATE(YEAR(TBL_DATA[[#This Row],[Row.names]]), MONTH(TBL_DATA[[#This Row],[Row.names]]), DAY(TBL_DATA[[#This Row],[Row.names]])))</f>
        <v/>
      </c>
      <c r="BZ2055" s="16"/>
      <c r="CA2055" s="16"/>
      <c r="CC2055" s="16"/>
      <c r="CD2055" s="16"/>
    </row>
    <row r="2056" spans="1:82" x14ac:dyDescent="0.25">
      <c r="A2056" s="2" t="str">
        <f>IF(ISBLANK(TBL_DATA[[#This Row],[Row.names]]), "",   DATE(YEAR(TBL_DATA[[#This Row],[Row.names]]), MONTH(TBL_DATA[[#This Row],[Row.names]]), DAY(TBL_DATA[[#This Row],[Row.names]])))</f>
        <v/>
      </c>
      <c r="BZ2056" s="16"/>
      <c r="CA2056" s="16"/>
      <c r="CC2056" s="16"/>
      <c r="CD2056" s="16"/>
    </row>
    <row r="2057" spans="1:82" x14ac:dyDescent="0.25">
      <c r="A2057" s="2" t="str">
        <f>IF(ISBLANK(TBL_DATA[[#This Row],[Row.names]]), "",   DATE(YEAR(TBL_DATA[[#This Row],[Row.names]]), MONTH(TBL_DATA[[#This Row],[Row.names]]), DAY(TBL_DATA[[#This Row],[Row.names]])))</f>
        <v/>
      </c>
      <c r="BZ2057" s="16"/>
      <c r="CA2057" s="16"/>
      <c r="CC2057" s="16"/>
      <c r="CD2057" s="16"/>
    </row>
    <row r="2058" spans="1:82" x14ac:dyDescent="0.25">
      <c r="A2058" s="2" t="str">
        <f>IF(ISBLANK(TBL_DATA[[#This Row],[Row.names]]), "",   DATE(YEAR(TBL_DATA[[#This Row],[Row.names]]), MONTH(TBL_DATA[[#This Row],[Row.names]]), DAY(TBL_DATA[[#This Row],[Row.names]])))</f>
        <v/>
      </c>
      <c r="BZ2058" s="16"/>
      <c r="CA2058" s="16"/>
      <c r="CC2058" s="16"/>
      <c r="CD2058" s="16"/>
    </row>
    <row r="2059" spans="1:82" x14ac:dyDescent="0.25">
      <c r="A2059" s="2" t="str">
        <f>IF(ISBLANK(TBL_DATA[[#This Row],[Row.names]]), "",   DATE(YEAR(TBL_DATA[[#This Row],[Row.names]]), MONTH(TBL_DATA[[#This Row],[Row.names]]), DAY(TBL_DATA[[#This Row],[Row.names]])))</f>
        <v/>
      </c>
      <c r="BZ2059" s="16"/>
      <c r="CA2059" s="16"/>
      <c r="CC2059" s="16"/>
      <c r="CD2059" s="16"/>
    </row>
    <row r="2060" spans="1:82" x14ac:dyDescent="0.25">
      <c r="A2060" s="2" t="str">
        <f>IF(ISBLANK(TBL_DATA[[#This Row],[Row.names]]), "",   DATE(YEAR(TBL_DATA[[#This Row],[Row.names]]), MONTH(TBL_DATA[[#This Row],[Row.names]]), DAY(TBL_DATA[[#This Row],[Row.names]])))</f>
        <v/>
      </c>
      <c r="BZ2060" s="16"/>
      <c r="CA2060" s="16"/>
      <c r="CC2060" s="16"/>
      <c r="CD2060" s="16"/>
    </row>
    <row r="2061" spans="1:82" x14ac:dyDescent="0.25">
      <c r="A2061" s="2" t="str">
        <f>IF(ISBLANK(TBL_DATA[[#This Row],[Row.names]]), "",   DATE(YEAR(TBL_DATA[[#This Row],[Row.names]]), MONTH(TBL_DATA[[#This Row],[Row.names]]), DAY(TBL_DATA[[#This Row],[Row.names]])))</f>
        <v/>
      </c>
      <c r="BZ2061" s="16"/>
      <c r="CA2061" s="16"/>
      <c r="CC2061" s="16"/>
      <c r="CD2061" s="16"/>
    </row>
    <row r="2062" spans="1:82" x14ac:dyDescent="0.25">
      <c r="A2062" s="2" t="str">
        <f>IF(ISBLANK(TBL_DATA[[#This Row],[Row.names]]), "",   DATE(YEAR(TBL_DATA[[#This Row],[Row.names]]), MONTH(TBL_DATA[[#This Row],[Row.names]]), DAY(TBL_DATA[[#This Row],[Row.names]])))</f>
        <v/>
      </c>
      <c r="BZ2062" s="16"/>
      <c r="CA2062" s="16"/>
      <c r="CC2062" s="16"/>
      <c r="CD2062" s="16"/>
    </row>
    <row r="2063" spans="1:82" x14ac:dyDescent="0.25">
      <c r="A2063" s="2" t="str">
        <f>IF(ISBLANK(TBL_DATA[[#This Row],[Row.names]]), "",   DATE(YEAR(TBL_DATA[[#This Row],[Row.names]]), MONTH(TBL_DATA[[#This Row],[Row.names]]), DAY(TBL_DATA[[#This Row],[Row.names]])))</f>
        <v/>
      </c>
      <c r="BZ2063" s="16"/>
      <c r="CA2063" s="16"/>
      <c r="CC2063" s="16"/>
      <c r="CD2063" s="16"/>
    </row>
    <row r="2064" spans="1:82" x14ac:dyDescent="0.25">
      <c r="A2064" s="2" t="str">
        <f>IF(ISBLANK(TBL_DATA[[#This Row],[Row.names]]), "",   DATE(YEAR(TBL_DATA[[#This Row],[Row.names]]), MONTH(TBL_DATA[[#This Row],[Row.names]]), DAY(TBL_DATA[[#This Row],[Row.names]])))</f>
        <v/>
      </c>
      <c r="BZ2064" s="16"/>
      <c r="CA2064" s="16"/>
      <c r="CC2064" s="16"/>
      <c r="CD2064" s="16"/>
    </row>
    <row r="2065" spans="1:82" x14ac:dyDescent="0.25">
      <c r="A2065" s="2" t="str">
        <f>IF(ISBLANK(TBL_DATA[[#This Row],[Row.names]]), "",   DATE(YEAR(TBL_DATA[[#This Row],[Row.names]]), MONTH(TBL_DATA[[#This Row],[Row.names]]), DAY(TBL_DATA[[#This Row],[Row.names]])))</f>
        <v/>
      </c>
      <c r="BZ2065" s="16"/>
      <c r="CA2065" s="16"/>
      <c r="CC2065" s="16"/>
      <c r="CD2065" s="16"/>
    </row>
    <row r="2066" spans="1:82" x14ac:dyDescent="0.25">
      <c r="A2066" s="2" t="str">
        <f>IF(ISBLANK(TBL_DATA[[#This Row],[Row.names]]), "",   DATE(YEAR(TBL_DATA[[#This Row],[Row.names]]), MONTH(TBL_DATA[[#This Row],[Row.names]]), DAY(TBL_DATA[[#This Row],[Row.names]])))</f>
        <v/>
      </c>
      <c r="BZ2066" s="16"/>
      <c r="CA2066" s="16"/>
      <c r="CC2066" s="16"/>
      <c r="CD2066" s="16"/>
    </row>
    <row r="2067" spans="1:82" x14ac:dyDescent="0.25">
      <c r="A2067" s="2" t="str">
        <f>IF(ISBLANK(TBL_DATA[[#This Row],[Row.names]]), "",   DATE(YEAR(TBL_DATA[[#This Row],[Row.names]]), MONTH(TBL_DATA[[#This Row],[Row.names]]), DAY(TBL_DATA[[#This Row],[Row.names]])))</f>
        <v/>
      </c>
      <c r="BZ2067" s="16"/>
      <c r="CA2067" s="16"/>
      <c r="CC2067" s="16"/>
      <c r="CD2067" s="16"/>
    </row>
    <row r="2068" spans="1:82" x14ac:dyDescent="0.25">
      <c r="A2068" s="2" t="str">
        <f>IF(ISBLANK(TBL_DATA[[#This Row],[Row.names]]), "",   DATE(YEAR(TBL_DATA[[#This Row],[Row.names]]), MONTH(TBL_DATA[[#This Row],[Row.names]]), DAY(TBL_DATA[[#This Row],[Row.names]])))</f>
        <v/>
      </c>
      <c r="BZ2068" s="16"/>
      <c r="CA2068" s="16"/>
      <c r="CC2068" s="16"/>
      <c r="CD2068" s="16"/>
    </row>
    <row r="2069" spans="1:82" x14ac:dyDescent="0.25">
      <c r="A2069" s="2" t="str">
        <f>IF(ISBLANK(TBL_DATA[[#This Row],[Row.names]]), "",   DATE(YEAR(TBL_DATA[[#This Row],[Row.names]]), MONTH(TBL_DATA[[#This Row],[Row.names]]), DAY(TBL_DATA[[#This Row],[Row.names]])))</f>
        <v/>
      </c>
      <c r="BZ2069" s="16"/>
      <c r="CA2069" s="16"/>
      <c r="CC2069" s="16"/>
      <c r="CD2069" s="16"/>
    </row>
    <row r="2070" spans="1:82" x14ac:dyDescent="0.25">
      <c r="A2070" s="2" t="str">
        <f>IF(ISBLANK(TBL_DATA[[#This Row],[Row.names]]), "",   DATE(YEAR(TBL_DATA[[#This Row],[Row.names]]), MONTH(TBL_DATA[[#This Row],[Row.names]]), DAY(TBL_DATA[[#This Row],[Row.names]])))</f>
        <v/>
      </c>
      <c r="BZ2070" s="16"/>
      <c r="CA2070" s="16"/>
      <c r="CC2070" s="16"/>
      <c r="CD2070" s="16"/>
    </row>
    <row r="2071" spans="1:82" x14ac:dyDescent="0.25">
      <c r="A2071" s="2" t="str">
        <f>IF(ISBLANK(TBL_DATA[[#This Row],[Row.names]]), "",   DATE(YEAR(TBL_DATA[[#This Row],[Row.names]]), MONTH(TBL_DATA[[#This Row],[Row.names]]), DAY(TBL_DATA[[#This Row],[Row.names]])))</f>
        <v/>
      </c>
      <c r="BZ2071" s="16"/>
      <c r="CA2071" s="16"/>
      <c r="CC2071" s="16"/>
      <c r="CD2071" s="16"/>
    </row>
    <row r="2072" spans="1:82" x14ac:dyDescent="0.25">
      <c r="A2072" s="2" t="str">
        <f>IF(ISBLANK(TBL_DATA[[#This Row],[Row.names]]), "",   DATE(YEAR(TBL_DATA[[#This Row],[Row.names]]), MONTH(TBL_DATA[[#This Row],[Row.names]]), DAY(TBL_DATA[[#This Row],[Row.names]])))</f>
        <v/>
      </c>
      <c r="BZ2072" s="16"/>
      <c r="CA2072" s="16"/>
      <c r="CC2072" s="16"/>
      <c r="CD2072" s="16"/>
    </row>
    <row r="2073" spans="1:82" x14ac:dyDescent="0.25">
      <c r="A2073" s="2" t="str">
        <f>IF(ISBLANK(TBL_DATA[[#This Row],[Row.names]]), "",   DATE(YEAR(TBL_DATA[[#This Row],[Row.names]]), MONTH(TBL_DATA[[#This Row],[Row.names]]), DAY(TBL_DATA[[#This Row],[Row.names]])))</f>
        <v/>
      </c>
      <c r="BZ2073" s="16"/>
      <c r="CA2073" s="16"/>
      <c r="CC2073" s="16"/>
      <c r="CD2073" s="16"/>
    </row>
    <row r="2074" spans="1:82" x14ac:dyDescent="0.25">
      <c r="A2074" s="2" t="str">
        <f>IF(ISBLANK(TBL_DATA[[#This Row],[Row.names]]), "",   DATE(YEAR(TBL_DATA[[#This Row],[Row.names]]), MONTH(TBL_DATA[[#This Row],[Row.names]]), DAY(TBL_DATA[[#This Row],[Row.names]])))</f>
        <v/>
      </c>
      <c r="BZ2074" s="16"/>
      <c r="CA2074" s="16"/>
      <c r="CC2074" s="16"/>
      <c r="CD2074" s="16"/>
    </row>
    <row r="2075" spans="1:82" x14ac:dyDescent="0.25">
      <c r="A2075" s="2" t="str">
        <f>IF(ISBLANK(TBL_DATA[[#This Row],[Row.names]]), "",   DATE(YEAR(TBL_DATA[[#This Row],[Row.names]]), MONTH(TBL_DATA[[#This Row],[Row.names]]), DAY(TBL_DATA[[#This Row],[Row.names]])))</f>
        <v/>
      </c>
      <c r="BZ2075" s="16"/>
      <c r="CA2075" s="16"/>
      <c r="CC2075" s="16"/>
      <c r="CD2075" s="16"/>
    </row>
    <row r="2076" spans="1:82" x14ac:dyDescent="0.25">
      <c r="A2076" s="2" t="str">
        <f>IF(ISBLANK(TBL_DATA[[#This Row],[Row.names]]), "",   DATE(YEAR(TBL_DATA[[#This Row],[Row.names]]), MONTH(TBL_DATA[[#This Row],[Row.names]]), DAY(TBL_DATA[[#This Row],[Row.names]])))</f>
        <v/>
      </c>
      <c r="BZ2076" s="16"/>
      <c r="CA2076" s="16"/>
      <c r="CC2076" s="16"/>
      <c r="CD2076" s="16"/>
    </row>
    <row r="2077" spans="1:82" x14ac:dyDescent="0.25">
      <c r="A2077" s="2" t="str">
        <f>IF(ISBLANK(TBL_DATA[[#This Row],[Row.names]]), "",   DATE(YEAR(TBL_DATA[[#This Row],[Row.names]]), MONTH(TBL_DATA[[#This Row],[Row.names]]), DAY(TBL_DATA[[#This Row],[Row.names]])))</f>
        <v/>
      </c>
      <c r="BZ2077" s="16"/>
      <c r="CA2077" s="16"/>
      <c r="CC2077" s="16"/>
      <c r="CD2077" s="16"/>
    </row>
    <row r="2078" spans="1:82" x14ac:dyDescent="0.25">
      <c r="A2078" s="2" t="str">
        <f>IF(ISBLANK(TBL_DATA[[#This Row],[Row.names]]), "",   DATE(YEAR(TBL_DATA[[#This Row],[Row.names]]), MONTH(TBL_DATA[[#This Row],[Row.names]]), DAY(TBL_DATA[[#This Row],[Row.names]])))</f>
        <v/>
      </c>
      <c r="BZ2078" s="16"/>
      <c r="CA2078" s="16"/>
      <c r="CC2078" s="16"/>
      <c r="CD2078" s="16"/>
    </row>
    <row r="2079" spans="1:82" x14ac:dyDescent="0.25">
      <c r="A2079" s="2" t="str">
        <f>IF(ISBLANK(TBL_DATA[[#This Row],[Row.names]]), "",   DATE(YEAR(TBL_DATA[[#This Row],[Row.names]]), MONTH(TBL_DATA[[#This Row],[Row.names]]), DAY(TBL_DATA[[#This Row],[Row.names]])))</f>
        <v/>
      </c>
      <c r="BZ2079" s="16"/>
      <c r="CA2079" s="16"/>
      <c r="CC2079" s="16"/>
      <c r="CD2079" s="16"/>
    </row>
    <row r="2080" spans="1:82" x14ac:dyDescent="0.25">
      <c r="A2080" s="2" t="str">
        <f>IF(ISBLANK(TBL_DATA[[#This Row],[Row.names]]), "",   DATE(YEAR(TBL_DATA[[#This Row],[Row.names]]), MONTH(TBL_DATA[[#This Row],[Row.names]]), DAY(TBL_DATA[[#This Row],[Row.names]])))</f>
        <v/>
      </c>
      <c r="BZ2080" s="16"/>
      <c r="CA2080" s="16"/>
      <c r="CC2080" s="16"/>
      <c r="CD2080" s="16"/>
    </row>
    <row r="2081" spans="1:82" x14ac:dyDescent="0.25">
      <c r="A2081" s="2" t="str">
        <f>IF(ISBLANK(TBL_DATA[[#This Row],[Row.names]]), "",   DATE(YEAR(TBL_DATA[[#This Row],[Row.names]]), MONTH(TBL_DATA[[#This Row],[Row.names]]), DAY(TBL_DATA[[#This Row],[Row.names]])))</f>
        <v/>
      </c>
      <c r="BZ2081" s="16"/>
      <c r="CA2081" s="16"/>
      <c r="CC2081" s="16"/>
      <c r="CD2081" s="16"/>
    </row>
    <row r="2082" spans="1:82" x14ac:dyDescent="0.25">
      <c r="A2082" s="2" t="str">
        <f>IF(ISBLANK(TBL_DATA[[#This Row],[Row.names]]), "",   DATE(YEAR(TBL_DATA[[#This Row],[Row.names]]), MONTH(TBL_DATA[[#This Row],[Row.names]]), DAY(TBL_DATA[[#This Row],[Row.names]])))</f>
        <v/>
      </c>
      <c r="BZ2082" s="16"/>
      <c r="CA2082" s="16"/>
      <c r="CC2082" s="16"/>
      <c r="CD2082" s="16"/>
    </row>
    <row r="2083" spans="1:82" x14ac:dyDescent="0.25">
      <c r="A2083" s="2" t="str">
        <f>IF(ISBLANK(TBL_DATA[[#This Row],[Row.names]]), "",   DATE(YEAR(TBL_DATA[[#This Row],[Row.names]]), MONTH(TBL_DATA[[#This Row],[Row.names]]), DAY(TBL_DATA[[#This Row],[Row.names]])))</f>
        <v/>
      </c>
      <c r="BZ2083" s="16"/>
      <c r="CA2083" s="16"/>
      <c r="CC2083" s="16"/>
      <c r="CD2083" s="16"/>
    </row>
    <row r="2084" spans="1:82" x14ac:dyDescent="0.25">
      <c r="A2084" s="2" t="str">
        <f>IF(ISBLANK(TBL_DATA[[#This Row],[Row.names]]), "",   DATE(YEAR(TBL_DATA[[#This Row],[Row.names]]), MONTH(TBL_DATA[[#This Row],[Row.names]]), DAY(TBL_DATA[[#This Row],[Row.names]])))</f>
        <v/>
      </c>
      <c r="BZ2084" s="16"/>
      <c r="CA2084" s="16"/>
      <c r="CC2084" s="16"/>
      <c r="CD2084" s="16"/>
    </row>
    <row r="2085" spans="1:82" x14ac:dyDescent="0.25">
      <c r="A2085" s="2" t="str">
        <f>IF(ISBLANK(TBL_DATA[[#This Row],[Row.names]]), "",   DATE(YEAR(TBL_DATA[[#This Row],[Row.names]]), MONTH(TBL_DATA[[#This Row],[Row.names]]), DAY(TBL_DATA[[#This Row],[Row.names]])))</f>
        <v/>
      </c>
      <c r="BZ2085" s="16"/>
      <c r="CA2085" s="16"/>
      <c r="CC2085" s="16"/>
      <c r="CD2085" s="16"/>
    </row>
    <row r="2086" spans="1:82" x14ac:dyDescent="0.25">
      <c r="A2086" s="2" t="str">
        <f>IF(ISBLANK(TBL_DATA[[#This Row],[Row.names]]), "",   DATE(YEAR(TBL_DATA[[#This Row],[Row.names]]), MONTH(TBL_DATA[[#This Row],[Row.names]]), DAY(TBL_DATA[[#This Row],[Row.names]])))</f>
        <v/>
      </c>
      <c r="BZ2086" s="16"/>
      <c r="CA2086" s="16"/>
      <c r="CC2086" s="16"/>
      <c r="CD2086" s="16"/>
    </row>
    <row r="2087" spans="1:82" x14ac:dyDescent="0.25">
      <c r="A2087" s="2" t="str">
        <f>IF(ISBLANK(TBL_DATA[[#This Row],[Row.names]]), "",   DATE(YEAR(TBL_DATA[[#This Row],[Row.names]]), MONTH(TBL_DATA[[#This Row],[Row.names]]), DAY(TBL_DATA[[#This Row],[Row.names]])))</f>
        <v/>
      </c>
      <c r="BZ2087" s="16"/>
      <c r="CA2087" s="16"/>
      <c r="CC2087" s="16"/>
      <c r="CD2087" s="16"/>
    </row>
    <row r="2088" spans="1:82" x14ac:dyDescent="0.25">
      <c r="A2088" s="2" t="str">
        <f>IF(ISBLANK(TBL_DATA[[#This Row],[Row.names]]), "",   DATE(YEAR(TBL_DATA[[#This Row],[Row.names]]), MONTH(TBL_DATA[[#This Row],[Row.names]]), DAY(TBL_DATA[[#This Row],[Row.names]])))</f>
        <v/>
      </c>
      <c r="BZ2088" s="16"/>
      <c r="CA2088" s="16"/>
      <c r="CC2088" s="16"/>
      <c r="CD2088" s="16"/>
    </row>
    <row r="2089" spans="1:82" x14ac:dyDescent="0.25">
      <c r="A2089" s="2" t="str">
        <f>IF(ISBLANK(TBL_DATA[[#This Row],[Row.names]]), "",   DATE(YEAR(TBL_DATA[[#This Row],[Row.names]]), MONTH(TBL_DATA[[#This Row],[Row.names]]), DAY(TBL_DATA[[#This Row],[Row.names]])))</f>
        <v/>
      </c>
      <c r="BZ2089" s="16"/>
      <c r="CA2089" s="16"/>
      <c r="CC2089" s="16"/>
      <c r="CD2089" s="16"/>
    </row>
    <row r="2090" spans="1:82" x14ac:dyDescent="0.25">
      <c r="A2090" s="2" t="str">
        <f>IF(ISBLANK(TBL_DATA[[#This Row],[Row.names]]), "",   DATE(YEAR(TBL_DATA[[#This Row],[Row.names]]), MONTH(TBL_DATA[[#This Row],[Row.names]]), DAY(TBL_DATA[[#This Row],[Row.names]])))</f>
        <v/>
      </c>
      <c r="BZ2090" s="16"/>
      <c r="CA2090" s="16"/>
      <c r="CC2090" s="16"/>
      <c r="CD2090" s="16"/>
    </row>
    <row r="2091" spans="1:82" x14ac:dyDescent="0.25">
      <c r="A2091" s="2" t="str">
        <f>IF(ISBLANK(TBL_DATA[[#This Row],[Row.names]]), "",   DATE(YEAR(TBL_DATA[[#This Row],[Row.names]]), MONTH(TBL_DATA[[#This Row],[Row.names]]), DAY(TBL_DATA[[#This Row],[Row.names]])))</f>
        <v/>
      </c>
      <c r="BZ2091" s="16"/>
      <c r="CA2091" s="16"/>
      <c r="CC2091" s="16"/>
      <c r="CD2091" s="16"/>
    </row>
    <row r="2092" spans="1:82" x14ac:dyDescent="0.25">
      <c r="A2092" s="2" t="str">
        <f>IF(ISBLANK(TBL_DATA[[#This Row],[Row.names]]), "",   DATE(YEAR(TBL_DATA[[#This Row],[Row.names]]), MONTH(TBL_DATA[[#This Row],[Row.names]]), DAY(TBL_DATA[[#This Row],[Row.names]])))</f>
        <v/>
      </c>
      <c r="BZ2092" s="16"/>
      <c r="CA2092" s="16"/>
      <c r="CC2092" s="16"/>
      <c r="CD2092" s="16"/>
    </row>
    <row r="2093" spans="1:82" x14ac:dyDescent="0.25">
      <c r="A2093" s="2" t="str">
        <f>IF(ISBLANK(TBL_DATA[[#This Row],[Row.names]]), "",   DATE(YEAR(TBL_DATA[[#This Row],[Row.names]]), MONTH(TBL_DATA[[#This Row],[Row.names]]), DAY(TBL_DATA[[#This Row],[Row.names]])))</f>
        <v/>
      </c>
      <c r="BZ2093" s="16"/>
      <c r="CA2093" s="16"/>
      <c r="CC2093" s="16"/>
      <c r="CD2093" s="16"/>
    </row>
    <row r="2094" spans="1:82" x14ac:dyDescent="0.25">
      <c r="A2094" s="2" t="str">
        <f>IF(ISBLANK(TBL_DATA[[#This Row],[Row.names]]), "",   DATE(YEAR(TBL_DATA[[#This Row],[Row.names]]), MONTH(TBL_DATA[[#This Row],[Row.names]]), DAY(TBL_DATA[[#This Row],[Row.names]])))</f>
        <v/>
      </c>
      <c r="BZ2094" s="16"/>
      <c r="CA2094" s="16"/>
      <c r="CC2094" s="16"/>
      <c r="CD2094" s="16"/>
    </row>
    <row r="2095" spans="1:82" x14ac:dyDescent="0.25">
      <c r="A2095" s="2" t="str">
        <f>IF(ISBLANK(TBL_DATA[[#This Row],[Row.names]]), "",   DATE(YEAR(TBL_DATA[[#This Row],[Row.names]]), MONTH(TBL_DATA[[#This Row],[Row.names]]), DAY(TBL_DATA[[#This Row],[Row.names]])))</f>
        <v/>
      </c>
      <c r="BZ2095" s="16"/>
      <c r="CA2095" s="16"/>
      <c r="CC2095" s="16"/>
      <c r="CD2095" s="16"/>
    </row>
    <row r="2096" spans="1:82" x14ac:dyDescent="0.25">
      <c r="A2096" s="2" t="str">
        <f>IF(ISBLANK(TBL_DATA[[#This Row],[Row.names]]), "",   DATE(YEAR(TBL_DATA[[#This Row],[Row.names]]), MONTH(TBL_DATA[[#This Row],[Row.names]]), DAY(TBL_DATA[[#This Row],[Row.names]])))</f>
        <v/>
      </c>
      <c r="BZ2096" s="16"/>
      <c r="CA2096" s="16"/>
      <c r="CC2096" s="16"/>
      <c r="CD2096" s="16"/>
    </row>
    <row r="2097" spans="1:82" x14ac:dyDescent="0.25">
      <c r="A2097" s="2" t="str">
        <f>IF(ISBLANK(TBL_DATA[[#This Row],[Row.names]]), "",   DATE(YEAR(TBL_DATA[[#This Row],[Row.names]]), MONTH(TBL_DATA[[#This Row],[Row.names]]), DAY(TBL_DATA[[#This Row],[Row.names]])))</f>
        <v/>
      </c>
      <c r="BZ2097" s="16"/>
      <c r="CA2097" s="16"/>
      <c r="CC2097" s="16"/>
      <c r="CD2097" s="16"/>
    </row>
    <row r="2098" spans="1:82" x14ac:dyDescent="0.25">
      <c r="A2098" s="2" t="str">
        <f>IF(ISBLANK(TBL_DATA[[#This Row],[Row.names]]), "",   DATE(YEAR(TBL_DATA[[#This Row],[Row.names]]), MONTH(TBL_DATA[[#This Row],[Row.names]]), DAY(TBL_DATA[[#This Row],[Row.names]])))</f>
        <v/>
      </c>
      <c r="BZ2098" s="16"/>
      <c r="CA2098" s="16"/>
      <c r="CC2098" s="16"/>
      <c r="CD2098" s="16"/>
    </row>
    <row r="2099" spans="1:82" x14ac:dyDescent="0.25">
      <c r="A2099" s="2" t="str">
        <f>IF(ISBLANK(TBL_DATA[[#This Row],[Row.names]]), "",   DATE(YEAR(TBL_DATA[[#This Row],[Row.names]]), MONTH(TBL_DATA[[#This Row],[Row.names]]), DAY(TBL_DATA[[#This Row],[Row.names]])))</f>
        <v/>
      </c>
      <c r="BZ2099" s="16"/>
      <c r="CA2099" s="16"/>
      <c r="CC2099" s="16"/>
      <c r="CD2099" s="16"/>
    </row>
    <row r="2100" spans="1:82" x14ac:dyDescent="0.25">
      <c r="A2100" s="2" t="str">
        <f>IF(ISBLANK(TBL_DATA[[#This Row],[Row.names]]), "",   DATE(YEAR(TBL_DATA[[#This Row],[Row.names]]), MONTH(TBL_DATA[[#This Row],[Row.names]]), DAY(TBL_DATA[[#This Row],[Row.names]])))</f>
        <v/>
      </c>
      <c r="BZ2100" s="16"/>
      <c r="CA2100" s="16"/>
      <c r="CC2100" s="16"/>
      <c r="CD2100" s="16"/>
    </row>
    <row r="2101" spans="1:82" x14ac:dyDescent="0.25">
      <c r="A2101" s="2" t="str">
        <f>IF(ISBLANK(TBL_DATA[[#This Row],[Row.names]]), "",   DATE(YEAR(TBL_DATA[[#This Row],[Row.names]]), MONTH(TBL_DATA[[#This Row],[Row.names]]), DAY(TBL_DATA[[#This Row],[Row.names]])))</f>
        <v/>
      </c>
      <c r="BZ2101" s="16"/>
      <c r="CA2101" s="16"/>
      <c r="CC2101" s="16"/>
      <c r="CD2101" s="16"/>
    </row>
    <row r="2102" spans="1:82" x14ac:dyDescent="0.25">
      <c r="A2102" s="2" t="str">
        <f>IF(ISBLANK(TBL_DATA[[#This Row],[Row.names]]), "",   DATE(YEAR(TBL_DATA[[#This Row],[Row.names]]), MONTH(TBL_DATA[[#This Row],[Row.names]]), DAY(TBL_DATA[[#This Row],[Row.names]])))</f>
        <v/>
      </c>
      <c r="BZ2102" s="16"/>
      <c r="CA2102" s="16"/>
      <c r="CC2102" s="16"/>
      <c r="CD2102" s="16"/>
    </row>
    <row r="2103" spans="1:82" x14ac:dyDescent="0.25">
      <c r="A2103" s="2" t="str">
        <f>IF(ISBLANK(TBL_DATA[[#This Row],[Row.names]]), "",   DATE(YEAR(TBL_DATA[[#This Row],[Row.names]]), MONTH(TBL_DATA[[#This Row],[Row.names]]), DAY(TBL_DATA[[#This Row],[Row.names]])))</f>
        <v/>
      </c>
      <c r="BZ2103" s="16"/>
      <c r="CA2103" s="16"/>
      <c r="CC2103" s="16"/>
      <c r="CD2103" s="16"/>
    </row>
    <row r="2104" spans="1:82" x14ac:dyDescent="0.25">
      <c r="A2104" s="2" t="str">
        <f>IF(ISBLANK(TBL_DATA[[#This Row],[Row.names]]), "",   DATE(YEAR(TBL_DATA[[#This Row],[Row.names]]), MONTH(TBL_DATA[[#This Row],[Row.names]]), DAY(TBL_DATA[[#This Row],[Row.names]])))</f>
        <v/>
      </c>
      <c r="BZ2104" s="16"/>
      <c r="CA2104" s="16"/>
      <c r="CC2104" s="16"/>
      <c r="CD2104" s="16"/>
    </row>
    <row r="2105" spans="1:82" x14ac:dyDescent="0.25">
      <c r="A2105" s="2" t="str">
        <f>IF(ISBLANK(TBL_DATA[[#This Row],[Row.names]]), "",   DATE(YEAR(TBL_DATA[[#This Row],[Row.names]]), MONTH(TBL_DATA[[#This Row],[Row.names]]), DAY(TBL_DATA[[#This Row],[Row.names]])))</f>
        <v/>
      </c>
      <c r="BZ2105" s="16"/>
      <c r="CA2105" s="16"/>
      <c r="CC2105" s="16"/>
      <c r="CD2105" s="16"/>
    </row>
    <row r="2106" spans="1:82" x14ac:dyDescent="0.25">
      <c r="A2106" s="2" t="str">
        <f>IF(ISBLANK(TBL_DATA[[#This Row],[Row.names]]), "",   DATE(YEAR(TBL_DATA[[#This Row],[Row.names]]), MONTH(TBL_DATA[[#This Row],[Row.names]]), DAY(TBL_DATA[[#This Row],[Row.names]])))</f>
        <v/>
      </c>
      <c r="BZ2106" s="16"/>
      <c r="CA2106" s="16"/>
      <c r="CC2106" s="16"/>
      <c r="CD2106" s="16"/>
    </row>
    <row r="2107" spans="1:82" x14ac:dyDescent="0.25">
      <c r="A2107" s="2" t="str">
        <f>IF(ISBLANK(TBL_DATA[[#This Row],[Row.names]]), "",   DATE(YEAR(TBL_DATA[[#This Row],[Row.names]]), MONTH(TBL_DATA[[#This Row],[Row.names]]), DAY(TBL_DATA[[#This Row],[Row.names]])))</f>
        <v/>
      </c>
      <c r="BZ2107" s="16"/>
      <c r="CA2107" s="16"/>
      <c r="CC2107" s="16"/>
      <c r="CD2107" s="16"/>
    </row>
    <row r="2108" spans="1:82" x14ac:dyDescent="0.25">
      <c r="A2108" s="2" t="str">
        <f>IF(ISBLANK(TBL_DATA[[#This Row],[Row.names]]), "",   DATE(YEAR(TBL_DATA[[#This Row],[Row.names]]), MONTH(TBL_DATA[[#This Row],[Row.names]]), DAY(TBL_DATA[[#This Row],[Row.names]])))</f>
        <v/>
      </c>
      <c r="BZ2108" s="16"/>
      <c r="CA2108" s="16"/>
      <c r="CC2108" s="16"/>
      <c r="CD2108" s="16"/>
    </row>
    <row r="2109" spans="1:82" x14ac:dyDescent="0.25">
      <c r="A2109" s="2" t="str">
        <f>IF(ISBLANK(TBL_DATA[[#This Row],[Row.names]]), "",   DATE(YEAR(TBL_DATA[[#This Row],[Row.names]]), MONTH(TBL_DATA[[#This Row],[Row.names]]), DAY(TBL_DATA[[#This Row],[Row.names]])))</f>
        <v/>
      </c>
      <c r="BZ2109" s="16"/>
      <c r="CA2109" s="16"/>
      <c r="CC2109" s="16"/>
      <c r="CD2109" s="16"/>
    </row>
    <row r="2110" spans="1:82" x14ac:dyDescent="0.25">
      <c r="A2110" s="2" t="str">
        <f>IF(ISBLANK(TBL_DATA[[#This Row],[Row.names]]), "",   DATE(YEAR(TBL_DATA[[#This Row],[Row.names]]), MONTH(TBL_DATA[[#This Row],[Row.names]]), DAY(TBL_DATA[[#This Row],[Row.names]])))</f>
        <v/>
      </c>
      <c r="BZ2110" s="16"/>
      <c r="CA2110" s="16"/>
      <c r="CC2110" s="16"/>
      <c r="CD2110" s="16"/>
    </row>
    <row r="2111" spans="1:82" x14ac:dyDescent="0.25">
      <c r="A2111" s="2" t="str">
        <f>IF(ISBLANK(TBL_DATA[[#This Row],[Row.names]]), "",   DATE(YEAR(TBL_DATA[[#This Row],[Row.names]]), MONTH(TBL_DATA[[#This Row],[Row.names]]), DAY(TBL_DATA[[#This Row],[Row.names]])))</f>
        <v/>
      </c>
      <c r="BZ2111" s="16"/>
      <c r="CA2111" s="16"/>
      <c r="CC2111" s="16"/>
      <c r="CD2111" s="16"/>
    </row>
    <row r="2112" spans="1:82" x14ac:dyDescent="0.25">
      <c r="A2112" s="2" t="str">
        <f>IF(ISBLANK(TBL_DATA[[#This Row],[Row.names]]), "",   DATE(YEAR(TBL_DATA[[#This Row],[Row.names]]), MONTH(TBL_DATA[[#This Row],[Row.names]]), DAY(TBL_DATA[[#This Row],[Row.names]])))</f>
        <v/>
      </c>
      <c r="BZ2112" s="16"/>
      <c r="CA2112" s="16"/>
      <c r="CC2112" s="16"/>
      <c r="CD2112" s="16"/>
    </row>
    <row r="2113" spans="1:82" x14ac:dyDescent="0.25">
      <c r="A2113" s="2" t="str">
        <f>IF(ISBLANK(TBL_DATA[[#This Row],[Row.names]]), "",   DATE(YEAR(TBL_DATA[[#This Row],[Row.names]]), MONTH(TBL_DATA[[#This Row],[Row.names]]), DAY(TBL_DATA[[#This Row],[Row.names]])))</f>
        <v/>
      </c>
      <c r="BZ2113" s="16"/>
      <c r="CA2113" s="16"/>
      <c r="CC2113" s="16"/>
      <c r="CD2113" s="16"/>
    </row>
    <row r="2114" spans="1:82" x14ac:dyDescent="0.25">
      <c r="A2114" s="2" t="str">
        <f>IF(ISBLANK(TBL_DATA[[#This Row],[Row.names]]), "",   DATE(YEAR(TBL_DATA[[#This Row],[Row.names]]), MONTH(TBL_DATA[[#This Row],[Row.names]]), DAY(TBL_DATA[[#This Row],[Row.names]])))</f>
        <v/>
      </c>
      <c r="BZ2114" s="16"/>
      <c r="CA2114" s="16"/>
      <c r="CC2114" s="16"/>
      <c r="CD2114" s="16"/>
    </row>
    <row r="2115" spans="1:82" x14ac:dyDescent="0.25">
      <c r="A2115" s="2" t="str">
        <f>IF(ISBLANK(TBL_DATA[[#This Row],[Row.names]]), "",   DATE(YEAR(TBL_DATA[[#This Row],[Row.names]]), MONTH(TBL_DATA[[#This Row],[Row.names]]), DAY(TBL_DATA[[#This Row],[Row.names]])))</f>
        <v/>
      </c>
      <c r="BZ2115" s="16"/>
      <c r="CA2115" s="16"/>
      <c r="CC2115" s="16"/>
      <c r="CD2115" s="16"/>
    </row>
    <row r="2116" spans="1:82" x14ac:dyDescent="0.25">
      <c r="A2116" s="2" t="str">
        <f>IF(ISBLANK(TBL_DATA[[#This Row],[Row.names]]), "",   DATE(YEAR(TBL_DATA[[#This Row],[Row.names]]), MONTH(TBL_DATA[[#This Row],[Row.names]]), DAY(TBL_DATA[[#This Row],[Row.names]])))</f>
        <v/>
      </c>
      <c r="BZ2116" s="16"/>
      <c r="CA2116" s="16"/>
      <c r="CC2116" s="16"/>
      <c r="CD2116" s="16"/>
    </row>
    <row r="2117" spans="1:82" x14ac:dyDescent="0.25">
      <c r="A2117" s="2" t="str">
        <f>IF(ISBLANK(TBL_DATA[[#This Row],[Row.names]]), "",   DATE(YEAR(TBL_DATA[[#This Row],[Row.names]]), MONTH(TBL_DATA[[#This Row],[Row.names]]), DAY(TBL_DATA[[#This Row],[Row.names]])))</f>
        <v/>
      </c>
      <c r="BZ2117" s="16"/>
      <c r="CA2117" s="16"/>
      <c r="CC2117" s="16"/>
      <c r="CD2117" s="16"/>
    </row>
    <row r="2118" spans="1:82" x14ac:dyDescent="0.25">
      <c r="A2118" s="2" t="str">
        <f>IF(ISBLANK(TBL_DATA[[#This Row],[Row.names]]), "",   DATE(YEAR(TBL_DATA[[#This Row],[Row.names]]), MONTH(TBL_DATA[[#This Row],[Row.names]]), DAY(TBL_DATA[[#This Row],[Row.names]])))</f>
        <v/>
      </c>
      <c r="BZ2118" s="16"/>
      <c r="CA2118" s="16"/>
      <c r="CC2118" s="16"/>
      <c r="CD2118" s="16"/>
    </row>
    <row r="2119" spans="1:82" x14ac:dyDescent="0.25">
      <c r="A2119" s="2" t="str">
        <f>IF(ISBLANK(TBL_DATA[[#This Row],[Row.names]]), "",   DATE(YEAR(TBL_DATA[[#This Row],[Row.names]]), MONTH(TBL_DATA[[#This Row],[Row.names]]), DAY(TBL_DATA[[#This Row],[Row.names]])))</f>
        <v/>
      </c>
      <c r="BZ2119" s="16"/>
      <c r="CA2119" s="16"/>
      <c r="CC2119" s="16"/>
      <c r="CD2119" s="16"/>
    </row>
    <row r="2120" spans="1:82" x14ac:dyDescent="0.25">
      <c r="A2120" s="2" t="str">
        <f>IF(ISBLANK(TBL_DATA[[#This Row],[Row.names]]), "",   DATE(YEAR(TBL_DATA[[#This Row],[Row.names]]), MONTH(TBL_DATA[[#This Row],[Row.names]]), DAY(TBL_DATA[[#This Row],[Row.names]])))</f>
        <v/>
      </c>
      <c r="BZ2120" s="16"/>
      <c r="CA2120" s="16"/>
      <c r="CC2120" s="16"/>
      <c r="CD2120" s="16"/>
    </row>
    <row r="2121" spans="1:82" x14ac:dyDescent="0.25">
      <c r="A2121" s="2" t="str">
        <f>IF(ISBLANK(TBL_DATA[[#This Row],[Row.names]]), "",   DATE(YEAR(TBL_DATA[[#This Row],[Row.names]]), MONTH(TBL_DATA[[#This Row],[Row.names]]), DAY(TBL_DATA[[#This Row],[Row.names]])))</f>
        <v/>
      </c>
      <c r="BZ2121" s="16"/>
      <c r="CA2121" s="16"/>
      <c r="CC2121" s="16"/>
      <c r="CD2121" s="16"/>
    </row>
    <row r="2122" spans="1:82" x14ac:dyDescent="0.25">
      <c r="A2122" s="2" t="str">
        <f>IF(ISBLANK(TBL_DATA[[#This Row],[Row.names]]), "",   DATE(YEAR(TBL_DATA[[#This Row],[Row.names]]), MONTH(TBL_DATA[[#This Row],[Row.names]]), DAY(TBL_DATA[[#This Row],[Row.names]])))</f>
        <v/>
      </c>
      <c r="BZ2122" s="16"/>
      <c r="CA2122" s="16"/>
      <c r="CC2122" s="16"/>
      <c r="CD2122" s="16"/>
    </row>
    <row r="2123" spans="1:82" x14ac:dyDescent="0.25">
      <c r="A2123" s="2" t="str">
        <f>IF(ISBLANK(TBL_DATA[[#This Row],[Row.names]]), "",   DATE(YEAR(TBL_DATA[[#This Row],[Row.names]]), MONTH(TBL_DATA[[#This Row],[Row.names]]), DAY(TBL_DATA[[#This Row],[Row.names]])))</f>
        <v/>
      </c>
      <c r="BZ2123" s="16"/>
      <c r="CA2123" s="16"/>
      <c r="CC2123" s="16"/>
      <c r="CD2123" s="16"/>
    </row>
    <row r="2124" spans="1:82" x14ac:dyDescent="0.25">
      <c r="A2124" s="2" t="str">
        <f>IF(ISBLANK(TBL_DATA[[#This Row],[Row.names]]), "",   DATE(YEAR(TBL_DATA[[#This Row],[Row.names]]), MONTH(TBL_DATA[[#This Row],[Row.names]]), DAY(TBL_DATA[[#This Row],[Row.names]])))</f>
        <v/>
      </c>
      <c r="BZ2124" s="16"/>
      <c r="CA2124" s="16"/>
      <c r="CC2124" s="16"/>
      <c r="CD2124" s="16"/>
    </row>
    <row r="2125" spans="1:82" x14ac:dyDescent="0.25">
      <c r="A2125" s="2" t="str">
        <f>IF(ISBLANK(TBL_DATA[[#This Row],[Row.names]]), "",   DATE(YEAR(TBL_DATA[[#This Row],[Row.names]]), MONTH(TBL_DATA[[#This Row],[Row.names]]), DAY(TBL_DATA[[#This Row],[Row.names]])))</f>
        <v/>
      </c>
      <c r="BZ2125" s="16"/>
      <c r="CA2125" s="16"/>
      <c r="CC2125" s="16"/>
      <c r="CD2125" s="16"/>
    </row>
    <row r="2126" spans="1:82" x14ac:dyDescent="0.25">
      <c r="A2126" s="2" t="str">
        <f>IF(ISBLANK(TBL_DATA[[#This Row],[Row.names]]), "",   DATE(YEAR(TBL_DATA[[#This Row],[Row.names]]), MONTH(TBL_DATA[[#This Row],[Row.names]]), DAY(TBL_DATA[[#This Row],[Row.names]])))</f>
        <v/>
      </c>
      <c r="BZ2126" s="16"/>
      <c r="CA2126" s="16"/>
      <c r="CC2126" s="16"/>
      <c r="CD2126" s="16"/>
    </row>
    <row r="2127" spans="1:82" x14ac:dyDescent="0.25">
      <c r="A2127" s="2" t="str">
        <f>IF(ISBLANK(TBL_DATA[[#This Row],[Row.names]]), "",   DATE(YEAR(TBL_DATA[[#This Row],[Row.names]]), MONTH(TBL_DATA[[#This Row],[Row.names]]), DAY(TBL_DATA[[#This Row],[Row.names]])))</f>
        <v/>
      </c>
      <c r="BZ2127" s="16"/>
      <c r="CA2127" s="16"/>
      <c r="CC2127" s="16"/>
      <c r="CD2127" s="16"/>
    </row>
    <row r="2128" spans="1:82" x14ac:dyDescent="0.25">
      <c r="A2128" s="2" t="str">
        <f>IF(ISBLANK(TBL_DATA[[#This Row],[Row.names]]), "",   DATE(YEAR(TBL_DATA[[#This Row],[Row.names]]), MONTH(TBL_DATA[[#This Row],[Row.names]]), DAY(TBL_DATA[[#This Row],[Row.names]])))</f>
        <v/>
      </c>
      <c r="BZ2128" s="16"/>
      <c r="CA2128" s="16"/>
      <c r="CC2128" s="16"/>
      <c r="CD2128" s="16"/>
    </row>
    <row r="2129" spans="1:82" x14ac:dyDescent="0.25">
      <c r="A2129" s="2" t="str">
        <f>IF(ISBLANK(TBL_DATA[[#This Row],[Row.names]]), "",   DATE(YEAR(TBL_DATA[[#This Row],[Row.names]]), MONTH(TBL_DATA[[#This Row],[Row.names]]), DAY(TBL_DATA[[#This Row],[Row.names]])))</f>
        <v/>
      </c>
      <c r="BZ2129" s="16"/>
      <c r="CA2129" s="16"/>
      <c r="CC2129" s="16"/>
      <c r="CD2129" s="16"/>
    </row>
    <row r="2130" spans="1:82" x14ac:dyDescent="0.25">
      <c r="A2130" s="2" t="str">
        <f>IF(ISBLANK(TBL_DATA[[#This Row],[Row.names]]), "",   DATE(YEAR(TBL_DATA[[#This Row],[Row.names]]), MONTH(TBL_DATA[[#This Row],[Row.names]]), DAY(TBL_DATA[[#This Row],[Row.names]])))</f>
        <v/>
      </c>
      <c r="BZ2130" s="16"/>
      <c r="CA2130" s="16"/>
      <c r="CC2130" s="16"/>
      <c r="CD2130" s="16"/>
    </row>
    <row r="2131" spans="1:82" x14ac:dyDescent="0.25">
      <c r="A2131" s="2" t="str">
        <f>IF(ISBLANK(TBL_DATA[[#This Row],[Row.names]]), "",   DATE(YEAR(TBL_DATA[[#This Row],[Row.names]]), MONTH(TBL_DATA[[#This Row],[Row.names]]), DAY(TBL_DATA[[#This Row],[Row.names]])))</f>
        <v/>
      </c>
      <c r="BZ2131" s="16"/>
      <c r="CA2131" s="16"/>
      <c r="CC2131" s="16"/>
      <c r="CD2131" s="16"/>
    </row>
    <row r="2132" spans="1:82" x14ac:dyDescent="0.25">
      <c r="A2132" s="2" t="str">
        <f>IF(ISBLANK(TBL_DATA[[#This Row],[Row.names]]), "",   DATE(YEAR(TBL_DATA[[#This Row],[Row.names]]), MONTH(TBL_DATA[[#This Row],[Row.names]]), DAY(TBL_DATA[[#This Row],[Row.names]])))</f>
        <v/>
      </c>
      <c r="BZ2132" s="16"/>
      <c r="CA2132" s="16"/>
      <c r="CC2132" s="16"/>
      <c r="CD2132" s="16"/>
    </row>
    <row r="2133" spans="1:82" x14ac:dyDescent="0.25">
      <c r="A2133" s="2" t="str">
        <f>IF(ISBLANK(TBL_DATA[[#This Row],[Row.names]]), "",   DATE(YEAR(TBL_DATA[[#This Row],[Row.names]]), MONTH(TBL_DATA[[#This Row],[Row.names]]), DAY(TBL_DATA[[#This Row],[Row.names]])))</f>
        <v/>
      </c>
      <c r="BZ2133" s="16"/>
      <c r="CA2133" s="16"/>
      <c r="CC2133" s="16"/>
      <c r="CD2133" s="16"/>
    </row>
    <row r="2134" spans="1:82" x14ac:dyDescent="0.25">
      <c r="A2134" s="2" t="str">
        <f>IF(ISBLANK(TBL_DATA[[#This Row],[Row.names]]), "",   DATE(YEAR(TBL_DATA[[#This Row],[Row.names]]), MONTH(TBL_DATA[[#This Row],[Row.names]]), DAY(TBL_DATA[[#This Row],[Row.names]])))</f>
        <v/>
      </c>
      <c r="BZ2134" s="16"/>
      <c r="CA2134" s="16"/>
      <c r="CC2134" s="16"/>
      <c r="CD2134" s="16"/>
    </row>
    <row r="2135" spans="1:82" x14ac:dyDescent="0.25">
      <c r="A2135" s="2" t="str">
        <f>IF(ISBLANK(TBL_DATA[[#This Row],[Row.names]]), "",   DATE(YEAR(TBL_DATA[[#This Row],[Row.names]]), MONTH(TBL_DATA[[#This Row],[Row.names]]), DAY(TBL_DATA[[#This Row],[Row.names]])))</f>
        <v/>
      </c>
      <c r="BZ2135" s="16"/>
      <c r="CA2135" s="16"/>
      <c r="CC2135" s="16"/>
      <c r="CD2135" s="16"/>
    </row>
    <row r="2136" spans="1:82" x14ac:dyDescent="0.25">
      <c r="A2136" s="2" t="str">
        <f>IF(ISBLANK(TBL_DATA[[#This Row],[Row.names]]), "",   DATE(YEAR(TBL_DATA[[#This Row],[Row.names]]), MONTH(TBL_DATA[[#This Row],[Row.names]]), DAY(TBL_DATA[[#This Row],[Row.names]])))</f>
        <v/>
      </c>
      <c r="BZ2136" s="16"/>
      <c r="CA2136" s="16"/>
      <c r="CC2136" s="16"/>
      <c r="CD2136" s="16"/>
    </row>
    <row r="2137" spans="1:82" x14ac:dyDescent="0.25">
      <c r="A2137" s="2" t="str">
        <f>IF(ISBLANK(TBL_DATA[[#This Row],[Row.names]]), "",   DATE(YEAR(TBL_DATA[[#This Row],[Row.names]]), MONTH(TBL_DATA[[#This Row],[Row.names]]), DAY(TBL_DATA[[#This Row],[Row.names]])))</f>
        <v/>
      </c>
      <c r="BZ2137" s="16"/>
      <c r="CA2137" s="16"/>
      <c r="CC2137" s="16"/>
      <c r="CD2137" s="16"/>
    </row>
    <row r="2138" spans="1:82" x14ac:dyDescent="0.25">
      <c r="A2138" s="2" t="str">
        <f>IF(ISBLANK(TBL_DATA[[#This Row],[Row.names]]), "",   DATE(YEAR(TBL_DATA[[#This Row],[Row.names]]), MONTH(TBL_DATA[[#This Row],[Row.names]]), DAY(TBL_DATA[[#This Row],[Row.names]])))</f>
        <v/>
      </c>
      <c r="BZ2138" s="16"/>
      <c r="CA2138" s="16"/>
      <c r="CC2138" s="16"/>
      <c r="CD2138" s="16"/>
    </row>
    <row r="2139" spans="1:82" x14ac:dyDescent="0.25">
      <c r="A2139" s="2" t="str">
        <f>IF(ISBLANK(TBL_DATA[[#This Row],[Row.names]]), "",   DATE(YEAR(TBL_DATA[[#This Row],[Row.names]]), MONTH(TBL_DATA[[#This Row],[Row.names]]), DAY(TBL_DATA[[#This Row],[Row.names]])))</f>
        <v/>
      </c>
      <c r="BZ2139" s="16"/>
      <c r="CA2139" s="16"/>
      <c r="CC2139" s="16"/>
      <c r="CD2139" s="16"/>
    </row>
    <row r="2140" spans="1:82" x14ac:dyDescent="0.25">
      <c r="A2140" s="2" t="str">
        <f>IF(ISBLANK(TBL_DATA[[#This Row],[Row.names]]), "",   DATE(YEAR(TBL_DATA[[#This Row],[Row.names]]), MONTH(TBL_DATA[[#This Row],[Row.names]]), DAY(TBL_DATA[[#This Row],[Row.names]])))</f>
        <v/>
      </c>
      <c r="BZ2140" s="16"/>
      <c r="CA2140" s="16"/>
      <c r="CC2140" s="16"/>
      <c r="CD2140" s="16"/>
    </row>
    <row r="2141" spans="1:82" x14ac:dyDescent="0.25">
      <c r="A2141" s="2" t="str">
        <f>IF(ISBLANK(TBL_DATA[[#This Row],[Row.names]]), "",   DATE(YEAR(TBL_DATA[[#This Row],[Row.names]]), MONTH(TBL_DATA[[#This Row],[Row.names]]), DAY(TBL_DATA[[#This Row],[Row.names]])))</f>
        <v/>
      </c>
      <c r="BZ2141" s="16"/>
      <c r="CA2141" s="16"/>
      <c r="CC2141" s="16"/>
      <c r="CD2141" s="16"/>
    </row>
    <row r="2142" spans="1:82" x14ac:dyDescent="0.25">
      <c r="A2142" s="2" t="str">
        <f>IF(ISBLANK(TBL_DATA[[#This Row],[Row.names]]), "",   DATE(YEAR(TBL_DATA[[#This Row],[Row.names]]), MONTH(TBL_DATA[[#This Row],[Row.names]]), DAY(TBL_DATA[[#This Row],[Row.names]])))</f>
        <v/>
      </c>
      <c r="BZ2142" s="16"/>
      <c r="CA2142" s="16"/>
      <c r="CC2142" s="16"/>
      <c r="CD2142" s="16"/>
    </row>
    <row r="2143" spans="1:82" x14ac:dyDescent="0.25">
      <c r="A2143" s="2" t="str">
        <f>IF(ISBLANK(TBL_DATA[[#This Row],[Row.names]]), "",   DATE(YEAR(TBL_DATA[[#This Row],[Row.names]]), MONTH(TBL_DATA[[#This Row],[Row.names]]), DAY(TBL_DATA[[#This Row],[Row.names]])))</f>
        <v/>
      </c>
      <c r="BZ2143" s="16"/>
      <c r="CA2143" s="16"/>
      <c r="CC2143" s="16"/>
      <c r="CD2143" s="16"/>
    </row>
    <row r="2144" spans="1:82" x14ac:dyDescent="0.25">
      <c r="A2144" s="2" t="str">
        <f>IF(ISBLANK(TBL_DATA[[#This Row],[Row.names]]), "",   DATE(YEAR(TBL_DATA[[#This Row],[Row.names]]), MONTH(TBL_DATA[[#This Row],[Row.names]]), DAY(TBL_DATA[[#This Row],[Row.names]])))</f>
        <v/>
      </c>
      <c r="BZ2144" s="16"/>
      <c r="CA2144" s="16"/>
      <c r="CC2144" s="16"/>
      <c r="CD2144" s="16"/>
    </row>
    <row r="2145" spans="1:82" x14ac:dyDescent="0.25">
      <c r="A2145" s="2" t="str">
        <f>IF(ISBLANK(TBL_DATA[[#This Row],[Row.names]]), "",   DATE(YEAR(TBL_DATA[[#This Row],[Row.names]]), MONTH(TBL_DATA[[#This Row],[Row.names]]), DAY(TBL_DATA[[#This Row],[Row.names]])))</f>
        <v/>
      </c>
      <c r="BZ2145" s="16"/>
      <c r="CA2145" s="16"/>
      <c r="CC2145" s="16"/>
      <c r="CD2145" s="16"/>
    </row>
    <row r="2146" spans="1:82" x14ac:dyDescent="0.25">
      <c r="A2146" s="2" t="str">
        <f>IF(ISBLANK(TBL_DATA[[#This Row],[Row.names]]), "",   DATE(YEAR(TBL_DATA[[#This Row],[Row.names]]), MONTH(TBL_DATA[[#This Row],[Row.names]]), DAY(TBL_DATA[[#This Row],[Row.names]])))</f>
        <v/>
      </c>
      <c r="BZ2146" s="16"/>
      <c r="CA2146" s="16"/>
      <c r="CC2146" s="16"/>
      <c r="CD2146" s="16"/>
    </row>
    <row r="2147" spans="1:82" x14ac:dyDescent="0.25">
      <c r="A2147" s="2" t="str">
        <f>IF(ISBLANK(TBL_DATA[[#This Row],[Row.names]]), "",   DATE(YEAR(TBL_DATA[[#This Row],[Row.names]]), MONTH(TBL_DATA[[#This Row],[Row.names]]), DAY(TBL_DATA[[#This Row],[Row.names]])))</f>
        <v/>
      </c>
      <c r="BZ2147" s="16"/>
      <c r="CA2147" s="16"/>
      <c r="CC2147" s="16"/>
      <c r="CD2147" s="16"/>
    </row>
    <row r="2148" spans="1:82" x14ac:dyDescent="0.25">
      <c r="A2148" s="2" t="str">
        <f>IF(ISBLANK(TBL_DATA[[#This Row],[Row.names]]), "",   DATE(YEAR(TBL_DATA[[#This Row],[Row.names]]), MONTH(TBL_DATA[[#This Row],[Row.names]]), DAY(TBL_DATA[[#This Row],[Row.names]])))</f>
        <v/>
      </c>
      <c r="BZ2148" s="16"/>
      <c r="CA2148" s="16"/>
      <c r="CC2148" s="16"/>
      <c r="CD2148" s="16"/>
    </row>
    <row r="2149" spans="1:82" x14ac:dyDescent="0.25">
      <c r="A2149" s="2" t="str">
        <f>IF(ISBLANK(TBL_DATA[[#This Row],[Row.names]]), "",   DATE(YEAR(TBL_DATA[[#This Row],[Row.names]]), MONTH(TBL_DATA[[#This Row],[Row.names]]), DAY(TBL_DATA[[#This Row],[Row.names]])))</f>
        <v/>
      </c>
      <c r="BZ2149" s="16"/>
      <c r="CA2149" s="16"/>
      <c r="CC2149" s="16"/>
      <c r="CD2149" s="16"/>
    </row>
    <row r="2150" spans="1:82" x14ac:dyDescent="0.25">
      <c r="A2150" s="2" t="str">
        <f>IF(ISBLANK(TBL_DATA[[#This Row],[Row.names]]), "",   DATE(YEAR(TBL_DATA[[#This Row],[Row.names]]), MONTH(TBL_DATA[[#This Row],[Row.names]]), DAY(TBL_DATA[[#This Row],[Row.names]])))</f>
        <v/>
      </c>
      <c r="BZ2150" s="16"/>
      <c r="CA2150" s="16"/>
      <c r="CC2150" s="16"/>
      <c r="CD2150" s="16"/>
    </row>
    <row r="2151" spans="1:82" x14ac:dyDescent="0.25">
      <c r="A2151" s="2" t="str">
        <f>IF(ISBLANK(TBL_DATA[[#This Row],[Row.names]]), "",   DATE(YEAR(TBL_DATA[[#This Row],[Row.names]]), MONTH(TBL_DATA[[#This Row],[Row.names]]), DAY(TBL_DATA[[#This Row],[Row.names]])))</f>
        <v/>
      </c>
      <c r="BZ2151" s="16"/>
      <c r="CA2151" s="16"/>
      <c r="CC2151" s="16"/>
      <c r="CD2151" s="16"/>
    </row>
    <row r="2152" spans="1:82" x14ac:dyDescent="0.25">
      <c r="A2152" s="2" t="str">
        <f>IF(ISBLANK(TBL_DATA[[#This Row],[Row.names]]), "",   DATE(YEAR(TBL_DATA[[#This Row],[Row.names]]), MONTH(TBL_DATA[[#This Row],[Row.names]]), DAY(TBL_DATA[[#This Row],[Row.names]])))</f>
        <v/>
      </c>
      <c r="BZ2152" s="16"/>
      <c r="CA2152" s="16"/>
      <c r="CC2152" s="16"/>
      <c r="CD2152" s="16"/>
    </row>
    <row r="2153" spans="1:82" x14ac:dyDescent="0.25">
      <c r="A2153" s="2" t="str">
        <f>IF(ISBLANK(TBL_DATA[[#This Row],[Row.names]]), "",   DATE(YEAR(TBL_DATA[[#This Row],[Row.names]]), MONTH(TBL_DATA[[#This Row],[Row.names]]), DAY(TBL_DATA[[#This Row],[Row.names]])))</f>
        <v/>
      </c>
      <c r="BZ2153" s="16"/>
      <c r="CA2153" s="16"/>
      <c r="CC2153" s="16"/>
      <c r="CD2153" s="16"/>
    </row>
    <row r="2154" spans="1:82" x14ac:dyDescent="0.25">
      <c r="A2154" s="2" t="str">
        <f>IF(ISBLANK(TBL_DATA[[#This Row],[Row.names]]), "",   DATE(YEAR(TBL_DATA[[#This Row],[Row.names]]), MONTH(TBL_DATA[[#This Row],[Row.names]]), DAY(TBL_DATA[[#This Row],[Row.names]])))</f>
        <v/>
      </c>
      <c r="BZ2154" s="16"/>
      <c r="CA2154" s="16"/>
      <c r="CC2154" s="16"/>
      <c r="CD2154" s="16"/>
    </row>
    <row r="2155" spans="1:82" x14ac:dyDescent="0.25">
      <c r="A2155" s="2" t="str">
        <f>IF(ISBLANK(TBL_DATA[[#This Row],[Row.names]]), "",   DATE(YEAR(TBL_DATA[[#This Row],[Row.names]]), MONTH(TBL_DATA[[#This Row],[Row.names]]), DAY(TBL_DATA[[#This Row],[Row.names]])))</f>
        <v/>
      </c>
      <c r="BZ2155" s="16"/>
      <c r="CA2155" s="16"/>
      <c r="CC2155" s="16"/>
      <c r="CD2155" s="16"/>
    </row>
    <row r="2156" spans="1:82" x14ac:dyDescent="0.25">
      <c r="A2156" s="2" t="str">
        <f>IF(ISBLANK(TBL_DATA[[#This Row],[Row.names]]), "",   DATE(YEAR(TBL_DATA[[#This Row],[Row.names]]), MONTH(TBL_DATA[[#This Row],[Row.names]]), DAY(TBL_DATA[[#This Row],[Row.names]])))</f>
        <v/>
      </c>
      <c r="BZ2156" s="16"/>
      <c r="CA2156" s="16"/>
      <c r="CC2156" s="16"/>
      <c r="CD2156" s="16"/>
    </row>
    <row r="2157" spans="1:82" x14ac:dyDescent="0.25">
      <c r="A2157" s="2" t="str">
        <f>IF(ISBLANK(TBL_DATA[[#This Row],[Row.names]]), "",   DATE(YEAR(TBL_DATA[[#This Row],[Row.names]]), MONTH(TBL_DATA[[#This Row],[Row.names]]), DAY(TBL_DATA[[#This Row],[Row.names]])))</f>
        <v/>
      </c>
      <c r="BZ2157" s="16"/>
      <c r="CA2157" s="16"/>
      <c r="CC2157" s="16"/>
      <c r="CD2157" s="16"/>
    </row>
    <row r="2158" spans="1:82" x14ac:dyDescent="0.25">
      <c r="A2158" s="2" t="str">
        <f>IF(ISBLANK(TBL_DATA[[#This Row],[Row.names]]), "",   DATE(YEAR(TBL_DATA[[#This Row],[Row.names]]), MONTH(TBL_DATA[[#This Row],[Row.names]]), DAY(TBL_DATA[[#This Row],[Row.names]])))</f>
        <v/>
      </c>
      <c r="BZ2158" s="16"/>
      <c r="CA2158" s="16"/>
      <c r="CC2158" s="16"/>
      <c r="CD2158" s="16"/>
    </row>
    <row r="2159" spans="1:82" x14ac:dyDescent="0.25">
      <c r="A2159" s="2" t="str">
        <f>IF(ISBLANK(TBL_DATA[[#This Row],[Row.names]]), "",   DATE(YEAR(TBL_DATA[[#This Row],[Row.names]]), MONTH(TBL_DATA[[#This Row],[Row.names]]), DAY(TBL_DATA[[#This Row],[Row.names]])))</f>
        <v/>
      </c>
      <c r="BZ2159" s="16"/>
      <c r="CA2159" s="16"/>
      <c r="CC2159" s="16"/>
      <c r="CD2159" s="16"/>
    </row>
    <row r="2160" spans="1:82" x14ac:dyDescent="0.25">
      <c r="A2160" s="2" t="str">
        <f>IF(ISBLANK(TBL_DATA[[#This Row],[Row.names]]), "",   DATE(YEAR(TBL_DATA[[#This Row],[Row.names]]), MONTH(TBL_DATA[[#This Row],[Row.names]]), DAY(TBL_DATA[[#This Row],[Row.names]])))</f>
        <v/>
      </c>
      <c r="BZ2160" s="16"/>
      <c r="CA2160" s="16"/>
      <c r="CC2160" s="16"/>
      <c r="CD2160" s="16"/>
    </row>
    <row r="2161" spans="1:82" x14ac:dyDescent="0.25">
      <c r="A2161" s="2" t="str">
        <f>IF(ISBLANK(TBL_DATA[[#This Row],[Row.names]]), "",   DATE(YEAR(TBL_DATA[[#This Row],[Row.names]]), MONTH(TBL_DATA[[#This Row],[Row.names]]), DAY(TBL_DATA[[#This Row],[Row.names]])))</f>
        <v/>
      </c>
      <c r="BZ2161" s="16"/>
      <c r="CA2161" s="16"/>
      <c r="CC2161" s="16"/>
      <c r="CD2161" s="16"/>
    </row>
    <row r="2162" spans="1:82" x14ac:dyDescent="0.25">
      <c r="A2162" s="2" t="str">
        <f>IF(ISBLANK(TBL_DATA[[#This Row],[Row.names]]), "",   DATE(YEAR(TBL_DATA[[#This Row],[Row.names]]), MONTH(TBL_DATA[[#This Row],[Row.names]]), DAY(TBL_DATA[[#This Row],[Row.names]])))</f>
        <v/>
      </c>
      <c r="BZ2162" s="16"/>
      <c r="CA2162" s="16"/>
      <c r="CC2162" s="16"/>
      <c r="CD2162" s="16"/>
    </row>
    <row r="2163" spans="1:82" x14ac:dyDescent="0.25">
      <c r="A2163" s="2" t="str">
        <f>IF(ISBLANK(TBL_DATA[[#This Row],[Row.names]]), "",   DATE(YEAR(TBL_DATA[[#This Row],[Row.names]]), MONTH(TBL_DATA[[#This Row],[Row.names]]), DAY(TBL_DATA[[#This Row],[Row.names]])))</f>
        <v/>
      </c>
      <c r="BZ2163" s="16"/>
      <c r="CA2163" s="16"/>
      <c r="CC2163" s="16"/>
      <c r="CD2163" s="16"/>
    </row>
    <row r="2164" spans="1:82" x14ac:dyDescent="0.25">
      <c r="A2164" s="2" t="str">
        <f>IF(ISBLANK(TBL_DATA[[#This Row],[Row.names]]), "",   DATE(YEAR(TBL_DATA[[#This Row],[Row.names]]), MONTH(TBL_DATA[[#This Row],[Row.names]]), DAY(TBL_DATA[[#This Row],[Row.names]])))</f>
        <v/>
      </c>
      <c r="BZ2164" s="16"/>
      <c r="CA2164" s="16"/>
      <c r="CC2164" s="16"/>
      <c r="CD2164" s="16"/>
    </row>
    <row r="2165" spans="1:82" x14ac:dyDescent="0.25">
      <c r="A2165" s="2" t="str">
        <f>IF(ISBLANK(TBL_DATA[[#This Row],[Row.names]]), "",   DATE(YEAR(TBL_DATA[[#This Row],[Row.names]]), MONTH(TBL_DATA[[#This Row],[Row.names]]), DAY(TBL_DATA[[#This Row],[Row.names]])))</f>
        <v/>
      </c>
      <c r="BZ2165" s="16"/>
      <c r="CA2165" s="16"/>
      <c r="CC2165" s="16"/>
      <c r="CD2165" s="16"/>
    </row>
    <row r="2166" spans="1:82" x14ac:dyDescent="0.25">
      <c r="A2166" s="2" t="str">
        <f>IF(ISBLANK(TBL_DATA[[#This Row],[Row.names]]), "",   DATE(YEAR(TBL_DATA[[#This Row],[Row.names]]), MONTH(TBL_DATA[[#This Row],[Row.names]]), DAY(TBL_DATA[[#This Row],[Row.names]])))</f>
        <v/>
      </c>
      <c r="BZ2166" s="16"/>
      <c r="CA2166" s="16"/>
      <c r="CC2166" s="16"/>
      <c r="CD2166" s="16"/>
    </row>
    <row r="2167" spans="1:82" x14ac:dyDescent="0.25">
      <c r="A2167" s="2" t="str">
        <f>IF(ISBLANK(TBL_DATA[[#This Row],[Row.names]]), "",   DATE(YEAR(TBL_DATA[[#This Row],[Row.names]]), MONTH(TBL_DATA[[#This Row],[Row.names]]), DAY(TBL_DATA[[#This Row],[Row.names]])))</f>
        <v/>
      </c>
      <c r="BZ2167" s="16"/>
      <c r="CA2167" s="16"/>
      <c r="CC2167" s="16"/>
      <c r="CD2167" s="16"/>
    </row>
    <row r="2168" spans="1:82" x14ac:dyDescent="0.25">
      <c r="A2168" s="2" t="str">
        <f>IF(ISBLANK(TBL_DATA[[#This Row],[Row.names]]), "",   DATE(YEAR(TBL_DATA[[#This Row],[Row.names]]), MONTH(TBL_DATA[[#This Row],[Row.names]]), DAY(TBL_DATA[[#This Row],[Row.names]])))</f>
        <v/>
      </c>
      <c r="BZ2168" s="16"/>
      <c r="CA2168" s="16"/>
      <c r="CC2168" s="16"/>
      <c r="CD2168" s="16"/>
    </row>
    <row r="2169" spans="1:82" x14ac:dyDescent="0.25">
      <c r="A2169" s="2" t="str">
        <f>IF(ISBLANK(TBL_DATA[[#This Row],[Row.names]]), "",   DATE(YEAR(TBL_DATA[[#This Row],[Row.names]]), MONTH(TBL_DATA[[#This Row],[Row.names]]), DAY(TBL_DATA[[#This Row],[Row.names]])))</f>
        <v/>
      </c>
      <c r="BZ2169" s="16"/>
      <c r="CA2169" s="16"/>
      <c r="CC2169" s="16"/>
      <c r="CD2169" s="16"/>
    </row>
    <row r="2170" spans="1:82" x14ac:dyDescent="0.25">
      <c r="A2170" s="2" t="str">
        <f>IF(ISBLANK(TBL_DATA[[#This Row],[Row.names]]), "",   DATE(YEAR(TBL_DATA[[#This Row],[Row.names]]), MONTH(TBL_DATA[[#This Row],[Row.names]]), DAY(TBL_DATA[[#This Row],[Row.names]])))</f>
        <v/>
      </c>
      <c r="BZ2170" s="16"/>
      <c r="CA2170" s="16"/>
      <c r="CC2170" s="16"/>
      <c r="CD2170" s="16"/>
    </row>
    <row r="2171" spans="1:82" x14ac:dyDescent="0.25">
      <c r="A2171" s="2" t="str">
        <f>IF(ISBLANK(TBL_DATA[[#This Row],[Row.names]]), "",   DATE(YEAR(TBL_DATA[[#This Row],[Row.names]]), MONTH(TBL_DATA[[#This Row],[Row.names]]), DAY(TBL_DATA[[#This Row],[Row.names]])))</f>
        <v/>
      </c>
      <c r="BZ2171" s="16"/>
      <c r="CA2171" s="16"/>
      <c r="CC2171" s="16"/>
      <c r="CD2171" s="16"/>
    </row>
    <row r="2172" spans="1:82" x14ac:dyDescent="0.25">
      <c r="A2172" s="2" t="str">
        <f>IF(ISBLANK(TBL_DATA[[#This Row],[Row.names]]), "",   DATE(YEAR(TBL_DATA[[#This Row],[Row.names]]), MONTH(TBL_DATA[[#This Row],[Row.names]]), DAY(TBL_DATA[[#This Row],[Row.names]])))</f>
        <v/>
      </c>
      <c r="BZ2172" s="16"/>
      <c r="CA2172" s="16"/>
      <c r="CC2172" s="16"/>
      <c r="CD2172" s="16"/>
    </row>
    <row r="2173" spans="1:82" x14ac:dyDescent="0.25">
      <c r="A2173" s="2" t="str">
        <f>IF(ISBLANK(TBL_DATA[[#This Row],[Row.names]]), "",   DATE(YEAR(TBL_DATA[[#This Row],[Row.names]]), MONTH(TBL_DATA[[#This Row],[Row.names]]), DAY(TBL_DATA[[#This Row],[Row.names]])))</f>
        <v/>
      </c>
      <c r="BZ2173" s="16"/>
      <c r="CA2173" s="16"/>
      <c r="CC2173" s="16"/>
      <c r="CD2173" s="16"/>
    </row>
    <row r="2174" spans="1:82" x14ac:dyDescent="0.25">
      <c r="A2174" s="2" t="str">
        <f>IF(ISBLANK(TBL_DATA[[#This Row],[Row.names]]), "",   DATE(YEAR(TBL_DATA[[#This Row],[Row.names]]), MONTH(TBL_DATA[[#This Row],[Row.names]]), DAY(TBL_DATA[[#This Row],[Row.names]])))</f>
        <v/>
      </c>
      <c r="BZ2174" s="16"/>
      <c r="CA2174" s="16"/>
      <c r="CC2174" s="16"/>
      <c r="CD2174" s="16"/>
    </row>
    <row r="2175" spans="1:82" x14ac:dyDescent="0.25">
      <c r="A2175" s="2" t="str">
        <f>IF(ISBLANK(TBL_DATA[[#This Row],[Row.names]]), "",   DATE(YEAR(TBL_DATA[[#This Row],[Row.names]]), MONTH(TBL_DATA[[#This Row],[Row.names]]), DAY(TBL_DATA[[#This Row],[Row.names]])))</f>
        <v/>
      </c>
      <c r="BZ2175" s="16"/>
      <c r="CA2175" s="16"/>
      <c r="CC2175" s="16"/>
      <c r="CD2175" s="16"/>
    </row>
    <row r="2176" spans="1:82" x14ac:dyDescent="0.25">
      <c r="A2176" s="2" t="str">
        <f>IF(ISBLANK(TBL_DATA[[#This Row],[Row.names]]), "",   DATE(YEAR(TBL_DATA[[#This Row],[Row.names]]), MONTH(TBL_DATA[[#This Row],[Row.names]]), DAY(TBL_DATA[[#This Row],[Row.names]])))</f>
        <v/>
      </c>
      <c r="BZ2176" s="16"/>
      <c r="CA2176" s="16"/>
      <c r="CC2176" s="16"/>
      <c r="CD2176" s="16"/>
    </row>
    <row r="2177" spans="1:82" x14ac:dyDescent="0.25">
      <c r="A2177" s="2" t="str">
        <f>IF(ISBLANK(TBL_DATA[[#This Row],[Row.names]]), "",   DATE(YEAR(TBL_DATA[[#This Row],[Row.names]]), MONTH(TBL_DATA[[#This Row],[Row.names]]), DAY(TBL_DATA[[#This Row],[Row.names]])))</f>
        <v/>
      </c>
      <c r="BZ2177" s="16"/>
      <c r="CA2177" s="16"/>
      <c r="CC2177" s="16"/>
      <c r="CD2177" s="16"/>
    </row>
    <row r="2178" spans="1:82" x14ac:dyDescent="0.25">
      <c r="A2178" s="2" t="str">
        <f>IF(ISBLANK(TBL_DATA[[#This Row],[Row.names]]), "",   DATE(YEAR(TBL_DATA[[#This Row],[Row.names]]), MONTH(TBL_DATA[[#This Row],[Row.names]]), DAY(TBL_DATA[[#This Row],[Row.names]])))</f>
        <v/>
      </c>
      <c r="BZ2178" s="16"/>
      <c r="CA2178" s="16"/>
      <c r="CC2178" s="16"/>
      <c r="CD2178" s="16"/>
    </row>
    <row r="2179" spans="1:82" x14ac:dyDescent="0.25">
      <c r="A2179" s="2" t="str">
        <f>IF(ISBLANK(TBL_DATA[[#This Row],[Row.names]]), "",   DATE(YEAR(TBL_DATA[[#This Row],[Row.names]]), MONTH(TBL_DATA[[#This Row],[Row.names]]), DAY(TBL_DATA[[#This Row],[Row.names]])))</f>
        <v/>
      </c>
      <c r="BZ2179" s="16"/>
      <c r="CA2179" s="16"/>
      <c r="CC2179" s="16"/>
      <c r="CD2179" s="16"/>
    </row>
    <row r="2180" spans="1:82" x14ac:dyDescent="0.25">
      <c r="A2180" s="2" t="str">
        <f>IF(ISBLANK(TBL_DATA[[#This Row],[Row.names]]), "",   DATE(YEAR(TBL_DATA[[#This Row],[Row.names]]), MONTH(TBL_DATA[[#This Row],[Row.names]]), DAY(TBL_DATA[[#This Row],[Row.names]])))</f>
        <v/>
      </c>
      <c r="BZ2180" s="16"/>
      <c r="CA2180" s="16"/>
      <c r="CC2180" s="16"/>
      <c r="CD2180" s="16"/>
    </row>
    <row r="2181" spans="1:82" x14ac:dyDescent="0.25">
      <c r="A2181" s="2" t="str">
        <f>IF(ISBLANK(TBL_DATA[[#This Row],[Row.names]]), "",   DATE(YEAR(TBL_DATA[[#This Row],[Row.names]]), MONTH(TBL_DATA[[#This Row],[Row.names]]), DAY(TBL_DATA[[#This Row],[Row.names]])))</f>
        <v/>
      </c>
      <c r="BZ2181" s="16"/>
      <c r="CA2181" s="16"/>
      <c r="CC2181" s="16"/>
      <c r="CD2181" s="16"/>
    </row>
    <row r="2182" spans="1:82" x14ac:dyDescent="0.25">
      <c r="A2182" s="2" t="str">
        <f>IF(ISBLANK(TBL_DATA[[#This Row],[Row.names]]), "",   DATE(YEAR(TBL_DATA[[#This Row],[Row.names]]), MONTH(TBL_DATA[[#This Row],[Row.names]]), DAY(TBL_DATA[[#This Row],[Row.names]])))</f>
        <v/>
      </c>
      <c r="BZ2182" s="16"/>
      <c r="CA2182" s="16"/>
      <c r="CC2182" s="16"/>
      <c r="CD2182" s="16"/>
    </row>
    <row r="2183" spans="1:82" x14ac:dyDescent="0.25">
      <c r="A2183" s="2" t="str">
        <f>IF(ISBLANK(TBL_DATA[[#This Row],[Row.names]]), "",   DATE(YEAR(TBL_DATA[[#This Row],[Row.names]]), MONTH(TBL_DATA[[#This Row],[Row.names]]), DAY(TBL_DATA[[#This Row],[Row.names]])))</f>
        <v/>
      </c>
      <c r="BZ2183" s="16"/>
      <c r="CA2183" s="16"/>
      <c r="CC2183" s="16"/>
      <c r="CD2183" s="16"/>
    </row>
    <row r="2184" spans="1:82" x14ac:dyDescent="0.25">
      <c r="A2184" s="2" t="str">
        <f>IF(ISBLANK(TBL_DATA[[#This Row],[Row.names]]), "",   DATE(YEAR(TBL_DATA[[#This Row],[Row.names]]), MONTH(TBL_DATA[[#This Row],[Row.names]]), DAY(TBL_DATA[[#This Row],[Row.names]])))</f>
        <v/>
      </c>
      <c r="BZ2184" s="16"/>
      <c r="CA2184" s="16"/>
      <c r="CC2184" s="16"/>
      <c r="CD2184" s="16"/>
    </row>
    <row r="2185" spans="1:82" x14ac:dyDescent="0.25">
      <c r="A2185" s="2" t="str">
        <f>IF(ISBLANK(TBL_DATA[[#This Row],[Row.names]]), "",   DATE(YEAR(TBL_DATA[[#This Row],[Row.names]]), MONTH(TBL_DATA[[#This Row],[Row.names]]), DAY(TBL_DATA[[#This Row],[Row.names]])))</f>
        <v/>
      </c>
      <c r="BZ2185" s="16"/>
      <c r="CA2185" s="16"/>
      <c r="CC2185" s="16"/>
      <c r="CD2185" s="16"/>
    </row>
    <row r="2186" spans="1:82" x14ac:dyDescent="0.25">
      <c r="A2186" s="2" t="str">
        <f>IF(ISBLANK(TBL_DATA[[#This Row],[Row.names]]), "",   DATE(YEAR(TBL_DATA[[#This Row],[Row.names]]), MONTH(TBL_DATA[[#This Row],[Row.names]]), DAY(TBL_DATA[[#This Row],[Row.names]])))</f>
        <v/>
      </c>
      <c r="BZ2186" s="16"/>
      <c r="CA2186" s="16"/>
      <c r="CC2186" s="16"/>
      <c r="CD2186" s="16"/>
    </row>
    <row r="2187" spans="1:82" x14ac:dyDescent="0.25">
      <c r="A2187" s="2" t="str">
        <f>IF(ISBLANK(TBL_DATA[[#This Row],[Row.names]]), "",   DATE(YEAR(TBL_DATA[[#This Row],[Row.names]]), MONTH(TBL_DATA[[#This Row],[Row.names]]), DAY(TBL_DATA[[#This Row],[Row.names]])))</f>
        <v/>
      </c>
      <c r="BZ2187" s="16"/>
      <c r="CA2187" s="16"/>
      <c r="CC2187" s="16"/>
      <c r="CD2187" s="16"/>
    </row>
    <row r="2188" spans="1:82" x14ac:dyDescent="0.25">
      <c r="A2188" s="2" t="str">
        <f>IF(ISBLANK(TBL_DATA[[#This Row],[Row.names]]), "",   DATE(YEAR(TBL_DATA[[#This Row],[Row.names]]), MONTH(TBL_DATA[[#This Row],[Row.names]]), DAY(TBL_DATA[[#This Row],[Row.names]])))</f>
        <v/>
      </c>
      <c r="BZ2188" s="16"/>
      <c r="CA2188" s="16"/>
      <c r="CC2188" s="16"/>
      <c r="CD2188" s="16"/>
    </row>
    <row r="2189" spans="1:82" x14ac:dyDescent="0.25">
      <c r="A2189" s="2" t="str">
        <f>IF(ISBLANK(TBL_DATA[[#This Row],[Row.names]]), "",   DATE(YEAR(TBL_DATA[[#This Row],[Row.names]]), MONTH(TBL_DATA[[#This Row],[Row.names]]), DAY(TBL_DATA[[#This Row],[Row.names]])))</f>
        <v/>
      </c>
      <c r="BZ2189" s="16"/>
      <c r="CA2189" s="16"/>
      <c r="CC2189" s="16"/>
      <c r="CD2189" s="16"/>
    </row>
    <row r="2190" spans="1:82" x14ac:dyDescent="0.25">
      <c r="A2190" s="2" t="str">
        <f>IF(ISBLANK(TBL_DATA[[#This Row],[Row.names]]), "",   DATE(YEAR(TBL_DATA[[#This Row],[Row.names]]), MONTH(TBL_DATA[[#This Row],[Row.names]]), DAY(TBL_DATA[[#This Row],[Row.names]])))</f>
        <v/>
      </c>
      <c r="BZ2190" s="16"/>
      <c r="CA2190" s="16"/>
      <c r="CC2190" s="16"/>
      <c r="CD2190" s="16"/>
    </row>
    <row r="2191" spans="1:82" x14ac:dyDescent="0.25">
      <c r="A2191" s="2" t="str">
        <f>IF(ISBLANK(TBL_DATA[[#This Row],[Row.names]]), "",   DATE(YEAR(TBL_DATA[[#This Row],[Row.names]]), MONTH(TBL_DATA[[#This Row],[Row.names]]), DAY(TBL_DATA[[#This Row],[Row.names]])))</f>
        <v/>
      </c>
      <c r="BZ2191" s="16"/>
      <c r="CA2191" s="16"/>
      <c r="CC2191" s="16"/>
      <c r="CD2191" s="16"/>
    </row>
    <row r="2192" spans="1:82" x14ac:dyDescent="0.25">
      <c r="A2192" s="2" t="str">
        <f>IF(ISBLANK(TBL_DATA[[#This Row],[Row.names]]), "",   DATE(YEAR(TBL_DATA[[#This Row],[Row.names]]), MONTH(TBL_DATA[[#This Row],[Row.names]]), DAY(TBL_DATA[[#This Row],[Row.names]])))</f>
        <v/>
      </c>
      <c r="BZ2192" s="16"/>
      <c r="CA2192" s="16"/>
      <c r="CC2192" s="16"/>
      <c r="CD2192" s="16"/>
    </row>
    <row r="2193" spans="1:82" x14ac:dyDescent="0.25">
      <c r="A2193" s="2" t="str">
        <f>IF(ISBLANK(TBL_DATA[[#This Row],[Row.names]]), "",   DATE(YEAR(TBL_DATA[[#This Row],[Row.names]]), MONTH(TBL_DATA[[#This Row],[Row.names]]), DAY(TBL_DATA[[#This Row],[Row.names]])))</f>
        <v/>
      </c>
      <c r="BZ2193" s="16"/>
      <c r="CA2193" s="16"/>
      <c r="CC2193" s="16"/>
      <c r="CD2193" s="16"/>
    </row>
    <row r="2194" spans="1:82" x14ac:dyDescent="0.25">
      <c r="A2194" s="2" t="str">
        <f>IF(ISBLANK(TBL_DATA[[#This Row],[Row.names]]), "",   DATE(YEAR(TBL_DATA[[#This Row],[Row.names]]), MONTH(TBL_DATA[[#This Row],[Row.names]]), DAY(TBL_DATA[[#This Row],[Row.names]])))</f>
        <v/>
      </c>
      <c r="BZ2194" s="16"/>
      <c r="CA2194" s="16"/>
      <c r="CC2194" s="16"/>
      <c r="CD2194" s="16"/>
    </row>
    <row r="2195" spans="1:82" x14ac:dyDescent="0.25">
      <c r="A2195" s="2" t="str">
        <f>IF(ISBLANK(TBL_DATA[[#This Row],[Row.names]]), "",   DATE(YEAR(TBL_DATA[[#This Row],[Row.names]]), MONTH(TBL_DATA[[#This Row],[Row.names]]), DAY(TBL_DATA[[#This Row],[Row.names]])))</f>
        <v/>
      </c>
      <c r="BZ2195" s="16"/>
      <c r="CA2195" s="16"/>
      <c r="CC2195" s="16"/>
      <c r="CD2195" s="16"/>
    </row>
    <row r="2196" spans="1:82" x14ac:dyDescent="0.25">
      <c r="A2196" s="2" t="str">
        <f>IF(ISBLANK(TBL_DATA[[#This Row],[Row.names]]), "",   DATE(YEAR(TBL_DATA[[#This Row],[Row.names]]), MONTH(TBL_DATA[[#This Row],[Row.names]]), DAY(TBL_DATA[[#This Row],[Row.names]])))</f>
        <v/>
      </c>
      <c r="BZ2196" s="16"/>
      <c r="CA2196" s="16"/>
      <c r="CC2196" s="16"/>
      <c r="CD2196" s="16"/>
    </row>
    <row r="2197" spans="1:82" x14ac:dyDescent="0.25">
      <c r="A2197" s="2" t="str">
        <f>IF(ISBLANK(TBL_DATA[[#This Row],[Row.names]]), "",   DATE(YEAR(TBL_DATA[[#This Row],[Row.names]]), MONTH(TBL_DATA[[#This Row],[Row.names]]), DAY(TBL_DATA[[#This Row],[Row.names]])))</f>
        <v/>
      </c>
      <c r="BZ2197" s="16"/>
      <c r="CA2197" s="16"/>
      <c r="CC2197" s="16"/>
      <c r="CD2197" s="16"/>
    </row>
    <row r="2198" spans="1:82" x14ac:dyDescent="0.25">
      <c r="A2198" s="2" t="str">
        <f>IF(ISBLANK(TBL_DATA[[#This Row],[Row.names]]), "",   DATE(YEAR(TBL_DATA[[#This Row],[Row.names]]), MONTH(TBL_DATA[[#This Row],[Row.names]]), DAY(TBL_DATA[[#This Row],[Row.names]])))</f>
        <v/>
      </c>
      <c r="BZ2198" s="16"/>
      <c r="CA2198" s="16"/>
      <c r="CC2198" s="16"/>
      <c r="CD2198" s="16"/>
    </row>
    <row r="2199" spans="1:82" x14ac:dyDescent="0.25">
      <c r="A2199" s="2" t="str">
        <f>IF(ISBLANK(TBL_DATA[[#This Row],[Row.names]]), "",   DATE(YEAR(TBL_DATA[[#This Row],[Row.names]]), MONTH(TBL_DATA[[#This Row],[Row.names]]), DAY(TBL_DATA[[#This Row],[Row.names]])))</f>
        <v/>
      </c>
      <c r="BZ2199" s="16"/>
      <c r="CA2199" s="16"/>
      <c r="CC2199" s="16"/>
      <c r="CD2199" s="16"/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Y345"/>
  <sheetViews>
    <sheetView topLeftCell="J1" workbookViewId="0">
      <selection activeCell="B1" sqref="B1:Z1"/>
    </sheetView>
  </sheetViews>
  <sheetFormatPr defaultRowHeight="15" x14ac:dyDescent="0.25"/>
  <cols>
    <col min="1" max="1" width="23.42578125" style="2" customWidth="1"/>
    <col min="2" max="26" width="9.140625" style="16"/>
    <col min="27" max="27" width="20.42578125" bestFit="1" customWidth="1"/>
  </cols>
  <sheetData>
    <row r="1" spans="1:51" x14ac:dyDescent="0.25">
      <c r="A1" s="22" t="s">
        <v>0</v>
      </c>
      <c r="B1" s="14" t="s">
        <v>19</v>
      </c>
      <c r="C1" s="14" t="s">
        <v>123</v>
      </c>
      <c r="D1" s="14" t="s">
        <v>21</v>
      </c>
      <c r="E1" s="14" t="s">
        <v>22</v>
      </c>
      <c r="F1" s="14" t="s">
        <v>20</v>
      </c>
      <c r="G1" s="14" t="s">
        <v>124</v>
      </c>
      <c r="H1" s="16" t="s">
        <v>157</v>
      </c>
      <c r="I1" s="16" t="s">
        <v>158</v>
      </c>
      <c r="J1" s="16" t="s">
        <v>159</v>
      </c>
      <c r="K1" s="16" t="s">
        <v>59</v>
      </c>
      <c r="L1" s="16" t="s">
        <v>160</v>
      </c>
      <c r="M1" s="16" t="s">
        <v>161</v>
      </c>
      <c r="N1" s="16" t="s">
        <v>162</v>
      </c>
      <c r="O1" s="16" t="s">
        <v>163</v>
      </c>
      <c r="P1" s="16" t="s">
        <v>164</v>
      </c>
      <c r="Q1" s="16" t="s">
        <v>165</v>
      </c>
      <c r="R1" s="16" t="s">
        <v>166</v>
      </c>
      <c r="S1" s="16" t="s">
        <v>167</v>
      </c>
      <c r="T1" s="16" t="s">
        <v>168</v>
      </c>
      <c r="U1" s="16" t="s">
        <v>169</v>
      </c>
      <c r="V1" s="16" t="s">
        <v>170</v>
      </c>
      <c r="W1" s="16" t="s">
        <v>171</v>
      </c>
      <c r="X1" s="16" t="s">
        <v>172</v>
      </c>
      <c r="Y1" s="16" t="s">
        <v>173</v>
      </c>
      <c r="Z1" s="16" t="s">
        <v>174</v>
      </c>
    </row>
    <row r="2" spans="1:51" x14ac:dyDescent="0.25">
      <c r="A2" s="23">
        <v>42195</v>
      </c>
      <c r="B2" s="15">
        <v>0.10039426116271925</v>
      </c>
      <c r="C2" s="15">
        <v>6.4747298619220128E-2</v>
      </c>
      <c r="D2" s="15">
        <v>7.0142742795018712E-2</v>
      </c>
      <c r="E2" s="15">
        <v>6.2512130265042085E-2</v>
      </c>
      <c r="F2" s="15">
        <v>7.1940333043143651E-2</v>
      </c>
      <c r="G2" s="15">
        <v>4.897594182084436E-2</v>
      </c>
      <c r="H2" s="16">
        <v>1.3499854513538551E-2</v>
      </c>
      <c r="I2" s="16">
        <v>1.3845948615996745E-2</v>
      </c>
      <c r="J2" s="16">
        <v>1.0712024439995036E-2</v>
      </c>
      <c r="K2" s="16">
        <v>9.9307970609357019E-2</v>
      </c>
      <c r="L2" s="16">
        <v>0</v>
      </c>
      <c r="M2" s="16">
        <v>4.4091420829291135E-2</v>
      </c>
      <c r="N2" s="16">
        <v>6.0764763555064411E-2</v>
      </c>
      <c r="O2" s="16">
        <v>5.0152703163351617E-2</v>
      </c>
      <c r="P2" s="16">
        <v>2.1652933144958628E-2</v>
      </c>
      <c r="Q2" s="16">
        <v>2.2264754673957644E-2</v>
      </c>
      <c r="R2" s="16">
        <v>3.6990505253989114E-2</v>
      </c>
      <c r="S2" s="16">
        <v>3.0945497921063981E-2</v>
      </c>
      <c r="T2" s="16">
        <v>2.4003209431700909E-2</v>
      </c>
      <c r="U2" s="16">
        <v>2.9023628550688619E-2</v>
      </c>
      <c r="V2" s="16">
        <v>2.2185203414992256E-2</v>
      </c>
      <c r="W2" s="16">
        <v>1.9664349573409786E-2</v>
      </c>
      <c r="X2" s="16">
        <v>1.9609089444708818E-2</v>
      </c>
      <c r="Y2" s="16">
        <v>2.1291750688049157E-2</v>
      </c>
      <c r="Z2" s="16">
        <v>4.1281684469898335E-2</v>
      </c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</row>
    <row r="3" spans="1:51" x14ac:dyDescent="0.25">
      <c r="A3" s="23">
        <v>42196</v>
      </c>
      <c r="B3" s="15">
        <v>0.10091415035930729</v>
      </c>
      <c r="C3" s="15">
        <v>6.491651188348492E-2</v>
      </c>
      <c r="D3" s="15">
        <v>7.0033718404082512E-2</v>
      </c>
      <c r="E3" s="15">
        <v>6.2559468628908835E-2</v>
      </c>
      <c r="F3" s="15">
        <v>7.2222042571721504E-2</v>
      </c>
      <c r="G3" s="15">
        <v>4.9869890990993787E-2</v>
      </c>
      <c r="H3" s="16">
        <v>1.3617987039865012E-2</v>
      </c>
      <c r="I3" s="16">
        <v>1.3895115728962109E-2</v>
      </c>
      <c r="J3" s="16">
        <v>1.0747895870415271E-2</v>
      </c>
      <c r="K3" s="16">
        <v>9.9947864636573971E-2</v>
      </c>
      <c r="L3" s="16">
        <v>0</v>
      </c>
      <c r="M3" s="16">
        <v>4.4110194383506586E-2</v>
      </c>
      <c r="N3" s="16">
        <v>6.1145302252665193E-2</v>
      </c>
      <c r="O3" s="16">
        <v>5.0622322199882754E-2</v>
      </c>
      <c r="P3" s="16">
        <v>2.1458040813727472E-2</v>
      </c>
      <c r="Q3" s="16">
        <v>2.2172942217196918E-2</v>
      </c>
      <c r="R3" s="16">
        <v>3.7254934292665708E-2</v>
      </c>
      <c r="S3" s="16">
        <v>3.0940262695320759E-2</v>
      </c>
      <c r="T3" s="16">
        <v>2.3496438990161846E-2</v>
      </c>
      <c r="U3" s="16">
        <v>2.8413690748460587E-2</v>
      </c>
      <c r="V3" s="16">
        <v>2.1802911593607907E-2</v>
      </c>
      <c r="W3" s="16">
        <v>1.9297905180533145E-2</v>
      </c>
      <c r="X3" s="16">
        <v>1.9174071842925539E-2</v>
      </c>
      <c r="Y3" s="16">
        <v>2.0839813170814021E-2</v>
      </c>
      <c r="Z3" s="16">
        <v>4.0546523504216267E-2</v>
      </c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</row>
    <row r="4" spans="1:51" x14ac:dyDescent="0.25">
      <c r="A4" s="23">
        <v>42199</v>
      </c>
      <c r="B4" s="15">
        <v>0.10207921845938805</v>
      </c>
      <c r="C4" s="15">
        <v>6.5842648636697282E-2</v>
      </c>
      <c r="D4" s="15">
        <v>7.053203195981797E-2</v>
      </c>
      <c r="E4" s="15">
        <v>5.6993864273472181E-2</v>
      </c>
      <c r="F4" s="15">
        <v>6.5638052408793696E-2</v>
      </c>
      <c r="G4" s="15">
        <v>5.6022417279028174E-2</v>
      </c>
      <c r="H4" s="16">
        <v>1.2995739594310265E-2</v>
      </c>
      <c r="I4" s="16">
        <v>1.3230774926572127E-2</v>
      </c>
      <c r="J4" s="16">
        <v>1.0230687270644395E-2</v>
      </c>
      <c r="K4" s="16">
        <v>0.10144807186150129</v>
      </c>
      <c r="L4" s="16">
        <v>0</v>
      </c>
      <c r="M4" s="16">
        <v>4.4407509289314466E-2</v>
      </c>
      <c r="N4" s="16">
        <v>6.2102360941574127E-2</v>
      </c>
      <c r="O4" s="16">
        <v>5.1063401476186952E-2</v>
      </c>
      <c r="P4" s="16">
        <v>2.1577804991558969E-2</v>
      </c>
      <c r="Q4" s="16">
        <v>2.2302341729045525E-2</v>
      </c>
      <c r="R4" s="16">
        <v>3.7603218272996182E-2</v>
      </c>
      <c r="S4" s="16">
        <v>3.1087492725301664E-2</v>
      </c>
      <c r="T4" s="16">
        <v>2.3692096668117939E-2</v>
      </c>
      <c r="U4" s="16">
        <v>2.8611204255047536E-2</v>
      </c>
      <c r="V4" s="16">
        <v>2.1871279586035901E-2</v>
      </c>
      <c r="W4" s="16">
        <v>1.9455902856983398E-2</v>
      </c>
      <c r="X4" s="16">
        <v>1.9299749656000155E-2</v>
      </c>
      <c r="Y4" s="16">
        <v>2.0987006637710529E-2</v>
      </c>
      <c r="Z4" s="16">
        <v>4.0925124243901261E-2</v>
      </c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88"/>
      <c r="AX4" s="88"/>
      <c r="AY4" s="88"/>
    </row>
    <row r="5" spans="1:51" x14ac:dyDescent="0.25">
      <c r="A5" s="23">
        <v>42200</v>
      </c>
      <c r="B5" s="15">
        <v>0.10245455029459344</v>
      </c>
      <c r="C5" s="15">
        <v>6.6874628610212997E-2</v>
      </c>
      <c r="D5" s="15">
        <v>7.1044973019864552E-2</v>
      </c>
      <c r="E5" s="15">
        <v>5.7109934965580839E-2</v>
      </c>
      <c r="F5" s="15">
        <v>6.1394360751419713E-2</v>
      </c>
      <c r="G5" s="15">
        <v>5.590436939407907E-2</v>
      </c>
      <c r="H5" s="16">
        <v>1.3052214879173322E-2</v>
      </c>
      <c r="I5" s="16">
        <v>1.324212541173357E-2</v>
      </c>
      <c r="J5" s="16">
        <v>1.0268133535154898E-2</v>
      </c>
      <c r="K5" s="16">
        <v>0.10183134217044054</v>
      </c>
      <c r="L5" s="16">
        <v>0</v>
      </c>
      <c r="M5" s="16">
        <v>4.4521475006825753E-2</v>
      </c>
      <c r="N5" s="16">
        <v>6.2862474891765288E-2</v>
      </c>
      <c r="O5" s="16">
        <v>5.1337025344921614E-2</v>
      </c>
      <c r="P5" s="16">
        <v>2.1630386384363334E-2</v>
      </c>
      <c r="Q5" s="16">
        <v>2.2170232637686089E-2</v>
      </c>
      <c r="R5" s="16">
        <v>3.7741585710771394E-2</v>
      </c>
      <c r="S5" s="16">
        <v>3.1306537873468751E-2</v>
      </c>
      <c r="T5" s="16">
        <v>2.3745041985174201E-2</v>
      </c>
      <c r="U5" s="16">
        <v>2.8705180552229193E-2</v>
      </c>
      <c r="V5" s="16">
        <v>2.1871113771270777E-2</v>
      </c>
      <c r="W5" s="16">
        <v>1.9506201121908241E-2</v>
      </c>
      <c r="X5" s="16">
        <v>1.9324397266169888E-2</v>
      </c>
      <c r="Y5" s="16">
        <v>2.1005874293253884E-2</v>
      </c>
      <c r="Z5" s="16">
        <v>4.1095840127938731E-2</v>
      </c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  <c r="AY5" s="88"/>
    </row>
    <row r="6" spans="1:51" x14ac:dyDescent="0.25">
      <c r="A6" s="23">
        <v>42201</v>
      </c>
      <c r="B6" s="15">
        <v>0.10274879574537979</v>
      </c>
      <c r="C6" s="15">
        <v>6.7223886287925055E-2</v>
      </c>
      <c r="D6" s="15">
        <v>7.0717866018800521E-2</v>
      </c>
      <c r="E6" s="15">
        <v>5.7028972378783509E-2</v>
      </c>
      <c r="F6" s="15">
        <v>6.1472931208645991E-2</v>
      </c>
      <c r="G6" s="15">
        <v>5.6099945165355845E-2</v>
      </c>
      <c r="H6" s="16">
        <v>1.3022346096346385E-2</v>
      </c>
      <c r="I6" s="16">
        <v>1.3264978771725082E-2</v>
      </c>
      <c r="J6" s="16">
        <v>1.0285799354880889E-2</v>
      </c>
      <c r="K6" s="16">
        <v>0.10138987222980424</v>
      </c>
      <c r="L6" s="16">
        <v>0</v>
      </c>
      <c r="M6" s="16">
        <v>4.4447806994927501E-2</v>
      </c>
      <c r="N6" s="16">
        <v>6.2551323463383532E-2</v>
      </c>
      <c r="O6" s="16">
        <v>5.1124945270494389E-2</v>
      </c>
      <c r="P6" s="16">
        <v>2.1645584492307687E-2</v>
      </c>
      <c r="Q6" s="16">
        <v>2.2168233619873082E-2</v>
      </c>
      <c r="R6" s="16">
        <v>3.7725797095161488E-2</v>
      </c>
      <c r="S6" s="16">
        <v>3.1429754558606623E-2</v>
      </c>
      <c r="T6" s="16">
        <v>2.3806305245690253E-2</v>
      </c>
      <c r="U6" s="16">
        <v>2.875432792871355E-2</v>
      </c>
      <c r="V6" s="16">
        <v>2.1965517780851103E-2</v>
      </c>
      <c r="W6" s="16">
        <v>1.9546756213960129E-2</v>
      </c>
      <c r="X6" s="16">
        <v>1.9374631268445252E-2</v>
      </c>
      <c r="Y6" s="16">
        <v>2.1022569845985158E-2</v>
      </c>
      <c r="Z6" s="16">
        <v>4.1181052963953094E-2</v>
      </c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</row>
    <row r="7" spans="1:51" x14ac:dyDescent="0.25">
      <c r="A7" s="23">
        <v>42202</v>
      </c>
      <c r="B7" s="15">
        <v>0.10328333840364941</v>
      </c>
      <c r="C7" s="15">
        <v>6.7125477080235543E-2</v>
      </c>
      <c r="D7" s="15">
        <v>7.1308987772803381E-2</v>
      </c>
      <c r="E7" s="15">
        <v>5.7118330544170932E-2</v>
      </c>
      <c r="F7" s="15">
        <v>6.1713511140206873E-2</v>
      </c>
      <c r="G7" s="15">
        <v>5.5576508593436789E-2</v>
      </c>
      <c r="H7" s="16">
        <v>1.3037747376622253E-2</v>
      </c>
      <c r="I7" s="16">
        <v>1.3342244375094021E-2</v>
      </c>
      <c r="J7" s="16">
        <v>1.0350285474499499E-2</v>
      </c>
      <c r="K7" s="16">
        <v>0.10105712277537526</v>
      </c>
      <c r="L7" s="16">
        <v>0</v>
      </c>
      <c r="M7" s="16">
        <v>4.4353677263475104E-2</v>
      </c>
      <c r="N7" s="16">
        <v>6.2765266980003509E-2</v>
      </c>
      <c r="O7" s="16">
        <v>5.0850026465797032E-2</v>
      </c>
      <c r="P7" s="16">
        <v>2.1635991883420375E-2</v>
      </c>
      <c r="Q7" s="16">
        <v>2.2084581488644232E-2</v>
      </c>
      <c r="R7" s="16">
        <v>3.7953418939660873E-2</v>
      </c>
      <c r="S7" s="16">
        <v>3.1566887951948543E-2</v>
      </c>
      <c r="T7" s="16">
        <v>2.3711196665261867E-2</v>
      </c>
      <c r="U7" s="16">
        <v>2.8640867223846442E-2</v>
      </c>
      <c r="V7" s="16">
        <v>2.1851364789973439E-2</v>
      </c>
      <c r="W7" s="16">
        <v>1.9450495195011352E-2</v>
      </c>
      <c r="X7" s="16">
        <v>1.9282982600481294E-2</v>
      </c>
      <c r="Y7" s="16">
        <v>2.0930112961839133E-2</v>
      </c>
      <c r="Z7" s="16">
        <v>4.1009576054543119E-2</v>
      </c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</row>
    <row r="8" spans="1:51" x14ac:dyDescent="0.25">
      <c r="A8" s="23">
        <v>42203</v>
      </c>
      <c r="B8" s="15">
        <v>9.9108840802625386E-2</v>
      </c>
      <c r="C8" s="15">
        <v>6.4491446149905013E-2</v>
      </c>
      <c r="D8" s="15">
        <v>6.9523331936465912E-2</v>
      </c>
      <c r="E8" s="15">
        <v>5.4623145450609277E-2</v>
      </c>
      <c r="F8" s="15">
        <v>5.9658409100689772E-2</v>
      </c>
      <c r="G8" s="15">
        <v>5.4136771675117851E-2</v>
      </c>
      <c r="H8" s="16">
        <v>2.6087890017081009E-2</v>
      </c>
      <c r="I8" s="16">
        <v>2.6766257632146948E-2</v>
      </c>
      <c r="J8" s="16">
        <v>2.080741232311914E-2</v>
      </c>
      <c r="K8" s="16">
        <v>9.6482275391873998E-2</v>
      </c>
      <c r="L8" s="16">
        <v>0</v>
      </c>
      <c r="M8" s="16">
        <v>4.2469785579563067E-2</v>
      </c>
      <c r="N8" s="16">
        <v>6.0699020078932901E-2</v>
      </c>
      <c r="O8" s="16">
        <v>4.8534930035197023E-2</v>
      </c>
      <c r="P8" s="16">
        <v>2.0764990820366133E-2</v>
      </c>
      <c r="Q8" s="16">
        <v>2.1214209545429508E-2</v>
      </c>
      <c r="R8" s="16">
        <v>3.6349211733627373E-2</v>
      </c>
      <c r="S8" s="16">
        <v>3.0474583639563003E-2</v>
      </c>
      <c r="T8" s="16">
        <v>2.2739201409083851E-2</v>
      </c>
      <c r="U8" s="16">
        <v>2.7488159246293855E-2</v>
      </c>
      <c r="V8" s="16">
        <v>2.0988884999439877E-2</v>
      </c>
      <c r="W8" s="16">
        <v>1.8659920420617163E-2</v>
      </c>
      <c r="X8" s="16">
        <v>1.8517764287788126E-2</v>
      </c>
      <c r="Y8" s="16">
        <v>2.0100069204323206E-2</v>
      </c>
      <c r="Z8" s="16">
        <v>3.9313488520140445E-2</v>
      </c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</row>
    <row r="9" spans="1:51" x14ac:dyDescent="0.25">
      <c r="A9" s="23">
        <v>42206</v>
      </c>
      <c r="B9" s="15">
        <v>9.9838996491527138E-2</v>
      </c>
      <c r="C9" s="15">
        <v>6.4694371274174073E-2</v>
      </c>
      <c r="D9" s="15">
        <v>7.0221501119450025E-2</v>
      </c>
      <c r="E9" s="15">
        <v>5.5109596778025745E-2</v>
      </c>
      <c r="F9" s="15">
        <v>5.9767606269527811E-2</v>
      </c>
      <c r="G9" s="15">
        <v>5.4108004331847329E-2</v>
      </c>
      <c r="H9" s="16">
        <v>2.4836718120404905E-2</v>
      </c>
      <c r="I9" s="16">
        <v>2.5549649958156159E-2</v>
      </c>
      <c r="J9" s="16">
        <v>1.9832158201783256E-2</v>
      </c>
      <c r="K9" s="16">
        <v>9.6273422903382144E-2</v>
      </c>
      <c r="L9" s="16">
        <v>0</v>
      </c>
      <c r="M9" s="16">
        <v>4.2592497135610446E-2</v>
      </c>
      <c r="N9" s="16">
        <v>6.054891675312464E-2</v>
      </c>
      <c r="O9" s="16">
        <v>4.853933967814731E-2</v>
      </c>
      <c r="P9" s="16">
        <v>2.084086991194016E-2</v>
      </c>
      <c r="Q9" s="16">
        <v>2.1316056188761059E-2</v>
      </c>
      <c r="R9" s="16">
        <v>3.6303357266244077E-2</v>
      </c>
      <c r="S9" s="16">
        <v>3.0825180808296791E-2</v>
      </c>
      <c r="T9" s="16">
        <v>2.2890024408509971E-2</v>
      </c>
      <c r="U9" s="16">
        <v>2.7653632612245904E-2</v>
      </c>
      <c r="V9" s="16">
        <v>2.1158723903713282E-2</v>
      </c>
      <c r="W9" s="16">
        <v>1.8714836133003909E-2</v>
      </c>
      <c r="X9" s="16">
        <v>1.8616082896579147E-2</v>
      </c>
      <c r="Y9" s="16">
        <v>2.0228046066989139E-2</v>
      </c>
      <c r="Z9" s="16">
        <v>3.9540410788555538E-2</v>
      </c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</row>
    <row r="10" spans="1:51" x14ac:dyDescent="0.25">
      <c r="A10" s="23">
        <v>42207</v>
      </c>
      <c r="B10" s="15">
        <v>0.10010987761074637</v>
      </c>
      <c r="C10" s="15">
        <v>6.4795999059417783E-2</v>
      </c>
      <c r="D10" s="15">
        <v>7.0595150367311135E-2</v>
      </c>
      <c r="E10" s="15">
        <v>5.5008454332581724E-2</v>
      </c>
      <c r="F10" s="15">
        <v>5.9599554146673422E-2</v>
      </c>
      <c r="G10" s="15">
        <v>5.3182589508930629E-2</v>
      </c>
      <c r="H10" s="16">
        <v>2.5132024999119203E-2</v>
      </c>
      <c r="I10" s="16">
        <v>2.5692750930324672E-2</v>
      </c>
      <c r="J10" s="16">
        <v>1.9945827292634472E-2</v>
      </c>
      <c r="K10" s="16">
        <v>9.6796058560679146E-2</v>
      </c>
      <c r="L10" s="16">
        <v>0</v>
      </c>
      <c r="M10" s="16">
        <v>4.2726808023894926E-2</v>
      </c>
      <c r="N10" s="16">
        <v>6.010850186743831E-2</v>
      </c>
      <c r="O10" s="16">
        <v>4.8363158326646227E-2</v>
      </c>
      <c r="P10" s="16">
        <v>2.0823378800027367E-2</v>
      </c>
      <c r="Q10" s="16">
        <v>2.1358274079414256E-2</v>
      </c>
      <c r="R10" s="16">
        <v>3.599823968706551E-2</v>
      </c>
      <c r="S10" s="16">
        <v>3.0980112958724583E-2</v>
      </c>
      <c r="T10" s="16">
        <v>2.2908782601278932E-2</v>
      </c>
      <c r="U10" s="16">
        <v>2.7696083771512097E-2</v>
      </c>
      <c r="V10" s="16">
        <v>2.1168978663858286E-2</v>
      </c>
      <c r="W10" s="16">
        <v>1.8692522953408584E-2</v>
      </c>
      <c r="X10" s="16">
        <v>1.8597815360789433E-2</v>
      </c>
      <c r="Y10" s="16">
        <v>2.0221909362994499E-2</v>
      </c>
      <c r="Z10" s="16">
        <v>3.9497146734528414E-2</v>
      </c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</row>
    <row r="11" spans="1:51" x14ac:dyDescent="0.25">
      <c r="A11" s="23">
        <v>42208</v>
      </c>
      <c r="B11" s="15">
        <v>9.9949858624317045E-2</v>
      </c>
      <c r="C11" s="15">
        <v>6.5415575401968989E-2</v>
      </c>
      <c r="D11" s="15">
        <v>7.0287308741888627E-2</v>
      </c>
      <c r="E11" s="15">
        <v>5.500994796993805E-2</v>
      </c>
      <c r="F11" s="15">
        <v>5.9526103342294197E-2</v>
      </c>
      <c r="G11" s="15">
        <v>5.3106579668912218E-2</v>
      </c>
      <c r="H11" s="16">
        <v>2.5137889635778472E-2</v>
      </c>
      <c r="I11" s="16">
        <v>2.5728591399972616E-2</v>
      </c>
      <c r="J11" s="16">
        <v>1.9941635675087385E-2</v>
      </c>
      <c r="K11" s="16">
        <v>9.6648434288186633E-2</v>
      </c>
      <c r="L11" s="16">
        <v>0</v>
      </c>
      <c r="M11" s="16">
        <v>4.273141135364595E-2</v>
      </c>
      <c r="N11" s="16">
        <v>5.9702339370234017E-2</v>
      </c>
      <c r="O11" s="16">
        <v>4.8015958124160318E-2</v>
      </c>
      <c r="P11" s="16">
        <v>2.0884280088230033E-2</v>
      </c>
      <c r="Q11" s="16">
        <v>2.1398006463854174E-2</v>
      </c>
      <c r="R11" s="16">
        <v>3.6081860431205336E-2</v>
      </c>
      <c r="S11" s="16">
        <v>3.1092576417972955E-2</v>
      </c>
      <c r="T11" s="16">
        <v>2.2993273286487245E-2</v>
      </c>
      <c r="U11" s="16">
        <v>2.7823418131806013E-2</v>
      </c>
      <c r="V11" s="16">
        <v>2.1232250412266517E-2</v>
      </c>
      <c r="W11" s="16">
        <v>1.8722266627740493E-2</v>
      </c>
      <c r="X11" s="16">
        <v>1.8647256143091373E-2</v>
      </c>
      <c r="Y11" s="16">
        <v>2.0308440089279279E-2</v>
      </c>
      <c r="Z11" s="16">
        <v>3.9614738311682135E-2</v>
      </c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</row>
    <row r="12" spans="1:51" x14ac:dyDescent="0.25">
      <c r="A12" s="23">
        <v>42209</v>
      </c>
      <c r="B12" s="15">
        <v>9.7232985952552087E-2</v>
      </c>
      <c r="C12" s="15">
        <v>6.351364498247393E-2</v>
      </c>
      <c r="D12" s="15">
        <v>6.8501880350661695E-2</v>
      </c>
      <c r="E12" s="15">
        <v>5.3483303733034025E-2</v>
      </c>
      <c r="F12" s="15">
        <v>5.7817018310037292E-2</v>
      </c>
      <c r="G12" s="15">
        <v>5.1258744416665517E-2</v>
      </c>
      <c r="H12" s="16">
        <v>3.522857425328621E-2</v>
      </c>
      <c r="I12" s="16">
        <v>3.5864632563183188E-2</v>
      </c>
      <c r="J12" s="16">
        <v>2.7899981693854947E-2</v>
      </c>
      <c r="K12" s="16">
        <v>9.2797401436526525E-2</v>
      </c>
      <c r="L12" s="16">
        <v>0</v>
      </c>
      <c r="M12" s="16">
        <v>4.1337103410498038E-2</v>
      </c>
      <c r="N12" s="16">
        <v>5.7653899629656127E-2</v>
      </c>
      <c r="O12" s="16">
        <v>4.6677926990123519E-2</v>
      </c>
      <c r="P12" s="16">
        <v>2.0248072615426143E-2</v>
      </c>
      <c r="Q12" s="16">
        <v>2.0802055181454358E-2</v>
      </c>
      <c r="R12" s="16">
        <v>3.504324412969461E-2</v>
      </c>
      <c r="S12" s="16">
        <v>3.0114146599985465E-2</v>
      </c>
      <c r="T12" s="16">
        <v>2.2301881444140217E-2</v>
      </c>
      <c r="U12" s="16">
        <v>2.708619002666077E-2</v>
      </c>
      <c r="V12" s="16">
        <v>2.0574737134869799E-2</v>
      </c>
      <c r="W12" s="16">
        <v>1.8208113049313961E-2</v>
      </c>
      <c r="X12" s="16">
        <v>1.8085362578817789E-2</v>
      </c>
      <c r="Y12" s="16">
        <v>1.9768272521960437E-2</v>
      </c>
      <c r="Z12" s="16">
        <v>3.8500826995123361E-2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</row>
    <row r="13" spans="1:51" x14ac:dyDescent="0.25">
      <c r="A13" s="23">
        <v>42210</v>
      </c>
      <c r="B13" s="15">
        <v>9.7119585734642022E-2</v>
      </c>
      <c r="C13" s="15">
        <v>6.2974104733681535E-2</v>
      </c>
      <c r="D13" s="15">
        <v>6.8886440006933378E-2</v>
      </c>
      <c r="E13" s="15">
        <v>5.3508664472835761E-2</v>
      </c>
      <c r="F13" s="15">
        <v>5.8080849131271213E-2</v>
      </c>
      <c r="G13" s="15">
        <v>5.1639372714475537E-2</v>
      </c>
      <c r="H13" s="16">
        <v>3.4469450116160941E-2</v>
      </c>
      <c r="I13" s="16">
        <v>3.5130573733598555E-2</v>
      </c>
      <c r="J13" s="16">
        <v>2.7213930638144226E-2</v>
      </c>
      <c r="K13" s="16">
        <v>9.2609130425460581E-2</v>
      </c>
      <c r="L13" s="16">
        <v>0</v>
      </c>
      <c r="M13" s="16">
        <v>4.1415880044206224E-2</v>
      </c>
      <c r="N13" s="16">
        <v>5.7401356250648454E-2</v>
      </c>
      <c r="O13" s="16">
        <v>4.6790332877581914E-2</v>
      </c>
      <c r="P13" s="16">
        <v>2.0446400432040712E-2</v>
      </c>
      <c r="Q13" s="16">
        <v>2.0981979531902607E-2</v>
      </c>
      <c r="R13" s="16">
        <v>3.529245263738786E-2</v>
      </c>
      <c r="S13" s="16">
        <v>3.0194682539988443E-2</v>
      </c>
      <c r="T13" s="16">
        <v>2.2470999391359374E-2</v>
      </c>
      <c r="U13" s="16">
        <v>2.7368859357851598E-2</v>
      </c>
      <c r="V13" s="16">
        <v>2.0565988199284631E-2</v>
      </c>
      <c r="W13" s="16">
        <v>1.8362194730702146E-2</v>
      </c>
      <c r="X13" s="16">
        <v>1.8254648573950587E-2</v>
      </c>
      <c r="Y13" s="16">
        <v>1.9963727112525576E-2</v>
      </c>
      <c r="Z13" s="16">
        <v>3.8858396613366174E-2</v>
      </c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</row>
    <row r="14" spans="1:51" x14ac:dyDescent="0.25">
      <c r="A14" s="23">
        <v>42213</v>
      </c>
      <c r="B14" s="15">
        <v>9.6714612569264891E-2</v>
      </c>
      <c r="C14" s="15">
        <v>6.2776322266111587E-2</v>
      </c>
      <c r="D14" s="15">
        <v>6.8720131910021229E-2</v>
      </c>
      <c r="E14" s="15">
        <v>5.3740482215428979E-2</v>
      </c>
      <c r="F14" s="15">
        <v>5.8019370800682188E-2</v>
      </c>
      <c r="G14" s="15">
        <v>5.1625977897707849E-2</v>
      </c>
      <c r="H14" s="16">
        <v>3.4658786257175479E-2</v>
      </c>
      <c r="I14" s="16">
        <v>3.5284704404075128E-2</v>
      </c>
      <c r="J14" s="16">
        <v>2.7273853853570933E-2</v>
      </c>
      <c r="K14" s="16">
        <v>9.1899032126653499E-2</v>
      </c>
      <c r="L14" s="16">
        <v>0</v>
      </c>
      <c r="M14" s="16">
        <v>4.1402533949463423E-2</v>
      </c>
      <c r="N14" s="16">
        <v>5.7424470681481654E-2</v>
      </c>
      <c r="O14" s="16">
        <v>4.6614589750273862E-2</v>
      </c>
      <c r="P14" s="16">
        <v>2.0564331425893072E-2</v>
      </c>
      <c r="Q14" s="16">
        <v>2.1126555130947088E-2</v>
      </c>
      <c r="R14" s="16">
        <v>3.5099057675191829E-2</v>
      </c>
      <c r="S14" s="16">
        <v>3.0320524337811454E-2</v>
      </c>
      <c r="T14" s="16">
        <v>2.2499905194261392E-2</v>
      </c>
      <c r="U14" s="16">
        <v>2.7551322608421115E-2</v>
      </c>
      <c r="V14" s="16">
        <v>2.0689972468323371E-2</v>
      </c>
      <c r="W14" s="16">
        <v>1.8441452800083982E-2</v>
      </c>
      <c r="X14" s="16">
        <v>1.8423712826372035E-2</v>
      </c>
      <c r="Y14" s="16">
        <v>2.0045025147794913E-2</v>
      </c>
      <c r="Z14" s="16">
        <v>3.90832717029891E-2</v>
      </c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</row>
    <row r="15" spans="1:51" x14ac:dyDescent="0.25">
      <c r="A15" s="23">
        <v>42214</v>
      </c>
      <c r="B15" s="15">
        <v>9.7177971833002003E-2</v>
      </c>
      <c r="C15" s="15">
        <v>6.2782378220517299E-2</v>
      </c>
      <c r="D15" s="15">
        <v>6.8761833322978097E-2</v>
      </c>
      <c r="E15" s="15">
        <v>5.3538483795137572E-2</v>
      </c>
      <c r="F15" s="15">
        <v>5.7868673425877017E-2</v>
      </c>
      <c r="G15" s="15">
        <v>5.1034888988324652E-2</v>
      </c>
      <c r="H15" s="16">
        <v>3.4982085074511921E-2</v>
      </c>
      <c r="I15" s="16">
        <v>3.5715940818688667E-2</v>
      </c>
      <c r="J15" s="16">
        <v>2.762041560722988E-2</v>
      </c>
      <c r="K15" s="16">
        <v>9.145690674706998E-2</v>
      </c>
      <c r="L15" s="16">
        <v>0</v>
      </c>
      <c r="M15" s="16">
        <v>4.1461331824722399E-2</v>
      </c>
      <c r="N15" s="16">
        <v>5.7835447698952602E-2</v>
      </c>
      <c r="O15" s="16">
        <v>4.6535551264168064E-2</v>
      </c>
      <c r="P15" s="16">
        <v>2.0413866631873806E-2</v>
      </c>
      <c r="Q15" s="16">
        <v>2.1328439125657475E-2</v>
      </c>
      <c r="R15" s="16">
        <v>3.4294870586874873E-2</v>
      </c>
      <c r="S15" s="16">
        <v>3.0120491062389707E-2</v>
      </c>
      <c r="T15" s="16">
        <v>2.2618790145701936E-2</v>
      </c>
      <c r="U15" s="16">
        <v>2.7589603043939193E-2</v>
      </c>
      <c r="V15" s="16">
        <v>2.0653909675981633E-2</v>
      </c>
      <c r="W15" s="16">
        <v>1.850289726957419E-2</v>
      </c>
      <c r="X15" s="16">
        <v>1.8382374586090502E-2</v>
      </c>
      <c r="Y15" s="16">
        <v>2.0082143470566645E-2</v>
      </c>
      <c r="Z15" s="16">
        <v>3.9240705780169957E-2</v>
      </c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</row>
    <row r="16" spans="1:51" x14ac:dyDescent="0.25">
      <c r="A16" s="23">
        <v>42215</v>
      </c>
      <c r="B16" s="15">
        <v>9.686769751440194E-2</v>
      </c>
      <c r="C16" s="15">
        <v>6.2280141128999954E-2</v>
      </c>
      <c r="D16" s="15">
        <v>6.865325101245387E-2</v>
      </c>
      <c r="E16" s="15">
        <v>5.3739982373043019E-2</v>
      </c>
      <c r="F16" s="15">
        <v>5.797005465269775E-2</v>
      </c>
      <c r="G16" s="15">
        <v>5.1253238274853986E-2</v>
      </c>
      <c r="H16" s="16">
        <v>3.4808982081237248E-2</v>
      </c>
      <c r="I16" s="16">
        <v>3.571977421529722E-2</v>
      </c>
      <c r="J16" s="16">
        <v>2.7698825724310667E-2</v>
      </c>
      <c r="K16" s="16">
        <v>9.1807412700184873E-2</v>
      </c>
      <c r="L16" s="16">
        <v>0</v>
      </c>
      <c r="M16" s="16">
        <v>4.1842059210802349E-2</v>
      </c>
      <c r="N16" s="16">
        <v>5.7867869929363235E-2</v>
      </c>
      <c r="O16" s="16">
        <v>4.6922487218041577E-2</v>
      </c>
      <c r="P16" s="16">
        <v>2.0456989446774772E-2</v>
      </c>
      <c r="Q16" s="16">
        <v>2.1267456680305465E-2</v>
      </c>
      <c r="R16" s="16">
        <v>3.4411109590495197E-2</v>
      </c>
      <c r="S16" s="16">
        <v>3.0119498647118974E-2</v>
      </c>
      <c r="T16" s="16">
        <v>2.2661249654232312E-2</v>
      </c>
      <c r="U16" s="16">
        <v>2.7658313568015128E-2</v>
      </c>
      <c r="V16" s="16">
        <v>2.0641716755118649E-2</v>
      </c>
      <c r="W16" s="16">
        <v>1.7346125724237133E-2</v>
      </c>
      <c r="X16" s="16">
        <v>1.8408226271367931E-2</v>
      </c>
      <c r="Y16" s="16">
        <v>2.0175155410497449E-2</v>
      </c>
      <c r="Z16" s="16">
        <v>3.9422382216149375E-2</v>
      </c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</row>
    <row r="17" spans="1:51" x14ac:dyDescent="0.25">
      <c r="A17" s="23">
        <v>42216</v>
      </c>
      <c r="B17" s="15">
        <v>9.6885870063959642E-2</v>
      </c>
      <c r="C17" s="15">
        <v>6.2358591077704521E-2</v>
      </c>
      <c r="D17" s="15">
        <v>6.8900507404672698E-2</v>
      </c>
      <c r="E17" s="15">
        <v>5.3547561134029531E-2</v>
      </c>
      <c r="F17" s="15">
        <v>5.7855263492354488E-2</v>
      </c>
      <c r="G17" s="15">
        <v>5.1204728121721499E-2</v>
      </c>
      <c r="H17" s="16">
        <v>3.4985427438250484E-2</v>
      </c>
      <c r="I17" s="16">
        <v>3.5615006880024246E-2</v>
      </c>
      <c r="J17" s="16">
        <v>2.7677615954364646E-2</v>
      </c>
      <c r="K17" s="16">
        <v>9.1137170979772295E-2</v>
      </c>
      <c r="L17" s="16">
        <v>0</v>
      </c>
      <c r="M17" s="16">
        <v>4.1752359535120458E-2</v>
      </c>
      <c r="N17" s="16">
        <v>5.7957644984270425E-2</v>
      </c>
      <c r="O17" s="16">
        <v>4.687708294519783E-2</v>
      </c>
      <c r="P17" s="16">
        <v>2.0447574596952758E-2</v>
      </c>
      <c r="Q17" s="16">
        <v>2.1227993551625628E-2</v>
      </c>
      <c r="R17" s="16">
        <v>3.4376650453867612E-2</v>
      </c>
      <c r="S17" s="16">
        <v>3.0139514790660665E-2</v>
      </c>
      <c r="T17" s="16">
        <v>2.2706330655044037E-2</v>
      </c>
      <c r="U17" s="16">
        <v>2.7767862917711959E-2</v>
      </c>
      <c r="V17" s="16">
        <v>2.0783789980781155E-2</v>
      </c>
      <c r="W17" s="16">
        <v>1.7395815451240065E-2</v>
      </c>
      <c r="X17" s="16">
        <v>1.8491558841860337E-2</v>
      </c>
      <c r="Y17" s="16">
        <v>2.0256295145713178E-2</v>
      </c>
      <c r="Z17" s="16">
        <v>3.9651783603099629E-2</v>
      </c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</row>
    <row r="18" spans="1:51" x14ac:dyDescent="0.25">
      <c r="A18" s="23">
        <v>42217</v>
      </c>
      <c r="B18" s="15">
        <v>9.6996676718541897E-2</v>
      </c>
      <c r="C18" s="15">
        <v>6.264931867978947E-2</v>
      </c>
      <c r="D18" s="15">
        <v>6.88525503021854E-2</v>
      </c>
      <c r="E18" s="15">
        <v>5.3699884763861269E-2</v>
      </c>
      <c r="F18" s="15">
        <v>5.7883984861388064E-2</v>
      </c>
      <c r="G18" s="15">
        <v>5.0386944445406832E-2</v>
      </c>
      <c r="H18" s="16">
        <v>3.493859924092016E-2</v>
      </c>
      <c r="I18" s="16">
        <v>3.5626306373253085E-2</v>
      </c>
      <c r="J18" s="16">
        <v>2.7666079772360175E-2</v>
      </c>
      <c r="K18" s="16">
        <v>9.1920523852132757E-2</v>
      </c>
      <c r="L18" s="16">
        <v>0</v>
      </c>
      <c r="M18" s="16">
        <v>4.198612341760026E-2</v>
      </c>
      <c r="N18" s="16">
        <v>5.8409362408757076E-2</v>
      </c>
      <c r="O18" s="16">
        <v>4.6755862850442531E-2</v>
      </c>
      <c r="P18" s="16">
        <v>2.0350082976918274E-2</v>
      </c>
      <c r="Q18" s="16">
        <v>2.108532595294724E-2</v>
      </c>
      <c r="R18" s="16">
        <v>3.4358212305870744E-2</v>
      </c>
      <c r="S18" s="16">
        <v>3.0012959511257504E-2</v>
      </c>
      <c r="T18" s="16">
        <v>2.2584533150531501E-2</v>
      </c>
      <c r="U18" s="16">
        <v>2.7686186421868771E-2</v>
      </c>
      <c r="V18" s="16">
        <v>2.0687667308907129E-2</v>
      </c>
      <c r="W18" s="16">
        <v>1.7317088440547638E-2</v>
      </c>
      <c r="X18" s="16">
        <v>1.841342829488898E-2</v>
      </c>
      <c r="Y18" s="16">
        <v>2.0169440734657623E-2</v>
      </c>
      <c r="Z18" s="16">
        <v>3.9562857214965705E-2</v>
      </c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</row>
    <row r="19" spans="1:51" x14ac:dyDescent="0.25">
      <c r="A19" s="23">
        <v>42220</v>
      </c>
      <c r="B19" s="15">
        <v>9.6680576203240623E-2</v>
      </c>
      <c r="C19" s="15">
        <v>6.263355546889092E-2</v>
      </c>
      <c r="D19" s="15">
        <v>6.902001366423044E-2</v>
      </c>
      <c r="E19" s="15">
        <v>5.3759813023805822E-2</v>
      </c>
      <c r="F19" s="15">
        <v>5.7955060873111572E-2</v>
      </c>
      <c r="G19" s="15">
        <v>4.9927523829128011E-2</v>
      </c>
      <c r="H19" s="16">
        <v>3.4934850079623485E-2</v>
      </c>
      <c r="I19" s="16">
        <v>3.5628609103303503E-2</v>
      </c>
      <c r="J19" s="16">
        <v>2.7616039216104751E-2</v>
      </c>
      <c r="K19" s="16">
        <v>9.1902781874910036E-2</v>
      </c>
      <c r="L19" s="16">
        <v>0</v>
      </c>
      <c r="M19" s="16">
        <v>4.1850568184384165E-2</v>
      </c>
      <c r="N19" s="16">
        <v>5.8460725991964752E-2</v>
      </c>
      <c r="O19" s="16">
        <v>4.6668145715287331E-2</v>
      </c>
      <c r="P19" s="16">
        <v>2.0220346238855762E-2</v>
      </c>
      <c r="Q19" s="16">
        <v>2.0970540848603079E-2</v>
      </c>
      <c r="R19" s="16">
        <v>3.4556576816216517E-2</v>
      </c>
      <c r="S19" s="16">
        <v>3.0253822862121065E-2</v>
      </c>
      <c r="T19" s="16">
        <v>2.2659126067732779E-2</v>
      </c>
      <c r="U19" s="16">
        <v>2.777633919475463E-2</v>
      </c>
      <c r="V19" s="16">
        <v>2.0722925020458104E-2</v>
      </c>
      <c r="W19" s="16">
        <v>1.7355592663220853E-2</v>
      </c>
      <c r="X19" s="16">
        <v>1.8462349836354329E-2</v>
      </c>
      <c r="Y19" s="16">
        <v>2.0206015524437296E-2</v>
      </c>
      <c r="Z19" s="16">
        <v>3.9778101699260278E-2</v>
      </c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</row>
    <row r="20" spans="1:51" x14ac:dyDescent="0.25">
      <c r="A20" s="23">
        <v>42221</v>
      </c>
      <c r="B20" s="15">
        <v>9.6269115483575543E-2</v>
      </c>
      <c r="C20" s="15">
        <v>6.2608432105282691E-2</v>
      </c>
      <c r="D20" s="15">
        <v>6.8311186913253635E-2</v>
      </c>
      <c r="E20" s="15">
        <v>5.3900308957575215E-2</v>
      </c>
      <c r="F20" s="15">
        <v>5.7892362187056824E-2</v>
      </c>
      <c r="G20" s="15">
        <v>4.9935305688166773E-2</v>
      </c>
      <c r="H20" s="16">
        <v>3.5331679815713175E-2</v>
      </c>
      <c r="I20" s="16">
        <v>3.5826314480328594E-2</v>
      </c>
      <c r="J20" s="16">
        <v>2.777353512986298E-2</v>
      </c>
      <c r="K20" s="16">
        <v>9.3075757290476777E-2</v>
      </c>
      <c r="L20" s="16">
        <v>0</v>
      </c>
      <c r="M20" s="16">
        <v>4.2473192119890056E-2</v>
      </c>
      <c r="N20" s="16">
        <v>5.8893022029405592E-2</v>
      </c>
      <c r="O20" s="16">
        <v>4.7156475376212523E-2</v>
      </c>
      <c r="P20" s="16">
        <v>1.9954900709811527E-2</v>
      </c>
      <c r="Q20" s="16">
        <v>2.0687197467721689E-2</v>
      </c>
      <c r="R20" s="16">
        <v>3.4344290003998627E-2</v>
      </c>
      <c r="S20" s="16">
        <v>3.0266870490220192E-2</v>
      </c>
      <c r="T20" s="16">
        <v>2.2433790008824027E-2</v>
      </c>
      <c r="U20" s="16">
        <v>2.746827103780872E-2</v>
      </c>
      <c r="V20" s="16">
        <v>2.0560282215526249E-2</v>
      </c>
      <c r="W20" s="16">
        <v>1.7184681429560086E-2</v>
      </c>
      <c r="X20" s="16">
        <v>1.8299182077219665E-2</v>
      </c>
      <c r="Y20" s="16">
        <v>2.0059166915881211E-2</v>
      </c>
      <c r="Z20" s="16">
        <v>3.9294680066627619E-2</v>
      </c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</row>
    <row r="21" spans="1:51" x14ac:dyDescent="0.25">
      <c r="A21" s="23">
        <v>42222</v>
      </c>
      <c r="B21" s="15">
        <v>0.10000741330990194</v>
      </c>
      <c r="C21" s="15">
        <v>6.9275395242332061E-2</v>
      </c>
      <c r="D21" s="15">
        <v>7.1125055316503344E-2</v>
      </c>
      <c r="E21" s="15">
        <v>3.8283114380103803E-2</v>
      </c>
      <c r="F21" s="15">
        <v>4.827032423488041E-2</v>
      </c>
      <c r="G21" s="15">
        <v>5.9878884730275403E-2</v>
      </c>
      <c r="H21" s="16">
        <v>3.6545534578063928E-2</v>
      </c>
      <c r="I21" s="16">
        <v>3.7226437914603422E-2</v>
      </c>
      <c r="J21" s="16">
        <v>2.8902618156075671E-2</v>
      </c>
      <c r="K21" s="16">
        <v>9.4435154696047532E-2</v>
      </c>
      <c r="L21" s="16">
        <v>0</v>
      </c>
      <c r="M21" s="16">
        <v>4.3796747537828917E-2</v>
      </c>
      <c r="N21" s="16">
        <v>6.049532230941964E-2</v>
      </c>
      <c r="O21" s="16">
        <v>4.205098201426502E-2</v>
      </c>
      <c r="P21" s="16">
        <v>2.0544518677720731E-2</v>
      </c>
      <c r="Q21" s="16">
        <v>2.1320118893513998E-2</v>
      </c>
      <c r="R21" s="16">
        <v>3.5381660056673633E-2</v>
      </c>
      <c r="S21" s="16">
        <v>3.0916217331887891E-2</v>
      </c>
      <c r="T21" s="16">
        <v>2.2470172835492259E-2</v>
      </c>
      <c r="U21" s="16">
        <v>2.7539967089175093E-2</v>
      </c>
      <c r="V21" s="16">
        <v>1.6509347087626025E-2</v>
      </c>
      <c r="W21" s="16">
        <v>1.7234002136196604E-2</v>
      </c>
      <c r="X21" s="16">
        <v>1.8350490916220222E-2</v>
      </c>
      <c r="Y21" s="16">
        <v>2.0146058867737217E-2</v>
      </c>
      <c r="Z21" s="16">
        <v>3.9294461687455352E-2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</row>
    <row r="22" spans="1:51" x14ac:dyDescent="0.25">
      <c r="A22" s="23">
        <v>42223</v>
      </c>
      <c r="B22" s="15">
        <v>9.96850887839969E-2</v>
      </c>
      <c r="C22" s="15">
        <v>6.841391026610523E-2</v>
      </c>
      <c r="D22" s="15">
        <v>7.0619685860482326E-2</v>
      </c>
      <c r="E22" s="15">
        <v>3.8691410813174183E-2</v>
      </c>
      <c r="F22" s="15">
        <v>4.820541734942304E-2</v>
      </c>
      <c r="G22" s="15">
        <v>5.8466123730978474E-2</v>
      </c>
      <c r="H22" s="16">
        <v>3.6985902291900637E-2</v>
      </c>
      <c r="I22" s="16">
        <v>3.7382913652719139E-2</v>
      </c>
      <c r="J22" s="16">
        <v>2.9035483038984157E-2</v>
      </c>
      <c r="K22" s="16">
        <v>9.484403277016458E-2</v>
      </c>
      <c r="L22" s="16">
        <v>0</v>
      </c>
      <c r="M22" s="16">
        <v>4.4046941528527145E-2</v>
      </c>
      <c r="N22" s="16">
        <v>6.0713216565907571E-2</v>
      </c>
      <c r="O22" s="16">
        <v>4.258993313791512E-2</v>
      </c>
      <c r="P22" s="16">
        <v>2.0757313962053232E-2</v>
      </c>
      <c r="Q22" s="16">
        <v>2.1515447525978094E-2</v>
      </c>
      <c r="R22" s="16">
        <v>3.5796158321077853E-2</v>
      </c>
      <c r="S22" s="16">
        <v>3.1218379444757447E-2</v>
      </c>
      <c r="T22" s="16">
        <v>2.2696974295100522E-2</v>
      </c>
      <c r="U22" s="16">
        <v>2.7898526979003368E-2</v>
      </c>
      <c r="V22" s="16">
        <v>1.4584470132769001E-2</v>
      </c>
      <c r="W22" s="16">
        <v>1.736331701446461E-2</v>
      </c>
      <c r="X22" s="16">
        <v>1.8532414791056096E-2</v>
      </c>
      <c r="Y22" s="16">
        <v>2.0351205889372798E-2</v>
      </c>
      <c r="Z22" s="16">
        <v>3.9605731854088479E-2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</row>
    <row r="23" spans="1:51" x14ac:dyDescent="0.25">
      <c r="A23" s="23">
        <v>42224</v>
      </c>
      <c r="B23" s="15">
        <v>9.9976067381070191E-2</v>
      </c>
      <c r="C23" s="15">
        <v>6.8590149369431655E-2</v>
      </c>
      <c r="D23" s="15">
        <v>7.1421637777353109E-2</v>
      </c>
      <c r="E23" s="15">
        <v>3.8608429400575461E-2</v>
      </c>
      <c r="F23" s="15">
        <v>4.8426094443276363E-2</v>
      </c>
      <c r="G23" s="15">
        <v>5.8166114416774967E-2</v>
      </c>
      <c r="H23" s="16">
        <v>3.7401078060337122E-2</v>
      </c>
      <c r="I23" s="16">
        <v>3.7603438205191617E-2</v>
      </c>
      <c r="J23" s="16">
        <v>2.9088447628376722E-2</v>
      </c>
      <c r="K23" s="16">
        <v>9.5000772225855803E-2</v>
      </c>
      <c r="L23" s="16">
        <v>0</v>
      </c>
      <c r="M23" s="16">
        <v>4.3986450184127862E-2</v>
      </c>
      <c r="N23" s="16">
        <v>6.0698964622698706E-2</v>
      </c>
      <c r="O23" s="16">
        <v>4.1930224458028284E-2</v>
      </c>
      <c r="P23" s="16">
        <v>2.0775472752948738E-2</v>
      </c>
      <c r="Q23" s="16">
        <v>2.1528883803227438E-2</v>
      </c>
      <c r="R23" s="16">
        <v>3.5963825514499795E-2</v>
      </c>
      <c r="S23" s="16">
        <v>3.1145014543359179E-2</v>
      </c>
      <c r="T23" s="16">
        <v>2.0715416053892446E-2</v>
      </c>
      <c r="U23" s="16">
        <v>2.8066135965809858E-2</v>
      </c>
      <c r="V23" s="16">
        <v>1.4653150015890381E-2</v>
      </c>
      <c r="W23" s="16">
        <v>1.7380831123295182E-2</v>
      </c>
      <c r="X23" s="16">
        <v>1.859221541308001E-2</v>
      </c>
      <c r="Y23" s="16">
        <v>2.0455319051868315E-2</v>
      </c>
      <c r="Z23" s="16">
        <v>3.9825867589030811E-2</v>
      </c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</row>
    <row r="24" spans="1:51" x14ac:dyDescent="0.25">
      <c r="A24" s="23">
        <v>42227</v>
      </c>
      <c r="B24" s="15">
        <v>0.10055411193711875</v>
      </c>
      <c r="C24" s="15">
        <v>6.8457971187746075E-2</v>
      </c>
      <c r="D24" s="15">
        <v>7.1201650559635801E-2</v>
      </c>
      <c r="E24" s="15">
        <v>3.8493069118600003E-2</v>
      </c>
      <c r="F24" s="15">
        <v>4.8326426936377252E-2</v>
      </c>
      <c r="G24" s="15">
        <v>5.7382733033459851E-2</v>
      </c>
      <c r="H24" s="16">
        <v>3.7406998585565211E-2</v>
      </c>
      <c r="I24" s="16">
        <v>3.7566063918750225E-2</v>
      </c>
      <c r="J24" s="16">
        <v>2.9079009049767048E-2</v>
      </c>
      <c r="K24" s="16">
        <v>9.5108326925367248E-2</v>
      </c>
      <c r="L24" s="16">
        <v>0</v>
      </c>
      <c r="M24" s="16">
        <v>4.4266701478107302E-2</v>
      </c>
      <c r="N24" s="16">
        <v>6.1172020634056259E-2</v>
      </c>
      <c r="O24" s="16">
        <v>4.1906965656010292E-2</v>
      </c>
      <c r="P24" s="16">
        <v>2.0767867009256282E-2</v>
      </c>
      <c r="Q24" s="16">
        <v>2.1489833566832869E-2</v>
      </c>
      <c r="R24" s="16">
        <v>3.5894124688013972E-2</v>
      </c>
      <c r="S24" s="16">
        <v>3.113996487204139E-2</v>
      </c>
      <c r="T24" s="16">
        <v>2.058871564252476E-2</v>
      </c>
      <c r="U24" s="16">
        <v>2.8186209779258547E-2</v>
      </c>
      <c r="V24" s="16">
        <v>1.4538901290478209E-2</v>
      </c>
      <c r="W24" s="16">
        <v>1.7455218038766446E-2</v>
      </c>
      <c r="X24" s="16">
        <v>1.8560700227404397E-2</v>
      </c>
      <c r="Y24" s="16">
        <v>2.0514373825481061E-2</v>
      </c>
      <c r="Z24" s="16">
        <v>3.9942042039380565E-2</v>
      </c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</row>
    <row r="25" spans="1:51" x14ac:dyDescent="0.25">
      <c r="A25" s="23">
        <v>42228</v>
      </c>
      <c r="B25" s="15">
        <v>0.10097360628540726</v>
      </c>
      <c r="C25" s="15">
        <v>6.9083422490917257E-2</v>
      </c>
      <c r="D25" s="15">
        <v>7.222392221882705E-2</v>
      </c>
      <c r="E25" s="15">
        <v>3.9069857372109121E-2</v>
      </c>
      <c r="F25" s="15">
        <v>4.8552559782544989E-2</v>
      </c>
      <c r="G25" s="15">
        <v>5.7691580251006562E-2</v>
      </c>
      <c r="H25" s="16">
        <v>3.8089108811529958E-2</v>
      </c>
      <c r="I25" s="16">
        <v>3.8409753210860438E-2</v>
      </c>
      <c r="J25" s="16">
        <v>2.9629813434250935E-2</v>
      </c>
      <c r="K25" s="16">
        <v>9.5727825508009803E-2</v>
      </c>
      <c r="L25" s="16">
        <v>0</v>
      </c>
      <c r="M25" s="16">
        <v>4.4713535898792435E-2</v>
      </c>
      <c r="N25" s="16">
        <v>6.1143771337627349E-2</v>
      </c>
      <c r="O25" s="16">
        <v>3.3323924213000101E-2</v>
      </c>
      <c r="P25" s="16">
        <v>2.1035177646002379E-2</v>
      </c>
      <c r="Q25" s="16">
        <v>2.1745755884998171E-2</v>
      </c>
      <c r="R25" s="16">
        <v>3.5529035613905795E-2</v>
      </c>
      <c r="S25" s="16">
        <v>3.0911939956004844E-2</v>
      </c>
      <c r="T25" s="16">
        <v>2.0759549533101156E-2</v>
      </c>
      <c r="U25" s="16">
        <v>2.8677665281301851E-2</v>
      </c>
      <c r="V25" s="16">
        <v>1.4703829893041087E-2</v>
      </c>
      <c r="W25" s="16">
        <v>1.765178110596697E-2</v>
      </c>
      <c r="X25" s="16">
        <v>1.8915283360382933E-2</v>
      </c>
      <c r="Y25" s="16">
        <v>2.0807872678635219E-2</v>
      </c>
      <c r="Z25" s="16">
        <v>4.0629428231776225E-2</v>
      </c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</row>
    <row r="26" spans="1:51" x14ac:dyDescent="0.25">
      <c r="A26" s="23">
        <v>42229</v>
      </c>
      <c r="B26" s="15">
        <v>0.10092051250523286</v>
      </c>
      <c r="C26" s="15">
        <v>6.915212850894123E-2</v>
      </c>
      <c r="D26" s="15">
        <v>7.2269165333032778E-2</v>
      </c>
      <c r="E26" s="15">
        <v>3.9056131569767928E-2</v>
      </c>
      <c r="F26" s="15">
        <v>4.8859760326656912E-2</v>
      </c>
      <c r="G26" s="15">
        <v>5.7940880299037205E-2</v>
      </c>
      <c r="H26" s="16">
        <v>3.8040448236978636E-2</v>
      </c>
      <c r="I26" s="16">
        <v>3.8476526856623963E-2</v>
      </c>
      <c r="J26" s="16">
        <v>2.9545687754804786E-2</v>
      </c>
      <c r="K26" s="16">
        <v>9.4319883717757513E-2</v>
      </c>
      <c r="L26" s="16">
        <v>0</v>
      </c>
      <c r="M26" s="16">
        <v>4.4781479291735808E-2</v>
      </c>
      <c r="N26" s="16">
        <v>6.1379175175299679E-2</v>
      </c>
      <c r="O26" s="16">
        <v>3.3069339429540642E-2</v>
      </c>
      <c r="P26" s="16">
        <v>2.1055899982021554E-2</v>
      </c>
      <c r="Q26" s="16">
        <v>2.1760926964692621E-2</v>
      </c>
      <c r="R26" s="16">
        <v>3.6269992321668672E-2</v>
      </c>
      <c r="S26" s="16">
        <v>3.1337790148557559E-2</v>
      </c>
      <c r="T26" s="16">
        <v>2.0733794012674257E-2</v>
      </c>
      <c r="U26" s="16">
        <v>2.8599754907262961E-2</v>
      </c>
      <c r="V26" s="16">
        <v>1.4653683163100778E-2</v>
      </c>
      <c r="W26" s="16">
        <v>1.7598115385153185E-2</v>
      </c>
      <c r="X26" s="16">
        <v>1.8841907235045998E-2</v>
      </c>
      <c r="Y26" s="16">
        <v>2.0722714095577958E-2</v>
      </c>
      <c r="Z26" s="16">
        <v>4.0614302778834273E-2</v>
      </c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</row>
    <row r="27" spans="1:51" x14ac:dyDescent="0.25">
      <c r="A27" s="23">
        <v>42230</v>
      </c>
      <c r="B27" s="15">
        <v>0.10146372060497316</v>
      </c>
      <c r="C27" s="15">
        <v>6.9133830867145168E-2</v>
      </c>
      <c r="D27" s="15">
        <v>7.2280634687582751E-2</v>
      </c>
      <c r="E27" s="15">
        <v>3.9049588508902174E-2</v>
      </c>
      <c r="F27" s="15">
        <v>4.9018216696996311E-2</v>
      </c>
      <c r="G27" s="15">
        <v>5.9029042412587329E-2</v>
      </c>
      <c r="H27" s="16">
        <v>3.7915716702586082E-2</v>
      </c>
      <c r="I27" s="16">
        <v>3.8516694119212387E-2</v>
      </c>
      <c r="J27" s="16">
        <v>2.9541949877348365E-2</v>
      </c>
      <c r="K27" s="16">
        <v>9.4059032215067603E-2</v>
      </c>
      <c r="L27" s="16">
        <v>0</v>
      </c>
      <c r="M27" s="16">
        <v>4.4786634135894045E-2</v>
      </c>
      <c r="N27" s="16">
        <v>6.1250021036788657E-2</v>
      </c>
      <c r="O27" s="16">
        <v>3.3041850987961752E-2</v>
      </c>
      <c r="P27" s="16">
        <v>2.1137832246342567E-2</v>
      </c>
      <c r="Q27" s="16">
        <v>2.226521043579472E-2</v>
      </c>
      <c r="R27" s="16">
        <v>3.6000946433811618E-2</v>
      </c>
      <c r="S27" s="16">
        <v>3.1260615716668778E-2</v>
      </c>
      <c r="T27" s="16">
        <v>1.8685952299246352E-2</v>
      </c>
      <c r="U27" s="16">
        <v>2.8682784301951168E-2</v>
      </c>
      <c r="V27" s="16">
        <v>1.4667808535048432E-2</v>
      </c>
      <c r="W27" s="16">
        <v>1.7691456588898338E-2</v>
      </c>
      <c r="X27" s="16">
        <v>1.8975425460443462E-2</v>
      </c>
      <c r="Y27" s="16">
        <v>2.0839932174893553E-2</v>
      </c>
      <c r="Z27" s="16">
        <v>4.070510295385546E-2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</row>
    <row r="28" spans="1:51" x14ac:dyDescent="0.25">
      <c r="A28" s="23">
        <v>42231</v>
      </c>
      <c r="B28" s="15">
        <v>0.10218768097103882</v>
      </c>
      <c r="C28" s="15">
        <v>6.9077506715351733E-2</v>
      </c>
      <c r="D28" s="15">
        <v>7.2718820919460928E-2</v>
      </c>
      <c r="E28" s="15">
        <v>3.9282289522387631E-2</v>
      </c>
      <c r="F28" s="15">
        <v>4.9472250183196308E-2</v>
      </c>
      <c r="G28" s="15">
        <v>5.9162736018218226E-2</v>
      </c>
      <c r="H28" s="16">
        <v>3.8355094279570554E-2</v>
      </c>
      <c r="I28" s="16">
        <v>3.8678403554665376E-2</v>
      </c>
      <c r="J28" s="16">
        <v>2.9664322954444131E-2</v>
      </c>
      <c r="K28" s="16">
        <v>9.3466192774869505E-2</v>
      </c>
      <c r="L28" s="16">
        <v>0</v>
      </c>
      <c r="M28" s="16">
        <v>4.4964775082914396E-2</v>
      </c>
      <c r="N28" s="16">
        <v>6.1720943706497916E-2</v>
      </c>
      <c r="O28" s="16">
        <v>3.3167818742553132E-2</v>
      </c>
      <c r="P28" s="16">
        <v>2.0959151695684131E-2</v>
      </c>
      <c r="Q28" s="16">
        <v>1.7936517275055512E-2</v>
      </c>
      <c r="R28" s="16">
        <v>3.64336643669909E-2</v>
      </c>
      <c r="S28" s="16">
        <v>3.1445409765291941E-2</v>
      </c>
      <c r="T28" s="16">
        <v>1.8797580854061687E-2</v>
      </c>
      <c r="U28" s="16">
        <v>2.8859047398024775E-2</v>
      </c>
      <c r="V28" s="16">
        <v>1.4792806107078912E-2</v>
      </c>
      <c r="W28" s="16">
        <v>1.7816914384708331E-2</v>
      </c>
      <c r="X28" s="16">
        <v>1.9088746389932507E-2</v>
      </c>
      <c r="Y28" s="16">
        <v>2.0982571282455367E-2</v>
      </c>
      <c r="Z28" s="16">
        <v>4.0968755055547264E-2</v>
      </c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</row>
    <row r="29" spans="1:51" x14ac:dyDescent="0.25">
      <c r="A29" s="23">
        <v>42234</v>
      </c>
      <c r="B29" s="15">
        <v>0.10254356062853494</v>
      </c>
      <c r="C29" s="15">
        <v>7.0127832213891003E-2</v>
      </c>
      <c r="D29" s="15">
        <v>7.2231950977672529E-2</v>
      </c>
      <c r="E29" s="15">
        <v>3.9144336996125621E-2</v>
      </c>
      <c r="F29" s="15">
        <v>4.9447784710289766E-2</v>
      </c>
      <c r="G29" s="15">
        <v>5.9319392930802413E-2</v>
      </c>
      <c r="H29" s="16">
        <v>3.8424951920355055E-2</v>
      </c>
      <c r="I29" s="16">
        <v>3.8577821874245272E-2</v>
      </c>
      <c r="J29" s="16">
        <v>2.9608682935441957E-2</v>
      </c>
      <c r="K29" s="16">
        <v>9.346784189266652E-2</v>
      </c>
      <c r="L29" s="16">
        <v>0</v>
      </c>
      <c r="M29" s="16">
        <v>4.4930226828171216E-2</v>
      </c>
      <c r="N29" s="16">
        <v>6.1846070763104402E-2</v>
      </c>
      <c r="O29" s="16">
        <v>3.2991716210226063E-2</v>
      </c>
      <c r="P29" s="16">
        <v>2.0888849100963777E-2</v>
      </c>
      <c r="Q29" s="16">
        <v>1.785590407697853E-2</v>
      </c>
      <c r="R29" s="16">
        <v>3.6366693765625804E-2</v>
      </c>
      <c r="S29" s="16">
        <v>3.1209058885248719E-2</v>
      </c>
      <c r="T29" s="16">
        <v>1.8735834916412418E-2</v>
      </c>
      <c r="U29" s="16">
        <v>2.8839823577532741E-2</v>
      </c>
      <c r="V29" s="16">
        <v>1.478157659842058E-2</v>
      </c>
      <c r="W29" s="16">
        <v>1.7786021348964082E-2</v>
      </c>
      <c r="X29" s="16">
        <v>1.9042550397852489E-2</v>
      </c>
      <c r="Y29" s="16">
        <v>2.0937105366277638E-2</v>
      </c>
      <c r="Z29" s="16">
        <v>4.0894411084196197E-2</v>
      </c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</row>
    <row r="30" spans="1:51" x14ac:dyDescent="0.25">
      <c r="A30" s="23">
        <v>42235</v>
      </c>
      <c r="B30" s="15">
        <v>0.10472326376480519</v>
      </c>
      <c r="C30" s="15">
        <v>7.2036474603407244E-2</v>
      </c>
      <c r="D30" s="15">
        <v>7.3910359850793098E-2</v>
      </c>
      <c r="E30" s="15">
        <v>4.0203112883575046E-2</v>
      </c>
      <c r="F30" s="15">
        <v>5.0610754476290543E-2</v>
      </c>
      <c r="G30" s="15">
        <v>5.9973489228818455E-2</v>
      </c>
      <c r="H30" s="16">
        <v>3.9163041088361793E-2</v>
      </c>
      <c r="I30" s="16">
        <v>3.9611360441175331E-2</v>
      </c>
      <c r="J30" s="16">
        <v>3.0354120852484557E-2</v>
      </c>
      <c r="K30" s="16">
        <v>9.5103090795839909E-2</v>
      </c>
      <c r="L30" s="16">
        <v>0</v>
      </c>
      <c r="M30" s="16">
        <v>4.6046631113921196E-2</v>
      </c>
      <c r="N30" s="16">
        <v>6.3486599819784328E-2</v>
      </c>
      <c r="O30" s="16">
        <v>1.2368916857634105E-2</v>
      </c>
      <c r="P30" s="16">
        <v>2.143776465867301E-2</v>
      </c>
      <c r="Q30" s="16">
        <v>1.8313310327317863E-2</v>
      </c>
      <c r="R30" s="16">
        <v>3.7369334136699697E-2</v>
      </c>
      <c r="S30" s="16">
        <v>3.2283007647123114E-2</v>
      </c>
      <c r="T30" s="16">
        <v>1.9248497210916701E-2</v>
      </c>
      <c r="U30" s="16">
        <v>2.9704288959340287E-2</v>
      </c>
      <c r="V30" s="16">
        <v>1.3815291711985207E-2</v>
      </c>
      <c r="W30" s="16">
        <v>1.7008900941073185E-2</v>
      </c>
      <c r="X30" s="16">
        <v>1.9604212392797079E-2</v>
      </c>
      <c r="Y30" s="16">
        <v>2.1566130356232321E-2</v>
      </c>
      <c r="Z30" s="16">
        <v>4.2058045880950766E-2</v>
      </c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</row>
    <row r="31" spans="1:51" x14ac:dyDescent="0.25">
      <c r="A31" s="23">
        <v>42236</v>
      </c>
      <c r="B31" s="15">
        <v>0.10478102241021631</v>
      </c>
      <c r="C31" s="15">
        <v>7.1557652366738583E-2</v>
      </c>
      <c r="D31" s="15">
        <v>7.4001910889858691E-2</v>
      </c>
      <c r="E31" s="15">
        <v>4.0400406251573456E-2</v>
      </c>
      <c r="F31" s="15">
        <v>5.0590346639869735E-2</v>
      </c>
      <c r="G31" s="15">
        <v>5.9432855903695868E-2</v>
      </c>
      <c r="H31" s="16">
        <v>3.9179356688818216E-2</v>
      </c>
      <c r="I31" s="16">
        <v>3.9778066139233001E-2</v>
      </c>
      <c r="J31" s="16">
        <v>3.0402694870545678E-2</v>
      </c>
      <c r="K31" s="16">
        <v>9.5001306168697924E-2</v>
      </c>
      <c r="L31" s="16">
        <v>0</v>
      </c>
      <c r="M31" s="16">
        <v>4.5928771459411322E-2</v>
      </c>
      <c r="N31" s="16">
        <v>6.3075435521780299E-2</v>
      </c>
      <c r="O31" s="16">
        <v>1.2409594131616462E-2</v>
      </c>
      <c r="P31" s="16">
        <v>2.1493214860327656E-2</v>
      </c>
      <c r="Q31" s="16">
        <v>1.8340263735886563E-2</v>
      </c>
      <c r="R31" s="16">
        <v>3.7506796762924254E-2</v>
      </c>
      <c r="S31" s="16">
        <v>3.2343768611755586E-2</v>
      </c>
      <c r="T31" s="16">
        <v>1.9381620808613668E-2</v>
      </c>
      <c r="U31" s="16">
        <v>2.9888720991361549E-2</v>
      </c>
      <c r="V31" s="16">
        <v>1.3841685183581585E-2</v>
      </c>
      <c r="W31" s="16">
        <v>1.7083291190384431E-2</v>
      </c>
      <c r="X31" s="16">
        <v>1.9683638480000154E-2</v>
      </c>
      <c r="Y31" s="16">
        <v>2.163667633490635E-2</v>
      </c>
      <c r="Z31" s="16">
        <v>4.2260903598202684E-2</v>
      </c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</row>
    <row r="32" spans="1:51" x14ac:dyDescent="0.25">
      <c r="A32" s="23">
        <v>42237</v>
      </c>
      <c r="B32" s="15">
        <v>0.10502135181633253</v>
      </c>
      <c r="C32" s="15">
        <v>7.0336431961383505E-2</v>
      </c>
      <c r="D32" s="15">
        <v>7.3900643113914727E-2</v>
      </c>
      <c r="E32" s="15">
        <v>4.0724236274895464E-2</v>
      </c>
      <c r="F32" s="15">
        <v>5.0553073085816712E-2</v>
      </c>
      <c r="G32" s="15">
        <v>5.8977059981626431E-2</v>
      </c>
      <c r="H32" s="16">
        <v>3.941226777339104E-2</v>
      </c>
      <c r="I32" s="16">
        <v>4.0751353604732907E-2</v>
      </c>
      <c r="J32" s="16">
        <v>3.0932328468146485E-2</v>
      </c>
      <c r="K32" s="16">
        <v>9.5977247321020101E-2</v>
      </c>
      <c r="L32" s="16">
        <v>0</v>
      </c>
      <c r="M32" s="16">
        <v>4.6570587877514807E-2</v>
      </c>
      <c r="N32" s="16">
        <v>6.2802472393954437E-2</v>
      </c>
      <c r="O32" s="16">
        <v>1.2658747338788008E-2</v>
      </c>
      <c r="P32" s="16">
        <v>2.2182654187123445E-2</v>
      </c>
      <c r="Q32" s="16">
        <v>1.8966700340648391E-2</v>
      </c>
      <c r="R32" s="16">
        <v>3.8806201635299853E-2</v>
      </c>
      <c r="S32" s="16">
        <v>3.3725350653822608E-2</v>
      </c>
      <c r="T32" s="16">
        <v>1.8654499894218222E-2</v>
      </c>
      <c r="U32" s="16">
        <v>2.8824927549048904E-2</v>
      </c>
      <c r="V32" s="16">
        <v>1.3377315289449411E-2</v>
      </c>
      <c r="W32" s="16">
        <v>1.6429182004218071E-2</v>
      </c>
      <c r="X32" s="16">
        <v>1.8984301974877677E-2</v>
      </c>
      <c r="Y32" s="16">
        <v>2.0837344979341269E-2</v>
      </c>
      <c r="Z32" s="16">
        <v>4.0593720480435053E-2</v>
      </c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</row>
    <row r="33" spans="1:51" x14ac:dyDescent="0.25">
      <c r="A33" s="23">
        <v>42238</v>
      </c>
      <c r="B33" s="15">
        <v>9.8023208759449185E-2</v>
      </c>
      <c r="C33" s="15">
        <v>7.0927668413402423E-2</v>
      </c>
      <c r="D33" s="15">
        <v>7.4637235832473628E-2</v>
      </c>
      <c r="E33" s="15">
        <v>4.1553312792589808E-2</v>
      </c>
      <c r="F33" s="15">
        <v>5.0574239053605502E-2</v>
      </c>
      <c r="G33" s="15">
        <v>5.9313797100347732E-2</v>
      </c>
      <c r="H33" s="16">
        <v>3.9858643604062736E-2</v>
      </c>
      <c r="I33" s="16">
        <v>4.1348831103810157E-2</v>
      </c>
      <c r="J33" s="16">
        <v>3.1335072340650784E-2</v>
      </c>
      <c r="K33" s="16">
        <v>9.7330429683849445E-2</v>
      </c>
      <c r="L33" s="16">
        <v>0</v>
      </c>
      <c r="M33" s="16">
        <v>4.6922598524389805E-2</v>
      </c>
      <c r="N33" s="16">
        <v>6.2657384428482815E-2</v>
      </c>
      <c r="O33" s="16">
        <v>1.2824778044888484E-2</v>
      </c>
      <c r="P33" s="16">
        <v>2.2728350671860229E-2</v>
      </c>
      <c r="Q33" s="16">
        <v>1.8626672033652269E-2</v>
      </c>
      <c r="R33" s="16">
        <v>3.9321445936489639E-2</v>
      </c>
      <c r="S33" s="16">
        <v>3.4240064723386539E-2</v>
      </c>
      <c r="T33" s="16">
        <v>1.7619877976839362E-2</v>
      </c>
      <c r="U33" s="16">
        <v>2.9393444577205084E-2</v>
      </c>
      <c r="V33" s="16">
        <v>1.3603216825851326E-2</v>
      </c>
      <c r="W33" s="16">
        <v>1.6679418428477186E-2</v>
      </c>
      <c r="X33" s="16">
        <v>1.8072407396543068E-2</v>
      </c>
      <c r="Y33" s="16">
        <v>2.1184108795270214E-2</v>
      </c>
      <c r="Z33" s="16">
        <v>4.1223792952422567E-2</v>
      </c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</row>
    <row r="34" spans="1:51" x14ac:dyDescent="0.25">
      <c r="A34" s="23">
        <v>42241</v>
      </c>
      <c r="B34" s="15">
        <v>9.7529912516868419E-2</v>
      </c>
      <c r="C34" s="15">
        <v>6.9889656291479196E-2</v>
      </c>
      <c r="D34" s="15">
        <v>7.4052640059946301E-2</v>
      </c>
      <c r="E34" s="15">
        <v>4.1961682243729759E-2</v>
      </c>
      <c r="F34" s="15">
        <v>5.0338038918142321E-2</v>
      </c>
      <c r="G34" s="15">
        <v>5.8056092020045046E-2</v>
      </c>
      <c r="H34" s="16">
        <v>3.9468246388048342E-2</v>
      </c>
      <c r="I34" s="16">
        <v>4.2526750277590696E-2</v>
      </c>
      <c r="J34" s="16">
        <v>3.1484670856240078E-2</v>
      </c>
      <c r="K34" s="16">
        <v>9.6436388463368855E-2</v>
      </c>
      <c r="L34" s="16">
        <v>0</v>
      </c>
      <c r="M34" s="16">
        <v>4.6786413395701013E-2</v>
      </c>
      <c r="N34" s="16">
        <v>6.197798531366052E-2</v>
      </c>
      <c r="O34" s="16">
        <v>1.2565069868019654E-2</v>
      </c>
      <c r="P34" s="16">
        <v>2.3120032789645278E-2</v>
      </c>
      <c r="Q34" s="16">
        <v>1.758465654961909E-2</v>
      </c>
      <c r="R34" s="16">
        <v>3.9529541730649986E-2</v>
      </c>
      <c r="S34" s="16">
        <v>3.5465629351099141E-2</v>
      </c>
      <c r="T34" s="16">
        <v>1.7959033885541126E-2</v>
      </c>
      <c r="U34" s="16">
        <v>3.0194473642706547E-2</v>
      </c>
      <c r="V34" s="16">
        <v>1.3940738992518719E-2</v>
      </c>
      <c r="W34" s="16">
        <v>1.6951184446372631E-2</v>
      </c>
      <c r="X34" s="16">
        <v>1.8487745139044772E-2</v>
      </c>
      <c r="Y34" s="16">
        <v>2.1625866643247546E-2</v>
      </c>
      <c r="Z34" s="16">
        <v>4.2067550216714794E-2</v>
      </c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</row>
    <row r="35" spans="1:51" x14ac:dyDescent="0.25">
      <c r="A35" s="23">
        <v>42242</v>
      </c>
      <c r="B35" s="15">
        <v>9.8656041072550826E-2</v>
      </c>
      <c r="C35" s="15">
        <v>7.0929875278615578E-2</v>
      </c>
      <c r="D35" s="15">
        <v>7.3989054916698063E-2</v>
      </c>
      <c r="E35" s="15">
        <v>4.2180816950185794E-2</v>
      </c>
      <c r="F35" s="15">
        <v>5.0327736866888344E-2</v>
      </c>
      <c r="G35" s="15">
        <v>5.681306302420288E-2</v>
      </c>
      <c r="H35" s="16">
        <v>3.9483904415757567E-2</v>
      </c>
      <c r="I35" s="16">
        <v>4.2387188291395386E-2</v>
      </c>
      <c r="J35" s="16">
        <v>3.1752040351884656E-2</v>
      </c>
      <c r="K35" s="16">
        <v>9.7250409697936344E-2</v>
      </c>
      <c r="L35" s="16">
        <v>0</v>
      </c>
      <c r="M35" s="16">
        <v>4.6952083152625113E-2</v>
      </c>
      <c r="N35" s="16">
        <v>6.2009652735208753E-2</v>
      </c>
      <c r="O35" s="16">
        <v>1.2560508506064272E-2</v>
      </c>
      <c r="P35" s="16">
        <v>2.3324832616250957E-2</v>
      </c>
      <c r="Q35" s="16">
        <v>1.2976646940021258E-2</v>
      </c>
      <c r="R35" s="16">
        <v>3.93177757784378E-2</v>
      </c>
      <c r="S35" s="16">
        <v>3.6792038215518873E-2</v>
      </c>
      <c r="T35" s="16">
        <v>1.8022644478773654E-2</v>
      </c>
      <c r="U35" s="16">
        <v>3.0342669257962279E-2</v>
      </c>
      <c r="V35" s="16">
        <v>1.4017503955617152E-2</v>
      </c>
      <c r="W35" s="16">
        <v>1.714368655767199E-2</v>
      </c>
      <c r="X35" s="16">
        <v>1.8682450163237281E-2</v>
      </c>
      <c r="Y35" s="16">
        <v>2.1814437762879731E-2</v>
      </c>
      <c r="Z35" s="16">
        <v>4.227293901361559E-2</v>
      </c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</row>
    <row r="36" spans="1:51" x14ac:dyDescent="0.25">
      <c r="A36" s="23">
        <v>42243</v>
      </c>
      <c r="B36" s="15">
        <v>9.9388183891790161E-2</v>
      </c>
      <c r="C36" s="15">
        <v>7.1978585218361257E-2</v>
      </c>
      <c r="D36" s="15">
        <v>7.3749706292613598E-2</v>
      </c>
      <c r="E36" s="15">
        <v>4.2094859882186073E-2</v>
      </c>
      <c r="F36" s="15">
        <v>5.051240043188826E-2</v>
      </c>
      <c r="G36" s="15">
        <v>5.7840240834716047E-2</v>
      </c>
      <c r="H36" s="16">
        <v>3.9784969453071209E-2</v>
      </c>
      <c r="I36" s="16">
        <v>4.2224433519143734E-2</v>
      </c>
      <c r="J36" s="16">
        <v>3.1564072900988158E-2</v>
      </c>
      <c r="K36" s="16">
        <v>9.6920046838054733E-2</v>
      </c>
      <c r="L36" s="16">
        <v>0</v>
      </c>
      <c r="M36" s="16">
        <v>4.6882231855499515E-2</v>
      </c>
      <c r="N36" s="16">
        <v>6.2465361456996181E-2</v>
      </c>
      <c r="O36" s="16">
        <v>1.2494243345210888E-2</v>
      </c>
      <c r="P36" s="16">
        <v>2.3300921958622857E-2</v>
      </c>
      <c r="Q36" s="16">
        <v>1.2894954293085908E-2</v>
      </c>
      <c r="R36" s="16">
        <v>3.9143116833956729E-2</v>
      </c>
      <c r="S36" s="16">
        <v>3.5789705470041747E-2</v>
      </c>
      <c r="T36" s="16">
        <v>1.792449723645366E-2</v>
      </c>
      <c r="U36" s="16">
        <v>3.0028756947357321E-2</v>
      </c>
      <c r="V36" s="16">
        <v>1.3957313035115257E-2</v>
      </c>
      <c r="W36" s="16">
        <v>1.7023021475868448E-2</v>
      </c>
      <c r="X36" s="16">
        <v>1.8450962466960482E-2</v>
      </c>
      <c r="Y36" s="16">
        <v>2.1589055100969853E-2</v>
      </c>
      <c r="Z36" s="16">
        <v>4.1998359261048057E-2</v>
      </c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</row>
    <row r="37" spans="1:51" x14ac:dyDescent="0.25">
      <c r="A37" s="23">
        <v>42244</v>
      </c>
      <c r="B37" s="15">
        <v>0.10006690524954183</v>
      </c>
      <c r="C37" s="15">
        <v>7.3185493634142701E-2</v>
      </c>
      <c r="D37" s="15">
        <v>7.4414174736862612E-2</v>
      </c>
      <c r="E37" s="15">
        <v>4.2219823799206489E-2</v>
      </c>
      <c r="F37" s="15">
        <v>5.0703977081470196E-2</v>
      </c>
      <c r="G37" s="15">
        <v>5.7906739783082223E-2</v>
      </c>
      <c r="H37" s="16">
        <v>3.9685319143658401E-2</v>
      </c>
      <c r="I37" s="16">
        <v>4.1930233127823874E-2</v>
      </c>
      <c r="J37" s="16">
        <v>3.1548900300505764E-2</v>
      </c>
      <c r="K37" s="16">
        <v>9.7201905109409001E-2</v>
      </c>
      <c r="L37" s="16">
        <v>0</v>
      </c>
      <c r="M37" s="16">
        <v>4.6930167676303119E-2</v>
      </c>
      <c r="N37" s="16">
        <v>6.353105873871813E-2</v>
      </c>
      <c r="O37" s="16">
        <v>1.2543910922717788E-2</v>
      </c>
      <c r="P37" s="16">
        <v>2.3113362419037008E-2</v>
      </c>
      <c r="Q37" s="16">
        <v>9.4670345194279217E-3</v>
      </c>
      <c r="R37" s="16">
        <v>3.9459667505915563E-2</v>
      </c>
      <c r="S37" s="16">
        <v>3.5426841889076313E-2</v>
      </c>
      <c r="T37" s="16">
        <v>1.7844301434762792E-2</v>
      </c>
      <c r="U37" s="16">
        <v>2.9924178229053938E-2</v>
      </c>
      <c r="V37" s="16">
        <v>1.3970028064030426E-2</v>
      </c>
      <c r="W37" s="16">
        <v>1.7102248680292649E-2</v>
      </c>
      <c r="X37" s="16">
        <v>1.8343714474232359E-2</v>
      </c>
      <c r="Y37" s="16">
        <v>2.1583328979126883E-2</v>
      </c>
      <c r="Z37" s="16">
        <v>4.1896684501601965E-2</v>
      </c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</row>
    <row r="38" spans="1:51" x14ac:dyDescent="0.25">
      <c r="A38" s="23">
        <v>42245</v>
      </c>
      <c r="B38" s="15">
        <v>0.10109046941077607</v>
      </c>
      <c r="C38" s="15">
        <v>7.4298610037907539E-2</v>
      </c>
      <c r="D38" s="15">
        <v>7.5174019739654735E-2</v>
      </c>
      <c r="E38" s="15">
        <v>4.2573447183273029E-2</v>
      </c>
      <c r="F38" s="15">
        <v>5.1099206498401543E-2</v>
      </c>
      <c r="G38" s="15">
        <v>5.8683874396889525E-2</v>
      </c>
      <c r="H38" s="16">
        <v>4.0336154397733394E-2</v>
      </c>
      <c r="I38" s="16">
        <v>4.2420573903272654E-2</v>
      </c>
      <c r="J38" s="16">
        <v>3.2087841209585577E-2</v>
      </c>
      <c r="K38" s="16">
        <v>9.8128878534475314E-2</v>
      </c>
      <c r="L38" s="16">
        <v>0</v>
      </c>
      <c r="M38" s="16">
        <v>4.742976640759692E-2</v>
      </c>
      <c r="N38" s="16">
        <v>6.4290786533728425E-2</v>
      </c>
      <c r="O38" s="16">
        <v>5.0865922115463317E-3</v>
      </c>
      <c r="P38" s="16">
        <v>2.3346816243607231E-2</v>
      </c>
      <c r="Q38" s="16">
        <v>9.5795682645373643E-3</v>
      </c>
      <c r="R38" s="16">
        <v>3.9535373598146559E-2</v>
      </c>
      <c r="S38" s="16">
        <v>3.472537585384379E-2</v>
      </c>
      <c r="T38" s="16">
        <v>1.7876854949553322E-2</v>
      </c>
      <c r="U38" s="16">
        <v>3.0075010856801421E-2</v>
      </c>
      <c r="V38" s="16">
        <v>1.2670660262177134E-2</v>
      </c>
      <c r="W38" s="16">
        <v>1.7208983048928463E-2</v>
      </c>
      <c r="X38" s="16">
        <v>1.8443157573147368E-2</v>
      </c>
      <c r="Y38" s="16">
        <v>2.1712904937040846E-2</v>
      </c>
      <c r="Z38" s="16">
        <v>4.2125073947375705E-2</v>
      </c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</row>
    <row r="39" spans="1:51" x14ac:dyDescent="0.25">
      <c r="A39" s="23">
        <v>42248</v>
      </c>
      <c r="B39" s="15">
        <v>0.10093328670175068</v>
      </c>
      <c r="C39" s="15">
        <v>7.3373079198900792E-2</v>
      </c>
      <c r="D39" s="15">
        <v>7.4972124858409012E-2</v>
      </c>
      <c r="E39" s="15">
        <v>4.2692000764362005E-2</v>
      </c>
      <c r="F39" s="15">
        <v>5.1042129396005657E-2</v>
      </c>
      <c r="G39" s="15">
        <v>5.8420774321381243E-2</v>
      </c>
      <c r="H39" s="16">
        <v>4.0337004315399431E-2</v>
      </c>
      <c r="I39" s="16">
        <v>4.2547947237409282E-2</v>
      </c>
      <c r="J39" s="16">
        <v>3.2232018417823249E-2</v>
      </c>
      <c r="K39" s="16">
        <v>9.7871636841350418E-2</v>
      </c>
      <c r="L39" s="16">
        <v>0</v>
      </c>
      <c r="M39" s="16">
        <v>4.7675689721028695E-2</v>
      </c>
      <c r="N39" s="16">
        <v>6.4853618799038504E-2</v>
      </c>
      <c r="O39" s="16">
        <v>5.0975549169508874E-3</v>
      </c>
      <c r="P39" s="16">
        <v>2.3361138764785253E-2</v>
      </c>
      <c r="Q39" s="16">
        <v>9.6191394353461468E-3</v>
      </c>
      <c r="R39" s="16">
        <v>3.9317986879521476E-2</v>
      </c>
      <c r="S39" s="16">
        <v>3.4491604666443229E-2</v>
      </c>
      <c r="T39" s="16">
        <v>1.8011168028922758E-2</v>
      </c>
      <c r="U39" s="16">
        <v>3.024659909324148E-2</v>
      </c>
      <c r="V39" s="16">
        <v>1.2791647047846105E-2</v>
      </c>
      <c r="W39" s="16">
        <v>1.732493249378908E-2</v>
      </c>
      <c r="X39" s="16">
        <v>1.8588164594605935E-2</v>
      </c>
      <c r="Y39" s="16">
        <v>2.1852953619390901E-2</v>
      </c>
      <c r="Z39" s="16">
        <v>4.2345799886297691E-2</v>
      </c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</row>
    <row r="40" spans="1:51" x14ac:dyDescent="0.25">
      <c r="A40" s="23">
        <v>42249</v>
      </c>
      <c r="B40" s="15">
        <v>0.10140305605531909</v>
      </c>
      <c r="C40" s="15">
        <v>7.3190042140302433E-2</v>
      </c>
      <c r="D40" s="15">
        <v>7.4949427575145403E-2</v>
      </c>
      <c r="E40" s="15">
        <v>4.2890373558106064E-2</v>
      </c>
      <c r="F40" s="15">
        <v>5.0656344114153359E-2</v>
      </c>
      <c r="G40" s="15">
        <v>5.8443102909428113E-2</v>
      </c>
      <c r="H40" s="16">
        <v>4.0478280369739716E-2</v>
      </c>
      <c r="I40" s="16">
        <v>4.2964955449903169E-2</v>
      </c>
      <c r="J40" s="16">
        <v>3.2525118652999008E-2</v>
      </c>
      <c r="K40" s="16">
        <v>9.7619566361617546E-2</v>
      </c>
      <c r="L40" s="16">
        <v>0</v>
      </c>
      <c r="M40" s="16">
        <v>4.7981758364439617E-2</v>
      </c>
      <c r="N40" s="16">
        <v>6.4311648477198224E-2</v>
      </c>
      <c r="O40" s="16">
        <v>5.1579458287752608E-3</v>
      </c>
      <c r="P40" s="16">
        <v>2.3638235910329236E-2</v>
      </c>
      <c r="Q40" s="16">
        <v>9.7284214653466962E-3</v>
      </c>
      <c r="R40" s="16">
        <v>3.9299956634490943E-2</v>
      </c>
      <c r="S40" s="16">
        <v>3.4639678435136795E-2</v>
      </c>
      <c r="T40" s="16">
        <v>1.6940770405129819E-2</v>
      </c>
      <c r="U40" s="16">
        <v>3.0604980327850122E-2</v>
      </c>
      <c r="V40" s="16">
        <v>1.2847485092861615E-2</v>
      </c>
      <c r="W40" s="16">
        <v>1.7481820643389639E-2</v>
      </c>
      <c r="X40" s="16">
        <v>1.88303191184718E-2</v>
      </c>
      <c r="Y40" s="16">
        <v>2.2063830384193447E-2</v>
      </c>
      <c r="Z40" s="16">
        <v>4.1352881725672773E-2</v>
      </c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</row>
    <row r="41" spans="1:51" x14ac:dyDescent="0.25">
      <c r="A41" s="23">
        <v>42250</v>
      </c>
      <c r="B41" s="15">
        <v>0.10153288911255377</v>
      </c>
      <c r="C41" s="15">
        <v>7.3925846683961946E-2</v>
      </c>
      <c r="D41" s="15">
        <v>7.4544493864105041E-2</v>
      </c>
      <c r="E41" s="15">
        <v>4.2716363349094157E-2</v>
      </c>
      <c r="F41" s="15">
        <v>5.0835098197956827E-2</v>
      </c>
      <c r="G41" s="15">
        <v>5.8420756339739609E-2</v>
      </c>
      <c r="H41" s="16">
        <v>4.0620308102673162E-2</v>
      </c>
      <c r="I41" s="16">
        <v>4.2455641914932445E-2</v>
      </c>
      <c r="J41" s="16">
        <v>3.2190286705735136E-2</v>
      </c>
      <c r="K41" s="16">
        <v>9.7865357698608157E-2</v>
      </c>
      <c r="L41" s="16">
        <v>0</v>
      </c>
      <c r="M41" s="16">
        <v>4.77439458006442E-2</v>
      </c>
      <c r="N41" s="16">
        <v>6.4835405431520665E-2</v>
      </c>
      <c r="O41" s="16">
        <v>5.1646559575619973E-3</v>
      </c>
      <c r="P41" s="16">
        <v>2.3389786514989786E-2</v>
      </c>
      <c r="Q41" s="16">
        <v>9.6396398241363375E-3</v>
      </c>
      <c r="R41" s="16">
        <v>3.9784529740991878E-2</v>
      </c>
      <c r="S41" s="16">
        <v>3.5296935755190204E-2</v>
      </c>
      <c r="T41" s="16">
        <v>1.6767671802732972E-2</v>
      </c>
      <c r="U41" s="16">
        <v>3.0357516302920426E-2</v>
      </c>
      <c r="V41" s="16">
        <v>1.2785735305588776E-2</v>
      </c>
      <c r="W41" s="16">
        <v>1.7372012544733105E-2</v>
      </c>
      <c r="X41" s="16">
        <v>1.8710497728245429E-2</v>
      </c>
      <c r="Y41" s="16">
        <v>2.194143604607705E-2</v>
      </c>
      <c r="Z41" s="16">
        <v>4.1103189275306998E-2</v>
      </c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</row>
    <row r="42" spans="1:51" x14ac:dyDescent="0.25">
      <c r="A42" s="23">
        <v>42251</v>
      </c>
      <c r="B42" s="15">
        <v>9.3447316462300728E-2</v>
      </c>
      <c r="C42" s="15">
        <v>7.2981244633843825E-2</v>
      </c>
      <c r="D42" s="15">
        <v>7.5407947436509165E-2</v>
      </c>
      <c r="E42" s="15">
        <v>4.2612796600622269E-2</v>
      </c>
      <c r="F42" s="15">
        <v>5.0715992435878807E-2</v>
      </c>
      <c r="G42" s="15">
        <v>5.8803071080657514E-2</v>
      </c>
      <c r="H42" s="16">
        <v>4.1140842279959969E-2</v>
      </c>
      <c r="I42" s="16">
        <v>4.2974829247865019E-2</v>
      </c>
      <c r="J42" s="16">
        <v>3.2649713120026951E-2</v>
      </c>
      <c r="K42" s="16">
        <v>9.9314826061338332E-2</v>
      </c>
      <c r="L42" s="16">
        <v>0</v>
      </c>
      <c r="M42" s="16">
        <v>4.8303411318010629E-2</v>
      </c>
      <c r="N42" s="16">
        <v>6.5743498101538927E-2</v>
      </c>
      <c r="O42" s="16">
        <v>5.2515005523646194E-3</v>
      </c>
      <c r="P42" s="16">
        <v>2.3591232063300497E-2</v>
      </c>
      <c r="Q42" s="16">
        <v>9.7347921755527832E-3</v>
      </c>
      <c r="R42" s="16">
        <v>4.0349650578925964E-2</v>
      </c>
      <c r="S42" s="16">
        <v>3.5633469635976849E-2</v>
      </c>
      <c r="T42" s="16">
        <v>1.700236893637249E-2</v>
      </c>
      <c r="U42" s="16">
        <v>3.0797117309522302E-2</v>
      </c>
      <c r="V42" s="16">
        <v>1.2976765975287951E-2</v>
      </c>
      <c r="W42" s="16">
        <v>1.7660467600208975E-2</v>
      </c>
      <c r="X42" s="16">
        <v>1.8988985049884242E-2</v>
      </c>
      <c r="Y42" s="16">
        <v>2.2260237120050728E-2</v>
      </c>
      <c r="Z42" s="16">
        <v>4.1657924224000581E-2</v>
      </c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</row>
    <row r="43" spans="1:51" x14ac:dyDescent="0.25">
      <c r="A43" s="23">
        <v>42252</v>
      </c>
      <c r="B43" s="15">
        <v>9.4322294547161636E-2</v>
      </c>
      <c r="C43" s="15">
        <v>7.4326052288791078E-2</v>
      </c>
      <c r="D43" s="15">
        <v>7.5875982821297747E-2</v>
      </c>
      <c r="E43" s="15">
        <v>4.3237788354243294E-2</v>
      </c>
      <c r="F43" s="15">
        <v>5.1265257890130582E-2</v>
      </c>
      <c r="G43" s="15">
        <v>5.8773018463789697E-2</v>
      </c>
      <c r="H43" s="16">
        <v>4.1517557659379319E-2</v>
      </c>
      <c r="I43" s="16">
        <v>4.3976483222810656E-2</v>
      </c>
      <c r="J43" s="16">
        <v>3.3331841721806733E-2</v>
      </c>
      <c r="K43" s="16">
        <v>0.10107202758890184</v>
      </c>
      <c r="L43" s="16">
        <v>0</v>
      </c>
      <c r="M43" s="16">
        <v>4.889245486681245E-2</v>
      </c>
      <c r="N43" s="16">
        <v>6.641701570271609E-2</v>
      </c>
      <c r="O43" s="16">
        <v>3.4348778971580365E-3</v>
      </c>
      <c r="P43" s="16">
        <v>2.3889091888435212E-2</v>
      </c>
      <c r="Q43" s="16">
        <v>3.7354740923710946E-3</v>
      </c>
      <c r="R43" s="16">
        <v>4.0920229898329115E-2</v>
      </c>
      <c r="S43" s="16">
        <v>3.5680881388770173E-2</v>
      </c>
      <c r="T43" s="16">
        <v>1.7327000866106043E-2</v>
      </c>
      <c r="U43" s="16">
        <v>3.0002861011447311E-2</v>
      </c>
      <c r="V43" s="16">
        <v>1.3255957445109771E-2</v>
      </c>
      <c r="W43" s="16">
        <v>1.6599900338083735E-2</v>
      </c>
      <c r="X43" s="16">
        <v>1.9396620714046381E-2</v>
      </c>
      <c r="Y43" s="16">
        <v>2.0326385727750532E-2</v>
      </c>
      <c r="Z43" s="16">
        <v>4.2422943604551594E-2</v>
      </c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</row>
    <row r="44" spans="1:51" x14ac:dyDescent="0.25">
      <c r="A44" s="23">
        <v>42256</v>
      </c>
      <c r="B44" s="15">
        <v>9.4772991034935167E-2</v>
      </c>
      <c r="C44" s="15">
        <v>7.4889318664209462E-2</v>
      </c>
      <c r="D44" s="15">
        <v>7.5836514449164463E-2</v>
      </c>
      <c r="E44" s="15">
        <v>4.3185057417177278E-2</v>
      </c>
      <c r="F44" s="15">
        <v>5.1291318088959072E-2</v>
      </c>
      <c r="G44" s="15">
        <v>5.8978072119800544E-2</v>
      </c>
      <c r="H44" s="16">
        <v>4.1712277381417757E-2</v>
      </c>
      <c r="I44" s="16">
        <v>4.3625928303860695E-2</v>
      </c>
      <c r="J44" s="16">
        <v>3.3091508623258659E-2</v>
      </c>
      <c r="K44" s="16">
        <v>0.10005421727958587</v>
      </c>
      <c r="L44" s="16">
        <v>0</v>
      </c>
      <c r="M44" s="16">
        <v>4.8769845150003883E-2</v>
      </c>
      <c r="N44" s="16">
        <v>6.6664587538812409E-2</v>
      </c>
      <c r="O44" s="16">
        <v>3.409823667627431E-3</v>
      </c>
      <c r="P44" s="16">
        <v>2.3630349725115591E-2</v>
      </c>
      <c r="Q44" s="16">
        <v>3.6953603485179285E-3</v>
      </c>
      <c r="R44" s="16">
        <v>4.0606793578581026E-2</v>
      </c>
      <c r="S44" s="16">
        <v>3.6139889717883039E-2</v>
      </c>
      <c r="T44" s="16">
        <v>1.7335541378060457E-2</v>
      </c>
      <c r="U44" s="16">
        <v>3.0017908599154545E-2</v>
      </c>
      <c r="V44" s="16">
        <v>1.315555150981714E-2</v>
      </c>
      <c r="W44" s="16">
        <v>1.6694091536664981E-2</v>
      </c>
      <c r="X44" s="16">
        <v>1.9452451266265235E-2</v>
      </c>
      <c r="Y44" s="16">
        <v>2.0405661754655444E-2</v>
      </c>
      <c r="Z44" s="16">
        <v>4.2584940866472042E-2</v>
      </c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</row>
    <row r="45" spans="1:51" x14ac:dyDescent="0.25">
      <c r="A45" s="23">
        <v>42257</v>
      </c>
      <c r="B45" s="15">
        <v>9.4992295557918979E-2</v>
      </c>
      <c r="C45" s="15">
        <v>7.4402199334451607E-2</v>
      </c>
      <c r="D45" s="15">
        <v>7.5825187407174824E-2</v>
      </c>
      <c r="E45" s="15">
        <v>4.3287781554562324E-2</v>
      </c>
      <c r="F45" s="15">
        <v>5.1235175543063297E-2</v>
      </c>
      <c r="G45" s="15">
        <v>5.8707598620266456E-2</v>
      </c>
      <c r="H45" s="16">
        <v>4.1770796993914699E-2</v>
      </c>
      <c r="I45" s="16">
        <v>4.3713911804257419E-2</v>
      </c>
      <c r="J45" s="16">
        <v>3.3194888868384106E-2</v>
      </c>
      <c r="K45" s="16">
        <v>9.9986865115839929E-2</v>
      </c>
      <c r="L45" s="16">
        <v>0</v>
      </c>
      <c r="M45" s="16">
        <v>4.8930648632965437E-2</v>
      </c>
      <c r="N45" s="16">
        <v>6.6385024124049008E-2</v>
      </c>
      <c r="O45" s="16">
        <v>3.4202024282963817E-3</v>
      </c>
      <c r="P45" s="16">
        <v>2.3686208014347038E-2</v>
      </c>
      <c r="Q45" s="16">
        <v>3.7062498978824446E-3</v>
      </c>
      <c r="R45" s="16">
        <v>4.0607622788210868E-2</v>
      </c>
      <c r="S45" s="16">
        <v>3.5883227690137534E-2</v>
      </c>
      <c r="T45" s="16">
        <v>1.7369548860187413E-2</v>
      </c>
      <c r="U45" s="16">
        <v>3.0136644389637559E-2</v>
      </c>
      <c r="V45" s="16">
        <v>1.3158805613708174E-2</v>
      </c>
      <c r="W45" s="16">
        <v>1.6775145874462612E-2</v>
      </c>
      <c r="X45" s="16">
        <v>1.9629202052711649E-2</v>
      </c>
      <c r="Y45" s="16">
        <v>2.0491349246634347E-2</v>
      </c>
      <c r="Z45" s="16">
        <v>4.2703419586935805E-2</v>
      </c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</row>
    <row r="46" spans="1:51" x14ac:dyDescent="0.25">
      <c r="A46" s="23">
        <v>42258</v>
      </c>
      <c r="B46" s="15">
        <v>9.5516149857280463E-2</v>
      </c>
      <c r="C46" s="15">
        <v>7.4662549927343932E-2</v>
      </c>
      <c r="D46" s="15">
        <v>7.5604769685657061E-2</v>
      </c>
      <c r="E46" s="15">
        <v>4.3222896811102009E-2</v>
      </c>
      <c r="F46" s="15">
        <v>5.1042602388947735E-2</v>
      </c>
      <c r="G46" s="15">
        <v>5.8181496437993425E-2</v>
      </c>
      <c r="H46" s="16">
        <v>4.1860733131334246E-2</v>
      </c>
      <c r="I46" s="16">
        <v>4.3652528025315808E-2</v>
      </c>
      <c r="J46" s="16">
        <v>3.3138309262775875E-2</v>
      </c>
      <c r="K46" s="16">
        <v>9.9546877172411258E-2</v>
      </c>
      <c r="L46" s="16">
        <v>0</v>
      </c>
      <c r="M46" s="16">
        <v>4.9081250819445144E-2</v>
      </c>
      <c r="N46" s="16">
        <v>6.6405969548354288E-2</v>
      </c>
      <c r="O46" s="16">
        <v>3.4193754582442274E-3</v>
      </c>
      <c r="P46" s="16">
        <v>2.3666801651107867E-2</v>
      </c>
      <c r="Q46" s="16">
        <v>3.6983754890022656E-3</v>
      </c>
      <c r="R46" s="16">
        <v>4.0757473008309654E-2</v>
      </c>
      <c r="S46" s="16">
        <v>3.6024701055806817E-2</v>
      </c>
      <c r="T46" s="16">
        <v>1.737033075198401E-2</v>
      </c>
      <c r="U46" s="16">
        <v>3.014833284992435E-2</v>
      </c>
      <c r="V46" s="16">
        <v>1.3202116860875204E-2</v>
      </c>
      <c r="W46" s="16">
        <v>1.6793073203404799E-2</v>
      </c>
      <c r="X46" s="16">
        <v>1.9669231823307487E-2</v>
      </c>
      <c r="Y46" s="16">
        <v>2.0563890223286203E-2</v>
      </c>
      <c r="Z46" s="16">
        <v>4.2770164556785867E-2</v>
      </c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</row>
    <row r="47" spans="1:51" x14ac:dyDescent="0.25">
      <c r="A47" s="23">
        <v>42259</v>
      </c>
      <c r="B47" s="15">
        <v>9.6170659134016526E-2</v>
      </c>
      <c r="C47" s="15">
        <v>7.5507263154133392E-2</v>
      </c>
      <c r="D47" s="15">
        <v>7.5218917665175078E-2</v>
      </c>
      <c r="E47" s="15">
        <v>4.3521875219884529E-2</v>
      </c>
      <c r="F47" s="15">
        <v>5.1210624145664248E-2</v>
      </c>
      <c r="G47" s="15">
        <v>5.8728038488296858E-2</v>
      </c>
      <c r="H47" s="16">
        <v>4.1939367640151937E-2</v>
      </c>
      <c r="I47" s="16">
        <v>4.3644157414007553E-2</v>
      </c>
      <c r="J47" s="16">
        <v>3.3184605342235746E-2</v>
      </c>
      <c r="K47" s="16">
        <v>9.9978064403043368E-2</v>
      </c>
      <c r="L47" s="16">
        <v>0</v>
      </c>
      <c r="M47" s="16">
        <v>4.8997946834993526E-2</v>
      </c>
      <c r="N47" s="16">
        <v>6.6125888584458614E-2</v>
      </c>
      <c r="O47" s="16">
        <v>3.4252009246233061E-3</v>
      </c>
      <c r="P47" s="16">
        <v>2.356804620812827E-2</v>
      </c>
      <c r="Q47" s="16">
        <v>3.7005927356404881E-3</v>
      </c>
      <c r="R47" s="16">
        <v>4.0694357609247389E-2</v>
      </c>
      <c r="S47" s="16">
        <v>3.5980190450657583E-2</v>
      </c>
      <c r="T47" s="16">
        <v>1.7459084042030039E-2</v>
      </c>
      <c r="U47" s="16">
        <v>3.0220830863942689E-2</v>
      </c>
      <c r="V47" s="16">
        <v>1.217125359328035E-2</v>
      </c>
      <c r="W47" s="16">
        <v>1.6824187278623563E-2</v>
      </c>
      <c r="X47" s="16">
        <v>1.8291911555212498E-2</v>
      </c>
      <c r="Y47" s="16">
        <v>2.0591620345794134E-2</v>
      </c>
      <c r="Z47" s="16">
        <v>4.2845316366758306E-2</v>
      </c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</row>
    <row r="48" spans="1:51" x14ac:dyDescent="0.25">
      <c r="A48" s="23">
        <v>42262</v>
      </c>
      <c r="B48" s="15">
        <v>9.6594577133043605E-2</v>
      </c>
      <c r="C48" s="15">
        <v>7.5173610194046281E-2</v>
      </c>
      <c r="D48" s="15">
        <v>7.4949511111659858E-2</v>
      </c>
      <c r="E48" s="15">
        <v>4.3588217707059278E-2</v>
      </c>
      <c r="F48" s="15">
        <v>5.0962595382463838E-2</v>
      </c>
      <c r="G48" s="15">
        <v>5.797550246664189E-2</v>
      </c>
      <c r="H48" s="16">
        <v>4.191618527250951E-2</v>
      </c>
      <c r="I48" s="16">
        <v>4.3670269885334193E-2</v>
      </c>
      <c r="J48" s="16">
        <v>3.3223927214011406E-2</v>
      </c>
      <c r="K48" s="16">
        <v>9.9953702412250031E-2</v>
      </c>
      <c r="L48" s="16">
        <v>0</v>
      </c>
      <c r="M48" s="16">
        <v>4.9268549444257417E-2</v>
      </c>
      <c r="N48" s="16">
        <v>6.6038245111341792E-2</v>
      </c>
      <c r="O48" s="16">
        <v>3.4490269332291532E-3</v>
      </c>
      <c r="P48" s="16">
        <v>2.3562134091279042E-2</v>
      </c>
      <c r="Q48" s="16">
        <v>3.7043845025242139E-3</v>
      </c>
      <c r="R48" s="16">
        <v>4.0724433921029958E-2</v>
      </c>
      <c r="S48" s="16">
        <v>3.5935197190423214E-2</v>
      </c>
      <c r="T48" s="16">
        <v>1.7567347172091179E-2</v>
      </c>
      <c r="U48" s="16">
        <v>3.0367874041571766E-2</v>
      </c>
      <c r="V48" s="16">
        <v>1.2285459365641307E-2</v>
      </c>
      <c r="W48" s="16">
        <v>1.6906561189158661E-2</v>
      </c>
      <c r="X48" s="16">
        <v>1.8378079721301607E-2</v>
      </c>
      <c r="Y48" s="16">
        <v>2.0715493381661985E-2</v>
      </c>
      <c r="Z48" s="16">
        <v>4.3089115155468996E-2</v>
      </c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</row>
    <row r="49" spans="1:51" x14ac:dyDescent="0.25">
      <c r="A49" s="23">
        <v>42263</v>
      </c>
      <c r="B49" s="15">
        <v>9.6804562444415057E-2</v>
      </c>
      <c r="C49" s="15">
        <v>7.5417674978480814E-2</v>
      </c>
      <c r="D49" s="15">
        <v>7.5273843773625781E-2</v>
      </c>
      <c r="E49" s="15">
        <v>4.3640279218181297E-2</v>
      </c>
      <c r="F49" s="15">
        <v>5.1188817646642522E-2</v>
      </c>
      <c r="G49" s="15">
        <v>5.8072369958249173E-2</v>
      </c>
      <c r="H49" s="16">
        <v>4.1992015649091004E-2</v>
      </c>
      <c r="I49" s="16">
        <v>4.3629292784025768E-2</v>
      </c>
      <c r="J49" s="16">
        <v>3.3263740342654842E-2</v>
      </c>
      <c r="K49" s="16">
        <v>0.10024402003293487</v>
      </c>
      <c r="L49" s="16">
        <v>0</v>
      </c>
      <c r="M49" s="16">
        <v>4.9312348972633382E-2</v>
      </c>
      <c r="N49" s="16">
        <v>6.6374872539408519E-2</v>
      </c>
      <c r="O49" s="16">
        <v>3.2573263308054443E-3</v>
      </c>
      <c r="P49" s="16">
        <v>2.3563833146319397E-2</v>
      </c>
      <c r="Q49" s="16">
        <v>3.7015419123626438E-3</v>
      </c>
      <c r="R49" s="16">
        <v>4.0533612843170905E-2</v>
      </c>
      <c r="S49" s="16">
        <v>3.5898526858375746E-2</v>
      </c>
      <c r="T49" s="16">
        <v>1.7595664759986324E-2</v>
      </c>
      <c r="U49" s="16">
        <v>3.0454607406415077E-2</v>
      </c>
      <c r="V49" s="16">
        <v>1.0473920126925053E-2</v>
      </c>
      <c r="W49" s="16">
        <v>1.6907298455000809E-2</v>
      </c>
      <c r="X49" s="16">
        <v>1.8375587013020212E-2</v>
      </c>
      <c r="Y49" s="16">
        <v>2.0757731909584087E-2</v>
      </c>
      <c r="Z49" s="16">
        <v>4.326651089769127E-2</v>
      </c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</row>
    <row r="50" spans="1:51" x14ac:dyDescent="0.25">
      <c r="A50" s="23">
        <v>42264</v>
      </c>
      <c r="B50" s="15">
        <v>9.7117825816801298E-2</v>
      </c>
      <c r="C50" s="15">
        <v>7.5759509961846203E-2</v>
      </c>
      <c r="D50" s="15">
        <v>7.5710247143001716E-2</v>
      </c>
      <c r="E50" s="15">
        <v>4.3909738542442914E-2</v>
      </c>
      <c r="F50" s="15">
        <v>5.1443926236783816E-2</v>
      </c>
      <c r="G50" s="15">
        <v>5.8655196284876046E-2</v>
      </c>
      <c r="H50" s="16">
        <v>4.1884627279908035E-2</v>
      </c>
      <c r="I50" s="16">
        <v>4.3990778051641817E-2</v>
      </c>
      <c r="J50" s="16">
        <v>3.3533379168746533E-2</v>
      </c>
      <c r="K50" s="16">
        <v>0.10130139470297837</v>
      </c>
      <c r="L50" s="16">
        <v>0</v>
      </c>
      <c r="M50" s="16">
        <v>5.0057703676500684E-2</v>
      </c>
      <c r="N50" s="16">
        <v>6.69634258872394E-2</v>
      </c>
      <c r="O50" s="16">
        <v>3.2757130780382243E-3</v>
      </c>
      <c r="P50" s="16">
        <v>2.3777629346347022E-2</v>
      </c>
      <c r="Q50" s="16">
        <v>0</v>
      </c>
      <c r="R50" s="16">
        <v>4.0846032065388255E-2</v>
      </c>
      <c r="S50" s="16">
        <v>3.5904329432979575E-2</v>
      </c>
      <c r="T50" s="16">
        <v>1.7489091329857771E-2</v>
      </c>
      <c r="U50" s="16">
        <v>3.0166564883382253E-2</v>
      </c>
      <c r="V50" s="16">
        <v>1.0016072861732986E-2</v>
      </c>
      <c r="W50" s="16">
        <v>1.6708849386477615E-2</v>
      </c>
      <c r="X50" s="16">
        <v>1.8129283829328491E-2</v>
      </c>
      <c r="Y50" s="16">
        <v>2.0517837238953854E-2</v>
      </c>
      <c r="Z50" s="16">
        <v>4.2840843794746959E-2</v>
      </c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</row>
    <row r="51" spans="1:51" x14ac:dyDescent="0.25">
      <c r="A51" s="23">
        <v>42265</v>
      </c>
      <c r="B51" s="15">
        <v>9.7480375671448072E-2</v>
      </c>
      <c r="C51" s="15">
        <v>7.5491050611185967E-2</v>
      </c>
      <c r="D51" s="15">
        <v>7.5055491643466934E-2</v>
      </c>
      <c r="E51" s="15">
        <v>4.3876054640159784E-2</v>
      </c>
      <c r="F51" s="15">
        <v>5.1026904150847582E-2</v>
      </c>
      <c r="G51" s="15">
        <v>5.8521109043651182E-2</v>
      </c>
      <c r="H51" s="16">
        <v>4.2253700184809055E-2</v>
      </c>
      <c r="I51" s="16">
        <v>4.4177651469986298E-2</v>
      </c>
      <c r="J51" s="16">
        <v>3.3672505930670886E-2</v>
      </c>
      <c r="K51" s="16">
        <v>0.10135763691306961</v>
      </c>
      <c r="L51" s="16">
        <v>0</v>
      </c>
      <c r="M51" s="16">
        <v>5.019729867212467E-2</v>
      </c>
      <c r="N51" s="16">
        <v>6.7217905727820923E-2</v>
      </c>
      <c r="O51" s="16">
        <v>3.2761883895855801E-3</v>
      </c>
      <c r="P51" s="16">
        <v>2.3814068226039934E-2</v>
      </c>
      <c r="Q51" s="16">
        <v>0</v>
      </c>
      <c r="R51" s="16">
        <v>4.0806678690637338E-2</v>
      </c>
      <c r="S51" s="16">
        <v>3.5646235567988648E-2</v>
      </c>
      <c r="T51" s="16">
        <v>1.7533224188031847E-2</v>
      </c>
      <c r="U51" s="16">
        <v>3.0221628555693235E-2</v>
      </c>
      <c r="V51" s="16">
        <v>1.0005087671494682E-2</v>
      </c>
      <c r="W51" s="16">
        <v>1.6734613036648145E-2</v>
      </c>
      <c r="X51" s="16">
        <v>1.8155905999541474E-2</v>
      </c>
      <c r="Y51" s="16">
        <v>2.0461802138296466E-2</v>
      </c>
      <c r="Z51" s="16">
        <v>4.3016882876801686E-2</v>
      </c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</row>
    <row r="52" spans="1:51" x14ac:dyDescent="0.25">
      <c r="A52" s="23">
        <v>42266</v>
      </c>
      <c r="B52" s="15">
        <v>9.7393704770191172E-2</v>
      </c>
      <c r="C52" s="15">
        <v>7.4929845574474616E-2</v>
      </c>
      <c r="D52" s="15">
        <v>7.5212319576513559E-2</v>
      </c>
      <c r="E52" s="15">
        <v>4.39694512567314E-2</v>
      </c>
      <c r="F52" s="15">
        <v>5.0882477115848243E-2</v>
      </c>
      <c r="G52" s="15">
        <v>5.8532151092290471E-2</v>
      </c>
      <c r="H52" s="16">
        <v>4.250025737856588E-2</v>
      </c>
      <c r="I52" s="16">
        <v>4.4147596612652378E-2</v>
      </c>
      <c r="J52" s="16">
        <v>3.3668558221117265E-2</v>
      </c>
      <c r="K52" s="16">
        <v>0.1005214209386784</v>
      </c>
      <c r="L52" s="16">
        <v>0</v>
      </c>
      <c r="M52" s="16">
        <v>5.0246733412864557E-2</v>
      </c>
      <c r="N52" s="16">
        <v>6.6771702871179131E-2</v>
      </c>
      <c r="O52" s="16">
        <v>3.2691926552510381E-3</v>
      </c>
      <c r="P52" s="16">
        <v>2.3834449650824735E-2</v>
      </c>
      <c r="Q52" s="16">
        <v>0</v>
      </c>
      <c r="R52" s="16">
        <v>4.0921563316176267E-2</v>
      </c>
      <c r="S52" s="16">
        <v>3.5962570420963583E-2</v>
      </c>
      <c r="T52" s="16">
        <v>1.7619790574263192E-2</v>
      </c>
      <c r="U52" s="16">
        <v>3.0447630692320652E-2</v>
      </c>
      <c r="V52" s="16">
        <v>1.009850114792803E-2</v>
      </c>
      <c r="W52" s="16">
        <v>1.6824270547183478E-2</v>
      </c>
      <c r="X52" s="16">
        <v>1.8330244963317775E-2</v>
      </c>
      <c r="Y52" s="16">
        <v>2.0588286791400803E-2</v>
      </c>
      <c r="Z52" s="16">
        <v>4.3327280419263446E-2</v>
      </c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</row>
    <row r="53" spans="1:51" x14ac:dyDescent="0.25">
      <c r="A53" s="23">
        <v>42269</v>
      </c>
      <c r="B53" s="15">
        <v>9.670937037830514E-2</v>
      </c>
      <c r="C53" s="15">
        <v>7.3008419464302893E-2</v>
      </c>
      <c r="D53" s="15">
        <v>7.5638387649415231E-2</v>
      </c>
      <c r="E53" s="15">
        <v>4.4037096370005115E-2</v>
      </c>
      <c r="F53" s="15">
        <v>5.1263930377485181E-2</v>
      </c>
      <c r="G53" s="15">
        <v>5.835854058117803E-2</v>
      </c>
      <c r="H53" s="16">
        <v>4.2342412272736614E-2</v>
      </c>
      <c r="I53" s="16">
        <v>4.4162704665193286E-2</v>
      </c>
      <c r="J53" s="16">
        <v>3.3671547860928942E-2</v>
      </c>
      <c r="K53" s="16">
        <v>0.10144983543801341</v>
      </c>
      <c r="L53" s="16">
        <v>0</v>
      </c>
      <c r="M53" s="16">
        <v>5.0287689833649715E-2</v>
      </c>
      <c r="N53" s="16">
        <v>6.6939700312972167E-2</v>
      </c>
      <c r="O53" s="16">
        <v>3.2833710362870716E-3</v>
      </c>
      <c r="P53" s="16">
        <v>2.4055446305491689E-2</v>
      </c>
      <c r="Q53" s="16">
        <v>0</v>
      </c>
      <c r="R53" s="16">
        <v>4.1174589837031275E-2</v>
      </c>
      <c r="S53" s="16">
        <v>3.6503252865803568E-2</v>
      </c>
      <c r="T53" s="16">
        <v>1.7589461345536735E-2</v>
      </c>
      <c r="U53" s="16">
        <v>3.0445363469447408E-2</v>
      </c>
      <c r="V53" s="16">
        <v>1.0116358015027561E-2</v>
      </c>
      <c r="W53" s="16">
        <v>1.6799570878331057E-2</v>
      </c>
      <c r="X53" s="16">
        <v>1.8316511848159338E-2</v>
      </c>
      <c r="Y53" s="16">
        <v>2.0547701131029199E-2</v>
      </c>
      <c r="Z53" s="16">
        <v>4.3298738063669379E-2</v>
      </c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</row>
    <row r="54" spans="1:51" x14ac:dyDescent="0.25">
      <c r="A54" s="23">
        <v>42270</v>
      </c>
      <c r="B54" s="15">
        <v>9.6547342823160381E-2</v>
      </c>
      <c r="C54" s="15">
        <v>7.2876189903010188E-2</v>
      </c>
      <c r="D54" s="15">
        <v>7.5739863778135338E-2</v>
      </c>
      <c r="E54" s="15">
        <v>4.421961025889462E-2</v>
      </c>
      <c r="F54" s="15">
        <v>5.1206019981917122E-2</v>
      </c>
      <c r="G54" s="15">
        <v>5.818887666431935E-2</v>
      </c>
      <c r="H54" s="16">
        <v>4.2230254710431347E-2</v>
      </c>
      <c r="I54" s="16">
        <v>4.4429177500452832E-2</v>
      </c>
      <c r="J54" s="16">
        <v>3.3785698419590365E-2</v>
      </c>
      <c r="K54" s="16">
        <v>0.10131761106440311</v>
      </c>
      <c r="L54" s="16">
        <v>0</v>
      </c>
      <c r="M54" s="16">
        <v>5.0472508135848741E-2</v>
      </c>
      <c r="N54" s="16">
        <v>6.5935515963598451E-2</v>
      </c>
      <c r="O54" s="16">
        <v>3.269256355395973E-3</v>
      </c>
      <c r="P54" s="16">
        <v>2.4113998161228146E-2</v>
      </c>
      <c r="Q54" s="16">
        <v>0</v>
      </c>
      <c r="R54" s="16">
        <v>4.1462015375874961E-2</v>
      </c>
      <c r="S54" s="16">
        <v>3.6505431158165569E-2</v>
      </c>
      <c r="T54" s="16">
        <v>1.7707917619569549E-2</v>
      </c>
      <c r="U54" s="16">
        <v>3.0605657449817029E-2</v>
      </c>
      <c r="V54" s="16">
        <v>1.0186192732572203E-2</v>
      </c>
      <c r="W54" s="16">
        <v>1.6789223135599374E-2</v>
      </c>
      <c r="X54" s="16">
        <v>1.8375450905230937E-2</v>
      </c>
      <c r="Y54" s="16">
        <v>2.057987619256136E-2</v>
      </c>
      <c r="Z54" s="16">
        <v>4.3456311710223183E-2</v>
      </c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</row>
    <row r="55" spans="1:51" x14ac:dyDescent="0.25">
      <c r="A55" s="23">
        <v>42271</v>
      </c>
      <c r="B55" s="15">
        <v>9.6378826729417777E-2</v>
      </c>
      <c r="C55" s="15">
        <v>7.2070121958165617E-2</v>
      </c>
      <c r="D55" s="15">
        <v>7.5466139223430331E-2</v>
      </c>
      <c r="E55" s="15">
        <v>4.4139980846491997E-2</v>
      </c>
      <c r="F55" s="15">
        <v>5.0975137349982436E-2</v>
      </c>
      <c r="G55" s="15">
        <v>5.7832154285895956E-2</v>
      </c>
      <c r="H55" s="16">
        <v>4.2425150097593775E-2</v>
      </c>
      <c r="I55" s="16">
        <v>4.4563451479738371E-2</v>
      </c>
      <c r="J55" s="16">
        <v>3.3835426318786013E-2</v>
      </c>
      <c r="K55" s="16">
        <v>0.10212186191623573</v>
      </c>
      <c r="L55" s="16">
        <v>0</v>
      </c>
      <c r="M55" s="16">
        <v>5.0519695439913095E-2</v>
      </c>
      <c r="N55" s="16">
        <v>6.5465275754969757E-2</v>
      </c>
      <c r="O55" s="16">
        <v>3.2911893327590589E-3</v>
      </c>
      <c r="P55" s="16">
        <v>2.4282149534700061E-2</v>
      </c>
      <c r="Q55" s="16">
        <v>0</v>
      </c>
      <c r="R55" s="16">
        <v>4.1623071672057019E-2</v>
      </c>
      <c r="S55" s="16">
        <v>3.693878763998195E-2</v>
      </c>
      <c r="T55" s="16">
        <v>1.7775165902599359E-2</v>
      </c>
      <c r="U55" s="16">
        <v>3.0707939476490958E-2</v>
      </c>
      <c r="V55" s="16">
        <v>1.0106145360629521E-2</v>
      </c>
      <c r="W55" s="16">
        <v>1.6855386470184482E-2</v>
      </c>
      <c r="X55" s="16">
        <v>1.8460530362653712E-2</v>
      </c>
      <c r="Y55" s="16">
        <v>2.0653141863456161E-2</v>
      </c>
      <c r="Z55" s="16">
        <v>4.3513270983866877E-2</v>
      </c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</row>
    <row r="56" spans="1:51" x14ac:dyDescent="0.25">
      <c r="A56" s="23">
        <v>42272</v>
      </c>
      <c r="B56" s="15">
        <v>9.6686252631012354E-2</v>
      </c>
      <c r="C56" s="15">
        <v>7.1682607117031477E-2</v>
      </c>
      <c r="D56" s="15">
        <v>7.5423515389570067E-2</v>
      </c>
      <c r="E56" s="15">
        <v>4.4205083044027975E-2</v>
      </c>
      <c r="F56" s="15">
        <v>5.0858123357233484E-2</v>
      </c>
      <c r="G56" s="15">
        <v>5.7818554480841847E-2</v>
      </c>
      <c r="H56" s="16">
        <v>4.2580974913547752E-2</v>
      </c>
      <c r="I56" s="16">
        <v>4.464899318795993E-2</v>
      </c>
      <c r="J56" s="16">
        <v>3.3833020373579631E-2</v>
      </c>
      <c r="K56" s="16">
        <v>0.10181761263451543</v>
      </c>
      <c r="L56" s="16">
        <v>0</v>
      </c>
      <c r="M56" s="16">
        <v>5.053617726991589E-2</v>
      </c>
      <c r="N56" s="16">
        <v>6.5492448120803348E-2</v>
      </c>
      <c r="O56" s="16">
        <v>3.2994176415253305E-3</v>
      </c>
      <c r="P56" s="16">
        <v>2.4231005889890418E-2</v>
      </c>
      <c r="Q56" s="16">
        <v>0</v>
      </c>
      <c r="R56" s="16">
        <v>4.1739128414402311E-2</v>
      </c>
      <c r="S56" s="16">
        <v>3.7045142842836283E-2</v>
      </c>
      <c r="T56" s="16">
        <v>1.7790324528227205E-2</v>
      </c>
      <c r="U56" s="16">
        <v>3.0773482139693626E-2</v>
      </c>
      <c r="V56" s="16">
        <v>1.009689255215857E-2</v>
      </c>
      <c r="W56" s="16">
        <v>1.6812890726126684E-2</v>
      </c>
      <c r="X56" s="16">
        <v>1.8411736861475424E-2</v>
      </c>
      <c r="Y56" s="16">
        <v>2.0651316414953956E-2</v>
      </c>
      <c r="Z56" s="16">
        <v>4.3565299468670965E-2</v>
      </c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</row>
    <row r="57" spans="1:51" x14ac:dyDescent="0.25">
      <c r="A57" s="23">
        <v>42273</v>
      </c>
      <c r="B57" s="15">
        <v>9.6651238754426327E-2</v>
      </c>
      <c r="C57" s="15">
        <v>6.9651743822934778E-2</v>
      </c>
      <c r="D57" s="15">
        <v>7.5582968597846648E-2</v>
      </c>
      <c r="E57" s="15">
        <v>4.4393730549139261E-2</v>
      </c>
      <c r="F57" s="15">
        <v>5.0974995910506145E-2</v>
      </c>
      <c r="G57" s="15">
        <v>5.7756507177979914E-2</v>
      </c>
      <c r="H57" s="16">
        <v>4.2490122936073245E-2</v>
      </c>
      <c r="I57" s="16">
        <v>4.4964726104329507E-2</v>
      </c>
      <c r="J57" s="16">
        <v>3.3950215802850778E-2</v>
      </c>
      <c r="K57" s="16">
        <v>0.10241812455861111</v>
      </c>
      <c r="L57" s="16">
        <v>0</v>
      </c>
      <c r="M57" s="16">
        <v>5.0627963110056885E-2</v>
      </c>
      <c r="N57" s="16">
        <v>6.5675764178573029E-2</v>
      </c>
      <c r="O57" s="16">
        <v>3.3097532627621076E-3</v>
      </c>
      <c r="P57" s="16">
        <v>2.4320575804892584E-2</v>
      </c>
      <c r="Q57" s="16">
        <v>0</v>
      </c>
      <c r="R57" s="16">
        <v>4.2033089673494006E-2</v>
      </c>
      <c r="S57" s="16">
        <v>3.7138438092718405E-2</v>
      </c>
      <c r="T57" s="16">
        <v>1.7745376433075624E-2</v>
      </c>
      <c r="U57" s="16">
        <v>3.0826148237981618E-2</v>
      </c>
      <c r="V57" s="16">
        <v>1.0038213572931427E-2</v>
      </c>
      <c r="W57" s="16">
        <v>1.6836044137361207E-2</v>
      </c>
      <c r="X57" s="16">
        <v>1.8457639391491389E-2</v>
      </c>
      <c r="Y57" s="16">
        <v>2.0657767404360018E-2</v>
      </c>
      <c r="Z57" s="16">
        <v>4.3498852485603999E-2</v>
      </c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</row>
    <row r="58" spans="1:51" x14ac:dyDescent="0.25">
      <c r="A58" s="23">
        <v>42276</v>
      </c>
      <c r="B58" s="15">
        <v>9.7002447668181613E-2</v>
      </c>
      <c r="C58" s="15">
        <v>6.7580144704390568E-2</v>
      </c>
      <c r="D58" s="15">
        <v>7.5118172116382984E-2</v>
      </c>
      <c r="E58" s="15">
        <v>4.4715563879387805E-2</v>
      </c>
      <c r="F58" s="15">
        <v>5.1049352598125694E-2</v>
      </c>
      <c r="G58" s="15">
        <v>5.750940411586565E-2</v>
      </c>
      <c r="H58" s="16">
        <v>4.2400369721751832E-2</v>
      </c>
      <c r="I58" s="16">
        <v>4.5569147130312501E-2</v>
      </c>
      <c r="J58" s="16">
        <v>3.4244936163561557E-2</v>
      </c>
      <c r="K58" s="16">
        <v>0.10216864479103356</v>
      </c>
      <c r="L58" s="16">
        <v>0</v>
      </c>
      <c r="M58" s="16">
        <v>5.0695373797487356E-2</v>
      </c>
      <c r="N58" s="16">
        <v>6.4984383037028054E-2</v>
      </c>
      <c r="O58" s="16">
        <v>3.3550321606778122E-3</v>
      </c>
      <c r="P58" s="16">
        <v>2.4315246295820755E-2</v>
      </c>
      <c r="Q58" s="16">
        <v>0</v>
      </c>
      <c r="R58" s="16">
        <v>4.2432009845284793E-2</v>
      </c>
      <c r="S58" s="16">
        <v>3.6845970413165494E-2</v>
      </c>
      <c r="T58" s="16">
        <v>1.793122627823145E-2</v>
      </c>
      <c r="U58" s="16">
        <v>3.1299913768357314E-2</v>
      </c>
      <c r="V58" s="16">
        <v>1.0179815736062041E-2</v>
      </c>
      <c r="W58" s="16">
        <v>1.6917529718442535E-2</v>
      </c>
      <c r="X58" s="16">
        <v>1.8798057487271091E-2</v>
      </c>
      <c r="Y58" s="16">
        <v>2.0893093863166907E-2</v>
      </c>
      <c r="Z58" s="16">
        <v>4.399416471001074E-2</v>
      </c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</row>
    <row r="59" spans="1:51" x14ac:dyDescent="0.25">
      <c r="A59" s="23">
        <v>42277</v>
      </c>
      <c r="B59" s="15">
        <v>9.6951295352219483E-2</v>
      </c>
      <c r="C59" s="15">
        <v>6.7325832800639585E-2</v>
      </c>
      <c r="D59" s="15">
        <v>7.5327220468949033E-2</v>
      </c>
      <c r="E59" s="15">
        <v>4.4751775747112484E-2</v>
      </c>
      <c r="F59" s="15">
        <v>5.1126139785035961E-2</v>
      </c>
      <c r="G59" s="15">
        <v>5.6575479225207642E-2</v>
      </c>
      <c r="H59" s="16">
        <v>4.2582491415457488E-2</v>
      </c>
      <c r="I59" s="16">
        <v>4.5787414454125916E-2</v>
      </c>
      <c r="J59" s="16">
        <v>3.4257404241669759E-2</v>
      </c>
      <c r="K59" s="16">
        <v>0.10116632597578298</v>
      </c>
      <c r="L59" s="16">
        <v>0</v>
      </c>
      <c r="M59" s="16">
        <v>5.0787185672607565E-2</v>
      </c>
      <c r="N59" s="16">
        <v>6.5210382224728664E-2</v>
      </c>
      <c r="O59" s="16">
        <v>3.1707767220564343E-3</v>
      </c>
      <c r="P59" s="16">
        <v>2.4434446930829631E-2</v>
      </c>
      <c r="Q59" s="16">
        <v>0</v>
      </c>
      <c r="R59" s="16">
        <v>4.2858128374906337E-2</v>
      </c>
      <c r="S59" s="16">
        <v>3.7497477752122602E-2</v>
      </c>
      <c r="T59" s="16">
        <v>1.7925361802438394E-2</v>
      </c>
      <c r="U59" s="16">
        <v>3.1360841626949902E-2</v>
      </c>
      <c r="V59" s="16">
        <v>1.0144175962699068E-2</v>
      </c>
      <c r="W59" s="16">
        <v>1.694955713366306E-2</v>
      </c>
      <c r="X59" s="16">
        <v>1.8741662169969676E-2</v>
      </c>
      <c r="Y59" s="16">
        <v>2.0934010331309382E-2</v>
      </c>
      <c r="Z59" s="16">
        <v>4.4134613829519061E-2</v>
      </c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</row>
    <row r="60" spans="1:51" x14ac:dyDescent="0.25">
      <c r="A60" s="23">
        <v>42278</v>
      </c>
      <c r="B60" s="15">
        <v>9.7495748007290814E-2</v>
      </c>
      <c r="C60" s="15">
        <v>6.8147872561165238E-2</v>
      </c>
      <c r="D60" s="15">
        <v>7.4947588099326015E-2</v>
      </c>
      <c r="E60" s="15">
        <v>4.4287485230939679E-2</v>
      </c>
      <c r="F60" s="15">
        <v>5.1087903496000522E-2</v>
      </c>
      <c r="G60" s="15">
        <v>5.712966353699004E-2</v>
      </c>
      <c r="H60" s="16">
        <v>4.2850245761685141E-2</v>
      </c>
      <c r="I60" s="16">
        <v>4.5672163683953187E-2</v>
      </c>
      <c r="J60" s="16">
        <v>3.4085162607096292E-2</v>
      </c>
      <c r="K60" s="16">
        <v>0.10104277601387435</v>
      </c>
      <c r="L60" s="16">
        <v>0</v>
      </c>
      <c r="M60" s="16">
        <v>5.0817902345861941E-2</v>
      </c>
      <c r="N60" s="16">
        <v>6.5918409484132232E-2</v>
      </c>
      <c r="O60" s="16">
        <v>3.0319698165015125E-3</v>
      </c>
      <c r="P60" s="16">
        <v>2.4326933584204031E-2</v>
      </c>
      <c r="Q60" s="16">
        <v>0</v>
      </c>
      <c r="R60" s="16">
        <v>4.2620460233219797E-2</v>
      </c>
      <c r="S60" s="16">
        <v>3.7178170601326867E-2</v>
      </c>
      <c r="T60" s="16">
        <v>1.7882866599276726E-2</v>
      </c>
      <c r="U60" s="16">
        <v>3.1197413418555763E-2</v>
      </c>
      <c r="V60" s="16">
        <v>1.0139283264691188E-2</v>
      </c>
      <c r="W60" s="16">
        <v>1.6859932264756485E-2</v>
      </c>
      <c r="X60" s="16">
        <v>1.8608753705812574E-2</v>
      </c>
      <c r="Y60" s="16">
        <v>2.078086799603435E-2</v>
      </c>
      <c r="Z60" s="16">
        <v>4.3890427687305389E-2</v>
      </c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</row>
    <row r="61" spans="1:51" x14ac:dyDescent="0.25">
      <c r="A61" s="23">
        <v>42279</v>
      </c>
      <c r="B61" s="15">
        <v>9.8267079981151695E-2</v>
      </c>
      <c r="C61" s="15">
        <v>6.8669618342605071E-2</v>
      </c>
      <c r="D61" s="15">
        <v>7.4534070592429516E-2</v>
      </c>
      <c r="E61" s="15">
        <v>4.4285216880748358E-2</v>
      </c>
      <c r="F61" s="15">
        <v>5.1163944483943E-2</v>
      </c>
      <c r="G61" s="15">
        <v>5.7896863878835213E-2</v>
      </c>
      <c r="H61" s="16">
        <v>4.2926059281507882E-2</v>
      </c>
      <c r="I61" s="16">
        <v>4.5847697799366295E-2</v>
      </c>
      <c r="J61" s="16">
        <v>3.4184480727704171E-2</v>
      </c>
      <c r="K61" s="16">
        <v>0.10184252142306351</v>
      </c>
      <c r="L61" s="16">
        <v>0</v>
      </c>
      <c r="M61" s="16">
        <v>5.1007723070413506E-2</v>
      </c>
      <c r="N61" s="16">
        <v>6.5943924016610062E-2</v>
      </c>
      <c r="O61" s="16">
        <v>3.041584165313927E-3</v>
      </c>
      <c r="P61" s="16">
        <v>2.4329939228790322E-2</v>
      </c>
      <c r="Q61" s="16">
        <v>0</v>
      </c>
      <c r="R61" s="16">
        <v>4.2790496211083655E-2</v>
      </c>
      <c r="S61" s="16">
        <v>3.6878816744506521E-2</v>
      </c>
      <c r="T61" s="16">
        <v>1.7699125153397815E-2</v>
      </c>
      <c r="U61" s="16">
        <v>3.0904989696144882E-2</v>
      </c>
      <c r="V61" s="16">
        <v>8.5981084432051515E-3</v>
      </c>
      <c r="W61" s="16">
        <v>1.6677938882387906E-2</v>
      </c>
      <c r="X61" s="16">
        <v>1.8432984065028035E-2</v>
      </c>
      <c r="Y61" s="16">
        <v>2.0640358901061064E-2</v>
      </c>
      <c r="Z61" s="16">
        <v>4.3436458030702431E-2</v>
      </c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</row>
    <row r="62" spans="1:51" x14ac:dyDescent="0.25">
      <c r="A62" s="23">
        <v>42280</v>
      </c>
      <c r="B62" s="15">
        <v>9.7189883745090383E-2</v>
      </c>
      <c r="C62" s="15">
        <v>7.0042002084340138E-2</v>
      </c>
      <c r="D62" s="15">
        <v>7.4690117212815724E-2</v>
      </c>
      <c r="E62" s="15">
        <v>4.4134963957979674E-2</v>
      </c>
      <c r="F62" s="15">
        <v>5.1169371099362315E-2</v>
      </c>
      <c r="G62" s="15">
        <v>5.8414513027830579E-2</v>
      </c>
      <c r="H62" s="16">
        <v>4.3182905529899736E-2</v>
      </c>
      <c r="I62" s="16">
        <v>4.5696853570983798E-2</v>
      </c>
      <c r="J62" s="16">
        <v>3.4114944012555534E-2</v>
      </c>
      <c r="K62" s="16">
        <v>0.10149123462017272</v>
      </c>
      <c r="L62" s="16">
        <v>0</v>
      </c>
      <c r="M62" s="16">
        <v>5.0834983201429478E-2</v>
      </c>
      <c r="N62" s="16">
        <v>6.6392575516787664E-2</v>
      </c>
      <c r="O62" s="16">
        <v>3.0276961199914316E-3</v>
      </c>
      <c r="P62" s="16">
        <v>2.4259688200524907E-2</v>
      </c>
      <c r="Q62" s="16">
        <v>0</v>
      </c>
      <c r="R62" s="16">
        <v>4.274103331600871E-2</v>
      </c>
      <c r="S62" s="16">
        <v>3.6888674915374002E-2</v>
      </c>
      <c r="T62" s="16">
        <v>1.7716110103116762E-2</v>
      </c>
      <c r="U62" s="16">
        <v>3.0832198912564321E-2</v>
      </c>
      <c r="V62" s="16">
        <v>8.4395138271200938E-3</v>
      </c>
      <c r="W62" s="16">
        <v>1.6586114436930408E-2</v>
      </c>
      <c r="X62" s="16">
        <v>1.8274990428096053E-2</v>
      </c>
      <c r="Y62" s="16">
        <v>2.0538928607375273E-2</v>
      </c>
      <c r="Z62" s="16">
        <v>4.3340703553650217E-2</v>
      </c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</row>
    <row r="63" spans="1:51" x14ac:dyDescent="0.25">
      <c r="A63" s="23">
        <v>42283</v>
      </c>
      <c r="B63" s="15">
        <v>9.7034956770162509E-2</v>
      </c>
      <c r="C63" s="15">
        <v>6.9211820827154755E-2</v>
      </c>
      <c r="D63" s="15">
        <v>7.4986639078806552E-2</v>
      </c>
      <c r="E63" s="15">
        <v>4.3957949262573605E-2</v>
      </c>
      <c r="F63" s="15">
        <v>5.1555399529345743E-2</v>
      </c>
      <c r="G63" s="15">
        <v>5.8542033753174454E-2</v>
      </c>
      <c r="H63" s="16">
        <v>4.3116637148496305E-2</v>
      </c>
      <c r="I63" s="16">
        <v>4.5548294113173245E-2</v>
      </c>
      <c r="J63" s="16">
        <v>3.4117372280137157E-2</v>
      </c>
      <c r="K63" s="16">
        <v>0.10190926277031065</v>
      </c>
      <c r="L63" s="16">
        <v>0</v>
      </c>
      <c r="M63" s="16">
        <v>5.0800476972533669E-2</v>
      </c>
      <c r="N63" s="16">
        <v>6.749872216448069E-2</v>
      </c>
      <c r="O63" s="16">
        <v>3.0207632039384235E-3</v>
      </c>
      <c r="P63" s="16">
        <v>2.4081825058540639E-2</v>
      </c>
      <c r="Q63" s="16">
        <v>0</v>
      </c>
      <c r="R63" s="16">
        <v>4.2653390173243599E-2</v>
      </c>
      <c r="S63" s="16">
        <v>3.6599017239866097E-2</v>
      </c>
      <c r="T63" s="16">
        <v>1.7602414339412325E-2</v>
      </c>
      <c r="U63" s="16">
        <v>3.0680885024479455E-2</v>
      </c>
      <c r="V63" s="16">
        <v>8.3529007642305034E-3</v>
      </c>
      <c r="W63" s="16">
        <v>1.6627236119503827E-2</v>
      </c>
      <c r="X63" s="16">
        <v>1.8212304460609501E-2</v>
      </c>
      <c r="Y63" s="16">
        <v>2.0579351489912641E-2</v>
      </c>
      <c r="Z63" s="16">
        <v>4.3310347455913653E-2</v>
      </c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</row>
    <row r="64" spans="1:51" x14ac:dyDescent="0.25">
      <c r="A64" s="23">
        <v>42284</v>
      </c>
      <c r="B64" s="15">
        <v>9.6810989543738832E-2</v>
      </c>
      <c r="C64" s="15">
        <v>6.771348108531855E-2</v>
      </c>
      <c r="D64" s="15">
        <v>7.5033857977951993E-2</v>
      </c>
      <c r="E64" s="15">
        <v>4.3936305000102302E-2</v>
      </c>
      <c r="F64" s="15">
        <v>5.1459349226330782E-2</v>
      </c>
      <c r="G64" s="15">
        <v>5.8192964254235299E-2</v>
      </c>
      <c r="H64" s="16">
        <v>4.3162520033641648E-2</v>
      </c>
      <c r="I64" s="16">
        <v>4.5695243629612012E-2</v>
      </c>
      <c r="J64" s="16">
        <v>3.4221414610842125E-2</v>
      </c>
      <c r="K64" s="16">
        <v>0.10324168946703619</v>
      </c>
      <c r="L64" s="16">
        <v>0</v>
      </c>
      <c r="M64" s="16">
        <v>5.0873006311451023E-2</v>
      </c>
      <c r="N64" s="16">
        <v>6.7723180864287219E-2</v>
      </c>
      <c r="O64" s="16">
        <v>2.9329507902231145E-3</v>
      </c>
      <c r="P64" s="16">
        <v>2.4100031722792885E-2</v>
      </c>
      <c r="Q64" s="16">
        <v>0</v>
      </c>
      <c r="R64" s="16">
        <v>4.2721207786188965E-2</v>
      </c>
      <c r="S64" s="16">
        <v>3.6075844405454395E-2</v>
      </c>
      <c r="T64" s="16">
        <v>1.7615754845806731E-2</v>
      </c>
      <c r="U64" s="16">
        <v>3.085124971035489E-2</v>
      </c>
      <c r="V64" s="16">
        <v>8.4028745202873283E-3</v>
      </c>
      <c r="W64" s="16">
        <v>1.6735068799366946E-2</v>
      </c>
      <c r="X64" s="16">
        <v>1.8308578251069338E-2</v>
      </c>
      <c r="Y64" s="16">
        <v>2.0695597691182316E-2</v>
      </c>
      <c r="Z64" s="16">
        <v>4.3496839472725257E-2</v>
      </c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</row>
    <row r="65" spans="1:51" x14ac:dyDescent="0.25">
      <c r="A65" s="23">
        <v>42285</v>
      </c>
      <c r="B65" s="15">
        <v>9.7120924754255086E-2</v>
      </c>
      <c r="C65" s="15">
        <v>6.6985206991512627E-2</v>
      </c>
      <c r="D65" s="15">
        <v>7.5831582726390595E-2</v>
      </c>
      <c r="E65" s="15">
        <v>4.3892201618936942E-2</v>
      </c>
      <c r="F65" s="15">
        <v>5.1728429867092675E-2</v>
      </c>
      <c r="G65" s="15">
        <v>5.8450528054095445E-2</v>
      </c>
      <c r="H65" s="16">
        <v>4.3232315231905225E-2</v>
      </c>
      <c r="I65" s="16">
        <v>4.567302874473244E-2</v>
      </c>
      <c r="J65" s="16">
        <v>3.4243233546829684E-2</v>
      </c>
      <c r="K65" s="16">
        <v>0.10470283294225827</v>
      </c>
      <c r="L65" s="16">
        <v>0</v>
      </c>
      <c r="M65" s="16">
        <v>5.099184924835376E-2</v>
      </c>
      <c r="N65" s="16">
        <v>6.877392996354828E-2</v>
      </c>
      <c r="O65" s="16">
        <v>2.9155097316976956E-3</v>
      </c>
      <c r="P65" s="16">
        <v>2.4145048908529931E-2</v>
      </c>
      <c r="Q65" s="16">
        <v>0</v>
      </c>
      <c r="R65" s="16">
        <v>4.2616509922031226E-2</v>
      </c>
      <c r="S65" s="16">
        <v>3.5573375872256001E-2</v>
      </c>
      <c r="T65" s="16">
        <v>1.6116041400739353E-2</v>
      </c>
      <c r="U65" s="16">
        <v>3.06817158632577E-2</v>
      </c>
      <c r="V65" s="16">
        <v>8.3727264223895162E-3</v>
      </c>
      <c r="W65" s="16">
        <v>1.5346385605792358E-2</v>
      </c>
      <c r="X65" s="16">
        <v>1.8298098040723292E-2</v>
      </c>
      <c r="Y65" s="16">
        <v>2.0681399684698221E-2</v>
      </c>
      <c r="Z65" s="16">
        <v>4.3627124857973716E-2</v>
      </c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</row>
    <row r="66" spans="1:51" x14ac:dyDescent="0.25">
      <c r="A66" s="23">
        <v>42286</v>
      </c>
      <c r="B66" s="15">
        <v>9.5525907643780161E-2</v>
      </c>
      <c r="C66" s="15">
        <v>6.6669751673815947E-2</v>
      </c>
      <c r="D66" s="15">
        <v>7.5112356722014814E-2</v>
      </c>
      <c r="E66" s="15">
        <v>4.4051308231635423E-2</v>
      </c>
      <c r="F66" s="15">
        <v>5.1736271957545876E-2</v>
      </c>
      <c r="G66" s="15">
        <v>5.8595945399370838E-2</v>
      </c>
      <c r="H66" s="16">
        <v>4.3043349129295923E-2</v>
      </c>
      <c r="I66" s="16">
        <v>4.5819916767109115E-2</v>
      </c>
      <c r="J66" s="16">
        <v>3.4275510704605092E-2</v>
      </c>
      <c r="K66" s="16">
        <v>0.10593975204742435</v>
      </c>
      <c r="L66" s="16">
        <v>0</v>
      </c>
      <c r="M66" s="16">
        <v>5.097363709665937E-2</v>
      </c>
      <c r="N66" s="16">
        <v>6.9586913837941536E-2</v>
      </c>
      <c r="O66" s="16">
        <v>2.9168076834982419E-3</v>
      </c>
      <c r="P66" s="16">
        <v>2.408081431539363E-2</v>
      </c>
      <c r="Q66" s="16">
        <v>0</v>
      </c>
      <c r="R66" s="16">
        <v>4.2500995688900985E-2</v>
      </c>
      <c r="S66" s="16">
        <v>3.5396511809226774E-2</v>
      </c>
      <c r="T66" s="16">
        <v>1.6150026084593001E-2</v>
      </c>
      <c r="U66" s="16">
        <v>3.0794507468181499E-2</v>
      </c>
      <c r="V66" s="16">
        <v>8.3506080799628062E-3</v>
      </c>
      <c r="W66" s="16">
        <v>1.5434152874245377E-2</v>
      </c>
      <c r="X66" s="16">
        <v>1.8317285514376693E-2</v>
      </c>
      <c r="Y66" s="16">
        <v>2.0826048123209571E-2</v>
      </c>
      <c r="Z66" s="16">
        <v>4.3901621147213049E-2</v>
      </c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</row>
    <row r="67" spans="1:51" x14ac:dyDescent="0.25">
      <c r="A67" s="23">
        <v>42287</v>
      </c>
      <c r="B67" s="15">
        <v>9.5818594093550438E-2</v>
      </c>
      <c r="C67" s="15">
        <v>6.6371970553775334E-2</v>
      </c>
      <c r="D67" s="15">
        <v>7.5619435032922566E-2</v>
      </c>
      <c r="E67" s="15">
        <v>4.3993487445646615E-2</v>
      </c>
      <c r="F67" s="15">
        <v>5.1824779120477914E-2</v>
      </c>
      <c r="G67" s="15">
        <v>5.8564330406765987E-2</v>
      </c>
      <c r="H67" s="16">
        <v>4.3066931980624577E-2</v>
      </c>
      <c r="I67" s="16">
        <v>4.6050786225157674E-2</v>
      </c>
      <c r="J67" s="16">
        <v>3.4468138044363099E-2</v>
      </c>
      <c r="K67" s="16">
        <v>0.10565585515628576</v>
      </c>
      <c r="L67" s="16">
        <v>0</v>
      </c>
      <c r="M67" s="16">
        <v>5.1363019057661052E-2</v>
      </c>
      <c r="N67" s="16">
        <v>6.9491660580825898E-2</v>
      </c>
      <c r="O67" s="16">
        <v>2.9222547462301623E-3</v>
      </c>
      <c r="P67" s="16">
        <v>2.4065865533648655E-2</v>
      </c>
      <c r="Q67" s="16">
        <v>0</v>
      </c>
      <c r="R67" s="16">
        <v>4.2520871636227059E-2</v>
      </c>
      <c r="S67" s="16">
        <v>3.5423471041697491E-2</v>
      </c>
      <c r="T67" s="16">
        <v>1.6091970025047468E-2</v>
      </c>
      <c r="U67" s="16">
        <v>3.086860113953525E-2</v>
      </c>
      <c r="V67" s="16">
        <v>8.3877318887633379E-3</v>
      </c>
      <c r="W67" s="16">
        <v>1.5522071303142265E-2</v>
      </c>
      <c r="X67" s="16">
        <v>1.8400731762383968E-2</v>
      </c>
      <c r="Y67" s="16">
        <v>1.9459034713016667E-2</v>
      </c>
      <c r="Z67" s="16">
        <v>4.4048408512250829E-2</v>
      </c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</row>
    <row r="68" spans="1:51" x14ac:dyDescent="0.25">
      <c r="A68" s="23">
        <v>42290</v>
      </c>
      <c r="B68" s="15">
        <v>9.5600477764433769E-2</v>
      </c>
      <c r="C68" s="15">
        <v>6.6400588067450889E-2</v>
      </c>
      <c r="D68" s="15">
        <v>7.5621786270043609E-2</v>
      </c>
      <c r="E68" s="15">
        <v>4.3994630523712261E-2</v>
      </c>
      <c r="F68" s="15">
        <v>5.1969227014043398E-2</v>
      </c>
      <c r="G68" s="15">
        <v>5.8595107618235831E-2</v>
      </c>
      <c r="H68" s="16">
        <v>4.3184603353804321E-2</v>
      </c>
      <c r="I68" s="16">
        <v>4.6036879588967863E-2</v>
      </c>
      <c r="J68" s="16">
        <v>3.4486776084657104E-2</v>
      </c>
      <c r="K68" s="16">
        <v>0.10598002129697716</v>
      </c>
      <c r="L68" s="16">
        <v>0</v>
      </c>
      <c r="M68" s="16">
        <v>5.1333356999386813E-2</v>
      </c>
      <c r="N68" s="16">
        <v>6.9434991179302408E-2</v>
      </c>
      <c r="O68" s="16">
        <v>2.9287055730439875E-3</v>
      </c>
      <c r="P68" s="16">
        <v>2.4127549486674952E-2</v>
      </c>
      <c r="Q68" s="16">
        <v>0</v>
      </c>
      <c r="R68" s="16">
        <v>4.2489432519445945E-2</v>
      </c>
      <c r="S68" s="16">
        <v>3.5417206932482723E-2</v>
      </c>
      <c r="T68" s="16">
        <v>1.6048449356073101E-2</v>
      </c>
      <c r="U68" s="16">
        <v>3.0817971207885535E-2</v>
      </c>
      <c r="V68" s="16">
        <v>8.3661315488846241E-3</v>
      </c>
      <c r="W68" s="16">
        <v>1.5482513806021555E-2</v>
      </c>
      <c r="X68" s="16">
        <v>1.8354273356471044E-2</v>
      </c>
      <c r="Y68" s="16">
        <v>1.9426371338824026E-2</v>
      </c>
      <c r="Z68" s="16">
        <v>4.3902949113176971E-2</v>
      </c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</row>
    <row r="69" spans="1:51" x14ac:dyDescent="0.25">
      <c r="A69" s="23">
        <v>42291</v>
      </c>
      <c r="B69" s="15">
        <v>9.579432631041436E-2</v>
      </c>
      <c r="C69" s="15">
        <v>6.5319610339180462E-2</v>
      </c>
      <c r="D69" s="15">
        <v>7.5945412016711109E-2</v>
      </c>
      <c r="E69" s="15">
        <v>4.3766780167189004E-2</v>
      </c>
      <c r="F69" s="15">
        <v>5.2179078465935995E-2</v>
      </c>
      <c r="G69" s="15">
        <v>5.8009706320061916E-2</v>
      </c>
      <c r="H69" s="16">
        <v>4.3424163450722891E-2</v>
      </c>
      <c r="I69" s="16">
        <v>4.619489664432315E-2</v>
      </c>
      <c r="J69" s="16">
        <v>3.4636902818402267E-2</v>
      </c>
      <c r="K69" s="16">
        <v>0.10612053253710692</v>
      </c>
      <c r="L69" s="16">
        <v>0</v>
      </c>
      <c r="M69" s="16">
        <v>5.1558044776137915E-2</v>
      </c>
      <c r="N69" s="16">
        <v>6.971370759826212E-2</v>
      </c>
      <c r="O69" s="16">
        <v>2.9444541398549197E-3</v>
      </c>
      <c r="P69" s="16">
        <v>2.4254118445216293E-2</v>
      </c>
      <c r="Q69" s="16">
        <v>0</v>
      </c>
      <c r="R69" s="16">
        <v>4.2596803754337831E-2</v>
      </c>
      <c r="S69" s="16">
        <v>3.5664922087547853E-2</v>
      </c>
      <c r="T69" s="16">
        <v>1.6220330227561721E-2</v>
      </c>
      <c r="U69" s="16">
        <v>3.095253817530352E-2</v>
      </c>
      <c r="V69" s="16">
        <v>8.4143192185720944E-3</v>
      </c>
      <c r="W69" s="16">
        <v>1.5566300210539546E-2</v>
      </c>
      <c r="X69" s="16">
        <v>1.7038062130810411E-2</v>
      </c>
      <c r="Y69" s="16">
        <v>1.9499293668164119E-2</v>
      </c>
      <c r="Z69" s="16">
        <v>4.4185696497643284E-2</v>
      </c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</row>
    <row r="70" spans="1:51" x14ac:dyDescent="0.25">
      <c r="A70" s="23">
        <v>42292</v>
      </c>
      <c r="B70" s="15">
        <v>9.5838345141136622E-2</v>
      </c>
      <c r="C70" s="15">
        <v>6.5659166708186903E-2</v>
      </c>
      <c r="D70" s="15">
        <v>7.5540282038693687E-2</v>
      </c>
      <c r="E70" s="15">
        <v>4.3167945252431519E-2</v>
      </c>
      <c r="F70" s="15">
        <v>5.2018324073385198E-2</v>
      </c>
      <c r="G70" s="15">
        <v>5.8045536817803993E-2</v>
      </c>
      <c r="H70" s="16">
        <v>4.3576209350825672E-2</v>
      </c>
      <c r="I70" s="16">
        <v>4.6033244249552616E-2</v>
      </c>
      <c r="J70" s="16">
        <v>3.4547660691646082E-2</v>
      </c>
      <c r="K70" s="16">
        <v>0.10598983169738906</v>
      </c>
      <c r="L70" s="16">
        <v>0</v>
      </c>
      <c r="M70" s="16">
        <v>5.1371872271736639E-2</v>
      </c>
      <c r="N70" s="16">
        <v>7.0019557103913235E-2</v>
      </c>
      <c r="O70" s="16">
        <v>2.93785583652414E-3</v>
      </c>
      <c r="P70" s="16">
        <v>2.4327948201885632E-2</v>
      </c>
      <c r="Q70" s="16">
        <v>0</v>
      </c>
      <c r="R70" s="16">
        <v>4.2790681507747487E-2</v>
      </c>
      <c r="S70" s="16">
        <v>3.5449378517592119E-2</v>
      </c>
      <c r="T70" s="16">
        <v>1.628848874183492E-2</v>
      </c>
      <c r="U70" s="16">
        <v>3.1123036365821168E-2</v>
      </c>
      <c r="V70" s="16">
        <v>8.4838306097787999E-3</v>
      </c>
      <c r="W70" s="16">
        <v>1.5631365240355292E-2</v>
      </c>
      <c r="X70" s="16">
        <v>1.7140006811582956E-2</v>
      </c>
      <c r="Y70" s="16">
        <v>1.9616869686186748E-2</v>
      </c>
      <c r="Z70" s="16">
        <v>4.4402563083989613E-2</v>
      </c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</row>
    <row r="71" spans="1:51" x14ac:dyDescent="0.25">
      <c r="A71" s="23">
        <v>42293</v>
      </c>
      <c r="B71" s="15">
        <v>9.7650780286687153E-2</v>
      </c>
      <c r="C71" s="15">
        <v>6.6424028426796067E-2</v>
      </c>
      <c r="D71" s="15">
        <v>7.6541472230824137E-2</v>
      </c>
      <c r="E71" s="15">
        <v>4.3537161450769683E-2</v>
      </c>
      <c r="F71" s="15">
        <v>5.221064616669787E-2</v>
      </c>
      <c r="G71" s="15">
        <v>5.8842075706966028E-2</v>
      </c>
      <c r="H71" s="16">
        <v>4.416182019869612E-2</v>
      </c>
      <c r="I71" s="16">
        <v>4.6532892137402075E-2</v>
      </c>
      <c r="J71" s="16">
        <v>3.492140835345358E-2</v>
      </c>
      <c r="K71" s="16">
        <v>0.10503400688883094</v>
      </c>
      <c r="L71" s="16">
        <v>0</v>
      </c>
      <c r="M71" s="16">
        <v>4.5225310895813296E-2</v>
      </c>
      <c r="N71" s="16">
        <v>7.0091706924805583E-2</v>
      </c>
      <c r="O71" s="16">
        <v>2.9232613427090828E-3</v>
      </c>
      <c r="P71" s="16">
        <v>2.4467319751303781E-2</v>
      </c>
      <c r="Q71" s="16">
        <v>0</v>
      </c>
      <c r="R71" s="16">
        <v>4.3079172751860358E-2</v>
      </c>
      <c r="S71" s="16">
        <v>3.5700960600913406E-2</v>
      </c>
      <c r="T71" s="16">
        <v>1.6313967841355859E-2</v>
      </c>
      <c r="U71" s="16">
        <v>3.1154171811678354E-2</v>
      </c>
      <c r="V71" s="16">
        <v>8.1970159320863458E-3</v>
      </c>
      <c r="W71" s="16">
        <v>1.5675718224021196E-2</v>
      </c>
      <c r="X71" s="16">
        <v>1.7151867258915328E-2</v>
      </c>
      <c r="Y71" s="16">
        <v>1.9686187567085039E-2</v>
      </c>
      <c r="Z71" s="16">
        <v>4.4477047250328569E-2</v>
      </c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</row>
    <row r="72" spans="1:51" x14ac:dyDescent="0.25">
      <c r="A72" s="23">
        <v>42294</v>
      </c>
      <c r="B72" s="15">
        <v>9.7408407047419848E-2</v>
      </c>
      <c r="C72" s="15">
        <v>6.6720145665329952E-2</v>
      </c>
      <c r="D72" s="15">
        <v>7.6778343781905289E-2</v>
      </c>
      <c r="E72" s="15">
        <v>4.3713665979255911E-2</v>
      </c>
      <c r="F72" s="15">
        <v>5.2210314250618853E-2</v>
      </c>
      <c r="G72" s="15">
        <v>5.9747531596936451E-2</v>
      </c>
      <c r="H72" s="16">
        <v>4.4270248287469144E-2</v>
      </c>
      <c r="I72" s="16">
        <v>4.6436976749584517E-2</v>
      </c>
      <c r="J72" s="16">
        <v>3.4974132818090711E-2</v>
      </c>
      <c r="K72" s="16">
        <v>0.10433151023288839</v>
      </c>
      <c r="L72" s="16">
        <v>0</v>
      </c>
      <c r="M72" s="16">
        <v>4.5106572170220911E-2</v>
      </c>
      <c r="N72" s="16">
        <v>6.9918986671748298E-2</v>
      </c>
      <c r="O72" s="16">
        <v>2.4450947183959734E-3</v>
      </c>
      <c r="P72" s="16">
        <v>2.4320514767915611E-2</v>
      </c>
      <c r="Q72" s="16">
        <v>0</v>
      </c>
      <c r="R72" s="16">
        <v>4.3120636200925988E-2</v>
      </c>
      <c r="S72" s="16">
        <v>3.5868454021464553E-2</v>
      </c>
      <c r="T72" s="16">
        <v>1.6275019672545729E-2</v>
      </c>
      <c r="U72" s="16">
        <v>3.113268792774937E-2</v>
      </c>
      <c r="V72" s="16">
        <v>8.1805551907882922E-3</v>
      </c>
      <c r="W72" s="16">
        <v>1.5677588129902692E-2</v>
      </c>
      <c r="X72" s="16">
        <v>1.7176729796821864E-2</v>
      </c>
      <c r="Y72" s="16">
        <v>1.9719411134595057E-2</v>
      </c>
      <c r="Z72" s="16">
        <v>4.4466473187426497E-2</v>
      </c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</row>
    <row r="73" spans="1:51" x14ac:dyDescent="0.25">
      <c r="A73" s="23">
        <v>42297</v>
      </c>
      <c r="B73" s="15">
        <v>9.7376157401846478E-2</v>
      </c>
      <c r="C73" s="15">
        <v>6.6795888607702025E-2</v>
      </c>
      <c r="D73" s="15">
        <v>7.6610910555351366E-2</v>
      </c>
      <c r="E73" s="15">
        <v>4.3825061200538452E-2</v>
      </c>
      <c r="F73" s="15">
        <v>5.2230427729218022E-2</v>
      </c>
      <c r="G73" s="15">
        <v>5.9540801292857527E-2</v>
      </c>
      <c r="H73" s="16">
        <v>4.415443809343348E-2</v>
      </c>
      <c r="I73" s="16">
        <v>4.6359126288959787E-2</v>
      </c>
      <c r="J73" s="16">
        <v>3.4942856826110764E-2</v>
      </c>
      <c r="K73" s="16">
        <v>0.10474881678726979</v>
      </c>
      <c r="L73" s="16">
        <v>0</v>
      </c>
      <c r="M73" s="16">
        <v>4.5037979961171405E-2</v>
      </c>
      <c r="N73" s="16">
        <v>7.0003624717175708E-2</v>
      </c>
      <c r="O73" s="16">
        <v>2.4473818249006012E-3</v>
      </c>
      <c r="P73" s="16">
        <v>2.4287887121790572E-2</v>
      </c>
      <c r="Q73" s="16">
        <v>0</v>
      </c>
      <c r="R73" s="16">
        <v>4.3072201170582594E-2</v>
      </c>
      <c r="S73" s="16">
        <v>3.5821355501246217E-2</v>
      </c>
      <c r="T73" s="16">
        <v>1.6293237219452934E-2</v>
      </c>
      <c r="U73" s="16">
        <v>3.1181458568540897E-2</v>
      </c>
      <c r="V73" s="16">
        <v>8.1538621808976749E-3</v>
      </c>
      <c r="W73" s="16">
        <v>1.5690400920065902E-2</v>
      </c>
      <c r="X73" s="16">
        <v>1.7186671462080295E-2</v>
      </c>
      <c r="Y73" s="16">
        <v>1.9722730992879019E-2</v>
      </c>
      <c r="Z73" s="16">
        <v>4.4516723575928389E-2</v>
      </c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</row>
    <row r="74" spans="1:51" x14ac:dyDescent="0.25">
      <c r="A74" s="23">
        <v>42298</v>
      </c>
      <c r="B74" s="15">
        <v>9.8127422090946437E-2</v>
      </c>
      <c r="C74" s="15">
        <v>6.6055195443116568E-2</v>
      </c>
      <c r="D74" s="15">
        <v>7.7392041636126396E-2</v>
      </c>
      <c r="E74" s="15">
        <v>4.4122363838372161E-2</v>
      </c>
      <c r="F74" s="15">
        <v>5.2758249744846594E-2</v>
      </c>
      <c r="G74" s="15">
        <v>6.0140621802515455E-2</v>
      </c>
      <c r="H74" s="16">
        <v>4.4692960336157737E-2</v>
      </c>
      <c r="I74" s="16">
        <v>4.6870363120751643E-2</v>
      </c>
      <c r="J74" s="16">
        <v>3.5269896146971215E-2</v>
      </c>
      <c r="K74" s="16">
        <v>0.10563294184835194</v>
      </c>
      <c r="L74" s="16">
        <v>0</v>
      </c>
      <c r="M74" s="16">
        <v>4.5606186444912392E-2</v>
      </c>
      <c r="N74" s="16">
        <v>7.063785611912464E-2</v>
      </c>
      <c r="O74" s="16">
        <v>2.4711723216651951E-3</v>
      </c>
      <c r="P74" s="16">
        <v>2.4495693580002413E-2</v>
      </c>
      <c r="Q74" s="16">
        <v>0</v>
      </c>
      <c r="R74" s="16">
        <v>4.3486214176708671E-2</v>
      </c>
      <c r="S74" s="16">
        <v>3.6122663687408733E-2</v>
      </c>
      <c r="T74" s="16">
        <v>1.6212812132568862E-2</v>
      </c>
      <c r="U74" s="16">
        <v>3.1036874836926444E-2</v>
      </c>
      <c r="V74" s="16">
        <v>7.9931517958172528E-3</v>
      </c>
      <c r="W74" s="16">
        <v>1.319480180238683E-2</v>
      </c>
      <c r="X74" s="16">
        <v>1.3683635627010984E-2</v>
      </c>
      <c r="Y74" s="16">
        <v>1.9662237785307995E-2</v>
      </c>
      <c r="Z74" s="16">
        <v>4.4334643682003481E-2</v>
      </c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</row>
    <row r="75" spans="1:51" x14ac:dyDescent="0.25">
      <c r="A75" s="23">
        <v>42299</v>
      </c>
      <c r="B75" s="15">
        <v>9.8897106033171506E-2</v>
      </c>
      <c r="C75" s="15">
        <v>6.5924589484841548E-2</v>
      </c>
      <c r="D75" s="15">
        <v>7.6847367366834812E-2</v>
      </c>
      <c r="E75" s="15">
        <v>4.4047546669641661E-2</v>
      </c>
      <c r="F75" s="15">
        <v>5.28757371112719E-2</v>
      </c>
      <c r="G75" s="15">
        <v>5.9590279945511526E-2</v>
      </c>
      <c r="H75" s="16">
        <v>4.4829929352728379E-2</v>
      </c>
      <c r="I75" s="16">
        <v>4.7250776559122992E-2</v>
      </c>
      <c r="J75" s="16">
        <v>3.5424129450983347E-2</v>
      </c>
      <c r="K75" s="16">
        <v>0.10564701655017276</v>
      </c>
      <c r="L75" s="16">
        <v>0</v>
      </c>
      <c r="M75" s="16">
        <v>4.5889925848958645E-2</v>
      </c>
      <c r="N75" s="16">
        <v>7.0628197121235511E-2</v>
      </c>
      <c r="O75" s="16">
        <v>2.4891633150632463E-3</v>
      </c>
      <c r="P75" s="16">
        <v>2.4695783913361483E-2</v>
      </c>
      <c r="Q75" s="16">
        <v>0</v>
      </c>
      <c r="R75" s="16">
        <v>4.3890447050361575E-2</v>
      </c>
      <c r="S75" s="16">
        <v>3.6060109097170827E-2</v>
      </c>
      <c r="T75" s="16">
        <v>1.4363643861017445E-2</v>
      </c>
      <c r="U75" s="16">
        <v>3.1207990282568595E-2</v>
      </c>
      <c r="V75" s="16">
        <v>8.0403844954974046E-3</v>
      </c>
      <c r="W75" s="16">
        <v>1.3251357237773567E-2</v>
      </c>
      <c r="X75" s="16">
        <v>1.3817571630026585E-2</v>
      </c>
      <c r="Y75" s="16">
        <v>1.9771893121515661E-2</v>
      </c>
      <c r="Z75" s="16">
        <v>4.4559054501169149E-2</v>
      </c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</row>
    <row r="76" spans="1:51" x14ac:dyDescent="0.25">
      <c r="A76" s="23">
        <v>42300</v>
      </c>
      <c r="B76" s="15">
        <v>9.7549258969770292E-2</v>
      </c>
      <c r="C76" s="15">
        <v>6.5019158773003155E-2</v>
      </c>
      <c r="D76" s="15">
        <v>7.7369661082590954E-2</v>
      </c>
      <c r="E76" s="15">
        <v>4.4062150155200756E-2</v>
      </c>
      <c r="F76" s="15">
        <v>5.3180400554850502E-2</v>
      </c>
      <c r="G76" s="15">
        <v>6.0075982652145268E-2</v>
      </c>
      <c r="H76" s="16">
        <v>4.5261708049268212E-2</v>
      </c>
      <c r="I76" s="16">
        <v>4.7281481443180555E-2</v>
      </c>
      <c r="J76" s="16">
        <v>3.5486548615857719E-2</v>
      </c>
      <c r="K76" s="16">
        <v>0.10555907746633755</v>
      </c>
      <c r="L76" s="16">
        <v>0</v>
      </c>
      <c r="M76" s="16">
        <v>4.5915446324567996E-2</v>
      </c>
      <c r="N76" s="16">
        <v>7.0922175531430529E-2</v>
      </c>
      <c r="O76" s="16">
        <v>2.4892672883780223E-3</v>
      </c>
      <c r="P76" s="16">
        <v>2.4559679523258087E-2</v>
      </c>
      <c r="Q76" s="16">
        <v>0</v>
      </c>
      <c r="R76" s="16">
        <v>4.3856358069946491E-2</v>
      </c>
      <c r="S76" s="16">
        <v>3.6041320257665557E-2</v>
      </c>
      <c r="T76" s="16">
        <v>1.4389890230604083E-2</v>
      </c>
      <c r="U76" s="16">
        <v>3.1271161831459192E-2</v>
      </c>
      <c r="V76" s="16">
        <v>8.0952437780852302E-3</v>
      </c>
      <c r="W76" s="16">
        <v>1.326575091725397E-2</v>
      </c>
      <c r="X76" s="16">
        <v>1.382589458586124E-2</v>
      </c>
      <c r="Y76" s="16">
        <v>1.9817171456643138E-2</v>
      </c>
      <c r="Z76" s="16">
        <v>4.4705212442641272E-2</v>
      </c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</row>
    <row r="77" spans="1:51" x14ac:dyDescent="0.25">
      <c r="A77" s="23">
        <v>42301</v>
      </c>
      <c r="B77" s="15">
        <v>9.7160326644424491E-2</v>
      </c>
      <c r="C77" s="15">
        <v>6.5314175205294589E-2</v>
      </c>
      <c r="D77" s="15">
        <v>7.7515226648215196E-2</v>
      </c>
      <c r="E77" s="15">
        <v>4.4091191675641427E-2</v>
      </c>
      <c r="F77" s="15">
        <v>5.3610735850319377E-2</v>
      </c>
      <c r="G77" s="15">
        <v>5.9833577946974456E-2</v>
      </c>
      <c r="H77" s="16">
        <v>4.506040028197579E-2</v>
      </c>
      <c r="I77" s="16">
        <v>4.6868707240232156E-2</v>
      </c>
      <c r="J77" s="16">
        <v>3.5307881641776638E-2</v>
      </c>
      <c r="K77" s="16">
        <v>0.10618952897997438</v>
      </c>
      <c r="L77" s="16">
        <v>0</v>
      </c>
      <c r="M77" s="16">
        <v>4.5745401560648005E-2</v>
      </c>
      <c r="N77" s="16">
        <v>7.1087838796968741E-2</v>
      </c>
      <c r="O77" s="16">
        <v>2.4707846447893558E-3</v>
      </c>
      <c r="P77" s="16">
        <v>2.4486322332222074E-2</v>
      </c>
      <c r="Q77" s="16">
        <v>0</v>
      </c>
      <c r="R77" s="16">
        <v>4.3566219527171664E-2</v>
      </c>
      <c r="S77" s="16">
        <v>3.6302017256743681E-2</v>
      </c>
      <c r="T77" s="16">
        <v>1.4379519892454284E-2</v>
      </c>
      <c r="U77" s="16">
        <v>3.1224435504453037E-2</v>
      </c>
      <c r="V77" s="16">
        <v>8.1111329512738081E-3</v>
      </c>
      <c r="W77" s="16">
        <v>1.3284572428299888E-2</v>
      </c>
      <c r="X77" s="16">
        <v>1.3818734986965047E-2</v>
      </c>
      <c r="Y77" s="16">
        <v>1.9846859638836721E-2</v>
      </c>
      <c r="Z77" s="16">
        <v>4.4724408364345207E-2</v>
      </c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</row>
    <row r="78" spans="1:51" x14ac:dyDescent="0.25">
      <c r="A78" s="23">
        <v>42304</v>
      </c>
      <c r="B78" s="15">
        <v>9.7135591299430765E-2</v>
      </c>
      <c r="C78" s="15">
        <v>6.554723401087198E-2</v>
      </c>
      <c r="D78" s="15">
        <v>7.7549248854668046E-2</v>
      </c>
      <c r="E78" s="15">
        <v>4.4027721901193285E-2</v>
      </c>
      <c r="F78" s="15">
        <v>5.3562730742836608E-2</v>
      </c>
      <c r="G78" s="15">
        <v>5.9463160644798653E-2</v>
      </c>
      <c r="H78" s="16">
        <v>4.5169333636859731E-2</v>
      </c>
      <c r="I78" s="16">
        <v>4.6804097575112266E-2</v>
      </c>
      <c r="J78" s="16">
        <v>3.5305455873565567E-2</v>
      </c>
      <c r="K78" s="16">
        <v>0.10639676060729994</v>
      </c>
      <c r="L78" s="16">
        <v>0</v>
      </c>
      <c r="M78" s="16">
        <v>4.594991886043033E-2</v>
      </c>
      <c r="N78" s="16">
        <v>7.0671183094909051E-2</v>
      </c>
      <c r="O78" s="16">
        <v>2.4729964645698703E-3</v>
      </c>
      <c r="P78" s="16">
        <v>2.4685960001035998E-2</v>
      </c>
      <c r="Q78" s="16">
        <v>0</v>
      </c>
      <c r="R78" s="16">
        <v>4.3300053827445721E-2</v>
      </c>
      <c r="S78" s="16">
        <v>3.6189182987560006E-2</v>
      </c>
      <c r="T78" s="16">
        <v>1.4424859294711557E-2</v>
      </c>
      <c r="U78" s="16">
        <v>3.1297928307876172E-2</v>
      </c>
      <c r="V78" s="16">
        <v>8.164991291598327E-3</v>
      </c>
      <c r="W78" s="16">
        <v>1.3307211318530484E-2</v>
      </c>
      <c r="X78" s="16">
        <v>1.3886070603520742E-2</v>
      </c>
      <c r="Y78" s="16">
        <v>1.988045401880071E-2</v>
      </c>
      <c r="Z78" s="16">
        <v>4.4807854782374361E-2</v>
      </c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</row>
    <row r="79" spans="1:51" x14ac:dyDescent="0.25">
      <c r="A79" s="23">
        <v>42305</v>
      </c>
      <c r="B79" s="15">
        <v>9.756017189019614E-2</v>
      </c>
      <c r="C79" s="15">
        <v>6.6493700643457748E-2</v>
      </c>
      <c r="D79" s="15">
        <v>7.7312355280599765E-2</v>
      </c>
      <c r="E79" s="15">
        <v>4.384390524936263E-2</v>
      </c>
      <c r="F79" s="15">
        <v>5.3055885643299619E-2</v>
      </c>
      <c r="G79" s="15">
        <v>5.9359764352399605E-2</v>
      </c>
      <c r="H79" s="16">
        <v>4.5277181575959363E-2</v>
      </c>
      <c r="I79" s="16">
        <v>4.6723712808911216E-2</v>
      </c>
      <c r="J79" s="16">
        <v>3.5326212338765164E-2</v>
      </c>
      <c r="K79" s="16">
        <v>0.10614265307255166</v>
      </c>
      <c r="L79" s="16">
        <v>0</v>
      </c>
      <c r="M79" s="16">
        <v>4.6021350916151109E-2</v>
      </c>
      <c r="N79" s="16">
        <v>6.9938661417498424E-2</v>
      </c>
      <c r="O79" s="16">
        <v>2.4764414880356191E-3</v>
      </c>
      <c r="P79" s="16">
        <v>2.4687763708135361E-2</v>
      </c>
      <c r="Q79" s="16">
        <v>0</v>
      </c>
      <c r="R79" s="16">
        <v>4.3508751109301531E-2</v>
      </c>
      <c r="S79" s="16">
        <v>3.6475588343633507E-2</v>
      </c>
      <c r="T79" s="16">
        <v>1.4479569026884657E-2</v>
      </c>
      <c r="U79" s="16">
        <v>3.1289176664798683E-2</v>
      </c>
      <c r="V79" s="16">
        <v>8.1726855615748308E-3</v>
      </c>
      <c r="W79" s="16">
        <v>1.3297427530963994E-2</v>
      </c>
      <c r="X79" s="16">
        <v>1.3902353511602168E-2</v>
      </c>
      <c r="Y79" s="16">
        <v>1.98820038196592E-2</v>
      </c>
      <c r="Z79" s="16">
        <v>4.4772684046257782E-2</v>
      </c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  <c r="AX79" s="88"/>
      <c r="AY79" s="88"/>
    </row>
    <row r="80" spans="1:51" x14ac:dyDescent="0.25">
      <c r="A80" s="23">
        <v>42306</v>
      </c>
      <c r="B80" s="15">
        <v>9.8843301144378046E-2</v>
      </c>
      <c r="C80" s="15">
        <v>6.7795359965023727E-2</v>
      </c>
      <c r="D80" s="15">
        <v>7.887169837618356E-2</v>
      </c>
      <c r="E80" s="15">
        <v>4.457900057133752E-2</v>
      </c>
      <c r="F80" s="15">
        <v>5.4125576672795869E-2</v>
      </c>
      <c r="G80" s="15">
        <v>6.0482047573883514E-2</v>
      </c>
      <c r="H80" s="16">
        <v>4.5230164256013644E-2</v>
      </c>
      <c r="I80" s="16">
        <v>4.6156209154848672E-2</v>
      </c>
      <c r="J80" s="16">
        <v>3.4770907067923039E-2</v>
      </c>
      <c r="K80" s="16">
        <v>0.10422649966700247</v>
      </c>
      <c r="L80" s="16">
        <v>0</v>
      </c>
      <c r="M80" s="16">
        <v>4.5328118459280239E-2</v>
      </c>
      <c r="N80" s="16">
        <v>6.9884174526172446E-2</v>
      </c>
      <c r="O80" s="16">
        <v>2.4368893401769572E-3</v>
      </c>
      <c r="P80" s="16">
        <v>2.4296160952363529E-2</v>
      </c>
      <c r="Q80" s="16">
        <v>0</v>
      </c>
      <c r="R80" s="16">
        <v>4.2863304226320641E-2</v>
      </c>
      <c r="S80" s="16">
        <v>3.6113108603910093E-2</v>
      </c>
      <c r="T80" s="16">
        <v>1.4302833746890835E-2</v>
      </c>
      <c r="U80" s="16">
        <v>3.0885472617630621E-2</v>
      </c>
      <c r="V80" s="16">
        <v>7.9976608965476037E-3</v>
      </c>
      <c r="W80" s="16">
        <v>1.314892006336673E-2</v>
      </c>
      <c r="X80" s="16">
        <v>1.3754868676101473E-2</v>
      </c>
      <c r="Y80" s="16">
        <v>1.9660613215863227E-2</v>
      </c>
      <c r="Z80" s="16">
        <v>4.424711022598566E-2</v>
      </c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</row>
    <row r="81" spans="1:51" x14ac:dyDescent="0.25">
      <c r="A81" s="23">
        <v>42307</v>
      </c>
      <c r="B81" s="15">
        <v>9.5356014754198554E-2</v>
      </c>
      <c r="C81" s="15">
        <v>6.8840235850729931E-2</v>
      </c>
      <c r="D81" s="15">
        <v>7.2545078045142306E-2</v>
      </c>
      <c r="E81" s="15">
        <v>4.4974498717812506E-2</v>
      </c>
      <c r="F81" s="15">
        <v>5.492970540664624E-2</v>
      </c>
      <c r="G81" s="15">
        <v>6.1307515285227231E-2</v>
      </c>
      <c r="H81" s="16">
        <v>4.5686709780618513E-2</v>
      </c>
      <c r="I81" s="16">
        <v>4.6983710012772698E-2</v>
      </c>
      <c r="J81" s="16">
        <v>3.5363672417883275E-2</v>
      </c>
      <c r="K81" s="16">
        <v>0.10634563197929603</v>
      </c>
      <c r="L81" s="16">
        <v>0</v>
      </c>
      <c r="M81" s="16">
        <v>4.6050299181631081E-2</v>
      </c>
      <c r="N81" s="16">
        <v>7.0465038755954196E-2</v>
      </c>
      <c r="O81" s="16">
        <v>2.3329990682241552E-3</v>
      </c>
      <c r="P81" s="16">
        <v>2.4595814102956998E-2</v>
      </c>
      <c r="Q81" s="16">
        <v>0</v>
      </c>
      <c r="R81" s="16">
        <v>4.3603745723315261E-2</v>
      </c>
      <c r="S81" s="16">
        <v>3.6481945232504719E-2</v>
      </c>
      <c r="T81" s="16">
        <v>1.253335295307749E-2</v>
      </c>
      <c r="U81" s="16">
        <v>3.1363483112509603E-2</v>
      </c>
      <c r="V81" s="16">
        <v>8.1053029794165028E-3</v>
      </c>
      <c r="W81" s="16">
        <v>1.3332854479947667E-2</v>
      </c>
      <c r="X81" s="16">
        <v>1.401665669058747E-2</v>
      </c>
      <c r="Y81" s="16">
        <v>1.9944948912426014E-2</v>
      </c>
      <c r="Z81" s="16">
        <v>4.4840786557121731E-2</v>
      </c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</row>
    <row r="82" spans="1:51" x14ac:dyDescent="0.25">
      <c r="A82" s="23">
        <v>42308</v>
      </c>
      <c r="B82" s="15">
        <v>9.5264295936445073E-2</v>
      </c>
      <c r="C82" s="15">
        <v>6.838280413892571E-2</v>
      </c>
      <c r="D82" s="15">
        <v>7.3016645262801549E-2</v>
      </c>
      <c r="E82" s="15">
        <v>4.4950955971924618E-2</v>
      </c>
      <c r="F82" s="15">
        <v>5.5015628733770257E-2</v>
      </c>
      <c r="G82" s="15">
        <v>6.2344071726893407E-2</v>
      </c>
      <c r="H82" s="16">
        <v>4.5265511208199029E-2</v>
      </c>
      <c r="I82" s="16">
        <v>4.7018516317388119E-2</v>
      </c>
      <c r="J82" s="16">
        <v>3.5437364644761327E-2</v>
      </c>
      <c r="K82" s="16">
        <v>0.10640005503467996</v>
      </c>
      <c r="L82" s="16">
        <v>0</v>
      </c>
      <c r="M82" s="16">
        <v>4.6044523821401673E-2</v>
      </c>
      <c r="N82" s="16">
        <v>7.0265936234930146E-2</v>
      </c>
      <c r="O82" s="16">
        <v>2.333456697492341E-3</v>
      </c>
      <c r="P82" s="16">
        <v>2.4705062128824177E-2</v>
      </c>
      <c r="Q82" s="16">
        <v>0</v>
      </c>
      <c r="R82" s="16">
        <v>4.3546541866629589E-2</v>
      </c>
      <c r="S82" s="16">
        <v>3.6188893023142508E-2</v>
      </c>
      <c r="T82" s="16">
        <v>1.2497838365729217E-2</v>
      </c>
      <c r="U82" s="16">
        <v>3.1235465261274985E-2</v>
      </c>
      <c r="V82" s="16">
        <v>8.1354621007553307E-3</v>
      </c>
      <c r="W82" s="16">
        <v>1.3280172642712118E-2</v>
      </c>
      <c r="X82" s="16">
        <v>1.4011728445733786E-2</v>
      </c>
      <c r="Y82" s="16">
        <v>1.98447921875614E-2</v>
      </c>
      <c r="Z82" s="16">
        <v>4.4814278248023726E-2</v>
      </c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</row>
    <row r="83" spans="1:51" x14ac:dyDescent="0.25">
      <c r="A83" s="23">
        <v>42311</v>
      </c>
      <c r="B83" s="15">
        <v>9.3043898585429843E-2</v>
      </c>
      <c r="C83" s="15">
        <v>6.9255115198687558E-2</v>
      </c>
      <c r="D83" s="15">
        <v>7.3875168220175577E-2</v>
      </c>
      <c r="E83" s="15">
        <v>4.5214705184372289E-2</v>
      </c>
      <c r="F83" s="15">
        <v>5.547888279600529E-2</v>
      </c>
      <c r="G83" s="15">
        <v>6.3118806341141295E-2</v>
      </c>
      <c r="H83" s="16">
        <v>4.5132611515725347E-2</v>
      </c>
      <c r="I83" s="16">
        <v>4.6654003407007878E-2</v>
      </c>
      <c r="J83" s="16">
        <v>3.5168670247119366E-2</v>
      </c>
      <c r="K83" s="16">
        <v>0.10333029511284329</v>
      </c>
      <c r="L83" s="16">
        <v>0</v>
      </c>
      <c r="M83" s="16">
        <v>4.6129907365439031E-2</v>
      </c>
      <c r="N83" s="16">
        <v>7.1453951705289745E-2</v>
      </c>
      <c r="O83" s="16">
        <v>2.3405483823493137E-3</v>
      </c>
      <c r="P83" s="16">
        <v>2.4861179219243901E-2</v>
      </c>
      <c r="Q83" s="16">
        <v>0</v>
      </c>
      <c r="R83" s="16">
        <v>4.3851331055286359E-2</v>
      </c>
      <c r="S83" s="16">
        <v>3.6353126300877434E-2</v>
      </c>
      <c r="T83" s="16">
        <v>1.1691699512855321E-2</v>
      </c>
      <c r="U83" s="16">
        <v>3.1616375904993096E-2</v>
      </c>
      <c r="V83" s="16">
        <v>8.2560917023216038E-3</v>
      </c>
      <c r="W83" s="16">
        <v>1.3479381665129667E-2</v>
      </c>
      <c r="X83" s="16">
        <v>1.4148261381407186E-2</v>
      </c>
      <c r="Y83" s="16">
        <v>2.0154381141639269E-2</v>
      </c>
      <c r="Z83" s="16">
        <v>4.5391608054660318E-2</v>
      </c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</row>
    <row r="84" spans="1:51" x14ac:dyDescent="0.25">
      <c r="A84" s="23">
        <v>42312</v>
      </c>
      <c r="B84" s="15">
        <v>9.2754556926896506E-2</v>
      </c>
      <c r="C84" s="15">
        <v>6.9318795299270528E-2</v>
      </c>
      <c r="D84" s="15">
        <v>7.3874259555110802E-2</v>
      </c>
      <c r="E84" s="15">
        <v>4.5093049809130252E-2</v>
      </c>
      <c r="F84" s="15">
        <v>5.5440435303320837E-2</v>
      </c>
      <c r="G84" s="15">
        <v>6.281925902474042E-2</v>
      </c>
      <c r="H84" s="16">
        <v>4.4871632210356546E-2</v>
      </c>
      <c r="I84" s="16">
        <v>4.647194457100301E-2</v>
      </c>
      <c r="J84" s="16">
        <v>3.5021607425131281E-2</v>
      </c>
      <c r="K84" s="16">
        <v>0.10289923428299044</v>
      </c>
      <c r="L84" s="16">
        <v>0</v>
      </c>
      <c r="M84" s="16">
        <v>4.6015423465034878E-2</v>
      </c>
      <c r="N84" s="16">
        <v>7.1649048992222769E-2</v>
      </c>
      <c r="O84" s="16">
        <v>2.3297640973358015E-3</v>
      </c>
      <c r="P84" s="16">
        <v>2.4746946209098682E-2</v>
      </c>
      <c r="Q84" s="16">
        <v>0</v>
      </c>
      <c r="R84" s="16">
        <v>4.3743322886723439E-2</v>
      </c>
      <c r="S84" s="16">
        <v>3.6692398839367549E-2</v>
      </c>
      <c r="T84" s="16">
        <v>1.180160311513472E-2</v>
      </c>
      <c r="U84" s="16">
        <v>3.1949230994569297E-2</v>
      </c>
      <c r="V84" s="16">
        <v>8.2959869370871422E-3</v>
      </c>
      <c r="W84" s="16">
        <v>1.3667409818509351E-2</v>
      </c>
      <c r="X84" s="16">
        <v>1.4290583506071991E-2</v>
      </c>
      <c r="Y84" s="16">
        <v>2.033974500123191E-2</v>
      </c>
      <c r="Z84" s="16">
        <v>4.5913761729661953E-2</v>
      </c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</row>
    <row r="85" spans="1:51" x14ac:dyDescent="0.25">
      <c r="A85" s="23">
        <v>42313</v>
      </c>
      <c r="B85" s="15">
        <v>9.3295939365735589E-2</v>
      </c>
      <c r="C85" s="15">
        <v>6.8585523150287611E-2</v>
      </c>
      <c r="D85" s="15">
        <v>7.4015928819148979E-2</v>
      </c>
      <c r="E85" s="15">
        <v>4.5177118005291089E-2</v>
      </c>
      <c r="F85" s="15">
        <v>5.5616056834662614E-2</v>
      </c>
      <c r="G85" s="15">
        <v>6.2230970513740581E-2</v>
      </c>
      <c r="H85" s="16">
        <v>4.5439278227776776E-2</v>
      </c>
      <c r="I85" s="16">
        <v>4.6563699788139588E-2</v>
      </c>
      <c r="J85" s="16">
        <v>3.5009590148956118E-2</v>
      </c>
      <c r="K85" s="16">
        <v>0.102250783996883</v>
      </c>
      <c r="L85" s="16">
        <v>0</v>
      </c>
      <c r="M85" s="16">
        <v>4.5967831213747326E-2</v>
      </c>
      <c r="N85" s="16">
        <v>7.1585106904433343E-2</v>
      </c>
      <c r="O85" s="16">
        <v>2.2186210704362324E-3</v>
      </c>
      <c r="P85" s="16">
        <v>2.480159029324798E-2</v>
      </c>
      <c r="Q85" s="16">
        <v>0</v>
      </c>
      <c r="R85" s="16">
        <v>4.3710274466960547E-2</v>
      </c>
      <c r="S85" s="16">
        <v>3.6745787681334269E-2</v>
      </c>
      <c r="T85" s="16">
        <v>1.1844220507109126E-2</v>
      </c>
      <c r="U85" s="16">
        <v>3.2073530437062035E-2</v>
      </c>
      <c r="V85" s="16">
        <v>8.3188125524633165E-3</v>
      </c>
      <c r="W85" s="16">
        <v>1.3730819594455122E-2</v>
      </c>
      <c r="X85" s="16">
        <v>1.4268221047310795E-2</v>
      </c>
      <c r="Y85" s="16">
        <v>2.0431478263974769E-2</v>
      </c>
      <c r="Z85" s="16">
        <v>4.6118817116843111E-2</v>
      </c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  <c r="AY85" s="88"/>
    </row>
    <row r="86" spans="1:51" x14ac:dyDescent="0.25">
      <c r="A86" s="23">
        <v>42314</v>
      </c>
      <c r="B86" s="15">
        <v>9.3100563670240735E-2</v>
      </c>
      <c r="C86" s="15">
        <v>6.833693407861377E-2</v>
      </c>
      <c r="D86" s="15">
        <v>7.4219554160171008E-2</v>
      </c>
      <c r="E86" s="15">
        <v>4.5001126101012687E-2</v>
      </c>
      <c r="F86" s="15">
        <v>5.5249445463607584E-2</v>
      </c>
      <c r="G86" s="15">
        <v>6.1570761867690081E-2</v>
      </c>
      <c r="H86" s="16">
        <v>4.5701912565214484E-2</v>
      </c>
      <c r="I86" s="16">
        <v>4.645034385139063E-2</v>
      </c>
      <c r="J86" s="16">
        <v>3.4938061264264665E-2</v>
      </c>
      <c r="K86" s="16">
        <v>0.10189686667840732</v>
      </c>
      <c r="L86" s="16">
        <v>0</v>
      </c>
      <c r="M86" s="16">
        <v>4.5908791012976027E-2</v>
      </c>
      <c r="N86" s="16">
        <v>7.1960340971833459E-2</v>
      </c>
      <c r="O86" s="16">
        <v>2.2180368114831108E-3</v>
      </c>
      <c r="P86" s="16">
        <v>2.4713993246874167E-2</v>
      </c>
      <c r="Q86" s="16">
        <v>0</v>
      </c>
      <c r="R86" s="16">
        <v>4.3876069250513058E-2</v>
      </c>
      <c r="S86" s="16">
        <v>3.6579822158786232E-2</v>
      </c>
      <c r="T86" s="16">
        <v>1.1982722534613421E-2</v>
      </c>
      <c r="U86" s="16">
        <v>3.2427467856963203E-2</v>
      </c>
      <c r="V86" s="16">
        <v>8.3624701795827726E-3</v>
      </c>
      <c r="W86" s="16">
        <v>1.3820959296551118E-2</v>
      </c>
      <c r="X86" s="16">
        <v>1.4450249984600552E-2</v>
      </c>
      <c r="Y86" s="16">
        <v>2.0647933681994621E-2</v>
      </c>
      <c r="Z86" s="16">
        <v>4.6585573312615119E-2</v>
      </c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</row>
    <row r="87" spans="1:51" x14ac:dyDescent="0.25">
      <c r="A87" s="23">
        <v>42315</v>
      </c>
      <c r="B87" s="15">
        <v>9.2350728211677405E-2</v>
      </c>
      <c r="C87" s="15">
        <v>6.7485608203448788E-2</v>
      </c>
      <c r="D87" s="15">
        <v>7.5836664691592781E-2</v>
      </c>
      <c r="E87" s="15">
        <v>4.5048037672991016E-2</v>
      </c>
      <c r="F87" s="15">
        <v>5.5378899382359119E-2</v>
      </c>
      <c r="G87" s="15">
        <v>6.2064461279693492E-2</v>
      </c>
      <c r="H87" s="16">
        <v>4.5288522607186285E-2</v>
      </c>
      <c r="I87" s="16">
        <v>4.6409904528694236E-2</v>
      </c>
      <c r="J87" s="16">
        <v>3.4883590180051501E-2</v>
      </c>
      <c r="K87" s="16">
        <v>0.10128521756709577</v>
      </c>
      <c r="L87" s="16">
        <v>0</v>
      </c>
      <c r="M87" s="16">
        <v>4.5948845584032089E-2</v>
      </c>
      <c r="N87" s="16">
        <v>7.2755522161219638E-2</v>
      </c>
      <c r="O87" s="16">
        <v>2.2138285660320773E-3</v>
      </c>
      <c r="P87" s="16">
        <v>2.4770823795912535E-2</v>
      </c>
      <c r="Q87" s="16">
        <v>0</v>
      </c>
      <c r="R87" s="16">
        <v>4.3622749940943312E-2</v>
      </c>
      <c r="S87" s="16">
        <v>3.6470562204878321E-2</v>
      </c>
      <c r="T87" s="16">
        <v>1.1992780417301493E-2</v>
      </c>
      <c r="U87" s="16">
        <v>3.2474368591428063E-2</v>
      </c>
      <c r="V87" s="16">
        <v>8.3423497222833744E-3</v>
      </c>
      <c r="W87" s="16">
        <v>1.3739996212256276E-2</v>
      </c>
      <c r="X87" s="16">
        <v>1.4352964380031504E-2</v>
      </c>
      <c r="Y87" s="16">
        <v>2.0727674041699267E-2</v>
      </c>
      <c r="Z87" s="16">
        <v>4.6555900057191825E-2</v>
      </c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</row>
    <row r="88" spans="1:51" x14ac:dyDescent="0.25">
      <c r="A88" s="23">
        <v>42318</v>
      </c>
      <c r="B88" s="15">
        <v>9.2399359390843608E-2</v>
      </c>
      <c r="C88" s="15">
        <v>6.8279403155107554E-2</v>
      </c>
      <c r="D88" s="15">
        <v>7.5733836267992447E-2</v>
      </c>
      <c r="E88" s="15">
        <v>4.4969433491889726E-2</v>
      </c>
      <c r="F88" s="15">
        <v>5.5514030989298455E-2</v>
      </c>
      <c r="G88" s="15">
        <v>6.2212019825552703E-2</v>
      </c>
      <c r="H88" s="16">
        <v>4.5516538121847215E-2</v>
      </c>
      <c r="I88" s="16">
        <v>4.6649046619610356E-2</v>
      </c>
      <c r="J88" s="16">
        <v>3.5057765979326777E-2</v>
      </c>
      <c r="K88" s="16">
        <v>0.10100646432250093</v>
      </c>
      <c r="L88" s="16">
        <v>0</v>
      </c>
      <c r="M88" s="16">
        <v>4.6188300620142647E-2</v>
      </c>
      <c r="N88" s="16">
        <v>7.1891765122384002E-2</v>
      </c>
      <c r="O88" s="16">
        <v>2.2296464105536653E-3</v>
      </c>
      <c r="P88" s="16">
        <v>2.5025014871472177E-2</v>
      </c>
      <c r="Q88" s="16">
        <v>0</v>
      </c>
      <c r="R88" s="16">
        <v>4.4019429556424801E-2</v>
      </c>
      <c r="S88" s="16">
        <v>3.6573694994703296E-2</v>
      </c>
      <c r="T88" s="16">
        <v>9.5372370786381989E-3</v>
      </c>
      <c r="U88" s="16">
        <v>3.2703705521608673E-2</v>
      </c>
      <c r="V88" s="16">
        <v>8.4533623945271825E-3</v>
      </c>
      <c r="W88" s="16">
        <v>1.3781943170908315E-2</v>
      </c>
      <c r="X88" s="16">
        <v>1.4479185521350966E-2</v>
      </c>
      <c r="Y88" s="16">
        <v>2.0864314613808735E-2</v>
      </c>
      <c r="Z88" s="16">
        <v>4.6914501959507429E-2</v>
      </c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</row>
    <row r="89" spans="1:51" x14ac:dyDescent="0.25">
      <c r="A89" s="23">
        <v>42319</v>
      </c>
      <c r="B89" s="15">
        <v>9.2495082542973422E-2</v>
      </c>
      <c r="C89" s="15">
        <v>6.8324651125586208E-2</v>
      </c>
      <c r="D89" s="15">
        <v>7.5674188943054416E-2</v>
      </c>
      <c r="E89" s="15">
        <v>4.4953889835020085E-2</v>
      </c>
      <c r="F89" s="15">
        <v>5.5275325720930059E-2</v>
      </c>
      <c r="G89" s="15">
        <v>6.1294075532050456E-2</v>
      </c>
      <c r="H89" s="16">
        <v>4.5485071522988529E-2</v>
      </c>
      <c r="I89" s="16">
        <v>4.6744855054005913E-2</v>
      </c>
      <c r="J89" s="16">
        <v>3.5007193404106796E-2</v>
      </c>
      <c r="K89" s="16">
        <v>0.10127343029610679</v>
      </c>
      <c r="L89" s="16">
        <v>0</v>
      </c>
      <c r="M89" s="16">
        <v>4.6226060141439991E-2</v>
      </c>
      <c r="N89" s="16">
        <v>7.1589914234670898E-2</v>
      </c>
      <c r="O89" s="16">
        <v>2.202105094470325E-3</v>
      </c>
      <c r="P89" s="16">
        <v>2.5014038661416146E-2</v>
      </c>
      <c r="Q89" s="16">
        <v>0</v>
      </c>
      <c r="R89" s="16">
        <v>4.4101088743350704E-2</v>
      </c>
      <c r="S89" s="16">
        <v>3.6494280688054125E-2</v>
      </c>
      <c r="T89" s="16">
        <v>9.625830076131537E-3</v>
      </c>
      <c r="U89" s="16">
        <v>3.2982772204328395E-2</v>
      </c>
      <c r="V89" s="16">
        <v>8.5168903280718605E-3</v>
      </c>
      <c r="W89" s="16">
        <v>1.3886775277232838E-2</v>
      </c>
      <c r="X89" s="16">
        <v>1.4576129319339536E-2</v>
      </c>
      <c r="Y89" s="16">
        <v>2.0993111903764249E-2</v>
      </c>
      <c r="Z89" s="16">
        <v>4.7263239350906774E-2</v>
      </c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</row>
    <row r="90" spans="1:51" x14ac:dyDescent="0.25">
      <c r="A90" s="23">
        <v>42320</v>
      </c>
      <c r="B90" s="15">
        <v>9.251631170839128E-2</v>
      </c>
      <c r="C90" s="15">
        <v>6.8075665373682537E-2</v>
      </c>
      <c r="D90" s="15">
        <v>7.567675316402693E-2</v>
      </c>
      <c r="E90" s="15">
        <v>4.4889330035331014E-2</v>
      </c>
      <c r="F90" s="15">
        <v>5.5247513474382601E-2</v>
      </c>
      <c r="G90" s="15">
        <v>6.0594093546135895E-2</v>
      </c>
      <c r="H90" s="16">
        <v>4.5383955263354356E-2</v>
      </c>
      <c r="I90" s="16">
        <v>4.6671698460109406E-2</v>
      </c>
      <c r="J90" s="16">
        <v>3.498375362776749E-2</v>
      </c>
      <c r="K90" s="16">
        <v>0.10127565139930408</v>
      </c>
      <c r="L90" s="16">
        <v>0</v>
      </c>
      <c r="M90" s="16">
        <v>4.6408643519361033E-2</v>
      </c>
      <c r="N90" s="16">
        <v>7.206608972548155E-2</v>
      </c>
      <c r="O90" s="16">
        <v>2.2030785312158827E-3</v>
      </c>
      <c r="P90" s="16">
        <v>2.502618228619282E-2</v>
      </c>
      <c r="Q90" s="16">
        <v>0</v>
      </c>
      <c r="R90" s="16">
        <v>4.4013097213068418E-2</v>
      </c>
      <c r="S90" s="16">
        <v>3.6884977173133021E-2</v>
      </c>
      <c r="T90" s="16">
        <v>9.6278551265956205E-3</v>
      </c>
      <c r="U90" s="16">
        <v>3.3003407904848452E-2</v>
      </c>
      <c r="V90" s="16">
        <v>8.535734352900861E-3</v>
      </c>
      <c r="W90" s="16">
        <v>1.3907196543535835E-2</v>
      </c>
      <c r="X90" s="16">
        <v>1.4623955836295586E-2</v>
      </c>
      <c r="Y90" s="16">
        <v>2.1039338124873741E-2</v>
      </c>
      <c r="Z90" s="16">
        <v>4.7345717610011565E-2</v>
      </c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  <c r="AY90" s="88"/>
    </row>
    <row r="91" spans="1:51" x14ac:dyDescent="0.25">
      <c r="A91" s="23">
        <v>42321</v>
      </c>
      <c r="B91" s="15">
        <v>9.2615446597001147E-2</v>
      </c>
      <c r="C91" s="15">
        <v>6.797302742885615E-2</v>
      </c>
      <c r="D91" s="15">
        <v>7.5818788964964245E-2</v>
      </c>
      <c r="E91" s="15">
        <v>4.4905093056096641E-2</v>
      </c>
      <c r="F91" s="15">
        <v>5.5273747785149617E-2</v>
      </c>
      <c r="G91" s="15">
        <v>6.0459295853569441E-2</v>
      </c>
      <c r="H91" s="16">
        <v>4.5384976185341097E-2</v>
      </c>
      <c r="I91" s="16">
        <v>4.6574530207550223E-2</v>
      </c>
      <c r="J91" s="16">
        <v>3.4979685375162974E-2</v>
      </c>
      <c r="K91" s="16">
        <v>0.10113421874970828</v>
      </c>
      <c r="L91" s="16">
        <v>0</v>
      </c>
      <c r="M91" s="16">
        <v>4.6488706215397836E-2</v>
      </c>
      <c r="N91" s="16">
        <v>7.1217272350121638E-2</v>
      </c>
      <c r="O91" s="16">
        <v>2.2102681076987775E-3</v>
      </c>
      <c r="P91" s="16">
        <v>2.5065355965715509E-2</v>
      </c>
      <c r="Q91" s="16">
        <v>0</v>
      </c>
      <c r="R91" s="16">
        <v>4.4260210250661937E-2</v>
      </c>
      <c r="S91" s="16">
        <v>3.7217297577899336E-2</v>
      </c>
      <c r="T91" s="16">
        <v>9.7092958329556972E-3</v>
      </c>
      <c r="U91" s="16">
        <v>3.3174535752841204E-2</v>
      </c>
      <c r="V91" s="16">
        <v>8.5506326227827792E-3</v>
      </c>
      <c r="W91" s="16">
        <v>1.3879495245688236E-2</v>
      </c>
      <c r="X91" s="16">
        <v>1.4606040797523643E-2</v>
      </c>
      <c r="Y91" s="16">
        <v>2.1080522953760294E-2</v>
      </c>
      <c r="Z91" s="16">
        <v>4.742155612355356E-2</v>
      </c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</row>
    <row r="92" spans="1:51" x14ac:dyDescent="0.25">
      <c r="A92" s="23">
        <v>42322</v>
      </c>
      <c r="B92" s="15">
        <v>9.3079569619596028E-2</v>
      </c>
      <c r="C92" s="15">
        <v>6.9110479057935131E-2</v>
      </c>
      <c r="D92" s="15">
        <v>7.5475168113270097E-2</v>
      </c>
      <c r="E92" s="15">
        <v>4.4894919126739194E-2</v>
      </c>
      <c r="F92" s="15">
        <v>5.4948832757847163E-2</v>
      </c>
      <c r="G92" s="15">
        <v>6.0335806497601029E-2</v>
      </c>
      <c r="H92" s="16">
        <v>4.5228981826138666E-2</v>
      </c>
      <c r="I92" s="16">
        <v>4.6586518601107373E-2</v>
      </c>
      <c r="J92" s="16">
        <v>3.4922626797696671E-2</v>
      </c>
      <c r="K92" s="16">
        <v>0.10115390649192296</v>
      </c>
      <c r="L92" s="16">
        <v>0</v>
      </c>
      <c r="M92" s="16">
        <v>4.6596877074039214E-2</v>
      </c>
      <c r="N92" s="16">
        <v>7.1029035340543931E-2</v>
      </c>
      <c r="O92" s="16">
        <v>2.2090632012451545E-3</v>
      </c>
      <c r="P92" s="16">
        <v>2.5140931083026851E-2</v>
      </c>
      <c r="Q92" s="16">
        <v>0</v>
      </c>
      <c r="R92" s="16">
        <v>4.3435229039026663E-2</v>
      </c>
      <c r="S92" s="16">
        <v>3.7264526493461653E-2</v>
      </c>
      <c r="T92" s="16">
        <v>9.7574694640512501E-3</v>
      </c>
      <c r="U92" s="16">
        <v>3.3249540222803506E-2</v>
      </c>
      <c r="V92" s="16">
        <v>8.5340079185189325E-3</v>
      </c>
      <c r="W92" s="16">
        <v>1.3820075749788474E-2</v>
      </c>
      <c r="X92" s="16">
        <v>1.4555635812210012E-2</v>
      </c>
      <c r="Y92" s="16">
        <v>2.1061369215045249E-2</v>
      </c>
      <c r="Z92" s="16">
        <v>4.7609430496384629E-2</v>
      </c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</row>
    <row r="93" spans="1:51" x14ac:dyDescent="0.25">
      <c r="A93" s="23">
        <v>42325</v>
      </c>
      <c r="B93" s="15">
        <v>9.1822379903674312E-2</v>
      </c>
      <c r="C93" s="15">
        <v>6.905010883722662E-2</v>
      </c>
      <c r="D93" s="15">
        <v>7.5677534885274358E-2</v>
      </c>
      <c r="E93" s="15">
        <v>4.5103875131128526E-2</v>
      </c>
      <c r="F93" s="15">
        <v>5.5118347231903654E-2</v>
      </c>
      <c r="G93" s="15">
        <v>6.0973212887075447E-2</v>
      </c>
      <c r="H93" s="16">
        <v>4.5329174780792084E-2</v>
      </c>
      <c r="I93" s="16">
        <v>4.6742812172289844E-2</v>
      </c>
      <c r="J93" s="16">
        <v>3.4858453094627762E-2</v>
      </c>
      <c r="K93" s="16">
        <v>0.10150086576416477</v>
      </c>
      <c r="L93" s="16">
        <v>0</v>
      </c>
      <c r="M93" s="16">
        <v>4.6525984520277647E-2</v>
      </c>
      <c r="N93" s="16">
        <v>7.1315522221361879E-2</v>
      </c>
      <c r="O93" s="16">
        <v>2.2136331347703498E-3</v>
      </c>
      <c r="P93" s="16">
        <v>2.5119962439028875E-2</v>
      </c>
      <c r="Q93" s="16">
        <v>0</v>
      </c>
      <c r="R93" s="16">
        <v>4.266195141702149E-2</v>
      </c>
      <c r="S93" s="16">
        <v>3.7198525789585747E-2</v>
      </c>
      <c r="T93" s="16">
        <v>9.8040727342943983E-3</v>
      </c>
      <c r="U93" s="16">
        <v>3.3338247560703263E-2</v>
      </c>
      <c r="V93" s="16">
        <v>8.5467792015432482E-3</v>
      </c>
      <c r="W93" s="16">
        <v>1.3824900013593497E-2</v>
      </c>
      <c r="X93" s="16">
        <v>1.4587383463824023E-2</v>
      </c>
      <c r="Y93" s="16">
        <v>2.1098325403107607E-2</v>
      </c>
      <c r="Z93" s="16">
        <v>4.7587947412730675E-2</v>
      </c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</row>
    <row r="94" spans="1:51" x14ac:dyDescent="0.25">
      <c r="A94" s="23">
        <v>42326</v>
      </c>
      <c r="B94" s="15">
        <v>9.3023538591225086E-2</v>
      </c>
      <c r="C94" s="15">
        <v>7.0337751157324449E-2</v>
      </c>
      <c r="D94" s="15">
        <v>7.6476177241430493E-2</v>
      </c>
      <c r="E94" s="15">
        <v>4.5679726056398834E-2</v>
      </c>
      <c r="F94" s="15">
        <v>5.5718266218537024E-2</v>
      </c>
      <c r="G94" s="15">
        <v>6.1313810540451617E-2</v>
      </c>
      <c r="H94" s="16">
        <v>4.5606093403360762E-2</v>
      </c>
      <c r="I94" s="16">
        <v>4.7204252212006054E-2</v>
      </c>
      <c r="J94" s="16">
        <v>3.5223378545670939E-2</v>
      </c>
      <c r="K94" s="16">
        <v>0.10244323520264742</v>
      </c>
      <c r="L94" s="16">
        <v>0</v>
      </c>
      <c r="M94" s="16">
        <v>4.0894066112067105E-2</v>
      </c>
      <c r="N94" s="16">
        <v>7.1821331113707046E-2</v>
      </c>
      <c r="O94" s="16">
        <v>2.2371121567587517E-3</v>
      </c>
      <c r="P94" s="16">
        <v>2.5501724169788218E-2</v>
      </c>
      <c r="Q94" s="16">
        <v>0</v>
      </c>
      <c r="R94" s="16">
        <v>4.3727697893081834E-2</v>
      </c>
      <c r="S94" s="16">
        <v>3.7735291451218379E-2</v>
      </c>
      <c r="T94" s="16">
        <v>9.9790991852932772E-3</v>
      </c>
      <c r="U94" s="16">
        <v>3.2876401222479389E-2</v>
      </c>
      <c r="V94" s="16">
        <v>7.3249906659425918E-3</v>
      </c>
      <c r="W94" s="16">
        <v>1.3315115065607334E-2</v>
      </c>
      <c r="X94" s="16">
        <v>1.3791808234479128E-2</v>
      </c>
      <c r="Y94" s="16">
        <v>2.0440067272292275E-2</v>
      </c>
      <c r="Z94" s="16">
        <v>4.7329066288231969E-2</v>
      </c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</row>
    <row r="95" spans="1:51" x14ac:dyDescent="0.25">
      <c r="A95" s="23">
        <v>42327</v>
      </c>
      <c r="B95" s="15">
        <v>9.2959719039103619E-2</v>
      </c>
      <c r="C95" s="15">
        <v>7.1061657330228956E-2</v>
      </c>
      <c r="D95" s="15">
        <v>7.6316236581788779E-2</v>
      </c>
      <c r="E95" s="15">
        <v>4.5644194788997255E-2</v>
      </c>
      <c r="F95" s="15">
        <v>5.5808408294124492E-2</v>
      </c>
      <c r="G95" s="15">
        <v>6.1560931773302574E-2</v>
      </c>
      <c r="H95" s="16">
        <v>4.5708710764498235E-2</v>
      </c>
      <c r="I95" s="16">
        <v>4.7114760585989332E-2</v>
      </c>
      <c r="J95" s="16">
        <v>3.5151336379603985E-2</v>
      </c>
      <c r="K95" s="16">
        <v>0.10144393997917653</v>
      </c>
      <c r="L95" s="16">
        <v>0</v>
      </c>
      <c r="M95" s="16">
        <v>4.0594650809870542E-2</v>
      </c>
      <c r="N95" s="16">
        <v>7.2274369329455856E-2</v>
      </c>
      <c r="O95" s="16">
        <v>2.2316135927485992E-3</v>
      </c>
      <c r="P95" s="16">
        <v>2.5601569395464697E-2</v>
      </c>
      <c r="Q95" s="16">
        <v>0</v>
      </c>
      <c r="R95" s="16">
        <v>4.432197545265934E-2</v>
      </c>
      <c r="S95" s="16">
        <v>3.7836325681513315E-2</v>
      </c>
      <c r="T95" s="16">
        <v>9.9561796165260133E-3</v>
      </c>
      <c r="U95" s="16">
        <v>3.2735513965298862E-2</v>
      </c>
      <c r="V95" s="16">
        <v>7.2838266981602069E-3</v>
      </c>
      <c r="W95" s="16">
        <v>1.3249313573247519E-2</v>
      </c>
      <c r="X95" s="16">
        <v>1.3657579619080215E-2</v>
      </c>
      <c r="Y95" s="16">
        <v>2.0324998463426829E-2</v>
      </c>
      <c r="Z95" s="16">
        <v>4.7162188285734374E-2</v>
      </c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</row>
    <row r="96" spans="1:51" x14ac:dyDescent="0.25">
      <c r="A96" s="23">
        <v>42328</v>
      </c>
      <c r="B96" s="15">
        <v>9.2311307489644195E-2</v>
      </c>
      <c r="C96" s="15">
        <v>7.0553959294427426E-2</v>
      </c>
      <c r="D96" s="15">
        <v>7.641723987398151E-2</v>
      </c>
      <c r="E96" s="15">
        <v>4.5652314655794321E-2</v>
      </c>
      <c r="F96" s="15">
        <v>5.5790219574414171E-2</v>
      </c>
      <c r="G96" s="15">
        <v>6.1148535354481698E-2</v>
      </c>
      <c r="H96" s="16">
        <v>4.5758587943960517E-2</v>
      </c>
      <c r="I96" s="16">
        <v>4.7101704047353615E-2</v>
      </c>
      <c r="J96" s="16">
        <v>3.5124008574831826E-2</v>
      </c>
      <c r="K96" s="16">
        <v>0.10158176146479866</v>
      </c>
      <c r="L96" s="16">
        <v>0</v>
      </c>
      <c r="M96" s="16">
        <v>4.0606975066532686E-2</v>
      </c>
      <c r="N96" s="16">
        <v>7.2485956159076298E-2</v>
      </c>
      <c r="O96" s="16">
        <v>2.2344900883023225E-3</v>
      </c>
      <c r="P96" s="16">
        <v>2.5641691319768983E-2</v>
      </c>
      <c r="Q96" s="16">
        <v>0</v>
      </c>
      <c r="R96" s="16">
        <v>4.4608282540365571E-2</v>
      </c>
      <c r="S96" s="16">
        <v>3.798414865309175E-2</v>
      </c>
      <c r="T96" s="16">
        <v>9.9897297257228561E-3</v>
      </c>
      <c r="U96" s="16">
        <v>3.2947219383863052E-2</v>
      </c>
      <c r="V96" s="16">
        <v>7.3332282592004977E-3</v>
      </c>
      <c r="W96" s="16">
        <v>1.3270654104617422E-2</v>
      </c>
      <c r="X96" s="16">
        <v>1.3727612469398093E-2</v>
      </c>
      <c r="Y96" s="16">
        <v>2.0389773632111172E-2</v>
      </c>
      <c r="Z96" s="16">
        <v>4.7340600324261489E-2</v>
      </c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</row>
    <row r="97" spans="1:51" x14ac:dyDescent="0.25">
      <c r="A97" s="23">
        <v>42329</v>
      </c>
      <c r="B97" s="15">
        <v>9.2494424196037497E-2</v>
      </c>
      <c r="C97" s="15">
        <v>7.0742416720126253E-2</v>
      </c>
      <c r="D97" s="15">
        <v>7.6280491812022108E-2</v>
      </c>
      <c r="E97" s="15">
        <v>4.5903097423247732E-2</v>
      </c>
      <c r="F97" s="15">
        <v>5.5799174759021755E-2</v>
      </c>
      <c r="G97" s="15">
        <v>6.1125609153014376E-2</v>
      </c>
      <c r="H97" s="16">
        <v>4.5855244996143268E-2</v>
      </c>
      <c r="I97" s="16">
        <v>4.6904346762993751E-2</v>
      </c>
      <c r="J97" s="16">
        <v>3.508430861133064E-2</v>
      </c>
      <c r="K97" s="16">
        <v>0.10096134103928786</v>
      </c>
      <c r="L97" s="16">
        <v>0</v>
      </c>
      <c r="M97" s="16">
        <v>4.0501491294905857E-2</v>
      </c>
      <c r="N97" s="16">
        <v>7.1727725628904559E-2</v>
      </c>
      <c r="O97" s="16">
        <v>2.2207778736280086E-3</v>
      </c>
      <c r="P97" s="16">
        <v>2.5654423503663301E-2</v>
      </c>
      <c r="Q97" s="16">
        <v>0</v>
      </c>
      <c r="R97" s="16">
        <v>4.4451930867987835E-2</v>
      </c>
      <c r="S97" s="16">
        <v>3.8151187673489483E-2</v>
      </c>
      <c r="T97" s="16">
        <v>1.0086538292145055E-2</v>
      </c>
      <c r="U97" s="16">
        <v>3.3201705384613318E-2</v>
      </c>
      <c r="V97" s="16">
        <v>7.3905742547633801E-3</v>
      </c>
      <c r="W97" s="16">
        <v>1.3335797664693522E-2</v>
      </c>
      <c r="X97" s="16">
        <v>1.3830325510896987E-2</v>
      </c>
      <c r="Y97" s="16">
        <v>2.0574725020663161E-2</v>
      </c>
      <c r="Z97" s="16">
        <v>4.7722341556420279E-2</v>
      </c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</row>
    <row r="98" spans="1:51" x14ac:dyDescent="0.25">
      <c r="A98" s="23">
        <v>42332</v>
      </c>
      <c r="B98" s="15">
        <v>8.9634061332534168E-2</v>
      </c>
      <c r="C98" s="15">
        <v>7.2764368110151856E-2</v>
      </c>
      <c r="D98" s="15">
        <v>7.3246470398091207E-2</v>
      </c>
      <c r="E98" s="15">
        <v>4.5465788546034676E-2</v>
      </c>
      <c r="F98" s="15">
        <v>5.7435645160517579E-2</v>
      </c>
      <c r="G98" s="15">
        <v>6.2365994225528291E-2</v>
      </c>
      <c r="H98" s="16">
        <v>4.5112912621498899E-2</v>
      </c>
      <c r="I98" s="16">
        <v>4.6159958041145796E-2</v>
      </c>
      <c r="J98" s="16">
        <v>3.6239741958012169E-2</v>
      </c>
      <c r="K98" s="16">
        <v>0.10449322887512089</v>
      </c>
      <c r="L98" s="16">
        <v>0</v>
      </c>
      <c r="M98" s="16">
        <v>3.7619425186578945E-2</v>
      </c>
      <c r="N98" s="16">
        <v>7.3654730713811761E-2</v>
      </c>
      <c r="O98" s="16">
        <v>2.2905500072484559E-3</v>
      </c>
      <c r="P98" s="16">
        <v>2.6675574837658443E-2</v>
      </c>
      <c r="Q98" s="16">
        <v>0</v>
      </c>
      <c r="R98" s="16">
        <v>4.3815608905360764E-2</v>
      </c>
      <c r="S98" s="16">
        <v>3.9960903622295312E-2</v>
      </c>
      <c r="T98" s="16">
        <v>6.4004885229885459E-3</v>
      </c>
      <c r="U98" s="16">
        <v>3.3851436428161158E-2</v>
      </c>
      <c r="V98" s="16">
        <v>7.4204214308066117E-3</v>
      </c>
      <c r="W98" s="16">
        <v>1.3020171081485777E-2</v>
      </c>
      <c r="X98" s="16">
        <v>1.2902099338692095E-2</v>
      </c>
      <c r="Y98" s="16">
        <v>2.095074396405644E-2</v>
      </c>
      <c r="Z98" s="16">
        <v>4.8519676692219946E-2</v>
      </c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</row>
    <row r="99" spans="1:51" x14ac:dyDescent="0.25">
      <c r="A99" s="23">
        <v>42333</v>
      </c>
      <c r="B99" s="15">
        <v>8.9318795171662718E-2</v>
      </c>
      <c r="C99" s="15">
        <v>7.2896121489529411E-2</v>
      </c>
      <c r="D99" s="15">
        <v>7.3090199613449786E-2</v>
      </c>
      <c r="E99" s="15">
        <v>4.5425235528520257E-2</v>
      </c>
      <c r="F99" s="15">
        <v>5.7195066701716611E-2</v>
      </c>
      <c r="G99" s="15">
        <v>6.2864296804133163E-2</v>
      </c>
      <c r="H99" s="16">
        <v>4.4754855501733727E-2</v>
      </c>
      <c r="I99" s="16">
        <v>4.6231468543752992E-2</v>
      </c>
      <c r="J99" s="16">
        <v>3.616268586220274E-2</v>
      </c>
      <c r="K99" s="16">
        <v>0.1044415965759256</v>
      </c>
      <c r="L99" s="16">
        <v>0</v>
      </c>
      <c r="M99" s="16">
        <v>3.7615698913795063E-2</v>
      </c>
      <c r="N99" s="16">
        <v>7.3844278655149059E-2</v>
      </c>
      <c r="O99" s="16">
        <v>2.2891572992410135E-3</v>
      </c>
      <c r="P99" s="16">
        <v>2.6682389657258037E-2</v>
      </c>
      <c r="Q99" s="16">
        <v>0</v>
      </c>
      <c r="R99" s="16">
        <v>4.4028100841962424E-2</v>
      </c>
      <c r="S99" s="16">
        <v>3.9621622066961439E-2</v>
      </c>
      <c r="T99" s="16">
        <v>6.4422259501269868E-3</v>
      </c>
      <c r="U99" s="16">
        <v>3.4094722366689617E-2</v>
      </c>
      <c r="V99" s="16">
        <v>7.4862394939519171E-3</v>
      </c>
      <c r="W99" s="16">
        <v>1.310785473061688E-2</v>
      </c>
      <c r="X99" s="16">
        <v>1.2934149879288113E-2</v>
      </c>
      <c r="Y99" s="16">
        <v>2.054840198627688E-2</v>
      </c>
      <c r="Z99" s="16">
        <v>4.8924836366055206E-2</v>
      </c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</row>
    <row r="100" spans="1:51" x14ac:dyDescent="0.25">
      <c r="A100" s="23">
        <v>42334</v>
      </c>
      <c r="B100" s="15">
        <v>8.9237047363439903E-2</v>
      </c>
      <c r="C100" s="15">
        <v>7.3202420795475981E-2</v>
      </c>
      <c r="D100" s="15">
        <v>7.3186923130435858E-2</v>
      </c>
      <c r="E100" s="15">
        <v>4.5460367285019079E-2</v>
      </c>
      <c r="F100" s="15">
        <v>5.7126363195048623E-2</v>
      </c>
      <c r="G100" s="15">
        <v>6.2502642281479323E-2</v>
      </c>
      <c r="H100" s="16">
        <v>4.4806506835694662E-2</v>
      </c>
      <c r="I100" s="16">
        <v>4.6050836635747168E-2</v>
      </c>
      <c r="J100" s="16">
        <v>3.6131460048402626E-2</v>
      </c>
      <c r="K100" s="16">
        <v>0.10452430793005366</v>
      </c>
      <c r="L100" s="16">
        <v>0</v>
      </c>
      <c r="M100" s="16">
        <v>3.7759066761483183E-2</v>
      </c>
      <c r="N100" s="16">
        <v>7.3946387297480681E-2</v>
      </c>
      <c r="O100" s="16">
        <v>2.2864902533925322E-3</v>
      </c>
      <c r="P100" s="16">
        <v>2.6482800220869306E-2</v>
      </c>
      <c r="Q100" s="16">
        <v>0</v>
      </c>
      <c r="R100" s="16">
        <v>4.3633817833598328E-2</v>
      </c>
      <c r="S100" s="16">
        <v>3.9219330238974212E-2</v>
      </c>
      <c r="T100" s="16">
        <v>6.5057624476878061E-3</v>
      </c>
      <c r="U100" s="16">
        <v>3.4377729187084406E-2</v>
      </c>
      <c r="V100" s="16">
        <v>7.2412919748773633E-3</v>
      </c>
      <c r="W100" s="16">
        <v>1.3227023866011994E-2</v>
      </c>
      <c r="X100" s="16">
        <v>1.3043804489469417E-2</v>
      </c>
      <c r="Y100" s="16">
        <v>2.072309124428498E-2</v>
      </c>
      <c r="Z100" s="16">
        <v>4.9324528683988761E-2</v>
      </c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</row>
    <row r="101" spans="1:51" x14ac:dyDescent="0.25">
      <c r="A101" s="23">
        <v>42336</v>
      </c>
      <c r="B101" s="15">
        <v>8.9076533386538842E-2</v>
      </c>
      <c r="C101" s="15">
        <v>7.309250593190908E-2</v>
      </c>
      <c r="D101" s="15">
        <v>7.2869535406218808E-2</v>
      </c>
      <c r="E101" s="15">
        <v>4.5372367700939754E-2</v>
      </c>
      <c r="F101" s="15">
        <v>5.6955556452678677E-2</v>
      </c>
      <c r="G101" s="15">
        <v>6.2860073770645231E-2</v>
      </c>
      <c r="H101" s="16">
        <v>4.482764208717669E-2</v>
      </c>
      <c r="I101" s="16">
        <v>4.5800643466232333E-2</v>
      </c>
      <c r="J101" s="16">
        <v>3.6000678135626803E-2</v>
      </c>
      <c r="K101" s="16">
        <v>0.10428363107835383</v>
      </c>
      <c r="L101" s="16">
        <v>0</v>
      </c>
      <c r="M101" s="16">
        <v>3.7669353168768495E-2</v>
      </c>
      <c r="N101" s="16">
        <v>7.3850032229954246E-2</v>
      </c>
      <c r="O101" s="16">
        <v>2.2786107202463378E-3</v>
      </c>
      <c r="P101" s="16">
        <v>2.634076025085727E-2</v>
      </c>
      <c r="Q101" s="16">
        <v>0</v>
      </c>
      <c r="R101" s="16">
        <v>4.3636903416229333E-2</v>
      </c>
      <c r="S101" s="16">
        <v>3.9016743755395482E-2</v>
      </c>
      <c r="T101" s="16">
        <v>6.5819847374325655E-3</v>
      </c>
      <c r="U101" s="16">
        <v>3.4762046572253652E-2</v>
      </c>
      <c r="V101" s="16">
        <v>7.3146450859039253E-3</v>
      </c>
      <c r="W101" s="16">
        <v>1.3377217812512256E-2</v>
      </c>
      <c r="X101" s="16">
        <v>1.3176553822299847E-2</v>
      </c>
      <c r="Y101" s="16">
        <v>2.0941848664399701E-2</v>
      </c>
      <c r="Z101" s="16">
        <v>4.9914132347427011E-2</v>
      </c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</row>
    <row r="102" spans="1:51" x14ac:dyDescent="0.25">
      <c r="A102" s="23">
        <v>42339</v>
      </c>
      <c r="B102" s="15">
        <v>8.8363296413069475E-2</v>
      </c>
      <c r="C102" s="15">
        <v>7.2936735269320735E-2</v>
      </c>
      <c r="D102" s="15">
        <v>7.2840749292181664E-2</v>
      </c>
      <c r="E102" s="15">
        <v>4.5356520946145618E-2</v>
      </c>
      <c r="F102" s="15">
        <v>5.7220556943620431E-2</v>
      </c>
      <c r="G102" s="15">
        <v>6.2395907901256688E-2</v>
      </c>
      <c r="H102" s="16">
        <v>4.476203616904504E-2</v>
      </c>
      <c r="I102" s="16">
        <v>4.5819433796295203E-2</v>
      </c>
      <c r="J102" s="16">
        <v>3.6030658204251803E-2</v>
      </c>
      <c r="K102" s="16">
        <v>0.10394614503044419</v>
      </c>
      <c r="L102" s="16">
        <v>0</v>
      </c>
      <c r="M102" s="16">
        <v>3.7766902590562805E-2</v>
      </c>
      <c r="N102" s="16">
        <v>7.3896184528733672E-2</v>
      </c>
      <c r="O102" s="16">
        <v>2.2846134468026175E-3</v>
      </c>
      <c r="P102" s="16">
        <v>2.6444934769210133E-2</v>
      </c>
      <c r="Q102" s="16">
        <v>0</v>
      </c>
      <c r="R102" s="16">
        <v>4.4238746376127673E-2</v>
      </c>
      <c r="S102" s="16">
        <v>3.9462877372381723E-2</v>
      </c>
      <c r="T102" s="16">
        <v>6.5939470463791837E-3</v>
      </c>
      <c r="U102" s="16">
        <v>3.4880545760278769E-2</v>
      </c>
      <c r="V102" s="16">
        <v>7.0961737395277922E-3</v>
      </c>
      <c r="W102" s="16">
        <v>1.3431653267272354E-2</v>
      </c>
      <c r="X102" s="16">
        <v>1.3101505202129791E-2</v>
      </c>
      <c r="Y102" s="16">
        <v>2.1024969177354545E-2</v>
      </c>
      <c r="Z102" s="16">
        <v>5.0104906757608196E-2</v>
      </c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</row>
    <row r="103" spans="1:51" x14ac:dyDescent="0.25">
      <c r="A103" s="23">
        <v>42340</v>
      </c>
      <c r="B103" s="15">
        <v>8.8282490170054503E-2</v>
      </c>
      <c r="C103" s="15">
        <v>7.2634842155932675E-2</v>
      </c>
      <c r="D103" s="15">
        <v>7.3096925670988799E-2</v>
      </c>
      <c r="E103" s="15">
        <v>4.5398160444067318E-2</v>
      </c>
      <c r="F103" s="15">
        <v>5.7153384618972805E-2</v>
      </c>
      <c r="G103" s="15">
        <v>6.3597109697903442E-2</v>
      </c>
      <c r="H103" s="16">
        <v>4.5184399459831687E-2</v>
      </c>
      <c r="I103" s="16">
        <v>4.575391150421905E-2</v>
      </c>
      <c r="J103" s="16">
        <v>3.5976177587977068E-2</v>
      </c>
      <c r="K103" s="16">
        <v>0.10496927910270222</v>
      </c>
      <c r="L103" s="16">
        <v>0</v>
      </c>
      <c r="M103" s="16">
        <v>3.7601078638931279E-2</v>
      </c>
      <c r="N103" s="16">
        <v>7.4002353354011605E-2</v>
      </c>
      <c r="O103" s="16">
        <v>2.2810835893336064E-3</v>
      </c>
      <c r="P103" s="16">
        <v>2.638200194000672E-2</v>
      </c>
      <c r="Q103" s="16">
        <v>0</v>
      </c>
      <c r="R103" s="16">
        <v>4.4179082522626111E-2</v>
      </c>
      <c r="S103" s="16">
        <v>3.9354439788661391E-2</v>
      </c>
      <c r="T103" s="16">
        <v>4.6066891859302154E-3</v>
      </c>
      <c r="U103" s="16">
        <v>3.4891687587565133E-2</v>
      </c>
      <c r="V103" s="16">
        <v>7.0954098653513336E-3</v>
      </c>
      <c r="W103" s="16">
        <v>1.3435186413669255E-2</v>
      </c>
      <c r="X103" s="16">
        <v>1.3035120673116884E-2</v>
      </c>
      <c r="Y103" s="16">
        <v>2.0956988723668642E-2</v>
      </c>
      <c r="Z103" s="16">
        <v>5.01321973044783E-2</v>
      </c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</row>
    <row r="104" spans="1:51" x14ac:dyDescent="0.25">
      <c r="A104" s="23">
        <v>42341</v>
      </c>
      <c r="B104" s="15">
        <v>8.8629350990135025E-2</v>
      </c>
      <c r="C104" s="15">
        <v>7.2333768166278858E-2</v>
      </c>
      <c r="D104" s="15">
        <v>7.2890943121782042E-2</v>
      </c>
      <c r="E104" s="15">
        <v>4.5388372805261347E-2</v>
      </c>
      <c r="F104" s="15">
        <v>5.7424841998589958E-2</v>
      </c>
      <c r="G104" s="15">
        <v>6.3316957069965596E-2</v>
      </c>
      <c r="H104" s="16">
        <v>4.5277825557294496E-2</v>
      </c>
      <c r="I104" s="16">
        <v>4.5920372547204207E-2</v>
      </c>
      <c r="J104" s="16">
        <v>3.6053035287774648E-2</v>
      </c>
      <c r="K104" s="16">
        <v>0.10512636003340756</v>
      </c>
      <c r="L104" s="16">
        <v>0</v>
      </c>
      <c r="M104" s="16">
        <v>3.7713298824664156E-2</v>
      </c>
      <c r="N104" s="16">
        <v>7.3045799007435144E-2</v>
      </c>
      <c r="O104" s="16">
        <v>2.284852057149153E-3</v>
      </c>
      <c r="P104" s="16">
        <v>2.6524676318861719E-2</v>
      </c>
      <c r="Q104" s="16">
        <v>0</v>
      </c>
      <c r="R104" s="16">
        <v>4.3863805756570333E-2</v>
      </c>
      <c r="S104" s="16">
        <v>3.9690058824103681E-2</v>
      </c>
      <c r="T104" s="16">
        <v>4.6282900346019057E-3</v>
      </c>
      <c r="U104" s="16">
        <v>3.4998145895168205E-2</v>
      </c>
      <c r="V104" s="16">
        <v>7.1180818820347734E-3</v>
      </c>
      <c r="W104" s="16">
        <v>1.3495311574075642E-2</v>
      </c>
      <c r="X104" s="16">
        <v>1.3114596008218838E-2</v>
      </c>
      <c r="Y104" s="16">
        <v>2.0981992201683827E-2</v>
      </c>
      <c r="Z104" s="16">
        <v>5.0179264037738709E-2</v>
      </c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</row>
    <row r="105" spans="1:51" x14ac:dyDescent="0.25">
      <c r="A105" s="23">
        <v>42342</v>
      </c>
      <c r="B105" s="15">
        <v>8.9982048158621306E-2</v>
      </c>
      <c r="C105" s="15">
        <v>7.2330829828081519E-2</v>
      </c>
      <c r="D105" s="15">
        <v>7.3450612150801009E-2</v>
      </c>
      <c r="E105" s="15">
        <v>4.5941370164089813E-2</v>
      </c>
      <c r="F105" s="15">
        <v>5.8213058806341318E-2</v>
      </c>
      <c r="G105" s="15">
        <v>6.3977473382412831E-2</v>
      </c>
      <c r="H105" s="16">
        <v>4.5960060462073321E-2</v>
      </c>
      <c r="I105" s="16">
        <v>4.6535891185667248E-2</v>
      </c>
      <c r="J105" s="16">
        <v>3.6507142614513238E-2</v>
      </c>
      <c r="K105" s="16">
        <v>0.10667540717550864</v>
      </c>
      <c r="L105" s="16">
        <v>0</v>
      </c>
      <c r="M105" s="16">
        <v>3.405523512738854E-2</v>
      </c>
      <c r="N105" s="16">
        <v>7.3674110084669217E-2</v>
      </c>
      <c r="O105" s="16">
        <v>2.3264567696764751E-3</v>
      </c>
      <c r="P105" s="16">
        <v>2.6926380995918896E-2</v>
      </c>
      <c r="Q105" s="16">
        <v>0</v>
      </c>
      <c r="R105" s="16">
        <v>4.5202619203873216E-2</v>
      </c>
      <c r="S105" s="16">
        <v>4.0984429378144262E-2</v>
      </c>
      <c r="T105" s="16">
        <v>4.5712052377414724E-3</v>
      </c>
      <c r="U105" s="16">
        <v>3.30317030553074E-2</v>
      </c>
      <c r="V105" s="16">
        <v>7.1352751988474619E-3</v>
      </c>
      <c r="W105" s="16">
        <v>1.3404731875768475E-2</v>
      </c>
      <c r="X105" s="16">
        <v>1.1292787227906892E-2</v>
      </c>
      <c r="Y105" s="16">
        <v>2.0853728457842623E-2</v>
      </c>
      <c r="Z105" s="16">
        <v>4.6967443458805096E-2</v>
      </c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</row>
    <row r="106" spans="1:51" x14ac:dyDescent="0.25">
      <c r="A106" s="23">
        <v>42343</v>
      </c>
      <c r="B106" s="15">
        <v>9.0531173008599933E-2</v>
      </c>
      <c r="C106" s="15">
        <v>7.2494203609484137E-2</v>
      </c>
      <c r="D106" s="15">
        <v>7.3607401198717642E-2</v>
      </c>
      <c r="E106" s="15">
        <v>4.586680610657299E-2</v>
      </c>
      <c r="F106" s="15">
        <v>5.8216606382078449E-2</v>
      </c>
      <c r="G106" s="15">
        <v>6.3824366646437494E-2</v>
      </c>
      <c r="H106" s="16">
        <v>4.6210438224635712E-2</v>
      </c>
      <c r="I106" s="16">
        <v>4.6122010650623796E-2</v>
      </c>
      <c r="J106" s="16">
        <v>3.6331303258796299E-2</v>
      </c>
      <c r="K106" s="16">
        <v>0.10643612711505021</v>
      </c>
      <c r="L106" s="16">
        <v>0</v>
      </c>
      <c r="M106" s="16">
        <v>3.3815859468646431E-2</v>
      </c>
      <c r="N106" s="16">
        <v>7.3834841759966907E-2</v>
      </c>
      <c r="O106" s="16">
        <v>2.2538526917688533E-3</v>
      </c>
      <c r="P106" s="16">
        <v>2.7120310882966354E-2</v>
      </c>
      <c r="Q106" s="16">
        <v>0</v>
      </c>
      <c r="R106" s="16">
        <v>4.4183078965557614E-2</v>
      </c>
      <c r="S106" s="16">
        <v>3.9225797178878218E-2</v>
      </c>
      <c r="T106" s="16">
        <v>4.8163566592366392E-3</v>
      </c>
      <c r="U106" s="16">
        <v>3.3528220345672405E-2</v>
      </c>
      <c r="V106" s="16">
        <v>7.4905259762896876E-3</v>
      </c>
      <c r="W106" s="16">
        <v>1.404837907115216E-2</v>
      </c>
      <c r="X106" s="16">
        <v>1.1817603218871405E-2</v>
      </c>
      <c r="Y106" s="16">
        <v>2.1888399911799878E-2</v>
      </c>
      <c r="Z106" s="16">
        <v>4.6336337668196975E-2</v>
      </c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</row>
    <row r="107" spans="1:51" x14ac:dyDescent="0.25">
      <c r="A107" s="23">
        <v>42346</v>
      </c>
      <c r="B107" s="15">
        <v>9.0237375052003271E-2</v>
      </c>
      <c r="C107" s="15">
        <v>7.2334581749286267E-2</v>
      </c>
      <c r="D107" s="15">
        <v>7.3411938330637763E-2</v>
      </c>
      <c r="E107" s="15">
        <v>4.5806799185905765E-2</v>
      </c>
      <c r="F107" s="15">
        <v>5.8530917757095985E-2</v>
      </c>
      <c r="G107" s="15">
        <v>6.3552184247088153E-2</v>
      </c>
      <c r="H107" s="16">
        <v>4.5934040706685379E-2</v>
      </c>
      <c r="I107" s="16">
        <v>4.5794174262667103E-2</v>
      </c>
      <c r="J107" s="16">
        <v>3.6066042115942047E-2</v>
      </c>
      <c r="K107" s="16">
        <v>0.10552581579527524</v>
      </c>
      <c r="L107" s="16">
        <v>0</v>
      </c>
      <c r="M107" s="16">
        <v>3.3606343344905101E-2</v>
      </c>
      <c r="N107" s="16">
        <v>7.2907755198321267E-2</v>
      </c>
      <c r="O107" s="16">
        <v>2.2530113242980416E-3</v>
      </c>
      <c r="P107" s="16">
        <v>2.7173144306122634E-2</v>
      </c>
      <c r="Q107" s="16">
        <v>0</v>
      </c>
      <c r="R107" s="16">
        <v>4.3852449862668105E-2</v>
      </c>
      <c r="S107" s="16">
        <v>3.9306041112092391E-2</v>
      </c>
      <c r="T107" s="16">
        <v>4.9496243649201719E-3</v>
      </c>
      <c r="U107" s="16">
        <v>3.452304988696682E-2</v>
      </c>
      <c r="V107" s="16">
        <v>7.6661768793615213E-3</v>
      </c>
      <c r="W107" s="16">
        <v>1.4428774147234778E-2</v>
      </c>
      <c r="X107" s="16">
        <v>1.2139581497812753E-2</v>
      </c>
      <c r="Y107" s="16">
        <v>2.2486578048811597E-2</v>
      </c>
      <c r="Z107" s="16">
        <v>4.7513600823897703E-2</v>
      </c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</row>
    <row r="108" spans="1:51" x14ac:dyDescent="0.25">
      <c r="A108" s="23">
        <v>42347</v>
      </c>
      <c r="B108" s="15">
        <v>8.6232100999168143E-2</v>
      </c>
      <c r="C108" s="15">
        <v>7.3803439201809484E-2</v>
      </c>
      <c r="D108" s="15">
        <v>7.4317245609864011E-2</v>
      </c>
      <c r="E108" s="15">
        <v>4.3063608970350761E-2</v>
      </c>
      <c r="F108" s="15">
        <v>5.9347962151617126E-2</v>
      </c>
      <c r="G108" s="15">
        <v>6.442689775705443E-2</v>
      </c>
      <c r="H108" s="16">
        <v>4.6467352164369494E-2</v>
      </c>
      <c r="I108" s="16">
        <v>4.6369171680293246E-2</v>
      </c>
      <c r="J108" s="16">
        <v>3.6430454495618061E-2</v>
      </c>
      <c r="K108" s="16">
        <v>0.10704945767337298</v>
      </c>
      <c r="L108" s="16">
        <v>0</v>
      </c>
      <c r="M108" s="16">
        <v>3.4201929091553396E-2</v>
      </c>
      <c r="N108" s="16">
        <v>7.3184836798005873E-2</v>
      </c>
      <c r="O108" s="16">
        <v>2.2899029887793634E-3</v>
      </c>
      <c r="P108" s="16">
        <v>2.7236592524040797E-2</v>
      </c>
      <c r="Q108" s="16">
        <v>0</v>
      </c>
      <c r="R108" s="16">
        <v>4.4865832705090938E-2</v>
      </c>
      <c r="S108" s="16">
        <v>4.0668382145010902E-2</v>
      </c>
      <c r="T108" s="16">
        <v>4.379192971157176E-3</v>
      </c>
      <c r="U108" s="16">
        <v>3.407023162332061E-2</v>
      </c>
      <c r="V108" s="16">
        <v>7.7498604284123281E-3</v>
      </c>
      <c r="W108" s="16">
        <v>1.3921286787108756E-2</v>
      </c>
      <c r="X108" s="16">
        <v>1.0982351064559741E-2</v>
      </c>
      <c r="Y108" s="16">
        <v>2.0828233236219847E-2</v>
      </c>
      <c r="Z108" s="16">
        <v>4.8113676933222278E-2</v>
      </c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</row>
    <row r="109" spans="1:51" x14ac:dyDescent="0.25">
      <c r="A109" s="23">
        <v>42348</v>
      </c>
      <c r="B109" s="15">
        <v>8.6934646572564916E-2</v>
      </c>
      <c r="C109" s="15">
        <v>6.9179187318874874E-2</v>
      </c>
      <c r="D109" s="15">
        <v>7.5086047017900073E-2</v>
      </c>
      <c r="E109" s="15">
        <v>4.3523850715259431E-2</v>
      </c>
      <c r="F109" s="15">
        <v>5.9920972992222446E-2</v>
      </c>
      <c r="G109" s="15">
        <v>6.5588512597266405E-2</v>
      </c>
      <c r="H109" s="16">
        <v>4.7382031302988278E-2</v>
      </c>
      <c r="I109" s="16">
        <v>4.7203078009661364E-2</v>
      </c>
      <c r="J109" s="16">
        <v>3.704241838514593E-2</v>
      </c>
      <c r="K109" s="16">
        <v>0.10984165336124321</v>
      </c>
      <c r="L109" s="16">
        <v>0</v>
      </c>
      <c r="M109" s="16">
        <v>3.4959015805938097E-2</v>
      </c>
      <c r="N109" s="16">
        <v>7.4457668324949711E-2</v>
      </c>
      <c r="O109" s="16">
        <v>2.3200839161038734E-3</v>
      </c>
      <c r="P109" s="16">
        <v>2.756287987173767E-2</v>
      </c>
      <c r="Q109" s="16">
        <v>0</v>
      </c>
      <c r="R109" s="16">
        <v>4.2694435951064834E-2</v>
      </c>
      <c r="S109" s="16">
        <v>4.0961198392370071E-2</v>
      </c>
      <c r="T109" s="16">
        <v>2.235756441858958E-3</v>
      </c>
      <c r="U109" s="16">
        <v>3.4516295548729557E-2</v>
      </c>
      <c r="V109" s="16">
        <v>7.8558649522972989E-3</v>
      </c>
      <c r="W109" s="16">
        <v>1.2830121982014274E-2</v>
      </c>
      <c r="X109" s="16">
        <v>9.8683352170938366E-3</v>
      </c>
      <c r="Y109" s="16">
        <v>1.9210801705196377E-2</v>
      </c>
      <c r="Z109" s="16">
        <v>4.8825143617518621E-2</v>
      </c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</row>
    <row r="110" spans="1:51" x14ac:dyDescent="0.25">
      <c r="A110" s="23">
        <v>42349</v>
      </c>
      <c r="B110" s="15">
        <v>8.6463066969492228E-2</v>
      </c>
      <c r="C110" s="15">
        <v>6.9367000843238255E-2</v>
      </c>
      <c r="D110" s="15">
        <v>7.514417418867525E-2</v>
      </c>
      <c r="E110" s="15">
        <v>4.340830725836043E-2</v>
      </c>
      <c r="F110" s="15">
        <v>5.9917230536814983E-2</v>
      </c>
      <c r="G110" s="15">
        <v>6.5435849455989667E-2</v>
      </c>
      <c r="H110" s="16">
        <v>4.7219548008152229E-2</v>
      </c>
      <c r="I110" s="16">
        <v>4.7134496177063209E-2</v>
      </c>
      <c r="J110" s="16">
        <v>3.6911171632899718E-2</v>
      </c>
      <c r="K110" s="16">
        <v>0.10961163280427014</v>
      </c>
      <c r="L110" s="16">
        <v>0</v>
      </c>
      <c r="M110" s="16">
        <v>3.4914384485567836E-2</v>
      </c>
      <c r="N110" s="16">
        <v>7.4651173790210329E-2</v>
      </c>
      <c r="O110" s="16">
        <v>2.316305697808765E-3</v>
      </c>
      <c r="P110" s="16">
        <v>2.7725560043066293E-2</v>
      </c>
      <c r="Q110" s="16">
        <v>0</v>
      </c>
      <c r="R110" s="16">
        <v>4.2414665310287807E-2</v>
      </c>
      <c r="S110" s="16">
        <v>4.0753193089485044E-2</v>
      </c>
      <c r="T110" s="16">
        <v>2.2611390352919986E-3</v>
      </c>
      <c r="U110" s="16">
        <v>3.4814416009524694E-2</v>
      </c>
      <c r="V110" s="16">
        <v>7.8978390925159569E-3</v>
      </c>
      <c r="W110" s="16">
        <v>1.2962036037376522E-2</v>
      </c>
      <c r="X110" s="16">
        <v>9.9627511994917206E-3</v>
      </c>
      <c r="Y110" s="16">
        <v>1.9454609811552944E-2</v>
      </c>
      <c r="Z110" s="16">
        <v>4.9259448522863951E-2</v>
      </c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</row>
    <row r="111" spans="1:51" x14ac:dyDescent="0.25">
      <c r="A111" s="23">
        <v>42350</v>
      </c>
      <c r="B111" s="15">
        <v>8.6385153319773866E-2</v>
      </c>
      <c r="C111" s="15">
        <v>6.9255145595740475E-2</v>
      </c>
      <c r="D111" s="15">
        <v>7.4492446660288036E-2</v>
      </c>
      <c r="E111" s="15">
        <v>4.3523205375073107E-2</v>
      </c>
      <c r="F111" s="15">
        <v>5.9813741753253567E-2</v>
      </c>
      <c r="G111" s="15">
        <v>6.5524270143202765E-2</v>
      </c>
      <c r="H111" s="16">
        <v>4.7003751607109456E-2</v>
      </c>
      <c r="I111" s="16">
        <v>4.7479331723016834E-2</v>
      </c>
      <c r="J111" s="16">
        <v>3.6901760948972857E-2</v>
      </c>
      <c r="K111" s="16">
        <v>0.11003447319325475</v>
      </c>
      <c r="L111" s="16">
        <v>0</v>
      </c>
      <c r="M111" s="16">
        <v>3.4919404434174538E-2</v>
      </c>
      <c r="N111" s="16">
        <v>7.3880239390869101E-2</v>
      </c>
      <c r="O111" s="16">
        <v>2.3325990344289461E-3</v>
      </c>
      <c r="P111" s="16">
        <v>2.781286158126375E-2</v>
      </c>
      <c r="Q111" s="16">
        <v>0</v>
      </c>
      <c r="R111" s="16">
        <v>4.2802457481382089E-2</v>
      </c>
      <c r="S111" s="16">
        <v>4.1191288168868405E-2</v>
      </c>
      <c r="T111" s="16">
        <v>1.6378416582468404E-3</v>
      </c>
      <c r="U111" s="16">
        <v>3.5275322022361513E-2</v>
      </c>
      <c r="V111" s="16">
        <v>7.9993148848049311E-3</v>
      </c>
      <c r="W111" s="16">
        <v>1.2395010180795632E-2</v>
      </c>
      <c r="X111" s="16">
        <v>1.003458271398807E-2</v>
      </c>
      <c r="Y111" s="16">
        <v>1.9572336016033292E-2</v>
      </c>
      <c r="Z111" s="16">
        <v>4.9733462113097399E-2</v>
      </c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</row>
    <row r="112" spans="1:51" x14ac:dyDescent="0.25">
      <c r="A112" s="23">
        <v>42353</v>
      </c>
      <c r="B112" s="15">
        <v>8.6870523206606001E-2</v>
      </c>
      <c r="C112" s="15">
        <v>6.9410177142116627E-2</v>
      </c>
      <c r="D112" s="15">
        <v>7.430273711519178E-2</v>
      </c>
      <c r="E112" s="15">
        <v>4.3340560227599072E-2</v>
      </c>
      <c r="F112" s="15">
        <v>5.9764388010527476E-2</v>
      </c>
      <c r="G112" s="15">
        <v>6.5252976914759592E-2</v>
      </c>
      <c r="H112" s="16">
        <v>4.7090273065694674E-2</v>
      </c>
      <c r="I112" s="16">
        <v>4.7555305106905622E-2</v>
      </c>
      <c r="J112" s="16">
        <v>3.6774921131809073E-2</v>
      </c>
      <c r="K112" s="16">
        <v>0.10973498678793597</v>
      </c>
      <c r="L112" s="16">
        <v>0</v>
      </c>
      <c r="M112" s="16">
        <v>3.4903340807339714E-2</v>
      </c>
      <c r="N112" s="16">
        <v>7.3306223578642707E-2</v>
      </c>
      <c r="O112" s="16">
        <v>2.3316384510574406E-3</v>
      </c>
      <c r="P112" s="16">
        <v>2.7805034862824977E-2</v>
      </c>
      <c r="Q112" s="16">
        <v>0</v>
      </c>
      <c r="R112" s="16">
        <v>4.2834060438974982E-2</v>
      </c>
      <c r="S112" s="16">
        <v>4.1231016559293988E-2</v>
      </c>
      <c r="T112" s="16">
        <v>1.4430341560776566E-3</v>
      </c>
      <c r="U112" s="16">
        <v>3.5656368850406406E-2</v>
      </c>
      <c r="V112" s="16">
        <v>8.0866245707526593E-3</v>
      </c>
      <c r="W112" s="16">
        <v>1.2419035415192285E-2</v>
      </c>
      <c r="X112" s="16">
        <v>9.9744037461595905E-3</v>
      </c>
      <c r="Y112" s="16">
        <v>1.97158353526979E-2</v>
      </c>
      <c r="Z112" s="16">
        <v>5.0196534501433701E-2</v>
      </c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</row>
    <row r="113" spans="1:51" x14ac:dyDescent="0.25">
      <c r="A113" s="23">
        <v>42354</v>
      </c>
      <c r="B113" s="15">
        <v>8.6876435619714434E-2</v>
      </c>
      <c r="C113" s="15">
        <v>7.0064446976053435E-2</v>
      </c>
      <c r="D113" s="15">
        <v>7.4714876199836286E-2</v>
      </c>
      <c r="E113" s="15">
        <v>4.3429453259695994E-2</v>
      </c>
      <c r="F113" s="15">
        <v>5.9672061040695758E-2</v>
      </c>
      <c r="G113" s="15">
        <v>6.5268055133183414E-2</v>
      </c>
      <c r="H113" s="16">
        <v>4.7107173331767657E-2</v>
      </c>
      <c r="I113" s="16">
        <v>4.7538513812356159E-2</v>
      </c>
      <c r="J113" s="16">
        <v>3.6715763848617064E-2</v>
      </c>
      <c r="K113" s="16">
        <v>0.10965377720041106</v>
      </c>
      <c r="L113" s="16">
        <v>0</v>
      </c>
      <c r="M113" s="16">
        <v>3.5098637334695246E-2</v>
      </c>
      <c r="N113" s="16">
        <v>7.3708812923176714E-2</v>
      </c>
      <c r="O113" s="16">
        <v>2.3287467877454947E-3</v>
      </c>
      <c r="P113" s="16">
        <v>2.7654411916064766E-2</v>
      </c>
      <c r="Q113" s="16">
        <v>0</v>
      </c>
      <c r="R113" s="16">
        <v>4.2797653720706728E-2</v>
      </c>
      <c r="S113" s="16">
        <v>4.1604117764521241E-2</v>
      </c>
      <c r="T113" s="16">
        <v>1.4707172166976269E-3</v>
      </c>
      <c r="U113" s="16">
        <v>3.6247587609742254E-2</v>
      </c>
      <c r="V113" s="16">
        <v>8.1548414972331725E-3</v>
      </c>
      <c r="W113" s="16">
        <v>1.197595499645541E-2</v>
      </c>
      <c r="X113" s="16">
        <v>8.7928794643704726E-3</v>
      </c>
      <c r="Y113" s="16">
        <v>1.8093751354879211E-2</v>
      </c>
      <c r="Z113" s="16">
        <v>5.1031330991380464E-2</v>
      </c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</row>
    <row r="114" spans="1:51" x14ac:dyDescent="0.25">
      <c r="A114" s="23">
        <v>42355</v>
      </c>
      <c r="B114" s="15">
        <v>8.784700372593339E-2</v>
      </c>
      <c r="C114" s="15">
        <v>7.1418593289693369E-2</v>
      </c>
      <c r="D114" s="15">
        <v>7.0835494456789702E-2</v>
      </c>
      <c r="E114" s="15">
        <v>4.3978920096338275E-2</v>
      </c>
      <c r="F114" s="15">
        <v>6.0489059247390863E-2</v>
      </c>
      <c r="G114" s="15">
        <v>6.8155904498903644E-2</v>
      </c>
      <c r="H114" s="16">
        <v>4.7686089552640566E-2</v>
      </c>
      <c r="I114" s="16">
        <v>4.8150277962693659E-2</v>
      </c>
      <c r="J114" s="16">
        <v>3.7169502845614308E-2</v>
      </c>
      <c r="K114" s="16">
        <v>0.1002185325199889</v>
      </c>
      <c r="L114" s="16">
        <v>0</v>
      </c>
      <c r="M114" s="16">
        <v>3.546892841921593E-2</v>
      </c>
      <c r="N114" s="16">
        <v>7.5322858529793243E-2</v>
      </c>
      <c r="O114" s="16">
        <v>2.3544655159058931E-3</v>
      </c>
      <c r="P114" s="16">
        <v>2.7944121788643944E-2</v>
      </c>
      <c r="Q114" s="16">
        <v>0</v>
      </c>
      <c r="R114" s="16">
        <v>4.3433636272056111E-2</v>
      </c>
      <c r="S114" s="16">
        <v>4.1928953121132033E-2</v>
      </c>
      <c r="T114" s="16">
        <v>1.4941037433309288E-3</v>
      </c>
      <c r="U114" s="16">
        <v>3.6307721238068726E-2</v>
      </c>
      <c r="V114" s="16">
        <v>8.3063903068578901E-3</v>
      </c>
      <c r="W114" s="16">
        <v>1.21640886293645E-2</v>
      </c>
      <c r="X114" s="16">
        <v>8.9765493689085551E-3</v>
      </c>
      <c r="Y114" s="16">
        <v>1.8396340238407437E-2</v>
      </c>
      <c r="Z114" s="16">
        <v>5.1952464632328478E-2</v>
      </c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</row>
    <row r="115" spans="1:51" x14ac:dyDescent="0.25">
      <c r="A115" s="23">
        <v>42356</v>
      </c>
      <c r="B115" s="15">
        <v>8.8713276995474127E-2</v>
      </c>
      <c r="C115" s="15">
        <v>7.128322848835357E-2</v>
      </c>
      <c r="D115" s="15">
        <v>7.153259526102651E-2</v>
      </c>
      <c r="E115" s="15">
        <v>4.429140941741315E-2</v>
      </c>
      <c r="F115" s="15">
        <v>6.0557189859430795E-2</v>
      </c>
      <c r="G115" s="15">
        <v>6.7271013562426429E-2</v>
      </c>
      <c r="H115" s="16">
        <v>4.7708484851384486E-2</v>
      </c>
      <c r="I115" s="16">
        <v>4.8540989189931508E-2</v>
      </c>
      <c r="J115" s="16">
        <v>3.7351542279247057E-2</v>
      </c>
      <c r="K115" s="16">
        <v>0.10085073331815073</v>
      </c>
      <c r="L115" s="16">
        <v>0</v>
      </c>
      <c r="M115" s="16">
        <v>3.561315598117612E-2</v>
      </c>
      <c r="N115" s="16">
        <v>7.5332311153991999E-2</v>
      </c>
      <c r="O115" s="16">
        <v>-2.2465257228421842E-11</v>
      </c>
      <c r="P115" s="16">
        <v>2.8034381696251744E-2</v>
      </c>
      <c r="Q115" s="16">
        <v>0</v>
      </c>
      <c r="R115" s="16">
        <v>4.3808760361977381E-2</v>
      </c>
      <c r="S115" s="16">
        <v>4.2548445489230702E-2</v>
      </c>
      <c r="T115" s="16">
        <v>1.5124939800325158E-3</v>
      </c>
      <c r="U115" s="16">
        <v>3.4308948214241429E-2</v>
      </c>
      <c r="V115" s="16">
        <v>8.385690604058773E-3</v>
      </c>
      <c r="W115" s="16">
        <v>1.2257157241346852E-2</v>
      </c>
      <c r="X115" s="16">
        <v>9.0794434359159834E-3</v>
      </c>
      <c r="Y115" s="16">
        <v>1.8649689802263888E-2</v>
      </c>
      <c r="Z115" s="16">
        <v>5.23690588391394E-2</v>
      </c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</row>
    <row r="116" spans="1:51" x14ac:dyDescent="0.25">
      <c r="A116" s="23">
        <v>42357</v>
      </c>
      <c r="B116" s="15">
        <v>8.9208876640381574E-2</v>
      </c>
      <c r="C116" s="15">
        <v>7.1676522816878752E-2</v>
      </c>
      <c r="D116" s="15">
        <v>7.1808569893861973E-2</v>
      </c>
      <c r="E116" s="15">
        <v>4.4557206768181895E-2</v>
      </c>
      <c r="F116" s="15">
        <v>6.0588019780256352E-2</v>
      </c>
      <c r="G116" s="15">
        <v>6.2170400200229577E-2</v>
      </c>
      <c r="H116" s="16">
        <v>4.777346426870787E-2</v>
      </c>
      <c r="I116" s="16">
        <v>4.8842296241148948E-2</v>
      </c>
      <c r="J116" s="16">
        <v>3.7634625639839894E-2</v>
      </c>
      <c r="K116" s="16">
        <v>0.10079516342226337</v>
      </c>
      <c r="L116" s="16">
        <v>0</v>
      </c>
      <c r="M116" s="16">
        <v>3.5888064790145904E-2</v>
      </c>
      <c r="N116" s="16">
        <v>7.578859348971613E-2</v>
      </c>
      <c r="O116" s="16">
        <v>0</v>
      </c>
      <c r="P116" s="16">
        <v>2.8226663280736468E-2</v>
      </c>
      <c r="Q116" s="16">
        <v>0</v>
      </c>
      <c r="R116" s="16">
        <v>4.4356936542767282E-2</v>
      </c>
      <c r="S116" s="16">
        <v>4.3264191057726095E-2</v>
      </c>
      <c r="T116" s="16">
        <v>1.5235032359724391E-3</v>
      </c>
      <c r="U116" s="16">
        <v>3.4571729812423603E-2</v>
      </c>
      <c r="V116" s="16">
        <v>8.4081078256617765E-3</v>
      </c>
      <c r="W116" s="16">
        <v>1.2306298777140604E-2</v>
      </c>
      <c r="X116" s="16">
        <v>9.0669145827255472E-3</v>
      </c>
      <c r="Y116" s="16">
        <v>1.8765471849464959E-2</v>
      </c>
      <c r="Z116" s="16">
        <v>5.277837908376902E-2</v>
      </c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</row>
    <row r="117" spans="1:51" x14ac:dyDescent="0.25">
      <c r="A117" s="23">
        <v>42360</v>
      </c>
      <c r="B117" s="15">
        <v>9.0200630342671673E-2</v>
      </c>
      <c r="C117" s="15">
        <v>7.1877634776478544E-2</v>
      </c>
      <c r="D117" s="15">
        <v>7.2218661579234567E-2</v>
      </c>
      <c r="E117" s="15">
        <v>4.4721781744660488E-2</v>
      </c>
      <c r="F117" s="15">
        <v>6.1092485399806121E-2</v>
      </c>
      <c r="G117" s="15">
        <v>6.2980636458517661E-2</v>
      </c>
      <c r="H117" s="16">
        <v>4.8279219320270059E-2</v>
      </c>
      <c r="I117" s="16">
        <v>4.9421421381201092E-2</v>
      </c>
      <c r="J117" s="16">
        <v>3.7906493568903313E-2</v>
      </c>
      <c r="K117" s="16">
        <v>0.10143284556435195</v>
      </c>
      <c r="L117" s="16">
        <v>0</v>
      </c>
      <c r="M117" s="16">
        <v>3.5908194641721403E-2</v>
      </c>
      <c r="N117" s="16">
        <v>7.6110524609753344E-2</v>
      </c>
      <c r="O117" s="16">
        <v>0</v>
      </c>
      <c r="P117" s="16">
        <v>2.8276168493966643E-2</v>
      </c>
      <c r="Q117" s="16">
        <v>0</v>
      </c>
      <c r="R117" s="16">
        <v>4.4618571997242257E-2</v>
      </c>
      <c r="S117" s="16">
        <v>4.3420550872233295E-2</v>
      </c>
      <c r="T117" s="16">
        <v>9.1358534762005803E-4</v>
      </c>
      <c r="U117" s="16">
        <v>3.495901630547827E-2</v>
      </c>
      <c r="V117" s="16">
        <v>8.4850344248137196E-3</v>
      </c>
      <c r="W117" s="16">
        <v>1.1045200481004538E-2</v>
      </c>
      <c r="X117" s="16">
        <v>7.0704316058036168E-3</v>
      </c>
      <c r="Y117" s="16">
        <v>1.8901528246276035E-2</v>
      </c>
      <c r="Z117" s="16">
        <v>5.0159382837991387E-2</v>
      </c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</row>
    <row r="118" spans="1:51" x14ac:dyDescent="0.25">
      <c r="A118" s="23">
        <v>42361</v>
      </c>
      <c r="B118" s="15">
        <v>8.628120261876121E-2</v>
      </c>
      <c r="C118" s="15">
        <v>7.36390428490694E-2</v>
      </c>
      <c r="D118" s="15">
        <v>7.3867727942890538E-2</v>
      </c>
      <c r="E118" s="15">
        <v>4.5682155863750087E-2</v>
      </c>
      <c r="F118" s="15">
        <v>6.249020126655374E-2</v>
      </c>
      <c r="G118" s="15">
        <v>6.4204198114484384E-2</v>
      </c>
      <c r="H118" s="16">
        <v>4.9869131006880812E-2</v>
      </c>
      <c r="I118" s="16">
        <v>5.0868732133160059E-2</v>
      </c>
      <c r="J118" s="16">
        <v>3.899120059784051E-2</v>
      </c>
      <c r="K118" s="16">
        <v>0.10404700491049153</v>
      </c>
      <c r="L118" s="16">
        <v>0</v>
      </c>
      <c r="M118" s="16">
        <v>2.5232942556913426E-2</v>
      </c>
      <c r="N118" s="16">
        <v>7.9006268233813917E-2</v>
      </c>
      <c r="O118" s="16">
        <v>0</v>
      </c>
      <c r="P118" s="16">
        <v>2.8894621461779974E-2</v>
      </c>
      <c r="Q118" s="16">
        <v>0</v>
      </c>
      <c r="R118" s="16">
        <v>4.2668024529359527E-2</v>
      </c>
      <c r="S118" s="16">
        <v>4.441683644798821E-2</v>
      </c>
      <c r="T118" s="16">
        <v>1.0579239693898373E-5</v>
      </c>
      <c r="U118" s="16">
        <v>3.4748811866360696E-2</v>
      </c>
      <c r="V118" s="16">
        <v>8.436920623285285E-3</v>
      </c>
      <c r="W118" s="16">
        <v>1.099805682160355E-2</v>
      </c>
      <c r="X118" s="16">
        <v>7.0000052826859043E-3</v>
      </c>
      <c r="Y118" s="16">
        <v>1.8805840724085407E-2</v>
      </c>
      <c r="Z118" s="16">
        <v>4.9840494908547903E-2</v>
      </c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  <c r="AX118" s="88"/>
      <c r="AY118" s="88"/>
    </row>
    <row r="119" spans="1:51" x14ac:dyDescent="0.25">
      <c r="A119" s="23">
        <v>42362</v>
      </c>
      <c r="B119" s="15">
        <v>8.6195050718790203E-2</v>
      </c>
      <c r="C119" s="15">
        <v>7.372139375257257E-2</v>
      </c>
      <c r="D119" s="15">
        <v>7.3839033781098143E-2</v>
      </c>
      <c r="E119" s="15">
        <v>4.5716321681769874E-2</v>
      </c>
      <c r="F119" s="15">
        <v>6.2375770297100487E-2</v>
      </c>
      <c r="G119" s="15">
        <v>6.5065891094005068E-2</v>
      </c>
      <c r="H119" s="16">
        <v>4.9652089668824097E-2</v>
      </c>
      <c r="I119" s="16">
        <v>5.0964445927998973E-2</v>
      </c>
      <c r="J119" s="16">
        <v>3.9082735234605065E-2</v>
      </c>
      <c r="K119" s="16">
        <v>0.10403294573512967</v>
      </c>
      <c r="L119" s="16">
        <v>0</v>
      </c>
      <c r="M119" s="16">
        <v>2.5213385200950358E-2</v>
      </c>
      <c r="N119" s="16">
        <v>8.0123704795069015E-2</v>
      </c>
      <c r="O119" s="16">
        <v>0</v>
      </c>
      <c r="P119" s="16">
        <v>2.8914884987573612E-2</v>
      </c>
      <c r="Q119" s="16">
        <v>0</v>
      </c>
      <c r="R119" s="16">
        <v>4.2676987098337976E-2</v>
      </c>
      <c r="S119" s="16">
        <v>4.4330547941552931E-2</v>
      </c>
      <c r="T119" s="16">
        <v>9.3761593033378209E-6</v>
      </c>
      <c r="U119" s="16">
        <v>3.475887489500417E-2</v>
      </c>
      <c r="V119" s="16">
        <v>8.4437188420364885E-3</v>
      </c>
      <c r="W119" s="16">
        <v>1.1009942312296319E-2</v>
      </c>
      <c r="X119" s="16">
        <v>7.0400249919366697E-3</v>
      </c>
      <c r="Y119" s="16">
        <v>1.8803654471318584E-2</v>
      </c>
      <c r="Z119" s="16">
        <v>4.8029220412726566E-2</v>
      </c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</row>
    <row r="120" spans="1:51" x14ac:dyDescent="0.25">
      <c r="A120" s="23">
        <v>42363</v>
      </c>
      <c r="B120" s="15">
        <v>8.5954235651800409E-2</v>
      </c>
      <c r="C120" s="15">
        <v>7.3918709657946821E-2</v>
      </c>
      <c r="D120" s="15">
        <v>7.3981730308484997E-2</v>
      </c>
      <c r="E120" s="15">
        <v>4.5631106332152789E-2</v>
      </c>
      <c r="F120" s="15">
        <v>6.2338368896150916E-2</v>
      </c>
      <c r="G120" s="15">
        <v>6.5100509806477164E-2</v>
      </c>
      <c r="H120" s="16">
        <v>4.9634201323339996E-2</v>
      </c>
      <c r="I120" s="16">
        <v>5.0893140365917147E-2</v>
      </c>
      <c r="J120" s="16">
        <v>3.9127678171731704E-2</v>
      </c>
      <c r="K120" s="16">
        <v>0.10425129603897716</v>
      </c>
      <c r="L120" s="16">
        <v>0</v>
      </c>
      <c r="M120" s="16">
        <v>2.5198760112642535E-2</v>
      </c>
      <c r="N120" s="16">
        <v>8.0357871558300834E-2</v>
      </c>
      <c r="O120" s="16">
        <v>0</v>
      </c>
      <c r="P120" s="16">
        <v>2.8855901258169524E-2</v>
      </c>
      <c r="Q120" s="16">
        <v>0</v>
      </c>
      <c r="R120" s="16">
        <v>4.2543556446023832E-2</v>
      </c>
      <c r="S120" s="16">
        <v>4.3763073419399223E-2</v>
      </c>
      <c r="T120" s="16">
        <v>7.8662552035083779E-6</v>
      </c>
      <c r="U120" s="16">
        <v>3.486144180425494E-2</v>
      </c>
      <c r="V120" s="16">
        <v>8.481550020849344E-3</v>
      </c>
      <c r="W120" s="16">
        <v>1.1044606921412863E-2</v>
      </c>
      <c r="X120" s="16">
        <v>7.0588806089087195E-3</v>
      </c>
      <c r="Y120" s="16">
        <v>1.8876743378609267E-2</v>
      </c>
      <c r="Z120" s="16">
        <v>4.8118771663246032E-2</v>
      </c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</row>
    <row r="121" spans="1:51" x14ac:dyDescent="0.25">
      <c r="A121" s="23">
        <v>42367</v>
      </c>
      <c r="B121" s="15">
        <v>8.596650032643964E-2</v>
      </c>
      <c r="C121" s="15">
        <v>7.3739159645025865E-2</v>
      </c>
      <c r="D121" s="15">
        <v>7.411798197998587E-2</v>
      </c>
      <c r="E121" s="15">
        <v>4.5622378762970338E-2</v>
      </c>
      <c r="F121" s="15">
        <v>6.2157763285132429E-2</v>
      </c>
      <c r="G121" s="15">
        <v>6.45599188593836E-2</v>
      </c>
      <c r="H121" s="16">
        <v>4.97808787741758E-2</v>
      </c>
      <c r="I121" s="16">
        <v>5.1033895363365472E-2</v>
      </c>
      <c r="J121" s="16">
        <v>3.9208775752073995E-2</v>
      </c>
      <c r="K121" s="16">
        <v>0.104762866002404</v>
      </c>
      <c r="L121" s="16">
        <v>0</v>
      </c>
      <c r="M121" s="16">
        <v>2.5379868059271893E-2</v>
      </c>
      <c r="N121" s="16">
        <v>8.0434325764841705E-2</v>
      </c>
      <c r="O121" s="16">
        <v>0</v>
      </c>
      <c r="P121" s="16">
        <v>2.8746938231737962E-2</v>
      </c>
      <c r="Q121" s="16">
        <v>0</v>
      </c>
      <c r="R121" s="16">
        <v>4.2405812150637261E-2</v>
      </c>
      <c r="S121" s="16">
        <v>4.3384161879295016E-2</v>
      </c>
      <c r="T121" s="16">
        <v>7.877046073724867E-6</v>
      </c>
      <c r="U121" s="16">
        <v>3.495445190367772E-2</v>
      </c>
      <c r="V121" s="16">
        <v>8.440058864749838E-3</v>
      </c>
      <c r="W121" s="16">
        <v>1.1069930330365544E-2</v>
      </c>
      <c r="X121" s="16">
        <v>7.0380116754208133E-3</v>
      </c>
      <c r="Y121" s="16">
        <v>1.8901246404271512E-2</v>
      </c>
      <c r="Z121" s="16">
        <v>4.828719893869985E-2</v>
      </c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</row>
    <row r="122" spans="1:51" x14ac:dyDescent="0.25">
      <c r="A122" s="23">
        <v>42368</v>
      </c>
      <c r="B122" s="15">
        <v>8.5599207825608453E-2</v>
      </c>
      <c r="C122" s="15">
        <v>7.4003950241722752E-2</v>
      </c>
      <c r="D122" s="15">
        <v>7.3930525529132318E-2</v>
      </c>
      <c r="E122" s="15">
        <v>4.5501107580058646E-2</v>
      </c>
      <c r="F122" s="15">
        <v>6.2055590867041342E-2</v>
      </c>
      <c r="G122" s="15">
        <v>6.4611212937411469E-2</v>
      </c>
      <c r="H122" s="16">
        <v>4.9766467951769186E-2</v>
      </c>
      <c r="I122" s="16">
        <v>5.0928966143332227E-2</v>
      </c>
      <c r="J122" s="16">
        <v>3.9117937937292076E-2</v>
      </c>
      <c r="K122" s="16">
        <v>0.10557246507909454</v>
      </c>
      <c r="L122" s="16">
        <v>0</v>
      </c>
      <c r="M122" s="16">
        <v>2.5314277153401288E-2</v>
      </c>
      <c r="N122" s="16">
        <v>8.0308555236716608E-2</v>
      </c>
      <c r="O122" s="16">
        <v>0</v>
      </c>
      <c r="P122" s="16">
        <v>2.8670577683333431E-2</v>
      </c>
      <c r="Q122" s="16">
        <v>0</v>
      </c>
      <c r="R122" s="16">
        <v>4.2296118143192576E-2</v>
      </c>
      <c r="S122" s="16">
        <v>4.3287989434329648E-2</v>
      </c>
      <c r="T122" s="16">
        <v>7.889444682228623E-6</v>
      </c>
      <c r="U122" s="16">
        <v>3.4989330892419346E-2</v>
      </c>
      <c r="V122" s="16">
        <v>8.4981000463086719E-3</v>
      </c>
      <c r="W122" s="16">
        <v>1.1092358229464298E-2</v>
      </c>
      <c r="X122" s="16">
        <v>7.0416463000667678E-3</v>
      </c>
      <c r="Y122" s="16">
        <v>1.9000172360102624E-2</v>
      </c>
      <c r="Z122" s="16">
        <v>4.8405552983519513E-2</v>
      </c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</row>
    <row r="123" spans="1:51" x14ac:dyDescent="0.25">
      <c r="A123" s="23">
        <v>42369</v>
      </c>
      <c r="B123" s="15">
        <v>8.6506963739139367E-2</v>
      </c>
      <c r="C123" s="15">
        <v>7.8006440934101542E-2</v>
      </c>
      <c r="D123" s="15">
        <v>7.8004456802343511E-2</v>
      </c>
      <c r="E123" s="15">
        <v>4.0119648888054041E-2</v>
      </c>
      <c r="F123" s="15">
        <v>6.1360069841262119E-2</v>
      </c>
      <c r="G123" s="15">
        <v>6.8135573278456041E-2</v>
      </c>
      <c r="H123" s="16">
        <v>4.8381667639295918E-2</v>
      </c>
      <c r="I123" s="16">
        <v>4.9945529375084487E-2</v>
      </c>
      <c r="J123" s="16">
        <v>3.9603466010836808E-2</v>
      </c>
      <c r="K123" s="16">
        <v>0.11480145882947342</v>
      </c>
      <c r="L123" s="16">
        <v>0</v>
      </c>
      <c r="M123" s="16">
        <v>1.8247035299070904E-3</v>
      </c>
      <c r="N123" s="16">
        <v>8.7108944198345459E-2</v>
      </c>
      <c r="O123" s="16">
        <v>0</v>
      </c>
      <c r="P123" s="16">
        <v>2.9741548497994593E-2</v>
      </c>
      <c r="Q123" s="16">
        <v>0</v>
      </c>
      <c r="R123" s="16">
        <v>4.3867829460173202E-2</v>
      </c>
      <c r="S123" s="16">
        <v>4.4235758507031091E-2</v>
      </c>
      <c r="T123" s="16">
        <v>8.2900008771594361E-6</v>
      </c>
      <c r="U123" s="16">
        <v>3.6778731495355953E-2</v>
      </c>
      <c r="V123" s="16">
        <v>8.2660226118241708E-3</v>
      </c>
      <c r="W123" s="16">
        <v>8.0040078399047122E-3</v>
      </c>
      <c r="X123" s="16">
        <v>6.6133159107476126E-3</v>
      </c>
      <c r="Y123" s="16">
        <v>1.7745079183650727E-2</v>
      </c>
      <c r="Z123" s="16">
        <v>5.0940493426140834E-2</v>
      </c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</row>
    <row r="124" spans="1:51" x14ac:dyDescent="0.25">
      <c r="A124" s="23">
        <v>42370</v>
      </c>
      <c r="B124" s="15">
        <v>8.6596184587683533E-2</v>
      </c>
      <c r="C124" s="15">
        <v>7.8020458986342384E-2</v>
      </c>
      <c r="D124" s="15">
        <v>7.7985362630269506E-2</v>
      </c>
      <c r="E124" s="15">
        <v>4.0082322346815753E-2</v>
      </c>
      <c r="F124" s="15">
        <v>6.1241181518603305E-2</v>
      </c>
      <c r="G124" s="15">
        <v>6.8497054488711337E-2</v>
      </c>
      <c r="H124" s="16">
        <v>4.8351755135199431E-2</v>
      </c>
      <c r="I124" s="16">
        <v>5.011287858829231E-2</v>
      </c>
      <c r="J124" s="16">
        <v>3.9756059698146655E-2</v>
      </c>
      <c r="K124" s="16">
        <v>0.11497586547026939</v>
      </c>
      <c r="L124" s="16">
        <v>0</v>
      </c>
      <c r="M124" s="16">
        <v>1.833359332561012E-3</v>
      </c>
      <c r="N124" s="16">
        <v>8.7492656717292575E-2</v>
      </c>
      <c r="O124" s="16">
        <v>0</v>
      </c>
      <c r="P124" s="16">
        <v>2.9853257443356474E-2</v>
      </c>
      <c r="Q124" s="16">
        <v>0</v>
      </c>
      <c r="R124" s="16">
        <v>4.0937130950084638E-2</v>
      </c>
      <c r="S124" s="16">
        <v>4.4951691589397422E-2</v>
      </c>
      <c r="T124" s="16">
        <v>8.4302251950837167E-6</v>
      </c>
      <c r="U124" s="16">
        <v>3.7077445426899405E-2</v>
      </c>
      <c r="V124" s="16">
        <v>8.3186456122157412E-3</v>
      </c>
      <c r="W124" s="16">
        <v>8.0677722083967018E-3</v>
      </c>
      <c r="X124" s="16">
        <v>6.4838408701353122E-3</v>
      </c>
      <c r="Y124" s="16">
        <v>1.7883444828131711E-2</v>
      </c>
      <c r="Z124" s="16">
        <v>5.1473201346000336E-2</v>
      </c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</row>
    <row r="125" spans="1:51" x14ac:dyDescent="0.25">
      <c r="A125" s="23">
        <v>42374</v>
      </c>
      <c r="B125" s="15">
        <v>8.5839385643687802E-2</v>
      </c>
      <c r="C125" s="15">
        <v>7.7356666481020936E-2</v>
      </c>
      <c r="D125" s="15">
        <v>7.7394975266192476E-2</v>
      </c>
      <c r="E125" s="15">
        <v>3.9879605401619306E-2</v>
      </c>
      <c r="F125" s="15">
        <v>6.0662511423673508E-2</v>
      </c>
      <c r="G125" s="15">
        <v>6.7621311222852712E-2</v>
      </c>
      <c r="H125" s="16">
        <v>4.7935860051744578E-2</v>
      </c>
      <c r="I125" s="16">
        <v>5.021216515517031E-2</v>
      </c>
      <c r="J125" s="16">
        <v>3.9712762466121883E-2</v>
      </c>
      <c r="K125" s="16">
        <v>0.11529870640979635</v>
      </c>
      <c r="L125" s="16">
        <v>0</v>
      </c>
      <c r="M125" s="16">
        <v>1.8527625355990235E-3</v>
      </c>
      <c r="N125" s="16">
        <v>8.7588122024401041E-2</v>
      </c>
      <c r="O125" s="16">
        <v>0</v>
      </c>
      <c r="P125" s="16">
        <v>2.9885735077901824E-2</v>
      </c>
      <c r="Q125" s="16">
        <v>0</v>
      </c>
      <c r="R125" s="16">
        <v>4.407711443064119E-2</v>
      </c>
      <c r="S125" s="16">
        <v>4.458279673828023E-2</v>
      </c>
      <c r="T125" s="16">
        <v>-3.1697700378560307E-6</v>
      </c>
      <c r="U125" s="16">
        <v>3.7424570087591362E-2</v>
      </c>
      <c r="V125" s="16">
        <v>8.3903211060163928E-3</v>
      </c>
      <c r="W125" s="16">
        <v>8.1212858714795697E-3</v>
      </c>
      <c r="X125" s="16">
        <v>6.4921371712736067E-3</v>
      </c>
      <c r="Y125" s="16">
        <v>1.8033716234631934E-2</v>
      </c>
      <c r="Z125" s="16">
        <v>5.1640658970341792E-2</v>
      </c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  <c r="AX125" s="88"/>
      <c r="AY125" s="88"/>
    </row>
    <row r="126" spans="1:51" x14ac:dyDescent="0.25">
      <c r="A126" s="23">
        <v>42375</v>
      </c>
      <c r="B126" s="15">
        <v>8.5694298535119631E-2</v>
      </c>
      <c r="C126" s="15">
        <v>7.7521869806533847E-2</v>
      </c>
      <c r="D126" s="15">
        <v>7.7660308009704887E-2</v>
      </c>
      <c r="E126" s="15">
        <v>3.9770170578395048E-2</v>
      </c>
      <c r="F126" s="15">
        <v>6.0515686309986154E-2</v>
      </c>
      <c r="G126" s="15">
        <v>6.75263445443188E-2</v>
      </c>
      <c r="H126" s="16">
        <v>4.7821995136218765E-2</v>
      </c>
      <c r="I126" s="16">
        <v>5.0306553364369809E-2</v>
      </c>
      <c r="J126" s="16">
        <v>3.9752292607323381E-2</v>
      </c>
      <c r="K126" s="16">
        <v>0.11517096241327589</v>
      </c>
      <c r="L126" s="16">
        <v>0</v>
      </c>
      <c r="M126" s="16">
        <v>1.8505560282887558E-3</v>
      </c>
      <c r="N126" s="16">
        <v>8.7611088050662367E-2</v>
      </c>
      <c r="O126" s="16">
        <v>0</v>
      </c>
      <c r="P126" s="16">
        <v>2.9960241410673417E-2</v>
      </c>
      <c r="Q126" s="16">
        <v>0</v>
      </c>
      <c r="R126" s="16">
        <v>4.4137099241062058E-2</v>
      </c>
      <c r="S126" s="16">
        <v>4.4437242499987852E-2</v>
      </c>
      <c r="T126" s="16">
        <v>1.181424337490702E-6</v>
      </c>
      <c r="U126" s="16">
        <v>3.7285251158636179E-2</v>
      </c>
      <c r="V126" s="16">
        <v>8.4101516366246135E-3</v>
      </c>
      <c r="W126" s="16">
        <v>8.1427737180937276E-3</v>
      </c>
      <c r="X126" s="16">
        <v>6.4941490592461924E-3</v>
      </c>
      <c r="Y126" s="16">
        <v>1.8139019753887368E-2</v>
      </c>
      <c r="Z126" s="16">
        <v>5.179076471325373E-2</v>
      </c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</row>
    <row r="127" spans="1:51" x14ac:dyDescent="0.25">
      <c r="A127" s="23">
        <v>42376</v>
      </c>
      <c r="B127" s="15">
        <v>8.5649413256614224E-2</v>
      </c>
      <c r="C127" s="15">
        <v>7.7252884861082241E-2</v>
      </c>
      <c r="D127" s="15">
        <v>7.7471159583900551E-2</v>
      </c>
      <c r="E127" s="15">
        <v>3.9928091144431493E-2</v>
      </c>
      <c r="F127" s="15">
        <v>6.0558000809097574E-2</v>
      </c>
      <c r="G127" s="15">
        <v>6.5904292209611789E-2</v>
      </c>
      <c r="H127" s="16">
        <v>4.830080706285296E-2</v>
      </c>
      <c r="I127" s="16">
        <v>5.0747007256106424E-2</v>
      </c>
      <c r="J127" s="16">
        <v>3.9993311786677858E-2</v>
      </c>
      <c r="K127" s="16">
        <v>0.11463454803687746</v>
      </c>
      <c r="L127" s="16">
        <v>0</v>
      </c>
      <c r="M127" s="16">
        <v>3.2801938937884528E-5</v>
      </c>
      <c r="N127" s="16">
        <v>8.7259789616621147E-2</v>
      </c>
      <c r="O127" s="16">
        <v>0</v>
      </c>
      <c r="P127" s="16">
        <v>3.0213562170488831E-2</v>
      </c>
      <c r="Q127" s="16">
        <v>0</v>
      </c>
      <c r="R127" s="16">
        <v>4.457940662064877E-2</v>
      </c>
      <c r="S127" s="16">
        <v>4.5164290729065866E-2</v>
      </c>
      <c r="T127" s="16">
        <v>0</v>
      </c>
      <c r="U127" s="16">
        <v>3.788613325620975E-2</v>
      </c>
      <c r="V127" s="16">
        <v>8.5493182518324023E-3</v>
      </c>
      <c r="W127" s="16">
        <v>8.2613056260482653E-3</v>
      </c>
      <c r="X127" s="16">
        <v>6.5532415140452226E-3</v>
      </c>
      <c r="Y127" s="16">
        <v>1.8373243893956809E-2</v>
      </c>
      <c r="Z127" s="16">
        <v>5.2687390374892368E-2</v>
      </c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</row>
    <row r="128" spans="1:51" x14ac:dyDescent="0.25">
      <c r="A128" s="23">
        <v>42377</v>
      </c>
      <c r="B128" s="15">
        <v>8.5480431691517811E-2</v>
      </c>
      <c r="C128" s="15">
        <v>7.6976991758357469E-2</v>
      </c>
      <c r="D128" s="15">
        <v>7.6567995561498084E-2</v>
      </c>
      <c r="E128" s="15">
        <v>4.0047545071915401E-2</v>
      </c>
      <c r="F128" s="15">
        <v>6.0771962003722091E-2</v>
      </c>
      <c r="G128" s="15">
        <v>6.4167353584203946E-2</v>
      </c>
      <c r="H128" s="16">
        <v>4.8604233527344817E-2</v>
      </c>
      <c r="I128" s="16">
        <v>5.1191045515684173E-2</v>
      </c>
      <c r="J128" s="16">
        <v>4.0365604540299624E-2</v>
      </c>
      <c r="K128" s="16">
        <v>0.11383940798915325</v>
      </c>
      <c r="L128" s="16">
        <v>0</v>
      </c>
      <c r="M128" s="16">
        <v>3.3147396407436349E-5</v>
      </c>
      <c r="N128" s="16">
        <v>8.6085423759231297E-2</v>
      </c>
      <c r="O128" s="16">
        <v>0</v>
      </c>
      <c r="P128" s="16">
        <v>3.0732621212671091E-2</v>
      </c>
      <c r="Q128" s="16">
        <v>0</v>
      </c>
      <c r="R128" s="16">
        <v>4.5201307724529641E-2</v>
      </c>
      <c r="S128" s="16">
        <v>4.6388847031236739E-2</v>
      </c>
      <c r="T128" s="16">
        <v>0</v>
      </c>
      <c r="U128" s="16">
        <v>3.8255305269275043E-2</v>
      </c>
      <c r="V128" s="16">
        <v>8.6580871193190911E-3</v>
      </c>
      <c r="W128" s="16">
        <v>8.3488733727523946E-3</v>
      </c>
      <c r="X128" s="16">
        <v>6.5918086335421452E-3</v>
      </c>
      <c r="Y128" s="16">
        <v>1.8502808070766971E-2</v>
      </c>
      <c r="Z128" s="16">
        <v>5.3189199166571471E-2</v>
      </c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  <c r="AX128" s="88"/>
      <c r="AY128" s="88"/>
    </row>
    <row r="129" spans="1:51" x14ac:dyDescent="0.25">
      <c r="A129" s="23">
        <v>42378</v>
      </c>
      <c r="B129" s="15">
        <v>8.6099954539726006E-2</v>
      </c>
      <c r="C129" s="15">
        <v>7.6014646308433825E-2</v>
      </c>
      <c r="D129" s="15">
        <v>7.6408037126054804E-2</v>
      </c>
      <c r="E129" s="15">
        <v>3.9947980186937779E-2</v>
      </c>
      <c r="F129" s="15">
        <v>6.0926590600827529E-2</v>
      </c>
      <c r="G129" s="15">
        <v>6.3488597197317323E-2</v>
      </c>
      <c r="H129" s="16">
        <v>4.862035323602662E-2</v>
      </c>
      <c r="I129" s="16">
        <v>5.123100993867552E-2</v>
      </c>
      <c r="J129" s="16">
        <v>4.0492217508788279E-2</v>
      </c>
      <c r="K129" s="16">
        <v>0.11426807288236911</v>
      </c>
      <c r="L129" s="16">
        <v>0</v>
      </c>
      <c r="M129" s="16">
        <v>3.3188248851142473E-5</v>
      </c>
      <c r="N129" s="16">
        <v>8.5750641943032779E-2</v>
      </c>
      <c r="O129" s="16">
        <v>0</v>
      </c>
      <c r="P129" s="16">
        <v>3.096307938292546E-2</v>
      </c>
      <c r="Q129" s="16">
        <v>0</v>
      </c>
      <c r="R129" s="16">
        <v>4.5322476753200745E-2</v>
      </c>
      <c r="S129" s="16">
        <v>4.6454112926598526E-2</v>
      </c>
      <c r="T129" s="16">
        <v>0</v>
      </c>
      <c r="U129" s="16">
        <v>3.8412616954208674E-2</v>
      </c>
      <c r="V129" s="16">
        <v>8.6760065630410148E-3</v>
      </c>
      <c r="W129" s="16">
        <v>8.3700505372357389E-3</v>
      </c>
      <c r="X129" s="16">
        <v>6.6405329172307395E-3</v>
      </c>
      <c r="Y129" s="16">
        <v>1.8560541468058318E-2</v>
      </c>
      <c r="Z129" s="16">
        <v>5.3319292780460152E-2</v>
      </c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</row>
    <row r="130" spans="1:51" x14ac:dyDescent="0.25">
      <c r="A130" s="23">
        <v>42381</v>
      </c>
      <c r="B130" s="15">
        <v>8.6227758785538886E-2</v>
      </c>
      <c r="C130" s="15">
        <v>7.5772268887883423E-2</v>
      </c>
      <c r="D130" s="15">
        <v>7.6581116020026263E-2</v>
      </c>
      <c r="E130" s="15">
        <v>4.0208176137612094E-2</v>
      </c>
      <c r="F130" s="15">
        <v>6.1451400533568117E-2</v>
      </c>
      <c r="G130" s="15">
        <v>6.2797084324802563E-2</v>
      </c>
      <c r="H130" s="16">
        <v>4.8981522710037209E-2</v>
      </c>
      <c r="I130" s="16">
        <v>5.1787514183010426E-2</v>
      </c>
      <c r="J130" s="16">
        <v>3.8475007195204539E-2</v>
      </c>
      <c r="K130" s="16">
        <v>0.11574343673228506</v>
      </c>
      <c r="L130" s="16">
        <v>0</v>
      </c>
      <c r="M130" s="16">
        <v>3.3356882080340014E-5</v>
      </c>
      <c r="N130" s="16">
        <v>8.5676683341467844E-2</v>
      </c>
      <c r="O130" s="16">
        <v>0</v>
      </c>
      <c r="P130" s="16">
        <v>3.1168298978589994E-2</v>
      </c>
      <c r="Q130" s="16">
        <v>0</v>
      </c>
      <c r="R130" s="16">
        <v>4.5593502984108809E-2</v>
      </c>
      <c r="S130" s="16">
        <v>4.7077402168398189E-2</v>
      </c>
      <c r="T130" s="16">
        <v>0</v>
      </c>
      <c r="U130" s="16">
        <v>3.7883568093993437E-2</v>
      </c>
      <c r="V130" s="16">
        <v>8.7252566658839823E-3</v>
      </c>
      <c r="W130" s="16">
        <v>8.433613001539551E-3</v>
      </c>
      <c r="X130" s="16">
        <v>6.6482127325990037E-3</v>
      </c>
      <c r="Y130" s="16">
        <v>1.6788732556896866E-2</v>
      </c>
      <c r="Z130" s="16">
        <v>5.3946087084473363E-2</v>
      </c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</row>
    <row r="131" spans="1:51" x14ac:dyDescent="0.25">
      <c r="A131" s="23">
        <v>42382</v>
      </c>
      <c r="B131" s="15">
        <v>8.7770845326476998E-2</v>
      </c>
      <c r="C131" s="15">
        <v>7.8297701085140614E-2</v>
      </c>
      <c r="D131" s="15">
        <v>7.8299627184873613E-2</v>
      </c>
      <c r="E131" s="15">
        <v>3.6702344628003057E-2</v>
      </c>
      <c r="F131" s="15">
        <v>5.8370321666027153E-2</v>
      </c>
      <c r="G131" s="15">
        <v>5.8595810475064868E-2</v>
      </c>
      <c r="H131" s="16">
        <v>5.0481380333975999E-2</v>
      </c>
      <c r="I131" s="16">
        <v>5.292525409888809E-2</v>
      </c>
      <c r="J131" s="16">
        <v>3.9467126095419622E-2</v>
      </c>
      <c r="K131" s="16">
        <v>0.11846510156760087</v>
      </c>
      <c r="L131" s="16">
        <v>0</v>
      </c>
      <c r="M131" s="16">
        <v>3.4084912396094875E-5</v>
      </c>
      <c r="N131" s="16">
        <v>8.7585029210920179E-2</v>
      </c>
      <c r="O131" s="16">
        <v>0</v>
      </c>
      <c r="P131" s="16">
        <v>2.5500892224105665E-2</v>
      </c>
      <c r="Q131" s="16">
        <v>0</v>
      </c>
      <c r="R131" s="16">
        <v>4.7146787354103992E-2</v>
      </c>
      <c r="S131" s="16">
        <v>4.9020607014560652E-2</v>
      </c>
      <c r="T131" s="16">
        <v>0</v>
      </c>
      <c r="U131" s="16">
        <v>3.8165157588149923E-2</v>
      </c>
      <c r="V131" s="16">
        <v>8.7596578500059984E-3</v>
      </c>
      <c r="W131" s="16">
        <v>8.4919103448699417E-3</v>
      </c>
      <c r="X131" s="16">
        <v>5.687659593011634E-3</v>
      </c>
      <c r="Y131" s="16">
        <v>1.6873743732327674E-2</v>
      </c>
      <c r="Z131" s="16">
        <v>5.3358957714077344E-2</v>
      </c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</row>
    <row r="132" spans="1:51" x14ac:dyDescent="0.25">
      <c r="A132" s="23">
        <v>42383</v>
      </c>
      <c r="B132" s="15">
        <v>8.7611336537798193E-2</v>
      </c>
      <c r="C132" s="15">
        <v>7.747585475667991E-2</v>
      </c>
      <c r="D132" s="15">
        <v>7.7581208666567356E-2</v>
      </c>
      <c r="E132" s="15">
        <v>3.6637931756848416E-2</v>
      </c>
      <c r="F132" s="15">
        <v>5.8328781496048074E-2</v>
      </c>
      <c r="G132" s="15">
        <v>5.750843789812897E-2</v>
      </c>
      <c r="H132" s="16">
        <v>5.0241883923207553E-2</v>
      </c>
      <c r="I132" s="16">
        <v>5.3437461989941759E-2</v>
      </c>
      <c r="J132" s="16">
        <v>3.9812799549780883E-2</v>
      </c>
      <c r="K132" s="16">
        <v>0.11789345628015938</v>
      </c>
      <c r="L132" s="16">
        <v>0</v>
      </c>
      <c r="M132" s="16">
        <v>3.4252990023674921E-5</v>
      </c>
      <c r="N132" s="16">
        <v>8.7514535854126288E-2</v>
      </c>
      <c r="O132" s="16">
        <v>0</v>
      </c>
      <c r="P132" s="16">
        <v>2.5870416724252311E-2</v>
      </c>
      <c r="Q132" s="16">
        <v>0</v>
      </c>
      <c r="R132" s="16">
        <v>4.7879153771131583E-2</v>
      </c>
      <c r="S132" s="16">
        <v>5.0133687330933735E-2</v>
      </c>
      <c r="T132" s="16">
        <v>0</v>
      </c>
      <c r="U132" s="16">
        <v>3.8428489673492897E-2</v>
      </c>
      <c r="V132" s="16">
        <v>8.8047683335983409E-3</v>
      </c>
      <c r="W132" s="16">
        <v>8.477116951784474E-3</v>
      </c>
      <c r="X132" s="16">
        <v>5.6894304358467811E-3</v>
      </c>
      <c r="Y132" s="16">
        <v>1.6990077530150534E-2</v>
      </c>
      <c r="Z132" s="16">
        <v>5.3648917549499069E-2</v>
      </c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</row>
    <row r="133" spans="1:51" x14ac:dyDescent="0.25">
      <c r="A133" s="23">
        <v>42384</v>
      </c>
      <c r="B133" s="15">
        <v>8.6592259617818801E-2</v>
      </c>
      <c r="C133" s="15">
        <v>7.6920683630730499E-2</v>
      </c>
      <c r="D133" s="15">
        <v>7.7481493497252682E-2</v>
      </c>
      <c r="E133" s="15">
        <v>3.6451356747036104E-2</v>
      </c>
      <c r="F133" s="15">
        <v>5.7827758818106978E-2</v>
      </c>
      <c r="G133" s="15">
        <v>5.7233334127780311E-2</v>
      </c>
      <c r="H133" s="16">
        <v>5.1021166106730048E-2</v>
      </c>
      <c r="I133" s="16">
        <v>5.3695270207873694E-2</v>
      </c>
      <c r="J133" s="16">
        <v>3.9895586245148836E-2</v>
      </c>
      <c r="K133" s="16">
        <v>0.11815096810349897</v>
      </c>
      <c r="L133" s="16">
        <v>0</v>
      </c>
      <c r="M133" s="16">
        <v>3.4316333962683186E-5</v>
      </c>
      <c r="N133" s="16">
        <v>8.7916872462393908E-2</v>
      </c>
      <c r="O133" s="16">
        <v>0</v>
      </c>
      <c r="P133" s="16">
        <v>2.5953273728500731E-2</v>
      </c>
      <c r="Q133" s="16">
        <v>0</v>
      </c>
      <c r="R133" s="16">
        <v>4.8224072062733311E-2</v>
      </c>
      <c r="S133" s="16">
        <v>5.0544088619515738E-2</v>
      </c>
      <c r="T133" s="16">
        <v>0</v>
      </c>
      <c r="U133" s="16">
        <v>3.8317032696765861E-2</v>
      </c>
      <c r="V133" s="16">
        <v>8.8311182834636438E-3</v>
      </c>
      <c r="W133" s="16">
        <v>8.4698616036333763E-3</v>
      </c>
      <c r="X133" s="16">
        <v>5.5991756801027368E-3</v>
      </c>
      <c r="Y133" s="16">
        <v>1.6985671815836611E-2</v>
      </c>
      <c r="Z133" s="16">
        <v>5.3854639611114488E-2</v>
      </c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</row>
    <row r="134" spans="1:51" x14ac:dyDescent="0.25">
      <c r="A134" s="23">
        <v>42385</v>
      </c>
      <c r="B134" s="15">
        <v>8.7779325646490367E-2</v>
      </c>
      <c r="C134" s="15">
        <v>7.7851309892569859E-2</v>
      </c>
      <c r="D134" s="15">
        <v>7.7383032609597793E-2</v>
      </c>
      <c r="E134" s="15">
        <v>3.6925748711678023E-2</v>
      </c>
      <c r="F134" s="15">
        <v>5.8641228835325424E-2</v>
      </c>
      <c r="G134" s="15">
        <v>5.7666615266682437E-2</v>
      </c>
      <c r="H134" s="16">
        <v>5.1346226187000556E-2</v>
      </c>
      <c r="I134" s="16">
        <v>5.4495193293072425E-2</v>
      </c>
      <c r="J134" s="16">
        <v>3.7940214008623407E-2</v>
      </c>
      <c r="K134" s="16">
        <v>0.11718186287124271</v>
      </c>
      <c r="L134" s="16">
        <v>0</v>
      </c>
      <c r="M134" s="16">
        <v>3.405353751276928E-5</v>
      </c>
      <c r="N134" s="16">
        <v>7.2973454252257056E-2</v>
      </c>
      <c r="O134" s="16">
        <v>0</v>
      </c>
      <c r="P134" s="16">
        <v>2.6259756456537591E-2</v>
      </c>
      <c r="Q134" s="16">
        <v>0</v>
      </c>
      <c r="R134" s="16">
        <v>4.894146886583272E-2</v>
      </c>
      <c r="S134" s="16">
        <v>5.1033967860941276E-2</v>
      </c>
      <c r="T134" s="16">
        <v>0</v>
      </c>
      <c r="U134" s="16">
        <v>4.2522413332845677E-2</v>
      </c>
      <c r="V134" s="16">
        <v>9.7633656644106996E-3</v>
      </c>
      <c r="W134" s="16">
        <v>8.4090391579686504E-3</v>
      </c>
      <c r="X134" s="16">
        <v>5.8937776996009026E-3</v>
      </c>
      <c r="Y134" s="16">
        <v>1.8661042463509143E-2</v>
      </c>
      <c r="Z134" s="16">
        <v>5.8296903386300329E-2</v>
      </c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</row>
    <row r="135" spans="1:51" x14ac:dyDescent="0.25">
      <c r="A135" s="23">
        <v>42389</v>
      </c>
      <c r="B135" s="15">
        <v>8.8441549581665141E-2</v>
      </c>
      <c r="C135" s="15">
        <v>7.7250004634596414E-2</v>
      </c>
      <c r="D135" s="15">
        <v>7.700052461278542E-2</v>
      </c>
      <c r="E135" s="15">
        <v>3.6726722907508225E-2</v>
      </c>
      <c r="F135" s="15">
        <v>5.8725175646786927E-2</v>
      </c>
      <c r="G135" s="15">
        <v>5.8188388702964486E-2</v>
      </c>
      <c r="H135" s="16">
        <v>5.1556253327966012E-2</v>
      </c>
      <c r="I135" s="16">
        <v>5.4644100589454091E-2</v>
      </c>
      <c r="J135" s="16">
        <v>3.7921403919154044E-2</v>
      </c>
      <c r="K135" s="16">
        <v>0.11677101855532349</v>
      </c>
      <c r="L135" s="16">
        <v>0</v>
      </c>
      <c r="M135" s="16">
        <v>0</v>
      </c>
      <c r="N135" s="16">
        <v>7.1745311649574997E-2</v>
      </c>
      <c r="O135" s="16">
        <v>0</v>
      </c>
      <c r="P135" s="16">
        <v>2.614026328254208E-2</v>
      </c>
      <c r="Q135" s="16">
        <v>0</v>
      </c>
      <c r="R135" s="16">
        <v>4.9329455149898192E-2</v>
      </c>
      <c r="S135" s="16">
        <v>5.2065653756796934E-2</v>
      </c>
      <c r="T135" s="16">
        <v>0</v>
      </c>
      <c r="U135" s="16">
        <v>4.2627285739463415E-2</v>
      </c>
      <c r="V135" s="16">
        <v>9.1936190070195656E-3</v>
      </c>
      <c r="W135" s="16">
        <v>8.4408482218262353E-3</v>
      </c>
      <c r="X135" s="16">
        <v>5.914521716423286E-3</v>
      </c>
      <c r="Y135" s="16">
        <v>1.8756145135345556E-2</v>
      </c>
      <c r="Z135" s="16">
        <v>5.8561753862905554E-2</v>
      </c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</row>
    <row r="136" spans="1:51" x14ac:dyDescent="0.25">
      <c r="A136" s="23">
        <v>42390</v>
      </c>
      <c r="B136" s="15">
        <v>8.8665283572700204E-2</v>
      </c>
      <c r="C136" s="15">
        <v>7.7877827273724165E-2</v>
      </c>
      <c r="D136" s="15">
        <v>7.775791344617336E-2</v>
      </c>
      <c r="E136" s="15">
        <v>3.6879764198704791E-2</v>
      </c>
      <c r="F136" s="15">
        <v>5.8945143799634808E-2</v>
      </c>
      <c r="G136" s="15">
        <v>5.783749422014961E-2</v>
      </c>
      <c r="H136" s="16">
        <v>5.1549814922209967E-2</v>
      </c>
      <c r="I136" s="16">
        <v>5.4626694653775121E-2</v>
      </c>
      <c r="J136" s="16">
        <v>3.7791888215856918E-2</v>
      </c>
      <c r="K136" s="16">
        <v>0.11631065925549891</v>
      </c>
      <c r="L136" s="16">
        <v>0</v>
      </c>
      <c r="M136" s="16">
        <v>0</v>
      </c>
      <c r="N136" s="16">
        <v>7.105878055485447E-2</v>
      </c>
      <c r="O136" s="16">
        <v>0</v>
      </c>
      <c r="P136" s="16">
        <v>2.6210234774122189E-2</v>
      </c>
      <c r="Q136" s="16">
        <v>0</v>
      </c>
      <c r="R136" s="16">
        <v>4.9594097714718462E-2</v>
      </c>
      <c r="S136" s="16">
        <v>5.2327718261340306E-2</v>
      </c>
      <c r="T136" s="16">
        <v>0</v>
      </c>
      <c r="U136" s="16">
        <v>4.249843578779091E-2</v>
      </c>
      <c r="V136" s="16">
        <v>9.180609276072468E-3</v>
      </c>
      <c r="W136" s="16">
        <v>8.3561541984919965E-3</v>
      </c>
      <c r="X136" s="16">
        <v>5.7954965139930996E-3</v>
      </c>
      <c r="Y136" s="16">
        <v>1.8533855700440301E-2</v>
      </c>
      <c r="Z136" s="16">
        <v>5.8202133659747884E-2</v>
      </c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</row>
    <row r="137" spans="1:51" x14ac:dyDescent="0.25">
      <c r="A137" s="23">
        <v>42391</v>
      </c>
      <c r="B137" s="15">
        <v>9.1170911012181333E-2</v>
      </c>
      <c r="C137" s="15">
        <v>8.0231875066453809E-2</v>
      </c>
      <c r="D137" s="15">
        <v>7.9602391298740457E-2</v>
      </c>
      <c r="E137" s="15">
        <v>3.8858371411258745E-2</v>
      </c>
      <c r="F137" s="15">
        <v>6.0805692171901897E-2</v>
      </c>
      <c r="G137" s="15">
        <v>5.4587278908802085E-2</v>
      </c>
      <c r="H137" s="16">
        <v>5.2832947733230301E-2</v>
      </c>
      <c r="I137" s="16">
        <v>5.609346423615718E-2</v>
      </c>
      <c r="J137" s="16">
        <v>3.6483681842495515E-2</v>
      </c>
      <c r="K137" s="16">
        <v>0.10476500542037201</v>
      </c>
      <c r="L137" s="16">
        <v>0</v>
      </c>
      <c r="M137" s="16">
        <v>0</v>
      </c>
      <c r="N137" s="16">
        <v>7.3786098870381039E-2</v>
      </c>
      <c r="O137" s="16">
        <v>0</v>
      </c>
      <c r="P137" s="16">
        <v>2.6945322993630297E-2</v>
      </c>
      <c r="Q137" s="16">
        <v>0</v>
      </c>
      <c r="R137" s="16">
        <v>5.0842985077396027E-2</v>
      </c>
      <c r="S137" s="16">
        <v>5.4860252764702841E-2</v>
      </c>
      <c r="T137" s="16">
        <v>0</v>
      </c>
      <c r="U137" s="16">
        <v>4.3812480524186272E-2</v>
      </c>
      <c r="V137" s="16">
        <v>9.5432807588479475E-3</v>
      </c>
      <c r="W137" s="16">
        <v>7.7497518882184502E-3</v>
      </c>
      <c r="X137" s="16">
        <v>5.9862014608401811E-3</v>
      </c>
      <c r="Y137" s="16">
        <v>1.4592770688108577E-2</v>
      </c>
      <c r="Z137" s="16">
        <v>5.644923587209523E-2</v>
      </c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  <c r="AX137" s="88"/>
      <c r="AY137" s="88"/>
    </row>
    <row r="138" spans="1:51" x14ac:dyDescent="0.25">
      <c r="A138" s="23">
        <v>42392</v>
      </c>
      <c r="B138" s="15">
        <v>9.2187815832105544E-2</v>
      </c>
      <c r="C138" s="15">
        <v>8.1219437338719253E-2</v>
      </c>
      <c r="D138" s="15">
        <v>7.9516543699665015E-2</v>
      </c>
      <c r="E138" s="15">
        <v>3.4563910895016189E-2</v>
      </c>
      <c r="F138" s="15">
        <v>6.107994396197821E-2</v>
      </c>
      <c r="G138" s="15">
        <v>5.5505203950714024E-2</v>
      </c>
      <c r="H138" s="16">
        <v>5.3822301521677211E-2</v>
      </c>
      <c r="I138" s="16">
        <v>5.6107932269880915E-2</v>
      </c>
      <c r="J138" s="16">
        <v>3.6469647968592714E-2</v>
      </c>
      <c r="K138" s="16">
        <v>0.10709663099615607</v>
      </c>
      <c r="L138" s="16">
        <v>0</v>
      </c>
      <c r="M138" s="16">
        <v>0</v>
      </c>
      <c r="N138" s="16">
        <v>7.5181351713525205E-2</v>
      </c>
      <c r="O138" s="16">
        <v>0</v>
      </c>
      <c r="P138" s="16">
        <v>2.6683226199475881E-2</v>
      </c>
      <c r="Q138" s="16">
        <v>0</v>
      </c>
      <c r="R138" s="16">
        <v>5.0632020896383238E-2</v>
      </c>
      <c r="S138" s="16">
        <v>5.4001237433149787E-2</v>
      </c>
      <c r="T138" s="16">
        <v>0</v>
      </c>
      <c r="U138" s="16">
        <v>3.9999289226597512E-2</v>
      </c>
      <c r="V138" s="16">
        <v>9.6783669822282283E-3</v>
      </c>
      <c r="W138" s="16">
        <v>7.9064640080836815E-3</v>
      </c>
      <c r="X138" s="16">
        <v>6.160894844195886E-3</v>
      </c>
      <c r="Y138" s="16">
        <v>1.4830176156217522E-2</v>
      </c>
      <c r="Z138" s="16">
        <v>5.7357604105637984E-2</v>
      </c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</row>
    <row r="139" spans="1:51" x14ac:dyDescent="0.25">
      <c r="A139" s="23">
        <v>42395</v>
      </c>
      <c r="B139" s="15">
        <v>9.2885635572719477E-2</v>
      </c>
      <c r="C139" s="15">
        <v>8.1252843050393028E-2</v>
      </c>
      <c r="D139" s="15">
        <v>7.9379144565797144E-2</v>
      </c>
      <c r="E139" s="15">
        <v>3.4644085125372689E-2</v>
      </c>
      <c r="F139" s="15">
        <v>6.1309041335964688E-2</v>
      </c>
      <c r="G139" s="15">
        <v>5.5740969330825223E-2</v>
      </c>
      <c r="H139" s="16">
        <v>5.3998325579216862E-2</v>
      </c>
      <c r="I139" s="16">
        <v>5.6527351589435483E-2</v>
      </c>
      <c r="J139" s="16">
        <v>3.6773152023197211E-2</v>
      </c>
      <c r="K139" s="16">
        <v>0.10531065944140081</v>
      </c>
      <c r="L139" s="16">
        <v>0</v>
      </c>
      <c r="M139" s="16">
        <v>0</v>
      </c>
      <c r="N139" s="16">
        <v>7.4092952226495173E-2</v>
      </c>
      <c r="O139" s="16">
        <v>0</v>
      </c>
      <c r="P139" s="16">
        <v>2.6921758730234044E-2</v>
      </c>
      <c r="Q139" s="16">
        <v>0</v>
      </c>
      <c r="R139" s="16">
        <v>5.0661217794371279E-2</v>
      </c>
      <c r="S139" s="16">
        <v>5.3066076958042427E-2</v>
      </c>
      <c r="T139" s="16">
        <v>0</v>
      </c>
      <c r="U139" s="16">
        <v>4.0416218610063129E-2</v>
      </c>
      <c r="V139" s="16">
        <v>9.7791969641604897E-3</v>
      </c>
      <c r="W139" s="16">
        <v>7.9947311316447781E-3</v>
      </c>
      <c r="X139" s="16">
        <v>6.2949060390206013E-3</v>
      </c>
      <c r="Y139" s="16">
        <v>1.503226077000544E-2</v>
      </c>
      <c r="Z139" s="16">
        <v>5.7919473161639791E-2</v>
      </c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  <c r="AX139" s="88"/>
      <c r="AY139" s="88"/>
    </row>
    <row r="140" spans="1:51" x14ac:dyDescent="0.25">
      <c r="A140" s="23">
        <v>42396</v>
      </c>
      <c r="B140" s="15">
        <v>9.2006376826507405E-2</v>
      </c>
      <c r="C140" s="15">
        <v>8.0344346981754661E-2</v>
      </c>
      <c r="D140" s="15">
        <v>7.9075250061339961E-2</v>
      </c>
      <c r="E140" s="15">
        <v>3.4677248141514169E-2</v>
      </c>
      <c r="F140" s="15">
        <v>6.1116295181316387E-2</v>
      </c>
      <c r="G140" s="15">
        <v>5.5819959857414857E-2</v>
      </c>
      <c r="H140" s="16">
        <v>5.4064869440748613E-2</v>
      </c>
      <c r="I140" s="16">
        <v>5.6365932151755616E-2</v>
      </c>
      <c r="J140" s="16">
        <v>3.6674950712412037E-2</v>
      </c>
      <c r="K140" s="16">
        <v>0.10531816571592054</v>
      </c>
      <c r="L140" s="16">
        <v>0</v>
      </c>
      <c r="M140" s="16">
        <v>0</v>
      </c>
      <c r="N140" s="16">
        <v>7.5330447772504194E-2</v>
      </c>
      <c r="O140" s="16">
        <v>0</v>
      </c>
      <c r="P140" s="16">
        <v>2.6915978320097449E-2</v>
      </c>
      <c r="Q140" s="16">
        <v>0</v>
      </c>
      <c r="R140" s="16">
        <v>5.1683578082590768E-2</v>
      </c>
      <c r="S140" s="16">
        <v>5.3771461326653218E-2</v>
      </c>
      <c r="T140" s="16">
        <v>0</v>
      </c>
      <c r="U140" s="16">
        <v>4.0277884245036623E-2</v>
      </c>
      <c r="V140" s="16">
        <v>9.7497639455299042E-3</v>
      </c>
      <c r="W140" s="16">
        <v>7.9303351116874719E-3</v>
      </c>
      <c r="X140" s="16">
        <v>6.2690073082012163E-3</v>
      </c>
      <c r="Y140" s="16">
        <v>1.4922168901226902E-2</v>
      </c>
      <c r="Z140" s="16">
        <v>5.7685979915788103E-2</v>
      </c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  <c r="AX140" s="88"/>
      <c r="AY140" s="88"/>
    </row>
    <row r="141" spans="1:51" x14ac:dyDescent="0.25">
      <c r="A141" s="23">
        <v>42397</v>
      </c>
      <c r="B141" s="15">
        <v>9.1623481844014254E-2</v>
      </c>
      <c r="C141" s="15">
        <v>7.9147620366176952E-2</v>
      </c>
      <c r="D141" s="15">
        <v>7.8882519426896613E-2</v>
      </c>
      <c r="E141" s="15">
        <v>3.4599590593020618E-2</v>
      </c>
      <c r="F141" s="15">
        <v>6.1200937343547562E-2</v>
      </c>
      <c r="G141" s="15">
        <v>5.5512464769378635E-2</v>
      </c>
      <c r="H141" s="16">
        <v>5.4107708696631153E-2</v>
      </c>
      <c r="I141" s="16">
        <v>5.6955311445700055E-2</v>
      </c>
      <c r="J141" s="16">
        <v>3.7063860170533501E-2</v>
      </c>
      <c r="K141" s="16">
        <v>0.10512819595771297</v>
      </c>
      <c r="L141" s="16">
        <v>0</v>
      </c>
      <c r="M141" s="16">
        <v>0</v>
      </c>
      <c r="N141" s="16">
        <v>7.5096519963283981E-2</v>
      </c>
      <c r="O141" s="16">
        <v>0</v>
      </c>
      <c r="P141" s="16">
        <v>2.7223961056707324E-2</v>
      </c>
      <c r="Q141" s="16">
        <v>0</v>
      </c>
      <c r="R141" s="16">
        <v>5.1902969377810498E-2</v>
      </c>
      <c r="S141" s="16">
        <v>5.3806007005088752E-2</v>
      </c>
      <c r="T141" s="16">
        <v>0</v>
      </c>
      <c r="U141" s="16">
        <v>4.0264492338581363E-2</v>
      </c>
      <c r="V141" s="16">
        <v>9.8058221142316819E-3</v>
      </c>
      <c r="W141" s="16">
        <v>7.9744231267581261E-3</v>
      </c>
      <c r="X141" s="16">
        <v>6.3464244722970277E-3</v>
      </c>
      <c r="Y141" s="16">
        <v>1.5034302975129213E-2</v>
      </c>
      <c r="Z141" s="16">
        <v>5.8323386956499877E-2</v>
      </c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</row>
    <row r="142" spans="1:51" x14ac:dyDescent="0.25">
      <c r="A142" s="23">
        <v>42398</v>
      </c>
      <c r="B142" s="15">
        <v>9.1700477419802931E-2</v>
      </c>
      <c r="C142" s="15">
        <v>7.8105120473165895E-2</v>
      </c>
      <c r="D142" s="15">
        <v>7.8714123628733298E-2</v>
      </c>
      <c r="E142" s="15">
        <v>3.4778167088251696E-2</v>
      </c>
      <c r="F142" s="15">
        <v>6.1080966007107593E-2</v>
      </c>
      <c r="G142" s="15">
        <v>5.6065873324784299E-2</v>
      </c>
      <c r="H142" s="16">
        <v>5.4976077618685684E-2</v>
      </c>
      <c r="I142" s="16">
        <v>5.7041070686021586E-2</v>
      </c>
      <c r="J142" s="16">
        <v>3.7199730446805267E-2</v>
      </c>
      <c r="K142" s="16">
        <v>0.10375546694244266</v>
      </c>
      <c r="L142" s="16">
        <v>0</v>
      </c>
      <c r="M142" s="16">
        <v>0</v>
      </c>
      <c r="N142" s="16">
        <v>7.5383767073686561E-2</v>
      </c>
      <c r="O142" s="16">
        <v>0</v>
      </c>
      <c r="P142" s="16">
        <v>2.7235109220310742E-2</v>
      </c>
      <c r="Q142" s="16">
        <v>0</v>
      </c>
      <c r="R142" s="16">
        <v>5.208960067846629E-2</v>
      </c>
      <c r="S142" s="16">
        <v>5.4075434309189215E-2</v>
      </c>
      <c r="T142" s="16">
        <v>0</v>
      </c>
      <c r="U142" s="16">
        <v>4.0032493811373061E-2</v>
      </c>
      <c r="V142" s="16">
        <v>9.7079735348715376E-3</v>
      </c>
      <c r="W142" s="16">
        <v>8.0256589986868951E-3</v>
      </c>
      <c r="X142" s="16">
        <v>6.3619867201020336E-3</v>
      </c>
      <c r="Y142" s="16">
        <v>1.5150813689878483E-2</v>
      </c>
      <c r="Z142" s="16">
        <v>5.8520088327634542E-2</v>
      </c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</row>
    <row r="143" spans="1:51" x14ac:dyDescent="0.25">
      <c r="A143" s="23">
        <v>42399</v>
      </c>
      <c r="B143" s="15">
        <v>9.1947688539941605E-2</v>
      </c>
      <c r="C143" s="15">
        <v>7.7731461221532877E-2</v>
      </c>
      <c r="D143" s="15">
        <v>7.8393448542637856E-2</v>
      </c>
      <c r="E143" s="15">
        <v>3.4802114916043729E-2</v>
      </c>
      <c r="F143" s="15">
        <v>6.0750967746024495E-2</v>
      </c>
      <c r="G143" s="15">
        <v>5.6058651736798894E-2</v>
      </c>
      <c r="H143" s="16">
        <v>5.5384275406357042E-2</v>
      </c>
      <c r="I143" s="16">
        <v>5.698300271562956E-2</v>
      </c>
      <c r="J143" s="16">
        <v>3.7237999956376527E-2</v>
      </c>
      <c r="K143" s="16">
        <v>0.10524629044064054</v>
      </c>
      <c r="L143" s="16">
        <v>0</v>
      </c>
      <c r="M143" s="16">
        <v>0</v>
      </c>
      <c r="N143" s="16">
        <v>7.7413375926202135E-2</v>
      </c>
      <c r="O143" s="16">
        <v>0</v>
      </c>
      <c r="P143" s="16">
        <v>2.705581845105445E-2</v>
      </c>
      <c r="Q143" s="16">
        <v>0</v>
      </c>
      <c r="R143" s="16">
        <v>5.1580622221436216E-2</v>
      </c>
      <c r="S143" s="16">
        <v>5.3406264497105303E-2</v>
      </c>
      <c r="T143" s="16">
        <v>0</v>
      </c>
      <c r="U143" s="16">
        <v>4.0168453624240159E-2</v>
      </c>
      <c r="V143" s="16">
        <v>9.7055146570756701E-3</v>
      </c>
      <c r="W143" s="16">
        <v>5.7060829468950905E-3</v>
      </c>
      <c r="X143" s="16">
        <v>6.4150173341283858E-3</v>
      </c>
      <c r="Y143" s="16">
        <v>1.5169866791489774E-2</v>
      </c>
      <c r="Z143" s="16">
        <v>5.8843082328389855E-2</v>
      </c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  <c r="AX143" s="88"/>
      <c r="AY143" s="88"/>
    </row>
    <row r="144" spans="1:51" x14ac:dyDescent="0.25">
      <c r="A144" s="23">
        <v>42402</v>
      </c>
      <c r="B144" s="15">
        <v>9.28409562025546E-2</v>
      </c>
      <c r="C144" s="15">
        <v>7.9842099963171209E-2</v>
      </c>
      <c r="D144" s="15">
        <v>7.8775207325641389E-2</v>
      </c>
      <c r="E144" s="15">
        <v>3.5106112485992089E-2</v>
      </c>
      <c r="F144" s="15">
        <v>6.1226254437674266E-2</v>
      </c>
      <c r="G144" s="15">
        <v>5.6095053621504111E-2</v>
      </c>
      <c r="H144" s="16">
        <v>5.599200790245483E-2</v>
      </c>
      <c r="I144" s="16">
        <v>5.7135337718829678E-2</v>
      </c>
      <c r="J144" s="16">
        <v>2.7895413621794287E-2</v>
      </c>
      <c r="K144" s="16">
        <v>9.7152768262495179E-2</v>
      </c>
      <c r="L144" s="16">
        <v>2.9098366316975866E-2</v>
      </c>
      <c r="M144" s="16">
        <v>0</v>
      </c>
      <c r="N144" s="16">
        <v>5.9921531410531435E-2</v>
      </c>
      <c r="O144" s="16">
        <v>0</v>
      </c>
      <c r="P144" s="16">
        <v>2.7141092444287258E-2</v>
      </c>
      <c r="Q144" s="16">
        <v>0</v>
      </c>
      <c r="R144" s="16">
        <v>5.1445722931855294E-2</v>
      </c>
      <c r="S144" s="16">
        <v>5.388230666336797E-2</v>
      </c>
      <c r="T144" s="16">
        <v>0</v>
      </c>
      <c r="U144" s="16">
        <v>4.0883520085938228E-2</v>
      </c>
      <c r="V144" s="16">
        <v>9.9154637170135399E-3</v>
      </c>
      <c r="W144" s="16">
        <v>4.3836958204529304E-3</v>
      </c>
      <c r="X144" s="16">
        <v>5.9974897211088497E-3</v>
      </c>
      <c r="Y144" s="16">
        <v>1.5454964679471514E-2</v>
      </c>
      <c r="Z144" s="16">
        <v>5.981463466688549E-2</v>
      </c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</row>
    <row r="145" spans="1:51" x14ac:dyDescent="0.25">
      <c r="A145" s="23">
        <v>42403</v>
      </c>
      <c r="B145" s="15">
        <v>9.3096070102682338E-2</v>
      </c>
      <c r="C145" s="15">
        <v>8.010027311975082E-2</v>
      </c>
      <c r="D145" s="15">
        <v>7.8376601037241478E-2</v>
      </c>
      <c r="E145" s="15">
        <v>3.4959353715923486E-2</v>
      </c>
      <c r="F145" s="15">
        <v>6.126215025504448E-2</v>
      </c>
      <c r="G145" s="15">
        <v>5.6022186837950162E-2</v>
      </c>
      <c r="H145" s="16">
        <v>5.600641761425857E-2</v>
      </c>
      <c r="I145" s="16">
        <v>5.7528081160588843E-2</v>
      </c>
      <c r="J145" s="16">
        <v>2.7984537540317485E-2</v>
      </c>
      <c r="K145" s="16">
        <v>9.6779770807078572E-2</v>
      </c>
      <c r="L145" s="16">
        <v>2.9155265958109824E-2</v>
      </c>
      <c r="M145" s="16">
        <v>0</v>
      </c>
      <c r="N145" s="16">
        <v>5.8920736441956195E-2</v>
      </c>
      <c r="O145" s="16">
        <v>0</v>
      </c>
      <c r="P145" s="16">
        <v>2.7200930679154921E-2</v>
      </c>
      <c r="Q145" s="16">
        <v>0</v>
      </c>
      <c r="R145" s="16">
        <v>5.1914162738494911E-2</v>
      </c>
      <c r="S145" s="16">
        <v>5.4266597397685322E-2</v>
      </c>
      <c r="T145" s="16">
        <v>0</v>
      </c>
      <c r="U145" s="16">
        <v>4.0840353990094697E-2</v>
      </c>
      <c r="V145" s="16">
        <v>9.8207077902277441E-3</v>
      </c>
      <c r="W145" s="16">
        <v>4.3904982153124298E-3</v>
      </c>
      <c r="X145" s="16">
        <v>6.0005300289342877E-3</v>
      </c>
      <c r="Y145" s="16">
        <v>1.547952937414045E-2</v>
      </c>
      <c r="Z145" s="16">
        <v>5.9895245195053036E-2</v>
      </c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</row>
    <row r="146" spans="1:51" x14ac:dyDescent="0.25">
      <c r="A146" s="23">
        <v>42404</v>
      </c>
      <c r="B146" s="15">
        <v>9.403952127741172E-2</v>
      </c>
      <c r="C146" s="15">
        <v>8.0747801557984264E-2</v>
      </c>
      <c r="D146" s="15">
        <v>7.9353821767016344E-2</v>
      </c>
      <c r="E146" s="15">
        <v>3.5376326750484396E-2</v>
      </c>
      <c r="F146" s="15">
        <v>6.1264013232845561E-2</v>
      </c>
      <c r="G146" s="15">
        <v>5.2548458189564773E-2</v>
      </c>
      <c r="H146" s="16">
        <v>5.6549860399141588E-2</v>
      </c>
      <c r="I146" s="16">
        <v>5.8077332275839028E-2</v>
      </c>
      <c r="J146" s="16">
        <v>2.8285799115392519E-2</v>
      </c>
      <c r="K146" s="16">
        <v>9.6064813118932654E-2</v>
      </c>
      <c r="L146" s="16">
        <v>2.9429017827262725E-2</v>
      </c>
      <c r="M146" s="16">
        <v>0</v>
      </c>
      <c r="N146" s="16">
        <v>5.9526169878062647E-2</v>
      </c>
      <c r="O146" s="16">
        <v>0</v>
      </c>
      <c r="P146" s="16">
        <v>2.4020252706807219E-2</v>
      </c>
      <c r="Q146" s="16">
        <v>0</v>
      </c>
      <c r="R146" s="16">
        <v>5.3222991288633441E-2</v>
      </c>
      <c r="S146" s="16">
        <v>5.5928517240440449E-2</v>
      </c>
      <c r="T146" s="16">
        <v>0</v>
      </c>
      <c r="U146" s="16">
        <v>4.0530116151928343E-2</v>
      </c>
      <c r="V146" s="16">
        <v>9.8060724201019418E-3</v>
      </c>
      <c r="W146" s="16">
        <v>4.3617120532833268E-3</v>
      </c>
      <c r="X146" s="16">
        <v>5.958424091228604E-3</v>
      </c>
      <c r="Y146" s="16">
        <v>1.5320822512122299E-2</v>
      </c>
      <c r="Z146" s="16">
        <v>5.9588156145516276E-2</v>
      </c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</row>
    <row r="147" spans="1:51" x14ac:dyDescent="0.25">
      <c r="A147" s="23">
        <v>42405</v>
      </c>
      <c r="B147" s="15">
        <v>9.7694600779943463E-2</v>
      </c>
      <c r="C147" s="15">
        <v>8.4607498979295911E-2</v>
      </c>
      <c r="D147" s="15">
        <v>8.3690871281873427E-2</v>
      </c>
      <c r="E147" s="15">
        <v>3.386771920465937E-2</v>
      </c>
      <c r="F147" s="15">
        <v>6.4092027863095424E-2</v>
      </c>
      <c r="G147" s="15">
        <v>5.4146914939438559E-2</v>
      </c>
      <c r="H147" s="16">
        <v>5.9025424814412059E-2</v>
      </c>
      <c r="I147" s="16">
        <v>6.0899633767333962E-2</v>
      </c>
      <c r="J147" s="16">
        <v>9.2427712668566534E-3</v>
      </c>
      <c r="K147" s="16">
        <v>0.10108177195092387</v>
      </c>
      <c r="L147" s="16">
        <v>3.081573262286692E-2</v>
      </c>
      <c r="M147" s="16">
        <v>0</v>
      </c>
      <c r="N147" s="16">
        <v>5.8145705097314732E-2</v>
      </c>
      <c r="O147" s="16">
        <v>0</v>
      </c>
      <c r="P147" s="16">
        <v>6.8078977257933172E-3</v>
      </c>
      <c r="Q147" s="16">
        <v>0</v>
      </c>
      <c r="R147" s="16">
        <v>5.5777151124834196E-2</v>
      </c>
      <c r="S147" s="16">
        <v>5.8439020320508871E-2</v>
      </c>
      <c r="T147" s="16">
        <v>0</v>
      </c>
      <c r="U147" s="16">
        <v>4.2304341001860875E-2</v>
      </c>
      <c r="V147" s="16">
        <v>1.0270616105036941E-2</v>
      </c>
      <c r="W147" s="16">
        <v>4.5416900267832953E-3</v>
      </c>
      <c r="X147" s="16">
        <v>6.2160945694114001E-3</v>
      </c>
      <c r="Y147" s="16">
        <v>1.6026262600174038E-2</v>
      </c>
      <c r="Z147" s="16">
        <v>6.2306253957582769E-2</v>
      </c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  <c r="AX147" s="88"/>
      <c r="AY147" s="88"/>
    </row>
    <row r="148" spans="1:51" x14ac:dyDescent="0.25">
      <c r="A148" s="23">
        <v>42406</v>
      </c>
      <c r="B148" s="15">
        <v>9.8769693848061016E-2</v>
      </c>
      <c r="C148" s="15">
        <v>7.26390335075595E-2</v>
      </c>
      <c r="D148" s="15">
        <v>8.0552082643455383E-2</v>
      </c>
      <c r="E148" s="15">
        <v>3.4018892553249691E-2</v>
      </c>
      <c r="F148" s="15">
        <v>6.5248139349318432E-2</v>
      </c>
      <c r="G148" s="15">
        <v>5.1281180026671674E-2</v>
      </c>
      <c r="H148" s="16">
        <v>6.0143876418273561E-2</v>
      </c>
      <c r="I148" s="16">
        <v>6.3463165002989527E-2</v>
      </c>
      <c r="J148" s="16">
        <v>9.6329895378201285E-3</v>
      </c>
      <c r="K148" s="16">
        <v>0.10296131951068176</v>
      </c>
      <c r="L148" s="16">
        <v>3.1959862275124214E-2</v>
      </c>
      <c r="M148" s="16">
        <v>0</v>
      </c>
      <c r="N148" s="16">
        <v>5.931155362993417E-2</v>
      </c>
      <c r="O148" s="16">
        <v>0</v>
      </c>
      <c r="P148" s="16">
        <v>7.1309121839182778E-3</v>
      </c>
      <c r="Q148" s="16">
        <v>0</v>
      </c>
      <c r="R148" s="16">
        <v>5.8257374342476652E-2</v>
      </c>
      <c r="S148" s="16">
        <v>6.116960482342413E-2</v>
      </c>
      <c r="T148" s="16">
        <v>0</v>
      </c>
      <c r="U148" s="16">
        <v>4.3140928913955906E-2</v>
      </c>
      <c r="V148" s="16">
        <v>1.0457574590741852E-2</v>
      </c>
      <c r="W148" s="16">
        <v>4.6018179624235187E-3</v>
      </c>
      <c r="X148" s="16">
        <v>6.3515071491953567E-3</v>
      </c>
      <c r="Y148" s="16">
        <v>1.6364290398576852E-2</v>
      </c>
      <c r="Z148" s="16">
        <v>6.2544201332148511E-2</v>
      </c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</row>
    <row r="149" spans="1:51" x14ac:dyDescent="0.25">
      <c r="A149" s="23">
        <v>42409</v>
      </c>
      <c r="B149" s="15">
        <v>9.769527686790766E-2</v>
      </c>
      <c r="C149" s="15">
        <v>7.1507670491287714E-2</v>
      </c>
      <c r="D149" s="15">
        <v>7.9198720317532736E-2</v>
      </c>
      <c r="E149" s="15">
        <v>3.3946168718125343E-2</v>
      </c>
      <c r="F149" s="15">
        <v>6.5454611034877347E-2</v>
      </c>
      <c r="G149" s="15">
        <v>5.1726528835304174E-2</v>
      </c>
      <c r="H149" s="16">
        <v>5.9995187519376013E-2</v>
      </c>
      <c r="I149" s="16">
        <v>6.3956054052657946E-2</v>
      </c>
      <c r="J149" s="16">
        <v>9.7313842281406861E-3</v>
      </c>
      <c r="K149" s="16">
        <v>0.10071287429553506</v>
      </c>
      <c r="L149" s="16">
        <v>3.212291054728153E-2</v>
      </c>
      <c r="M149" s="16">
        <v>0</v>
      </c>
      <c r="N149" s="16">
        <v>5.8012952925179585E-2</v>
      </c>
      <c r="O149" s="16">
        <v>0</v>
      </c>
      <c r="P149" s="16">
        <v>7.1832621850651665E-3</v>
      </c>
      <c r="Q149" s="16">
        <v>0</v>
      </c>
      <c r="R149" s="16">
        <v>5.9058063728375208E-2</v>
      </c>
      <c r="S149" s="16">
        <v>6.1774796841444851E-2</v>
      </c>
      <c r="T149" s="16">
        <v>0</v>
      </c>
      <c r="U149" s="16">
        <v>4.4411590523132878E-2</v>
      </c>
      <c r="V149" s="16">
        <v>1.0838735640241284E-2</v>
      </c>
      <c r="W149" s="16">
        <v>4.7633363899886854E-3</v>
      </c>
      <c r="X149" s="16">
        <v>6.4813280240818257E-3</v>
      </c>
      <c r="Y149" s="16">
        <v>1.6765344432513787E-2</v>
      </c>
      <c r="Z149" s="16">
        <v>6.4663202401950295E-2</v>
      </c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</row>
    <row r="150" spans="1:51" x14ac:dyDescent="0.25">
      <c r="A150" s="23">
        <v>42410</v>
      </c>
      <c r="B150" s="15">
        <v>9.9857410860787477E-2</v>
      </c>
      <c r="C150" s="15">
        <v>7.2711745249965376E-2</v>
      </c>
      <c r="D150" s="15">
        <v>8.0254697641555378E-2</v>
      </c>
      <c r="E150" s="15">
        <v>3.4538179367838352E-2</v>
      </c>
      <c r="F150" s="15">
        <v>6.6892865909107577E-2</v>
      </c>
      <c r="G150" s="15">
        <v>4.0285005399477047E-2</v>
      </c>
      <c r="H150" s="16">
        <v>6.1956260669226229E-2</v>
      </c>
      <c r="I150" s="16">
        <v>6.5653132585268725E-2</v>
      </c>
      <c r="J150" s="16">
        <v>1.0002344513095302E-2</v>
      </c>
      <c r="K150" s="16">
        <v>0.10328957573926345</v>
      </c>
      <c r="L150" s="16">
        <v>3.2892429635475728E-2</v>
      </c>
      <c r="M150" s="16">
        <v>0</v>
      </c>
      <c r="N150" s="16">
        <v>5.8925211890500713E-2</v>
      </c>
      <c r="O150" s="16">
        <v>0</v>
      </c>
      <c r="P150" s="16">
        <v>7.4138201948680382E-3</v>
      </c>
      <c r="Q150" s="16">
        <v>0</v>
      </c>
      <c r="R150" s="16">
        <v>6.1205468597259685E-2</v>
      </c>
      <c r="S150" s="16">
        <v>6.3863919494367108E-2</v>
      </c>
      <c r="T150" s="16">
        <v>0</v>
      </c>
      <c r="U150" s="16">
        <v>4.0412410267467891E-2</v>
      </c>
      <c r="V150" s="16">
        <v>1.0963812158520445E-2</v>
      </c>
      <c r="W150" s="16">
        <v>4.7791264978818112E-3</v>
      </c>
      <c r="X150" s="16">
        <v>6.4810785864535397E-3</v>
      </c>
      <c r="Y150" s="16">
        <v>1.6861712313869268E-2</v>
      </c>
      <c r="Z150" s="16">
        <v>6.0759792427750849E-2</v>
      </c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</row>
    <row r="151" spans="1:51" x14ac:dyDescent="0.25">
      <c r="A151" s="23">
        <v>42411</v>
      </c>
      <c r="B151" s="15">
        <v>0.10141776749192855</v>
      </c>
      <c r="C151" s="15">
        <v>7.312143378192057E-2</v>
      </c>
      <c r="D151" s="15">
        <v>8.2436495255277714E-2</v>
      </c>
      <c r="E151" s="15">
        <v>2.5924264784689035E-2</v>
      </c>
      <c r="F151" s="15">
        <v>6.756239783008533E-2</v>
      </c>
      <c r="G151" s="15">
        <v>4.0203888046191821E-2</v>
      </c>
      <c r="H151" s="16">
        <v>6.2690283530472179E-2</v>
      </c>
      <c r="I151" s="16">
        <v>6.6885992191666077E-2</v>
      </c>
      <c r="J151" s="16">
        <v>1.0141425047485456E-2</v>
      </c>
      <c r="K151" s="16">
        <v>0.10624593599733699</v>
      </c>
      <c r="L151" s="16">
        <v>3.3288617336238037E-2</v>
      </c>
      <c r="M151" s="16">
        <v>0</v>
      </c>
      <c r="N151" s="16">
        <v>5.9425601963917059E-2</v>
      </c>
      <c r="O151" s="16">
        <v>0</v>
      </c>
      <c r="P151" s="16">
        <v>7.5393438038204915E-3</v>
      </c>
      <c r="Q151" s="16">
        <v>0</v>
      </c>
      <c r="R151" s="16">
        <v>6.2503352010352675E-2</v>
      </c>
      <c r="S151" s="16">
        <v>6.5387341832668103E-2</v>
      </c>
      <c r="T151" s="16">
        <v>0</v>
      </c>
      <c r="U151" s="16">
        <v>3.5757437370999477E-2</v>
      </c>
      <c r="V151" s="16">
        <v>1.0930418637883422E-2</v>
      </c>
      <c r="W151" s="16">
        <v>4.762318048592608E-3</v>
      </c>
      <c r="X151" s="16">
        <v>6.5028493441818607E-3</v>
      </c>
      <c r="Y151" s="16">
        <v>1.6817222139932076E-2</v>
      </c>
      <c r="Z151" s="16">
        <v>6.04556135543605E-2</v>
      </c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</row>
    <row r="152" spans="1:51" x14ac:dyDescent="0.25">
      <c r="A152" s="23">
        <v>42412</v>
      </c>
      <c r="B152" s="15">
        <v>0.10419634062148925</v>
      </c>
      <c r="C152" s="15">
        <v>7.468283836566468E-2</v>
      </c>
      <c r="D152" s="15">
        <v>8.0039275912829541E-2</v>
      </c>
      <c r="E152" s="15">
        <v>2.66468828776887E-2</v>
      </c>
      <c r="F152" s="15">
        <v>6.9423877276806212E-2</v>
      </c>
      <c r="G152" s="15">
        <v>3.6337924172914975E-2</v>
      </c>
      <c r="H152" s="16">
        <v>6.5105825373438786E-2</v>
      </c>
      <c r="I152" s="16">
        <v>6.9071896074150721E-2</v>
      </c>
      <c r="J152" s="16">
        <v>1.0478570767030801E-2</v>
      </c>
      <c r="K152" s="16">
        <v>0.10908050083108593</v>
      </c>
      <c r="L152" s="16">
        <v>3.4237783145807325E-2</v>
      </c>
      <c r="M152" s="16">
        <v>0</v>
      </c>
      <c r="N152" s="16">
        <v>4.8619678958853212E-2</v>
      </c>
      <c r="O152" s="16">
        <v>0</v>
      </c>
      <c r="P152" s="16">
        <v>7.799066747883554E-3</v>
      </c>
      <c r="Q152" s="16">
        <v>0</v>
      </c>
      <c r="R152" s="16">
        <v>6.4564866701135315E-2</v>
      </c>
      <c r="S152" s="16">
        <v>6.7778577052095015E-2</v>
      </c>
      <c r="T152" s="16">
        <v>0</v>
      </c>
      <c r="U152" s="16">
        <v>3.5995937028404458E-2</v>
      </c>
      <c r="V152" s="16">
        <v>1.11563736141217E-2</v>
      </c>
      <c r="W152" s="16">
        <v>3.7235281821113844E-3</v>
      </c>
      <c r="X152" s="16">
        <v>6.4982148677738636E-3</v>
      </c>
      <c r="Y152" s="16">
        <v>1.7033413294566199E-2</v>
      </c>
      <c r="Z152" s="16">
        <v>5.7528628134148482E-2</v>
      </c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</row>
    <row r="153" spans="1:51" x14ac:dyDescent="0.25">
      <c r="A153" s="23">
        <v>42413</v>
      </c>
      <c r="B153" s="15">
        <v>0.10661581664643169</v>
      </c>
      <c r="C153" s="15">
        <v>7.6556483785835017E-2</v>
      </c>
      <c r="D153" s="15">
        <v>8.1501614673972725E-2</v>
      </c>
      <c r="E153" s="15">
        <v>2.7293201366715741E-2</v>
      </c>
      <c r="F153" s="15">
        <v>7.0525094877341987E-2</v>
      </c>
      <c r="G153" s="15">
        <v>2.6701140614509209E-2</v>
      </c>
      <c r="H153" s="16">
        <v>6.671197483581881E-2</v>
      </c>
      <c r="I153" s="16">
        <v>7.0412557783118668E-2</v>
      </c>
      <c r="J153" s="16">
        <v>0</v>
      </c>
      <c r="K153" s="16">
        <v>0.11068153546361915</v>
      </c>
      <c r="L153" s="16">
        <v>3.4890443027356555E-2</v>
      </c>
      <c r="M153" s="16">
        <v>0</v>
      </c>
      <c r="N153" s="16">
        <v>5.0141128420295382E-2</v>
      </c>
      <c r="O153" s="16">
        <v>0</v>
      </c>
      <c r="P153" s="16">
        <v>7.972224327256484E-3</v>
      </c>
      <c r="Q153" s="16">
        <v>0</v>
      </c>
      <c r="R153" s="16">
        <v>6.6043584286812881E-2</v>
      </c>
      <c r="S153" s="16">
        <v>7.0318290723468485E-2</v>
      </c>
      <c r="T153" s="16">
        <v>0</v>
      </c>
      <c r="U153" s="16">
        <v>3.6585253201848043E-2</v>
      </c>
      <c r="V153" s="16">
        <v>1.1267358690015827E-2</v>
      </c>
      <c r="W153" s="16">
        <v>3.7669603676519507E-3</v>
      </c>
      <c r="X153" s="16">
        <v>6.6142329677387843E-3</v>
      </c>
      <c r="Y153" s="16">
        <v>1.7337833491354707E-2</v>
      </c>
      <c r="Z153" s="16">
        <v>5.8063270448838022E-2</v>
      </c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</row>
    <row r="154" spans="1:51" x14ac:dyDescent="0.25">
      <c r="A154" s="23">
        <v>42417</v>
      </c>
      <c r="B154" s="15">
        <v>0.10668271243336272</v>
      </c>
      <c r="C154" s="15">
        <v>7.6904373695457148E-2</v>
      </c>
      <c r="D154" s="15">
        <v>8.150703277873049E-2</v>
      </c>
      <c r="E154" s="15">
        <v>2.7351591688311656E-2</v>
      </c>
      <c r="F154" s="15">
        <v>7.0727541531509591E-2</v>
      </c>
      <c r="G154" s="15">
        <v>2.6649230295458928E-2</v>
      </c>
      <c r="H154" s="16">
        <v>6.7037102243157232E-2</v>
      </c>
      <c r="I154" s="16">
        <v>7.0268546596865336E-2</v>
      </c>
      <c r="J154" s="16">
        <v>0</v>
      </c>
      <c r="K154" s="16">
        <v>0.11139178474520188</v>
      </c>
      <c r="L154" s="16">
        <v>3.4834380605951697E-2</v>
      </c>
      <c r="M154" s="16">
        <v>0</v>
      </c>
      <c r="N154" s="16">
        <v>5.1107933270241615E-2</v>
      </c>
      <c r="O154" s="16">
        <v>0</v>
      </c>
      <c r="P154" s="16">
        <v>7.9466028011104702E-3</v>
      </c>
      <c r="Q154" s="16">
        <v>0</v>
      </c>
      <c r="R154" s="16">
        <v>6.602114292625734E-2</v>
      </c>
      <c r="S154" s="16">
        <v>6.8871965299955928E-2</v>
      </c>
      <c r="T154" s="16">
        <v>0</v>
      </c>
      <c r="U154" s="16">
        <v>3.6699576935258861E-2</v>
      </c>
      <c r="V154" s="16">
        <v>1.1236114134482252E-2</v>
      </c>
      <c r="W154" s="16">
        <v>2.6877898796627592E-3</v>
      </c>
      <c r="X154" s="16">
        <v>6.6786706993834221E-3</v>
      </c>
      <c r="Y154" s="16">
        <v>1.7373270361312445E-2</v>
      </c>
      <c r="Z154" s="16">
        <v>5.802263707832829E-2</v>
      </c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</row>
    <row r="155" spans="1:51" x14ac:dyDescent="0.25">
      <c r="A155" s="23">
        <v>42418</v>
      </c>
      <c r="B155" s="15">
        <v>0.10748418035884999</v>
      </c>
      <c r="C155" s="15">
        <v>7.796417297958233E-2</v>
      </c>
      <c r="D155" s="15">
        <v>8.2215694755591637E-2</v>
      </c>
      <c r="E155" s="15">
        <v>2.7582673632525753E-2</v>
      </c>
      <c r="F155" s="15">
        <v>7.107547406676433E-2</v>
      </c>
      <c r="G155" s="15">
        <v>2.6783742143720764E-2</v>
      </c>
      <c r="H155" s="16">
        <v>6.7977802529016709E-2</v>
      </c>
      <c r="I155" s="16">
        <v>7.0730686365444176E-2</v>
      </c>
      <c r="J155" s="16">
        <v>0</v>
      </c>
      <c r="K155" s="16">
        <v>0.11142112047145288</v>
      </c>
      <c r="L155" s="16">
        <v>3.4936923235539853E-2</v>
      </c>
      <c r="M155" s="16">
        <v>0</v>
      </c>
      <c r="N155" s="16">
        <v>5.211895535879648E-2</v>
      </c>
      <c r="O155" s="16">
        <v>0</v>
      </c>
      <c r="P155" s="16">
        <v>1.8240594171949544E-3</v>
      </c>
      <c r="Q155" s="16">
        <v>0</v>
      </c>
      <c r="R155" s="16">
        <v>6.6232370356994238E-2</v>
      </c>
      <c r="S155" s="16">
        <v>6.9537878352792931E-2</v>
      </c>
      <c r="T155" s="16">
        <v>0</v>
      </c>
      <c r="U155" s="16">
        <v>3.5014166111330534E-2</v>
      </c>
      <c r="V155" s="16">
        <v>1.1360219070386925E-2</v>
      </c>
      <c r="W155" s="16">
        <v>2.7157085750104536E-3</v>
      </c>
      <c r="X155" s="16">
        <v>6.7771158969957661E-3</v>
      </c>
      <c r="Y155" s="16">
        <v>1.7637716475714361E-2</v>
      </c>
      <c r="Z155" s="16">
        <v>5.8609339846294989E-2</v>
      </c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</row>
    <row r="156" spans="1:51" x14ac:dyDescent="0.25">
      <c r="A156" s="23">
        <v>42419</v>
      </c>
      <c r="B156" s="15">
        <v>0.10000210391348141</v>
      </c>
      <c r="C156" s="15">
        <v>7.4659491100954156E-2</v>
      </c>
      <c r="D156" s="15">
        <v>8.42783431932633E-2</v>
      </c>
      <c r="E156" s="15">
        <v>2.8397485956699737E-2</v>
      </c>
      <c r="F156" s="15">
        <v>7.367317401878451E-2</v>
      </c>
      <c r="G156" s="15">
        <v>2.7702956211177496E-2</v>
      </c>
      <c r="H156" s="16">
        <v>6.9176780788564443E-2</v>
      </c>
      <c r="I156" s="16">
        <v>7.2283551199430182E-2</v>
      </c>
      <c r="J156" s="16">
        <v>0</v>
      </c>
      <c r="K156" s="16">
        <v>0.11433917911756578</v>
      </c>
      <c r="L156" s="16">
        <v>3.5825982263724389E-2</v>
      </c>
      <c r="M156" s="16">
        <v>0</v>
      </c>
      <c r="N156" s="16">
        <v>4.69532466043397E-2</v>
      </c>
      <c r="O156" s="16">
        <v>0</v>
      </c>
      <c r="P156" s="16">
        <v>7.3278702686198899E-6</v>
      </c>
      <c r="Q156" s="16">
        <v>0</v>
      </c>
      <c r="R156" s="16">
        <v>6.7043974124803327E-2</v>
      </c>
      <c r="S156" s="16">
        <v>7.112805303982192E-2</v>
      </c>
      <c r="T156" s="16">
        <v>0</v>
      </c>
      <c r="U156" s="16">
        <v>3.5951456824894833E-2</v>
      </c>
      <c r="V156" s="16">
        <v>1.1582055248116676E-2</v>
      </c>
      <c r="W156" s="16">
        <v>2.7747390371016191E-3</v>
      </c>
      <c r="X156" s="16">
        <v>6.9411308239662123E-3</v>
      </c>
      <c r="Y156" s="16">
        <v>1.8015361732262591E-2</v>
      </c>
      <c r="Z156" s="16">
        <v>5.9263606930779207E-2</v>
      </c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</row>
    <row r="157" spans="1:51" x14ac:dyDescent="0.25">
      <c r="A157" s="23">
        <v>42420</v>
      </c>
      <c r="B157" s="15">
        <v>0.10122691893915384</v>
      </c>
      <c r="C157" s="15">
        <v>7.5117643247779739E-2</v>
      </c>
      <c r="D157" s="15">
        <v>8.014244119898975E-2</v>
      </c>
      <c r="E157" s="15">
        <v>2.8607653807828457E-2</v>
      </c>
      <c r="F157" s="15">
        <v>7.4085883156885801E-2</v>
      </c>
      <c r="G157" s="15">
        <v>2.7886072215752601E-2</v>
      </c>
      <c r="H157" s="16">
        <v>6.9651685037707328E-2</v>
      </c>
      <c r="I157" s="16">
        <v>7.2779959406457914E-2</v>
      </c>
      <c r="J157" s="16">
        <v>0</v>
      </c>
      <c r="K157" s="16">
        <v>0.11475746286516345</v>
      </c>
      <c r="L157" s="16">
        <v>3.6026497941018754E-2</v>
      </c>
      <c r="M157" s="16">
        <v>0</v>
      </c>
      <c r="N157" s="16">
        <v>4.7023575635252605E-2</v>
      </c>
      <c r="O157" s="16">
        <v>0</v>
      </c>
      <c r="P157" s="16">
        <v>7.3733270675223671E-6</v>
      </c>
      <c r="Q157" s="16">
        <v>0</v>
      </c>
      <c r="R157" s="16">
        <v>6.8247165217527356E-2</v>
      </c>
      <c r="S157" s="16">
        <v>7.1859049378443313E-2</v>
      </c>
      <c r="T157" s="16">
        <v>0</v>
      </c>
      <c r="U157" s="16">
        <v>3.5803590089037891E-2</v>
      </c>
      <c r="V157" s="16">
        <v>9.3767860023367365E-3</v>
      </c>
      <c r="W157" s="16">
        <v>2.7318159148756087E-3</v>
      </c>
      <c r="X157" s="16">
        <v>6.9756970790825473E-3</v>
      </c>
      <c r="Y157" s="16">
        <v>1.8070946978338279E-2</v>
      </c>
      <c r="Z157" s="16">
        <v>5.9621782561300622E-2</v>
      </c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</row>
    <row r="158" spans="1:51" x14ac:dyDescent="0.25">
      <c r="A158" s="23">
        <v>42423</v>
      </c>
      <c r="B158" s="15">
        <v>0.10264596186394874</v>
      </c>
      <c r="C158" s="15">
        <v>7.0572390729817705E-2</v>
      </c>
      <c r="D158" s="15">
        <v>8.2265521684072196E-2</v>
      </c>
      <c r="E158" s="15">
        <v>2.9424123755419522E-2</v>
      </c>
      <c r="F158" s="15">
        <v>7.5931131569836149E-2</v>
      </c>
      <c r="G158" s="15">
        <v>2.5728523563207005E-2</v>
      </c>
      <c r="H158" s="16">
        <v>7.0378610940153005E-2</v>
      </c>
      <c r="I158" s="16">
        <v>7.3123619959936006E-2</v>
      </c>
      <c r="J158" s="16">
        <v>0</v>
      </c>
      <c r="K158" s="16">
        <v>0.11723511075919446</v>
      </c>
      <c r="L158" s="16">
        <v>3.6305798634237225E-2</v>
      </c>
      <c r="M158" s="16">
        <v>0</v>
      </c>
      <c r="N158" s="16">
        <v>4.7758836623715543E-2</v>
      </c>
      <c r="O158" s="16">
        <v>0</v>
      </c>
      <c r="P158" s="16">
        <v>7.4359024275224133E-6</v>
      </c>
      <c r="Q158" s="16">
        <v>0</v>
      </c>
      <c r="R158" s="16">
        <v>6.9272736098723739E-2</v>
      </c>
      <c r="S158" s="16">
        <v>7.3323409584146057E-2</v>
      </c>
      <c r="T158" s="16">
        <v>0</v>
      </c>
      <c r="U158" s="16">
        <v>3.6429908272025933E-2</v>
      </c>
      <c r="V158" s="16">
        <v>9.417599723255423E-3</v>
      </c>
      <c r="W158" s="16">
        <v>1.6344858589772933E-3</v>
      </c>
      <c r="X158" s="16">
        <v>7.0755055148711537E-3</v>
      </c>
      <c r="Y158" s="16">
        <v>1.667025331145779E-2</v>
      </c>
      <c r="Z158" s="16">
        <v>5.4799035650577581E-2</v>
      </c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  <c r="AX158" s="88"/>
      <c r="AY158" s="88"/>
    </row>
    <row r="159" spans="1:51" x14ac:dyDescent="0.25">
      <c r="A159" s="23">
        <v>42424</v>
      </c>
      <c r="B159" s="15">
        <v>0.10309860288281689</v>
      </c>
      <c r="C159" s="15">
        <v>6.9790276491256242E-2</v>
      </c>
      <c r="D159" s="15">
        <v>8.1853923776705279E-2</v>
      </c>
      <c r="E159" s="15">
        <v>2.9377346917723469E-2</v>
      </c>
      <c r="F159" s="15">
        <v>7.586706356797232E-2</v>
      </c>
      <c r="G159" s="15">
        <v>2.5262414098886285E-2</v>
      </c>
      <c r="H159" s="16">
        <v>7.0891451509928344E-2</v>
      </c>
      <c r="I159" s="16">
        <v>7.3875151331938546E-2</v>
      </c>
      <c r="J159" s="16">
        <v>0</v>
      </c>
      <c r="K159" s="16">
        <v>0.1186712805185552</v>
      </c>
      <c r="L159" s="16">
        <v>3.6509037688318834E-2</v>
      </c>
      <c r="M159" s="16">
        <v>0</v>
      </c>
      <c r="N159" s="16">
        <v>4.8029561034026245E-2</v>
      </c>
      <c r="O159" s="16">
        <v>0</v>
      </c>
      <c r="P159" s="16">
        <v>7.5676992874127211E-6</v>
      </c>
      <c r="Q159" s="16">
        <v>0</v>
      </c>
      <c r="R159" s="16">
        <v>7.0014139783360213E-2</v>
      </c>
      <c r="S159" s="16">
        <v>7.4835009762533364E-2</v>
      </c>
      <c r="T159" s="16">
        <v>0</v>
      </c>
      <c r="U159" s="16">
        <v>3.5655983046037995E-2</v>
      </c>
      <c r="V159" s="16">
        <v>7.1816900804791122E-3</v>
      </c>
      <c r="W159" s="16">
        <v>1.6102929315508668E-3</v>
      </c>
      <c r="X159" s="16">
        <v>6.9770823809690661E-3</v>
      </c>
      <c r="Y159" s="16">
        <v>1.6461272105154388E-2</v>
      </c>
      <c r="Z159" s="16">
        <v>5.4030852392499842E-2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</row>
    <row r="160" spans="1:51" x14ac:dyDescent="0.25">
      <c r="A160" s="23">
        <v>42425</v>
      </c>
      <c r="B160" s="15">
        <v>0.10531489180099132</v>
      </c>
      <c r="C160" s="15">
        <v>7.1093709123953977E-2</v>
      </c>
      <c r="D160" s="15">
        <v>8.4112964224084208E-2</v>
      </c>
      <c r="E160" s="15">
        <v>3.0058211765206452E-2</v>
      </c>
      <c r="F160" s="15">
        <v>7.6948614019904424E-2</v>
      </c>
      <c r="G160" s="15">
        <v>2.578173744175254E-2</v>
      </c>
      <c r="H160" s="16">
        <v>7.139628384987709E-2</v>
      </c>
      <c r="I160" s="16">
        <v>7.3873617085687182E-2</v>
      </c>
      <c r="J160" s="16">
        <v>0</v>
      </c>
      <c r="K160" s="16">
        <v>0.11988193189389552</v>
      </c>
      <c r="L160" s="16">
        <v>3.6675679675505175E-2</v>
      </c>
      <c r="M160" s="16">
        <v>0</v>
      </c>
      <c r="N160" s="16">
        <v>3.9715498689510485E-2</v>
      </c>
      <c r="O160" s="16">
        <v>0</v>
      </c>
      <c r="P160" s="16">
        <v>7.5566983297113461E-6</v>
      </c>
      <c r="Q160" s="16">
        <v>0</v>
      </c>
      <c r="R160" s="16">
        <v>7.0363578364892446E-2</v>
      </c>
      <c r="S160" s="16">
        <v>7.5132152958538506E-2</v>
      </c>
      <c r="T160" s="16">
        <v>0</v>
      </c>
      <c r="U160" s="16">
        <v>3.3229239497819245E-2</v>
      </c>
      <c r="V160" s="16">
        <v>7.1866916191664389E-3</v>
      </c>
      <c r="W160" s="16">
        <v>1.6144395320087453E-3</v>
      </c>
      <c r="X160" s="16">
        <v>6.9634619226259849E-3</v>
      </c>
      <c r="Y160" s="16">
        <v>1.6514568697588217E-2</v>
      </c>
      <c r="Z160" s="16">
        <v>5.4135171138662362E-2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  <c r="AR160" s="88"/>
      <c r="AS160" s="88"/>
      <c r="AT160" s="88"/>
      <c r="AU160" s="88"/>
      <c r="AV160" s="88"/>
      <c r="AW160" s="88"/>
      <c r="AX160" s="88"/>
      <c r="AY160" s="88"/>
    </row>
    <row r="161" spans="1:51" x14ac:dyDescent="0.25">
      <c r="A161" s="23">
        <v>42426</v>
      </c>
      <c r="B161" s="15">
        <v>0.10865590109861349</v>
      </c>
      <c r="C161" s="15">
        <v>7.2823175281564845E-2</v>
      </c>
      <c r="D161" s="15">
        <v>8.6850967457113432E-2</v>
      </c>
      <c r="E161" s="15">
        <v>3.0925890481337585E-2</v>
      </c>
      <c r="F161" s="15">
        <v>7.8999425287697086E-2</v>
      </c>
      <c r="G161" s="15">
        <v>2.6297669815544385E-2</v>
      </c>
      <c r="H161" s="16">
        <v>7.1831950644351564E-2</v>
      </c>
      <c r="I161" s="16">
        <v>7.3923362415680718E-2</v>
      </c>
      <c r="J161" s="16">
        <v>0</v>
      </c>
      <c r="K161" s="16">
        <v>0.12216569139646659</v>
      </c>
      <c r="L161" s="16">
        <v>3.6802190426352632E-2</v>
      </c>
      <c r="M161" s="16">
        <v>0</v>
      </c>
      <c r="N161" s="16">
        <v>2.4183520481890375E-2</v>
      </c>
      <c r="O161" s="16">
        <v>0</v>
      </c>
      <c r="P161" s="16">
        <v>7.5643330494819987E-6</v>
      </c>
      <c r="Q161" s="16">
        <v>0</v>
      </c>
      <c r="R161" s="16">
        <v>7.0971149075109388E-2</v>
      </c>
      <c r="S161" s="16">
        <v>7.5164386587721121E-2</v>
      </c>
      <c r="T161" s="16">
        <v>0</v>
      </c>
      <c r="U161" s="16">
        <v>3.2674329124811149E-2</v>
      </c>
      <c r="V161" s="16">
        <v>7.2979317691863523E-3</v>
      </c>
      <c r="W161" s="16">
        <v>1.6387661047456009E-3</v>
      </c>
      <c r="X161" s="16">
        <v>7.0487338845131829E-3</v>
      </c>
      <c r="Y161" s="16">
        <v>1.6700754816372787E-2</v>
      </c>
      <c r="Z161" s="16">
        <v>5.5036639517878315E-2</v>
      </c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  <c r="AX161" s="88"/>
      <c r="AY161" s="88"/>
    </row>
    <row r="162" spans="1:51" x14ac:dyDescent="0.25">
      <c r="A162" s="23">
        <v>42427</v>
      </c>
      <c r="B162" s="15">
        <v>0.11513805329428851</v>
      </c>
      <c r="C162" s="15">
        <v>5.3117345133383738E-2</v>
      </c>
      <c r="D162" s="15">
        <v>9.2573924281486919E-2</v>
      </c>
      <c r="E162" s="15">
        <v>3.3080469681970905E-2</v>
      </c>
      <c r="F162" s="15">
        <v>8.3579013255848308E-2</v>
      </c>
      <c r="G162" s="15">
        <v>2.7764534145027941E-2</v>
      </c>
      <c r="H162" s="16">
        <v>7.5866813204051309E-2</v>
      </c>
      <c r="I162" s="16">
        <v>7.8884974058946261E-2</v>
      </c>
      <c r="J162" s="16">
        <v>0</v>
      </c>
      <c r="K162" s="16">
        <v>0.13029030250979537</v>
      </c>
      <c r="L162" s="16">
        <v>3.8991403692100773E-2</v>
      </c>
      <c r="M162" s="16">
        <v>0</v>
      </c>
      <c r="N162" s="16">
        <v>1.402013990195578E-2</v>
      </c>
      <c r="O162" s="16">
        <v>0</v>
      </c>
      <c r="P162" s="16">
        <v>8.0237612350878054E-6</v>
      </c>
      <c r="Q162" s="16">
        <v>0</v>
      </c>
      <c r="R162" s="16">
        <v>7.0391078085150147E-2</v>
      </c>
      <c r="S162" s="16">
        <v>7.4799649716574296E-2</v>
      </c>
      <c r="T162" s="16">
        <v>0</v>
      </c>
      <c r="U162" s="16">
        <v>3.5093859038425844E-2</v>
      </c>
      <c r="V162" s="16">
        <v>7.8033764421124021E-3</v>
      </c>
      <c r="W162" s="16">
        <v>1.6846365758052787E-3</v>
      </c>
      <c r="X162" s="16">
        <v>4.2319463534948266E-3</v>
      </c>
      <c r="Y162" s="16">
        <v>1.3638820772307604E-2</v>
      </c>
      <c r="Z162" s="16">
        <v>4.904163609603867E-2</v>
      </c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  <c r="AX162" s="88"/>
      <c r="AY162" s="88"/>
    </row>
    <row r="163" spans="1:51" x14ac:dyDescent="0.25">
      <c r="A163" s="23">
        <v>42430</v>
      </c>
      <c r="B163" s="15">
        <v>0.11378165582664823</v>
      </c>
      <c r="C163" s="15">
        <v>5.2818073585537507E-2</v>
      </c>
      <c r="D163" s="15">
        <v>9.3036532665797436E-2</v>
      </c>
      <c r="E163" s="15">
        <v>3.3281366416174435E-2</v>
      </c>
      <c r="F163" s="15">
        <v>8.3872748507599043E-2</v>
      </c>
      <c r="G163" s="15">
        <v>2.7899160481344432E-2</v>
      </c>
      <c r="H163" s="16">
        <v>7.5832595178217346E-2</v>
      </c>
      <c r="I163" s="16">
        <v>7.9219911343515054E-2</v>
      </c>
      <c r="J163" s="16">
        <v>0</v>
      </c>
      <c r="K163" s="16">
        <v>0.13003497181983645</v>
      </c>
      <c r="L163" s="16">
        <v>3.9098868881995465E-2</v>
      </c>
      <c r="M163" s="16">
        <v>0</v>
      </c>
      <c r="N163" s="16">
        <v>1.4055001527919506E-2</v>
      </c>
      <c r="O163" s="16">
        <v>0</v>
      </c>
      <c r="P163" s="16">
        <v>8.0575833856795617E-6</v>
      </c>
      <c r="Q163" s="16">
        <v>0</v>
      </c>
      <c r="R163" s="16">
        <v>7.0246622576967885E-2</v>
      </c>
      <c r="S163" s="16">
        <v>7.4047048682153158E-2</v>
      </c>
      <c r="T163" s="16">
        <v>0</v>
      </c>
      <c r="U163" s="16">
        <v>3.5444354718809468E-2</v>
      </c>
      <c r="V163" s="16">
        <v>8.0544698038495025E-3</v>
      </c>
      <c r="W163" s="16">
        <v>1.7024128891825734E-3</v>
      </c>
      <c r="X163" s="16">
        <v>4.2821982944909595E-3</v>
      </c>
      <c r="Y163" s="16">
        <v>1.3784440291649346E-2</v>
      </c>
      <c r="Z163" s="16">
        <v>4.9499508924926543E-2</v>
      </c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</row>
    <row r="164" spans="1:51" x14ac:dyDescent="0.25">
      <c r="A164" s="23">
        <v>42431</v>
      </c>
      <c r="B164" s="15">
        <v>0.11496393456391282</v>
      </c>
      <c r="C164" s="15">
        <v>5.3413429367635171E-2</v>
      </c>
      <c r="D164" s="15">
        <v>8.8350777711325088E-2</v>
      </c>
      <c r="E164" s="15">
        <v>3.3554996272680951E-2</v>
      </c>
      <c r="F164" s="15">
        <v>8.4430668929801361E-2</v>
      </c>
      <c r="G164" s="15">
        <v>2.7808649844989191E-2</v>
      </c>
      <c r="H164" s="16">
        <v>7.6826971008009767E-2</v>
      </c>
      <c r="I164" s="16">
        <v>7.9676235050477509E-2</v>
      </c>
      <c r="J164" s="16">
        <v>0</v>
      </c>
      <c r="K164" s="16">
        <v>0.13092661509506393</v>
      </c>
      <c r="L164" s="16">
        <v>3.9293508236270515E-2</v>
      </c>
      <c r="M164" s="16">
        <v>0</v>
      </c>
      <c r="N164" s="16">
        <v>1.4128686761445963E-2</v>
      </c>
      <c r="O164" s="16">
        <v>0</v>
      </c>
      <c r="P164" s="16">
        <v>8.1065355549721908E-6</v>
      </c>
      <c r="Q164" s="16">
        <v>0</v>
      </c>
      <c r="R164" s="16">
        <v>7.1073395050134741E-2</v>
      </c>
      <c r="S164" s="16">
        <v>7.5266778967745862E-2</v>
      </c>
      <c r="T164" s="16">
        <v>0</v>
      </c>
      <c r="U164" s="16">
        <v>3.5619590663078939E-2</v>
      </c>
      <c r="V164" s="16">
        <v>8.5377441739511954E-3</v>
      </c>
      <c r="W164" s="16">
        <v>1.5304312675850286E-3</v>
      </c>
      <c r="X164" s="16">
        <v>1.2141140627446288E-3</v>
      </c>
      <c r="Y164" s="16">
        <v>1.3880959181400797E-2</v>
      </c>
      <c r="Z164" s="16">
        <v>4.9494407256191572E-2</v>
      </c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</row>
    <row r="165" spans="1:51" x14ac:dyDescent="0.25">
      <c r="A165" s="23">
        <v>42432</v>
      </c>
      <c r="B165" s="15">
        <v>0.11979606782866446</v>
      </c>
      <c r="C165" s="15">
        <v>5.612909031794993E-2</v>
      </c>
      <c r="D165" s="15">
        <v>7.8518354305803076E-2</v>
      </c>
      <c r="E165" s="15">
        <v>3.4930130036503269E-2</v>
      </c>
      <c r="F165" s="15">
        <v>8.8247655601760844E-2</v>
      </c>
      <c r="G165" s="15">
        <v>5.3531874567682072E-3</v>
      </c>
      <c r="H165" s="16">
        <v>8.1841930477642114E-2</v>
      </c>
      <c r="I165" s="16">
        <v>8.4948878497888736E-2</v>
      </c>
      <c r="J165" s="16">
        <v>0</v>
      </c>
      <c r="K165" s="16">
        <v>0.13935527047391599</v>
      </c>
      <c r="L165" s="16">
        <v>4.1667303685026073E-2</v>
      </c>
      <c r="M165" s="16">
        <v>0</v>
      </c>
      <c r="N165" s="16">
        <v>4.1698932257482795E-3</v>
      </c>
      <c r="O165" s="16">
        <v>0</v>
      </c>
      <c r="P165" s="16">
        <v>1.7654177741696765E-5</v>
      </c>
      <c r="Q165" s="16">
        <v>0</v>
      </c>
      <c r="R165" s="16">
        <v>7.5941072261818676E-2</v>
      </c>
      <c r="S165" s="16">
        <v>8.0973681015239551E-2</v>
      </c>
      <c r="T165" s="16">
        <v>0</v>
      </c>
      <c r="U165" s="16">
        <v>3.5065386844339831E-2</v>
      </c>
      <c r="V165" s="16">
        <v>8.5079529332734681E-3</v>
      </c>
      <c r="W165" s="16">
        <v>3.0828018184644559E-4</v>
      </c>
      <c r="X165" s="16">
        <v>1.2142743934557935E-3</v>
      </c>
      <c r="Y165" s="16">
        <v>1.3808067440291859E-2</v>
      </c>
      <c r="Z165" s="16">
        <v>4.9205868844321557E-2</v>
      </c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</row>
    <row r="166" spans="1:51" x14ac:dyDescent="0.25">
      <c r="A166" s="23">
        <v>42433</v>
      </c>
      <c r="B166" s="15">
        <v>0.11803977257815915</v>
      </c>
      <c r="C166" s="15">
        <v>5.5366976387224154E-2</v>
      </c>
      <c r="D166" s="15">
        <v>7.7748617173311427E-2</v>
      </c>
      <c r="E166" s="15">
        <v>3.4802843685784825E-2</v>
      </c>
      <c r="F166" s="15">
        <v>8.79075172315609E-2</v>
      </c>
      <c r="G166" s="15">
        <v>5.2790060613949769E-3</v>
      </c>
      <c r="H166" s="16">
        <v>8.2115705742256503E-2</v>
      </c>
      <c r="I166" s="16">
        <v>8.5753978535405201E-2</v>
      </c>
      <c r="J166" s="16">
        <v>0</v>
      </c>
      <c r="K166" s="16">
        <v>0.13999971926182617</v>
      </c>
      <c r="L166" s="16">
        <v>4.1678282051221781E-2</v>
      </c>
      <c r="M166" s="16">
        <v>0</v>
      </c>
      <c r="N166" s="16">
        <v>4.1621439804639991E-3</v>
      </c>
      <c r="O166" s="16">
        <v>0</v>
      </c>
      <c r="P166" s="16">
        <v>1.7795033154773596E-5</v>
      </c>
      <c r="Q166" s="16">
        <v>0</v>
      </c>
      <c r="R166" s="16">
        <v>7.6459696064566179E-2</v>
      </c>
      <c r="S166" s="16">
        <v>8.1421010891026838E-2</v>
      </c>
      <c r="T166" s="16">
        <v>0</v>
      </c>
      <c r="U166" s="16">
        <v>3.5435839704242036E-2</v>
      </c>
      <c r="V166" s="16">
        <v>8.6202847991857547E-3</v>
      </c>
      <c r="W166" s="16">
        <v>3.1196521375798108E-4</v>
      </c>
      <c r="X166" s="16">
        <v>1.2282907207822153E-3</v>
      </c>
      <c r="Y166" s="16">
        <v>1.3944682754153795E-2</v>
      </c>
      <c r="Z166" s="16">
        <v>4.9705872130521356E-2</v>
      </c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</row>
    <row r="167" spans="1:51" x14ac:dyDescent="0.25">
      <c r="A167" s="23">
        <v>42434</v>
      </c>
      <c r="B167" s="15">
        <v>0.12223630674450378</v>
      </c>
      <c r="C167" s="15">
        <v>5.7042722936339045E-2</v>
      </c>
      <c r="D167" s="15">
        <v>8.0222132058177284E-2</v>
      </c>
      <c r="E167" s="15">
        <v>3.5945991452787214E-2</v>
      </c>
      <c r="F167" s="15">
        <v>9.0606375990716206E-2</v>
      </c>
      <c r="G167" s="15">
        <v>5.4450465283820857E-3</v>
      </c>
      <c r="H167" s="16">
        <v>6.956547449120358E-2</v>
      </c>
      <c r="I167" s="16">
        <v>8.8034578627138746E-2</v>
      </c>
      <c r="J167" s="16">
        <v>0</v>
      </c>
      <c r="K167" s="16">
        <v>0.14490377689205872</v>
      </c>
      <c r="L167" s="16">
        <v>4.2883801633359177E-2</v>
      </c>
      <c r="M167" s="16">
        <v>0</v>
      </c>
      <c r="N167" s="16">
        <v>3.5486320415797404E-3</v>
      </c>
      <c r="O167" s="16">
        <v>0</v>
      </c>
      <c r="P167" s="16">
        <v>2.532534932617251E-5</v>
      </c>
      <c r="Q167" s="16">
        <v>0</v>
      </c>
      <c r="R167" s="16">
        <v>7.2952924684211537E-2</v>
      </c>
      <c r="S167" s="16">
        <v>8.3484935764112894E-2</v>
      </c>
      <c r="T167" s="16">
        <v>0</v>
      </c>
      <c r="U167" s="16">
        <v>2.9849891115078853E-2</v>
      </c>
      <c r="V167" s="16">
        <v>8.1085786470723887E-3</v>
      </c>
      <c r="W167" s="16">
        <v>1.2171215781959089E-5</v>
      </c>
      <c r="X167" s="16">
        <v>3.1608347278055454E-6</v>
      </c>
      <c r="Y167" s="16">
        <v>1.428296112330881E-2</v>
      </c>
      <c r="Z167" s="16">
        <v>5.0845211870133987E-2</v>
      </c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</row>
    <row r="168" spans="1:51" x14ac:dyDescent="0.25">
      <c r="A168" s="23">
        <v>42437</v>
      </c>
      <c r="B168" s="15">
        <v>0.12405377604385052</v>
      </c>
      <c r="C168" s="15">
        <v>5.839448195492293E-2</v>
      </c>
      <c r="D168" s="15">
        <v>7.161292109330239E-2</v>
      </c>
      <c r="E168" s="15">
        <v>3.6672227688220121E-2</v>
      </c>
      <c r="F168" s="15">
        <v>9.2155578924927137E-2</v>
      </c>
      <c r="G168" s="15">
        <v>4.989256123858231E-3</v>
      </c>
      <c r="H168" s="16">
        <v>7.0193060507190361E-2</v>
      </c>
      <c r="I168" s="16">
        <v>8.8764263953902009E-2</v>
      </c>
      <c r="J168" s="16">
        <v>0</v>
      </c>
      <c r="K168" s="16">
        <v>0.1453247725076407</v>
      </c>
      <c r="L168" s="16">
        <v>4.3162361367801806E-2</v>
      </c>
      <c r="M168" s="16">
        <v>0</v>
      </c>
      <c r="N168" s="16">
        <v>3.5702899077338832E-3</v>
      </c>
      <c r="O168" s="16">
        <v>0</v>
      </c>
      <c r="P168" s="16">
        <v>2.5472935591892584E-5</v>
      </c>
      <c r="Q168" s="16">
        <v>0</v>
      </c>
      <c r="R168" s="16">
        <v>7.2864982149660112E-2</v>
      </c>
      <c r="S168" s="16">
        <v>8.378287144798946E-2</v>
      </c>
      <c r="T168" s="16">
        <v>0</v>
      </c>
      <c r="U168" s="16">
        <v>3.0097815245622835E-2</v>
      </c>
      <c r="V168" s="16">
        <v>8.3039618208650152E-3</v>
      </c>
      <c r="W168" s="16">
        <v>1.2257520380825512E-5</v>
      </c>
      <c r="X168" s="16">
        <v>3.1833305822592034E-6</v>
      </c>
      <c r="Y168" s="16">
        <v>1.4470323431863384E-2</v>
      </c>
      <c r="Z168" s="16">
        <v>5.1546142044094134E-2</v>
      </c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</row>
    <row r="169" spans="1:51" x14ac:dyDescent="0.25">
      <c r="A169" s="23">
        <v>42438</v>
      </c>
      <c r="B169" s="15">
        <v>0.12627273653150264</v>
      </c>
      <c r="C169" s="15">
        <v>5.8542685100462448E-2</v>
      </c>
      <c r="D169" s="15">
        <v>6.2712171970328898E-2</v>
      </c>
      <c r="E169" s="15">
        <v>3.6903663922033501E-2</v>
      </c>
      <c r="F169" s="15">
        <v>9.357775988065771E-2</v>
      </c>
      <c r="G169" s="15">
        <v>5.0829089815665725E-3</v>
      </c>
      <c r="H169" s="16">
        <v>7.0860656717567555E-2</v>
      </c>
      <c r="I169" s="16">
        <v>9.0210255323187161E-2</v>
      </c>
      <c r="J169" s="16">
        <v>0</v>
      </c>
      <c r="K169" s="16">
        <v>0.14735659156278988</v>
      </c>
      <c r="L169" s="16">
        <v>4.4234182551925995E-2</v>
      </c>
      <c r="M169" s="16">
        <v>0</v>
      </c>
      <c r="N169" s="16">
        <v>3.6669043450585971E-3</v>
      </c>
      <c r="O169" s="16">
        <v>0</v>
      </c>
      <c r="P169" s="16">
        <v>2.5944445872434759E-5</v>
      </c>
      <c r="Q169" s="16">
        <v>0</v>
      </c>
      <c r="R169" s="16">
        <v>7.4137720794410736E-2</v>
      </c>
      <c r="S169" s="16">
        <v>8.5152773865008274E-2</v>
      </c>
      <c r="T169" s="16">
        <v>0</v>
      </c>
      <c r="U169" s="16">
        <v>3.0062950550191734E-2</v>
      </c>
      <c r="V169" s="16">
        <v>8.0960355103803366E-3</v>
      </c>
      <c r="W169" s="16">
        <v>0</v>
      </c>
      <c r="X169" s="16">
        <v>0</v>
      </c>
      <c r="Y169" s="16">
        <v>1.4708568893969615E-2</v>
      </c>
      <c r="Z169" s="16">
        <v>4.8395489053086119E-2</v>
      </c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</row>
    <row r="170" spans="1:51" x14ac:dyDescent="0.25">
      <c r="A170" s="23">
        <v>42439</v>
      </c>
      <c r="B170" s="15">
        <v>0.12639423848987108</v>
      </c>
      <c r="C170" s="15">
        <v>5.8315823131890654E-2</v>
      </c>
      <c r="D170" s="15">
        <v>6.3228096138713191E-2</v>
      </c>
      <c r="E170" s="15">
        <v>3.6977523501828868E-2</v>
      </c>
      <c r="F170" s="15">
        <v>9.3947214531045764E-2</v>
      </c>
      <c r="G170" s="15">
        <v>5.0936601928691285E-3</v>
      </c>
      <c r="H170" s="16">
        <v>7.0463013634680341E-2</v>
      </c>
      <c r="I170" s="16">
        <v>8.968204839028511E-2</v>
      </c>
      <c r="J170" s="16">
        <v>0</v>
      </c>
      <c r="K170" s="16">
        <v>0.14954210092196937</v>
      </c>
      <c r="L170" s="16">
        <v>4.4305294771922278E-2</v>
      </c>
      <c r="M170" s="16">
        <v>0</v>
      </c>
      <c r="N170" s="16">
        <v>3.6688360923198909E-3</v>
      </c>
      <c r="O170" s="16">
        <v>0</v>
      </c>
      <c r="P170" s="16">
        <v>2.5710832487784165E-5</v>
      </c>
      <c r="Q170" s="16">
        <v>0</v>
      </c>
      <c r="R170" s="16">
        <v>7.4161500301015496E-2</v>
      </c>
      <c r="S170" s="16">
        <v>8.4354708596619102E-2</v>
      </c>
      <c r="T170" s="16">
        <v>0</v>
      </c>
      <c r="U170" s="16">
        <v>2.9056965608464495E-2</v>
      </c>
      <c r="V170" s="16">
        <v>8.1466629170010175E-3</v>
      </c>
      <c r="W170" s="16">
        <v>0</v>
      </c>
      <c r="X170" s="16">
        <v>0</v>
      </c>
      <c r="Y170" s="16">
        <v>1.4599397991650899E-2</v>
      </c>
      <c r="Z170" s="16">
        <v>4.80372039553656E-2</v>
      </c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</row>
    <row r="171" spans="1:51" x14ac:dyDescent="0.25">
      <c r="A171" s="23">
        <v>42440</v>
      </c>
      <c r="B171" s="15">
        <v>0.12557891526919573</v>
      </c>
      <c r="C171" s="15">
        <v>5.8433794435353022E-2</v>
      </c>
      <c r="D171" s="15">
        <v>6.327451211401082E-2</v>
      </c>
      <c r="E171" s="15">
        <v>3.6868898185656016E-2</v>
      </c>
      <c r="F171" s="15">
        <v>9.3762179344276692E-2</v>
      </c>
      <c r="G171" s="15">
        <v>5.1087998997488828E-3</v>
      </c>
      <c r="H171" s="16">
        <v>7.0669343075790869E-2</v>
      </c>
      <c r="I171" s="16">
        <v>9.0451494396140544E-2</v>
      </c>
      <c r="J171" s="16">
        <v>0</v>
      </c>
      <c r="K171" s="16">
        <v>0.14959744566267341</v>
      </c>
      <c r="L171" s="16">
        <v>4.4596141774311635E-2</v>
      </c>
      <c r="M171" s="16">
        <v>0</v>
      </c>
      <c r="N171" s="16">
        <v>3.687173489762224E-3</v>
      </c>
      <c r="O171" s="16">
        <v>0</v>
      </c>
      <c r="P171" s="16">
        <v>2.5918516159539153E-5</v>
      </c>
      <c r="Q171" s="16">
        <v>0</v>
      </c>
      <c r="R171" s="16">
        <v>7.4639138177277187E-2</v>
      </c>
      <c r="S171" s="16">
        <v>8.4678393570081556E-2</v>
      </c>
      <c r="T171" s="16">
        <v>0</v>
      </c>
      <c r="U171" s="16">
        <v>2.8543814344019782E-2</v>
      </c>
      <c r="V171" s="16">
        <v>8.0359817489225153E-3</v>
      </c>
      <c r="W171" s="16">
        <v>0</v>
      </c>
      <c r="X171" s="16">
        <v>0</v>
      </c>
      <c r="Y171" s="16">
        <v>1.4480727716641809E-2</v>
      </c>
      <c r="Z171" s="16">
        <v>4.7567328279977783E-2</v>
      </c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</row>
    <row r="172" spans="1:51" x14ac:dyDescent="0.25">
      <c r="A172" s="23">
        <v>42441</v>
      </c>
      <c r="B172" s="15">
        <v>0.13658223100690761</v>
      </c>
      <c r="C172" s="15">
        <v>4.503728753443554E-2</v>
      </c>
      <c r="D172" s="15">
        <v>6.8711126215084045E-2</v>
      </c>
      <c r="E172" s="15">
        <v>4.0172535177496499E-2</v>
      </c>
      <c r="F172" s="15">
        <v>0.10185743056076509</v>
      </c>
      <c r="G172" s="15">
        <v>0</v>
      </c>
      <c r="H172" s="16">
        <v>7.9076602235726962E-2</v>
      </c>
      <c r="I172" s="16">
        <v>0.10026324379926492</v>
      </c>
      <c r="J172" s="16">
        <v>0</v>
      </c>
      <c r="K172" s="16">
        <v>0.13049834720307671</v>
      </c>
      <c r="L172" s="16">
        <v>4.8706964896430539E-2</v>
      </c>
      <c r="M172" s="16">
        <v>0</v>
      </c>
      <c r="N172" s="16">
        <v>9.6340371291539651E-6</v>
      </c>
      <c r="O172" s="16">
        <v>0</v>
      </c>
      <c r="P172" s="16">
        <v>1.4451982306887219E-6</v>
      </c>
      <c r="Q172" s="16">
        <v>0</v>
      </c>
      <c r="R172" s="16">
        <v>6.7999712746599245E-2</v>
      </c>
      <c r="S172" s="16">
        <v>9.064598129186445E-2</v>
      </c>
      <c r="T172" s="16">
        <v>0</v>
      </c>
      <c r="U172" s="16">
        <v>2.6199046383495884E-2</v>
      </c>
      <c r="V172" s="16">
        <v>7.9896284539540639E-3</v>
      </c>
      <c r="W172" s="16">
        <v>0</v>
      </c>
      <c r="X172" s="16">
        <v>0</v>
      </c>
      <c r="Y172" s="16">
        <v>1.4668746495084197E-2</v>
      </c>
      <c r="Z172" s="16">
        <v>4.158003676445432E-2</v>
      </c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</row>
    <row r="173" spans="1:51" x14ac:dyDescent="0.25">
      <c r="A173" s="23">
        <v>42444</v>
      </c>
      <c r="B173" s="15">
        <v>0.13679461724292521</v>
      </c>
      <c r="C173" s="15">
        <v>4.5209988487358084E-2</v>
      </c>
      <c r="D173" s="15">
        <v>6.8664149170087618E-2</v>
      </c>
      <c r="E173" s="15">
        <v>4.0150745323836307E-2</v>
      </c>
      <c r="F173" s="15">
        <v>0.10188275535635188</v>
      </c>
      <c r="G173" s="15">
        <v>0</v>
      </c>
      <c r="H173" s="16">
        <v>7.9263144101687041E-2</v>
      </c>
      <c r="I173" s="16">
        <v>0.10085933258137182</v>
      </c>
      <c r="J173" s="16">
        <v>0</v>
      </c>
      <c r="K173" s="16">
        <v>0.13044735868352178</v>
      </c>
      <c r="L173" s="16">
        <v>4.8692448188759119E-2</v>
      </c>
      <c r="M173" s="16">
        <v>0</v>
      </c>
      <c r="N173" s="16">
        <v>9.5435867589520591E-6</v>
      </c>
      <c r="O173" s="16">
        <v>0</v>
      </c>
      <c r="P173" s="16">
        <v>1.4559305695212172E-6</v>
      </c>
      <c r="Q173" s="16">
        <v>0</v>
      </c>
      <c r="R173" s="16">
        <v>6.8463975840443655E-2</v>
      </c>
      <c r="S173" s="16">
        <v>9.2560023538320699E-2</v>
      </c>
      <c r="T173" s="16">
        <v>0</v>
      </c>
      <c r="U173" s="16">
        <v>2.5280442795311588E-2</v>
      </c>
      <c r="V173" s="16">
        <v>7.6648570584909505E-3</v>
      </c>
      <c r="W173" s="16">
        <v>0</v>
      </c>
      <c r="X173" s="16">
        <v>0</v>
      </c>
      <c r="Y173" s="16">
        <v>1.417875529785353E-2</v>
      </c>
      <c r="Z173" s="16">
        <v>3.9876406816352308E-2</v>
      </c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</row>
    <row r="174" spans="1:51" x14ac:dyDescent="0.25">
      <c r="A174" s="23">
        <v>42445</v>
      </c>
      <c r="B174" s="15">
        <v>0.12485224420780058</v>
      </c>
      <c r="C174" s="15">
        <v>4.7433673390380036E-2</v>
      </c>
      <c r="D174" s="15">
        <v>5.2990096000562668E-2</v>
      </c>
      <c r="E174" s="15">
        <v>4.2303932877249061E-2</v>
      </c>
      <c r="F174" s="15">
        <v>0.10785448721344994</v>
      </c>
      <c r="G174" s="15">
        <v>0</v>
      </c>
      <c r="H174" s="16">
        <v>7.2277916915924126E-2</v>
      </c>
      <c r="I174" s="16">
        <v>0.10737376589392361</v>
      </c>
      <c r="J174" s="16">
        <v>0</v>
      </c>
      <c r="K174" s="16">
        <v>0.14702892071632756</v>
      </c>
      <c r="L174" s="16">
        <v>5.4826729133596624E-2</v>
      </c>
      <c r="M174" s="16">
        <v>0</v>
      </c>
      <c r="N174" s="16">
        <v>1.0729482166422793E-5</v>
      </c>
      <c r="O174" s="16">
        <v>0</v>
      </c>
      <c r="P174" s="16">
        <v>1.4399842722427011E-6</v>
      </c>
      <c r="Q174" s="16">
        <v>0</v>
      </c>
      <c r="R174" s="16">
        <v>6.7655534504281856E-2</v>
      </c>
      <c r="S174" s="16">
        <v>9.1540877839173349E-2</v>
      </c>
      <c r="T174" s="16">
        <v>0</v>
      </c>
      <c r="U174" s="16">
        <v>2.2745409709368152E-2</v>
      </c>
      <c r="V174" s="16">
        <v>7.5687797310188959E-3</v>
      </c>
      <c r="W174" s="16">
        <v>0</v>
      </c>
      <c r="X174" s="16">
        <v>0</v>
      </c>
      <c r="Y174" s="16">
        <v>1.4051335923332624E-2</v>
      </c>
      <c r="Z174" s="16">
        <v>3.9484126477172275E-2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</row>
    <row r="175" spans="1:51" x14ac:dyDescent="0.25">
      <c r="A175" s="23">
        <v>42446</v>
      </c>
      <c r="B175" s="15">
        <v>0.12572757099389298</v>
      </c>
      <c r="C175" s="15">
        <v>4.7319433956486398E-2</v>
      </c>
      <c r="D175" s="15">
        <v>5.2757890371299944E-2</v>
      </c>
      <c r="E175" s="15">
        <v>4.2294363439603473E-2</v>
      </c>
      <c r="F175" s="15">
        <v>0.10839689162539762</v>
      </c>
      <c r="G175" s="15">
        <v>0</v>
      </c>
      <c r="H175" s="16">
        <v>7.2310269394137899E-2</v>
      </c>
      <c r="I175" s="16">
        <v>0.10759893728689786</v>
      </c>
      <c r="J175" s="16">
        <v>0</v>
      </c>
      <c r="K175" s="16">
        <v>0.14791323505149331</v>
      </c>
      <c r="L175" s="16">
        <v>5.4755959861396038E-2</v>
      </c>
      <c r="M175" s="16">
        <v>0</v>
      </c>
      <c r="N175" s="16">
        <v>1.0744509621459117E-5</v>
      </c>
      <c r="O175" s="16">
        <v>0</v>
      </c>
      <c r="P175" s="16">
        <v>1.4374320677374389E-6</v>
      </c>
      <c r="Q175" s="16">
        <v>0</v>
      </c>
      <c r="R175" s="16">
        <v>6.7349582421476373E-2</v>
      </c>
      <c r="S175" s="16">
        <v>8.9773333853669243E-2</v>
      </c>
      <c r="T175" s="16">
        <v>0</v>
      </c>
      <c r="U175" s="16">
        <v>2.2405152204013189E-2</v>
      </c>
      <c r="V175" s="16">
        <v>7.7134797462780017E-3</v>
      </c>
      <c r="W175" s="16">
        <v>0</v>
      </c>
      <c r="X175" s="16">
        <v>0</v>
      </c>
      <c r="Y175" s="16">
        <v>1.4120986872383584E-2</v>
      </c>
      <c r="Z175" s="16">
        <v>3.9550730979884929E-2</v>
      </c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</row>
    <row r="176" spans="1:51" x14ac:dyDescent="0.25">
      <c r="A176" s="23">
        <v>42447</v>
      </c>
      <c r="B176" s="15">
        <v>0.12740154592984249</v>
      </c>
      <c r="C176" s="15">
        <v>4.7879749917049429E-2</v>
      </c>
      <c r="D176" s="15">
        <v>5.367488950112722E-2</v>
      </c>
      <c r="E176" s="15">
        <v>4.3203993544469597E-2</v>
      </c>
      <c r="F176" s="15">
        <v>0.11050462252141063</v>
      </c>
      <c r="G176" s="15">
        <v>0</v>
      </c>
      <c r="H176" s="16">
        <v>6.765036231676691E-2</v>
      </c>
      <c r="I176" s="16">
        <v>0.10937958333487517</v>
      </c>
      <c r="J176" s="16">
        <v>0</v>
      </c>
      <c r="K176" s="16">
        <v>0.13889872587335608</v>
      </c>
      <c r="L176" s="16">
        <v>5.5715902243192908E-2</v>
      </c>
      <c r="M176" s="16">
        <v>0</v>
      </c>
      <c r="N176" s="16">
        <v>1.0933351436345076E-5</v>
      </c>
      <c r="O176" s="16">
        <v>0</v>
      </c>
      <c r="P176" s="16">
        <v>1.4596673582219298E-6</v>
      </c>
      <c r="Q176" s="16">
        <v>0</v>
      </c>
      <c r="R176" s="16">
        <v>6.8808981875783062E-2</v>
      </c>
      <c r="S176" s="16">
        <v>9.1465071338768036E-2</v>
      </c>
      <c r="T176" s="16">
        <v>0</v>
      </c>
      <c r="U176" s="16">
        <v>2.2719204360126269E-2</v>
      </c>
      <c r="V176" s="16">
        <v>7.910317066535312E-3</v>
      </c>
      <c r="W176" s="16">
        <v>0</v>
      </c>
      <c r="X176" s="16">
        <v>0</v>
      </c>
      <c r="Y176" s="16">
        <v>1.4429328096461172E-2</v>
      </c>
      <c r="Z176" s="16">
        <v>4.0345329061441185E-2</v>
      </c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</row>
    <row r="177" spans="1:51" x14ac:dyDescent="0.25">
      <c r="A177" s="23">
        <v>42448</v>
      </c>
      <c r="B177" s="15">
        <v>0.12632250505893108</v>
      </c>
      <c r="C177" s="15">
        <v>4.8157076398747931E-2</v>
      </c>
      <c r="D177" s="15">
        <v>5.3482343454483036E-2</v>
      </c>
      <c r="E177" s="15">
        <v>4.3346740346392146E-2</v>
      </c>
      <c r="F177" s="15">
        <v>0.11002889044608929</v>
      </c>
      <c r="G177" s="15">
        <v>0</v>
      </c>
      <c r="H177" s="16">
        <v>6.7319648335115223E-2</v>
      </c>
      <c r="I177" s="16">
        <v>0.10946303748488546</v>
      </c>
      <c r="J177" s="16">
        <v>0</v>
      </c>
      <c r="K177" s="16">
        <v>0.13956381526485495</v>
      </c>
      <c r="L177" s="16">
        <v>5.5761424614356611E-2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6.9090624044961135E-2</v>
      </c>
      <c r="S177" s="16">
        <v>9.2897342933333502E-2</v>
      </c>
      <c r="T177" s="16">
        <v>0</v>
      </c>
      <c r="U177" s="16">
        <v>2.2532043717792407E-2</v>
      </c>
      <c r="V177" s="16">
        <v>7.8176835452367314E-3</v>
      </c>
      <c r="W177" s="16">
        <v>0</v>
      </c>
      <c r="X177" s="16">
        <v>0</v>
      </c>
      <c r="Y177" s="16">
        <v>1.432130766842298E-2</v>
      </c>
      <c r="Z177" s="16">
        <v>3.9895516686397445E-2</v>
      </c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</row>
    <row r="178" spans="1:51" x14ac:dyDescent="0.25">
      <c r="A178" s="23">
        <v>42451</v>
      </c>
      <c r="B178" s="15">
        <v>0.12977574761496052</v>
      </c>
      <c r="C178" s="15">
        <v>3.7172850417883728E-2</v>
      </c>
      <c r="D178" s="15">
        <v>5.4411151875976359E-2</v>
      </c>
      <c r="E178" s="15">
        <v>4.4402090276078374E-2</v>
      </c>
      <c r="F178" s="15">
        <v>0.11274332472226378</v>
      </c>
      <c r="G178" s="15">
        <v>0</v>
      </c>
      <c r="H178" s="16">
        <v>6.9287862748354481E-2</v>
      </c>
      <c r="I178" s="16">
        <v>0.11283588750998637</v>
      </c>
      <c r="J178" s="16">
        <v>0</v>
      </c>
      <c r="K178" s="16">
        <v>0.13168948029731575</v>
      </c>
      <c r="L178" s="16">
        <v>5.7415459688111112E-2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7.0895368212658766E-2</v>
      </c>
      <c r="S178" s="16">
        <v>9.5573388265649192E-2</v>
      </c>
      <c r="T178" s="16">
        <v>0</v>
      </c>
      <c r="U178" s="16">
        <v>2.2126575588982563E-2</v>
      </c>
      <c r="V178" s="16">
        <v>7.7619075475447328E-3</v>
      </c>
      <c r="W178" s="16">
        <v>0</v>
      </c>
      <c r="X178" s="16">
        <v>0</v>
      </c>
      <c r="Y178" s="16">
        <v>1.429613195455033E-2</v>
      </c>
      <c r="Z178" s="16">
        <v>3.9612773279684162E-2</v>
      </c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</row>
    <row r="179" spans="1:51" x14ac:dyDescent="0.25">
      <c r="A179" s="23">
        <v>42452</v>
      </c>
      <c r="B179" s="15">
        <v>0.13057561081712549</v>
      </c>
      <c r="C179" s="15">
        <v>3.7419006941130914E-2</v>
      </c>
      <c r="D179" s="15">
        <v>5.4205807124788646E-2</v>
      </c>
      <c r="E179" s="15">
        <v>4.4100897309195496E-2</v>
      </c>
      <c r="F179" s="15">
        <v>0.11242292410746681</v>
      </c>
      <c r="G179" s="15">
        <v>0</v>
      </c>
      <c r="H179" s="16">
        <v>6.9449035808668874E-2</v>
      </c>
      <c r="I179" s="16">
        <v>0.11244732312226559</v>
      </c>
      <c r="J179" s="16">
        <v>0</v>
      </c>
      <c r="K179" s="16">
        <v>0.1315189849725501</v>
      </c>
      <c r="L179" s="16">
        <v>5.7330793045292948E-2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7.1076117581974005E-2</v>
      </c>
      <c r="S179" s="16">
        <v>9.6012390116441637E-2</v>
      </c>
      <c r="T179" s="16">
        <v>0</v>
      </c>
      <c r="U179" s="16">
        <v>2.2080098915323462E-2</v>
      </c>
      <c r="V179" s="16">
        <v>7.6035748342346944E-3</v>
      </c>
      <c r="W179" s="16">
        <v>0</v>
      </c>
      <c r="X179" s="16">
        <v>0</v>
      </c>
      <c r="Y179" s="16">
        <v>1.4275461271451855E-2</v>
      </c>
      <c r="Z179" s="16">
        <v>3.9481974032089584E-2</v>
      </c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</row>
    <row r="180" spans="1:51" x14ac:dyDescent="0.25">
      <c r="A180" s="23">
        <v>42453</v>
      </c>
      <c r="B180" s="15">
        <v>0.13353485010093047</v>
      </c>
      <c r="C180" s="15">
        <v>2.9555167180824453E-2</v>
      </c>
      <c r="D180" s="15">
        <v>4.6426416960091095E-2</v>
      </c>
      <c r="E180" s="15">
        <v>4.4779518226131153E-2</v>
      </c>
      <c r="F180" s="15">
        <v>0.11392422945077871</v>
      </c>
      <c r="G180" s="15">
        <v>0</v>
      </c>
      <c r="H180" s="16">
        <v>7.0311446922229154E-2</v>
      </c>
      <c r="I180" s="16">
        <v>0.11359626317144082</v>
      </c>
      <c r="J180" s="16">
        <v>0</v>
      </c>
      <c r="K180" s="16">
        <v>0.13519017935218977</v>
      </c>
      <c r="L180" s="16">
        <v>6.2419590675071912E-2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7.1827813399925444E-2</v>
      </c>
      <c r="S180" s="16">
        <v>9.7639506435696993E-2</v>
      </c>
      <c r="T180" s="16">
        <v>0</v>
      </c>
      <c r="U180" s="16">
        <v>1.8632740688203021E-2</v>
      </c>
      <c r="V180" s="16">
        <v>7.6865155974686541E-3</v>
      </c>
      <c r="W180" s="16">
        <v>0</v>
      </c>
      <c r="X180" s="16">
        <v>0</v>
      </c>
      <c r="Y180" s="16">
        <v>1.4437610235739314E-2</v>
      </c>
      <c r="Z180" s="16">
        <v>4.0038151603278997E-2</v>
      </c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</row>
    <row r="181" spans="1:51" x14ac:dyDescent="0.25">
      <c r="A181" s="23">
        <v>42454</v>
      </c>
      <c r="B181" s="15">
        <v>0.13315354915273606</v>
      </c>
      <c r="C181" s="15">
        <v>2.990705316962327E-2</v>
      </c>
      <c r="D181" s="15">
        <v>4.6098933248591351E-2</v>
      </c>
      <c r="E181" s="15">
        <v>4.4746384452139749E-2</v>
      </c>
      <c r="F181" s="15">
        <v>0.11383383505209344</v>
      </c>
      <c r="G181" s="15">
        <v>0</v>
      </c>
      <c r="H181" s="16">
        <v>7.0536085230279141E-2</v>
      </c>
      <c r="I181" s="16">
        <v>0.11367827670516674</v>
      </c>
      <c r="J181" s="16">
        <v>0</v>
      </c>
      <c r="K181" s="16">
        <v>0.13501452701877553</v>
      </c>
      <c r="L181" s="16">
        <v>6.2383670252657057E-2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7.1785400925506074E-2</v>
      </c>
      <c r="S181" s="16">
        <v>9.7121357428238117E-2</v>
      </c>
      <c r="T181" s="16">
        <v>0</v>
      </c>
      <c r="U181" s="16">
        <v>1.8754255485995699E-2</v>
      </c>
      <c r="V181" s="16">
        <v>7.796913035839419E-3</v>
      </c>
      <c r="W181" s="16">
        <v>0</v>
      </c>
      <c r="X181" s="16">
        <v>0</v>
      </c>
      <c r="Y181" s="16">
        <v>1.4603438503691522E-2</v>
      </c>
      <c r="Z181" s="16">
        <v>4.0586320338666819E-2</v>
      </c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</row>
    <row r="182" spans="1:51" x14ac:dyDescent="0.25">
      <c r="A182" s="23">
        <v>42458</v>
      </c>
      <c r="B182" s="15">
        <v>0.13317115356023337</v>
      </c>
      <c r="C182" s="15">
        <v>2.9843249775977083E-2</v>
      </c>
      <c r="D182" s="15">
        <v>4.6179220397342721E-2</v>
      </c>
      <c r="E182" s="15">
        <v>4.4852935811585656E-2</v>
      </c>
      <c r="F182" s="15">
        <v>0.11332783230563936</v>
      </c>
      <c r="G182" s="15">
        <v>0</v>
      </c>
      <c r="H182" s="16">
        <v>7.0510475859283522E-2</v>
      </c>
      <c r="I182" s="16">
        <v>0.11364334274794027</v>
      </c>
      <c r="J182" s="16">
        <v>0</v>
      </c>
      <c r="K182" s="16">
        <v>0.13536548092232872</v>
      </c>
      <c r="L182" s="16">
        <v>6.2685421724149787E-2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7.1913617467832133E-2</v>
      </c>
      <c r="S182" s="16">
        <v>9.7020824951423931E-2</v>
      </c>
      <c r="T182" s="16">
        <v>0</v>
      </c>
      <c r="U182" s="16">
        <v>1.8690673742356868E-2</v>
      </c>
      <c r="V182" s="16">
        <v>7.7974421335968167E-3</v>
      </c>
      <c r="W182" s="16">
        <v>0</v>
      </c>
      <c r="X182" s="16">
        <v>0</v>
      </c>
      <c r="Y182" s="16">
        <v>1.4580561674650215E-2</v>
      </c>
      <c r="Z182" s="16">
        <v>4.041776692565955E-2</v>
      </c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</row>
    <row r="183" spans="1:51" x14ac:dyDescent="0.25">
      <c r="A183" s="23">
        <v>42459</v>
      </c>
      <c r="B183" s="15">
        <v>0.13415299663948005</v>
      </c>
      <c r="C183" s="15">
        <v>1.7727525873306883E-2</v>
      </c>
      <c r="D183" s="15">
        <v>4.7926143242120772E-2</v>
      </c>
      <c r="E183" s="15">
        <v>4.5422270115098577E-2</v>
      </c>
      <c r="F183" s="15">
        <v>0.11531116012962132</v>
      </c>
      <c r="G183" s="15">
        <v>0</v>
      </c>
      <c r="H183" s="16">
        <v>7.1245607545365588E-2</v>
      </c>
      <c r="I183" s="16">
        <v>0.11417034049405644</v>
      </c>
      <c r="J183" s="16">
        <v>0</v>
      </c>
      <c r="K183" s="16">
        <v>0.13800098884429762</v>
      </c>
      <c r="L183" s="16">
        <v>6.3576874830168176E-2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7.2327506926161939E-2</v>
      </c>
      <c r="S183" s="16">
        <v>9.7593945552617634E-2</v>
      </c>
      <c r="T183" s="16">
        <v>0</v>
      </c>
      <c r="U183" s="16">
        <v>1.8941912382466331E-2</v>
      </c>
      <c r="V183" s="16">
        <v>7.8835674301722253E-3</v>
      </c>
      <c r="W183" s="16">
        <v>0</v>
      </c>
      <c r="X183" s="16">
        <v>0</v>
      </c>
      <c r="Y183" s="16">
        <v>1.4746301344204028E-2</v>
      </c>
      <c r="Z183" s="16">
        <v>4.0972858650862129E-2</v>
      </c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</row>
    <row r="184" spans="1:51" x14ac:dyDescent="0.25">
      <c r="A184" s="23">
        <v>42460</v>
      </c>
      <c r="B184" s="15">
        <v>0.13719033707181386</v>
      </c>
      <c r="C184" s="15">
        <v>0</v>
      </c>
      <c r="D184" s="15">
        <v>4.8469127437614244E-2</v>
      </c>
      <c r="E184" s="15">
        <v>4.6333865647546969E-2</v>
      </c>
      <c r="F184" s="15">
        <v>0.11765586831633421</v>
      </c>
      <c r="G184" s="15">
        <v>0</v>
      </c>
      <c r="H184" s="16">
        <v>7.2593135870532149E-2</v>
      </c>
      <c r="I184" s="16">
        <v>0.11620583727251843</v>
      </c>
      <c r="J184" s="16">
        <v>0</v>
      </c>
      <c r="K184" s="16">
        <v>0.13969389775837082</v>
      </c>
      <c r="L184" s="16">
        <v>6.4723696091733104E-2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7.400716102466752E-2</v>
      </c>
      <c r="S184" s="16">
        <v>9.9837745420591761E-2</v>
      </c>
      <c r="T184" s="16">
        <v>0</v>
      </c>
      <c r="U184" s="16">
        <v>1.9109066652057825E-2</v>
      </c>
      <c r="V184" s="16">
        <v>7.9497129868601555E-3</v>
      </c>
      <c r="W184" s="16">
        <v>0</v>
      </c>
      <c r="X184" s="16">
        <v>0</v>
      </c>
      <c r="Y184" s="16">
        <v>1.4967017034200454E-2</v>
      </c>
      <c r="Z184" s="16">
        <v>4.1263531415158622E-2</v>
      </c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</row>
    <row r="185" spans="1:51" x14ac:dyDescent="0.25">
      <c r="A185" s="23">
        <v>42461</v>
      </c>
      <c r="B185" s="15">
        <v>0.13735400976855505</v>
      </c>
      <c r="C185" s="15">
        <v>0</v>
      </c>
      <c r="D185" s="15">
        <v>4.8062432412810621E-2</v>
      </c>
      <c r="E185" s="15">
        <v>4.6351865505380556E-2</v>
      </c>
      <c r="F185" s="15">
        <v>0.11770947892019069</v>
      </c>
      <c r="G185" s="15">
        <v>0</v>
      </c>
      <c r="H185" s="16">
        <v>7.2376318679229945E-2</v>
      </c>
      <c r="I185" s="16">
        <v>0.11632408737673822</v>
      </c>
      <c r="J185" s="16">
        <v>0</v>
      </c>
      <c r="K185" s="16">
        <v>0.14014295164949797</v>
      </c>
      <c r="L185" s="16">
        <v>6.4524657740448577E-2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7.4649791758692005E-2</v>
      </c>
      <c r="S185" s="16">
        <v>9.9911626198464581E-2</v>
      </c>
      <c r="T185" s="16">
        <v>0</v>
      </c>
      <c r="U185" s="16">
        <v>1.8950060202676963E-2</v>
      </c>
      <c r="V185" s="16">
        <v>7.8525210295138492E-3</v>
      </c>
      <c r="W185" s="16">
        <v>0</v>
      </c>
      <c r="X185" s="16">
        <v>0</v>
      </c>
      <c r="Y185" s="16">
        <v>1.4882455767705718E-2</v>
      </c>
      <c r="Z185" s="16">
        <v>4.0907742990095308E-2</v>
      </c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</row>
    <row r="186" spans="1:51" x14ac:dyDescent="0.25">
      <c r="A186" s="23">
        <v>42462</v>
      </c>
      <c r="B186" s="15">
        <v>0.13799699062918444</v>
      </c>
      <c r="C186" s="15">
        <v>0</v>
      </c>
      <c r="D186" s="15">
        <v>3.9880007671100594E-2</v>
      </c>
      <c r="E186" s="15">
        <v>4.6718543347404558E-2</v>
      </c>
      <c r="F186" s="15">
        <v>0.1179022499689454</v>
      </c>
      <c r="G186" s="15">
        <v>0</v>
      </c>
      <c r="H186" s="16">
        <v>7.3431370595892734E-2</v>
      </c>
      <c r="I186" s="16">
        <v>0.11734585593405783</v>
      </c>
      <c r="J186" s="16">
        <v>0</v>
      </c>
      <c r="K186" s="16">
        <v>0.14103732914404263</v>
      </c>
      <c r="L186" s="16">
        <v>6.5136908377866509E-2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7.5236257534105136E-2</v>
      </c>
      <c r="S186" s="16">
        <v>0.10143441996506156</v>
      </c>
      <c r="T186" s="16">
        <v>0</v>
      </c>
      <c r="U186" s="16">
        <v>1.9259195416001153E-2</v>
      </c>
      <c r="V186" s="16">
        <v>7.9515873032799944E-3</v>
      </c>
      <c r="W186" s="16">
        <v>0</v>
      </c>
      <c r="X186" s="16">
        <v>0</v>
      </c>
      <c r="Y186" s="16">
        <v>1.5105496831091952E-2</v>
      </c>
      <c r="Z186" s="16">
        <v>4.1563787281965296E-2</v>
      </c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</row>
    <row r="187" spans="1:51" x14ac:dyDescent="0.25">
      <c r="A187" s="23">
        <v>42465</v>
      </c>
      <c r="B187" s="15">
        <v>0.13799703761018439</v>
      </c>
      <c r="C187" s="15">
        <v>0</v>
      </c>
      <c r="D187" s="15">
        <v>3.9428263599678881E-2</v>
      </c>
      <c r="E187" s="15">
        <v>4.6710061500431665E-2</v>
      </c>
      <c r="F187" s="15">
        <v>0.11830785369186536</v>
      </c>
      <c r="G187" s="15">
        <v>0</v>
      </c>
      <c r="H187" s="16">
        <v>7.3258412694366268E-2</v>
      </c>
      <c r="I187" s="16">
        <v>0.11732424718393729</v>
      </c>
      <c r="J187" s="16">
        <v>0</v>
      </c>
      <c r="K187" s="16">
        <v>0.14081897059661549</v>
      </c>
      <c r="L187" s="16">
        <v>6.5051286022671156E-2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7.5236197863000828E-2</v>
      </c>
      <c r="S187" s="16">
        <v>0.10209901173261351</v>
      </c>
      <c r="T187" s="16">
        <v>0</v>
      </c>
      <c r="U187" s="16">
        <v>1.9258014740668138E-2</v>
      </c>
      <c r="V187" s="16">
        <v>7.9454238344720679E-3</v>
      </c>
      <c r="W187" s="16">
        <v>0</v>
      </c>
      <c r="X187" s="16">
        <v>0</v>
      </c>
      <c r="Y187" s="16">
        <v>1.5107205443606539E-2</v>
      </c>
      <c r="Z187" s="16">
        <v>4.1458013485888456E-2</v>
      </c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</row>
    <row r="188" spans="1:51" x14ac:dyDescent="0.25">
      <c r="A188" s="23">
        <v>42466</v>
      </c>
      <c r="B188" s="15">
        <v>0.13670446203785794</v>
      </c>
      <c r="C188" s="15">
        <v>0</v>
      </c>
      <c r="D188" s="15">
        <v>3.8817295867540652E-2</v>
      </c>
      <c r="E188" s="15">
        <v>4.6206500677724437E-2</v>
      </c>
      <c r="F188" s="15">
        <v>0.11661314203153895</v>
      </c>
      <c r="G188" s="15">
        <v>0</v>
      </c>
      <c r="H188" s="16">
        <v>7.3237168629096044E-2</v>
      </c>
      <c r="I188" s="16">
        <v>0.11735636333451581</v>
      </c>
      <c r="J188" s="16">
        <v>0</v>
      </c>
      <c r="K188" s="16">
        <v>0.14068671579770825</v>
      </c>
      <c r="L188" s="16">
        <v>6.4804228652776893E-2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7.5162959877995636E-2</v>
      </c>
      <c r="S188" s="16">
        <v>0.10219715467900028</v>
      </c>
      <c r="T188" s="16">
        <v>0</v>
      </c>
      <c r="U188" s="16">
        <v>2.0277739578629463E-2</v>
      </c>
      <c r="V188" s="16">
        <v>8.3431112918271842E-3</v>
      </c>
      <c r="W188" s="16">
        <v>0</v>
      </c>
      <c r="X188" s="16">
        <v>0</v>
      </c>
      <c r="Y188" s="16">
        <v>1.5893963527540682E-2</v>
      </c>
      <c r="Z188" s="16">
        <v>4.3699194016247826E-2</v>
      </c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</row>
    <row r="189" spans="1:51" x14ac:dyDescent="0.25">
      <c r="A189" s="23">
        <v>42467</v>
      </c>
      <c r="B189" s="15">
        <v>0.13847140269123698</v>
      </c>
      <c r="C189" s="15">
        <v>0</v>
      </c>
      <c r="D189" s="15">
        <v>3.8931562352403547E-2</v>
      </c>
      <c r="E189" s="15">
        <v>4.6428880888371202E-2</v>
      </c>
      <c r="F189" s="15">
        <v>0.11689685555150608</v>
      </c>
      <c r="G189" s="15">
        <v>0</v>
      </c>
      <c r="H189" s="16">
        <v>7.3684776786735268E-2</v>
      </c>
      <c r="I189" s="16">
        <v>0.11782193066312086</v>
      </c>
      <c r="J189" s="16">
        <v>0</v>
      </c>
      <c r="K189" s="16">
        <v>0.14082300464877417</v>
      </c>
      <c r="L189" s="16">
        <v>6.5163059165394915E-2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7.5255550428534185E-2</v>
      </c>
      <c r="S189" s="16">
        <v>0.10157097063779152</v>
      </c>
      <c r="T189" s="16">
        <v>0</v>
      </c>
      <c r="U189" s="16">
        <v>2.0141864374899548E-2</v>
      </c>
      <c r="V189" s="16">
        <v>8.2882033863306108E-3</v>
      </c>
      <c r="W189" s="16">
        <v>0</v>
      </c>
      <c r="X189" s="16">
        <v>0</v>
      </c>
      <c r="Y189" s="16">
        <v>1.5832388649568645E-2</v>
      </c>
      <c r="Z189" s="16">
        <v>4.0689549775332394E-2</v>
      </c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</row>
    <row r="190" spans="1:51" x14ac:dyDescent="0.25">
      <c r="A190" s="23">
        <v>42468</v>
      </c>
      <c r="B190" s="15">
        <v>0.13872899410131317</v>
      </c>
      <c r="C190" s="15">
        <v>0</v>
      </c>
      <c r="D190" s="15">
        <v>3.8786012596064325E-2</v>
      </c>
      <c r="E190" s="15">
        <v>4.6682457259970139E-2</v>
      </c>
      <c r="F190" s="15">
        <v>0.11667472153265346</v>
      </c>
      <c r="G190" s="15">
        <v>0</v>
      </c>
      <c r="H190" s="16">
        <v>7.337749415807919E-2</v>
      </c>
      <c r="I190" s="16">
        <v>0.11796873205794067</v>
      </c>
      <c r="J190" s="16">
        <v>0</v>
      </c>
      <c r="K190" s="16">
        <v>0.14029133690901668</v>
      </c>
      <c r="L190" s="16">
        <v>6.4975096779384789E-2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7.6193939664025476E-2</v>
      </c>
      <c r="S190" s="16">
        <v>0.10171915809951784</v>
      </c>
      <c r="T190" s="16">
        <v>0</v>
      </c>
      <c r="U190" s="16">
        <v>2.0055458865155765E-2</v>
      </c>
      <c r="V190" s="16">
        <v>8.2093985502300106E-3</v>
      </c>
      <c r="W190" s="16">
        <v>0</v>
      </c>
      <c r="X190" s="16">
        <v>0</v>
      </c>
      <c r="Y190" s="16">
        <v>1.5743333413899673E-2</v>
      </c>
      <c r="Z190" s="16">
        <v>4.0593866012748982E-2</v>
      </c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</row>
    <row r="191" spans="1:51" x14ac:dyDescent="0.25">
      <c r="A191" s="23">
        <v>42469</v>
      </c>
      <c r="B191" s="15">
        <v>0.14046633793245611</v>
      </c>
      <c r="C191" s="15">
        <v>0</v>
      </c>
      <c r="D191" s="15">
        <v>3.0483511365944935E-2</v>
      </c>
      <c r="E191" s="15">
        <v>4.7203149773417566E-2</v>
      </c>
      <c r="F191" s="15">
        <v>0.11766982348274943</v>
      </c>
      <c r="G191" s="15">
        <v>0</v>
      </c>
      <c r="H191" s="16">
        <v>7.4401102285266349E-2</v>
      </c>
      <c r="I191" s="16">
        <v>0.11981628391077542</v>
      </c>
      <c r="J191" s="16">
        <v>0</v>
      </c>
      <c r="K191" s="16">
        <v>0.14233863258005161</v>
      </c>
      <c r="L191" s="16">
        <v>6.579785463151222E-2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7.714000851626153E-2</v>
      </c>
      <c r="S191" s="16">
        <v>0.10159630600925673</v>
      </c>
      <c r="T191" s="16">
        <v>0</v>
      </c>
      <c r="U191" s="16">
        <v>1.8695125706710346E-2</v>
      </c>
      <c r="V191" s="16">
        <v>8.2159976958212314E-3</v>
      </c>
      <c r="W191" s="16">
        <v>0</v>
      </c>
      <c r="X191" s="16">
        <v>0</v>
      </c>
      <c r="Y191" s="16">
        <v>1.5638672232921182E-2</v>
      </c>
      <c r="Z191" s="16">
        <v>4.0537193876855386E-2</v>
      </c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  <c r="AX191" s="88"/>
      <c r="AY191" s="88"/>
    </row>
    <row r="192" spans="1:51" x14ac:dyDescent="0.25">
      <c r="A192" s="23">
        <v>42472</v>
      </c>
      <c r="B192" s="15">
        <v>0.13947757912615696</v>
      </c>
      <c r="C192" s="15">
        <v>0</v>
      </c>
      <c r="D192" s="15">
        <v>3.0167661903611354E-2</v>
      </c>
      <c r="E192" s="15">
        <v>4.724290341517786E-2</v>
      </c>
      <c r="F192" s="15">
        <v>0.11795973194746769</v>
      </c>
      <c r="G192" s="15">
        <v>0</v>
      </c>
      <c r="H192" s="16">
        <v>7.4334961565674415E-2</v>
      </c>
      <c r="I192" s="16">
        <v>0.12016173236998018</v>
      </c>
      <c r="J192" s="16">
        <v>0</v>
      </c>
      <c r="K192" s="16">
        <v>0.14320172595970487</v>
      </c>
      <c r="L192" s="16">
        <v>6.5835582725697173E-2</v>
      </c>
      <c r="M192" s="16">
        <v>0</v>
      </c>
      <c r="N192" s="16">
        <v>0</v>
      </c>
      <c r="O192" s="16">
        <v>0</v>
      </c>
      <c r="P192" s="16">
        <v>0</v>
      </c>
      <c r="Q192" s="16">
        <v>0</v>
      </c>
      <c r="R192" s="16">
        <v>7.7543421622452757E-2</v>
      </c>
      <c r="S192" s="16">
        <v>0.1021069752141993</v>
      </c>
      <c r="T192" s="16">
        <v>0</v>
      </c>
      <c r="U192" s="16">
        <v>1.7394771903899493E-2</v>
      </c>
      <c r="V192" s="16">
        <v>8.2565719747281947E-3</v>
      </c>
      <c r="W192" s="16">
        <v>0</v>
      </c>
      <c r="X192" s="16">
        <v>0</v>
      </c>
      <c r="Y192" s="16">
        <v>1.5694897269705944E-2</v>
      </c>
      <c r="Z192" s="16">
        <v>4.062148300154371E-2</v>
      </c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</row>
    <row r="193" spans="1:51" x14ac:dyDescent="0.25">
      <c r="A193" s="23">
        <v>42473</v>
      </c>
      <c r="B193" s="15">
        <v>0.14047431151693945</v>
      </c>
      <c r="C193" s="15">
        <v>0</v>
      </c>
      <c r="D193" s="15">
        <v>3.0304328887677347E-2</v>
      </c>
      <c r="E193" s="15">
        <v>4.7620325642979265E-2</v>
      </c>
      <c r="F193" s="15">
        <v>0.11854868359791466</v>
      </c>
      <c r="G193" s="15">
        <v>0</v>
      </c>
      <c r="H193" s="16">
        <v>7.4317408602846469E-2</v>
      </c>
      <c r="I193" s="16">
        <v>0.12060020245400327</v>
      </c>
      <c r="J193" s="16">
        <v>0</v>
      </c>
      <c r="K193" s="16">
        <v>0.14325938494584761</v>
      </c>
      <c r="L193" s="16">
        <v>6.5942610322826181E-2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7.777275454568533E-2</v>
      </c>
      <c r="S193" s="16">
        <v>0.10338484472353562</v>
      </c>
      <c r="T193" s="16">
        <v>0</v>
      </c>
      <c r="U193" s="16">
        <v>1.6503302082241409E-2</v>
      </c>
      <c r="V193" s="16">
        <v>7.8382058716635079E-3</v>
      </c>
      <c r="W193" s="16">
        <v>0</v>
      </c>
      <c r="X193" s="16">
        <v>0</v>
      </c>
      <c r="Y193" s="16">
        <v>1.492316733414192E-2</v>
      </c>
      <c r="Z193" s="16">
        <v>3.8510469471697902E-2</v>
      </c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  <c r="AR193" s="88"/>
      <c r="AS193" s="88"/>
      <c r="AT193" s="88"/>
      <c r="AU193" s="88"/>
      <c r="AV193" s="88"/>
      <c r="AW193" s="88"/>
      <c r="AX193" s="88"/>
      <c r="AY193" s="88"/>
    </row>
    <row r="194" spans="1:51" x14ac:dyDescent="0.25">
      <c r="A194" s="23">
        <v>42474</v>
      </c>
      <c r="B194" s="15">
        <v>0.13765934654307577</v>
      </c>
      <c r="C194" s="15">
        <v>0</v>
      </c>
      <c r="D194" s="15">
        <v>2.6741359609678807E-2</v>
      </c>
      <c r="E194" s="15">
        <v>4.938730166380062E-2</v>
      </c>
      <c r="F194" s="15">
        <v>0.12299911093054572</v>
      </c>
      <c r="G194" s="15">
        <v>0</v>
      </c>
      <c r="H194" s="16">
        <v>7.6594196037673035E-2</v>
      </c>
      <c r="I194" s="16">
        <v>0.11070124448177233</v>
      </c>
      <c r="J194" s="16">
        <v>0</v>
      </c>
      <c r="K194" s="16">
        <v>0.14809549478516129</v>
      </c>
      <c r="L194" s="16">
        <v>6.7938989817087556E-2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8.0114485267107252E-2</v>
      </c>
      <c r="S194" s="16">
        <v>0.10552385611509481</v>
      </c>
      <c r="T194" s="16">
        <v>0</v>
      </c>
      <c r="U194" s="16">
        <v>1.4245626901526439E-2</v>
      </c>
      <c r="V194" s="16">
        <v>8.0172216406769851E-3</v>
      </c>
      <c r="W194" s="16">
        <v>0</v>
      </c>
      <c r="X194" s="16">
        <v>0</v>
      </c>
      <c r="Y194" s="16">
        <v>1.5314407474903554E-2</v>
      </c>
      <c r="Z194" s="16">
        <v>3.6667358731895756E-2</v>
      </c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  <c r="AR194" s="88"/>
      <c r="AS194" s="88"/>
      <c r="AT194" s="88"/>
      <c r="AU194" s="88"/>
      <c r="AV194" s="88"/>
      <c r="AW194" s="88"/>
      <c r="AX194" s="88"/>
      <c r="AY194" s="88"/>
    </row>
    <row r="195" spans="1:51" x14ac:dyDescent="0.25">
      <c r="A195" s="23">
        <v>42475</v>
      </c>
      <c r="B195" s="15">
        <v>0.13831778761348337</v>
      </c>
      <c r="C195" s="15">
        <v>0</v>
      </c>
      <c r="D195" s="15">
        <v>2.6729691251898422E-2</v>
      </c>
      <c r="E195" s="15">
        <v>4.9901610463611419E-2</v>
      </c>
      <c r="F195" s="15">
        <v>0.1243317087349845</v>
      </c>
      <c r="G195" s="15">
        <v>0</v>
      </c>
      <c r="H195" s="16">
        <v>7.7086772113105592E-2</v>
      </c>
      <c r="I195" s="16">
        <v>0.11186728607124556</v>
      </c>
      <c r="J195" s="16">
        <v>0</v>
      </c>
      <c r="K195" s="16">
        <v>0.15057231228234666</v>
      </c>
      <c r="L195" s="16">
        <v>6.9404262954983004E-2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8.1128670806224296E-2</v>
      </c>
      <c r="S195" s="16">
        <v>0.10805373760847488</v>
      </c>
      <c r="T195" s="16">
        <v>0</v>
      </c>
      <c r="U195" s="16">
        <v>1.1984957950016068E-2</v>
      </c>
      <c r="V195" s="16">
        <v>6.817302358503698E-3</v>
      </c>
      <c r="W195" s="16">
        <v>0</v>
      </c>
      <c r="X195" s="16">
        <v>0</v>
      </c>
      <c r="Y195" s="16">
        <v>1.2884068038342833E-2</v>
      </c>
      <c r="Z195" s="16">
        <v>3.091983175277983E-2</v>
      </c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</row>
    <row r="196" spans="1:51" x14ac:dyDescent="0.25">
      <c r="A196" s="23">
        <v>42476</v>
      </c>
      <c r="B196" s="15">
        <v>0.13885984345541832</v>
      </c>
      <c r="C196" s="15">
        <v>0</v>
      </c>
      <c r="D196" s="15">
        <v>2.6689877448216288E-2</v>
      </c>
      <c r="E196" s="15">
        <v>5.0120786830404933E-2</v>
      </c>
      <c r="F196" s="15">
        <v>0.1242896695429882</v>
      </c>
      <c r="G196" s="15">
        <v>0</v>
      </c>
      <c r="H196" s="16">
        <v>7.6853253217655196E-2</v>
      </c>
      <c r="I196" s="16">
        <v>0.11181249107782451</v>
      </c>
      <c r="J196" s="16">
        <v>0</v>
      </c>
      <c r="K196" s="16">
        <v>0.15001705600234019</v>
      </c>
      <c r="L196" s="16">
        <v>6.9725270687004806E-2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8.0944080496278298E-2</v>
      </c>
      <c r="S196" s="16">
        <v>0.10834617221625115</v>
      </c>
      <c r="T196" s="16">
        <v>0</v>
      </c>
      <c r="U196" s="16">
        <v>1.1937668640053509E-2</v>
      </c>
      <c r="V196" s="16">
        <v>6.774941877315966E-3</v>
      </c>
      <c r="W196" s="16">
        <v>0</v>
      </c>
      <c r="X196" s="16">
        <v>0</v>
      </c>
      <c r="Y196" s="16">
        <v>1.2804184149513561E-2</v>
      </c>
      <c r="Z196" s="16">
        <v>3.0824704358735317E-2</v>
      </c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  <c r="AR196" s="88"/>
      <c r="AS196" s="88"/>
      <c r="AT196" s="88"/>
      <c r="AU196" s="88"/>
      <c r="AV196" s="88"/>
      <c r="AW196" s="88"/>
      <c r="AX196" s="88"/>
      <c r="AY196" s="88"/>
    </row>
    <row r="197" spans="1:51" x14ac:dyDescent="0.25">
      <c r="A197" s="23">
        <v>42479</v>
      </c>
      <c r="B197" s="15">
        <v>0.13991436843568614</v>
      </c>
      <c r="C197" s="15">
        <v>0</v>
      </c>
      <c r="D197" s="15">
        <v>2.6656224797770016E-2</v>
      </c>
      <c r="E197" s="15">
        <v>5.0394648556333972E-2</v>
      </c>
      <c r="F197" s="15">
        <v>0.12431855337692414</v>
      </c>
      <c r="G197" s="15">
        <v>0</v>
      </c>
      <c r="H197" s="16">
        <v>7.6783255109673293E-2</v>
      </c>
      <c r="I197" s="16">
        <v>0.11183152705158739</v>
      </c>
      <c r="J197" s="16">
        <v>0</v>
      </c>
      <c r="K197" s="16">
        <v>0.14828154828115456</v>
      </c>
      <c r="L197" s="16">
        <v>6.9710978954421465E-2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8.1511147457331193E-2</v>
      </c>
      <c r="S197" s="16">
        <v>0.10857384224202431</v>
      </c>
      <c r="T197" s="16">
        <v>0</v>
      </c>
      <c r="U197" s="16">
        <v>1.1796289655733337E-2</v>
      </c>
      <c r="V197" s="16">
        <v>6.7672814701380882E-3</v>
      </c>
      <c r="W197" s="16">
        <v>0</v>
      </c>
      <c r="X197" s="16">
        <v>0</v>
      </c>
      <c r="Y197" s="16">
        <v>1.2749224921525516E-2</v>
      </c>
      <c r="Z197" s="16">
        <v>3.071110968969663E-2</v>
      </c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8"/>
      <c r="AY197" s="88"/>
    </row>
    <row r="198" spans="1:51" x14ac:dyDescent="0.25">
      <c r="A198" s="23">
        <v>42480</v>
      </c>
      <c r="B198" s="15">
        <v>0.13901342862668706</v>
      </c>
      <c r="C198" s="15">
        <v>0</v>
      </c>
      <c r="D198" s="15">
        <v>6.6810073714830684E-3</v>
      </c>
      <c r="E198" s="15">
        <v>5.0328507724995579E-2</v>
      </c>
      <c r="F198" s="15">
        <v>0.12395109720035186</v>
      </c>
      <c r="G198" s="15">
        <v>0</v>
      </c>
      <c r="H198" s="16">
        <v>7.7508988643569865E-2</v>
      </c>
      <c r="I198" s="16">
        <v>0.11369106208237716</v>
      </c>
      <c r="J198" s="16">
        <v>0</v>
      </c>
      <c r="K198" s="16">
        <v>0.15260131148249029</v>
      </c>
      <c r="L198" s="16">
        <v>7.0778457097180544E-2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8.3449669585978076E-2</v>
      </c>
      <c r="S198" s="16">
        <v>0.11033644459946419</v>
      </c>
      <c r="T198" s="16">
        <v>0</v>
      </c>
      <c r="U198" s="16">
        <v>1.4356479170932879E-2</v>
      </c>
      <c r="V198" s="16">
        <v>8.2653697809356858E-3</v>
      </c>
      <c r="W198" s="16">
        <v>0</v>
      </c>
      <c r="X198" s="16">
        <v>0</v>
      </c>
      <c r="Y198" s="16">
        <v>1.5606507245906757E-2</v>
      </c>
      <c r="Z198" s="16">
        <v>3.3431669387647127E-2</v>
      </c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  <c r="AR198" s="88"/>
      <c r="AS198" s="88"/>
      <c r="AT198" s="88"/>
      <c r="AU198" s="88"/>
      <c r="AV198" s="88"/>
      <c r="AW198" s="88"/>
      <c r="AX198" s="88"/>
      <c r="AY198" s="88"/>
    </row>
    <row r="199" spans="1:51" x14ac:dyDescent="0.25">
      <c r="A199" s="23">
        <v>42481</v>
      </c>
      <c r="B199" s="15">
        <v>0.13885287494659371</v>
      </c>
      <c r="C199" s="15">
        <v>0</v>
      </c>
      <c r="D199" s="15">
        <v>8.6276267026394105E-5</v>
      </c>
      <c r="E199" s="15">
        <v>5.0447714740495815E-2</v>
      </c>
      <c r="F199" s="15">
        <v>0.12450192221690193</v>
      </c>
      <c r="G199" s="15">
        <v>0</v>
      </c>
      <c r="H199" s="16">
        <v>7.8139147601536507E-2</v>
      </c>
      <c r="I199" s="16">
        <v>0.11476710626998417</v>
      </c>
      <c r="J199" s="16">
        <v>0</v>
      </c>
      <c r="K199" s="16">
        <v>0.15535932346145734</v>
      </c>
      <c r="L199" s="16">
        <v>7.1035225164995011E-2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8.4516094454688842E-2</v>
      </c>
      <c r="S199" s="16">
        <v>0.11096927543015664</v>
      </c>
      <c r="T199" s="16">
        <v>0</v>
      </c>
      <c r="U199" s="16">
        <v>1.428976327458395E-2</v>
      </c>
      <c r="V199" s="16">
        <v>8.2083066842419446E-3</v>
      </c>
      <c r="W199" s="16">
        <v>0</v>
      </c>
      <c r="X199" s="16">
        <v>0</v>
      </c>
      <c r="Y199" s="16">
        <v>1.5610723634475979E-2</v>
      </c>
      <c r="Z199" s="16">
        <v>3.3216245852861613E-2</v>
      </c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</row>
    <row r="200" spans="1:51" x14ac:dyDescent="0.25">
      <c r="A200" s="23">
        <v>42482</v>
      </c>
      <c r="B200" s="15">
        <v>0.1384222700808031</v>
      </c>
      <c r="C200" s="15">
        <v>0</v>
      </c>
      <c r="D200" s="15">
        <v>0</v>
      </c>
      <c r="E200" s="15">
        <v>5.0435739856905713E-2</v>
      </c>
      <c r="F200" s="15">
        <v>0.12418357273894717</v>
      </c>
      <c r="G200" s="15">
        <v>0</v>
      </c>
      <c r="H200" s="16">
        <v>7.8202150400288842E-2</v>
      </c>
      <c r="I200" s="16">
        <v>0.11552942432145767</v>
      </c>
      <c r="J200" s="16">
        <v>0</v>
      </c>
      <c r="K200" s="16">
        <v>0.15471269940206558</v>
      </c>
      <c r="L200" s="16">
        <v>7.1218833102658419E-2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8.4306818053633298E-2</v>
      </c>
      <c r="S200" s="16">
        <v>0.11156987110751186</v>
      </c>
      <c r="T200" s="16">
        <v>0</v>
      </c>
      <c r="U200" s="16">
        <v>1.4294058747494931E-2</v>
      </c>
      <c r="V200" s="16">
        <v>8.2044402091532923E-3</v>
      </c>
      <c r="W200" s="16">
        <v>0</v>
      </c>
      <c r="X200" s="16">
        <v>0</v>
      </c>
      <c r="Y200" s="16">
        <v>1.5650104470258795E-2</v>
      </c>
      <c r="Z200" s="16">
        <v>3.3270017508821255E-2</v>
      </c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</row>
    <row r="201" spans="1:51" x14ac:dyDescent="0.25">
      <c r="A201" s="23">
        <v>42483</v>
      </c>
      <c r="B201" s="15">
        <v>0.13839026224496892</v>
      </c>
      <c r="C201" s="15">
        <v>0</v>
      </c>
      <c r="D201" s="15">
        <v>0</v>
      </c>
      <c r="E201" s="15">
        <v>5.0537889489671702E-2</v>
      </c>
      <c r="F201" s="15">
        <v>0.12375923929465908</v>
      </c>
      <c r="G201" s="15">
        <v>0</v>
      </c>
      <c r="H201" s="16">
        <v>7.799855793415518E-2</v>
      </c>
      <c r="I201" s="16">
        <v>0.11560702739912321</v>
      </c>
      <c r="J201" s="16">
        <v>0</v>
      </c>
      <c r="K201" s="16">
        <v>0.15586878431687831</v>
      </c>
      <c r="L201" s="16">
        <v>7.1265268620806232E-2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8.4394912205887851E-2</v>
      </c>
      <c r="S201" s="16">
        <v>0.11038580271180692</v>
      </c>
      <c r="T201" s="16">
        <v>0</v>
      </c>
      <c r="U201" s="16">
        <v>1.4400487219078207E-2</v>
      </c>
      <c r="V201" s="16">
        <v>8.2486614027031547E-3</v>
      </c>
      <c r="W201" s="16">
        <v>0</v>
      </c>
      <c r="X201" s="16">
        <v>0</v>
      </c>
      <c r="Y201" s="16">
        <v>1.5760577378379773E-2</v>
      </c>
      <c r="Z201" s="16">
        <v>3.3382529781881339E-2</v>
      </c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</row>
    <row r="202" spans="1:51" x14ac:dyDescent="0.25">
      <c r="A202" s="23">
        <v>42486</v>
      </c>
      <c r="B202" s="15">
        <v>0.13947813451224012</v>
      </c>
      <c r="C202" s="15">
        <v>0</v>
      </c>
      <c r="D202" s="15">
        <v>0</v>
      </c>
      <c r="E202" s="15">
        <v>5.0898410336990572E-2</v>
      </c>
      <c r="F202" s="15">
        <v>0.124573923230476</v>
      </c>
      <c r="G202" s="15">
        <v>0</v>
      </c>
      <c r="H202" s="16">
        <v>7.8156103775948033E-2</v>
      </c>
      <c r="I202" s="16">
        <v>0.11537065924943683</v>
      </c>
      <c r="J202" s="16">
        <v>0</v>
      </c>
      <c r="K202" s="16">
        <v>0.1554622396264673</v>
      </c>
      <c r="L202" s="16">
        <v>7.172610430566409E-2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8.2998574867779645E-2</v>
      </c>
      <c r="S202" s="16">
        <v>0.10943204007073593</v>
      </c>
      <c r="T202" s="16">
        <v>0</v>
      </c>
      <c r="U202" s="16">
        <v>1.4431126992711159E-2</v>
      </c>
      <c r="V202" s="16">
        <v>8.271403975956276E-3</v>
      </c>
      <c r="W202" s="16">
        <v>0</v>
      </c>
      <c r="X202" s="16">
        <v>0</v>
      </c>
      <c r="Y202" s="16">
        <v>1.5757535944135034E-2</v>
      </c>
      <c r="Z202" s="16">
        <v>3.3443743111459104E-2</v>
      </c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</row>
    <row r="203" spans="1:51" x14ac:dyDescent="0.25">
      <c r="A203" s="23">
        <v>42487</v>
      </c>
      <c r="B203" s="15">
        <v>0.13987005921658699</v>
      </c>
      <c r="C203" s="15">
        <v>0</v>
      </c>
      <c r="D203" s="15">
        <v>0</v>
      </c>
      <c r="E203" s="15">
        <v>5.0875856465989917E-2</v>
      </c>
      <c r="F203" s="15">
        <v>0.12487296749068415</v>
      </c>
      <c r="G203" s="15">
        <v>0</v>
      </c>
      <c r="H203" s="16">
        <v>7.800841977123732E-2</v>
      </c>
      <c r="I203" s="16">
        <v>0.11530323525440066</v>
      </c>
      <c r="J203" s="16">
        <v>0</v>
      </c>
      <c r="K203" s="16">
        <v>0.15553510740478405</v>
      </c>
      <c r="L203" s="16">
        <v>7.1384892243943621E-2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8.3199708743330908E-2</v>
      </c>
      <c r="S203" s="16">
        <v>0.1086848999480166</v>
      </c>
      <c r="T203" s="16">
        <v>0</v>
      </c>
      <c r="U203" s="16">
        <v>1.5180197756633854E-2</v>
      </c>
      <c r="V203" s="16">
        <v>8.1834395153879465E-3</v>
      </c>
      <c r="W203" s="16">
        <v>0</v>
      </c>
      <c r="X203" s="16">
        <v>0</v>
      </c>
      <c r="Y203" s="16">
        <v>1.5888650520287397E-2</v>
      </c>
      <c r="Z203" s="16">
        <v>3.3012565668716631E-2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</row>
    <row r="204" spans="1:51" x14ac:dyDescent="0.25">
      <c r="A204" s="23">
        <v>42488</v>
      </c>
      <c r="B204" s="15">
        <v>0.14248277094890954</v>
      </c>
      <c r="C204" s="15">
        <v>0</v>
      </c>
      <c r="D204" s="15">
        <v>0</v>
      </c>
      <c r="E204" s="15">
        <v>5.1960624920543735E-2</v>
      </c>
      <c r="F204" s="15">
        <v>0.11750440754379884</v>
      </c>
      <c r="G204" s="15">
        <v>0</v>
      </c>
      <c r="H204" s="16">
        <v>7.8271890342783854E-2</v>
      </c>
      <c r="I204" s="16">
        <v>0.1158773622685207</v>
      </c>
      <c r="J204" s="16">
        <v>0</v>
      </c>
      <c r="K204" s="16">
        <v>0.15859924433111125</v>
      </c>
      <c r="L204" s="16">
        <v>7.1758912829390675E-2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8.3696258324492581E-2</v>
      </c>
      <c r="S204" s="16">
        <v>0.10969859553044363</v>
      </c>
      <c r="T204" s="16">
        <v>0</v>
      </c>
      <c r="U204" s="16">
        <v>1.5284914963963465E-2</v>
      </c>
      <c r="V204" s="16">
        <v>8.2447058348755122E-3</v>
      </c>
      <c r="W204" s="16">
        <v>0</v>
      </c>
      <c r="X204" s="16">
        <v>0</v>
      </c>
      <c r="Y204" s="16">
        <v>1.5994056463476642E-2</v>
      </c>
      <c r="Z204" s="16">
        <v>3.0626255697689637E-2</v>
      </c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</row>
    <row r="205" spans="1:51" x14ac:dyDescent="0.25">
      <c r="A205" s="23">
        <v>42489</v>
      </c>
      <c r="B205" s="15">
        <v>0.14230726829940413</v>
      </c>
      <c r="C205" s="15">
        <v>0</v>
      </c>
      <c r="D205" s="15">
        <v>0</v>
      </c>
      <c r="E205" s="15">
        <v>5.2142816213862166E-2</v>
      </c>
      <c r="F205" s="15">
        <v>0.11815908108491299</v>
      </c>
      <c r="G205" s="15">
        <v>0</v>
      </c>
      <c r="H205" s="16">
        <v>7.8624706998282487E-2</v>
      </c>
      <c r="I205" s="16">
        <v>0.11573260418275702</v>
      </c>
      <c r="J205" s="16">
        <v>0</v>
      </c>
      <c r="K205" s="16">
        <v>0.15681940944889208</v>
      </c>
      <c r="L205" s="16">
        <v>7.1793925834893607E-2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8.414455942714015E-2</v>
      </c>
      <c r="S205" s="16">
        <v>0.11015303186195972</v>
      </c>
      <c r="T205" s="16">
        <v>0</v>
      </c>
      <c r="U205" s="16">
        <v>1.5262959831199532E-2</v>
      </c>
      <c r="V205" s="16">
        <v>8.2611615925797226E-3</v>
      </c>
      <c r="W205" s="16">
        <v>0</v>
      </c>
      <c r="X205" s="16">
        <v>0</v>
      </c>
      <c r="Y205" s="16">
        <v>1.6021048208779375E-2</v>
      </c>
      <c r="Z205" s="16">
        <v>3.057742701533701E-2</v>
      </c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</row>
    <row r="206" spans="1:51" x14ac:dyDescent="0.25">
      <c r="A206" s="23">
        <v>42490</v>
      </c>
      <c r="B206" s="15">
        <v>0.14235007875889211</v>
      </c>
      <c r="C206" s="15">
        <v>0</v>
      </c>
      <c r="D206" s="15">
        <v>0</v>
      </c>
      <c r="E206" s="15">
        <v>5.2442512385576845E-2</v>
      </c>
      <c r="F206" s="15">
        <v>0.11823812779279304</v>
      </c>
      <c r="G206" s="15">
        <v>0</v>
      </c>
      <c r="H206" s="16">
        <v>7.8867315332574406E-2</v>
      </c>
      <c r="I206" s="16">
        <v>0.10176247271027779</v>
      </c>
      <c r="J206" s="16">
        <v>0</v>
      </c>
      <c r="K206" s="16">
        <v>0.15616037330002736</v>
      </c>
      <c r="L206" s="16">
        <v>7.209221311245563E-2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8.9794780060450094E-2</v>
      </c>
      <c r="S206" s="16">
        <v>0.11835790512440574</v>
      </c>
      <c r="T206" s="16">
        <v>0</v>
      </c>
      <c r="U206" s="16">
        <v>1.4172900362365409E-2</v>
      </c>
      <c r="V206" s="16">
        <v>8.3907958810224871E-3</v>
      </c>
      <c r="W206" s="16">
        <v>0</v>
      </c>
      <c r="X206" s="16">
        <v>0</v>
      </c>
      <c r="Y206" s="16">
        <v>1.6275680547033867E-2</v>
      </c>
      <c r="Z206" s="16">
        <v>3.1094844632125175E-2</v>
      </c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</row>
    <row r="207" spans="1:51" x14ac:dyDescent="0.25">
      <c r="A207" s="23">
        <v>42493</v>
      </c>
      <c r="B207" s="15">
        <v>0.14568125701274068</v>
      </c>
      <c r="C207" s="15">
        <v>0</v>
      </c>
      <c r="D207" s="15">
        <v>0</v>
      </c>
      <c r="E207" s="15">
        <v>5.3377272427503349E-2</v>
      </c>
      <c r="F207" s="15">
        <v>0.12042529904499139</v>
      </c>
      <c r="G207" s="15">
        <v>0</v>
      </c>
      <c r="H207" s="16">
        <v>8.0162207489674606E-2</v>
      </c>
      <c r="I207" s="16">
        <v>0.10314679573863939</v>
      </c>
      <c r="J207" s="16">
        <v>0</v>
      </c>
      <c r="K207" s="16">
        <v>0.14310838302955531</v>
      </c>
      <c r="L207" s="16">
        <v>7.3221235640706012E-2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9.0622733903156616E-2</v>
      </c>
      <c r="S207" s="16">
        <v>0.11956825600831147</v>
      </c>
      <c r="T207" s="16">
        <v>0</v>
      </c>
      <c r="U207" s="16">
        <v>1.4344388581754372E-2</v>
      </c>
      <c r="V207" s="16">
        <v>8.4942472622043606E-3</v>
      </c>
      <c r="W207" s="16">
        <v>0</v>
      </c>
      <c r="X207" s="16">
        <v>0</v>
      </c>
      <c r="Y207" s="16">
        <v>1.6422734746924808E-2</v>
      </c>
      <c r="Z207" s="16">
        <v>3.142518911383773E-2</v>
      </c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</row>
    <row r="208" spans="1:51" x14ac:dyDescent="0.25">
      <c r="A208" s="23">
        <v>42494</v>
      </c>
      <c r="B208" s="15">
        <v>0.14598956578211419</v>
      </c>
      <c r="C208" s="15">
        <v>0</v>
      </c>
      <c r="D208" s="15">
        <v>0</v>
      </c>
      <c r="E208" s="15">
        <v>5.3481667668390347E-2</v>
      </c>
      <c r="F208" s="15">
        <v>0.12020770464185378</v>
      </c>
      <c r="G208" s="15">
        <v>0</v>
      </c>
      <c r="H208" s="16">
        <v>7.9813106077552542E-2</v>
      </c>
      <c r="I208" s="16">
        <v>0.10335192678714608</v>
      </c>
      <c r="J208" s="16">
        <v>0</v>
      </c>
      <c r="K208" s="16">
        <v>0.14153275393650946</v>
      </c>
      <c r="L208" s="16">
        <v>7.3269141780805958E-2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9.1152972169907823E-2</v>
      </c>
      <c r="S208" s="16">
        <v>0.12022911822829958</v>
      </c>
      <c r="T208" s="16">
        <v>0</v>
      </c>
      <c r="U208" s="16">
        <v>1.4442066654872176E-2</v>
      </c>
      <c r="V208" s="16">
        <v>8.4582220794379818E-3</v>
      </c>
      <c r="W208" s="16">
        <v>0</v>
      </c>
      <c r="X208" s="16">
        <v>0</v>
      </c>
      <c r="Y208" s="16">
        <v>1.6504690610790025E-2</v>
      </c>
      <c r="Z208" s="16">
        <v>3.1567063582319983E-2</v>
      </c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8"/>
    </row>
    <row r="209" spans="1:51" x14ac:dyDescent="0.25">
      <c r="A209" s="23">
        <v>42495</v>
      </c>
      <c r="B209" s="15">
        <v>0.14766400598707172</v>
      </c>
      <c r="C209" s="15">
        <v>0</v>
      </c>
      <c r="D209" s="15">
        <v>0</v>
      </c>
      <c r="E209" s="15">
        <v>5.4386251992696186E-2</v>
      </c>
      <c r="F209" s="15">
        <v>0.12181179091054971</v>
      </c>
      <c r="G209" s="15">
        <v>0</v>
      </c>
      <c r="H209" s="16">
        <v>8.0212527003773015E-2</v>
      </c>
      <c r="I209" s="16">
        <v>0.10290225492145746</v>
      </c>
      <c r="J209" s="16">
        <v>0</v>
      </c>
      <c r="K209" s="16">
        <v>0.14095225243216256</v>
      </c>
      <c r="L209" s="16">
        <v>7.3084819593436601E-2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9.0012391478388312E-2</v>
      </c>
      <c r="S209" s="16">
        <v>0.11774127514395094</v>
      </c>
      <c r="T209" s="16">
        <v>0</v>
      </c>
      <c r="U209" s="16">
        <v>1.4487340265892863E-2</v>
      </c>
      <c r="V209" s="16">
        <v>8.5313781583987273E-3</v>
      </c>
      <c r="W209" s="16">
        <v>0</v>
      </c>
      <c r="X209" s="16">
        <v>0</v>
      </c>
      <c r="Y209" s="16">
        <v>1.6565316712645703E-2</v>
      </c>
      <c r="Z209" s="16">
        <v>3.1648395399576118E-2</v>
      </c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  <c r="AX209" s="88"/>
      <c r="AY209" s="88"/>
    </row>
    <row r="210" spans="1:51" x14ac:dyDescent="0.25">
      <c r="A210" s="23">
        <v>42496</v>
      </c>
      <c r="B210" s="15">
        <v>0.13558661697514784</v>
      </c>
      <c r="C210" s="15">
        <v>0</v>
      </c>
      <c r="D210" s="15">
        <v>0</v>
      </c>
      <c r="E210" s="15">
        <v>5.5526655951959568E-2</v>
      </c>
      <c r="F210" s="15">
        <v>0.12396195995854181</v>
      </c>
      <c r="G210" s="15">
        <v>0</v>
      </c>
      <c r="H210" s="16">
        <v>8.1305542412778486E-2</v>
      </c>
      <c r="I210" s="16">
        <v>0.10478818422810735</v>
      </c>
      <c r="J210" s="16">
        <v>0</v>
      </c>
      <c r="K210" s="16">
        <v>0.14498398888869102</v>
      </c>
      <c r="L210" s="16">
        <v>7.4959142308260826E-2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9.0040010103733387E-2</v>
      </c>
      <c r="S210" s="16">
        <v>0.11691275192988095</v>
      </c>
      <c r="T210" s="16">
        <v>0</v>
      </c>
      <c r="U210" s="16">
        <v>1.4651777893135444E-2</v>
      </c>
      <c r="V210" s="16">
        <v>8.6106137011363933E-3</v>
      </c>
      <c r="W210" s="16">
        <v>0</v>
      </c>
      <c r="X210" s="16">
        <v>0</v>
      </c>
      <c r="Y210" s="16">
        <v>1.6717786009854553E-2</v>
      </c>
      <c r="Z210" s="16">
        <v>3.1954969638772437E-2</v>
      </c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88"/>
      <c r="AY210" s="88"/>
    </row>
    <row r="211" spans="1:51" x14ac:dyDescent="0.25">
      <c r="A211" s="23">
        <v>42497</v>
      </c>
      <c r="B211" s="15">
        <v>0.13455884691532477</v>
      </c>
      <c r="C211" s="15">
        <v>0</v>
      </c>
      <c r="D211" s="15">
        <v>0</v>
      </c>
      <c r="E211" s="15">
        <v>5.4915485855932505E-2</v>
      </c>
      <c r="F211" s="15">
        <v>0.12358580879127858</v>
      </c>
      <c r="G211" s="15">
        <v>0</v>
      </c>
      <c r="H211" s="16">
        <v>8.2140100583813228E-2</v>
      </c>
      <c r="I211" s="16">
        <v>0.10585501845555438</v>
      </c>
      <c r="J211" s="16">
        <v>0</v>
      </c>
      <c r="K211" s="16">
        <v>0.14681597896804804</v>
      </c>
      <c r="L211" s="16">
        <v>7.5750973694150875E-2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9.0634916104799818E-2</v>
      </c>
      <c r="S211" s="16">
        <v>0.11835026188321325</v>
      </c>
      <c r="T211" s="16">
        <v>0</v>
      </c>
      <c r="U211" s="16">
        <v>1.4568927725445787E-2</v>
      </c>
      <c r="V211" s="16">
        <v>8.5465620607049382E-3</v>
      </c>
      <c r="W211" s="16">
        <v>0</v>
      </c>
      <c r="X211" s="16">
        <v>0</v>
      </c>
      <c r="Y211" s="16">
        <v>1.6619002873272257E-2</v>
      </c>
      <c r="Z211" s="16">
        <v>2.7658116088461557E-2</v>
      </c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  <c r="AX211" s="88"/>
      <c r="AY211" s="88"/>
    </row>
    <row r="212" spans="1:51" x14ac:dyDescent="0.25">
      <c r="A212" s="23">
        <v>42500</v>
      </c>
      <c r="B212" s="15">
        <v>0.1345776565353736</v>
      </c>
      <c r="C212" s="15">
        <v>0</v>
      </c>
      <c r="D212" s="15">
        <v>0</v>
      </c>
      <c r="E212" s="15">
        <v>5.444036878747912E-2</v>
      </c>
      <c r="F212" s="15">
        <v>0.12265365061916655</v>
      </c>
      <c r="G212" s="15">
        <v>0</v>
      </c>
      <c r="H212" s="16">
        <v>8.2497960805334933E-2</v>
      </c>
      <c r="I212" s="16">
        <v>0.10622016981752555</v>
      </c>
      <c r="J212" s="16">
        <v>0</v>
      </c>
      <c r="K212" s="16">
        <v>0.14710565828349756</v>
      </c>
      <c r="L212" s="16">
        <v>7.630877490256785E-2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9.1583776791698532E-2</v>
      </c>
      <c r="S212" s="16">
        <v>0.11935169810720722</v>
      </c>
      <c r="T212" s="16">
        <v>0</v>
      </c>
      <c r="U212" s="16">
        <v>1.4080059661404978E-2</v>
      </c>
      <c r="V212" s="16">
        <v>8.4679711568391124E-3</v>
      </c>
      <c r="W212" s="16">
        <v>0</v>
      </c>
      <c r="X212" s="16">
        <v>0</v>
      </c>
      <c r="Y212" s="16">
        <v>1.6026448415639195E-2</v>
      </c>
      <c r="Z212" s="16">
        <v>2.6685806116265955E-2</v>
      </c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</row>
    <row r="213" spans="1:51" x14ac:dyDescent="0.25">
      <c r="A213" s="23">
        <v>42501</v>
      </c>
      <c r="B213" s="15">
        <v>0.13531399197974639</v>
      </c>
      <c r="C213" s="15">
        <v>0</v>
      </c>
      <c r="D213" s="15">
        <v>0</v>
      </c>
      <c r="E213" s="15">
        <v>5.4640060159664001E-2</v>
      </c>
      <c r="F213" s="15">
        <v>0.12337147836427882</v>
      </c>
      <c r="G213" s="15">
        <v>0</v>
      </c>
      <c r="H213" s="16">
        <v>8.451962525592753E-2</v>
      </c>
      <c r="I213" s="16">
        <v>0.10746565655989966</v>
      </c>
      <c r="J213" s="16">
        <v>0</v>
      </c>
      <c r="K213" s="16">
        <v>0.15035262070438107</v>
      </c>
      <c r="L213" s="16">
        <v>7.7331477253342343E-2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9.2078624999733322E-2</v>
      </c>
      <c r="S213" s="16">
        <v>0.11966273067310494</v>
      </c>
      <c r="T213" s="16">
        <v>0</v>
      </c>
      <c r="U213" s="16">
        <v>1.4229856719257399E-2</v>
      </c>
      <c r="V213" s="16">
        <v>8.5621611494223048E-3</v>
      </c>
      <c r="W213" s="16">
        <v>0</v>
      </c>
      <c r="X213" s="16">
        <v>0</v>
      </c>
      <c r="Y213" s="16">
        <v>1.6178127145560436E-2</v>
      </c>
      <c r="Z213" s="16">
        <v>1.6293589035681729E-2</v>
      </c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  <c r="AX213" s="88"/>
      <c r="AY213" s="88"/>
    </row>
    <row r="214" spans="1:51" x14ac:dyDescent="0.25">
      <c r="A214" s="23">
        <v>42502</v>
      </c>
      <c r="B214" s="15">
        <v>0.14221266163808569</v>
      </c>
      <c r="C214" s="15">
        <v>0</v>
      </c>
      <c r="D214" s="15">
        <v>0</v>
      </c>
      <c r="E214" s="15">
        <v>5.749360121434402E-2</v>
      </c>
      <c r="F214" s="15">
        <v>0.1289854025651524</v>
      </c>
      <c r="G214" s="15">
        <v>0</v>
      </c>
      <c r="H214" s="16">
        <v>8.4202097990417071E-2</v>
      </c>
      <c r="I214" s="16">
        <v>0.10697112496690556</v>
      </c>
      <c r="J214" s="16">
        <v>0</v>
      </c>
      <c r="K214" s="16">
        <v>0.15827765345663891</v>
      </c>
      <c r="L214" s="16">
        <v>8.1165101371083251E-2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9.2272950444562157E-2</v>
      </c>
      <c r="S214" s="16">
        <v>0.11912225234162807</v>
      </c>
      <c r="T214" s="16">
        <v>0</v>
      </c>
      <c r="U214" s="16">
        <v>7.8478672340796252E-3</v>
      </c>
      <c r="V214" s="16">
        <v>3.5435943889112393E-3</v>
      </c>
      <c r="W214" s="16">
        <v>0</v>
      </c>
      <c r="X214" s="16">
        <v>0</v>
      </c>
      <c r="Y214" s="16">
        <v>8.9230505493082726E-3</v>
      </c>
      <c r="Z214" s="16">
        <v>8.9826418388836028E-3</v>
      </c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  <c r="AX214" s="88"/>
      <c r="AY214" s="88"/>
    </row>
    <row r="215" spans="1:51" x14ac:dyDescent="0.25">
      <c r="A215" s="23">
        <v>42503</v>
      </c>
      <c r="B215" s="15">
        <v>0.14163728808461817</v>
      </c>
      <c r="C215" s="15">
        <v>0</v>
      </c>
      <c r="D215" s="15">
        <v>0</v>
      </c>
      <c r="E215" s="15">
        <v>5.7332746502183597E-2</v>
      </c>
      <c r="F215" s="15">
        <v>0.12886237472671769</v>
      </c>
      <c r="G215" s="15">
        <v>0</v>
      </c>
      <c r="H215" s="16">
        <v>8.4128276053610881E-2</v>
      </c>
      <c r="I215" s="16">
        <v>0.10710300662014131</v>
      </c>
      <c r="J215" s="16">
        <v>0</v>
      </c>
      <c r="K215" s="16">
        <v>0.15738702041961564</v>
      </c>
      <c r="L215" s="16">
        <v>8.1245750720752727E-2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9.3018043068008802E-2</v>
      </c>
      <c r="S215" s="16">
        <v>0.11991542225657506</v>
      </c>
      <c r="T215" s="16">
        <v>0</v>
      </c>
      <c r="U215" s="16">
        <v>7.8594903038404045E-3</v>
      </c>
      <c r="V215" s="16">
        <v>3.5889251829532426E-3</v>
      </c>
      <c r="W215" s="16">
        <v>0</v>
      </c>
      <c r="X215" s="16">
        <v>0</v>
      </c>
      <c r="Y215" s="16">
        <v>8.9271933052414293E-3</v>
      </c>
      <c r="Z215" s="16">
        <v>8.9944627557410582E-3</v>
      </c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  <c r="AX215" s="88"/>
      <c r="AY215" s="88"/>
    </row>
    <row r="216" spans="1:51" x14ac:dyDescent="0.25">
      <c r="A216" s="23">
        <v>42504</v>
      </c>
      <c r="B216" s="15">
        <v>0.14424198846245692</v>
      </c>
      <c r="C216" s="15">
        <v>0</v>
      </c>
      <c r="D216" s="15">
        <v>0</v>
      </c>
      <c r="E216" s="15">
        <v>5.8452433608750756E-2</v>
      </c>
      <c r="F216" s="15">
        <v>0.13091106271942371</v>
      </c>
      <c r="G216" s="15">
        <v>0</v>
      </c>
      <c r="H216" s="16">
        <v>6.9747238963902364E-2</v>
      </c>
      <c r="I216" s="16">
        <v>0.10865159853274146</v>
      </c>
      <c r="J216" s="16">
        <v>0</v>
      </c>
      <c r="K216" s="16">
        <v>0.16016199523252905</v>
      </c>
      <c r="L216" s="16">
        <v>8.2318079794591215E-2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9.4267427928819911E-2</v>
      </c>
      <c r="S216" s="16">
        <v>0.12114662659394414</v>
      </c>
      <c r="T216" s="16">
        <v>0</v>
      </c>
      <c r="U216" s="16">
        <v>8.058667916020756E-3</v>
      </c>
      <c r="V216" s="16">
        <v>3.6701616466303785E-3</v>
      </c>
      <c r="W216" s="16">
        <v>0</v>
      </c>
      <c r="X216" s="16">
        <v>0</v>
      </c>
      <c r="Y216" s="16">
        <v>9.1515248212473629E-3</v>
      </c>
      <c r="Z216" s="16">
        <v>9.2211937789420211E-3</v>
      </c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</row>
    <row r="217" spans="1:51" x14ac:dyDescent="0.25">
      <c r="A217" s="23"/>
      <c r="B217" s="15"/>
      <c r="C217" s="15"/>
      <c r="D217" s="15"/>
      <c r="E217" s="15"/>
      <c r="F217" s="15"/>
      <c r="G217" s="15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  <c r="AX217" s="88"/>
      <c r="AY217" s="88"/>
    </row>
    <row r="218" spans="1:51" x14ac:dyDescent="0.25">
      <c r="A218" s="23"/>
      <c r="B218" s="15"/>
      <c r="C218" s="15"/>
      <c r="D218" s="15"/>
      <c r="E218" s="15"/>
      <c r="F218" s="15"/>
      <c r="G218" s="15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</row>
    <row r="219" spans="1:51" x14ac:dyDescent="0.25">
      <c r="A219" s="23"/>
      <c r="B219" s="15"/>
      <c r="C219" s="15"/>
      <c r="D219" s="15"/>
      <c r="E219" s="15"/>
      <c r="F219" s="15"/>
      <c r="G219" s="15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  <c r="AX219" s="88"/>
      <c r="AY219" s="88"/>
    </row>
    <row r="220" spans="1:51" x14ac:dyDescent="0.25">
      <c r="A220" s="23"/>
      <c r="B220" s="15"/>
      <c r="C220" s="15"/>
      <c r="D220" s="15"/>
      <c r="E220" s="15"/>
      <c r="F220" s="15"/>
      <c r="G220" s="15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</row>
    <row r="221" spans="1:51" x14ac:dyDescent="0.25">
      <c r="A221" s="23"/>
      <c r="B221" s="15"/>
      <c r="C221" s="15"/>
      <c r="D221" s="15"/>
      <c r="E221" s="15"/>
      <c r="F221" s="15"/>
      <c r="G221" s="15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</row>
    <row r="222" spans="1:51" x14ac:dyDescent="0.25">
      <c r="A222" s="23"/>
      <c r="B222" s="15"/>
      <c r="C222" s="15"/>
      <c r="D222" s="15"/>
      <c r="E222" s="15"/>
      <c r="F222" s="15"/>
      <c r="G222" s="15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</row>
    <row r="223" spans="1:51" x14ac:dyDescent="0.25">
      <c r="A223" s="23"/>
      <c r="B223" s="15"/>
      <c r="C223" s="15"/>
      <c r="D223" s="15"/>
      <c r="E223" s="15"/>
      <c r="F223" s="15"/>
      <c r="G223" s="15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  <c r="AX223" s="88"/>
      <c r="AY223" s="88"/>
    </row>
    <row r="224" spans="1:51" x14ac:dyDescent="0.25">
      <c r="A224" s="23"/>
      <c r="B224" s="15"/>
      <c r="C224" s="15"/>
      <c r="D224" s="15"/>
      <c r="E224" s="15"/>
      <c r="F224" s="15"/>
      <c r="G224" s="15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  <c r="AX224" s="88"/>
      <c r="AY224" s="88"/>
    </row>
    <row r="225" spans="1:51" x14ac:dyDescent="0.25">
      <c r="A225" s="23"/>
      <c r="B225" s="15"/>
      <c r="C225" s="15"/>
      <c r="D225" s="15"/>
      <c r="E225" s="15"/>
      <c r="F225" s="15"/>
      <c r="G225" s="15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  <c r="AX225" s="88"/>
      <c r="AY225" s="88"/>
    </row>
    <row r="226" spans="1:51" x14ac:dyDescent="0.25">
      <c r="A226" s="23"/>
      <c r="B226" s="15"/>
      <c r="C226" s="15"/>
      <c r="D226" s="15"/>
      <c r="E226" s="15"/>
      <c r="F226" s="15"/>
      <c r="G226" s="15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88"/>
      <c r="AS226" s="88"/>
      <c r="AT226" s="88"/>
      <c r="AU226" s="88"/>
      <c r="AV226" s="88"/>
      <c r="AW226" s="88"/>
      <c r="AX226" s="88"/>
      <c r="AY226" s="88"/>
    </row>
    <row r="227" spans="1:51" x14ac:dyDescent="0.25">
      <c r="A227" s="23"/>
      <c r="B227" s="15"/>
      <c r="C227" s="15"/>
      <c r="D227" s="15"/>
      <c r="E227" s="15"/>
      <c r="F227" s="15"/>
      <c r="G227" s="15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</row>
    <row r="228" spans="1:51" x14ac:dyDescent="0.25">
      <c r="A228" s="23"/>
      <c r="B228" s="15"/>
      <c r="C228" s="15"/>
      <c r="D228" s="15"/>
      <c r="E228" s="15"/>
      <c r="F228" s="15"/>
      <c r="G228" s="15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</row>
    <row r="229" spans="1:51" x14ac:dyDescent="0.25">
      <c r="A229" s="23"/>
      <c r="B229" s="15"/>
      <c r="C229" s="15"/>
      <c r="D229" s="15"/>
      <c r="E229" s="15"/>
      <c r="F229" s="15"/>
      <c r="G229" s="15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88"/>
      <c r="AS229" s="88"/>
      <c r="AT229" s="88"/>
      <c r="AU229" s="88"/>
      <c r="AV229" s="88"/>
      <c r="AW229" s="88"/>
      <c r="AX229" s="88"/>
      <c r="AY229" s="88"/>
    </row>
    <row r="230" spans="1:51" x14ac:dyDescent="0.25">
      <c r="A230" s="23"/>
      <c r="B230" s="15"/>
      <c r="C230" s="15"/>
      <c r="D230" s="15"/>
      <c r="E230" s="15"/>
      <c r="F230" s="15"/>
      <c r="G230" s="15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</row>
    <row r="231" spans="1:51" x14ac:dyDescent="0.25">
      <c r="A231" s="23"/>
      <c r="B231" s="15"/>
      <c r="C231" s="15"/>
      <c r="D231" s="15"/>
      <c r="E231" s="15"/>
      <c r="F231" s="15"/>
      <c r="G231" s="15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</row>
    <row r="232" spans="1:51" x14ac:dyDescent="0.25">
      <c r="A232" s="23"/>
      <c r="B232" s="15"/>
      <c r="C232" s="15"/>
      <c r="D232" s="15"/>
      <c r="E232" s="15"/>
      <c r="F232" s="15"/>
      <c r="G232" s="15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</row>
    <row r="233" spans="1:51" x14ac:dyDescent="0.25">
      <c r="A233" s="23"/>
      <c r="B233" s="15"/>
      <c r="C233" s="15"/>
      <c r="D233" s="15"/>
      <c r="E233" s="15"/>
      <c r="F233" s="15"/>
      <c r="G233" s="15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</row>
    <row r="234" spans="1:51" x14ac:dyDescent="0.25">
      <c r="A234" s="23"/>
      <c r="B234" s="15"/>
      <c r="C234" s="15"/>
      <c r="D234" s="15"/>
      <c r="E234" s="15"/>
      <c r="F234" s="15"/>
      <c r="G234" s="15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</row>
    <row r="235" spans="1:51" x14ac:dyDescent="0.25">
      <c r="A235" s="23"/>
      <c r="B235" s="15"/>
      <c r="C235" s="15"/>
      <c r="D235" s="15"/>
      <c r="E235" s="15"/>
      <c r="F235" s="15"/>
      <c r="G235" s="15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</row>
    <row r="236" spans="1:51" x14ac:dyDescent="0.25">
      <c r="A236" s="23"/>
      <c r="B236" s="15"/>
      <c r="C236" s="15"/>
      <c r="D236" s="15"/>
      <c r="E236" s="15"/>
      <c r="F236" s="15"/>
      <c r="G236" s="15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88"/>
      <c r="AS236" s="88"/>
      <c r="AT236" s="88"/>
      <c r="AU236" s="88"/>
      <c r="AV236" s="88"/>
      <c r="AW236" s="88"/>
      <c r="AX236" s="88"/>
      <c r="AY236" s="88"/>
    </row>
    <row r="237" spans="1:51" x14ac:dyDescent="0.25">
      <c r="A237" s="23"/>
      <c r="B237" s="15"/>
      <c r="C237" s="15"/>
      <c r="D237" s="15"/>
      <c r="E237" s="15"/>
      <c r="F237" s="15"/>
      <c r="G237" s="15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  <c r="AX237" s="88"/>
      <c r="AY237" s="88"/>
    </row>
    <row r="238" spans="1:51" x14ac:dyDescent="0.25">
      <c r="A238" s="23"/>
      <c r="B238" s="15"/>
      <c r="C238" s="15"/>
      <c r="D238" s="15"/>
      <c r="E238" s="15"/>
      <c r="F238" s="15"/>
      <c r="G238" s="15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  <c r="AX238" s="88"/>
      <c r="AY238" s="88"/>
    </row>
    <row r="239" spans="1:51" x14ac:dyDescent="0.25">
      <c r="A239" s="23"/>
      <c r="B239" s="15"/>
      <c r="C239" s="15"/>
      <c r="D239" s="15"/>
      <c r="E239" s="15"/>
      <c r="F239" s="15"/>
      <c r="G239" s="15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  <c r="AX239" s="88"/>
      <c r="AY239" s="88"/>
    </row>
    <row r="240" spans="1:51" x14ac:dyDescent="0.25">
      <c r="A240" s="23"/>
      <c r="B240" s="15"/>
      <c r="C240" s="15"/>
      <c r="D240" s="15"/>
      <c r="E240" s="15"/>
      <c r="F240" s="15"/>
      <c r="G240" s="15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  <c r="AX240" s="88"/>
      <c r="AY240" s="88"/>
    </row>
    <row r="241" spans="1:51" x14ac:dyDescent="0.25">
      <c r="A241" s="23"/>
      <c r="B241" s="15"/>
      <c r="C241" s="15"/>
      <c r="D241" s="15"/>
      <c r="E241" s="15"/>
      <c r="F241" s="15"/>
      <c r="G241" s="15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  <c r="AX241" s="88"/>
      <c r="AY241" s="88"/>
    </row>
    <row r="242" spans="1:51" x14ac:dyDescent="0.25">
      <c r="A242" s="23"/>
      <c r="B242" s="15"/>
      <c r="C242" s="15"/>
      <c r="D242" s="15"/>
      <c r="E242" s="15"/>
      <c r="F242" s="15"/>
      <c r="G242" s="15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  <c r="AX242" s="88"/>
      <c r="AY242" s="88"/>
    </row>
    <row r="243" spans="1:51" x14ac:dyDescent="0.25">
      <c r="A243" s="23"/>
      <c r="B243" s="15"/>
      <c r="C243" s="15"/>
      <c r="D243" s="15"/>
      <c r="E243" s="15"/>
      <c r="F243" s="15"/>
      <c r="G243" s="15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  <c r="AX243" s="88"/>
      <c r="AY243" s="88"/>
    </row>
    <row r="244" spans="1:51" x14ac:dyDescent="0.25">
      <c r="A244" s="23"/>
      <c r="B244" s="15"/>
      <c r="C244" s="15"/>
      <c r="D244" s="15"/>
      <c r="E244" s="15"/>
      <c r="F244" s="15"/>
      <c r="G244" s="15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</row>
    <row r="245" spans="1:51" x14ac:dyDescent="0.25">
      <c r="A245" s="23"/>
      <c r="B245" s="15"/>
      <c r="C245" s="15"/>
      <c r="D245" s="15"/>
      <c r="E245" s="15"/>
      <c r="F245" s="15"/>
      <c r="G245" s="15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  <c r="AX245" s="88"/>
      <c r="AY245" s="88"/>
    </row>
    <row r="246" spans="1:51" x14ac:dyDescent="0.25">
      <c r="A246" s="23"/>
      <c r="B246" s="15"/>
      <c r="C246" s="15"/>
      <c r="D246" s="15"/>
      <c r="E246" s="15"/>
      <c r="F246" s="15"/>
      <c r="G246" s="15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8"/>
      <c r="AY246" s="88"/>
    </row>
    <row r="247" spans="1:51" x14ac:dyDescent="0.25">
      <c r="A247" s="23"/>
      <c r="B247" s="15"/>
      <c r="C247" s="15"/>
      <c r="D247" s="15"/>
      <c r="E247" s="15"/>
      <c r="F247" s="15"/>
      <c r="G247" s="15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  <c r="AX247" s="88"/>
      <c r="AY247" s="88"/>
    </row>
    <row r="248" spans="1:51" x14ac:dyDescent="0.25">
      <c r="A248" s="23"/>
      <c r="B248" s="15"/>
      <c r="C248" s="15"/>
      <c r="D248" s="15"/>
      <c r="E248" s="15"/>
      <c r="F248" s="15"/>
      <c r="G248" s="15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8"/>
    </row>
    <row r="249" spans="1:51" x14ac:dyDescent="0.25">
      <c r="A249" s="23"/>
      <c r="B249" s="15"/>
      <c r="C249" s="15"/>
      <c r="D249" s="15"/>
      <c r="E249" s="15"/>
      <c r="F249" s="15"/>
      <c r="G249" s="15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</row>
    <row r="250" spans="1:51" x14ac:dyDescent="0.25">
      <c r="A250" s="23"/>
      <c r="B250" s="15"/>
      <c r="C250" s="15"/>
      <c r="D250" s="15"/>
      <c r="E250" s="15"/>
      <c r="F250" s="15"/>
      <c r="G250" s="15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  <c r="AX250" s="88"/>
      <c r="AY250" s="88"/>
    </row>
    <row r="251" spans="1:51" x14ac:dyDescent="0.25">
      <c r="A251" s="23"/>
      <c r="B251" s="15"/>
      <c r="C251" s="15"/>
      <c r="D251" s="15"/>
      <c r="E251" s="15"/>
      <c r="F251" s="15"/>
      <c r="G251" s="15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  <c r="AX251" s="88"/>
      <c r="AY251" s="88"/>
    </row>
    <row r="252" spans="1:51" x14ac:dyDescent="0.25">
      <c r="A252" s="23"/>
      <c r="B252" s="15"/>
      <c r="C252" s="15"/>
      <c r="D252" s="15"/>
      <c r="E252" s="15"/>
      <c r="F252" s="15"/>
      <c r="G252" s="15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  <c r="AX252" s="88"/>
      <c r="AY252" s="88"/>
    </row>
    <row r="253" spans="1:51" x14ac:dyDescent="0.25">
      <c r="A253" s="23"/>
      <c r="B253" s="15"/>
      <c r="C253" s="15"/>
      <c r="D253" s="15"/>
      <c r="E253" s="15"/>
      <c r="F253" s="15"/>
      <c r="G253" s="15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  <c r="AX253" s="88"/>
      <c r="AY253" s="88"/>
    </row>
    <row r="254" spans="1:51" x14ac:dyDescent="0.25">
      <c r="A254" s="23"/>
      <c r="B254" s="15"/>
      <c r="C254" s="15"/>
      <c r="D254" s="15"/>
      <c r="E254" s="15"/>
      <c r="F254" s="15"/>
      <c r="G254" s="15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  <c r="AX254" s="88"/>
      <c r="AY254" s="88"/>
    </row>
    <row r="255" spans="1:51" x14ac:dyDescent="0.25">
      <c r="A255" s="23"/>
      <c r="B255" s="15"/>
      <c r="C255" s="15"/>
      <c r="D255" s="15"/>
      <c r="E255" s="15"/>
      <c r="F255" s="15"/>
      <c r="G255" s="15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  <c r="AX255" s="88"/>
      <c r="AY255" s="88"/>
    </row>
    <row r="256" spans="1:51" x14ac:dyDescent="0.25">
      <c r="A256" s="23"/>
      <c r="B256" s="15"/>
      <c r="C256" s="15"/>
      <c r="D256" s="15"/>
      <c r="E256" s="15"/>
      <c r="F256" s="15"/>
      <c r="G256" s="15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  <c r="AX256" s="88"/>
      <c r="AY256" s="88"/>
    </row>
    <row r="257" spans="1:51" x14ac:dyDescent="0.25">
      <c r="A257" s="23"/>
      <c r="B257" s="15"/>
      <c r="C257" s="15"/>
      <c r="D257" s="15"/>
      <c r="E257" s="15"/>
      <c r="F257" s="15"/>
      <c r="G257" s="15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  <c r="AX257" s="88"/>
      <c r="AY257" s="88"/>
    </row>
    <row r="258" spans="1:51" x14ac:dyDescent="0.25">
      <c r="A258" s="23"/>
      <c r="B258" s="15"/>
      <c r="C258" s="15"/>
      <c r="D258" s="15"/>
      <c r="E258" s="15"/>
      <c r="F258" s="15"/>
      <c r="G258" s="15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  <c r="AX258" s="88"/>
      <c r="AY258" s="88"/>
    </row>
    <row r="259" spans="1:51" x14ac:dyDescent="0.25">
      <c r="A259" s="23"/>
      <c r="B259" s="15"/>
      <c r="C259" s="15"/>
      <c r="D259" s="15"/>
      <c r="E259" s="15"/>
      <c r="F259" s="15"/>
      <c r="G259" s="15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</row>
    <row r="260" spans="1:51" x14ac:dyDescent="0.25">
      <c r="A260" s="23"/>
      <c r="B260" s="15"/>
      <c r="C260" s="15"/>
      <c r="D260" s="15"/>
      <c r="E260" s="15"/>
      <c r="F260" s="15"/>
      <c r="G260" s="15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  <c r="AX260" s="88"/>
      <c r="AY260" s="88"/>
    </row>
    <row r="261" spans="1:51" x14ac:dyDescent="0.25">
      <c r="A261" s="23"/>
      <c r="B261" s="15"/>
      <c r="C261" s="15"/>
      <c r="D261" s="15"/>
      <c r="E261" s="15"/>
      <c r="F261" s="15"/>
      <c r="G261" s="15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</row>
    <row r="262" spans="1:51" x14ac:dyDescent="0.25">
      <c r="A262" s="23"/>
      <c r="B262" s="15"/>
      <c r="C262" s="15"/>
      <c r="D262" s="15"/>
      <c r="E262" s="15"/>
      <c r="F262" s="15"/>
      <c r="G262" s="15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88"/>
      <c r="AW262" s="88"/>
      <c r="AX262" s="88"/>
      <c r="AY262" s="88"/>
    </row>
    <row r="263" spans="1:51" x14ac:dyDescent="0.25">
      <c r="A263" s="23"/>
      <c r="B263" s="15"/>
      <c r="C263" s="15"/>
      <c r="D263" s="15"/>
      <c r="E263" s="15"/>
      <c r="F263" s="15"/>
      <c r="G263" s="15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  <c r="AU263" s="88"/>
      <c r="AV263" s="88"/>
      <c r="AW263" s="88"/>
      <c r="AX263" s="88"/>
      <c r="AY263" s="88"/>
    </row>
    <row r="264" spans="1:51" x14ac:dyDescent="0.25">
      <c r="A264" s="23"/>
      <c r="B264" s="15"/>
      <c r="C264" s="15"/>
      <c r="D264" s="15"/>
      <c r="E264" s="15"/>
      <c r="F264" s="15"/>
      <c r="G264" s="15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</row>
    <row r="265" spans="1:51" x14ac:dyDescent="0.25">
      <c r="A265" s="23"/>
      <c r="B265" s="15"/>
      <c r="C265" s="15"/>
      <c r="D265" s="15"/>
      <c r="E265" s="15"/>
      <c r="F265" s="15"/>
      <c r="G265" s="15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  <c r="AR265" s="88"/>
      <c r="AS265" s="88"/>
      <c r="AT265" s="88"/>
      <c r="AU265" s="88"/>
      <c r="AV265" s="88"/>
      <c r="AW265" s="88"/>
      <c r="AX265" s="88"/>
      <c r="AY265" s="88"/>
    </row>
    <row r="266" spans="1:51" x14ac:dyDescent="0.25">
      <c r="A266" s="23"/>
      <c r="B266" s="15"/>
      <c r="C266" s="15"/>
      <c r="D266" s="15"/>
      <c r="E266" s="15"/>
      <c r="F266" s="15"/>
      <c r="G266" s="15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  <c r="AR266" s="88"/>
      <c r="AS266" s="88"/>
      <c r="AT266" s="88"/>
      <c r="AU266" s="88"/>
      <c r="AV266" s="88"/>
      <c r="AW266" s="88"/>
      <c r="AX266" s="88"/>
      <c r="AY266" s="88"/>
    </row>
    <row r="267" spans="1:51" x14ac:dyDescent="0.25">
      <c r="A267" s="23"/>
      <c r="B267" s="15"/>
      <c r="C267" s="15"/>
      <c r="D267" s="15"/>
      <c r="E267" s="15"/>
      <c r="F267" s="15"/>
      <c r="G267" s="15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</row>
    <row r="268" spans="1:51" x14ac:dyDescent="0.25">
      <c r="A268" s="23"/>
      <c r="B268" s="15"/>
      <c r="C268" s="15"/>
      <c r="D268" s="15"/>
      <c r="E268" s="15"/>
      <c r="F268" s="15"/>
      <c r="G268" s="15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  <c r="AR268" s="88"/>
      <c r="AS268" s="88"/>
      <c r="AT268" s="88"/>
      <c r="AU268" s="88"/>
      <c r="AV268" s="88"/>
      <c r="AW268" s="88"/>
      <c r="AX268" s="88"/>
      <c r="AY268" s="88"/>
    </row>
    <row r="269" spans="1:51" x14ac:dyDescent="0.25">
      <c r="A269" s="23"/>
      <c r="B269" s="15"/>
      <c r="C269" s="15"/>
      <c r="D269" s="15"/>
      <c r="E269" s="15"/>
      <c r="F269" s="15"/>
      <c r="G269" s="15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8"/>
      <c r="AX269" s="88"/>
      <c r="AY269" s="88"/>
    </row>
    <row r="270" spans="1:51" x14ac:dyDescent="0.25">
      <c r="A270" s="23"/>
      <c r="B270" s="15"/>
      <c r="C270" s="15"/>
      <c r="D270" s="15"/>
      <c r="E270" s="15"/>
      <c r="F270" s="15"/>
      <c r="G270" s="15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</row>
    <row r="271" spans="1:51" x14ac:dyDescent="0.25">
      <c r="A271" s="23"/>
      <c r="B271" s="15"/>
      <c r="C271" s="15"/>
      <c r="D271" s="15"/>
      <c r="E271" s="15"/>
      <c r="F271" s="15"/>
      <c r="G271" s="15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  <c r="AR271" s="88"/>
      <c r="AS271" s="88"/>
      <c r="AT271" s="88"/>
      <c r="AU271" s="88"/>
      <c r="AV271" s="88"/>
      <c r="AW271" s="88"/>
      <c r="AX271" s="88"/>
      <c r="AY271" s="88"/>
    </row>
    <row r="272" spans="1:51" x14ac:dyDescent="0.25">
      <c r="A272" s="23"/>
      <c r="B272" s="15"/>
      <c r="C272" s="15"/>
      <c r="D272" s="15"/>
      <c r="E272" s="15"/>
      <c r="F272" s="15"/>
      <c r="G272" s="15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</row>
    <row r="273" spans="1:51" x14ac:dyDescent="0.25">
      <c r="A273" s="23"/>
      <c r="B273" s="15"/>
      <c r="C273" s="15"/>
      <c r="D273" s="15"/>
      <c r="E273" s="15"/>
      <c r="F273" s="15"/>
      <c r="G273" s="15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</row>
    <row r="274" spans="1:51" x14ac:dyDescent="0.25">
      <c r="A274" s="23"/>
      <c r="B274" s="15"/>
      <c r="C274" s="15"/>
      <c r="D274" s="15"/>
      <c r="E274" s="15"/>
      <c r="F274" s="15"/>
      <c r="G274" s="15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</row>
    <row r="275" spans="1:51" x14ac:dyDescent="0.25">
      <c r="A275" s="23"/>
      <c r="B275" s="15"/>
      <c r="C275" s="15"/>
      <c r="D275" s="15"/>
      <c r="E275" s="15"/>
      <c r="F275" s="15"/>
      <c r="G275" s="15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</row>
    <row r="276" spans="1:51" x14ac:dyDescent="0.25">
      <c r="A276" s="23"/>
      <c r="B276" s="15"/>
      <c r="C276" s="15"/>
      <c r="D276" s="15"/>
      <c r="E276" s="15"/>
      <c r="F276" s="15"/>
      <c r="G276" s="15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</row>
    <row r="277" spans="1:51" x14ac:dyDescent="0.25">
      <c r="A277" s="23"/>
      <c r="B277" s="15"/>
      <c r="C277" s="15"/>
      <c r="D277" s="15"/>
      <c r="E277" s="15"/>
      <c r="F277" s="15"/>
      <c r="G277" s="15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</row>
    <row r="278" spans="1:51" x14ac:dyDescent="0.25">
      <c r="A278" s="23"/>
      <c r="B278" s="15"/>
      <c r="C278" s="15"/>
      <c r="D278" s="15"/>
      <c r="E278" s="15"/>
      <c r="F278" s="15"/>
      <c r="G278" s="15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</row>
    <row r="279" spans="1:51" x14ac:dyDescent="0.25">
      <c r="A279" s="23"/>
      <c r="B279" s="15"/>
      <c r="C279" s="15"/>
      <c r="D279" s="15"/>
      <c r="E279" s="15"/>
      <c r="F279" s="15"/>
      <c r="G279" s="15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</row>
    <row r="280" spans="1:51" x14ac:dyDescent="0.25">
      <c r="A280" s="23"/>
      <c r="B280" s="15"/>
      <c r="C280" s="15"/>
      <c r="D280" s="15"/>
      <c r="E280" s="15"/>
      <c r="F280" s="15"/>
      <c r="G280" s="15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</row>
    <row r="281" spans="1:51" x14ac:dyDescent="0.25">
      <c r="A281" s="23"/>
      <c r="B281" s="15"/>
      <c r="C281" s="15"/>
      <c r="D281" s="15"/>
      <c r="E281" s="15"/>
      <c r="F281" s="15"/>
      <c r="G281" s="15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</row>
    <row r="282" spans="1:51" x14ac:dyDescent="0.25">
      <c r="A282" s="23"/>
      <c r="B282" s="15"/>
      <c r="C282" s="15"/>
      <c r="D282" s="15"/>
      <c r="E282" s="15"/>
      <c r="F282" s="15"/>
      <c r="G282" s="15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</row>
    <row r="283" spans="1:51" x14ac:dyDescent="0.25">
      <c r="A283" s="23"/>
      <c r="B283" s="15"/>
      <c r="C283" s="15"/>
      <c r="D283" s="15"/>
      <c r="E283" s="15"/>
      <c r="F283" s="15"/>
      <c r="G283" s="15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</row>
    <row r="284" spans="1:51" x14ac:dyDescent="0.25">
      <c r="A284" s="23"/>
      <c r="B284" s="15"/>
      <c r="C284" s="15"/>
      <c r="D284" s="15"/>
      <c r="E284" s="15"/>
      <c r="F284" s="15"/>
      <c r="G284" s="15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</row>
    <row r="285" spans="1:51" x14ac:dyDescent="0.25">
      <c r="A285" s="23"/>
      <c r="B285" s="15"/>
      <c r="C285" s="15"/>
      <c r="D285" s="15"/>
      <c r="E285" s="15"/>
      <c r="F285" s="15"/>
      <c r="G285" s="15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</row>
    <row r="286" spans="1:51" x14ac:dyDescent="0.25">
      <c r="A286" s="23"/>
      <c r="B286" s="15"/>
      <c r="C286" s="15"/>
      <c r="D286" s="15"/>
      <c r="E286" s="15"/>
      <c r="F286" s="15"/>
      <c r="G286" s="15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</row>
    <row r="287" spans="1:51" x14ac:dyDescent="0.25">
      <c r="A287" s="23"/>
      <c r="B287" s="15"/>
      <c r="C287" s="15"/>
      <c r="D287" s="15"/>
      <c r="E287" s="15"/>
      <c r="F287" s="15"/>
      <c r="G287" s="15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</row>
    <row r="288" spans="1:51" x14ac:dyDescent="0.25">
      <c r="A288" s="23"/>
      <c r="B288" s="15"/>
      <c r="C288" s="15"/>
      <c r="D288" s="15"/>
      <c r="E288" s="15"/>
      <c r="F288" s="15"/>
      <c r="G288" s="15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</row>
    <row r="289" spans="1:51" x14ac:dyDescent="0.25">
      <c r="A289" s="23"/>
      <c r="B289" s="15"/>
      <c r="C289" s="15"/>
      <c r="D289" s="15"/>
      <c r="E289" s="15"/>
      <c r="F289" s="15"/>
      <c r="G289" s="15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</row>
    <row r="290" spans="1:51" x14ac:dyDescent="0.25">
      <c r="A290" s="23"/>
      <c r="B290" s="15"/>
      <c r="C290" s="15"/>
      <c r="D290" s="15"/>
      <c r="E290" s="15"/>
      <c r="F290" s="15"/>
      <c r="G290" s="15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</row>
    <row r="291" spans="1:51" x14ac:dyDescent="0.25">
      <c r="A291" s="23"/>
      <c r="B291" s="15"/>
      <c r="C291" s="15"/>
      <c r="D291" s="15"/>
      <c r="E291" s="15"/>
      <c r="F291" s="15"/>
      <c r="G291" s="15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</row>
    <row r="292" spans="1:51" x14ac:dyDescent="0.25">
      <c r="A292" s="23"/>
      <c r="B292" s="15"/>
      <c r="C292" s="15"/>
      <c r="D292" s="15"/>
      <c r="E292" s="15"/>
      <c r="F292" s="15"/>
      <c r="G292" s="15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</row>
    <row r="293" spans="1:51" x14ac:dyDescent="0.25">
      <c r="A293" s="23"/>
      <c r="B293" s="15"/>
      <c r="C293" s="15"/>
      <c r="D293" s="15"/>
      <c r="E293" s="15"/>
      <c r="F293" s="15"/>
      <c r="G293" s="15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</row>
    <row r="294" spans="1:51" x14ac:dyDescent="0.25">
      <c r="A294" s="23"/>
      <c r="B294" s="15"/>
      <c r="C294" s="15"/>
      <c r="D294" s="15"/>
      <c r="E294" s="15"/>
      <c r="F294" s="15"/>
      <c r="G294" s="15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</row>
    <row r="295" spans="1:51" x14ac:dyDescent="0.25">
      <c r="A295" s="23"/>
      <c r="B295" s="15"/>
      <c r="C295" s="15"/>
      <c r="D295" s="15"/>
      <c r="E295" s="15"/>
      <c r="F295" s="15"/>
      <c r="G295" s="15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</row>
    <row r="296" spans="1:51" x14ac:dyDescent="0.25">
      <c r="A296" s="23"/>
      <c r="B296" s="15"/>
      <c r="C296" s="15"/>
      <c r="D296" s="15"/>
      <c r="E296" s="15"/>
      <c r="F296" s="15"/>
      <c r="G296" s="15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</row>
    <row r="297" spans="1:51" x14ac:dyDescent="0.25">
      <c r="A297" s="23"/>
      <c r="B297" s="15"/>
      <c r="C297" s="15"/>
      <c r="D297" s="15"/>
      <c r="E297" s="15"/>
      <c r="F297" s="15"/>
      <c r="G297" s="15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</row>
    <row r="298" spans="1:51" x14ac:dyDescent="0.25">
      <c r="A298" s="23"/>
      <c r="B298" s="15"/>
      <c r="C298" s="15"/>
      <c r="D298" s="15"/>
      <c r="E298" s="15"/>
      <c r="F298" s="15"/>
      <c r="G298" s="15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</row>
    <row r="299" spans="1:51" x14ac:dyDescent="0.25">
      <c r="A299" s="23"/>
      <c r="B299" s="15"/>
      <c r="C299" s="15"/>
      <c r="D299" s="15"/>
      <c r="E299" s="15"/>
      <c r="F299" s="15"/>
      <c r="G299" s="15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</row>
    <row r="300" spans="1:51" x14ac:dyDescent="0.25">
      <c r="A300" s="23"/>
      <c r="B300" s="15"/>
      <c r="C300" s="15"/>
      <c r="D300" s="15"/>
      <c r="E300" s="15"/>
      <c r="F300" s="15"/>
      <c r="G300" s="15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</row>
    <row r="301" spans="1:51" x14ac:dyDescent="0.25">
      <c r="A301" s="23"/>
      <c r="B301" s="15"/>
      <c r="C301" s="15"/>
      <c r="D301" s="15"/>
      <c r="E301" s="15"/>
      <c r="F301" s="15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</row>
    <row r="302" spans="1:51" x14ac:dyDescent="0.25">
      <c r="A302" s="23"/>
      <c r="B302" s="15"/>
      <c r="C302" s="15"/>
      <c r="D302" s="15"/>
      <c r="E302" s="15"/>
      <c r="F302" s="15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</row>
    <row r="303" spans="1:51" x14ac:dyDescent="0.25">
      <c r="A303" s="23"/>
      <c r="B303" s="15"/>
      <c r="C303" s="15"/>
      <c r="D303" s="15"/>
      <c r="E303" s="15"/>
      <c r="F303" s="15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</row>
    <row r="304" spans="1:51" x14ac:dyDescent="0.25">
      <c r="A304" s="23"/>
      <c r="B304" s="15"/>
      <c r="C304" s="15"/>
      <c r="D304" s="15"/>
      <c r="E304" s="15"/>
      <c r="F304" s="15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</row>
    <row r="305" spans="1:51" x14ac:dyDescent="0.25">
      <c r="A305" s="23"/>
      <c r="B305" s="15"/>
      <c r="C305" s="15"/>
      <c r="D305" s="15"/>
      <c r="E305" s="15"/>
      <c r="F305" s="15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</row>
    <row r="306" spans="1:51" x14ac:dyDescent="0.25">
      <c r="A306" s="23"/>
      <c r="B306" s="15"/>
      <c r="C306" s="15"/>
      <c r="D306" s="15"/>
      <c r="E306" s="15"/>
      <c r="F306" s="15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</row>
    <row r="307" spans="1:51" x14ac:dyDescent="0.25">
      <c r="A307" s="23"/>
      <c r="B307" s="15"/>
      <c r="C307" s="15"/>
      <c r="D307" s="15"/>
      <c r="E307" s="15"/>
      <c r="F307" s="15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</row>
    <row r="308" spans="1:51" x14ac:dyDescent="0.25">
      <c r="A308" s="23"/>
      <c r="B308" s="15"/>
      <c r="C308" s="15"/>
      <c r="D308" s="15"/>
      <c r="E308" s="15"/>
      <c r="F308" s="15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</row>
    <row r="309" spans="1:51" x14ac:dyDescent="0.25">
      <c r="A309" s="23"/>
      <c r="B309" s="15"/>
      <c r="C309" s="15"/>
      <c r="D309" s="15"/>
      <c r="E309" s="15"/>
      <c r="F309" s="15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</row>
    <row r="310" spans="1:51" x14ac:dyDescent="0.25">
      <c r="A310" s="23"/>
      <c r="B310" s="15"/>
      <c r="C310" s="15"/>
      <c r="D310" s="15"/>
      <c r="E310" s="15"/>
      <c r="F310" s="15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</row>
    <row r="311" spans="1:51" x14ac:dyDescent="0.25">
      <c r="A311" s="23"/>
      <c r="B311" s="15"/>
      <c r="C311" s="15"/>
      <c r="D311" s="15"/>
      <c r="E311" s="15"/>
      <c r="F311" s="15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</row>
    <row r="312" spans="1:51" x14ac:dyDescent="0.25">
      <c r="A312" s="23"/>
      <c r="B312" s="15"/>
      <c r="C312" s="15"/>
      <c r="D312" s="15"/>
      <c r="E312" s="15"/>
      <c r="F312" s="15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</row>
    <row r="313" spans="1:51" x14ac:dyDescent="0.25">
      <c r="A313" s="23"/>
      <c r="B313" s="15"/>
      <c r="D313" s="15"/>
      <c r="E313" s="15"/>
      <c r="F313" s="15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</row>
    <row r="314" spans="1:51" x14ac:dyDescent="0.25">
      <c r="A314" s="23"/>
      <c r="B314" s="15"/>
      <c r="D314" s="15"/>
      <c r="E314" s="15"/>
      <c r="F314" s="15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</row>
    <row r="315" spans="1:51" x14ac:dyDescent="0.25">
      <c r="A315" s="23"/>
      <c r="B315" s="15"/>
      <c r="D315" s="15"/>
      <c r="E315" s="15"/>
      <c r="F315" s="15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</row>
    <row r="316" spans="1:51" x14ac:dyDescent="0.25">
      <c r="A316" s="23"/>
      <c r="B316" s="15"/>
      <c r="D316" s="15"/>
      <c r="E316" s="15"/>
      <c r="F316" s="15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</row>
    <row r="317" spans="1:51" x14ac:dyDescent="0.25">
      <c r="A317" s="23"/>
      <c r="B317" s="15"/>
      <c r="D317" s="15"/>
      <c r="E317" s="15"/>
      <c r="F317" s="15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</row>
    <row r="318" spans="1:51" x14ac:dyDescent="0.25">
      <c r="A318" s="23"/>
      <c r="B318" s="15"/>
      <c r="D318" s="15"/>
      <c r="E318" s="15"/>
      <c r="F318" s="15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</row>
    <row r="319" spans="1:51" x14ac:dyDescent="0.25">
      <c r="A319" s="23"/>
      <c r="B319" s="15"/>
      <c r="D319" s="15"/>
      <c r="E319" s="15"/>
      <c r="F319" s="15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</row>
    <row r="320" spans="1:51" x14ac:dyDescent="0.25">
      <c r="A320" s="23"/>
      <c r="B320" s="15"/>
      <c r="D320" s="15"/>
      <c r="E320" s="15"/>
      <c r="F320" s="15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</row>
    <row r="321" spans="1:51" x14ac:dyDescent="0.25">
      <c r="A321" s="23"/>
      <c r="B321" s="15"/>
      <c r="D321" s="15"/>
      <c r="E321" s="15"/>
      <c r="F321" s="15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</row>
    <row r="322" spans="1:51" x14ac:dyDescent="0.25">
      <c r="A322" s="23"/>
      <c r="B322" s="15"/>
      <c r="D322" s="15"/>
      <c r="E322" s="15"/>
      <c r="F322" s="15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</row>
    <row r="323" spans="1:51" x14ac:dyDescent="0.25">
      <c r="A323" s="23"/>
      <c r="B323" s="15"/>
      <c r="D323" s="15"/>
      <c r="E323" s="15"/>
      <c r="F323" s="15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</row>
    <row r="324" spans="1:51" x14ac:dyDescent="0.25">
      <c r="A324" s="23"/>
      <c r="B324" s="15"/>
      <c r="D324" s="15"/>
      <c r="E324" s="15"/>
      <c r="F324" s="15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</row>
    <row r="325" spans="1:51" x14ac:dyDescent="0.25">
      <c r="A325" s="23"/>
      <c r="B325" s="15"/>
      <c r="D325" s="15"/>
      <c r="E325" s="15"/>
      <c r="F325" s="15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</row>
    <row r="326" spans="1:51" x14ac:dyDescent="0.25">
      <c r="A326" s="23"/>
      <c r="B326" s="15"/>
      <c r="D326" s="15"/>
      <c r="E326" s="15"/>
      <c r="F326" s="15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</row>
    <row r="327" spans="1:51" x14ac:dyDescent="0.25">
      <c r="A327" s="23"/>
      <c r="B327" s="15"/>
      <c r="D327" s="15"/>
      <c r="E327" s="15"/>
      <c r="F327" s="15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</row>
    <row r="328" spans="1:51" x14ac:dyDescent="0.25">
      <c r="A328" s="23"/>
      <c r="B328" s="15"/>
      <c r="D328" s="15"/>
      <c r="E328" s="15"/>
      <c r="F328" s="15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</row>
    <row r="329" spans="1:51" x14ac:dyDescent="0.25">
      <c r="A329" s="23"/>
      <c r="B329" s="15"/>
      <c r="E329" s="15"/>
      <c r="F329" s="15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</row>
    <row r="330" spans="1:51" x14ac:dyDescent="0.25">
      <c r="A330" s="23"/>
      <c r="B330" s="15"/>
      <c r="E330" s="15"/>
      <c r="F330" s="15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</row>
    <row r="331" spans="1:51" x14ac:dyDescent="0.25">
      <c r="A331" s="23"/>
      <c r="B331" s="15"/>
      <c r="E331" s="15"/>
      <c r="F331" s="15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</row>
    <row r="332" spans="1:51" x14ac:dyDescent="0.25">
      <c r="A332" s="23"/>
      <c r="B332" s="15"/>
      <c r="E332" s="15"/>
      <c r="F332" s="15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</row>
    <row r="333" spans="1:51" x14ac:dyDescent="0.25">
      <c r="A333" s="23"/>
      <c r="B333" s="15"/>
      <c r="E333" s="15"/>
      <c r="F333" s="15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</row>
    <row r="334" spans="1:51" x14ac:dyDescent="0.25">
      <c r="A334" s="23"/>
      <c r="B334" s="15"/>
      <c r="E334" s="15"/>
      <c r="F334" s="15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</row>
    <row r="335" spans="1:51" x14ac:dyDescent="0.25">
      <c r="A335" s="23"/>
      <c r="B335" s="15"/>
      <c r="E335" s="15"/>
      <c r="F335" s="15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</row>
    <row r="336" spans="1:51" x14ac:dyDescent="0.25">
      <c r="A336" s="23"/>
      <c r="B336" s="15"/>
      <c r="E336" s="15"/>
      <c r="F336" s="15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</row>
    <row r="337" spans="1:51" x14ac:dyDescent="0.25">
      <c r="A337" s="23"/>
      <c r="B337" s="15"/>
      <c r="E337" s="15"/>
      <c r="F337" s="15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</row>
    <row r="338" spans="1:51" x14ac:dyDescent="0.25">
      <c r="A338" s="23"/>
      <c r="B338" s="15"/>
      <c r="E338" s="15"/>
      <c r="F338" s="15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</row>
    <row r="339" spans="1:51" x14ac:dyDescent="0.25">
      <c r="A339" s="23"/>
      <c r="B339" s="15"/>
      <c r="E339" s="15"/>
      <c r="F339" s="15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</row>
    <row r="340" spans="1:51" x14ac:dyDescent="0.25">
      <c r="A340" s="23"/>
      <c r="B340" s="15"/>
      <c r="E340" s="15"/>
      <c r="F340" s="15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</row>
    <row r="341" spans="1:51" x14ac:dyDescent="0.25">
      <c r="A341" s="23"/>
      <c r="B341" s="15"/>
      <c r="E341" s="15"/>
      <c r="F341" s="15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</row>
    <row r="342" spans="1:51" x14ac:dyDescent="0.25">
      <c r="A342" s="23"/>
      <c r="B342" s="15"/>
      <c r="E342" s="15"/>
      <c r="F342" s="15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</row>
    <row r="343" spans="1:51" x14ac:dyDescent="0.25">
      <c r="A343" s="23"/>
      <c r="B343" s="15"/>
      <c r="E343" s="15"/>
      <c r="F343" s="15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</row>
    <row r="344" spans="1:51" x14ac:dyDescent="0.25">
      <c r="A344" s="23"/>
      <c r="B344" s="15"/>
      <c r="E344" s="15"/>
      <c r="F344" s="15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</row>
    <row r="345" spans="1:51" x14ac:dyDescent="0.25">
      <c r="A345" s="23"/>
      <c r="B345" s="15"/>
      <c r="E345" s="15"/>
      <c r="F345" s="15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1719"/>
  <sheetViews>
    <sheetView workbookViewId="0">
      <selection activeCell="C45" sqref="C45"/>
    </sheetView>
  </sheetViews>
  <sheetFormatPr defaultRowHeight="15" x14ac:dyDescent="0.25"/>
  <cols>
    <col min="1" max="1" width="10.7109375" style="1" bestFit="1" customWidth="1"/>
    <col min="2" max="2" width="12" style="21" bestFit="1" customWidth="1"/>
    <col min="3" max="3" width="13.140625" style="21" customWidth="1"/>
    <col min="4" max="4" width="18.5703125" style="21" customWidth="1"/>
    <col min="5" max="5" width="21.7109375" bestFit="1" customWidth="1"/>
    <col min="6" max="6" width="27.85546875" bestFit="1" customWidth="1"/>
    <col min="7" max="7" width="21.7109375" bestFit="1" customWidth="1"/>
  </cols>
  <sheetData>
    <row r="1" spans="1:4" x14ac:dyDescent="0.25">
      <c r="A1" s="7" t="s">
        <v>0</v>
      </c>
      <c r="B1" s="27" t="s">
        <v>199</v>
      </c>
      <c r="C1" s="27" t="s">
        <v>200</v>
      </c>
      <c r="D1" s="27" t="s">
        <v>201</v>
      </c>
    </row>
    <row r="2" spans="1:4" x14ac:dyDescent="0.25">
      <c r="A2" s="9">
        <v>39995.833333333336</v>
      </c>
    </row>
    <row r="3" spans="1:4" x14ac:dyDescent="0.25">
      <c r="A3" s="9">
        <v>39996.833333333336</v>
      </c>
    </row>
    <row r="4" spans="1:4" x14ac:dyDescent="0.25">
      <c r="A4" s="9">
        <v>40000.833333333336</v>
      </c>
    </row>
    <row r="5" spans="1:4" x14ac:dyDescent="0.25">
      <c r="A5" s="9">
        <v>40001.833333333336</v>
      </c>
    </row>
    <row r="6" spans="1:4" x14ac:dyDescent="0.25">
      <c r="A6" s="9">
        <v>40002.833333333336</v>
      </c>
    </row>
    <row r="7" spans="1:4" x14ac:dyDescent="0.25">
      <c r="A7" s="9">
        <v>40003.833333333336</v>
      </c>
    </row>
    <row r="8" spans="1:4" x14ac:dyDescent="0.25">
      <c r="A8" s="9">
        <v>40004.833333333336</v>
      </c>
    </row>
    <row r="9" spans="1:4" x14ac:dyDescent="0.25">
      <c r="A9" s="9">
        <v>40007.833333333336</v>
      </c>
    </row>
    <row r="10" spans="1:4" x14ac:dyDescent="0.25">
      <c r="A10" s="9">
        <v>40008.833333333336</v>
      </c>
    </row>
    <row r="11" spans="1:4" x14ac:dyDescent="0.25">
      <c r="A11" s="9">
        <v>40009.833333333336</v>
      </c>
    </row>
    <row r="12" spans="1:4" x14ac:dyDescent="0.25">
      <c r="A12" s="9">
        <v>40010.833333333336</v>
      </c>
    </row>
    <row r="13" spans="1:4" x14ac:dyDescent="0.25">
      <c r="A13" s="9">
        <v>40011.833333333336</v>
      </c>
    </row>
    <row r="14" spans="1:4" x14ac:dyDescent="0.25">
      <c r="A14" s="9">
        <v>40014.833333333336</v>
      </c>
    </row>
    <row r="15" spans="1:4" x14ac:dyDescent="0.25">
      <c r="A15" s="9">
        <v>40015.833333333336</v>
      </c>
    </row>
    <row r="16" spans="1:4" x14ac:dyDescent="0.25">
      <c r="A16" s="9">
        <v>40016.833333333336</v>
      </c>
    </row>
    <row r="17" spans="1:1" x14ac:dyDescent="0.25">
      <c r="A17" s="9">
        <v>40017.833333333336</v>
      </c>
    </row>
    <row r="18" spans="1:1" x14ac:dyDescent="0.25">
      <c r="A18" s="9">
        <v>40018.833333333336</v>
      </c>
    </row>
    <row r="19" spans="1:1" x14ac:dyDescent="0.25">
      <c r="A19" s="9">
        <v>40021.833333333336</v>
      </c>
    </row>
    <row r="20" spans="1:1" x14ac:dyDescent="0.25">
      <c r="A20" s="9">
        <v>40022.833333333336</v>
      </c>
    </row>
    <row r="21" spans="1:1" x14ac:dyDescent="0.25">
      <c r="A21" s="9">
        <v>40023.833333333336</v>
      </c>
    </row>
    <row r="22" spans="1:1" x14ac:dyDescent="0.25">
      <c r="A22" s="9">
        <v>40024.833333333336</v>
      </c>
    </row>
    <row r="23" spans="1:1" x14ac:dyDescent="0.25">
      <c r="A23" s="9">
        <v>40025.833333333336</v>
      </c>
    </row>
    <row r="24" spans="1:1" x14ac:dyDescent="0.25">
      <c r="A24" s="9">
        <v>40028.833333333336</v>
      </c>
    </row>
    <row r="25" spans="1:1" x14ac:dyDescent="0.25">
      <c r="A25" s="9">
        <v>40029.833333333336</v>
      </c>
    </row>
    <row r="26" spans="1:1" x14ac:dyDescent="0.25">
      <c r="A26" s="9">
        <v>40030.833333333336</v>
      </c>
    </row>
    <row r="27" spans="1:1" x14ac:dyDescent="0.25">
      <c r="A27" s="9">
        <v>40031.833333333336</v>
      </c>
    </row>
    <row r="28" spans="1:1" x14ac:dyDescent="0.25">
      <c r="A28" s="9">
        <v>40032.833333333336</v>
      </c>
    </row>
    <row r="29" spans="1:1" x14ac:dyDescent="0.25">
      <c r="A29" s="9">
        <v>40035.833333333336</v>
      </c>
    </row>
    <row r="30" spans="1:1" x14ac:dyDescent="0.25">
      <c r="A30" s="9">
        <v>40036.833333333336</v>
      </c>
    </row>
    <row r="31" spans="1:1" x14ac:dyDescent="0.25">
      <c r="A31" s="9">
        <v>40037.833333333336</v>
      </c>
    </row>
    <row r="32" spans="1:1" x14ac:dyDescent="0.25">
      <c r="A32" s="9">
        <v>40038.833333333336</v>
      </c>
    </row>
    <row r="33" spans="1:1" x14ac:dyDescent="0.25">
      <c r="A33" s="9">
        <v>40039.833333333336</v>
      </c>
    </row>
    <row r="34" spans="1:1" x14ac:dyDescent="0.25">
      <c r="A34" s="9">
        <v>40042.833333333336</v>
      </c>
    </row>
    <row r="35" spans="1:1" x14ac:dyDescent="0.25">
      <c r="A35" s="9">
        <v>40043.833333333336</v>
      </c>
    </row>
    <row r="36" spans="1:1" x14ac:dyDescent="0.25">
      <c r="A36" s="9">
        <v>40044.833333333336</v>
      </c>
    </row>
    <row r="37" spans="1:1" x14ac:dyDescent="0.25">
      <c r="A37" s="9">
        <v>40045.833333333336</v>
      </c>
    </row>
    <row r="38" spans="1:1" x14ac:dyDescent="0.25">
      <c r="A38" s="9">
        <v>40046.833333333336</v>
      </c>
    </row>
    <row r="39" spans="1:1" x14ac:dyDescent="0.25">
      <c r="A39" s="9">
        <v>40049.833333333336</v>
      </c>
    </row>
    <row r="40" spans="1:1" x14ac:dyDescent="0.25">
      <c r="A40" s="9">
        <v>40050.833333333336</v>
      </c>
    </row>
    <row r="41" spans="1:1" x14ac:dyDescent="0.25">
      <c r="A41" s="9">
        <v>40051.833333333336</v>
      </c>
    </row>
    <row r="42" spans="1:1" x14ac:dyDescent="0.25">
      <c r="A42" s="9">
        <v>40052.833333333336</v>
      </c>
    </row>
    <row r="43" spans="1:1" x14ac:dyDescent="0.25">
      <c r="A43" s="9">
        <v>40053.833333333336</v>
      </c>
    </row>
    <row r="44" spans="1:1" x14ac:dyDescent="0.25">
      <c r="A44" s="9">
        <v>40056.833333333336</v>
      </c>
    </row>
    <row r="45" spans="1:1" x14ac:dyDescent="0.25">
      <c r="A45" s="9">
        <v>40057.833333333336</v>
      </c>
    </row>
    <row r="46" spans="1:1" x14ac:dyDescent="0.25">
      <c r="A46" s="9">
        <v>40058.833333333336</v>
      </c>
    </row>
    <row r="47" spans="1:1" x14ac:dyDescent="0.25">
      <c r="A47" s="9">
        <v>40059.833333333336</v>
      </c>
    </row>
    <row r="48" spans="1:1" x14ac:dyDescent="0.25">
      <c r="A48" s="9">
        <v>40060.833333333336</v>
      </c>
    </row>
    <row r="49" spans="1:4" x14ac:dyDescent="0.25">
      <c r="A49" s="9">
        <v>40064.833333333336</v>
      </c>
    </row>
    <row r="50" spans="1:4" x14ac:dyDescent="0.25">
      <c r="A50" s="9">
        <v>40065.833333333336</v>
      </c>
    </row>
    <row r="51" spans="1:4" x14ac:dyDescent="0.25">
      <c r="A51" s="9">
        <v>40066.833333333336</v>
      </c>
    </row>
    <row r="52" spans="1:4" x14ac:dyDescent="0.25">
      <c r="A52" s="9">
        <v>40067.833333333336</v>
      </c>
    </row>
    <row r="53" spans="1:4" x14ac:dyDescent="0.25">
      <c r="A53" s="9">
        <v>40070.833333333336</v>
      </c>
    </row>
    <row r="54" spans="1:4" x14ac:dyDescent="0.25">
      <c r="A54" s="9">
        <v>40071.833333333336</v>
      </c>
    </row>
    <row r="55" spans="1:4" x14ac:dyDescent="0.25">
      <c r="A55" s="9">
        <v>40072.833333333336</v>
      </c>
    </row>
    <row r="56" spans="1:4" x14ac:dyDescent="0.25">
      <c r="A56" s="9">
        <v>40073.833333333336</v>
      </c>
    </row>
    <row r="57" spans="1:4" x14ac:dyDescent="0.25">
      <c r="A57" s="9">
        <v>40074.833333333336</v>
      </c>
    </row>
    <row r="58" spans="1:4" x14ac:dyDescent="0.25">
      <c r="A58" s="9">
        <v>40077.833333333336</v>
      </c>
    </row>
    <row r="59" spans="1:4" x14ac:dyDescent="0.25">
      <c r="A59" s="9">
        <v>40078.833333333336</v>
      </c>
    </row>
    <row r="60" spans="1:4" x14ac:dyDescent="0.25">
      <c r="A60" s="9">
        <v>40079.833333333336</v>
      </c>
    </row>
    <row r="61" spans="1:4" x14ac:dyDescent="0.25">
      <c r="A61" s="9">
        <v>40080.833333333336</v>
      </c>
    </row>
    <row r="62" spans="1:4" x14ac:dyDescent="0.25">
      <c r="A62" s="9">
        <v>40081.833333333336</v>
      </c>
    </row>
    <row r="63" spans="1:4" x14ac:dyDescent="0.25">
      <c r="A63" s="9">
        <v>40084.833333333336</v>
      </c>
    </row>
    <row r="64" spans="1:4" x14ac:dyDescent="0.25">
      <c r="A64" s="9">
        <v>40085.833333333336</v>
      </c>
      <c r="B64" s="26"/>
      <c r="C64" s="26"/>
      <c r="D64" s="26"/>
    </row>
    <row r="65" spans="1:4" x14ac:dyDescent="0.25">
      <c r="A65" s="9">
        <v>40086.833333333336</v>
      </c>
      <c r="B65" s="26">
        <v>0.59515548410136387</v>
      </c>
      <c r="C65" s="26">
        <v>0.41142898000809119</v>
      </c>
      <c r="D65" s="26">
        <v>0.69129662919819246</v>
      </c>
    </row>
    <row r="66" spans="1:4" x14ac:dyDescent="0.25">
      <c r="A66" s="9">
        <v>40087.833333333336</v>
      </c>
      <c r="B66" s="26">
        <v>0.60783381463061492</v>
      </c>
      <c r="C66" s="26">
        <v>0.42059740005019802</v>
      </c>
      <c r="D66" s="26">
        <v>0.69196117413408165</v>
      </c>
    </row>
    <row r="67" spans="1:4" x14ac:dyDescent="0.25">
      <c r="A67" s="9">
        <v>40088.833333333336</v>
      </c>
      <c r="B67" s="26">
        <v>0.60448171253135086</v>
      </c>
      <c r="C67" s="26">
        <v>0.42347440379965556</v>
      </c>
      <c r="D67" s="26">
        <v>0.70055784157025669</v>
      </c>
    </row>
    <row r="68" spans="1:4" x14ac:dyDescent="0.25">
      <c r="A68" s="9">
        <v>40091.833333333336</v>
      </c>
      <c r="B68" s="26">
        <v>0.61864114669979575</v>
      </c>
      <c r="C68" s="26">
        <v>0.43750364461394359</v>
      </c>
      <c r="D68" s="26">
        <v>0.70720101135828317</v>
      </c>
    </row>
    <row r="69" spans="1:4" x14ac:dyDescent="0.25">
      <c r="A69" s="9">
        <v>40092.833333333336</v>
      </c>
      <c r="B69" s="26">
        <v>0.60961415016533327</v>
      </c>
      <c r="C69" s="26">
        <v>0.43343387007545775</v>
      </c>
      <c r="D69" s="26">
        <v>0.71099706258115292</v>
      </c>
    </row>
    <row r="70" spans="1:4" x14ac:dyDescent="0.25">
      <c r="A70" s="9">
        <v>40093.833333333336</v>
      </c>
      <c r="B70" s="26">
        <v>0.6101243216312322</v>
      </c>
      <c r="C70" s="26">
        <v>0.43449945186299954</v>
      </c>
      <c r="D70" s="26">
        <v>0.71214904316766015</v>
      </c>
    </row>
    <row r="71" spans="1:4" x14ac:dyDescent="0.25">
      <c r="A71" s="9">
        <v>40094.833333333336</v>
      </c>
      <c r="B71" s="26">
        <v>0.61109400757769694</v>
      </c>
      <c r="C71" s="26">
        <v>0.43546712641431912</v>
      </c>
      <c r="D71" s="26">
        <v>0.7126025145303887</v>
      </c>
    </row>
    <row r="72" spans="1:4" x14ac:dyDescent="0.25">
      <c r="A72" s="9">
        <v>40095.833333333336</v>
      </c>
      <c r="B72" s="26">
        <v>0.63557377938398452</v>
      </c>
      <c r="C72" s="26">
        <v>0.46711263924484897</v>
      </c>
      <c r="D72" s="26">
        <v>0.73494636562506954</v>
      </c>
    </row>
    <row r="73" spans="1:4" x14ac:dyDescent="0.25">
      <c r="A73" s="9">
        <v>40099.833333333336</v>
      </c>
      <c r="B73" s="26">
        <v>0.67141933863365388</v>
      </c>
      <c r="C73" s="26">
        <v>0.46943886320484129</v>
      </c>
      <c r="D73" s="26">
        <v>0.73435625061677168</v>
      </c>
    </row>
    <row r="74" spans="1:4" x14ac:dyDescent="0.25">
      <c r="A74" s="9">
        <v>40100.833333333336</v>
      </c>
      <c r="B74" s="26">
        <v>0.66198439019863664</v>
      </c>
      <c r="C74" s="26">
        <v>0.4813899404781764</v>
      </c>
      <c r="D74" s="26">
        <v>0.7306267743903232</v>
      </c>
    </row>
    <row r="75" spans="1:4" x14ac:dyDescent="0.25">
      <c r="A75" s="9">
        <v>40101.833333333336</v>
      </c>
      <c r="B75" s="26">
        <v>0.66747674908378463</v>
      </c>
      <c r="C75" s="26">
        <v>0.48697451605551545</v>
      </c>
      <c r="D75" s="26">
        <v>0.73078583876774295</v>
      </c>
    </row>
    <row r="76" spans="1:4" x14ac:dyDescent="0.25">
      <c r="A76" s="9">
        <v>40102.833333333336</v>
      </c>
      <c r="B76" s="26">
        <v>0.67035036193618003</v>
      </c>
      <c r="C76" s="26">
        <v>0.48948558268073517</v>
      </c>
      <c r="D76" s="26">
        <v>0.73842947331985653</v>
      </c>
    </row>
    <row r="77" spans="1:4" x14ac:dyDescent="0.25">
      <c r="A77" s="9">
        <v>40105.833333333336</v>
      </c>
      <c r="B77" s="26">
        <v>0.67120389608340358</v>
      </c>
      <c r="C77" s="26">
        <v>0.49754566738710532</v>
      </c>
      <c r="D77" s="26">
        <v>0.74228009770544101</v>
      </c>
    </row>
    <row r="78" spans="1:4" x14ac:dyDescent="0.25">
      <c r="A78" s="9">
        <v>40106.833333333336</v>
      </c>
      <c r="B78" s="26">
        <v>0.67375591665964918</v>
      </c>
      <c r="C78" s="26">
        <v>0.50689594912963343</v>
      </c>
      <c r="D78" s="26">
        <v>0.75336316567187156</v>
      </c>
    </row>
    <row r="79" spans="1:4" x14ac:dyDescent="0.25">
      <c r="A79" s="9">
        <v>40107.833333333336</v>
      </c>
      <c r="B79" s="26">
        <v>0.68193665836642936</v>
      </c>
      <c r="C79" s="26">
        <v>0.49759829586841686</v>
      </c>
      <c r="D79" s="26">
        <v>0.75036487468159052</v>
      </c>
    </row>
    <row r="80" spans="1:4" x14ac:dyDescent="0.25">
      <c r="A80" s="9">
        <v>40108.833333333336</v>
      </c>
      <c r="B80" s="26">
        <v>0.67814094209236242</v>
      </c>
      <c r="C80" s="26">
        <v>0.50366393483507477</v>
      </c>
      <c r="D80" s="26">
        <v>0.74270380716106776</v>
      </c>
    </row>
    <row r="81" spans="1:4" x14ac:dyDescent="0.25">
      <c r="A81" s="9">
        <v>40109.833333333336</v>
      </c>
      <c r="B81" s="26">
        <v>0.65572501732178912</v>
      </c>
      <c r="C81" s="26">
        <v>0.48564611830794685</v>
      </c>
      <c r="D81" s="26">
        <v>0.74024957746717013</v>
      </c>
    </row>
    <row r="82" spans="1:4" x14ac:dyDescent="0.25">
      <c r="A82" s="9">
        <v>40112.833333333336</v>
      </c>
      <c r="B82" s="26">
        <v>0.65576939094988784</v>
      </c>
      <c r="C82" s="26">
        <v>0.49227865633838669</v>
      </c>
      <c r="D82" s="26">
        <v>0.75102222109164962</v>
      </c>
    </row>
    <row r="83" spans="1:4" x14ac:dyDescent="0.25">
      <c r="A83" s="9">
        <v>40113.833333333336</v>
      </c>
      <c r="B83" s="26">
        <v>0.66282319559314118</v>
      </c>
      <c r="C83" s="26">
        <v>0.49552817491921458</v>
      </c>
      <c r="D83" s="26">
        <v>0.74929917139029989</v>
      </c>
    </row>
    <row r="84" spans="1:4" x14ac:dyDescent="0.25">
      <c r="A84" s="9">
        <v>40114.833333333336</v>
      </c>
      <c r="B84" s="26">
        <v>0.68513665953752634</v>
      </c>
      <c r="C84" s="26">
        <v>0.51987256532527171</v>
      </c>
      <c r="D84" s="26">
        <v>0.76692950567437435</v>
      </c>
    </row>
    <row r="85" spans="1:4" x14ac:dyDescent="0.25">
      <c r="A85" s="9">
        <v>40115.833333333336</v>
      </c>
      <c r="B85" s="26">
        <v>0.65618526495325058</v>
      </c>
      <c r="C85" s="26">
        <v>0.49699133636407633</v>
      </c>
      <c r="D85" s="26">
        <v>0.75761962299972063</v>
      </c>
    </row>
    <row r="86" spans="1:4" x14ac:dyDescent="0.25">
      <c r="A86" s="9">
        <v>40116.833333333336</v>
      </c>
      <c r="B86" s="26">
        <v>0.62979120562495716</v>
      </c>
      <c r="C86" s="26">
        <v>0.45934793934541579</v>
      </c>
      <c r="D86" s="26">
        <v>0.7360071956359665</v>
      </c>
    </row>
    <row r="87" spans="1:4" x14ac:dyDescent="0.25">
      <c r="A87" s="9">
        <v>40119.791666666664</v>
      </c>
      <c r="B87" s="26">
        <v>0.62115642526365389</v>
      </c>
      <c r="C87" s="26">
        <v>0.45027462876600688</v>
      </c>
      <c r="D87" s="26">
        <v>0.72442270414709842</v>
      </c>
    </row>
    <row r="88" spans="1:4" x14ac:dyDescent="0.25">
      <c r="A88" s="9">
        <v>40120.791666666664</v>
      </c>
      <c r="B88" s="26">
        <v>0.6214263771599049</v>
      </c>
      <c r="C88" s="26">
        <v>0.45105459941030102</v>
      </c>
      <c r="D88" s="26">
        <v>0.72671412274185654</v>
      </c>
    </row>
    <row r="89" spans="1:4" x14ac:dyDescent="0.25">
      <c r="A89" s="9">
        <v>40121.791666666664</v>
      </c>
      <c r="B89" s="26">
        <v>0.62244036890254772</v>
      </c>
      <c r="C89" s="26">
        <v>0.45431181441279078</v>
      </c>
      <c r="D89" s="26">
        <v>0.73110194937817197</v>
      </c>
    </row>
    <row r="90" spans="1:4" x14ac:dyDescent="0.25">
      <c r="A90" s="9">
        <v>40122.791666666664</v>
      </c>
      <c r="B90" s="26">
        <v>0.61116779789539055</v>
      </c>
      <c r="C90" s="26">
        <v>0.44035315511282608</v>
      </c>
      <c r="D90" s="26">
        <v>0.72481098104709807</v>
      </c>
    </row>
    <row r="91" spans="1:4" x14ac:dyDescent="0.25">
      <c r="A91" s="9">
        <v>40123.791666666664</v>
      </c>
      <c r="B91" s="26">
        <v>0.61203973208798412</v>
      </c>
      <c r="C91" s="26">
        <v>0.44452629615631351</v>
      </c>
      <c r="D91" s="26">
        <v>0.72599274491329824</v>
      </c>
    </row>
    <row r="92" spans="1:4" x14ac:dyDescent="0.25">
      <c r="A92" s="9">
        <v>40126.791666666664</v>
      </c>
      <c r="B92" s="26">
        <v>0.60628437961238457</v>
      </c>
      <c r="C92" s="26">
        <v>0.44105714037233629</v>
      </c>
      <c r="D92" s="26">
        <v>0.73467864850393538</v>
      </c>
    </row>
    <row r="93" spans="1:4" x14ac:dyDescent="0.25">
      <c r="A93" s="9">
        <v>40127.791666666664</v>
      </c>
      <c r="B93" s="26">
        <v>0.6018691098848804</v>
      </c>
      <c r="C93" s="26">
        <v>0.43461119088442507</v>
      </c>
      <c r="D93" s="26">
        <v>0.72643840767944923</v>
      </c>
    </row>
    <row r="94" spans="1:4" x14ac:dyDescent="0.25">
      <c r="A94" s="9">
        <v>40129.791666666664</v>
      </c>
      <c r="B94" s="26">
        <v>0.62631433050958984</v>
      </c>
      <c r="C94" s="26">
        <v>0.44856353519325343</v>
      </c>
      <c r="D94" s="26">
        <v>0.72232264279614256</v>
      </c>
    </row>
    <row r="95" spans="1:4" x14ac:dyDescent="0.25">
      <c r="A95" s="9">
        <v>40130.791666666664</v>
      </c>
      <c r="B95" s="26">
        <v>0.65090167010398869</v>
      </c>
      <c r="C95" s="26">
        <v>0.44673855730229367</v>
      </c>
      <c r="D95" s="26">
        <v>0.72043847728661414</v>
      </c>
    </row>
    <row r="96" spans="1:4" x14ac:dyDescent="0.25">
      <c r="A96" s="9">
        <v>40133.791666666664</v>
      </c>
      <c r="B96" s="26">
        <v>0.63126076211743232</v>
      </c>
      <c r="C96" s="26">
        <v>0.43442313911524782</v>
      </c>
      <c r="D96" s="26">
        <v>0.7205070968206464</v>
      </c>
    </row>
    <row r="97" spans="1:4" x14ac:dyDescent="0.25">
      <c r="A97" s="9">
        <v>40134.791666666664</v>
      </c>
      <c r="B97" s="26">
        <v>0.62470874723231129</v>
      </c>
      <c r="C97" s="26">
        <v>0.43388017886025576</v>
      </c>
      <c r="D97" s="26">
        <v>0.69794510128865539</v>
      </c>
    </row>
    <row r="98" spans="1:4" x14ac:dyDescent="0.25">
      <c r="A98" s="9">
        <v>40135.791666666664</v>
      </c>
      <c r="B98" s="26">
        <v>0.59410186850497859</v>
      </c>
      <c r="C98" s="26">
        <v>0.41994453299615403</v>
      </c>
      <c r="D98" s="26">
        <v>0.71315888694642871</v>
      </c>
    </row>
    <row r="99" spans="1:4" x14ac:dyDescent="0.25">
      <c r="A99" s="9">
        <v>40136.791666666664</v>
      </c>
      <c r="B99" s="26">
        <v>0.59595817623667391</v>
      </c>
      <c r="C99" s="26">
        <v>0.41760532979137494</v>
      </c>
      <c r="D99" s="26">
        <v>0.71583892724153286</v>
      </c>
    </row>
    <row r="100" spans="1:4" x14ac:dyDescent="0.25">
      <c r="A100" s="9">
        <v>40137.791666666664</v>
      </c>
      <c r="B100" s="26">
        <v>0.60100773549169051</v>
      </c>
      <c r="C100" s="26">
        <v>0.4242529661722203</v>
      </c>
      <c r="D100" s="26">
        <v>0.7157308667348744</v>
      </c>
    </row>
    <row r="101" spans="1:4" x14ac:dyDescent="0.25">
      <c r="A101" s="9">
        <v>40140.791666666664</v>
      </c>
      <c r="B101" s="26">
        <v>0.5939940856471404</v>
      </c>
      <c r="C101" s="26">
        <v>0.42499846620863685</v>
      </c>
      <c r="D101" s="26">
        <v>0.71467668239545101</v>
      </c>
    </row>
    <row r="102" spans="1:4" x14ac:dyDescent="0.25">
      <c r="A102" s="9">
        <v>40141.791666666664</v>
      </c>
      <c r="B102" s="26">
        <v>0.59397780921077969</v>
      </c>
      <c r="C102" s="26">
        <v>0.4252315578658814</v>
      </c>
      <c r="D102" s="26">
        <v>0.71512740553444998</v>
      </c>
    </row>
    <row r="103" spans="1:4" x14ac:dyDescent="0.25">
      <c r="A103" s="9">
        <v>40142.791666666664</v>
      </c>
      <c r="B103" s="26">
        <v>0.59539322098940894</v>
      </c>
      <c r="C103" s="26">
        <v>0.42235540012503087</v>
      </c>
      <c r="D103" s="26">
        <v>0.70846127363115496</v>
      </c>
    </row>
    <row r="104" spans="1:4" x14ac:dyDescent="0.25">
      <c r="A104" s="9">
        <v>40144.791666666664</v>
      </c>
      <c r="B104" s="26">
        <v>0.59902077585143776</v>
      </c>
      <c r="C104" s="26">
        <v>0.43645642639003568</v>
      </c>
      <c r="D104" s="26">
        <v>0.72784248890546588</v>
      </c>
    </row>
    <row r="105" spans="1:4" x14ac:dyDescent="0.25">
      <c r="A105" s="9">
        <v>40147.791666666664</v>
      </c>
      <c r="B105" s="26">
        <v>0.60467839127582268</v>
      </c>
      <c r="C105" s="26">
        <v>0.43846060765055578</v>
      </c>
      <c r="D105" s="26">
        <v>0.72733808405485711</v>
      </c>
    </row>
    <row r="106" spans="1:4" x14ac:dyDescent="0.25">
      <c r="A106" s="9">
        <v>40148.791666666664</v>
      </c>
      <c r="B106" s="26">
        <v>0.6249619187746116</v>
      </c>
      <c r="C106" s="26">
        <v>0.43298070448297077</v>
      </c>
      <c r="D106" s="26">
        <v>0.72210816152766422</v>
      </c>
    </row>
    <row r="107" spans="1:4" x14ac:dyDescent="0.25">
      <c r="A107" s="9">
        <v>40149.791666666664</v>
      </c>
      <c r="B107" s="26">
        <v>0.62860010363969143</v>
      </c>
      <c r="C107" s="26">
        <v>0.43565561058673469</v>
      </c>
      <c r="D107" s="26">
        <v>0.7197289324148044</v>
      </c>
    </row>
    <row r="108" spans="1:4" x14ac:dyDescent="0.25">
      <c r="A108" s="9">
        <v>40150.791666666664</v>
      </c>
      <c r="B108" s="26">
        <v>0.61246229275014386</v>
      </c>
      <c r="C108" s="26">
        <v>0.43194215089384053</v>
      </c>
      <c r="D108" s="26">
        <v>0.70667110508798947</v>
      </c>
    </row>
    <row r="109" spans="1:4" x14ac:dyDescent="0.25">
      <c r="A109" s="9">
        <v>40151.791666666664</v>
      </c>
      <c r="B109" s="26">
        <v>0.61822825981800089</v>
      </c>
      <c r="C109" s="26">
        <v>0.43167517077279199</v>
      </c>
      <c r="D109" s="26">
        <v>0.70364120539693908</v>
      </c>
    </row>
    <row r="110" spans="1:4" x14ac:dyDescent="0.25">
      <c r="A110" s="9">
        <v>40154.791666666664</v>
      </c>
      <c r="B110" s="26">
        <v>0.62059837305627341</v>
      </c>
      <c r="C110" s="26">
        <v>0.43149013605497566</v>
      </c>
      <c r="D110" s="26">
        <v>0.70179857726143446</v>
      </c>
    </row>
    <row r="111" spans="1:4" x14ac:dyDescent="0.25">
      <c r="A111" s="9">
        <v>40155.791666666664</v>
      </c>
      <c r="B111" s="26">
        <v>0.61965689250814759</v>
      </c>
      <c r="C111" s="26">
        <v>0.43307884088142068</v>
      </c>
      <c r="D111" s="26">
        <v>0.70319141856403011</v>
      </c>
    </row>
    <row r="112" spans="1:4" x14ac:dyDescent="0.25">
      <c r="A112" s="9">
        <v>40156.791666666664</v>
      </c>
      <c r="B112" s="26">
        <v>0.62069930629517023</v>
      </c>
      <c r="C112" s="26">
        <v>0.42780479763780771</v>
      </c>
      <c r="D112" s="26">
        <v>0.69864481537297385</v>
      </c>
    </row>
    <row r="113" spans="1:4" x14ac:dyDescent="0.25">
      <c r="A113" s="9">
        <v>40157.791666666664</v>
      </c>
      <c r="B113" s="26">
        <v>0.59976739154612335</v>
      </c>
      <c r="C113" s="26">
        <v>0.41888791505215134</v>
      </c>
      <c r="D113" s="26">
        <v>0.70574947550220579</v>
      </c>
    </row>
    <row r="114" spans="1:4" x14ac:dyDescent="0.25">
      <c r="A114" s="9">
        <v>40158.791666666664</v>
      </c>
      <c r="B114" s="26">
        <v>0.59293206471950777</v>
      </c>
      <c r="C114" s="26">
        <v>0.41401834322724612</v>
      </c>
      <c r="D114" s="26">
        <v>0.69801071246748558</v>
      </c>
    </row>
    <row r="115" spans="1:4" x14ac:dyDescent="0.25">
      <c r="A115" s="9">
        <v>40161.791666666664</v>
      </c>
      <c r="B115" s="26">
        <v>0.59507642715483589</v>
      </c>
      <c r="C115" s="26">
        <v>0.41821410187263902</v>
      </c>
      <c r="D115" s="26">
        <v>0.7024626357267213</v>
      </c>
    </row>
    <row r="116" spans="1:4" x14ac:dyDescent="0.25">
      <c r="A116" s="9">
        <v>40162.791666666664</v>
      </c>
      <c r="B116" s="26">
        <v>0.59355260663489062</v>
      </c>
      <c r="C116" s="26">
        <v>0.41547094071349416</v>
      </c>
      <c r="D116" s="26">
        <v>0.70968772236143818</v>
      </c>
    </row>
    <row r="117" spans="1:4" x14ac:dyDescent="0.25">
      <c r="A117" s="9">
        <v>40163.791666666664</v>
      </c>
      <c r="B117" s="26">
        <v>0.59328595846949495</v>
      </c>
      <c r="C117" s="26">
        <v>0.41661568146089295</v>
      </c>
      <c r="D117" s="26">
        <v>0.71198715155074621</v>
      </c>
    </row>
    <row r="118" spans="1:4" x14ac:dyDescent="0.25">
      <c r="A118" s="9">
        <v>40164.791666666664</v>
      </c>
      <c r="B118" s="26">
        <v>0.58075340992781366</v>
      </c>
      <c r="C118" s="26">
        <v>0.41049416079742596</v>
      </c>
      <c r="D118" s="26">
        <v>0.70520733655697554</v>
      </c>
    </row>
    <row r="119" spans="1:4" x14ac:dyDescent="0.25">
      <c r="A119" s="9">
        <v>40165.791666666664</v>
      </c>
      <c r="B119" s="26">
        <v>0.58185046775558846</v>
      </c>
      <c r="C119" s="26">
        <v>0.41115270947685162</v>
      </c>
      <c r="D119" s="26">
        <v>0.70593044712457087</v>
      </c>
    </row>
    <row r="120" spans="1:4" x14ac:dyDescent="0.25">
      <c r="A120" s="9">
        <v>40168.791666666664</v>
      </c>
      <c r="B120" s="26">
        <v>0.57297672183186454</v>
      </c>
      <c r="C120" s="26">
        <v>0.41290891087689841</v>
      </c>
      <c r="D120" s="26">
        <v>0.72247132436478867</v>
      </c>
    </row>
    <row r="121" spans="1:4" x14ac:dyDescent="0.25">
      <c r="A121" s="9">
        <v>40169.791666666664</v>
      </c>
      <c r="B121" s="26">
        <v>0.57550814130383021</v>
      </c>
      <c r="C121" s="26">
        <v>0.41758473682278358</v>
      </c>
      <c r="D121" s="26">
        <v>0.73184817538836044</v>
      </c>
    </row>
    <row r="122" spans="1:4" x14ac:dyDescent="0.25">
      <c r="A122" s="9">
        <v>40170.791666666664</v>
      </c>
      <c r="B122" s="26">
        <v>0.57040451078830556</v>
      </c>
      <c r="C122" s="26">
        <v>0.41169634817145967</v>
      </c>
      <c r="D122" s="26">
        <v>0.7307340167616535</v>
      </c>
    </row>
    <row r="123" spans="1:4" x14ac:dyDescent="0.25">
      <c r="A123" s="9">
        <v>40171.791666666664</v>
      </c>
      <c r="B123" s="26">
        <v>0.57220253513400388</v>
      </c>
      <c r="C123" s="26">
        <v>0.41389682881645934</v>
      </c>
      <c r="D123" s="26">
        <v>0.72962681463262025</v>
      </c>
    </row>
    <row r="124" spans="1:4" x14ac:dyDescent="0.25">
      <c r="A124" s="9">
        <v>40175.791666666664</v>
      </c>
      <c r="B124" s="26">
        <v>0.58082438847102213</v>
      </c>
      <c r="C124" s="26">
        <v>0.4102537274844511</v>
      </c>
      <c r="D124" s="26">
        <v>0.72523781392857067</v>
      </c>
    </row>
    <row r="125" spans="1:4" x14ac:dyDescent="0.25">
      <c r="A125" s="9">
        <v>40176.791666666664</v>
      </c>
      <c r="B125" s="26">
        <v>0.58372716307987127</v>
      </c>
      <c r="C125" s="26">
        <v>0.4100325539879065</v>
      </c>
      <c r="D125" s="26">
        <v>0.71947467829835232</v>
      </c>
    </row>
    <row r="126" spans="1:4" x14ac:dyDescent="0.25">
      <c r="A126" s="9">
        <v>40177.791666666664</v>
      </c>
      <c r="B126" s="26">
        <v>0.57943236923709718</v>
      </c>
      <c r="C126" s="26">
        <v>0.41336171671451455</v>
      </c>
      <c r="D126" s="26">
        <v>0.71367830817859457</v>
      </c>
    </row>
    <row r="127" spans="1:4" x14ac:dyDescent="0.25">
      <c r="A127" s="9">
        <v>40178.791666666664</v>
      </c>
      <c r="B127" s="26">
        <v>0.60213965373082423</v>
      </c>
      <c r="C127" s="26">
        <v>0.40205197946283444</v>
      </c>
      <c r="D127" s="26">
        <v>0.7018417762206286</v>
      </c>
    </row>
    <row r="128" spans="1:4" x14ac:dyDescent="0.25">
      <c r="A128" s="9">
        <v>40182.791666666664</v>
      </c>
      <c r="B128" s="26">
        <v>0.60040888334861686</v>
      </c>
      <c r="C128" s="26">
        <v>0.40958899221607942</v>
      </c>
      <c r="D128" s="26">
        <v>0.71844326210973741</v>
      </c>
    </row>
    <row r="129" spans="1:4" x14ac:dyDescent="0.25">
      <c r="A129" s="9">
        <v>40183.791666666664</v>
      </c>
      <c r="B129" s="26">
        <v>0.62045583661647763</v>
      </c>
      <c r="C129" s="26">
        <v>0.41398344722019198</v>
      </c>
      <c r="D129" s="26">
        <v>0.67968435380937098</v>
      </c>
    </row>
    <row r="130" spans="1:4" x14ac:dyDescent="0.25">
      <c r="A130" s="9">
        <v>40184.791666666664</v>
      </c>
      <c r="B130" s="26">
        <v>0.64261620740235015</v>
      </c>
      <c r="C130" s="26">
        <v>0.41026163558150852</v>
      </c>
      <c r="D130" s="26">
        <v>0.65597731077964905</v>
      </c>
    </row>
    <row r="131" spans="1:4" x14ac:dyDescent="0.25">
      <c r="A131" s="9">
        <v>40185.791666666664</v>
      </c>
      <c r="B131" s="26">
        <v>0.6426307122335706</v>
      </c>
      <c r="C131" s="26">
        <v>0.41749891461324556</v>
      </c>
      <c r="D131" s="26">
        <v>0.65775141751044908</v>
      </c>
    </row>
    <row r="132" spans="1:4" x14ac:dyDescent="0.25">
      <c r="A132" s="9">
        <v>40186.791666666664</v>
      </c>
      <c r="B132" s="26">
        <v>0.6437831693168935</v>
      </c>
      <c r="C132" s="26">
        <v>0.42100039560977509</v>
      </c>
      <c r="D132" s="26">
        <v>0.65489839407250838</v>
      </c>
    </row>
    <row r="133" spans="1:4" x14ac:dyDescent="0.25">
      <c r="A133" s="9">
        <v>40189.791666666664</v>
      </c>
      <c r="B133" s="26">
        <v>0.64251332151796658</v>
      </c>
      <c r="C133" s="26">
        <v>0.41962704061789097</v>
      </c>
      <c r="D133" s="26">
        <v>0.65310951026034458</v>
      </c>
    </row>
    <row r="134" spans="1:4" x14ac:dyDescent="0.25">
      <c r="A134" s="9">
        <v>40190.791666666664</v>
      </c>
      <c r="B134" s="26">
        <v>0.64447139876206228</v>
      </c>
      <c r="C134" s="26">
        <v>0.42346723470121145</v>
      </c>
      <c r="D134" s="26">
        <v>0.6563017427885961</v>
      </c>
    </row>
    <row r="135" spans="1:4" x14ac:dyDescent="0.25">
      <c r="A135" s="9">
        <v>40191.791666666664</v>
      </c>
      <c r="B135" s="26">
        <v>0.64354713988882706</v>
      </c>
      <c r="C135" s="26">
        <v>0.42398201559022636</v>
      </c>
      <c r="D135" s="26">
        <v>0.65805181649609568</v>
      </c>
    </row>
    <row r="136" spans="1:4" x14ac:dyDescent="0.25">
      <c r="A136" s="9">
        <v>40192.791666666664</v>
      </c>
      <c r="B136" s="26">
        <v>0.6642651548504851</v>
      </c>
      <c r="C136" s="26">
        <v>0.41776467389940375</v>
      </c>
      <c r="D136" s="26">
        <v>0.64017426727662963</v>
      </c>
    </row>
    <row r="137" spans="1:4" x14ac:dyDescent="0.25">
      <c r="A137" s="9">
        <v>40193.791666666664</v>
      </c>
      <c r="B137" s="26">
        <v>0.64308481165915288</v>
      </c>
      <c r="C137" s="26">
        <v>0.4016875612289843</v>
      </c>
      <c r="D137" s="26">
        <v>0.62390656657098975</v>
      </c>
    </row>
    <row r="138" spans="1:4" x14ac:dyDescent="0.25">
      <c r="A138" s="9">
        <v>40197.791666666664</v>
      </c>
      <c r="B138" s="26">
        <v>0.6394120575575456</v>
      </c>
      <c r="C138" s="26">
        <v>0.4004384643212423</v>
      </c>
      <c r="D138" s="26">
        <v>0.62904624726332148</v>
      </c>
    </row>
    <row r="139" spans="1:4" x14ac:dyDescent="0.25">
      <c r="A139" s="9">
        <v>40198.791666666664</v>
      </c>
      <c r="B139" s="26">
        <v>0.64778284732935365</v>
      </c>
      <c r="C139" s="26">
        <v>0.41034431323805626</v>
      </c>
      <c r="D139" s="26">
        <v>0.63717812897087267</v>
      </c>
    </row>
    <row r="140" spans="1:4" x14ac:dyDescent="0.25">
      <c r="A140" s="9">
        <v>40199.791666666664</v>
      </c>
      <c r="B140" s="26">
        <v>0.62912163640848273</v>
      </c>
      <c r="C140" s="26">
        <v>0.40236772221423811</v>
      </c>
      <c r="D140" s="26">
        <v>0.6398813582964511</v>
      </c>
    </row>
    <row r="141" spans="1:4" x14ac:dyDescent="0.25">
      <c r="A141" s="9">
        <v>40200.791666666664</v>
      </c>
      <c r="B141" s="26">
        <v>0.6145535153205034</v>
      </c>
      <c r="C141" s="26">
        <v>0.3975121991858438</v>
      </c>
      <c r="D141" s="26">
        <v>0.65154618052070901</v>
      </c>
    </row>
    <row r="142" spans="1:4" x14ac:dyDescent="0.25">
      <c r="A142" s="9">
        <v>40203.791666666664</v>
      </c>
      <c r="B142" s="26">
        <v>0.61954612453515134</v>
      </c>
      <c r="C142" s="26">
        <v>0.40730017541200542</v>
      </c>
      <c r="D142" s="26">
        <v>0.66222413683516246</v>
      </c>
    </row>
    <row r="143" spans="1:4" x14ac:dyDescent="0.25">
      <c r="A143" s="9">
        <v>40204.791666666664</v>
      </c>
      <c r="B143" s="26">
        <v>0.63093247006588826</v>
      </c>
      <c r="C143" s="26">
        <v>0.42003501099788965</v>
      </c>
      <c r="D143" s="26">
        <v>0.67463357924775724</v>
      </c>
    </row>
    <row r="144" spans="1:4" x14ac:dyDescent="0.25">
      <c r="A144" s="9">
        <v>40205.791666666664</v>
      </c>
      <c r="B144" s="26">
        <v>0.64027372141826755</v>
      </c>
      <c r="C144" s="26">
        <v>0.43143397939621725</v>
      </c>
      <c r="D144" s="26">
        <v>0.6836016251214142</v>
      </c>
    </row>
    <row r="145" spans="1:4" x14ac:dyDescent="0.25">
      <c r="A145" s="9">
        <v>40206.791666666664</v>
      </c>
      <c r="B145" s="26">
        <v>0.62703720981579836</v>
      </c>
      <c r="C145" s="26">
        <v>0.42625762464944611</v>
      </c>
      <c r="D145" s="26">
        <v>0.67876649403854961</v>
      </c>
    </row>
    <row r="146" spans="1:4" x14ac:dyDescent="0.25">
      <c r="A146" s="9">
        <v>40207.791666666664</v>
      </c>
      <c r="B146" s="26">
        <v>0.63845373400433769</v>
      </c>
      <c r="C146" s="26">
        <v>0.42022585476389046</v>
      </c>
      <c r="D146" s="26">
        <v>0.67664689811409073</v>
      </c>
    </row>
    <row r="147" spans="1:4" x14ac:dyDescent="0.25">
      <c r="A147" s="9">
        <v>40210.791666666664</v>
      </c>
      <c r="B147" s="26">
        <v>0.60709539715841299</v>
      </c>
      <c r="C147" s="26">
        <v>0.37676106353287137</v>
      </c>
      <c r="D147" s="26">
        <v>0.64172198727531715</v>
      </c>
    </row>
    <row r="148" spans="1:4" x14ac:dyDescent="0.25">
      <c r="A148" s="9">
        <v>40211.791666666664</v>
      </c>
      <c r="B148" s="26">
        <v>0.63571764541215181</v>
      </c>
      <c r="C148" s="26">
        <v>0.38146906645259776</v>
      </c>
      <c r="D148" s="26">
        <v>0.63932844534448419</v>
      </c>
    </row>
    <row r="149" spans="1:4" x14ac:dyDescent="0.25">
      <c r="A149" s="9">
        <v>40212.791666666664</v>
      </c>
      <c r="B149" s="26">
        <v>0.63288652903570153</v>
      </c>
      <c r="C149" s="26">
        <v>0.41943961994166357</v>
      </c>
      <c r="D149" s="26">
        <v>0.66322538504537443</v>
      </c>
    </row>
    <row r="150" spans="1:4" x14ac:dyDescent="0.25">
      <c r="A150" s="9">
        <v>40213.791666666664</v>
      </c>
      <c r="B150" s="26">
        <v>0.59332181064465217</v>
      </c>
      <c r="C150" s="26">
        <v>0.4036324094324249</v>
      </c>
      <c r="D150" s="26">
        <v>0.6791402085811542</v>
      </c>
    </row>
    <row r="151" spans="1:4" x14ac:dyDescent="0.25">
      <c r="A151" s="9">
        <v>40214.791666666664</v>
      </c>
      <c r="B151" s="26">
        <v>0.59431387275480718</v>
      </c>
      <c r="C151" s="26">
        <v>0.40024447365959553</v>
      </c>
      <c r="D151" s="26">
        <v>0.67233982657975344</v>
      </c>
    </row>
    <row r="152" spans="1:4" x14ac:dyDescent="0.25">
      <c r="A152" s="9">
        <v>40217.791666666664</v>
      </c>
      <c r="B152" s="26">
        <v>0.61021252219568844</v>
      </c>
      <c r="C152" s="26">
        <v>0.39667119717506799</v>
      </c>
      <c r="D152" s="26">
        <v>0.67184387789637845</v>
      </c>
    </row>
    <row r="153" spans="1:4" x14ac:dyDescent="0.25">
      <c r="A153" s="9">
        <v>40218.791666666664</v>
      </c>
      <c r="B153" s="26">
        <v>0.60200815445866018</v>
      </c>
      <c r="C153" s="26">
        <v>0.4057017093289727</v>
      </c>
      <c r="D153" s="26">
        <v>0.67325234717570814</v>
      </c>
    </row>
    <row r="154" spans="1:4" x14ac:dyDescent="0.25">
      <c r="A154" s="9">
        <v>40219.791666666664</v>
      </c>
      <c r="B154" s="26">
        <v>0.6313773992551811</v>
      </c>
      <c r="C154" s="26">
        <v>0.40783353799605843</v>
      </c>
      <c r="D154" s="26">
        <v>0.67688359183040359</v>
      </c>
    </row>
    <row r="155" spans="1:4" x14ac:dyDescent="0.25">
      <c r="A155" s="9">
        <v>40220.791666666664</v>
      </c>
      <c r="B155" s="26">
        <v>0.61309569511614725</v>
      </c>
      <c r="C155" s="26">
        <v>0.40409751318747644</v>
      </c>
      <c r="D155" s="26">
        <v>0.65753507599486438</v>
      </c>
    </row>
    <row r="156" spans="1:4" x14ac:dyDescent="0.25">
      <c r="A156" s="9">
        <v>40221.791666666664</v>
      </c>
      <c r="B156" s="26">
        <v>0.61321734692971253</v>
      </c>
      <c r="C156" s="26">
        <v>0.40401670630548442</v>
      </c>
      <c r="D156" s="26">
        <v>0.65884748422127293</v>
      </c>
    </row>
    <row r="157" spans="1:4" x14ac:dyDescent="0.25">
      <c r="A157" s="9">
        <v>40225.791666666664</v>
      </c>
      <c r="B157" s="26">
        <v>0.56510294575111986</v>
      </c>
      <c r="C157" s="26">
        <v>0.36490768043412553</v>
      </c>
      <c r="D157" s="26">
        <v>0.64573664529230146</v>
      </c>
    </row>
    <row r="158" spans="1:4" x14ac:dyDescent="0.25">
      <c r="A158" s="9">
        <v>40226.791666666664</v>
      </c>
      <c r="B158" s="26">
        <v>0.56451850662896175</v>
      </c>
      <c r="C158" s="26">
        <v>0.36225907827987697</v>
      </c>
      <c r="D158" s="26">
        <v>0.64171337879269386</v>
      </c>
    </row>
    <row r="159" spans="1:4" x14ac:dyDescent="0.25">
      <c r="A159" s="9">
        <v>40227.791666666664</v>
      </c>
      <c r="B159" s="26">
        <v>0.5728453120035204</v>
      </c>
      <c r="C159" s="26">
        <v>0.36223511827745125</v>
      </c>
      <c r="D159" s="26">
        <v>0.63234368980089539</v>
      </c>
    </row>
    <row r="160" spans="1:4" x14ac:dyDescent="0.25">
      <c r="A160" s="9">
        <v>40228.791666666664</v>
      </c>
      <c r="B160" s="26">
        <v>0.5653483450918092</v>
      </c>
      <c r="C160" s="26">
        <v>0.36366528653595814</v>
      </c>
      <c r="D160" s="26">
        <v>0.64325877964125111</v>
      </c>
    </row>
    <row r="161" spans="1:4" x14ac:dyDescent="0.25">
      <c r="A161" s="9">
        <v>40231.791666666664</v>
      </c>
      <c r="B161" s="26">
        <v>0.56611401810420525</v>
      </c>
      <c r="C161" s="26">
        <v>0.36390015747344651</v>
      </c>
      <c r="D161" s="26">
        <v>0.64280365056507538</v>
      </c>
    </row>
    <row r="162" spans="1:4" x14ac:dyDescent="0.25">
      <c r="A162" s="9">
        <v>40232.791666666664</v>
      </c>
      <c r="B162" s="26">
        <v>0.56904111931085777</v>
      </c>
      <c r="C162" s="26">
        <v>0.3642905645510805</v>
      </c>
      <c r="D162" s="26">
        <v>0.64018319975234472</v>
      </c>
    </row>
    <row r="163" spans="1:4" x14ac:dyDescent="0.25">
      <c r="A163" s="9">
        <v>40233.791666666664</v>
      </c>
      <c r="B163" s="26">
        <v>0.5569028449077319</v>
      </c>
      <c r="C163" s="26">
        <v>0.35358079302722012</v>
      </c>
      <c r="D163" s="26">
        <v>0.63490570439768845</v>
      </c>
    </row>
    <row r="164" spans="1:4" x14ac:dyDescent="0.25">
      <c r="A164" s="9">
        <v>40234.791666666664</v>
      </c>
      <c r="B164" s="26">
        <v>0.55725483024088607</v>
      </c>
      <c r="C164" s="26">
        <v>0.34637468763706836</v>
      </c>
      <c r="D164" s="26">
        <v>0.62157323515229146</v>
      </c>
    </row>
    <row r="165" spans="1:4" x14ac:dyDescent="0.25">
      <c r="A165" s="9">
        <v>40235.791666666664</v>
      </c>
      <c r="B165" s="26">
        <v>0.55758433825378673</v>
      </c>
      <c r="C165" s="26">
        <v>0.34778072928337578</v>
      </c>
      <c r="D165" s="26">
        <v>0.62372757881352492</v>
      </c>
    </row>
    <row r="166" spans="1:4" x14ac:dyDescent="0.25">
      <c r="A166" s="9">
        <v>40238.791666666664</v>
      </c>
      <c r="B166" s="26">
        <v>0.55256549020270784</v>
      </c>
      <c r="C166" s="26">
        <v>0.35176649169518542</v>
      </c>
      <c r="D166" s="26">
        <v>0.6366059732867867</v>
      </c>
    </row>
    <row r="167" spans="1:4" x14ac:dyDescent="0.25">
      <c r="A167" s="9">
        <v>40239.791666666664</v>
      </c>
      <c r="B167" s="26">
        <v>0.53567845436436023</v>
      </c>
      <c r="C167" s="26">
        <v>0.32797823070876719</v>
      </c>
      <c r="D167" s="26">
        <v>0.61226698224767773</v>
      </c>
    </row>
    <row r="168" spans="1:4" x14ac:dyDescent="0.25">
      <c r="A168" s="9">
        <v>40240.791666666664</v>
      </c>
      <c r="B168" s="26">
        <v>0.5315584174525334</v>
      </c>
      <c r="C168" s="26">
        <v>0.32447458831435144</v>
      </c>
      <c r="D168" s="26">
        <v>0.61042131525144383</v>
      </c>
    </row>
    <row r="169" spans="1:4" x14ac:dyDescent="0.25">
      <c r="A169" s="9">
        <v>40241.791666666664</v>
      </c>
      <c r="B169" s="26">
        <v>0.53652983077783933</v>
      </c>
      <c r="C169" s="26">
        <v>0.33155915917949424</v>
      </c>
      <c r="D169" s="26">
        <v>0.61796966386531182</v>
      </c>
    </row>
    <row r="170" spans="1:4" x14ac:dyDescent="0.25">
      <c r="A170" s="9">
        <v>40242.791666666664</v>
      </c>
      <c r="B170" s="26">
        <v>0.52582725992393609</v>
      </c>
      <c r="C170" s="26">
        <v>0.33331890060667607</v>
      </c>
      <c r="D170" s="26">
        <v>0.63389429573296097</v>
      </c>
    </row>
    <row r="171" spans="1:4" x14ac:dyDescent="0.25">
      <c r="A171" s="9">
        <v>40245.791666666664</v>
      </c>
      <c r="B171" s="26">
        <v>0.52960879779530279</v>
      </c>
      <c r="C171" s="26">
        <v>0.33172311225357148</v>
      </c>
      <c r="D171" s="26">
        <v>0.62635498812424284</v>
      </c>
    </row>
    <row r="172" spans="1:4" x14ac:dyDescent="0.25">
      <c r="A172" s="9">
        <v>40246.791666666664</v>
      </c>
      <c r="B172" s="26">
        <v>0.52675273198717532</v>
      </c>
      <c r="C172" s="26">
        <v>0.3337953676732815</v>
      </c>
      <c r="D172" s="26">
        <v>0.6336851190387528</v>
      </c>
    </row>
    <row r="173" spans="1:4" x14ac:dyDescent="0.25">
      <c r="A173" s="9">
        <v>40247.791666666664</v>
      </c>
      <c r="B173" s="26">
        <v>0.5239522493824057</v>
      </c>
      <c r="C173" s="26">
        <v>0.33350366645372259</v>
      </c>
      <c r="D173" s="26">
        <v>0.63651538255028262</v>
      </c>
    </row>
    <row r="174" spans="1:4" x14ac:dyDescent="0.25">
      <c r="A174" s="9">
        <v>40248.791666666664</v>
      </c>
      <c r="B174" s="26">
        <v>0.52426897893444357</v>
      </c>
      <c r="C174" s="26">
        <v>0.3301893136557838</v>
      </c>
      <c r="D174" s="26">
        <v>0.62980898531681329</v>
      </c>
    </row>
    <row r="175" spans="1:4" x14ac:dyDescent="0.25">
      <c r="A175" s="9">
        <v>40249.791666666664</v>
      </c>
      <c r="B175" s="26">
        <v>0.51897051943768935</v>
      </c>
      <c r="C175" s="26">
        <v>0.32808917639012092</v>
      </c>
      <c r="D175" s="26">
        <v>0.63219231941268927</v>
      </c>
    </row>
    <row r="176" spans="1:4" x14ac:dyDescent="0.25">
      <c r="A176" s="9">
        <v>40252.833333333336</v>
      </c>
      <c r="B176" s="26">
        <v>0.51511126138209196</v>
      </c>
      <c r="C176" s="26">
        <v>0.32472092207633863</v>
      </c>
      <c r="D176" s="26">
        <v>0.63038987189890128</v>
      </c>
    </row>
    <row r="177" spans="1:4" x14ac:dyDescent="0.25">
      <c r="A177" s="9">
        <v>40253.833333333336</v>
      </c>
      <c r="B177" s="26">
        <v>0.51167173361277341</v>
      </c>
      <c r="C177" s="26">
        <v>0.32212519373431747</v>
      </c>
      <c r="D177" s="26">
        <v>0.62955440485226744</v>
      </c>
    </row>
    <row r="178" spans="1:4" x14ac:dyDescent="0.25">
      <c r="A178" s="9">
        <v>40254.833333333336</v>
      </c>
      <c r="B178" s="26">
        <v>0.5092138541440433</v>
      </c>
      <c r="C178" s="26">
        <v>0.32026828058541729</v>
      </c>
      <c r="D178" s="26">
        <v>0.62894651820455327</v>
      </c>
    </row>
    <row r="179" spans="1:4" x14ac:dyDescent="0.25">
      <c r="A179" s="9">
        <v>40255.833333333336</v>
      </c>
      <c r="B179" s="26">
        <v>0.5070134643981411</v>
      </c>
      <c r="C179" s="26">
        <v>0.31582150003226483</v>
      </c>
      <c r="D179" s="26">
        <v>0.62290554829183098</v>
      </c>
    </row>
    <row r="180" spans="1:4" x14ac:dyDescent="0.25">
      <c r="A180" s="9">
        <v>40256.833333333336</v>
      </c>
      <c r="B180" s="26">
        <v>0.5105890885551293</v>
      </c>
      <c r="C180" s="26">
        <v>0.32061129687772671</v>
      </c>
      <c r="D180" s="26">
        <v>0.6279243016825844</v>
      </c>
    </row>
    <row r="181" spans="1:4" x14ac:dyDescent="0.25">
      <c r="A181" s="9">
        <v>40259.833333333336</v>
      </c>
      <c r="B181" s="26">
        <v>0.50826718864671194</v>
      </c>
      <c r="C181" s="26">
        <v>0.31323277337377525</v>
      </c>
      <c r="D181" s="26">
        <v>0.61627580998839193</v>
      </c>
    </row>
    <row r="182" spans="1:4" x14ac:dyDescent="0.25">
      <c r="A182" s="9">
        <v>40260.833333333336</v>
      </c>
      <c r="B182" s="26">
        <v>0.50688838928576385</v>
      </c>
      <c r="C182" s="26">
        <v>0.31294841341070351</v>
      </c>
      <c r="D182" s="26">
        <v>0.61739116544308015</v>
      </c>
    </row>
    <row r="183" spans="1:4" x14ac:dyDescent="0.25">
      <c r="A183" s="9">
        <v>40261.833333333336</v>
      </c>
      <c r="B183" s="26">
        <v>0.50399532299673866</v>
      </c>
      <c r="C183" s="26">
        <v>0.31236753792989996</v>
      </c>
      <c r="D183" s="26">
        <v>0.61978261241110977</v>
      </c>
    </row>
    <row r="184" spans="1:4" x14ac:dyDescent="0.25">
      <c r="A184" s="9">
        <v>40262.833333333336</v>
      </c>
      <c r="B184" s="26">
        <v>0.50201844062735912</v>
      </c>
      <c r="C184" s="26">
        <v>0.31136756449414932</v>
      </c>
      <c r="D184" s="26">
        <v>0.62023132876362408</v>
      </c>
    </row>
    <row r="185" spans="1:4" x14ac:dyDescent="0.25">
      <c r="A185" s="9">
        <v>40263.833333333336</v>
      </c>
      <c r="B185" s="26">
        <v>0.49882545423356461</v>
      </c>
      <c r="C185" s="26">
        <v>0.31039820754225794</v>
      </c>
      <c r="D185" s="26">
        <v>0.62225815645109495</v>
      </c>
    </row>
    <row r="186" spans="1:4" x14ac:dyDescent="0.25">
      <c r="A186" s="9">
        <v>40266.833333333336</v>
      </c>
      <c r="B186" s="26">
        <v>0.49796063217718223</v>
      </c>
      <c r="C186" s="26">
        <v>0.31056991241555609</v>
      </c>
      <c r="D186" s="26">
        <v>0.62368366562971667</v>
      </c>
    </row>
    <row r="187" spans="1:4" x14ac:dyDescent="0.25">
      <c r="A187" s="9">
        <v>40267.833333333336</v>
      </c>
      <c r="B187" s="26">
        <v>0.49890931362736401</v>
      </c>
      <c r="C187" s="26">
        <v>0.31096183498782298</v>
      </c>
      <c r="D187" s="26">
        <v>0.62328328314207582</v>
      </c>
    </row>
    <row r="188" spans="1:4" x14ac:dyDescent="0.25">
      <c r="A188" s="9">
        <v>40268.833333333336</v>
      </c>
      <c r="B188" s="26">
        <v>0.49496010050484551</v>
      </c>
      <c r="C188" s="26">
        <v>0.31178689391752856</v>
      </c>
      <c r="D188" s="26">
        <v>0.62992328795697805</v>
      </c>
    </row>
    <row r="189" spans="1:4" x14ac:dyDescent="0.25">
      <c r="A189" s="9">
        <v>40269.833333333336</v>
      </c>
      <c r="B189" s="26">
        <v>0.49720823821065679</v>
      </c>
      <c r="C189" s="26">
        <v>0.31473590563384746</v>
      </c>
      <c r="D189" s="26">
        <v>0.63300621640243271</v>
      </c>
    </row>
    <row r="190" spans="1:4" x14ac:dyDescent="0.25">
      <c r="A190" s="9">
        <v>40273.833333333336</v>
      </c>
      <c r="B190" s="26">
        <v>0.5167202750059271</v>
      </c>
      <c r="C190" s="26">
        <v>0.32661154355697175</v>
      </c>
      <c r="D190" s="26">
        <v>0.64869739956875627</v>
      </c>
    </row>
    <row r="191" spans="1:4" x14ac:dyDescent="0.25">
      <c r="A191" s="9">
        <v>40274.833333333336</v>
      </c>
      <c r="B191" s="26">
        <v>0.5049860383503787</v>
      </c>
      <c r="C191" s="26">
        <v>0.31713418124778026</v>
      </c>
      <c r="D191" s="26">
        <v>0.62902797913930253</v>
      </c>
    </row>
    <row r="192" spans="1:4" x14ac:dyDescent="0.25">
      <c r="A192" s="9">
        <v>40275.833333333336</v>
      </c>
      <c r="B192" s="26">
        <v>0.45625609527386746</v>
      </c>
      <c r="C192" s="26">
        <v>0.30312682703509397</v>
      </c>
      <c r="D192" s="26">
        <v>0.66360151452053939</v>
      </c>
    </row>
    <row r="193" spans="1:4" x14ac:dyDescent="0.25">
      <c r="A193" s="9">
        <v>40276.833333333336</v>
      </c>
      <c r="B193" s="26">
        <v>0.42444440364863523</v>
      </c>
      <c r="C193" s="26">
        <v>0.30493028836806996</v>
      </c>
      <c r="D193" s="26">
        <v>0.71819004897033079</v>
      </c>
    </row>
    <row r="194" spans="1:4" x14ac:dyDescent="0.25">
      <c r="A194" s="9">
        <v>40277.833333333336</v>
      </c>
      <c r="B194" s="26">
        <v>0.42881296366197325</v>
      </c>
      <c r="C194" s="26">
        <v>0.30944768952337948</v>
      </c>
      <c r="D194" s="26">
        <v>0.72125100812839793</v>
      </c>
    </row>
    <row r="195" spans="1:4" x14ac:dyDescent="0.25">
      <c r="A195" s="9">
        <v>40280.833333333336</v>
      </c>
      <c r="B195" s="26">
        <v>0.42255931046330697</v>
      </c>
      <c r="C195" s="26">
        <v>0.30664054070048524</v>
      </c>
      <c r="D195" s="26">
        <v>0.72485714837243642</v>
      </c>
    </row>
    <row r="196" spans="1:4" x14ac:dyDescent="0.25">
      <c r="A196" s="9">
        <v>40281.833333333336</v>
      </c>
      <c r="B196" s="26">
        <v>0.42266213510021428</v>
      </c>
      <c r="C196" s="26">
        <v>0.30594355717082156</v>
      </c>
      <c r="D196" s="26">
        <v>0.7277811773263132</v>
      </c>
    </row>
    <row r="197" spans="1:4" x14ac:dyDescent="0.25">
      <c r="A197" s="9">
        <v>40282.833333333336</v>
      </c>
      <c r="B197" s="26">
        <v>0.41476892721401487</v>
      </c>
      <c r="C197" s="26">
        <v>0.30259210097156364</v>
      </c>
      <c r="D197" s="26">
        <v>0.73115797028028351</v>
      </c>
    </row>
    <row r="198" spans="1:4" x14ac:dyDescent="0.25">
      <c r="A198" s="9">
        <v>40283.833333333336</v>
      </c>
      <c r="B198" s="26">
        <v>0.4151639068706372</v>
      </c>
      <c r="C198" s="26">
        <v>0.30109143964430113</v>
      </c>
      <c r="D198" s="26">
        <v>0.72499564583474585</v>
      </c>
    </row>
    <row r="199" spans="1:4" x14ac:dyDescent="0.25">
      <c r="A199" s="9">
        <v>40284.833333333336</v>
      </c>
      <c r="B199" s="26">
        <v>0.40320053719846866</v>
      </c>
      <c r="C199" s="26">
        <v>0.31424857042991733</v>
      </c>
      <c r="D199" s="26">
        <v>0.78737108314681992</v>
      </c>
    </row>
    <row r="200" spans="1:4" x14ac:dyDescent="0.25">
      <c r="A200" s="9">
        <v>40287.833333333336</v>
      </c>
      <c r="B200" s="26">
        <v>0.40717665251165935</v>
      </c>
      <c r="C200" s="26">
        <v>0.31681102640783576</v>
      </c>
      <c r="D200" s="26">
        <v>0.78702100943593167</v>
      </c>
    </row>
    <row r="201" spans="1:4" x14ac:dyDescent="0.25">
      <c r="A201" s="9">
        <v>40288.833333333336</v>
      </c>
      <c r="B201" s="26">
        <v>0.4176752244141172</v>
      </c>
      <c r="C201" s="26">
        <v>0.32390094424280813</v>
      </c>
      <c r="D201" s="26">
        <v>0.78376600000686569</v>
      </c>
    </row>
    <row r="202" spans="1:4" x14ac:dyDescent="0.25">
      <c r="A202" s="9">
        <v>40289.833333333336</v>
      </c>
      <c r="B202" s="26">
        <v>0.41442258760070694</v>
      </c>
      <c r="C202" s="26">
        <v>0.31179799171883188</v>
      </c>
      <c r="D202" s="26">
        <v>0.78312239421351093</v>
      </c>
    </row>
    <row r="203" spans="1:4" x14ac:dyDescent="0.25">
      <c r="A203" s="9">
        <v>40290.833333333336</v>
      </c>
      <c r="B203" s="26">
        <v>0.43079708133088962</v>
      </c>
      <c r="C203" s="26">
        <v>0.30638364827260828</v>
      </c>
      <c r="D203" s="26">
        <v>0.76543173159379252</v>
      </c>
    </row>
    <row r="204" spans="1:4" x14ac:dyDescent="0.25">
      <c r="A204" s="9">
        <v>40291.833333333336</v>
      </c>
      <c r="B204" s="26">
        <v>0.40923951609862336</v>
      </c>
      <c r="C204" s="26">
        <v>0.29951454013405215</v>
      </c>
      <c r="D204" s="26">
        <v>0.73037549808477276</v>
      </c>
    </row>
    <row r="205" spans="1:4" x14ac:dyDescent="0.25">
      <c r="A205" s="9">
        <v>40294.833333333336</v>
      </c>
      <c r="B205" s="26">
        <v>0.41106925721102328</v>
      </c>
      <c r="C205" s="26">
        <v>0.30029409478811553</v>
      </c>
      <c r="D205" s="26">
        <v>0.73257230000410412</v>
      </c>
    </row>
    <row r="206" spans="1:4" x14ac:dyDescent="0.25">
      <c r="A206" s="9">
        <v>40295.833333333336</v>
      </c>
      <c r="B206" s="26">
        <v>0.40922494815614247</v>
      </c>
      <c r="C206" s="26">
        <v>0.31489997068035402</v>
      </c>
      <c r="D206" s="26">
        <v>0.76896993058721297</v>
      </c>
    </row>
    <row r="207" spans="1:4" x14ac:dyDescent="0.25">
      <c r="A207" s="9">
        <v>40296.833333333336</v>
      </c>
      <c r="B207" s="26">
        <v>0.41842809131568609</v>
      </c>
      <c r="C207" s="26">
        <v>0.31615468999922103</v>
      </c>
      <c r="D207" s="26">
        <v>0.77166811022404924</v>
      </c>
    </row>
    <row r="208" spans="1:4" x14ac:dyDescent="0.25">
      <c r="A208" s="9">
        <v>40297.833333333336</v>
      </c>
      <c r="B208" s="26">
        <v>0.40705759349222392</v>
      </c>
      <c r="C208" s="26">
        <v>0.30642863567312317</v>
      </c>
      <c r="D208" s="26">
        <v>0.7609478338795741</v>
      </c>
    </row>
    <row r="209" spans="1:4" x14ac:dyDescent="0.25">
      <c r="A209" s="9">
        <v>40298.833333333336</v>
      </c>
      <c r="B209" s="26">
        <v>0.40848059053203634</v>
      </c>
      <c r="C209" s="26">
        <v>0.31371853150058127</v>
      </c>
      <c r="D209" s="26">
        <v>0.77874935960345537</v>
      </c>
    </row>
    <row r="210" spans="1:4" x14ac:dyDescent="0.25">
      <c r="A210" s="9">
        <v>40301.833333333336</v>
      </c>
      <c r="B210" s="26">
        <v>0.42023836294616118</v>
      </c>
      <c r="C210" s="26">
        <v>0.33178582462643286</v>
      </c>
      <c r="D210" s="26">
        <v>0.80194931905447464</v>
      </c>
    </row>
    <row r="211" spans="1:4" x14ac:dyDescent="0.25">
      <c r="A211" s="9">
        <v>40302.833333333336</v>
      </c>
      <c r="B211" s="26">
        <v>0.44140305769147847</v>
      </c>
      <c r="C211" s="26">
        <v>0.36107803492361473</v>
      </c>
      <c r="D211" s="26">
        <v>0.82216199269511381</v>
      </c>
    </row>
    <row r="212" spans="1:4" x14ac:dyDescent="0.25">
      <c r="A212" s="9">
        <v>40303.833333333336</v>
      </c>
      <c r="B212" s="26">
        <v>0.51334652754078547</v>
      </c>
      <c r="C212" s="26">
        <v>0.37374836698448127</v>
      </c>
      <c r="D212" s="26">
        <v>0.81546518410060498</v>
      </c>
    </row>
    <row r="213" spans="1:4" x14ac:dyDescent="0.25">
      <c r="A213" s="9">
        <v>40304.833333333336</v>
      </c>
      <c r="B213" s="26">
        <v>0.51667668025007862</v>
      </c>
      <c r="C213" s="26">
        <v>0.43845251648845007</v>
      </c>
      <c r="D213" s="26">
        <v>0.84820311076189792</v>
      </c>
    </row>
    <row r="214" spans="1:4" x14ac:dyDescent="0.25">
      <c r="A214" s="9">
        <v>40305.833333333336</v>
      </c>
      <c r="B214" s="26">
        <v>0.50664449078865259</v>
      </c>
      <c r="C214" s="26">
        <v>0.42988298458778212</v>
      </c>
      <c r="D214" s="26">
        <v>0.85752438165214551</v>
      </c>
    </row>
    <row r="215" spans="1:4" x14ac:dyDescent="0.25">
      <c r="A215" s="9">
        <v>40308.833333333336</v>
      </c>
      <c r="B215" s="26">
        <v>0.4543518980029207</v>
      </c>
      <c r="C215" s="26">
        <v>0.38299065030392077</v>
      </c>
      <c r="D215" s="26">
        <v>0.84864666830664803</v>
      </c>
    </row>
    <row r="216" spans="1:4" x14ac:dyDescent="0.25">
      <c r="A216" s="9">
        <v>40309.833333333336</v>
      </c>
      <c r="B216" s="26">
        <v>0.45316865350058172</v>
      </c>
      <c r="C216" s="26">
        <v>0.38192321089154818</v>
      </c>
      <c r="D216" s="26">
        <v>0.84348888514442733</v>
      </c>
    </row>
    <row r="217" spans="1:4" x14ac:dyDescent="0.25">
      <c r="A217" s="9">
        <v>40310.833333333336</v>
      </c>
      <c r="B217" s="26">
        <v>0.45552070431599179</v>
      </c>
      <c r="C217" s="26">
        <v>0.38458026217202046</v>
      </c>
      <c r="D217" s="26">
        <v>0.84683540669283153</v>
      </c>
    </row>
    <row r="218" spans="1:4" x14ac:dyDescent="0.25">
      <c r="A218" s="9">
        <v>40311.833333333336</v>
      </c>
      <c r="B218" s="26">
        <v>0.45213736507736396</v>
      </c>
      <c r="C218" s="26">
        <v>0.38403222055080644</v>
      </c>
      <c r="D218" s="26">
        <v>0.84896058882515191</v>
      </c>
    </row>
    <row r="219" spans="1:4" x14ac:dyDescent="0.25">
      <c r="A219" s="9">
        <v>40312.833333333336</v>
      </c>
      <c r="B219" s="26">
        <v>0.46515135231474242</v>
      </c>
      <c r="C219" s="26">
        <v>0.38997345200842981</v>
      </c>
      <c r="D219" s="26">
        <v>0.85805965523640315</v>
      </c>
    </row>
    <row r="220" spans="1:4" x14ac:dyDescent="0.25">
      <c r="A220" s="9">
        <v>40315.833333333336</v>
      </c>
      <c r="B220" s="26">
        <v>0.46925699498848772</v>
      </c>
      <c r="C220" s="26">
        <v>0.40550138047782003</v>
      </c>
      <c r="D220" s="26">
        <v>0.86357791968139674</v>
      </c>
    </row>
    <row r="221" spans="1:4" x14ac:dyDescent="0.25">
      <c r="A221" s="9">
        <v>40316.833333333336</v>
      </c>
      <c r="B221" s="26">
        <v>0.46089355518312569</v>
      </c>
      <c r="C221" s="26">
        <v>0.39773063805634162</v>
      </c>
      <c r="D221" s="26">
        <v>0.8638058499788801</v>
      </c>
    </row>
    <row r="222" spans="1:4" x14ac:dyDescent="0.25">
      <c r="A222" s="9">
        <v>40317.833333333336</v>
      </c>
      <c r="B222" s="26">
        <v>0.47496463243856279</v>
      </c>
      <c r="C222" s="26">
        <v>0.40457806951748437</v>
      </c>
      <c r="D222" s="26">
        <v>0.85152776247438489</v>
      </c>
    </row>
    <row r="223" spans="1:4" x14ac:dyDescent="0.25">
      <c r="A223" s="9">
        <v>40318.833333333336</v>
      </c>
      <c r="B223" s="26">
        <v>0.46873066328083479</v>
      </c>
      <c r="C223" s="26">
        <v>0.41027855026389615</v>
      </c>
      <c r="D223" s="26">
        <v>0.87501550324598187</v>
      </c>
    </row>
    <row r="224" spans="1:4" x14ac:dyDescent="0.25">
      <c r="A224" s="9">
        <v>40319.833333333336</v>
      </c>
      <c r="B224" s="26">
        <v>0.46468881904144138</v>
      </c>
      <c r="C224" s="26">
        <v>0.40198358567914272</v>
      </c>
      <c r="D224" s="26">
        <v>0.86959893356300333</v>
      </c>
    </row>
    <row r="225" spans="1:4" x14ac:dyDescent="0.25">
      <c r="A225" s="9">
        <v>40322.833333333336</v>
      </c>
      <c r="B225" s="26">
        <v>0.46256766258176008</v>
      </c>
      <c r="C225" s="26">
        <v>0.40029641387855019</v>
      </c>
      <c r="D225" s="26">
        <v>0.86989822376193815</v>
      </c>
    </row>
    <row r="226" spans="1:4" x14ac:dyDescent="0.25">
      <c r="A226" s="9">
        <v>40323.833333333336</v>
      </c>
      <c r="B226" s="26">
        <v>0.46527040325770991</v>
      </c>
      <c r="C226" s="26">
        <v>0.40368302090841779</v>
      </c>
      <c r="D226" s="26">
        <v>0.86736020366575528</v>
      </c>
    </row>
    <row r="227" spans="1:4" x14ac:dyDescent="0.25">
      <c r="A227" s="9">
        <v>40324.833333333336</v>
      </c>
      <c r="B227" s="26">
        <v>0.46616395861650123</v>
      </c>
      <c r="C227" s="26">
        <v>0.39854983414831802</v>
      </c>
      <c r="D227" s="26">
        <v>0.85521057819812407</v>
      </c>
    </row>
    <row r="228" spans="1:4" x14ac:dyDescent="0.25">
      <c r="A228" s="9">
        <v>40325.833333333336</v>
      </c>
      <c r="B228" s="26">
        <v>0.45611688485510643</v>
      </c>
      <c r="C228" s="26">
        <v>0.39227914300940475</v>
      </c>
      <c r="D228" s="26">
        <v>0.86419355967153977</v>
      </c>
    </row>
    <row r="229" spans="1:4" x14ac:dyDescent="0.25">
      <c r="A229" s="9">
        <v>40326.833333333336</v>
      </c>
      <c r="B229" s="26">
        <v>0.45422913750324195</v>
      </c>
      <c r="C229" s="26">
        <v>0.3927646726411172</v>
      </c>
      <c r="D229" s="26">
        <v>0.86480022993844496</v>
      </c>
    </row>
    <row r="230" spans="1:4" x14ac:dyDescent="0.25">
      <c r="A230" s="9">
        <v>40330.833333333336</v>
      </c>
      <c r="B230" s="26">
        <v>0.44912993165124321</v>
      </c>
      <c r="C230" s="26">
        <v>0.39081259566075749</v>
      </c>
      <c r="D230" s="26">
        <v>0.87094768869913763</v>
      </c>
    </row>
    <row r="231" spans="1:4" x14ac:dyDescent="0.25">
      <c r="A231" s="9">
        <v>40331.833333333336</v>
      </c>
      <c r="B231" s="26">
        <v>0.4416685254958112</v>
      </c>
      <c r="C231" s="26">
        <v>0.38044833331793981</v>
      </c>
      <c r="D231" s="26">
        <v>0.86870604912743332</v>
      </c>
    </row>
    <row r="232" spans="1:4" x14ac:dyDescent="0.25">
      <c r="A232" s="9">
        <v>40332.833333333336</v>
      </c>
      <c r="B232" s="26">
        <v>0.44708836565285776</v>
      </c>
      <c r="C232" s="26">
        <v>0.38288764337848763</v>
      </c>
      <c r="D232" s="26">
        <v>0.86287825546229679</v>
      </c>
    </row>
    <row r="233" spans="1:4" x14ac:dyDescent="0.25">
      <c r="A233" s="9">
        <v>40333.833333333336</v>
      </c>
      <c r="B233" s="26">
        <v>0.43252905179603468</v>
      </c>
      <c r="C233" s="26">
        <v>0.37277046103807077</v>
      </c>
      <c r="D233" s="26">
        <v>0.86210797909642922</v>
      </c>
    </row>
    <row r="234" spans="1:4" x14ac:dyDescent="0.25">
      <c r="A234" s="9">
        <v>40336.833333333336</v>
      </c>
      <c r="B234" s="26">
        <v>0.43211031645764725</v>
      </c>
      <c r="C234" s="26">
        <v>0.37403401453823198</v>
      </c>
      <c r="D234" s="26">
        <v>0.86701868373125734</v>
      </c>
    </row>
    <row r="235" spans="1:4" x14ac:dyDescent="0.25">
      <c r="A235" s="9">
        <v>40337.833333333336</v>
      </c>
      <c r="B235" s="26">
        <v>0.4297596394855302</v>
      </c>
      <c r="C235" s="26">
        <v>0.36826443816686422</v>
      </c>
      <c r="D235" s="26">
        <v>0.85887800820509952</v>
      </c>
    </row>
    <row r="236" spans="1:4" x14ac:dyDescent="0.25">
      <c r="A236" s="9">
        <v>40338.833333333336</v>
      </c>
      <c r="B236" s="26">
        <v>0.42811597203735713</v>
      </c>
      <c r="C236" s="26">
        <v>0.36748538160724414</v>
      </c>
      <c r="D236" s="26">
        <v>0.85942912161638652</v>
      </c>
    </row>
    <row r="237" spans="1:4" x14ac:dyDescent="0.25">
      <c r="A237" s="9">
        <v>40339.833333333336</v>
      </c>
      <c r="B237" s="26">
        <v>0.41757306636862385</v>
      </c>
      <c r="C237" s="26">
        <v>0.36093007556970291</v>
      </c>
      <c r="D237" s="26">
        <v>0.86429883374406691</v>
      </c>
    </row>
    <row r="238" spans="1:4" x14ac:dyDescent="0.25">
      <c r="A238" s="9">
        <v>40340.833333333336</v>
      </c>
      <c r="B238" s="26">
        <v>0.4197886333803188</v>
      </c>
      <c r="C238" s="26">
        <v>0.36179956802787611</v>
      </c>
      <c r="D238" s="26">
        <v>0.86512598035606403</v>
      </c>
    </row>
    <row r="239" spans="1:4" x14ac:dyDescent="0.25">
      <c r="A239" s="9">
        <v>40343.833333333336</v>
      </c>
      <c r="B239" s="26">
        <v>0.42056066750741078</v>
      </c>
      <c r="C239" s="26">
        <v>0.36193982435564681</v>
      </c>
      <c r="D239" s="26">
        <v>0.86557046025172379</v>
      </c>
    </row>
    <row r="240" spans="1:4" x14ac:dyDescent="0.25">
      <c r="A240" s="9">
        <v>40344.833333333336</v>
      </c>
      <c r="B240" s="26">
        <v>0.41615596985018211</v>
      </c>
      <c r="C240" s="26">
        <v>0.36110723128343841</v>
      </c>
      <c r="D240" s="26">
        <v>0.8690606036899462</v>
      </c>
    </row>
    <row r="241" spans="1:4" x14ac:dyDescent="0.25">
      <c r="A241" s="9">
        <v>40345.833333333336</v>
      </c>
      <c r="B241" s="26">
        <v>0.41351548515237269</v>
      </c>
      <c r="C241" s="26">
        <v>0.35938950392604829</v>
      </c>
      <c r="D241" s="26">
        <v>0.86988825465166675</v>
      </c>
    </row>
    <row r="242" spans="1:4" x14ac:dyDescent="0.25">
      <c r="A242" s="9">
        <v>40346.833333333336</v>
      </c>
      <c r="B242" s="26">
        <v>0.41433266484956083</v>
      </c>
      <c r="C242" s="26">
        <v>0.3596861190073059</v>
      </c>
      <c r="D242" s="26">
        <v>0.8700808556950741</v>
      </c>
    </row>
    <row r="243" spans="1:4" x14ac:dyDescent="0.25">
      <c r="A243" s="9">
        <v>40347.833333333336</v>
      </c>
      <c r="B243" s="26">
        <v>0.41521477062160728</v>
      </c>
      <c r="C243" s="26">
        <v>0.35902974849675334</v>
      </c>
      <c r="D243" s="26">
        <v>0.86775666453473643</v>
      </c>
    </row>
    <row r="244" spans="1:4" x14ac:dyDescent="0.25">
      <c r="A244" s="9">
        <v>40350.833333333336</v>
      </c>
      <c r="B244" s="26">
        <v>0.41632736662629422</v>
      </c>
      <c r="C244" s="26">
        <v>0.35965057537035239</v>
      </c>
      <c r="D244" s="26">
        <v>0.86834119300305723</v>
      </c>
    </row>
    <row r="245" spans="1:4" x14ac:dyDescent="0.25">
      <c r="A245" s="9">
        <v>40351.833333333336</v>
      </c>
      <c r="B245" s="26">
        <v>0.41515111766947221</v>
      </c>
      <c r="C245" s="26">
        <v>0.36001545669294382</v>
      </c>
      <c r="D245" s="26">
        <v>0.86972247087700927</v>
      </c>
    </row>
    <row r="246" spans="1:4" x14ac:dyDescent="0.25">
      <c r="A246" s="9">
        <v>40352.833333333336</v>
      </c>
      <c r="B246" s="26">
        <v>0.41527564604175565</v>
      </c>
      <c r="C246" s="26">
        <v>0.36060855552159327</v>
      </c>
      <c r="D246" s="26">
        <v>0.86871744830633513</v>
      </c>
    </row>
    <row r="247" spans="1:4" x14ac:dyDescent="0.25">
      <c r="A247" s="9">
        <v>40353.833333333336</v>
      </c>
      <c r="B247" s="26">
        <v>0.41304488138018314</v>
      </c>
      <c r="C247" s="26">
        <v>0.3585325997186033</v>
      </c>
      <c r="D247" s="26">
        <v>0.86978324550434638</v>
      </c>
    </row>
    <row r="248" spans="1:4" x14ac:dyDescent="0.25">
      <c r="A248" s="9">
        <v>40354.833333333336</v>
      </c>
      <c r="B248" s="26">
        <v>0.41278733817895097</v>
      </c>
      <c r="C248" s="26">
        <v>0.35855992795910829</v>
      </c>
      <c r="D248" s="26">
        <v>0.87010400979880209</v>
      </c>
    </row>
    <row r="249" spans="1:4" x14ac:dyDescent="0.25">
      <c r="A249" s="9">
        <v>40357.833333333336</v>
      </c>
      <c r="B249" s="26">
        <v>0.41120561177981302</v>
      </c>
      <c r="C249" s="26">
        <v>0.35766078250685945</v>
      </c>
      <c r="D249" s="26">
        <v>0.86977487633574901</v>
      </c>
    </row>
    <row r="250" spans="1:4" x14ac:dyDescent="0.25">
      <c r="A250" s="9">
        <v>40358.833333333336</v>
      </c>
      <c r="B250" s="26">
        <v>0.40979245810359594</v>
      </c>
      <c r="C250" s="26">
        <v>0.35862089755193705</v>
      </c>
      <c r="D250" s="26">
        <v>0.87706962792328713</v>
      </c>
    </row>
    <row r="251" spans="1:4" x14ac:dyDescent="0.25">
      <c r="A251" s="9">
        <v>40359.833333333336</v>
      </c>
      <c r="B251" s="26">
        <v>0.40871753533641786</v>
      </c>
      <c r="C251" s="26">
        <v>0.35608299993774584</v>
      </c>
      <c r="D251" s="26">
        <v>0.87319485792894669</v>
      </c>
    </row>
    <row r="252" spans="1:4" x14ac:dyDescent="0.25">
      <c r="A252" s="9">
        <v>40360.833333333336</v>
      </c>
      <c r="B252" s="26">
        <v>0.40773489907028393</v>
      </c>
      <c r="C252" s="26">
        <v>0.35450445413692711</v>
      </c>
      <c r="D252" s="26">
        <v>0.8715662722091494</v>
      </c>
    </row>
    <row r="253" spans="1:4" x14ac:dyDescent="0.25">
      <c r="A253" s="9">
        <v>40361.833333333336</v>
      </c>
      <c r="B253" s="26">
        <v>0.4074013416764723</v>
      </c>
      <c r="C253" s="26">
        <v>0.35470611460357243</v>
      </c>
      <c r="D253" s="26">
        <v>0.8711742582601163</v>
      </c>
    </row>
    <row r="254" spans="1:4" x14ac:dyDescent="0.25">
      <c r="A254" s="9">
        <v>40365.833333333336</v>
      </c>
      <c r="B254" s="26">
        <v>0.40610341655011595</v>
      </c>
      <c r="C254" s="26">
        <v>0.3525607748037326</v>
      </c>
      <c r="D254" s="26">
        <v>0.8680792043949348</v>
      </c>
    </row>
    <row r="255" spans="1:4" x14ac:dyDescent="0.25">
      <c r="A255" s="9">
        <v>40366.833333333336</v>
      </c>
      <c r="B255" s="26">
        <v>0.39353422532791216</v>
      </c>
      <c r="C255" s="26">
        <v>0.33790990520758968</v>
      </c>
      <c r="D255" s="26">
        <v>0.85908649322183417</v>
      </c>
    </row>
    <row r="256" spans="1:4" x14ac:dyDescent="0.25">
      <c r="A256" s="9">
        <v>40367.833333333336</v>
      </c>
      <c r="B256" s="26">
        <v>0.39801522796148447</v>
      </c>
      <c r="C256" s="26">
        <v>0.34071607661601211</v>
      </c>
      <c r="D256" s="26">
        <v>0.85797747847664474</v>
      </c>
    </row>
    <row r="257" spans="1:4" x14ac:dyDescent="0.25">
      <c r="A257" s="9">
        <v>40368.833333333336</v>
      </c>
      <c r="B257" s="26">
        <v>0.39499613775445747</v>
      </c>
      <c r="C257" s="26">
        <v>0.33898365226458665</v>
      </c>
      <c r="D257" s="26">
        <v>0.85885468951271915</v>
      </c>
    </row>
    <row r="258" spans="1:4" x14ac:dyDescent="0.25">
      <c r="A258" s="9">
        <v>40371.833333333336</v>
      </c>
      <c r="B258" s="26">
        <v>0.39488549803526085</v>
      </c>
      <c r="C258" s="26">
        <v>0.33891792472762639</v>
      </c>
      <c r="D258" s="26">
        <v>0.85845464914139824</v>
      </c>
    </row>
    <row r="259" spans="1:4" x14ac:dyDescent="0.25">
      <c r="A259" s="9">
        <v>40372.833333333336</v>
      </c>
      <c r="B259" s="26">
        <v>0.40132339019358498</v>
      </c>
      <c r="C259" s="26">
        <v>0.3435372022470764</v>
      </c>
      <c r="D259" s="26">
        <v>0.85954999500154472</v>
      </c>
    </row>
    <row r="260" spans="1:4" x14ac:dyDescent="0.25">
      <c r="A260" s="9">
        <v>40373.833333333336</v>
      </c>
      <c r="B260" s="26">
        <v>0.39830968101408881</v>
      </c>
      <c r="C260" s="26">
        <v>0.34189306291458338</v>
      </c>
      <c r="D260" s="26">
        <v>0.85851521328791192</v>
      </c>
    </row>
    <row r="261" spans="1:4" x14ac:dyDescent="0.25">
      <c r="A261" s="9">
        <v>40374.833333333336</v>
      </c>
      <c r="B261" s="26">
        <v>0.39942628763132076</v>
      </c>
      <c r="C261" s="26">
        <v>0.34170406591898767</v>
      </c>
      <c r="D261" s="26">
        <v>0.86039824839824952</v>
      </c>
    </row>
    <row r="262" spans="1:4" x14ac:dyDescent="0.25">
      <c r="A262" s="9">
        <v>40375.833333333336</v>
      </c>
      <c r="B262" s="26">
        <v>0.39053132237194027</v>
      </c>
      <c r="C262" s="26">
        <v>0.33474210694612622</v>
      </c>
      <c r="D262" s="26">
        <v>0.85769794316135894</v>
      </c>
    </row>
    <row r="263" spans="1:4" x14ac:dyDescent="0.25">
      <c r="A263" s="9">
        <v>40378.833333333336</v>
      </c>
      <c r="B263" s="26">
        <v>0.39097603460276054</v>
      </c>
      <c r="C263" s="26">
        <v>0.33369248765590159</v>
      </c>
      <c r="D263" s="26">
        <v>0.85591040564880894</v>
      </c>
    </row>
    <row r="264" spans="1:4" x14ac:dyDescent="0.25">
      <c r="A264" s="9">
        <v>40379.833333333336</v>
      </c>
      <c r="B264" s="26">
        <v>0.3855216063732177</v>
      </c>
      <c r="C264" s="26">
        <v>0.33110628405428644</v>
      </c>
      <c r="D264" s="26">
        <v>0.85889440540428874</v>
      </c>
    </row>
    <row r="265" spans="1:4" x14ac:dyDescent="0.25">
      <c r="A265" s="9">
        <v>40380.833333333336</v>
      </c>
      <c r="B265" s="26">
        <v>0.38453577093169233</v>
      </c>
      <c r="C265" s="26">
        <v>0.33017375209715782</v>
      </c>
      <c r="D265" s="26">
        <v>0.85876984790177213</v>
      </c>
    </row>
    <row r="266" spans="1:4" x14ac:dyDescent="0.25">
      <c r="A266" s="9">
        <v>40381.833333333336</v>
      </c>
      <c r="B266" s="26">
        <v>0.38399806388107111</v>
      </c>
      <c r="C266" s="26">
        <v>0.3308568392604519</v>
      </c>
      <c r="D266" s="26">
        <v>0.86294510704332728</v>
      </c>
    </row>
    <row r="267" spans="1:4" x14ac:dyDescent="0.25">
      <c r="A267" s="9">
        <v>40382.833333333336</v>
      </c>
      <c r="B267" s="26">
        <v>0.38200907058056999</v>
      </c>
      <c r="C267" s="26">
        <v>0.33019349327977376</v>
      </c>
      <c r="D267" s="26">
        <v>0.86458161817248946</v>
      </c>
    </row>
    <row r="268" spans="1:4" x14ac:dyDescent="0.25">
      <c r="A268" s="9">
        <v>40385.833333333336</v>
      </c>
      <c r="B268" s="26">
        <v>0.38815338561257268</v>
      </c>
      <c r="C268" s="26">
        <v>0.33202658404674162</v>
      </c>
      <c r="D268" s="26">
        <v>0.86597458526307625</v>
      </c>
    </row>
    <row r="269" spans="1:4" x14ac:dyDescent="0.25">
      <c r="A269" s="9">
        <v>40386.833333333336</v>
      </c>
      <c r="B269" s="26">
        <v>0.38254570834870055</v>
      </c>
      <c r="C269" s="26">
        <v>0.32965314188606482</v>
      </c>
      <c r="D269" s="26">
        <v>0.86240457390012371</v>
      </c>
    </row>
    <row r="270" spans="1:4" x14ac:dyDescent="0.25">
      <c r="A270" s="9">
        <v>40387.833333333336</v>
      </c>
      <c r="B270" s="26">
        <v>0.38449042080948181</v>
      </c>
      <c r="C270" s="26">
        <v>0.32895458155945939</v>
      </c>
      <c r="D270" s="26">
        <v>0.86192813196299645</v>
      </c>
    </row>
    <row r="271" spans="1:4" x14ac:dyDescent="0.25">
      <c r="A271" s="9">
        <v>40388.833333333336</v>
      </c>
      <c r="B271" s="26">
        <v>0.38531321970944565</v>
      </c>
      <c r="C271" s="26">
        <v>0.32948143592376189</v>
      </c>
      <c r="D271" s="26">
        <v>0.86072150544356985</v>
      </c>
    </row>
    <row r="272" spans="1:4" x14ac:dyDescent="0.25">
      <c r="A272" s="9">
        <v>40389.833333333336</v>
      </c>
      <c r="B272" s="26">
        <v>0.3877822855612596</v>
      </c>
      <c r="C272" s="26">
        <v>0.33112002203147417</v>
      </c>
      <c r="D272" s="26">
        <v>0.85826055722595851</v>
      </c>
    </row>
    <row r="273" spans="1:4" x14ac:dyDescent="0.25">
      <c r="A273" s="9">
        <v>40392.833333333336</v>
      </c>
      <c r="B273" s="26">
        <v>0.38355418533421881</v>
      </c>
      <c r="C273" s="26">
        <v>0.32264582655898716</v>
      </c>
      <c r="D273" s="26">
        <v>0.85366853424933919</v>
      </c>
    </row>
    <row r="274" spans="1:4" x14ac:dyDescent="0.25">
      <c r="A274" s="9">
        <v>40393.833333333336</v>
      </c>
      <c r="B274" s="26">
        <v>0.37169618211594163</v>
      </c>
      <c r="C274" s="26">
        <v>0.31538785883177245</v>
      </c>
      <c r="D274" s="26">
        <v>0.84914288972892327</v>
      </c>
    </row>
    <row r="275" spans="1:4" x14ac:dyDescent="0.25">
      <c r="A275" s="9">
        <v>40394.833333333336</v>
      </c>
      <c r="B275" s="26">
        <v>0.38062516153353781</v>
      </c>
      <c r="C275" s="26">
        <v>0.31508507258518625</v>
      </c>
      <c r="D275" s="26">
        <v>0.85213990793151695</v>
      </c>
    </row>
    <row r="276" spans="1:4" x14ac:dyDescent="0.25">
      <c r="A276" s="9">
        <v>40395.833333333336</v>
      </c>
      <c r="B276" s="26">
        <v>0.35633160200412206</v>
      </c>
      <c r="C276" s="26">
        <v>0.29858516354237064</v>
      </c>
      <c r="D276" s="26">
        <v>0.84772307797581448</v>
      </c>
    </row>
    <row r="277" spans="1:4" x14ac:dyDescent="0.25">
      <c r="A277" s="9">
        <v>40396.833333333336</v>
      </c>
      <c r="B277" s="26">
        <v>0.37886226506347437</v>
      </c>
      <c r="C277" s="26">
        <v>0.29954547083317806</v>
      </c>
      <c r="D277" s="26">
        <v>0.84563299116951196</v>
      </c>
    </row>
    <row r="278" spans="1:4" x14ac:dyDescent="0.25">
      <c r="A278" s="9">
        <v>40399.833333333336</v>
      </c>
      <c r="B278" s="26">
        <v>0.36701816285796418</v>
      </c>
      <c r="C278" s="26">
        <v>0.30596712826302541</v>
      </c>
      <c r="D278" s="26">
        <v>0.83407943466082446</v>
      </c>
    </row>
    <row r="279" spans="1:4" x14ac:dyDescent="0.25">
      <c r="A279" s="9">
        <v>40400.833333333336</v>
      </c>
      <c r="B279" s="26">
        <v>0.36908378351634868</v>
      </c>
      <c r="C279" s="26">
        <v>0.30665239722574616</v>
      </c>
      <c r="D279" s="26">
        <v>0.83749921949690687</v>
      </c>
    </row>
    <row r="280" spans="1:4" x14ac:dyDescent="0.25">
      <c r="A280" s="9">
        <v>40401.833333333336</v>
      </c>
      <c r="B280" s="26">
        <v>0.36163366704936328</v>
      </c>
      <c r="C280" s="26">
        <v>0.30281569174401884</v>
      </c>
      <c r="D280" s="26">
        <v>0.84124464254410647</v>
      </c>
    </row>
    <row r="281" spans="1:4" x14ac:dyDescent="0.25">
      <c r="A281" s="9">
        <v>40402.833333333336</v>
      </c>
      <c r="B281" s="26">
        <v>0.36393508817560483</v>
      </c>
      <c r="C281" s="26">
        <v>0.30310558979924418</v>
      </c>
      <c r="D281" s="26">
        <v>0.84064504394712203</v>
      </c>
    </row>
    <row r="282" spans="1:4" x14ac:dyDescent="0.25">
      <c r="A282" s="9">
        <v>40403.833333333336</v>
      </c>
      <c r="B282" s="26">
        <v>0.35787309017379509</v>
      </c>
      <c r="C282" s="26">
        <v>0.29975528932737716</v>
      </c>
      <c r="D282" s="26">
        <v>0.83763645229392403</v>
      </c>
    </row>
    <row r="283" spans="1:4" x14ac:dyDescent="0.25">
      <c r="A283" s="9">
        <v>40406.833333333336</v>
      </c>
      <c r="B283" s="26">
        <v>0.35781289910941982</v>
      </c>
      <c r="C283" s="26">
        <v>0.30007736147629122</v>
      </c>
      <c r="D283" s="26">
        <v>0.84343337986380207</v>
      </c>
    </row>
    <row r="284" spans="1:4" x14ac:dyDescent="0.25">
      <c r="A284" s="9">
        <v>40407.833333333336</v>
      </c>
      <c r="B284" s="26">
        <v>0.35819273517593336</v>
      </c>
      <c r="C284" s="26">
        <v>0.30314224236623749</v>
      </c>
      <c r="D284" s="26">
        <v>0.84733157155742411</v>
      </c>
    </row>
    <row r="285" spans="1:4" x14ac:dyDescent="0.25">
      <c r="A285" s="9">
        <v>40408.833333333336</v>
      </c>
      <c r="B285" s="26">
        <v>0.37007733047932517</v>
      </c>
      <c r="C285" s="26">
        <v>0.29990724988027373</v>
      </c>
      <c r="D285" s="26">
        <v>0.86030158489859754</v>
      </c>
    </row>
    <row r="286" spans="1:4" x14ac:dyDescent="0.25">
      <c r="A286" s="9">
        <v>40409.833333333336</v>
      </c>
      <c r="B286" s="26">
        <v>0.3386904968696845</v>
      </c>
      <c r="C286" s="26">
        <v>0.28309550919503468</v>
      </c>
      <c r="D286" s="26">
        <v>0.84463782685780298</v>
      </c>
    </row>
    <row r="287" spans="1:4" x14ac:dyDescent="0.25">
      <c r="A287" s="9">
        <v>40410.833333333336</v>
      </c>
      <c r="B287" s="26">
        <v>0.34411746039703517</v>
      </c>
      <c r="C287" s="26">
        <v>0.28797486072879541</v>
      </c>
      <c r="D287" s="26">
        <v>0.84479017484663577</v>
      </c>
    </row>
    <row r="288" spans="1:4" x14ac:dyDescent="0.25">
      <c r="A288" s="9">
        <v>40413.833333333336</v>
      </c>
      <c r="B288" s="26">
        <v>0.35256478039123157</v>
      </c>
      <c r="C288" s="26">
        <v>0.28579649836793025</v>
      </c>
      <c r="D288" s="26">
        <v>0.81062835893690643</v>
      </c>
    </row>
    <row r="289" spans="1:4" x14ac:dyDescent="0.25">
      <c r="A289" s="9">
        <v>40414.833333333336</v>
      </c>
      <c r="B289" s="26">
        <v>0.35322356071604649</v>
      </c>
      <c r="C289" s="26">
        <v>0.28953211956188624</v>
      </c>
      <c r="D289" s="26">
        <v>0.82149566518711115</v>
      </c>
    </row>
    <row r="290" spans="1:4" x14ac:dyDescent="0.25">
      <c r="A290" s="9">
        <v>40415.833333333336</v>
      </c>
      <c r="B290" s="26">
        <v>0.36757400905431747</v>
      </c>
      <c r="C290" s="26">
        <v>0.29260360769476651</v>
      </c>
      <c r="D290" s="26">
        <v>0.83175662179236931</v>
      </c>
    </row>
    <row r="291" spans="1:4" x14ac:dyDescent="0.25">
      <c r="A291" s="9">
        <v>40416.833333333336</v>
      </c>
      <c r="B291" s="26">
        <v>0.35409850944515936</v>
      </c>
      <c r="C291" s="26">
        <v>0.28669666519518405</v>
      </c>
      <c r="D291" s="26">
        <v>0.81446117598552059</v>
      </c>
    </row>
    <row r="292" spans="1:4" x14ac:dyDescent="0.25">
      <c r="A292" s="9">
        <v>40417.833333333336</v>
      </c>
      <c r="B292" s="26">
        <v>0.3520402034282431</v>
      </c>
      <c r="C292" s="26">
        <v>0.28710745809330263</v>
      </c>
      <c r="D292" s="26">
        <v>0.81555303995790418</v>
      </c>
    </row>
    <row r="293" spans="1:4" x14ac:dyDescent="0.25">
      <c r="A293" s="9">
        <v>40420.833333333336</v>
      </c>
      <c r="B293" s="26">
        <v>0.34991851244296973</v>
      </c>
      <c r="C293" s="26">
        <v>0.28395356340898437</v>
      </c>
      <c r="D293" s="26">
        <v>0.81148482664307087</v>
      </c>
    </row>
    <row r="294" spans="1:4" x14ac:dyDescent="0.25">
      <c r="A294" s="9">
        <v>40421.833333333336</v>
      </c>
      <c r="B294" s="26">
        <v>0.35754619794912673</v>
      </c>
      <c r="C294" s="26">
        <v>0.28847671051106211</v>
      </c>
      <c r="D294" s="26">
        <v>0.80682359976348572</v>
      </c>
    </row>
    <row r="295" spans="1:4" x14ac:dyDescent="0.25">
      <c r="A295" s="9">
        <v>40422.833333333336</v>
      </c>
      <c r="B295" s="26">
        <v>0.34836185947167803</v>
      </c>
      <c r="C295" s="26">
        <v>0.2887699970691387</v>
      </c>
      <c r="D295" s="26">
        <v>0.82893689196367337</v>
      </c>
    </row>
    <row r="296" spans="1:4" x14ac:dyDescent="0.25">
      <c r="A296" s="9">
        <v>40423.833333333336</v>
      </c>
      <c r="B296" s="26">
        <v>0.35823433804989374</v>
      </c>
      <c r="C296" s="26">
        <v>0.29316766487894397</v>
      </c>
      <c r="D296" s="26">
        <v>0.8183684078830894</v>
      </c>
    </row>
    <row r="297" spans="1:4" x14ac:dyDescent="0.25">
      <c r="A297" s="9">
        <v>40424.833333333336</v>
      </c>
      <c r="B297" s="26">
        <v>0.35977005381097327</v>
      </c>
      <c r="C297" s="26">
        <v>0.29328611736370669</v>
      </c>
      <c r="D297" s="26">
        <v>0.8152043625003933</v>
      </c>
    </row>
    <row r="298" spans="1:4" x14ac:dyDescent="0.25">
      <c r="A298" s="9">
        <v>40428.833333333336</v>
      </c>
      <c r="B298" s="26">
        <v>0.36349294573645408</v>
      </c>
      <c r="C298" s="26">
        <v>0.30119312693756967</v>
      </c>
      <c r="D298" s="26">
        <v>0.82860790139224882</v>
      </c>
    </row>
    <row r="299" spans="1:4" x14ac:dyDescent="0.25">
      <c r="A299" s="9">
        <v>40429.833333333336</v>
      </c>
      <c r="B299" s="26">
        <v>0.36262199020817232</v>
      </c>
      <c r="C299" s="26">
        <v>0.30022166216391732</v>
      </c>
      <c r="D299" s="26">
        <v>0.82791907350011362</v>
      </c>
    </row>
    <row r="300" spans="1:4" x14ac:dyDescent="0.25">
      <c r="A300" s="9">
        <v>40430.833333333336</v>
      </c>
      <c r="B300" s="26">
        <v>0.37271408685428575</v>
      </c>
      <c r="C300" s="26">
        <v>0.30371528064945791</v>
      </c>
      <c r="D300" s="26">
        <v>0.81487470251747374</v>
      </c>
    </row>
    <row r="301" spans="1:4" x14ac:dyDescent="0.25">
      <c r="A301" s="9">
        <v>40431.833333333336</v>
      </c>
      <c r="B301" s="26">
        <v>0.37180104494432326</v>
      </c>
      <c r="C301" s="26">
        <v>0.3022516337558746</v>
      </c>
      <c r="D301" s="26">
        <v>0.81293917234992208</v>
      </c>
    </row>
    <row r="302" spans="1:4" x14ac:dyDescent="0.25">
      <c r="A302" s="9">
        <v>40434.833333333336</v>
      </c>
      <c r="B302" s="26">
        <v>0.37183976522270346</v>
      </c>
      <c r="C302" s="26">
        <v>0.30349240034729041</v>
      </c>
      <c r="D302" s="26">
        <v>0.81619135103939755</v>
      </c>
    </row>
    <row r="303" spans="1:4" x14ac:dyDescent="0.25">
      <c r="A303" s="9">
        <v>40435.833333333336</v>
      </c>
      <c r="B303" s="26">
        <v>0.3758124354393047</v>
      </c>
      <c r="C303" s="26">
        <v>0.30383499477870229</v>
      </c>
      <c r="D303" s="26">
        <v>0.80847509589068101</v>
      </c>
    </row>
    <row r="304" spans="1:4" x14ac:dyDescent="0.25">
      <c r="A304" s="9">
        <v>40436.833333333336</v>
      </c>
      <c r="B304" s="26">
        <v>0.37614720056698076</v>
      </c>
      <c r="C304" s="26">
        <v>0.30403644186768369</v>
      </c>
      <c r="D304" s="26">
        <v>0.80829111956542055</v>
      </c>
    </row>
    <row r="305" spans="1:4" x14ac:dyDescent="0.25">
      <c r="A305" s="9">
        <v>40437.833333333336</v>
      </c>
      <c r="B305" s="26">
        <v>0.37634354510422346</v>
      </c>
      <c r="C305" s="26">
        <v>0.3034414321805069</v>
      </c>
      <c r="D305" s="26">
        <v>0.80628839295349874</v>
      </c>
    </row>
    <row r="306" spans="1:4" x14ac:dyDescent="0.25">
      <c r="A306" s="9">
        <v>40438.833333333336</v>
      </c>
      <c r="B306" s="26">
        <v>0.37503130751570807</v>
      </c>
      <c r="C306" s="26">
        <v>0.30339422906674074</v>
      </c>
      <c r="D306" s="26">
        <v>0.80898373812173863</v>
      </c>
    </row>
    <row r="307" spans="1:4" x14ac:dyDescent="0.25">
      <c r="A307" s="9">
        <v>40441.833333333336</v>
      </c>
      <c r="B307" s="26">
        <v>0.37324299045365134</v>
      </c>
      <c r="C307" s="26">
        <v>0.30336529472105683</v>
      </c>
      <c r="D307" s="26">
        <v>0.81278229593096163</v>
      </c>
    </row>
    <row r="308" spans="1:4" x14ac:dyDescent="0.25">
      <c r="A308" s="9">
        <v>40442.833333333336</v>
      </c>
      <c r="B308" s="26">
        <v>0.3711049854588313</v>
      </c>
      <c r="C308" s="26">
        <v>0.29915417421950491</v>
      </c>
      <c r="D308" s="26">
        <v>0.80611736824185476</v>
      </c>
    </row>
    <row r="309" spans="1:4" x14ac:dyDescent="0.25">
      <c r="A309" s="9">
        <v>40443.833333333336</v>
      </c>
      <c r="B309" s="26">
        <v>0.36909968128234327</v>
      </c>
      <c r="C309" s="26">
        <v>0.29840430304093341</v>
      </c>
      <c r="D309" s="26">
        <v>0.80846535007617315</v>
      </c>
    </row>
    <row r="310" spans="1:4" x14ac:dyDescent="0.25">
      <c r="A310" s="9">
        <v>40444.833333333336</v>
      </c>
      <c r="B310" s="26">
        <v>0.37214797416544915</v>
      </c>
      <c r="C310" s="26">
        <v>0.29962125408621687</v>
      </c>
      <c r="D310" s="26">
        <v>0.80511322077763459</v>
      </c>
    </row>
    <row r="311" spans="1:4" x14ac:dyDescent="0.25">
      <c r="A311" s="9">
        <v>40445.833333333336</v>
      </c>
      <c r="B311" s="26">
        <v>0.37446554986063374</v>
      </c>
      <c r="C311" s="26">
        <v>0.30479221080879765</v>
      </c>
      <c r="D311" s="26">
        <v>0.81393925535268441</v>
      </c>
    </row>
    <row r="312" spans="1:4" x14ac:dyDescent="0.25">
      <c r="A312" s="9">
        <v>40448.833333333336</v>
      </c>
      <c r="B312" s="26">
        <v>0.37399908866500714</v>
      </c>
      <c r="C312" s="26">
        <v>0.3042282324823038</v>
      </c>
      <c r="D312" s="26">
        <v>0.81344645402278637</v>
      </c>
    </row>
    <row r="313" spans="1:4" x14ac:dyDescent="0.25">
      <c r="A313" s="9">
        <v>40449.833333333336</v>
      </c>
      <c r="B313" s="26">
        <v>0.3711892622083795</v>
      </c>
      <c r="C313" s="26">
        <v>0.29118563813212006</v>
      </c>
      <c r="D313" s="26">
        <v>0.78446676070239685</v>
      </c>
    </row>
    <row r="314" spans="1:4" x14ac:dyDescent="0.25">
      <c r="A314" s="9">
        <v>40450.833333333336</v>
      </c>
      <c r="B314" s="26">
        <v>0.37408058478207412</v>
      </c>
      <c r="C314" s="26">
        <v>0.29515979109611135</v>
      </c>
      <c r="D314" s="26">
        <v>0.78902729279056483</v>
      </c>
    </row>
    <row r="315" spans="1:4" x14ac:dyDescent="0.25">
      <c r="A315" s="9">
        <v>40451.833333333336</v>
      </c>
      <c r="B315" s="26">
        <v>0.36786376961435213</v>
      </c>
      <c r="C315" s="26">
        <v>0.29166860727989052</v>
      </c>
      <c r="D315" s="26">
        <v>0.79287125118534973</v>
      </c>
    </row>
    <row r="316" spans="1:4" x14ac:dyDescent="0.25">
      <c r="A316" s="9">
        <v>40452.833333333336</v>
      </c>
      <c r="B316" s="26">
        <v>0.36608137642359428</v>
      </c>
      <c r="C316" s="26">
        <v>0.28965710444507625</v>
      </c>
      <c r="D316" s="26">
        <v>0.79123693009150164</v>
      </c>
    </row>
    <row r="317" spans="1:4" x14ac:dyDescent="0.25">
      <c r="A317" s="9">
        <v>40455.833333333336</v>
      </c>
      <c r="B317" s="26">
        <v>0.36356215030669992</v>
      </c>
      <c r="C317" s="26">
        <v>0.29013474878678858</v>
      </c>
      <c r="D317" s="26">
        <v>0.79803342713764924</v>
      </c>
    </row>
    <row r="318" spans="1:4" x14ac:dyDescent="0.25">
      <c r="A318" s="9">
        <v>40456.833333333336</v>
      </c>
      <c r="B318" s="26">
        <v>0.3856200052796086</v>
      </c>
      <c r="C318" s="26">
        <v>0.32067479921286107</v>
      </c>
      <c r="D318" s="26">
        <v>0.83158237337905616</v>
      </c>
    </row>
    <row r="319" spans="1:4" x14ac:dyDescent="0.25">
      <c r="A319" s="9">
        <v>40457.833333333336</v>
      </c>
      <c r="B319" s="26">
        <v>0.38029650883817301</v>
      </c>
      <c r="C319" s="26">
        <v>0.31671474723652787</v>
      </c>
      <c r="D319" s="26">
        <v>0.8328100307944164</v>
      </c>
    </row>
    <row r="320" spans="1:4" x14ac:dyDescent="0.25">
      <c r="A320" s="9">
        <v>40458.833333333336</v>
      </c>
      <c r="B320" s="26">
        <v>0.38079324031427281</v>
      </c>
      <c r="C320" s="26">
        <v>0.3165461041870008</v>
      </c>
      <c r="D320" s="26">
        <v>0.8312807861971292</v>
      </c>
    </row>
    <row r="321" spans="1:4" x14ac:dyDescent="0.25">
      <c r="A321" s="9">
        <v>40459.833333333336</v>
      </c>
      <c r="B321" s="26">
        <v>0.37906346209816871</v>
      </c>
      <c r="C321" s="26">
        <v>0.31589026866339454</v>
      </c>
      <c r="D321" s="26">
        <v>0.83334401821504567</v>
      </c>
    </row>
    <row r="322" spans="1:4" x14ac:dyDescent="0.25">
      <c r="A322" s="9">
        <v>40463.833333333336</v>
      </c>
      <c r="B322" s="26">
        <v>0.37515290506375482</v>
      </c>
      <c r="C322" s="26">
        <v>0.30971494142700451</v>
      </c>
      <c r="D322" s="26">
        <v>0.82545943432036495</v>
      </c>
    </row>
    <row r="323" spans="1:4" x14ac:dyDescent="0.25">
      <c r="A323" s="9">
        <v>40464.833333333336</v>
      </c>
      <c r="B323" s="26">
        <v>0.38064116850288299</v>
      </c>
      <c r="C323" s="26">
        <v>0.31326446399700808</v>
      </c>
      <c r="D323" s="26">
        <v>0.82296773154905556</v>
      </c>
    </row>
    <row r="324" spans="1:4" x14ac:dyDescent="0.25">
      <c r="A324" s="9">
        <v>40465.833333333336</v>
      </c>
      <c r="B324" s="26">
        <v>0.40818776888395886</v>
      </c>
      <c r="C324" s="26">
        <v>0.31357386076740212</v>
      </c>
      <c r="D324" s="26">
        <v>0.82413329083384224</v>
      </c>
    </row>
    <row r="325" spans="1:4" x14ac:dyDescent="0.25">
      <c r="A325" s="9">
        <v>40466.833333333336</v>
      </c>
      <c r="B325" s="26">
        <v>0.39594140948806489</v>
      </c>
      <c r="C325" s="26">
        <v>0.32176721206786046</v>
      </c>
      <c r="D325" s="26">
        <v>0.81332076160207256</v>
      </c>
    </row>
    <row r="326" spans="1:4" x14ac:dyDescent="0.25">
      <c r="A326" s="9">
        <v>40469.833333333336</v>
      </c>
      <c r="B326" s="26">
        <v>0.39634228031935126</v>
      </c>
      <c r="C326" s="26">
        <v>0.31974149634434468</v>
      </c>
      <c r="D326" s="26">
        <v>0.8139989053573462</v>
      </c>
    </row>
    <row r="327" spans="1:4" x14ac:dyDescent="0.25">
      <c r="A327" s="9">
        <v>40470.833333333336</v>
      </c>
      <c r="B327" s="26">
        <v>0.40317327134045455</v>
      </c>
      <c r="C327" s="26">
        <v>0.32707814559647941</v>
      </c>
      <c r="D327" s="26">
        <v>0.82264909857159096</v>
      </c>
    </row>
    <row r="328" spans="1:4" x14ac:dyDescent="0.25">
      <c r="A328" s="9">
        <v>40471.833333333336</v>
      </c>
      <c r="B328" s="26">
        <v>0.4144215901759184</v>
      </c>
      <c r="C328" s="26">
        <v>0.32854768642913468</v>
      </c>
      <c r="D328" s="26">
        <v>0.82160917462967331</v>
      </c>
    </row>
    <row r="329" spans="1:4" x14ac:dyDescent="0.25">
      <c r="A329" s="9">
        <v>40472.833333333336</v>
      </c>
      <c r="B329" s="26">
        <v>0.4080702858651632</v>
      </c>
      <c r="C329" s="26">
        <v>0.3311454388223497</v>
      </c>
      <c r="D329" s="26">
        <v>0.81383532794327995</v>
      </c>
    </row>
    <row r="330" spans="1:4" x14ac:dyDescent="0.25">
      <c r="A330" s="9">
        <v>40473.833333333336</v>
      </c>
      <c r="B330" s="26">
        <v>0.41075747107976662</v>
      </c>
      <c r="C330" s="26">
        <v>0.33055069359748535</v>
      </c>
      <c r="D330" s="26">
        <v>0.81251663237871852</v>
      </c>
    </row>
    <row r="331" spans="1:4" x14ac:dyDescent="0.25">
      <c r="A331" s="9">
        <v>40476.833333333336</v>
      </c>
      <c r="B331" s="26">
        <v>0.40704986369257046</v>
      </c>
      <c r="C331" s="26">
        <v>0.32866870315165125</v>
      </c>
      <c r="D331" s="26">
        <v>0.80802166290044664</v>
      </c>
    </row>
    <row r="332" spans="1:4" x14ac:dyDescent="0.25">
      <c r="A332" s="9">
        <v>40477.833333333336</v>
      </c>
      <c r="B332" s="26">
        <v>0.40729173337960833</v>
      </c>
      <c r="C332" s="26">
        <v>0.3277082198187129</v>
      </c>
      <c r="D332" s="26">
        <v>0.80819185680237982</v>
      </c>
    </row>
    <row r="333" spans="1:4" x14ac:dyDescent="0.25">
      <c r="A333" s="9">
        <v>40478.833333333336</v>
      </c>
      <c r="B333" s="26">
        <v>0.40591289065484115</v>
      </c>
      <c r="C333" s="26">
        <v>0.32652547878547977</v>
      </c>
      <c r="D333" s="26">
        <v>0.80626692367338959</v>
      </c>
    </row>
    <row r="334" spans="1:4" x14ac:dyDescent="0.25">
      <c r="A334" s="9">
        <v>40479.833333333336</v>
      </c>
      <c r="B334" s="26">
        <v>0.40454320135102156</v>
      </c>
      <c r="C334" s="26">
        <v>0.32577383746163824</v>
      </c>
      <c r="D334" s="26">
        <v>0.80520696240869893</v>
      </c>
    </row>
    <row r="335" spans="1:4" x14ac:dyDescent="0.25">
      <c r="A335" s="9">
        <v>40480.833333333336</v>
      </c>
      <c r="B335" s="26">
        <v>0.418482257251449</v>
      </c>
      <c r="C335" s="26">
        <v>0.32549949133473255</v>
      </c>
      <c r="D335" s="26">
        <v>0.80715582391327667</v>
      </c>
    </row>
    <row r="336" spans="1:4" x14ac:dyDescent="0.25">
      <c r="A336" s="9">
        <v>40483.833333333336</v>
      </c>
      <c r="B336" s="26">
        <v>0.4192221231027336</v>
      </c>
      <c r="C336" s="26">
        <v>0.34716359652058898</v>
      </c>
      <c r="D336" s="26">
        <v>0.82955640610486925</v>
      </c>
    </row>
    <row r="337" spans="1:4" x14ac:dyDescent="0.25">
      <c r="A337" s="9">
        <v>40484.833333333336</v>
      </c>
      <c r="B337" s="26">
        <v>0.42120745396242759</v>
      </c>
      <c r="C337" s="26">
        <v>0.34988684961247868</v>
      </c>
      <c r="D337" s="26">
        <v>0.8320282016425985</v>
      </c>
    </row>
    <row r="338" spans="1:4" x14ac:dyDescent="0.25">
      <c r="A338" s="9">
        <v>40485.833333333336</v>
      </c>
      <c r="B338" s="26">
        <v>0.41702070110014861</v>
      </c>
      <c r="C338" s="26">
        <v>0.34693847352836099</v>
      </c>
      <c r="D338" s="26">
        <v>0.83209726638189585</v>
      </c>
    </row>
    <row r="339" spans="1:4" x14ac:dyDescent="0.25">
      <c r="A339" s="9">
        <v>40486.833333333336</v>
      </c>
      <c r="B339" s="26">
        <v>0.41859142229528179</v>
      </c>
      <c r="C339" s="26">
        <v>0.35363831689478159</v>
      </c>
      <c r="D339" s="26">
        <v>0.84568332918719347</v>
      </c>
    </row>
    <row r="340" spans="1:4" x14ac:dyDescent="0.25">
      <c r="A340" s="9">
        <v>40487.833333333336</v>
      </c>
      <c r="B340" s="26">
        <v>0.42036390941558072</v>
      </c>
      <c r="C340" s="26">
        <v>0.35347534085471261</v>
      </c>
      <c r="D340" s="26">
        <v>0.8417585106428962</v>
      </c>
    </row>
    <row r="341" spans="1:4" x14ac:dyDescent="0.25">
      <c r="A341" s="9">
        <v>40490.791666666664</v>
      </c>
      <c r="B341" s="26">
        <v>0.42017877806065201</v>
      </c>
      <c r="C341" s="26">
        <v>0.35456383003858577</v>
      </c>
      <c r="D341" s="26">
        <v>0.84750269698237168</v>
      </c>
    </row>
    <row r="342" spans="1:4" x14ac:dyDescent="0.25">
      <c r="A342" s="9">
        <v>40491.791666666664</v>
      </c>
      <c r="B342" s="26">
        <v>0.44628724697240596</v>
      </c>
      <c r="C342" s="26">
        <v>0.34717387676120076</v>
      </c>
      <c r="D342" s="26">
        <v>0.83993325564438404</v>
      </c>
    </row>
    <row r="343" spans="1:4" x14ac:dyDescent="0.25">
      <c r="A343" s="9">
        <v>40492.791666666664</v>
      </c>
      <c r="B343" s="26">
        <v>0.42810167318914816</v>
      </c>
      <c r="C343" s="26">
        <v>0.34897983951254086</v>
      </c>
      <c r="D343" s="26">
        <v>0.82121749693557555</v>
      </c>
    </row>
    <row r="344" spans="1:4" x14ac:dyDescent="0.25">
      <c r="A344" s="9">
        <v>40494.791666666664</v>
      </c>
      <c r="B344" s="26">
        <v>0.43416951876585758</v>
      </c>
      <c r="C344" s="26">
        <v>0.36097891951588484</v>
      </c>
      <c r="D344" s="26">
        <v>0.82993537886935898</v>
      </c>
    </row>
    <row r="345" spans="1:4" x14ac:dyDescent="0.25">
      <c r="A345" s="9">
        <v>40497.791666666664</v>
      </c>
      <c r="B345" s="26">
        <v>0.43460244279198662</v>
      </c>
      <c r="C345" s="26">
        <v>0.35635894177219696</v>
      </c>
      <c r="D345" s="26">
        <v>0.82417409658275853</v>
      </c>
    </row>
    <row r="346" spans="1:4" x14ac:dyDescent="0.25">
      <c r="A346" s="9">
        <v>40498.791666666664</v>
      </c>
      <c r="B346" s="26">
        <v>0.44249297297401136</v>
      </c>
      <c r="C346" s="26">
        <v>0.36738925137202466</v>
      </c>
      <c r="D346" s="26">
        <v>0.83494699434736408</v>
      </c>
    </row>
    <row r="347" spans="1:4" x14ac:dyDescent="0.25">
      <c r="A347" s="9">
        <v>40499.791666666664</v>
      </c>
      <c r="B347" s="26">
        <v>0.45397239596575878</v>
      </c>
      <c r="C347" s="26">
        <v>0.36956232688972357</v>
      </c>
      <c r="D347" s="26">
        <v>0.83457070507985098</v>
      </c>
    </row>
    <row r="348" spans="1:4" x14ac:dyDescent="0.25">
      <c r="A348" s="9">
        <v>40500.791666666664</v>
      </c>
      <c r="B348" s="26">
        <v>0.45125671439961157</v>
      </c>
      <c r="C348" s="26">
        <v>0.36697229564792466</v>
      </c>
      <c r="D348" s="26">
        <v>0.8369452689142004</v>
      </c>
    </row>
    <row r="349" spans="1:4" x14ac:dyDescent="0.25">
      <c r="A349" s="9">
        <v>40501.791666666664</v>
      </c>
      <c r="B349" s="26">
        <v>0.44413034302253784</v>
      </c>
      <c r="C349" s="26">
        <v>0.36740474357362601</v>
      </c>
      <c r="D349" s="26">
        <v>0.83006061919287</v>
      </c>
    </row>
    <row r="350" spans="1:4" x14ac:dyDescent="0.25">
      <c r="A350" s="9">
        <v>40504.791666666664</v>
      </c>
      <c r="B350" s="26">
        <v>0.44671441917965171</v>
      </c>
      <c r="C350" s="26">
        <v>0.36303165307259772</v>
      </c>
      <c r="D350" s="26">
        <v>0.83012246595025985</v>
      </c>
    </row>
    <row r="351" spans="1:4" x14ac:dyDescent="0.25">
      <c r="A351" s="9">
        <v>40505.791666666664</v>
      </c>
      <c r="B351" s="26">
        <v>0.44254403246468949</v>
      </c>
      <c r="C351" s="26">
        <v>0.38404339062624698</v>
      </c>
      <c r="D351" s="26">
        <v>0.88264502468851025</v>
      </c>
    </row>
    <row r="352" spans="1:4" x14ac:dyDescent="0.25">
      <c r="A352" s="9">
        <v>40506.791666666664</v>
      </c>
      <c r="B352" s="26">
        <v>0.43533971975800861</v>
      </c>
      <c r="C352" s="26">
        <v>0.38145978118362056</v>
      </c>
      <c r="D352" s="26">
        <v>0.87890961311879123</v>
      </c>
    </row>
    <row r="353" spans="1:4" x14ac:dyDescent="0.25">
      <c r="A353" s="9">
        <v>40508.791666666664</v>
      </c>
      <c r="B353" s="26">
        <v>0.43792291863593125</v>
      </c>
      <c r="C353" s="26">
        <v>0.38115142094677384</v>
      </c>
      <c r="D353" s="26">
        <v>0.88429998618880001</v>
      </c>
    </row>
    <row r="354" spans="1:4" x14ac:dyDescent="0.25">
      <c r="A354" s="9">
        <v>40511.791666666664</v>
      </c>
      <c r="B354" s="26">
        <v>0.44834418685824573</v>
      </c>
      <c r="C354" s="26">
        <v>0.38580138382817686</v>
      </c>
      <c r="D354" s="26">
        <v>0.88596886737322345</v>
      </c>
    </row>
    <row r="355" spans="1:4" x14ac:dyDescent="0.25">
      <c r="A355" s="9">
        <v>40512.791666666664</v>
      </c>
      <c r="B355" s="26">
        <v>0.44590131310713865</v>
      </c>
      <c r="C355" s="26">
        <v>0.38846612184189994</v>
      </c>
      <c r="D355" s="26">
        <v>0.88526215361804328</v>
      </c>
    </row>
    <row r="356" spans="1:4" x14ac:dyDescent="0.25">
      <c r="A356" s="9">
        <v>40513.791666666664</v>
      </c>
      <c r="B356" s="26">
        <v>0.46910639433992118</v>
      </c>
      <c r="C356" s="26">
        <v>0.39021775454025676</v>
      </c>
      <c r="D356" s="26">
        <v>0.88722216452513369</v>
      </c>
    </row>
    <row r="357" spans="1:4" x14ac:dyDescent="0.25">
      <c r="A357" s="9">
        <v>40514.791666666664</v>
      </c>
      <c r="B357" s="26">
        <v>0.47068962370757633</v>
      </c>
      <c r="C357" s="26">
        <v>0.39290614000480772</v>
      </c>
      <c r="D357" s="26">
        <v>0.89230363707713134</v>
      </c>
    </row>
    <row r="358" spans="1:4" x14ac:dyDescent="0.25">
      <c r="A358" s="9">
        <v>40515.791666666664</v>
      </c>
      <c r="B358" s="26">
        <v>0.46400492157135725</v>
      </c>
      <c r="C358" s="26">
        <v>0.40782422833300969</v>
      </c>
      <c r="D358" s="26">
        <v>0.8890496972634524</v>
      </c>
    </row>
    <row r="359" spans="1:4" x14ac:dyDescent="0.25">
      <c r="A359" s="9">
        <v>40518.791666666664</v>
      </c>
      <c r="B359" s="26">
        <v>0.46645093840702861</v>
      </c>
      <c r="C359" s="26">
        <v>0.4059786854374316</v>
      </c>
      <c r="D359" s="26">
        <v>0.88799634889917667</v>
      </c>
    </row>
    <row r="360" spans="1:4" x14ac:dyDescent="0.25">
      <c r="A360" s="9">
        <v>40519.791666666664</v>
      </c>
      <c r="B360" s="26">
        <v>0.45635016906970027</v>
      </c>
      <c r="C360" s="26">
        <v>0.39682257519372249</v>
      </c>
      <c r="D360" s="26">
        <v>0.87827932532724773</v>
      </c>
    </row>
    <row r="361" spans="1:4" x14ac:dyDescent="0.25">
      <c r="A361" s="9">
        <v>40520.791666666664</v>
      </c>
      <c r="B361" s="26">
        <v>0.44672097881070399</v>
      </c>
      <c r="C361" s="26">
        <v>0.39208914254767524</v>
      </c>
      <c r="D361" s="26">
        <v>0.87496042908795357</v>
      </c>
    </row>
    <row r="362" spans="1:4" x14ac:dyDescent="0.25">
      <c r="A362" s="9">
        <v>40521.791666666664</v>
      </c>
      <c r="B362" s="26">
        <v>0.44779654552628162</v>
      </c>
      <c r="C362" s="26">
        <v>0.39345608387881481</v>
      </c>
      <c r="D362" s="26">
        <v>0.87522070255418927</v>
      </c>
    </row>
    <row r="363" spans="1:4" x14ac:dyDescent="0.25">
      <c r="A363" s="9">
        <v>40522.791666666664</v>
      </c>
      <c r="B363" s="26">
        <v>0.45174035654168754</v>
      </c>
      <c r="C363" s="26">
        <v>0.39393033588642695</v>
      </c>
      <c r="D363" s="26">
        <v>0.8827921278679739</v>
      </c>
    </row>
    <row r="364" spans="1:4" x14ac:dyDescent="0.25">
      <c r="A364" s="9">
        <v>40525.791666666664</v>
      </c>
      <c r="B364" s="26">
        <v>0.4533913574541375</v>
      </c>
      <c r="C364" s="26">
        <v>0.39550270453044767</v>
      </c>
      <c r="D364" s="26">
        <v>0.88252699922929145</v>
      </c>
    </row>
    <row r="365" spans="1:4" x14ac:dyDescent="0.25">
      <c r="A365" s="9">
        <v>40526.791666666664</v>
      </c>
      <c r="B365" s="26">
        <v>0.44790270778633728</v>
      </c>
      <c r="C365" s="26">
        <v>0.39397885191549298</v>
      </c>
      <c r="D365" s="26">
        <v>0.87584742068212795</v>
      </c>
    </row>
    <row r="366" spans="1:4" x14ac:dyDescent="0.25">
      <c r="A366" s="9">
        <v>40527.791666666664</v>
      </c>
      <c r="B366" s="26">
        <v>0.44455446856042613</v>
      </c>
      <c r="C366" s="26">
        <v>0.38930222514851431</v>
      </c>
      <c r="D366" s="26">
        <v>0.87279405893371709</v>
      </c>
    </row>
    <row r="367" spans="1:4" x14ac:dyDescent="0.25">
      <c r="A367" s="9">
        <v>40528.791666666664</v>
      </c>
      <c r="B367" s="26">
        <v>0.44288437065739727</v>
      </c>
      <c r="C367" s="26">
        <v>0.38717229331847686</v>
      </c>
      <c r="D367" s="26">
        <v>0.87121808152974456</v>
      </c>
    </row>
    <row r="368" spans="1:4" x14ac:dyDescent="0.25">
      <c r="A368" s="9">
        <v>40529.791666666664</v>
      </c>
      <c r="B368" s="26">
        <v>0.4538725026681526</v>
      </c>
      <c r="C368" s="26">
        <v>0.387404288922997</v>
      </c>
      <c r="D368" s="26">
        <v>0.8725776696817179</v>
      </c>
    </row>
    <row r="369" spans="1:4" x14ac:dyDescent="0.25">
      <c r="A369" s="9">
        <v>40532.791666666664</v>
      </c>
      <c r="B369" s="26">
        <v>0.45408856225680017</v>
      </c>
      <c r="C369" s="26">
        <v>0.3874464600569929</v>
      </c>
      <c r="D369" s="26">
        <v>0.87233757356035546</v>
      </c>
    </row>
    <row r="370" spans="1:4" x14ac:dyDescent="0.25">
      <c r="A370" s="9">
        <v>40533.791666666664</v>
      </c>
      <c r="B370" s="26">
        <v>0.45784404739186463</v>
      </c>
      <c r="C370" s="26">
        <v>0.39788104855041145</v>
      </c>
      <c r="D370" s="26">
        <v>0.86895595506881651</v>
      </c>
    </row>
    <row r="371" spans="1:4" x14ac:dyDescent="0.25">
      <c r="A371" s="9">
        <v>40534.791666666664</v>
      </c>
      <c r="B371" s="26">
        <v>0.469649412233971</v>
      </c>
      <c r="C371" s="26">
        <v>0.39884331814049673</v>
      </c>
      <c r="D371" s="26">
        <v>0.86046952835867441</v>
      </c>
    </row>
    <row r="372" spans="1:4" x14ac:dyDescent="0.25">
      <c r="A372" s="9">
        <v>40535.791666666664</v>
      </c>
      <c r="B372" s="26">
        <v>0.48975084345075087</v>
      </c>
      <c r="C372" s="26">
        <v>0.39918624406827502</v>
      </c>
      <c r="D372" s="26">
        <v>0.85994821259153675</v>
      </c>
    </row>
    <row r="373" spans="1:4" x14ac:dyDescent="0.25">
      <c r="A373" s="9">
        <v>40539.791666666664</v>
      </c>
      <c r="B373" s="26">
        <v>0.48545852058373107</v>
      </c>
      <c r="C373" s="26">
        <v>0.39821399153367426</v>
      </c>
      <c r="D373" s="26">
        <v>0.85628445905040695</v>
      </c>
    </row>
    <row r="374" spans="1:4" x14ac:dyDescent="0.25">
      <c r="A374" s="9">
        <v>40540.791666666664</v>
      </c>
      <c r="B374" s="26">
        <v>0.47294758285545907</v>
      </c>
      <c r="C374" s="26">
        <v>0.39980452563927937</v>
      </c>
      <c r="D374" s="26">
        <v>0.84673547984556197</v>
      </c>
    </row>
    <row r="375" spans="1:4" x14ac:dyDescent="0.25">
      <c r="A375" s="9">
        <v>40541.791666666664</v>
      </c>
      <c r="B375" s="26">
        <v>0.47426644213810809</v>
      </c>
      <c r="C375" s="26">
        <v>0.40142151158173955</v>
      </c>
      <c r="D375" s="26">
        <v>0.84776620441693606</v>
      </c>
    </row>
    <row r="376" spans="1:4" x14ac:dyDescent="0.25">
      <c r="A376" s="9">
        <v>40542.791666666664</v>
      </c>
      <c r="B376" s="26">
        <v>0.47438067358602604</v>
      </c>
      <c r="C376" s="26">
        <v>0.404308076964489</v>
      </c>
      <c r="D376" s="26">
        <v>0.85339092149133522</v>
      </c>
    </row>
    <row r="377" spans="1:4" x14ac:dyDescent="0.25">
      <c r="A377" s="9">
        <v>40543.791666666664</v>
      </c>
      <c r="B377" s="26">
        <v>0.47463514610754015</v>
      </c>
      <c r="C377" s="26">
        <v>0.40554193473536343</v>
      </c>
      <c r="D377" s="26">
        <v>0.85368661250406874</v>
      </c>
    </row>
    <row r="378" spans="1:4" x14ac:dyDescent="0.25">
      <c r="A378" s="9">
        <v>40546.791666666664</v>
      </c>
      <c r="B378" s="26">
        <v>0.48117085593912728</v>
      </c>
      <c r="C378" s="26">
        <v>0.41010485995737078</v>
      </c>
      <c r="D378" s="26">
        <v>0.85738705110146063</v>
      </c>
    </row>
    <row r="379" spans="1:4" x14ac:dyDescent="0.25">
      <c r="A379" s="9">
        <v>40547.791666666664</v>
      </c>
      <c r="B379" s="26">
        <v>0.50902479906707854</v>
      </c>
      <c r="C379" s="26">
        <v>0.41068817562564724</v>
      </c>
      <c r="D379" s="26">
        <v>0.85799743314392585</v>
      </c>
    </row>
    <row r="380" spans="1:4" x14ac:dyDescent="0.25">
      <c r="A380" s="9">
        <v>40548.791666666664</v>
      </c>
      <c r="B380" s="26">
        <v>0.51232030226188197</v>
      </c>
      <c r="C380" s="26">
        <v>0.41583259325630062</v>
      </c>
      <c r="D380" s="26">
        <v>0.85438703487008971</v>
      </c>
    </row>
    <row r="381" spans="1:4" x14ac:dyDescent="0.25">
      <c r="A381" s="9">
        <v>40549.791666666664</v>
      </c>
      <c r="B381" s="26">
        <v>0.49761318616765793</v>
      </c>
      <c r="C381" s="26">
        <v>0.42241973888958956</v>
      </c>
      <c r="D381" s="26">
        <v>0.84531925637668837</v>
      </c>
    </row>
    <row r="382" spans="1:4" x14ac:dyDescent="0.25">
      <c r="A382" s="9">
        <v>40550.791666666664</v>
      </c>
      <c r="B382" s="26">
        <v>0.49933873316807031</v>
      </c>
      <c r="C382" s="26">
        <v>0.42245204624912575</v>
      </c>
      <c r="D382" s="26">
        <v>0.84607947796911964</v>
      </c>
    </row>
    <row r="383" spans="1:4" x14ac:dyDescent="0.25">
      <c r="A383" s="9">
        <v>40553.791666666664</v>
      </c>
      <c r="B383" s="26">
        <v>0.49909946678107237</v>
      </c>
      <c r="C383" s="26">
        <v>0.42284673196314432</v>
      </c>
      <c r="D383" s="26">
        <v>0.84661778431059898</v>
      </c>
    </row>
    <row r="384" spans="1:4" x14ac:dyDescent="0.25">
      <c r="A384" s="9">
        <v>40554.791666666664</v>
      </c>
      <c r="B384" s="26">
        <v>0.50036491314324849</v>
      </c>
      <c r="C384" s="26">
        <v>0.42631997090621354</v>
      </c>
      <c r="D384" s="26">
        <v>0.84838219951982818</v>
      </c>
    </row>
    <row r="385" spans="1:4" x14ac:dyDescent="0.25">
      <c r="A385" s="9">
        <v>40555.791666666664</v>
      </c>
      <c r="B385" s="26">
        <v>0.49830613116518946</v>
      </c>
      <c r="C385" s="26">
        <v>0.42529869947351795</v>
      </c>
      <c r="D385" s="26">
        <v>0.85428238262473544</v>
      </c>
    </row>
    <row r="386" spans="1:4" x14ac:dyDescent="0.25">
      <c r="A386" s="9">
        <v>40556.791666666664</v>
      </c>
      <c r="B386" s="26">
        <v>0.49230344463981801</v>
      </c>
      <c r="C386" s="26">
        <v>0.41938378713070257</v>
      </c>
      <c r="D386" s="26">
        <v>0.85359675417463499</v>
      </c>
    </row>
    <row r="387" spans="1:4" x14ac:dyDescent="0.25">
      <c r="A387" s="9">
        <v>40557.791666666664</v>
      </c>
      <c r="B387" s="26">
        <v>0.48892719043311511</v>
      </c>
      <c r="C387" s="26">
        <v>0.4189847963126142</v>
      </c>
      <c r="D387" s="26">
        <v>0.85270457005645406</v>
      </c>
    </row>
    <row r="388" spans="1:4" x14ac:dyDescent="0.25">
      <c r="A388" s="9">
        <v>40561.791666666664</v>
      </c>
      <c r="B388" s="26">
        <v>0.49337084291680339</v>
      </c>
      <c r="C388" s="26">
        <v>0.41852161535823623</v>
      </c>
      <c r="D388" s="26">
        <v>0.85235604104149787</v>
      </c>
    </row>
    <row r="389" spans="1:4" x14ac:dyDescent="0.25">
      <c r="A389" s="9">
        <v>40562.791666666664</v>
      </c>
      <c r="B389" s="26">
        <v>0.55347958218740978</v>
      </c>
      <c r="C389" s="26">
        <v>0.45518419118316605</v>
      </c>
      <c r="D389" s="26">
        <v>0.85499627282828572</v>
      </c>
    </row>
    <row r="390" spans="1:4" x14ac:dyDescent="0.25">
      <c r="A390" s="9">
        <v>40563.791666666664</v>
      </c>
      <c r="B390" s="26">
        <v>0.54327386762181429</v>
      </c>
      <c r="C390" s="26">
        <v>0.4542149275586298</v>
      </c>
      <c r="D390" s="26">
        <v>0.84543104763067689</v>
      </c>
    </row>
    <row r="391" spans="1:4" x14ac:dyDescent="0.25">
      <c r="A391" s="9">
        <v>40564.791666666664</v>
      </c>
      <c r="B391" s="26">
        <v>0.53811177662534559</v>
      </c>
      <c r="C391" s="26">
        <v>0.45578205830394969</v>
      </c>
      <c r="D391" s="26">
        <v>0.84254429634904682</v>
      </c>
    </row>
    <row r="392" spans="1:4" x14ac:dyDescent="0.25">
      <c r="A392" s="9">
        <v>40567.791666666664</v>
      </c>
      <c r="B392" s="26">
        <v>0.53999648329459249</v>
      </c>
      <c r="C392" s="26">
        <v>0.45830232294053319</v>
      </c>
      <c r="D392" s="26">
        <v>0.84420107863472715</v>
      </c>
    </row>
    <row r="393" spans="1:4" x14ac:dyDescent="0.25">
      <c r="A393" s="9">
        <v>40568.791666666664</v>
      </c>
      <c r="B393" s="26">
        <v>0.54028944286447178</v>
      </c>
      <c r="C393" s="26">
        <v>0.45763716122159237</v>
      </c>
      <c r="D393" s="26">
        <v>0.8425935206332591</v>
      </c>
    </row>
    <row r="394" spans="1:4" x14ac:dyDescent="0.25">
      <c r="A394" s="9">
        <v>40569.791666666664</v>
      </c>
      <c r="B394" s="26">
        <v>0.54907033160179342</v>
      </c>
      <c r="C394" s="26">
        <v>0.45856513472578331</v>
      </c>
      <c r="D394" s="26">
        <v>0.8319864902408689</v>
      </c>
    </row>
    <row r="395" spans="1:4" x14ac:dyDescent="0.25">
      <c r="A395" s="9">
        <v>40570.791666666664</v>
      </c>
      <c r="B395" s="26">
        <v>0.55079545787980488</v>
      </c>
      <c r="C395" s="26">
        <v>0.45821661429682009</v>
      </c>
      <c r="D395" s="26">
        <v>0.83136245225079897</v>
      </c>
    </row>
    <row r="396" spans="1:4" x14ac:dyDescent="0.25">
      <c r="A396" s="9">
        <v>40571.791666666664</v>
      </c>
      <c r="B396" s="26">
        <v>0.55438252143656119</v>
      </c>
      <c r="C396" s="26">
        <v>0.4734252627401464</v>
      </c>
      <c r="D396" s="26">
        <v>0.85015694447186052</v>
      </c>
    </row>
    <row r="397" spans="1:4" x14ac:dyDescent="0.25">
      <c r="A397" s="9">
        <v>40574.791666666664</v>
      </c>
      <c r="B397" s="26">
        <v>0.55929786074355181</v>
      </c>
      <c r="C397" s="26">
        <v>0.47786233196938926</v>
      </c>
      <c r="D397" s="26">
        <v>0.85032259490636919</v>
      </c>
    </row>
    <row r="398" spans="1:4" x14ac:dyDescent="0.25">
      <c r="A398" s="9">
        <v>40575.791666666664</v>
      </c>
      <c r="B398" s="26">
        <v>0.5608482341859905</v>
      </c>
      <c r="C398" s="26">
        <v>0.48432062796651609</v>
      </c>
      <c r="D398" s="26">
        <v>0.85936317151615815</v>
      </c>
    </row>
    <row r="399" spans="1:4" x14ac:dyDescent="0.25">
      <c r="A399" s="9">
        <v>40576.791666666664</v>
      </c>
      <c r="B399" s="26">
        <v>0.56340102525989666</v>
      </c>
      <c r="C399" s="26">
        <v>0.48204543964005903</v>
      </c>
      <c r="D399" s="26">
        <v>0.8590082399956539</v>
      </c>
    </row>
    <row r="400" spans="1:4" x14ac:dyDescent="0.25">
      <c r="A400" s="9">
        <v>40577.791666666664</v>
      </c>
      <c r="B400" s="26">
        <v>0.56031142511718657</v>
      </c>
      <c r="C400" s="26">
        <v>0.48211918673039583</v>
      </c>
      <c r="D400" s="26">
        <v>0.85702830328768942</v>
      </c>
    </row>
    <row r="401" spans="1:4" x14ac:dyDescent="0.25">
      <c r="A401" s="9">
        <v>40578.791666666664</v>
      </c>
      <c r="B401" s="26">
        <v>0.60044589365250833</v>
      </c>
      <c r="C401" s="26">
        <v>0.4831860063248084</v>
      </c>
      <c r="D401" s="26">
        <v>0.85917939603026483</v>
      </c>
    </row>
    <row r="402" spans="1:4" x14ac:dyDescent="0.25">
      <c r="A402" s="9">
        <v>40581.791666666664</v>
      </c>
      <c r="B402" s="26">
        <v>0.57976308575453894</v>
      </c>
      <c r="C402" s="26">
        <v>0.49559697978425088</v>
      </c>
      <c r="D402" s="26">
        <v>0.85111444894707888</v>
      </c>
    </row>
    <row r="403" spans="1:4" x14ac:dyDescent="0.25">
      <c r="A403" s="9">
        <v>40582.791666666664</v>
      </c>
      <c r="B403" s="26">
        <v>0.57847231878462968</v>
      </c>
      <c r="C403" s="26">
        <v>0.49716440605644519</v>
      </c>
      <c r="D403" s="26">
        <v>0.85714365850004082</v>
      </c>
    </row>
    <row r="404" spans="1:4" x14ac:dyDescent="0.25">
      <c r="A404" s="9">
        <v>40583.791666666664</v>
      </c>
      <c r="B404" s="26">
        <v>0.5937749923780653</v>
      </c>
      <c r="C404" s="26">
        <v>0.50089881242463186</v>
      </c>
      <c r="D404" s="26">
        <v>0.85892180262888462</v>
      </c>
    </row>
    <row r="405" spans="1:4" x14ac:dyDescent="0.25">
      <c r="A405" s="9">
        <v>40584.791666666664</v>
      </c>
      <c r="B405" s="26">
        <v>0.59438471927572889</v>
      </c>
      <c r="C405" s="26">
        <v>0.51851767546775673</v>
      </c>
      <c r="D405" s="26">
        <v>0.87007728266479289</v>
      </c>
    </row>
    <row r="406" spans="1:4" x14ac:dyDescent="0.25">
      <c r="A406" s="9">
        <v>40585.791666666664</v>
      </c>
      <c r="B406" s="26">
        <v>0.59564185789222501</v>
      </c>
      <c r="C406" s="26">
        <v>0.51887641355983261</v>
      </c>
      <c r="D406" s="26">
        <v>0.87112147456520406</v>
      </c>
    </row>
    <row r="407" spans="1:4" x14ac:dyDescent="0.25">
      <c r="A407" s="9">
        <v>40588.791666666664</v>
      </c>
      <c r="B407" s="26">
        <v>0.59822693212231826</v>
      </c>
      <c r="C407" s="26">
        <v>0.51313407739574113</v>
      </c>
      <c r="D407" s="26">
        <v>0.85775823494824166</v>
      </c>
    </row>
    <row r="408" spans="1:4" x14ac:dyDescent="0.25">
      <c r="A408" s="9">
        <v>40589.791666666664</v>
      </c>
      <c r="B408" s="26">
        <v>0.61194548520317071</v>
      </c>
      <c r="C408" s="26">
        <v>0.52718540023540816</v>
      </c>
      <c r="D408" s="26">
        <v>0.86149079122689831</v>
      </c>
    </row>
    <row r="409" spans="1:4" x14ac:dyDescent="0.25">
      <c r="A409" s="9">
        <v>40590.791666666664</v>
      </c>
      <c r="B409" s="26">
        <v>0.61975131159620578</v>
      </c>
      <c r="C409" s="26">
        <v>0.52472010143592895</v>
      </c>
      <c r="D409" s="26">
        <v>0.84666234926471085</v>
      </c>
    </row>
    <row r="410" spans="1:4" x14ac:dyDescent="0.25">
      <c r="A410" s="9">
        <v>40591.791666666664</v>
      </c>
      <c r="B410" s="26">
        <v>0.61883235473627562</v>
      </c>
      <c r="C410" s="26">
        <v>0.52417801451883472</v>
      </c>
      <c r="D410" s="26">
        <v>0.84704364680838429</v>
      </c>
    </row>
    <row r="411" spans="1:4" x14ac:dyDescent="0.25">
      <c r="A411" s="9">
        <v>40592.791666666664</v>
      </c>
      <c r="B411" s="26">
        <v>0.63943367336220813</v>
      </c>
      <c r="C411" s="26">
        <v>0.5453523444339522</v>
      </c>
      <c r="D411" s="26">
        <v>0.85286772835473867</v>
      </c>
    </row>
    <row r="412" spans="1:4" x14ac:dyDescent="0.25">
      <c r="A412" s="9">
        <v>40596.791666666664</v>
      </c>
      <c r="B412" s="26">
        <v>0.64053246491610671</v>
      </c>
      <c r="C412" s="26">
        <v>0.55997969589239072</v>
      </c>
      <c r="D412" s="26">
        <v>0.87424092698522882</v>
      </c>
    </row>
    <row r="413" spans="1:4" x14ac:dyDescent="0.25">
      <c r="A413" s="9">
        <v>40597.791666666664</v>
      </c>
      <c r="B413" s="26">
        <v>0.64757052814962779</v>
      </c>
      <c r="C413" s="26">
        <v>0.56842587138025635</v>
      </c>
      <c r="D413" s="26">
        <v>0.87778218228133453</v>
      </c>
    </row>
    <row r="414" spans="1:4" x14ac:dyDescent="0.25">
      <c r="A414" s="9">
        <v>40598.791666666664</v>
      </c>
      <c r="B414" s="26">
        <v>0.64764755175306321</v>
      </c>
      <c r="C414" s="26">
        <v>0.56102687219008707</v>
      </c>
      <c r="D414" s="26">
        <v>0.86625336677563269</v>
      </c>
    </row>
    <row r="415" spans="1:4" x14ac:dyDescent="0.25">
      <c r="A415" s="9">
        <v>40599.791666666664</v>
      </c>
      <c r="B415" s="26">
        <v>0.64158328644552287</v>
      </c>
      <c r="C415" s="26">
        <v>0.55237641984342345</v>
      </c>
      <c r="D415" s="26">
        <v>0.86095824425801348</v>
      </c>
    </row>
    <row r="416" spans="1:4" x14ac:dyDescent="0.25">
      <c r="A416" s="9">
        <v>40602.791666666664</v>
      </c>
      <c r="B416" s="26">
        <v>0.64422643267648627</v>
      </c>
      <c r="C416" s="26">
        <v>0.55409909773047572</v>
      </c>
      <c r="D416" s="26">
        <v>0.86009991149917642</v>
      </c>
    </row>
    <row r="417" spans="1:4" x14ac:dyDescent="0.25">
      <c r="A417" s="9">
        <v>40603.791666666664</v>
      </c>
      <c r="B417" s="26">
        <v>0.62284631143707947</v>
      </c>
      <c r="C417" s="26">
        <v>0.54069137216040242</v>
      </c>
      <c r="D417" s="26">
        <v>0.86809757436449697</v>
      </c>
    </row>
    <row r="418" spans="1:4" x14ac:dyDescent="0.25">
      <c r="A418" s="9">
        <v>40604.791666666664</v>
      </c>
      <c r="B418" s="26">
        <v>0.62303007441995784</v>
      </c>
      <c r="C418" s="26">
        <v>0.53733611954431515</v>
      </c>
      <c r="D418" s="26">
        <v>0.86245615036252643</v>
      </c>
    </row>
    <row r="419" spans="1:4" x14ac:dyDescent="0.25">
      <c r="A419" s="9">
        <v>40605.791666666664</v>
      </c>
      <c r="B419" s="26">
        <v>0.63326834808428689</v>
      </c>
      <c r="C419" s="26">
        <v>0.54876730724326683</v>
      </c>
      <c r="D419" s="26">
        <v>0.86656361225593292</v>
      </c>
    </row>
    <row r="420" spans="1:4" x14ac:dyDescent="0.25">
      <c r="A420" s="9">
        <v>40606.791666666664</v>
      </c>
      <c r="B420" s="26">
        <v>0.63559654753589223</v>
      </c>
      <c r="C420" s="26">
        <v>0.54746489457325787</v>
      </c>
      <c r="D420" s="26">
        <v>0.8613402585267228</v>
      </c>
    </row>
    <row r="421" spans="1:4" x14ac:dyDescent="0.25">
      <c r="A421" s="9">
        <v>40609.791666666664</v>
      </c>
      <c r="B421" s="26">
        <v>0.6491051672584619</v>
      </c>
      <c r="C421" s="26">
        <v>0.56142335526306586</v>
      </c>
      <c r="D421" s="26">
        <v>0.86491894315719942</v>
      </c>
    </row>
    <row r="422" spans="1:4" x14ac:dyDescent="0.25">
      <c r="A422" s="9">
        <v>40610.791666666664</v>
      </c>
      <c r="B422" s="26">
        <v>0.64401737566731121</v>
      </c>
      <c r="C422" s="26">
        <v>0.55654619573813369</v>
      </c>
      <c r="D422" s="26">
        <v>0.8641788510154057</v>
      </c>
    </row>
    <row r="423" spans="1:4" x14ac:dyDescent="0.25">
      <c r="A423" s="9">
        <v>40611.791666666664</v>
      </c>
      <c r="B423" s="26">
        <v>0.651442097079038</v>
      </c>
      <c r="C423" s="26">
        <v>0.56672628820386273</v>
      </c>
      <c r="D423" s="26">
        <v>0.86995650226623811</v>
      </c>
    </row>
    <row r="424" spans="1:4" x14ac:dyDescent="0.25">
      <c r="A424" s="9">
        <v>40612.791666666664</v>
      </c>
      <c r="B424" s="26">
        <v>0.6531668070029395</v>
      </c>
      <c r="C424" s="26">
        <v>0.57813231710270441</v>
      </c>
      <c r="D424" s="26">
        <v>0.88512201003518376</v>
      </c>
    </row>
    <row r="425" spans="1:4" x14ac:dyDescent="0.25">
      <c r="A425" s="9">
        <v>40613.791666666664</v>
      </c>
      <c r="B425" s="26">
        <v>0.64877901433460239</v>
      </c>
      <c r="C425" s="26">
        <v>0.57115811652187498</v>
      </c>
      <c r="D425" s="26">
        <v>0.88035849480683881</v>
      </c>
    </row>
    <row r="426" spans="1:4" x14ac:dyDescent="0.25">
      <c r="A426" s="9">
        <v>40616.833333333336</v>
      </c>
      <c r="B426" s="26">
        <v>0.65387111653645902</v>
      </c>
      <c r="C426" s="26">
        <v>0.57562103891616268</v>
      </c>
      <c r="D426" s="26">
        <v>0.88032797956455777</v>
      </c>
    </row>
    <row r="427" spans="1:4" x14ac:dyDescent="0.25">
      <c r="A427" s="9">
        <v>40617.833333333336</v>
      </c>
      <c r="B427" s="26">
        <v>0.6406268363184614</v>
      </c>
      <c r="C427" s="26">
        <v>0.56440049100035317</v>
      </c>
      <c r="D427" s="26">
        <v>0.88101287520803206</v>
      </c>
    </row>
    <row r="428" spans="1:4" x14ac:dyDescent="0.25">
      <c r="A428" s="9">
        <v>40618.833333333336</v>
      </c>
      <c r="B428" s="26">
        <v>0.61904453766659118</v>
      </c>
      <c r="C428" s="26">
        <v>0.54484024147806365</v>
      </c>
      <c r="D428" s="26">
        <v>0.88013092487944267</v>
      </c>
    </row>
    <row r="429" spans="1:4" x14ac:dyDescent="0.25">
      <c r="A429" s="9">
        <v>40619.833333333336</v>
      </c>
      <c r="B429" s="26">
        <v>0.61322655140757998</v>
      </c>
      <c r="C429" s="26">
        <v>0.53888701452254473</v>
      </c>
      <c r="D429" s="26">
        <v>0.87877312762404225</v>
      </c>
    </row>
    <row r="430" spans="1:4" x14ac:dyDescent="0.25">
      <c r="A430" s="9">
        <v>40620.833333333336</v>
      </c>
      <c r="B430" s="26">
        <v>0.61937937653290442</v>
      </c>
      <c r="C430" s="26">
        <v>0.54583351836674632</v>
      </c>
      <c r="D430" s="26">
        <v>0.88125878750137687</v>
      </c>
    </row>
    <row r="431" spans="1:4" x14ac:dyDescent="0.25">
      <c r="A431" s="9">
        <v>40623.833333333336</v>
      </c>
      <c r="B431" s="26">
        <v>0.617438391290001</v>
      </c>
      <c r="C431" s="26">
        <v>0.54774320123172204</v>
      </c>
      <c r="D431" s="26">
        <v>0.88712203348310359</v>
      </c>
    </row>
    <row r="432" spans="1:4" x14ac:dyDescent="0.25">
      <c r="A432" s="9">
        <v>40624.833333333336</v>
      </c>
      <c r="B432" s="26">
        <v>0.61911743733569002</v>
      </c>
      <c r="C432" s="26">
        <v>0.55025452820492649</v>
      </c>
      <c r="D432" s="26">
        <v>0.88877246063831072</v>
      </c>
    </row>
    <row r="433" spans="1:4" x14ac:dyDescent="0.25">
      <c r="A433" s="9">
        <v>40625.833333333336</v>
      </c>
      <c r="B433" s="26">
        <v>0.61503516530642721</v>
      </c>
      <c r="C433" s="26">
        <v>0.54615780852715679</v>
      </c>
      <c r="D433" s="26">
        <v>0.888010701396312</v>
      </c>
    </row>
    <row r="434" spans="1:4" x14ac:dyDescent="0.25">
      <c r="A434" s="9">
        <v>40626.833333333336</v>
      </c>
      <c r="B434" s="26">
        <v>0.60667617065233481</v>
      </c>
      <c r="C434" s="26">
        <v>0.5427812387813773</v>
      </c>
      <c r="D434" s="26">
        <v>0.89468033365765132</v>
      </c>
    </row>
    <row r="435" spans="1:4" x14ac:dyDescent="0.25">
      <c r="A435" s="9">
        <v>40627.833333333336</v>
      </c>
      <c r="B435" s="26">
        <v>0.60758355988308299</v>
      </c>
      <c r="C435" s="26">
        <v>0.54288884032121199</v>
      </c>
      <c r="D435" s="26">
        <v>0.89352128030863764</v>
      </c>
    </row>
    <row r="436" spans="1:4" x14ac:dyDescent="0.25">
      <c r="A436" s="9">
        <v>40630.833333333336</v>
      </c>
      <c r="B436" s="26">
        <v>0.60655832508905438</v>
      </c>
      <c r="C436" s="26">
        <v>0.54168130766302469</v>
      </c>
      <c r="D436" s="26">
        <v>0.89304076006787214</v>
      </c>
    </row>
    <row r="437" spans="1:4" x14ac:dyDescent="0.25">
      <c r="A437" s="9">
        <v>40631.833333333336</v>
      </c>
      <c r="B437" s="26">
        <v>0.60503557222075544</v>
      </c>
      <c r="C437" s="26">
        <v>0.54025715614959569</v>
      </c>
      <c r="D437" s="26">
        <v>0.8929345330334979</v>
      </c>
    </row>
    <row r="438" spans="1:4" x14ac:dyDescent="0.25">
      <c r="A438" s="9">
        <v>40632.833333333336</v>
      </c>
      <c r="B438" s="26">
        <v>0.60156257481994835</v>
      </c>
      <c r="C438" s="26">
        <v>0.53435240718513122</v>
      </c>
      <c r="D438" s="26">
        <v>0.88827402094464791</v>
      </c>
    </row>
    <row r="439" spans="1:4" x14ac:dyDescent="0.25">
      <c r="A439" s="9">
        <v>40633.833333333336</v>
      </c>
      <c r="B439" s="26">
        <v>0.60191299538673104</v>
      </c>
      <c r="C439" s="26">
        <v>0.534169021786707</v>
      </c>
      <c r="D439" s="26">
        <v>0.88745221631824323</v>
      </c>
    </row>
    <row r="440" spans="1:4" x14ac:dyDescent="0.25">
      <c r="A440" s="9">
        <v>40634.833333333336</v>
      </c>
      <c r="B440" s="26">
        <v>0.60173889579056283</v>
      </c>
      <c r="C440" s="26">
        <v>0.53425144242287892</v>
      </c>
      <c r="D440" s="26">
        <v>0.88784595139222466</v>
      </c>
    </row>
    <row r="441" spans="1:4" x14ac:dyDescent="0.25">
      <c r="A441" s="9">
        <v>40637.833333333336</v>
      </c>
      <c r="B441" s="26">
        <v>0.60296606297654132</v>
      </c>
      <c r="C441" s="26">
        <v>0.53341121759057297</v>
      </c>
      <c r="D441" s="26">
        <v>0.88464550551549881</v>
      </c>
    </row>
    <row r="442" spans="1:4" x14ac:dyDescent="0.25">
      <c r="A442" s="9">
        <v>40638.833333333336</v>
      </c>
      <c r="B442" s="26">
        <v>0.60276078190362059</v>
      </c>
      <c r="C442" s="26">
        <v>0.53316675196988417</v>
      </c>
      <c r="D442" s="26">
        <v>0.88454121100256911</v>
      </c>
    </row>
    <row r="443" spans="1:4" x14ac:dyDescent="0.25">
      <c r="A443" s="9">
        <v>40639.833333333336</v>
      </c>
      <c r="B443" s="26">
        <v>0.60025818514208062</v>
      </c>
      <c r="C443" s="26">
        <v>0.53290592294187755</v>
      </c>
      <c r="D443" s="26">
        <v>0.88779451264915132</v>
      </c>
    </row>
    <row r="444" spans="1:4" x14ac:dyDescent="0.25">
      <c r="A444" s="9">
        <v>40640.833333333336</v>
      </c>
      <c r="B444" s="26">
        <v>0.6010875116457457</v>
      </c>
      <c r="C444" s="26">
        <v>0.5335617934520055</v>
      </c>
      <c r="D444" s="26">
        <v>0.88766075340867012</v>
      </c>
    </row>
    <row r="445" spans="1:4" x14ac:dyDescent="0.25">
      <c r="A445" s="9">
        <v>40641.833333333336</v>
      </c>
      <c r="B445" s="26">
        <v>0.60217703466991568</v>
      </c>
      <c r="C445" s="26">
        <v>0.53517534516186838</v>
      </c>
      <c r="D445" s="26">
        <v>0.88873423320639555</v>
      </c>
    </row>
    <row r="446" spans="1:4" x14ac:dyDescent="0.25">
      <c r="A446" s="9">
        <v>40644.833333333336</v>
      </c>
      <c r="B446" s="26">
        <v>0.60241612708113601</v>
      </c>
      <c r="C446" s="26">
        <v>0.53635519263159448</v>
      </c>
      <c r="D446" s="26">
        <v>0.89034002995632944</v>
      </c>
    </row>
    <row r="447" spans="1:4" x14ac:dyDescent="0.25">
      <c r="A447" s="9">
        <v>40645.833333333336</v>
      </c>
      <c r="B447" s="26">
        <v>0.60846442057425665</v>
      </c>
      <c r="C447" s="26">
        <v>0.541453966718629</v>
      </c>
      <c r="D447" s="26">
        <v>0.88986956083252267</v>
      </c>
    </row>
    <row r="448" spans="1:4" x14ac:dyDescent="0.25">
      <c r="A448" s="9">
        <v>40646.833333333336</v>
      </c>
      <c r="B448" s="26">
        <v>0.61026324125690945</v>
      </c>
      <c r="C448" s="26">
        <v>0.54186866628284003</v>
      </c>
      <c r="D448" s="26">
        <v>0.88792611065152349</v>
      </c>
    </row>
    <row r="449" spans="1:4" x14ac:dyDescent="0.25">
      <c r="A449" s="9">
        <v>40647.833333333336</v>
      </c>
      <c r="B449" s="26">
        <v>0.6099396529786939</v>
      </c>
      <c r="C449" s="26">
        <v>0.54208555539768066</v>
      </c>
      <c r="D449" s="26">
        <v>0.88875276881960064</v>
      </c>
    </row>
    <row r="450" spans="1:4" x14ac:dyDescent="0.25">
      <c r="A450" s="9">
        <v>40648.833333333336</v>
      </c>
      <c r="B450" s="26">
        <v>0.61021788131045762</v>
      </c>
      <c r="C450" s="26">
        <v>0.54235675239582737</v>
      </c>
      <c r="D450" s="26">
        <v>0.88879196924073012</v>
      </c>
    </row>
    <row r="451" spans="1:4" x14ac:dyDescent="0.25">
      <c r="A451" s="9">
        <v>40651.833333333336</v>
      </c>
      <c r="B451" s="26">
        <v>0.6108324377283636</v>
      </c>
      <c r="C451" s="26">
        <v>0.54514490139881988</v>
      </c>
      <c r="D451" s="26">
        <v>0.89246226579938948</v>
      </c>
    </row>
    <row r="452" spans="1:4" x14ac:dyDescent="0.25">
      <c r="A452" s="9">
        <v>40652.833333333336</v>
      </c>
      <c r="B452" s="26">
        <v>0.58548502586243401</v>
      </c>
      <c r="C452" s="26">
        <v>0.52284608930751242</v>
      </c>
      <c r="D452" s="26">
        <v>0.89301359763616062</v>
      </c>
    </row>
    <row r="453" spans="1:4" x14ac:dyDescent="0.25">
      <c r="A453" s="9">
        <v>40653.833333333336</v>
      </c>
      <c r="B453" s="26">
        <v>0.57928166167130901</v>
      </c>
      <c r="C453" s="26">
        <v>0.51701388584457664</v>
      </c>
      <c r="D453" s="26">
        <v>0.89250863621837973</v>
      </c>
    </row>
    <row r="454" spans="1:4" x14ac:dyDescent="0.25">
      <c r="A454" s="9">
        <v>40654.833333333336</v>
      </c>
      <c r="B454" s="26">
        <v>0.58203536349565355</v>
      </c>
      <c r="C454" s="26">
        <v>0.51949679408200755</v>
      </c>
      <c r="D454" s="26">
        <v>0.89255194213965838</v>
      </c>
    </row>
    <row r="455" spans="1:4" x14ac:dyDescent="0.25">
      <c r="A455" s="9">
        <v>40658.833333333336</v>
      </c>
      <c r="B455" s="26">
        <v>0.58321157572753413</v>
      </c>
      <c r="C455" s="26">
        <v>0.51834573297764508</v>
      </c>
      <c r="D455" s="26">
        <v>0.88877819739950936</v>
      </c>
    </row>
    <row r="456" spans="1:4" x14ac:dyDescent="0.25">
      <c r="A456" s="9">
        <v>40659.833333333336</v>
      </c>
      <c r="B456" s="26">
        <v>0.57778174329181131</v>
      </c>
      <c r="C456" s="26">
        <v>0.51294864154934439</v>
      </c>
      <c r="D456" s="26">
        <v>0.88778963251228504</v>
      </c>
    </row>
    <row r="457" spans="1:4" x14ac:dyDescent="0.25">
      <c r="A457" s="9">
        <v>40660.833333333336</v>
      </c>
      <c r="B457" s="26">
        <v>0.56998341159084054</v>
      </c>
      <c r="C457" s="26">
        <v>0.51230392578617467</v>
      </c>
      <c r="D457" s="26">
        <v>0.89880497461552333</v>
      </c>
    </row>
    <row r="458" spans="1:4" x14ac:dyDescent="0.25">
      <c r="A458" s="9">
        <v>40661.833333333336</v>
      </c>
      <c r="B458" s="26">
        <v>0.56886874600448678</v>
      </c>
      <c r="C458" s="26">
        <v>0.50935719075938446</v>
      </c>
      <c r="D458" s="26">
        <v>0.89538614018947504</v>
      </c>
    </row>
    <row r="459" spans="1:4" x14ac:dyDescent="0.25">
      <c r="A459" s="9">
        <v>40662.833333333336</v>
      </c>
      <c r="B459" s="26">
        <v>0.56976605834089444</v>
      </c>
      <c r="C459" s="26">
        <v>0.50483963340226101</v>
      </c>
      <c r="D459" s="26">
        <v>0.88604722238510791</v>
      </c>
    </row>
    <row r="460" spans="1:4" x14ac:dyDescent="0.25">
      <c r="A460" s="9">
        <v>40665.833333333336</v>
      </c>
      <c r="B460" s="26">
        <v>0.56419646299330106</v>
      </c>
      <c r="C460" s="26">
        <v>0.50065586915760196</v>
      </c>
      <c r="D460" s="26">
        <v>0.88737860301606719</v>
      </c>
    </row>
    <row r="461" spans="1:4" x14ac:dyDescent="0.25">
      <c r="A461" s="9">
        <v>40666.833333333336</v>
      </c>
      <c r="B461" s="26">
        <v>0.56505941919018055</v>
      </c>
      <c r="C461" s="26">
        <v>0.49565582599489405</v>
      </c>
      <c r="D461" s="26">
        <v>0.87717469908783574</v>
      </c>
    </row>
    <row r="462" spans="1:4" x14ac:dyDescent="0.25">
      <c r="A462" s="9">
        <v>40667.833333333336</v>
      </c>
      <c r="B462" s="26">
        <v>0.56942217269878359</v>
      </c>
      <c r="C462" s="26">
        <v>0.50191552562182451</v>
      </c>
      <c r="D462" s="26">
        <v>0.88144710495376266</v>
      </c>
    </row>
    <row r="463" spans="1:4" x14ac:dyDescent="0.25">
      <c r="A463" s="9">
        <v>40668.833333333336</v>
      </c>
      <c r="B463" s="26">
        <v>0.56348837384899875</v>
      </c>
      <c r="C463" s="26">
        <v>0.48802577071376474</v>
      </c>
      <c r="D463" s="26">
        <v>0.86607957388761314</v>
      </c>
    </row>
    <row r="464" spans="1:4" x14ac:dyDescent="0.25">
      <c r="A464" s="9">
        <v>40669.833333333336</v>
      </c>
      <c r="B464" s="26">
        <v>0.56242701179462185</v>
      </c>
      <c r="C464" s="26">
        <v>0.48781595047424287</v>
      </c>
      <c r="D464" s="26">
        <v>0.86734089978661177</v>
      </c>
    </row>
    <row r="465" spans="1:4" x14ac:dyDescent="0.25">
      <c r="A465" s="9">
        <v>40672.833333333336</v>
      </c>
      <c r="B465" s="26">
        <v>0.55884854002934969</v>
      </c>
      <c r="C465" s="26">
        <v>0.48391665805089795</v>
      </c>
      <c r="D465" s="26">
        <v>0.86591737007219149</v>
      </c>
    </row>
    <row r="466" spans="1:4" x14ac:dyDescent="0.25">
      <c r="A466" s="9">
        <v>40673.833333333336</v>
      </c>
      <c r="B466" s="26">
        <v>0.56096800232661492</v>
      </c>
      <c r="C466" s="26">
        <v>0.48647735213062326</v>
      </c>
      <c r="D466" s="26">
        <v>0.86721051844839381</v>
      </c>
    </row>
    <row r="467" spans="1:4" x14ac:dyDescent="0.25">
      <c r="A467" s="9">
        <v>40674.833333333336</v>
      </c>
      <c r="B467" s="26">
        <v>0.55267604327177011</v>
      </c>
      <c r="C467" s="26">
        <v>0.47662517586060998</v>
      </c>
      <c r="D467" s="26">
        <v>0.86239521626276994</v>
      </c>
    </row>
    <row r="468" spans="1:4" x14ac:dyDescent="0.25">
      <c r="A468" s="9">
        <v>40675.833333333336</v>
      </c>
      <c r="B468" s="26">
        <v>0.55165562198265805</v>
      </c>
      <c r="C468" s="26">
        <v>0.47625255826326679</v>
      </c>
      <c r="D468" s="26">
        <v>0.86331497275711255</v>
      </c>
    </row>
    <row r="469" spans="1:4" x14ac:dyDescent="0.25">
      <c r="A469" s="9">
        <v>40676.833333333336</v>
      </c>
      <c r="B469" s="26">
        <v>0.5479706087878351</v>
      </c>
      <c r="C469" s="26">
        <v>0.47273739197925363</v>
      </c>
      <c r="D469" s="26">
        <v>0.86270574442851111</v>
      </c>
    </row>
    <row r="470" spans="1:4" x14ac:dyDescent="0.25">
      <c r="A470" s="9">
        <v>40679.833333333336</v>
      </c>
      <c r="B470" s="26">
        <v>0.54346366018434922</v>
      </c>
      <c r="C470" s="26">
        <v>0.47066519464839307</v>
      </c>
      <c r="D470" s="26">
        <v>0.86604722473759888</v>
      </c>
    </row>
    <row r="471" spans="1:4" x14ac:dyDescent="0.25">
      <c r="A471" s="9">
        <v>40680.833333333336</v>
      </c>
      <c r="B471" s="26">
        <v>0.53921688608087048</v>
      </c>
      <c r="C471" s="26">
        <v>0.46769106789425952</v>
      </c>
      <c r="D471" s="26">
        <v>0.86735241415291331</v>
      </c>
    </row>
    <row r="472" spans="1:4" x14ac:dyDescent="0.25">
      <c r="A472" s="9">
        <v>40681.833333333336</v>
      </c>
      <c r="B472" s="26">
        <v>0.53345203275288977</v>
      </c>
      <c r="C472" s="26">
        <v>0.46468388064633043</v>
      </c>
      <c r="D472" s="26">
        <v>0.87108840554664313</v>
      </c>
    </row>
    <row r="473" spans="1:4" x14ac:dyDescent="0.25">
      <c r="A473" s="9">
        <v>40682.833333333336</v>
      </c>
      <c r="B473" s="26">
        <v>0.53265943741362609</v>
      </c>
      <c r="C473" s="26">
        <v>0.46367557729181952</v>
      </c>
      <c r="D473" s="26">
        <v>0.87049162133170221</v>
      </c>
    </row>
    <row r="474" spans="1:4" x14ac:dyDescent="0.25">
      <c r="A474" s="9">
        <v>40683.833333333336</v>
      </c>
      <c r="B474" s="26">
        <v>0.52901069929918443</v>
      </c>
      <c r="C474" s="26">
        <v>0.45946288661699647</v>
      </c>
      <c r="D474" s="26">
        <v>0.86853231366714778</v>
      </c>
    </row>
    <row r="475" spans="1:4" x14ac:dyDescent="0.25">
      <c r="A475" s="9">
        <v>40686.833333333336</v>
      </c>
      <c r="B475" s="26">
        <v>0.52085047590232181</v>
      </c>
      <c r="C475" s="26">
        <v>0.44828509599852356</v>
      </c>
      <c r="D475" s="26">
        <v>0.86067905615697837</v>
      </c>
    </row>
    <row r="476" spans="1:4" x14ac:dyDescent="0.25">
      <c r="A476" s="9">
        <v>40687.833333333336</v>
      </c>
      <c r="B476" s="26">
        <v>0.51316068368257239</v>
      </c>
      <c r="C476" s="26">
        <v>0.44162925501839945</v>
      </c>
      <c r="D476" s="26">
        <v>0.86060617865179223</v>
      </c>
    </row>
    <row r="477" spans="1:4" x14ac:dyDescent="0.25">
      <c r="A477" s="9">
        <v>40688.833333333336</v>
      </c>
      <c r="B477" s="26">
        <v>0.51263900488609571</v>
      </c>
      <c r="C477" s="26">
        <v>0.44193629531184508</v>
      </c>
      <c r="D477" s="26">
        <v>0.86208090117926073</v>
      </c>
    </row>
    <row r="478" spans="1:4" x14ac:dyDescent="0.25">
      <c r="A478" s="9">
        <v>40689.833333333336</v>
      </c>
      <c r="B478" s="26">
        <v>0.51593880392267932</v>
      </c>
      <c r="C478" s="26">
        <v>0.44364314059533727</v>
      </c>
      <c r="D478" s="26">
        <v>0.85987550698323456</v>
      </c>
    </row>
    <row r="479" spans="1:4" x14ac:dyDescent="0.25">
      <c r="A479" s="9">
        <v>40690.833333333336</v>
      </c>
      <c r="B479" s="26">
        <v>0.51801100464874961</v>
      </c>
      <c r="C479" s="26">
        <v>0.44471311177207257</v>
      </c>
      <c r="D479" s="26">
        <v>0.85850128236874301</v>
      </c>
    </row>
    <row r="480" spans="1:4" x14ac:dyDescent="0.25">
      <c r="A480" s="9">
        <v>40694.833333333336</v>
      </c>
      <c r="B480" s="26">
        <v>0.52022007987093322</v>
      </c>
      <c r="C480" s="26">
        <v>0.44264574288018194</v>
      </c>
      <c r="D480" s="26">
        <v>0.85088169412838188</v>
      </c>
    </row>
    <row r="481" spans="1:4" x14ac:dyDescent="0.25">
      <c r="A481" s="9">
        <v>40695.833333333336</v>
      </c>
      <c r="B481" s="26">
        <v>0.49511676005732769</v>
      </c>
      <c r="C481" s="26">
        <v>0.42475629900810097</v>
      </c>
      <c r="D481" s="26">
        <v>0.85789117491987177</v>
      </c>
    </row>
    <row r="482" spans="1:4" x14ac:dyDescent="0.25">
      <c r="A482" s="9">
        <v>40696.833333333336</v>
      </c>
      <c r="B482" s="26">
        <v>0.49683507911907915</v>
      </c>
      <c r="C482" s="26">
        <v>0.421878110658367</v>
      </c>
      <c r="D482" s="26">
        <v>0.8491310867308004</v>
      </c>
    </row>
    <row r="483" spans="1:4" x14ac:dyDescent="0.25">
      <c r="A483" s="9">
        <v>40697.833333333336</v>
      </c>
      <c r="B483" s="26">
        <v>0.49530576820599154</v>
      </c>
      <c r="C483" s="26">
        <v>0.42279659608719616</v>
      </c>
      <c r="D483" s="26">
        <v>0.85360725278563776</v>
      </c>
    </row>
    <row r="484" spans="1:4" x14ac:dyDescent="0.25">
      <c r="A484" s="9">
        <v>40700.833333333336</v>
      </c>
      <c r="B484" s="26">
        <v>0.48027359417447707</v>
      </c>
      <c r="C484" s="26">
        <v>0.41246298941221549</v>
      </c>
      <c r="D484" s="26">
        <v>0.85880838425269135</v>
      </c>
    </row>
    <row r="485" spans="1:4" x14ac:dyDescent="0.25">
      <c r="A485" s="9">
        <v>40701.833333333336</v>
      </c>
      <c r="B485" s="26">
        <v>0.48142729585306365</v>
      </c>
      <c r="C485" s="26">
        <v>0.41245849620718272</v>
      </c>
      <c r="D485" s="26">
        <v>0.85674098614688721</v>
      </c>
    </row>
    <row r="486" spans="1:4" x14ac:dyDescent="0.25">
      <c r="A486" s="9">
        <v>40702.833333333336</v>
      </c>
      <c r="B486" s="26">
        <v>0.4831554425274891</v>
      </c>
      <c r="C486" s="26">
        <v>0.41441034099724444</v>
      </c>
      <c r="D486" s="26">
        <v>0.85771638797935379</v>
      </c>
    </row>
    <row r="487" spans="1:4" x14ac:dyDescent="0.25">
      <c r="A487" s="9">
        <v>40703.833333333336</v>
      </c>
      <c r="B487" s="26">
        <v>0.46424363292380932</v>
      </c>
      <c r="C487" s="26">
        <v>0.39216298805569672</v>
      </c>
      <c r="D487" s="26">
        <v>0.84473530759237681</v>
      </c>
    </row>
    <row r="488" spans="1:4" x14ac:dyDescent="0.25">
      <c r="A488" s="9">
        <v>40704.833333333336</v>
      </c>
      <c r="B488" s="26">
        <v>0.4573398311632445</v>
      </c>
      <c r="C488" s="26">
        <v>0.38606319010026691</v>
      </c>
      <c r="D488" s="26">
        <v>0.84414950064225647</v>
      </c>
    </row>
    <row r="489" spans="1:4" x14ac:dyDescent="0.25">
      <c r="A489" s="9">
        <v>40707.833333333336</v>
      </c>
      <c r="B489" s="26">
        <v>0.45211468426496326</v>
      </c>
      <c r="C489" s="26">
        <v>0.38164748515254698</v>
      </c>
      <c r="D489" s="26">
        <v>0.84413866312044306</v>
      </c>
    </row>
    <row r="490" spans="1:4" x14ac:dyDescent="0.25">
      <c r="A490" s="9">
        <v>40708.833333333336</v>
      </c>
      <c r="B490" s="26">
        <v>0.45394743651163338</v>
      </c>
      <c r="C490" s="26">
        <v>0.38332519316349345</v>
      </c>
      <c r="D490" s="26">
        <v>0.84442638581497909</v>
      </c>
    </row>
    <row r="491" spans="1:4" x14ac:dyDescent="0.25">
      <c r="A491" s="9">
        <v>40709.833333333336</v>
      </c>
      <c r="B491" s="26">
        <v>0.4596806706802844</v>
      </c>
      <c r="C491" s="26">
        <v>0.38918485482762927</v>
      </c>
      <c r="D491" s="26">
        <v>0.84664176601481189</v>
      </c>
    </row>
    <row r="492" spans="1:4" x14ac:dyDescent="0.25">
      <c r="A492" s="9">
        <v>40710.833333333336</v>
      </c>
      <c r="B492" s="26">
        <v>0.46765311218336814</v>
      </c>
      <c r="C492" s="26">
        <v>0.39351434506816796</v>
      </c>
      <c r="D492" s="26">
        <v>0.8414663236836748</v>
      </c>
    </row>
    <row r="493" spans="1:4" x14ac:dyDescent="0.25">
      <c r="A493" s="9">
        <v>40711.833333333336</v>
      </c>
      <c r="B493" s="26">
        <v>0.46058080177416705</v>
      </c>
      <c r="C493" s="26">
        <v>0.38888428246582346</v>
      </c>
      <c r="D493" s="26">
        <v>0.84433454665898555</v>
      </c>
    </row>
    <row r="494" spans="1:4" x14ac:dyDescent="0.25">
      <c r="A494" s="9">
        <v>40714.833333333336</v>
      </c>
      <c r="B494" s="26">
        <v>0.44956905461576779</v>
      </c>
      <c r="C494" s="26">
        <v>0.37304326826449419</v>
      </c>
      <c r="D494" s="26">
        <v>0.8297796844209443</v>
      </c>
    </row>
    <row r="495" spans="1:4" x14ac:dyDescent="0.25">
      <c r="A495" s="9">
        <v>40715.833333333336</v>
      </c>
      <c r="B495" s="26">
        <v>0.45737350002123689</v>
      </c>
      <c r="C495" s="26">
        <v>0.38394553648634311</v>
      </c>
      <c r="D495" s="26">
        <v>0.839457328569573</v>
      </c>
    </row>
    <row r="496" spans="1:4" x14ac:dyDescent="0.25">
      <c r="A496" s="9">
        <v>40716.833333333336</v>
      </c>
      <c r="B496" s="26">
        <v>0.45484025093216507</v>
      </c>
      <c r="C496" s="26">
        <v>0.38168204191133737</v>
      </c>
      <c r="D496" s="26">
        <v>0.83915625569440078</v>
      </c>
    </row>
    <row r="497" spans="1:4" x14ac:dyDescent="0.25">
      <c r="A497" s="9">
        <v>40717.833333333336</v>
      </c>
      <c r="B497" s="26">
        <v>0.45161595513304442</v>
      </c>
      <c r="C497" s="26">
        <v>0.37709279823093156</v>
      </c>
      <c r="D497" s="26">
        <v>0.83498555342191461</v>
      </c>
    </row>
    <row r="498" spans="1:4" x14ac:dyDescent="0.25">
      <c r="A498" s="9">
        <v>40718.833333333336</v>
      </c>
      <c r="B498" s="26">
        <v>0.44602023405709079</v>
      </c>
      <c r="C498" s="26">
        <v>0.37637405398385687</v>
      </c>
      <c r="D498" s="26">
        <v>0.84384972977634198</v>
      </c>
    </row>
    <row r="499" spans="1:4" x14ac:dyDescent="0.25">
      <c r="A499" s="9">
        <v>40721.833333333336</v>
      </c>
      <c r="B499" s="26">
        <v>0.44655668048913194</v>
      </c>
      <c r="C499" s="26">
        <v>0.37863768447145613</v>
      </c>
      <c r="D499" s="26">
        <v>0.84790509472777098</v>
      </c>
    </row>
    <row r="500" spans="1:4" x14ac:dyDescent="0.25">
      <c r="A500" s="9">
        <v>40722.833333333336</v>
      </c>
      <c r="B500" s="26">
        <v>0.44600701174170926</v>
      </c>
      <c r="C500" s="26">
        <v>0.37970148445030805</v>
      </c>
      <c r="D500" s="26">
        <v>0.85133523566710201</v>
      </c>
    </row>
    <row r="501" spans="1:4" x14ac:dyDescent="0.25">
      <c r="A501" s="9">
        <v>40723.833333333336</v>
      </c>
      <c r="B501" s="26">
        <v>0.44643554594831986</v>
      </c>
      <c r="C501" s="26">
        <v>0.38023033574923421</v>
      </c>
      <c r="D501" s="26">
        <v>0.851702645992374</v>
      </c>
    </row>
    <row r="502" spans="1:4" x14ac:dyDescent="0.25">
      <c r="A502" s="9">
        <v>40724.833333333336</v>
      </c>
      <c r="B502" s="26">
        <v>0.4475026523054686</v>
      </c>
      <c r="C502" s="26">
        <v>0.38492026231392601</v>
      </c>
      <c r="D502" s="26">
        <v>0.86015191268894797</v>
      </c>
    </row>
    <row r="503" spans="1:4" x14ac:dyDescent="0.25">
      <c r="A503" s="9">
        <v>40725.833333333336</v>
      </c>
      <c r="B503" s="26">
        <v>0.45369776698441844</v>
      </c>
      <c r="C503" s="26">
        <v>0.39336272455670429</v>
      </c>
      <c r="D503" s="26">
        <v>0.86701490106785917</v>
      </c>
    </row>
    <row r="504" spans="1:4" x14ac:dyDescent="0.25">
      <c r="A504" s="9">
        <v>40729.833333333336</v>
      </c>
      <c r="B504" s="26">
        <v>0.45373679114889237</v>
      </c>
      <c r="C504" s="26">
        <v>0.39343094238550969</v>
      </c>
      <c r="D504" s="26">
        <v>0.86709067913429638</v>
      </c>
    </row>
    <row r="505" spans="1:4" x14ac:dyDescent="0.25">
      <c r="A505" s="9">
        <v>40730.833333333336</v>
      </c>
      <c r="B505" s="26">
        <v>0.45383193545401834</v>
      </c>
      <c r="C505" s="26">
        <v>0.39359208850570943</v>
      </c>
      <c r="D505" s="26">
        <v>0.86726397540084021</v>
      </c>
    </row>
    <row r="506" spans="1:4" x14ac:dyDescent="0.25">
      <c r="A506" s="9">
        <v>40731.833333333336</v>
      </c>
      <c r="B506" s="26">
        <v>0.45300409021326682</v>
      </c>
      <c r="C506" s="26">
        <v>0.39602929008186077</v>
      </c>
      <c r="D506" s="26">
        <v>0.87422894988744326</v>
      </c>
    </row>
    <row r="507" spans="1:4" x14ac:dyDescent="0.25">
      <c r="A507" s="9">
        <v>40732.833333333336</v>
      </c>
      <c r="B507" s="26">
        <v>0.45239964884784933</v>
      </c>
      <c r="C507" s="26">
        <v>0.39574306473169235</v>
      </c>
      <c r="D507" s="26">
        <v>0.87476430571852293</v>
      </c>
    </row>
    <row r="508" spans="1:4" x14ac:dyDescent="0.25">
      <c r="A508" s="9">
        <v>40735.833333333336</v>
      </c>
      <c r="B508" s="26">
        <v>0.45171693418120878</v>
      </c>
      <c r="C508" s="26">
        <v>0.39914014046110291</v>
      </c>
      <c r="D508" s="26">
        <v>0.88360676843916064</v>
      </c>
    </row>
    <row r="509" spans="1:4" x14ac:dyDescent="0.25">
      <c r="A509" s="9">
        <v>40736.833333333336</v>
      </c>
      <c r="B509" s="26">
        <v>0.45096441916014635</v>
      </c>
      <c r="C509" s="26">
        <v>0.39848330153787426</v>
      </c>
      <c r="D509" s="26">
        <v>0.88362470431700524</v>
      </c>
    </row>
    <row r="510" spans="1:4" x14ac:dyDescent="0.25">
      <c r="A510" s="9">
        <v>40737.833333333336</v>
      </c>
      <c r="B510" s="26">
        <v>0.4416899586580324</v>
      </c>
      <c r="C510" s="26">
        <v>0.39247705603150068</v>
      </c>
      <c r="D510" s="26">
        <v>0.88858043597809433</v>
      </c>
    </row>
    <row r="511" spans="1:4" x14ac:dyDescent="0.25">
      <c r="A511" s="9">
        <v>40738.833333333336</v>
      </c>
      <c r="B511" s="26">
        <v>0.44057112920724634</v>
      </c>
      <c r="C511" s="26">
        <v>0.39222933846657543</v>
      </c>
      <c r="D511" s="26">
        <v>0.89027471948137893</v>
      </c>
    </row>
    <row r="512" spans="1:4" x14ac:dyDescent="0.25">
      <c r="A512" s="9">
        <v>40739.833333333336</v>
      </c>
      <c r="B512" s="26">
        <v>0.44156866053695626</v>
      </c>
      <c r="C512" s="26">
        <v>0.39353338280877215</v>
      </c>
      <c r="D512" s="26">
        <v>0.89121674153738173</v>
      </c>
    </row>
    <row r="513" spans="1:4" x14ac:dyDescent="0.25">
      <c r="A513" s="9">
        <v>40742.833333333336</v>
      </c>
      <c r="B513" s="26">
        <v>0.4474960464688838</v>
      </c>
      <c r="C513" s="26">
        <v>0.39857839539884105</v>
      </c>
      <c r="D513" s="26">
        <v>0.89068584749285773</v>
      </c>
    </row>
    <row r="514" spans="1:4" x14ac:dyDescent="0.25">
      <c r="A514" s="9">
        <v>40743.833333333336</v>
      </c>
      <c r="B514" s="26">
        <v>0.43299941157038507</v>
      </c>
      <c r="C514" s="26">
        <v>0.3849823895985573</v>
      </c>
      <c r="D514" s="26">
        <v>0.88910603412212141</v>
      </c>
    </row>
    <row r="515" spans="1:4" x14ac:dyDescent="0.25">
      <c r="A515" s="9">
        <v>40744.833333333336</v>
      </c>
      <c r="B515" s="26">
        <v>0.43448310382821298</v>
      </c>
      <c r="C515" s="26">
        <v>0.3878179870818374</v>
      </c>
      <c r="D515" s="26">
        <v>0.89259624520444802</v>
      </c>
    </row>
    <row r="516" spans="1:4" x14ac:dyDescent="0.25">
      <c r="A516" s="9">
        <v>40745.833333333336</v>
      </c>
      <c r="B516" s="26">
        <v>0.43483622330418431</v>
      </c>
      <c r="C516" s="26">
        <v>0.38812794008283619</v>
      </c>
      <c r="D516" s="26">
        <v>0.89258419442054182</v>
      </c>
    </row>
    <row r="517" spans="1:4" x14ac:dyDescent="0.25">
      <c r="A517" s="9">
        <v>40746.833333333336</v>
      </c>
      <c r="B517" s="26">
        <v>0.43247465577891009</v>
      </c>
      <c r="C517" s="26">
        <v>0.38599313817587577</v>
      </c>
      <c r="D517" s="26">
        <v>0.89252198485638734</v>
      </c>
    </row>
    <row r="518" spans="1:4" x14ac:dyDescent="0.25">
      <c r="A518" s="9">
        <v>40749.833333333336</v>
      </c>
      <c r="B518" s="26">
        <v>0.42972452757405866</v>
      </c>
      <c r="C518" s="26">
        <v>0.3861766736540948</v>
      </c>
      <c r="D518" s="26">
        <v>0.89866099995314153</v>
      </c>
    </row>
    <row r="519" spans="1:4" x14ac:dyDescent="0.25">
      <c r="A519" s="9">
        <v>40750.833333333336</v>
      </c>
      <c r="B519" s="26">
        <v>0.43277481545860746</v>
      </c>
      <c r="C519" s="26">
        <v>0.38866335359303161</v>
      </c>
      <c r="D519" s="26">
        <v>0.8980729462761563</v>
      </c>
    </row>
    <row r="520" spans="1:4" x14ac:dyDescent="0.25">
      <c r="A520" s="9">
        <v>40751.833333333336</v>
      </c>
      <c r="B520" s="26">
        <v>0.42474232523193622</v>
      </c>
      <c r="C520" s="26">
        <v>0.38447400551185401</v>
      </c>
      <c r="D520" s="26">
        <v>0.90519353187113316</v>
      </c>
    </row>
    <row r="521" spans="1:4" x14ac:dyDescent="0.25">
      <c r="A521" s="9">
        <v>40752.833333333336</v>
      </c>
      <c r="B521" s="26">
        <v>0.42616437449085554</v>
      </c>
      <c r="C521" s="26">
        <v>0.38676381415246069</v>
      </c>
      <c r="D521" s="26">
        <v>0.90754609559875266</v>
      </c>
    </row>
    <row r="522" spans="1:4" x14ac:dyDescent="0.25">
      <c r="A522" s="9">
        <v>40753.833333333336</v>
      </c>
      <c r="B522" s="26">
        <v>0.42574968782125661</v>
      </c>
      <c r="C522" s="26">
        <v>0.38599372551826205</v>
      </c>
      <c r="D522" s="26">
        <v>0.90662127667916215</v>
      </c>
    </row>
    <row r="523" spans="1:4" x14ac:dyDescent="0.25">
      <c r="A523" s="9">
        <v>40756.833333333336</v>
      </c>
      <c r="B523" s="26">
        <v>0.42562578832620479</v>
      </c>
      <c r="C523" s="26">
        <v>0.38604833838822433</v>
      </c>
      <c r="D523" s="26">
        <v>0.90701350570504502</v>
      </c>
    </row>
    <row r="524" spans="1:4" x14ac:dyDescent="0.25">
      <c r="A524" s="9">
        <v>40757.833333333336</v>
      </c>
      <c r="B524" s="26">
        <v>0.42761008844637877</v>
      </c>
      <c r="C524" s="26">
        <v>0.39458990945014005</v>
      </c>
      <c r="D524" s="26">
        <v>0.92277970074043392</v>
      </c>
    </row>
    <row r="525" spans="1:4" x14ac:dyDescent="0.25">
      <c r="A525" s="9">
        <v>40758.833333333336</v>
      </c>
      <c r="B525" s="26">
        <v>0.42275161675020795</v>
      </c>
      <c r="C525" s="26">
        <v>0.38696217138399019</v>
      </c>
      <c r="D525" s="26">
        <v>0.91534167121266263</v>
      </c>
    </row>
    <row r="526" spans="1:4" x14ac:dyDescent="0.25">
      <c r="A526" s="9">
        <v>40759.833333333336</v>
      </c>
      <c r="B526" s="26">
        <v>0.41277808158552032</v>
      </c>
      <c r="C526" s="26">
        <v>0.39053117923352215</v>
      </c>
      <c r="D526" s="26">
        <v>0.94610444850524567</v>
      </c>
    </row>
    <row r="527" spans="1:4" x14ac:dyDescent="0.25">
      <c r="A527" s="9">
        <v>40760.833333333336</v>
      </c>
      <c r="B527" s="26">
        <v>0.41851938163407704</v>
      </c>
      <c r="C527" s="26">
        <v>0.39254673330729967</v>
      </c>
      <c r="D527" s="26">
        <v>0.93794158773395631</v>
      </c>
    </row>
    <row r="528" spans="1:4" x14ac:dyDescent="0.25">
      <c r="A528" s="9">
        <v>40763.833333333336</v>
      </c>
      <c r="B528" s="26">
        <v>0.4205231001917647</v>
      </c>
      <c r="C528" s="26">
        <v>0.4039030468619072</v>
      </c>
      <c r="D528" s="26">
        <v>0.96047766859352446</v>
      </c>
    </row>
    <row r="529" spans="1:4" x14ac:dyDescent="0.25">
      <c r="A529" s="9">
        <v>40764.833333333336</v>
      </c>
      <c r="B529" s="26">
        <v>0.39531046322586527</v>
      </c>
      <c r="C529" s="26">
        <v>0.37922930962427248</v>
      </c>
      <c r="D529" s="26">
        <v>0.95932019236130206</v>
      </c>
    </row>
    <row r="530" spans="1:4" x14ac:dyDescent="0.25">
      <c r="A530" s="9">
        <v>40765.833333333336</v>
      </c>
      <c r="B530" s="26">
        <v>0.38345640786731416</v>
      </c>
      <c r="C530" s="26">
        <v>0.36706613792719378</v>
      </c>
      <c r="D530" s="26">
        <v>0.95725649746922015</v>
      </c>
    </row>
    <row r="531" spans="1:4" x14ac:dyDescent="0.25">
      <c r="A531" s="9">
        <v>40766.833333333336</v>
      </c>
      <c r="B531" s="26">
        <v>0.38067375484050803</v>
      </c>
      <c r="C531" s="26">
        <v>0.36614613217306258</v>
      </c>
      <c r="D531" s="26">
        <v>0.96183707838347809</v>
      </c>
    </row>
    <row r="532" spans="1:4" x14ac:dyDescent="0.25">
      <c r="A532" s="9">
        <v>40767.833333333336</v>
      </c>
      <c r="B532" s="26">
        <v>0.38209337845285862</v>
      </c>
      <c r="C532" s="26">
        <v>0.3672894267715226</v>
      </c>
      <c r="D532" s="26">
        <v>0.96125567069160156</v>
      </c>
    </row>
    <row r="533" spans="1:4" x14ac:dyDescent="0.25">
      <c r="A533" s="9">
        <v>40770.833333333336</v>
      </c>
      <c r="B533" s="26">
        <v>0.37695960375163595</v>
      </c>
      <c r="C533" s="26">
        <v>0.35995269724191764</v>
      </c>
      <c r="D533" s="26">
        <v>0.95488400788715921</v>
      </c>
    </row>
    <row r="534" spans="1:4" x14ac:dyDescent="0.25">
      <c r="A534" s="9">
        <v>40771.833333333336</v>
      </c>
      <c r="B534" s="26">
        <v>0.37771833040729258</v>
      </c>
      <c r="C534" s="26">
        <v>0.36076219074774701</v>
      </c>
      <c r="D534" s="26">
        <v>0.9551090368284173</v>
      </c>
    </row>
    <row r="535" spans="1:4" x14ac:dyDescent="0.25">
      <c r="A535" s="9">
        <v>40772.833333333336</v>
      </c>
      <c r="B535" s="26">
        <v>0.37616550796123882</v>
      </c>
      <c r="C535" s="26">
        <v>0.35948137298665972</v>
      </c>
      <c r="D535" s="26">
        <v>0.95564682401370415</v>
      </c>
    </row>
    <row r="536" spans="1:4" x14ac:dyDescent="0.25">
      <c r="A536" s="9">
        <v>40773.833333333336</v>
      </c>
      <c r="B536" s="26">
        <v>0.374422086136104</v>
      </c>
      <c r="C536" s="26">
        <v>0.35931098414289847</v>
      </c>
      <c r="D536" s="26">
        <v>0.95964153143542774</v>
      </c>
    </row>
    <row r="537" spans="1:4" x14ac:dyDescent="0.25">
      <c r="A537" s="9">
        <v>40774.833333333336</v>
      </c>
      <c r="B537" s="26">
        <v>0.37320387555153234</v>
      </c>
      <c r="C537" s="26">
        <v>0.35777777627133861</v>
      </c>
      <c r="D537" s="26">
        <v>0.95866575807285859</v>
      </c>
    </row>
    <row r="538" spans="1:4" x14ac:dyDescent="0.25">
      <c r="A538" s="9">
        <v>40777.833333333336</v>
      </c>
      <c r="B538" s="26">
        <v>0.37254535062364369</v>
      </c>
      <c r="C538" s="26">
        <v>0.35671088405686874</v>
      </c>
      <c r="D538" s="26">
        <v>0.95749653957493297</v>
      </c>
    </row>
    <row r="539" spans="1:4" x14ac:dyDescent="0.25">
      <c r="A539" s="9">
        <v>40778.833333333336</v>
      </c>
      <c r="B539" s="26">
        <v>0.36550929867126497</v>
      </c>
      <c r="C539" s="26">
        <v>0.34891020648188137</v>
      </c>
      <c r="D539" s="26">
        <v>0.9545864024534364</v>
      </c>
    </row>
    <row r="540" spans="1:4" x14ac:dyDescent="0.25">
      <c r="A540" s="9">
        <v>40779.833333333336</v>
      </c>
      <c r="B540" s="26">
        <v>0.36528665406356681</v>
      </c>
      <c r="C540" s="26">
        <v>0.34882967985856361</v>
      </c>
      <c r="D540" s="26">
        <v>0.95494778136039093</v>
      </c>
    </row>
    <row r="541" spans="1:4" x14ac:dyDescent="0.25">
      <c r="A541" s="9">
        <v>40780.833333333336</v>
      </c>
      <c r="B541" s="26">
        <v>0.36512373315851399</v>
      </c>
      <c r="C541" s="26">
        <v>0.34884663680801248</v>
      </c>
      <c r="D541" s="26">
        <v>0.95542032776205488</v>
      </c>
    </row>
    <row r="542" spans="1:4" x14ac:dyDescent="0.25">
      <c r="A542" s="9">
        <v>40781.833333333336</v>
      </c>
      <c r="B542" s="26">
        <v>0.36512272118221051</v>
      </c>
      <c r="C542" s="26">
        <v>0.34932754541072591</v>
      </c>
      <c r="D542" s="26">
        <v>0.9567400907827861</v>
      </c>
    </row>
    <row r="543" spans="1:4" x14ac:dyDescent="0.25">
      <c r="A543" s="9">
        <v>40784.833333333336</v>
      </c>
      <c r="B543" s="26">
        <v>0.36830942500612029</v>
      </c>
      <c r="C543" s="26">
        <v>0.35276294326697133</v>
      </c>
      <c r="D543" s="26">
        <v>0.95778961741505675</v>
      </c>
    </row>
    <row r="544" spans="1:4" x14ac:dyDescent="0.25">
      <c r="A544" s="9">
        <v>40785.833333333336</v>
      </c>
      <c r="B544" s="26">
        <v>0.36950781788107245</v>
      </c>
      <c r="C544" s="26">
        <v>0.35379107442122287</v>
      </c>
      <c r="D544" s="26">
        <v>0.95746573496069343</v>
      </c>
    </row>
    <row r="545" spans="1:4" x14ac:dyDescent="0.25">
      <c r="A545" s="9">
        <v>40786.833333333336</v>
      </c>
      <c r="B545" s="26">
        <v>0.36967520467785314</v>
      </c>
      <c r="C545" s="26">
        <v>0.35414455983952392</v>
      </c>
      <c r="D545" s="26">
        <v>0.95798840538449603</v>
      </c>
    </row>
    <row r="546" spans="1:4" x14ac:dyDescent="0.25">
      <c r="A546" s="9">
        <v>40787.833333333336</v>
      </c>
      <c r="B546" s="26">
        <v>0.3695768153964904</v>
      </c>
      <c r="C546" s="26">
        <v>0.35403426092376072</v>
      </c>
      <c r="D546" s="26">
        <v>0.95794499593797477</v>
      </c>
    </row>
    <row r="547" spans="1:4" x14ac:dyDescent="0.25">
      <c r="A547" s="9">
        <v>40788.833333333336</v>
      </c>
      <c r="B547" s="26">
        <v>0.36746945334760212</v>
      </c>
      <c r="C547" s="26">
        <v>0.35183718429432936</v>
      </c>
      <c r="D547" s="26">
        <v>0.9574596775028108</v>
      </c>
    </row>
    <row r="548" spans="1:4" x14ac:dyDescent="0.25">
      <c r="A548" s="9">
        <v>40792.833333333336</v>
      </c>
      <c r="B548" s="26">
        <v>0.36807025047206787</v>
      </c>
      <c r="C548" s="26">
        <v>0.35234427642481669</v>
      </c>
      <c r="D548" s="26">
        <v>0.95727453107910321</v>
      </c>
    </row>
    <row r="549" spans="1:4" x14ac:dyDescent="0.25">
      <c r="A549" s="9">
        <v>40793.833333333336</v>
      </c>
      <c r="B549" s="26">
        <v>0.36781781962962307</v>
      </c>
      <c r="C549" s="26">
        <v>0.35282380722653101</v>
      </c>
      <c r="D549" s="26">
        <v>0.95923522025607588</v>
      </c>
    </row>
    <row r="550" spans="1:4" x14ac:dyDescent="0.25">
      <c r="A550" s="9">
        <v>40794.833333333336</v>
      </c>
      <c r="B550" s="26">
        <v>0.36720730718279671</v>
      </c>
      <c r="C550" s="26">
        <v>0.35186124988773632</v>
      </c>
      <c r="D550" s="26">
        <v>0.95820873660495787</v>
      </c>
    </row>
    <row r="551" spans="1:4" x14ac:dyDescent="0.25">
      <c r="A551" s="9">
        <v>40795.833333333336</v>
      </c>
      <c r="B551" s="26">
        <v>0.36526743916821797</v>
      </c>
      <c r="C551" s="26">
        <v>0.34988221985151419</v>
      </c>
      <c r="D551" s="26">
        <v>0.95787957625859321</v>
      </c>
    </row>
    <row r="552" spans="1:4" x14ac:dyDescent="0.25">
      <c r="A552" s="9">
        <v>40798.833333333336</v>
      </c>
      <c r="B552" s="26">
        <v>0.36490310793464298</v>
      </c>
      <c r="C552" s="26">
        <v>0.34946975483316672</v>
      </c>
      <c r="D552" s="26">
        <v>0.957705613446733</v>
      </c>
    </row>
    <row r="553" spans="1:4" x14ac:dyDescent="0.25">
      <c r="A553" s="9">
        <v>40799.833333333336</v>
      </c>
      <c r="B553" s="26">
        <v>0.36526975319812566</v>
      </c>
      <c r="C553" s="26">
        <v>0.34977534682854211</v>
      </c>
      <c r="D553" s="26">
        <v>0.95758092140418949</v>
      </c>
    </row>
    <row r="554" spans="1:4" x14ac:dyDescent="0.25">
      <c r="A554" s="9">
        <v>40800.833333333336</v>
      </c>
      <c r="B554" s="26">
        <v>0.36605064668362297</v>
      </c>
      <c r="C554" s="26">
        <v>0.35062260262013756</v>
      </c>
      <c r="D554" s="26">
        <v>0.95785270644031983</v>
      </c>
    </row>
    <row r="555" spans="1:4" x14ac:dyDescent="0.25">
      <c r="A555" s="9">
        <v>40801.833333333336</v>
      </c>
      <c r="B555" s="26">
        <v>0.36476518252073281</v>
      </c>
      <c r="C555" s="26">
        <v>0.34947122258339985</v>
      </c>
      <c r="D555" s="26">
        <v>0.95807176597381583</v>
      </c>
    </row>
    <row r="556" spans="1:4" x14ac:dyDescent="0.25">
      <c r="A556" s="9">
        <v>40802.833333333336</v>
      </c>
      <c r="B556" s="26">
        <v>0.36450871619441705</v>
      </c>
      <c r="C556" s="26">
        <v>0.34906652598335763</v>
      </c>
      <c r="D556" s="26">
        <v>0.95763560780581414</v>
      </c>
    </row>
    <row r="557" spans="1:4" x14ac:dyDescent="0.25">
      <c r="A557" s="9">
        <v>40805.833333333336</v>
      </c>
      <c r="B557" s="26">
        <v>0.36480084138762342</v>
      </c>
      <c r="C557" s="26">
        <v>0.34948406228797729</v>
      </c>
      <c r="D557" s="26">
        <v>0.95801331202695583</v>
      </c>
    </row>
    <row r="558" spans="1:4" x14ac:dyDescent="0.25">
      <c r="A558" s="9">
        <v>40806.833333333336</v>
      </c>
      <c r="B558" s="26">
        <v>0.36199005580825638</v>
      </c>
      <c r="C558" s="26">
        <v>0.34727698163577658</v>
      </c>
      <c r="D558" s="26">
        <v>0.95935503217173124</v>
      </c>
    </row>
    <row r="559" spans="1:4" x14ac:dyDescent="0.25">
      <c r="A559" s="9">
        <v>40807.833333333336</v>
      </c>
      <c r="B559" s="26">
        <v>0.35981746361152522</v>
      </c>
      <c r="C559" s="26">
        <v>0.34528378226151263</v>
      </c>
      <c r="D559" s="26">
        <v>0.95960818242634327</v>
      </c>
    </row>
    <row r="560" spans="1:4" x14ac:dyDescent="0.25">
      <c r="A560" s="9">
        <v>40808.833333333336</v>
      </c>
      <c r="B560" s="26">
        <v>0.35846673366249066</v>
      </c>
      <c r="C560" s="26">
        <v>0.34435771262885972</v>
      </c>
      <c r="D560" s="26">
        <v>0.96064064051501308</v>
      </c>
    </row>
    <row r="561" spans="1:4" x14ac:dyDescent="0.25">
      <c r="A561" s="9">
        <v>40809.833333333336</v>
      </c>
      <c r="B561" s="26">
        <v>0.3593130731203163</v>
      </c>
      <c r="C561" s="26">
        <v>0.3447241773960486</v>
      </c>
      <c r="D561" s="26">
        <v>0.95939781539932278</v>
      </c>
    </row>
    <row r="562" spans="1:4" x14ac:dyDescent="0.25">
      <c r="A562" s="9">
        <v>40812.833333333336</v>
      </c>
      <c r="B562" s="26">
        <v>0.35639755514728638</v>
      </c>
      <c r="C562" s="26">
        <v>0.34133919165853005</v>
      </c>
      <c r="D562" s="26">
        <v>0.9577484096866673</v>
      </c>
    </row>
    <row r="563" spans="1:4" x14ac:dyDescent="0.25">
      <c r="A563" s="9">
        <v>40813.833333333336</v>
      </c>
      <c r="B563" s="26">
        <v>0.35592522302448765</v>
      </c>
      <c r="C563" s="26">
        <v>0.34092737644845722</v>
      </c>
      <c r="D563" s="26">
        <v>0.95786236657074775</v>
      </c>
    </row>
    <row r="564" spans="1:4" x14ac:dyDescent="0.25">
      <c r="A564" s="9">
        <v>40814.833333333336</v>
      </c>
      <c r="B564" s="26">
        <v>0.35530235844268521</v>
      </c>
      <c r="C564" s="26">
        <v>0.34041377138232048</v>
      </c>
      <c r="D564" s="26">
        <v>0.95809600835293385</v>
      </c>
    </row>
    <row r="565" spans="1:4" x14ac:dyDescent="0.25">
      <c r="A565" s="9">
        <v>40815.833333333336</v>
      </c>
      <c r="B565" s="26">
        <v>0.35353000025173287</v>
      </c>
      <c r="C565" s="26">
        <v>0.33840535715877734</v>
      </c>
      <c r="D565" s="26">
        <v>0.95721821887198866</v>
      </c>
    </row>
    <row r="566" spans="1:4" x14ac:dyDescent="0.25">
      <c r="A566" s="9">
        <v>40816.833333333336</v>
      </c>
      <c r="B566" s="26">
        <v>0.34860797244045988</v>
      </c>
      <c r="C566" s="26">
        <v>0.33397143367501581</v>
      </c>
      <c r="D566" s="26">
        <v>0.95801433150544446</v>
      </c>
    </row>
    <row r="567" spans="1:4" x14ac:dyDescent="0.25">
      <c r="A567" s="9">
        <v>40819.833333333336</v>
      </c>
      <c r="B567" s="26">
        <v>0.35239419747149592</v>
      </c>
      <c r="C567" s="26">
        <v>0.33740545361751734</v>
      </c>
      <c r="D567" s="26">
        <v>0.95746597429377145</v>
      </c>
    </row>
    <row r="568" spans="1:4" x14ac:dyDescent="0.25">
      <c r="A568" s="9">
        <v>40820.833333333336</v>
      </c>
      <c r="B568" s="26">
        <v>0.34989276121569846</v>
      </c>
      <c r="C568" s="26">
        <v>0.33454569424298342</v>
      </c>
      <c r="D568" s="26">
        <v>0.95613779799447218</v>
      </c>
    </row>
    <row r="569" spans="1:4" x14ac:dyDescent="0.25">
      <c r="A569" s="9">
        <v>40821.833333333336</v>
      </c>
      <c r="B569" s="26">
        <v>0.34776140319747517</v>
      </c>
      <c r="C569" s="26">
        <v>0.3326947583980045</v>
      </c>
      <c r="D569" s="26">
        <v>0.95667533929601911</v>
      </c>
    </row>
    <row r="570" spans="1:4" x14ac:dyDescent="0.25">
      <c r="A570" s="9">
        <v>40822.833333333336</v>
      </c>
      <c r="B570" s="26">
        <v>0.34666369147787596</v>
      </c>
      <c r="C570" s="26">
        <v>0.33162555237334307</v>
      </c>
      <c r="D570" s="26">
        <v>0.95662038028723695</v>
      </c>
    </row>
    <row r="571" spans="1:4" x14ac:dyDescent="0.25">
      <c r="A571" s="9">
        <v>40823.833333333336</v>
      </c>
      <c r="B571" s="26">
        <v>0.34560312617968697</v>
      </c>
      <c r="C571" s="26">
        <v>0.33051889922215449</v>
      </c>
      <c r="D571" s="26">
        <v>0.95635390476852955</v>
      </c>
    </row>
    <row r="572" spans="1:4" x14ac:dyDescent="0.25">
      <c r="A572" s="9">
        <v>40827.833333333336</v>
      </c>
      <c r="B572" s="26">
        <v>0.34433423306693284</v>
      </c>
      <c r="C572" s="26">
        <v>0.33105498482717244</v>
      </c>
      <c r="D572" s="26">
        <v>0.93983377635425969</v>
      </c>
    </row>
    <row r="573" spans="1:4" x14ac:dyDescent="0.25">
      <c r="A573" s="9">
        <v>40828.833333333336</v>
      </c>
      <c r="B573" s="26">
        <v>0.34671027326863435</v>
      </c>
      <c r="C573" s="26">
        <v>0.33251041456152181</v>
      </c>
      <c r="D573" s="26">
        <v>0.9381084835757012</v>
      </c>
    </row>
    <row r="574" spans="1:4" x14ac:dyDescent="0.25">
      <c r="A574" s="9">
        <v>40829.833333333336</v>
      </c>
      <c r="B574" s="26">
        <v>0.34684243932125031</v>
      </c>
      <c r="C574" s="26">
        <v>0.33257143454978949</v>
      </c>
      <c r="D574" s="26">
        <v>0.9379273553639168</v>
      </c>
    </row>
    <row r="575" spans="1:4" x14ac:dyDescent="0.25">
      <c r="A575" s="9">
        <v>40830.833333333336</v>
      </c>
      <c r="B575" s="26">
        <v>0.34551944627929654</v>
      </c>
      <c r="C575" s="26">
        <v>0.33111078038146941</v>
      </c>
      <c r="D575" s="26">
        <v>0.93807469639517493</v>
      </c>
    </row>
    <row r="576" spans="1:4" x14ac:dyDescent="0.25">
      <c r="A576" s="9">
        <v>40833.833333333336</v>
      </c>
      <c r="B576" s="26">
        <v>0.34515151615150153</v>
      </c>
      <c r="C576" s="26">
        <v>0.32943961689016138</v>
      </c>
      <c r="D576" s="26">
        <v>0.9386726950948121</v>
      </c>
    </row>
    <row r="577" spans="1:4" x14ac:dyDescent="0.25">
      <c r="A577" s="9">
        <v>40834.833333333336</v>
      </c>
      <c r="B577" s="26">
        <v>0.3424727303840685</v>
      </c>
      <c r="C577" s="26">
        <v>0.32864877026006106</v>
      </c>
      <c r="D577" s="26">
        <v>0.93846599988925639</v>
      </c>
    </row>
    <row r="578" spans="1:4" x14ac:dyDescent="0.25">
      <c r="A578" s="9">
        <v>40835.833333333336</v>
      </c>
      <c r="B578" s="26">
        <v>0.34272681149846723</v>
      </c>
      <c r="C578" s="26">
        <v>0.32748664182785192</v>
      </c>
      <c r="D578" s="26">
        <v>0.93724277398099887</v>
      </c>
    </row>
    <row r="579" spans="1:4" x14ac:dyDescent="0.25">
      <c r="A579" s="9">
        <v>40836.833333333336</v>
      </c>
      <c r="B579" s="26">
        <v>0.34130590366691488</v>
      </c>
      <c r="C579" s="26">
        <v>0.32704069257621976</v>
      </c>
      <c r="D579" s="26">
        <v>0.93687638994617195</v>
      </c>
    </row>
    <row r="580" spans="1:4" x14ac:dyDescent="0.25">
      <c r="A580" s="9">
        <v>40837.833333333336</v>
      </c>
      <c r="B580" s="26">
        <v>0.34017728251821283</v>
      </c>
      <c r="C580" s="26">
        <v>0.32618724730266085</v>
      </c>
      <c r="D580" s="26">
        <v>0.93853605291287112</v>
      </c>
    </row>
    <row r="581" spans="1:4" x14ac:dyDescent="0.25">
      <c r="A581" s="9">
        <v>40840.833333333336</v>
      </c>
      <c r="B581" s="26">
        <v>0.33992904105706584</v>
      </c>
      <c r="C581" s="26">
        <v>0.32606824118045175</v>
      </c>
      <c r="D581" s="26">
        <v>0.938799499626636</v>
      </c>
    </row>
    <row r="582" spans="1:4" x14ac:dyDescent="0.25">
      <c r="A582" s="9">
        <v>40841.833333333336</v>
      </c>
      <c r="B582" s="26">
        <v>0.34118576865511208</v>
      </c>
      <c r="C582" s="26">
        <v>0.32446067063915174</v>
      </c>
      <c r="D582" s="26">
        <v>0.93759555164504393</v>
      </c>
    </row>
    <row r="583" spans="1:4" x14ac:dyDescent="0.25">
      <c r="A583" s="9">
        <v>40842.833333333336</v>
      </c>
      <c r="B583" s="26">
        <v>0.338632744227501</v>
      </c>
      <c r="C583" s="26">
        <v>0.32403409525107596</v>
      </c>
      <c r="D583" s="26">
        <v>0.9367330075602236</v>
      </c>
    </row>
    <row r="584" spans="1:4" x14ac:dyDescent="0.25">
      <c r="A584" s="9">
        <v>40843.833333333336</v>
      </c>
      <c r="B584" s="26">
        <v>0.34025332855828727</v>
      </c>
      <c r="C584" s="26">
        <v>0.32600863071321995</v>
      </c>
      <c r="D584" s="26">
        <v>0.93928461805104846</v>
      </c>
    </row>
    <row r="585" spans="1:4" x14ac:dyDescent="0.25">
      <c r="A585" s="9">
        <v>40844.833333333336</v>
      </c>
      <c r="B585" s="26">
        <v>0.34025127257695759</v>
      </c>
      <c r="C585" s="26">
        <v>0.32606837824239188</v>
      </c>
      <c r="D585" s="26">
        <v>0.93956519931997762</v>
      </c>
    </row>
    <row r="586" spans="1:4" x14ac:dyDescent="0.25">
      <c r="A586" s="9">
        <v>40847.833333333336</v>
      </c>
      <c r="B586" s="26">
        <v>0.34429579421866957</v>
      </c>
      <c r="C586" s="26">
        <v>0.32743537541378431</v>
      </c>
      <c r="D586" s="26">
        <v>0.94043193537295444</v>
      </c>
    </row>
    <row r="587" spans="1:4" x14ac:dyDescent="0.25">
      <c r="A587" s="9">
        <v>40848.833333333336</v>
      </c>
      <c r="B587" s="26">
        <v>0.34127584255854065</v>
      </c>
      <c r="C587" s="26">
        <v>0.32736076297535083</v>
      </c>
      <c r="D587" s="26">
        <v>0.94082424656908104</v>
      </c>
    </row>
    <row r="588" spans="1:4" x14ac:dyDescent="0.25">
      <c r="A588" s="9">
        <v>40849.833333333336</v>
      </c>
      <c r="B588" s="26">
        <v>0.3558362994665546</v>
      </c>
      <c r="C588" s="26">
        <v>0.32988235804969934</v>
      </c>
      <c r="D588" s="26">
        <v>0.94159607076944907</v>
      </c>
    </row>
    <row r="589" spans="1:4" x14ac:dyDescent="0.25">
      <c r="A589" s="9">
        <v>40850.833333333336</v>
      </c>
      <c r="B589" s="26">
        <v>0.34156018204764482</v>
      </c>
      <c r="C589" s="26">
        <v>0.32642680798220919</v>
      </c>
      <c r="D589" s="26">
        <v>0.93761650390199569</v>
      </c>
    </row>
    <row r="590" spans="1:4" x14ac:dyDescent="0.25">
      <c r="A590" s="9">
        <v>40851.833333333336</v>
      </c>
      <c r="B590" s="26">
        <v>0.36795303979257515</v>
      </c>
      <c r="C590" s="26">
        <v>0.32509041887193701</v>
      </c>
      <c r="D590" s="26">
        <v>0.93930261927014935</v>
      </c>
    </row>
    <row r="591" spans="1:4" x14ac:dyDescent="0.25">
      <c r="A591" s="9">
        <v>40854.791666666664</v>
      </c>
      <c r="B591" s="26">
        <v>0.34170180065275829</v>
      </c>
      <c r="C591" s="26">
        <v>0.30840725567236771</v>
      </c>
      <c r="D591" s="26">
        <v>0.93013104072810437</v>
      </c>
    </row>
    <row r="592" spans="1:4" x14ac:dyDescent="0.25">
      <c r="A592" s="9">
        <v>40855.791666666664</v>
      </c>
      <c r="B592" s="26">
        <v>0.34393434502081416</v>
      </c>
      <c r="C592" s="26">
        <v>0.3112413264547586</v>
      </c>
      <c r="D592" s="26">
        <v>0.92391994564173796</v>
      </c>
    </row>
    <row r="593" spans="1:4" x14ac:dyDescent="0.25">
      <c r="A593" s="9">
        <v>40856.791666666664</v>
      </c>
      <c r="B593" s="26">
        <v>0.34581087491906698</v>
      </c>
      <c r="C593" s="26">
        <v>0.31549959311831133</v>
      </c>
      <c r="D593" s="26">
        <v>0.9249483564160863</v>
      </c>
    </row>
    <row r="594" spans="1:4" x14ac:dyDescent="0.25">
      <c r="A594" s="9">
        <v>40857.791666666664</v>
      </c>
      <c r="B594" s="26">
        <v>0.33109357907448123</v>
      </c>
      <c r="C594" s="26">
        <v>0.31235173285060691</v>
      </c>
      <c r="D594" s="26">
        <v>0.91801324969230513</v>
      </c>
    </row>
    <row r="595" spans="1:4" x14ac:dyDescent="0.25">
      <c r="A595" s="9">
        <v>40861.791666666664</v>
      </c>
      <c r="B595" s="26">
        <v>0.32936069716782684</v>
      </c>
      <c r="C595" s="26">
        <v>0.30974500790007919</v>
      </c>
      <c r="D595" s="26">
        <v>0.91639236033667737</v>
      </c>
    </row>
    <row r="596" spans="1:4" x14ac:dyDescent="0.25">
      <c r="A596" s="9">
        <v>40862.791666666664</v>
      </c>
      <c r="B596" s="26">
        <v>0.32929813586943485</v>
      </c>
      <c r="C596" s="26">
        <v>0.31473683450784523</v>
      </c>
      <c r="D596" s="26">
        <v>0.92151768716529281</v>
      </c>
    </row>
    <row r="597" spans="1:4" x14ac:dyDescent="0.25">
      <c r="A597" s="9">
        <v>40863.791666666664</v>
      </c>
      <c r="B597" s="26">
        <v>0.34284535030612528</v>
      </c>
      <c r="C597" s="26">
        <v>0.31087928860341618</v>
      </c>
      <c r="D597" s="26">
        <v>0.91893395719029614</v>
      </c>
    </row>
    <row r="598" spans="1:4" x14ac:dyDescent="0.25">
      <c r="A598" s="9">
        <v>40864.791666666664</v>
      </c>
      <c r="B598" s="26">
        <v>0.34580811388767424</v>
      </c>
      <c r="C598" s="26">
        <v>0.31207180476925228</v>
      </c>
      <c r="D598" s="26">
        <v>0.92013674360905662</v>
      </c>
    </row>
    <row r="599" spans="1:4" x14ac:dyDescent="0.25">
      <c r="A599" s="9">
        <v>40865.791666666664</v>
      </c>
      <c r="B599" s="26">
        <v>0.32524542568526171</v>
      </c>
      <c r="C599" s="26">
        <v>0.30584443928158167</v>
      </c>
      <c r="D599" s="26">
        <v>0.90969258032685385</v>
      </c>
    </row>
    <row r="600" spans="1:4" x14ac:dyDescent="0.25">
      <c r="A600" s="9">
        <v>40868.791666666664</v>
      </c>
      <c r="B600" s="26">
        <v>0.33775881505345456</v>
      </c>
      <c r="C600" s="26">
        <v>0.31167960839482395</v>
      </c>
      <c r="D600" s="26">
        <v>0.9100573050757681</v>
      </c>
    </row>
    <row r="601" spans="1:4" x14ac:dyDescent="0.25">
      <c r="A601" s="9">
        <v>40869.791666666664</v>
      </c>
      <c r="B601" s="26">
        <v>0.33773869703772941</v>
      </c>
      <c r="C601" s="26">
        <v>0.31159425738804652</v>
      </c>
      <c r="D601" s="26">
        <v>0.91204388772738842</v>
      </c>
    </row>
    <row r="602" spans="1:4" x14ac:dyDescent="0.25">
      <c r="A602" s="9">
        <v>40870.791666666664</v>
      </c>
      <c r="B602" s="26">
        <v>0.33704360312365095</v>
      </c>
      <c r="C602" s="26">
        <v>0.32013666481891639</v>
      </c>
      <c r="D602" s="26">
        <v>0.9160845694837122</v>
      </c>
    </row>
    <row r="603" spans="1:4" x14ac:dyDescent="0.25">
      <c r="A603" s="9">
        <v>40872.791666666664</v>
      </c>
      <c r="B603" s="26">
        <v>0.33846963000051178</v>
      </c>
      <c r="C603" s="26">
        <v>0.32008151397473872</v>
      </c>
      <c r="D603" s="26">
        <v>0.91563818164112587</v>
      </c>
    </row>
    <row r="604" spans="1:4" x14ac:dyDescent="0.25">
      <c r="A604" s="9">
        <v>40875.791666666664</v>
      </c>
      <c r="B604" s="26">
        <v>0.34147486468055249</v>
      </c>
      <c r="C604" s="26">
        <v>0.31882557185101157</v>
      </c>
      <c r="D604" s="26">
        <v>0.91898687556533276</v>
      </c>
    </row>
    <row r="605" spans="1:4" x14ac:dyDescent="0.25">
      <c r="A605" s="9">
        <v>40876.791666666664</v>
      </c>
      <c r="B605" s="26">
        <v>0.33832412909934229</v>
      </c>
      <c r="C605" s="26">
        <v>0.31732210129727373</v>
      </c>
      <c r="D605" s="26">
        <v>0.91644325608158517</v>
      </c>
    </row>
    <row r="606" spans="1:4" x14ac:dyDescent="0.25">
      <c r="A606" s="9">
        <v>40877.791666666664</v>
      </c>
      <c r="B606" s="26">
        <v>0.32291819163627816</v>
      </c>
      <c r="C606" s="26">
        <v>0.30832246420628107</v>
      </c>
      <c r="D606" s="26">
        <v>0.91810136834349076</v>
      </c>
    </row>
    <row r="607" spans="1:4" x14ac:dyDescent="0.25">
      <c r="A607" s="9">
        <v>40878.791666666664</v>
      </c>
      <c r="B607" s="26">
        <v>0.32370095654968745</v>
      </c>
      <c r="C607" s="26">
        <v>0.30861048817809517</v>
      </c>
      <c r="D607" s="26">
        <v>0.91841283989080158</v>
      </c>
    </row>
    <row r="608" spans="1:4" x14ac:dyDescent="0.25">
      <c r="A608" s="9">
        <v>40879.791666666664</v>
      </c>
      <c r="B608" s="26">
        <v>0.33008081244815979</v>
      </c>
      <c r="C608" s="26">
        <v>0.30907781338140494</v>
      </c>
      <c r="D608" s="26">
        <v>0.91457953572565986</v>
      </c>
    </row>
    <row r="609" spans="1:4" x14ac:dyDescent="0.25">
      <c r="A609" s="9">
        <v>40882.791666666664</v>
      </c>
      <c r="B609" s="26">
        <v>0.32936862002497397</v>
      </c>
      <c r="C609" s="26">
        <v>0.30795586720204415</v>
      </c>
      <c r="D609" s="26">
        <v>0.91350069571501125</v>
      </c>
    </row>
    <row r="610" spans="1:4" x14ac:dyDescent="0.25">
      <c r="A610" s="9">
        <v>40883.791666666664</v>
      </c>
      <c r="B610" s="26">
        <v>0.33219836688160997</v>
      </c>
      <c r="C610" s="26">
        <v>0.30870085975042816</v>
      </c>
      <c r="D610" s="26">
        <v>0.91173504260147176</v>
      </c>
    </row>
    <row r="611" spans="1:4" x14ac:dyDescent="0.25">
      <c r="A611" s="9">
        <v>40884.791666666664</v>
      </c>
      <c r="B611" s="26">
        <v>0.33118778452594688</v>
      </c>
      <c r="C611" s="26">
        <v>0.30730524385083896</v>
      </c>
      <c r="D611" s="26">
        <v>0.9118563813032583</v>
      </c>
    </row>
    <row r="612" spans="1:4" x14ac:dyDescent="0.25">
      <c r="A612" s="9">
        <v>40885.791666666664</v>
      </c>
      <c r="B612" s="26">
        <v>0.3291106606798051</v>
      </c>
      <c r="C612" s="26">
        <v>0.30552500122527465</v>
      </c>
      <c r="D612" s="26">
        <v>0.90982858209307693</v>
      </c>
    </row>
    <row r="613" spans="1:4" x14ac:dyDescent="0.25">
      <c r="A613" s="9">
        <v>40886.791666666664</v>
      </c>
      <c r="B613" s="26">
        <v>0.33104221023826264</v>
      </c>
      <c r="C613" s="26">
        <v>0.30810882720351257</v>
      </c>
      <c r="D613" s="26">
        <v>0.91122153936886896</v>
      </c>
    </row>
    <row r="614" spans="1:4" x14ac:dyDescent="0.25">
      <c r="A614" s="9">
        <v>40889.791666666664</v>
      </c>
      <c r="B614" s="26">
        <v>0.32785108541848168</v>
      </c>
      <c r="C614" s="26">
        <v>0.31069513450053204</v>
      </c>
      <c r="D614" s="26">
        <v>0.91092072496856702</v>
      </c>
    </row>
    <row r="615" spans="1:4" x14ac:dyDescent="0.25">
      <c r="A615" s="9">
        <v>40890.791666666664</v>
      </c>
      <c r="B615" s="26">
        <v>0.32885076489146614</v>
      </c>
      <c r="C615" s="26">
        <v>0.31088823141634525</v>
      </c>
      <c r="D615" s="26">
        <v>0.91172127538265613</v>
      </c>
    </row>
    <row r="616" spans="1:4" x14ac:dyDescent="0.25">
      <c r="A616" s="9">
        <v>40891.791666666664</v>
      </c>
      <c r="B616" s="26">
        <v>0.33103448001131991</v>
      </c>
      <c r="C616" s="26">
        <v>0.31148029668219901</v>
      </c>
      <c r="D616" s="26">
        <v>0.91174109547308568</v>
      </c>
    </row>
    <row r="617" spans="1:4" x14ac:dyDescent="0.25">
      <c r="A617" s="9">
        <v>40892.791666666664</v>
      </c>
      <c r="B617" s="26">
        <v>0.33016325663192325</v>
      </c>
      <c r="C617" s="26">
        <v>0.31131767404047761</v>
      </c>
      <c r="D617" s="26">
        <v>0.90952777786205141</v>
      </c>
    </row>
    <row r="618" spans="1:4" x14ac:dyDescent="0.25">
      <c r="A618" s="9">
        <v>40893.791666666664</v>
      </c>
      <c r="B618" s="26">
        <v>0.3331867556992324</v>
      </c>
      <c r="C618" s="26">
        <v>0.31453456786204587</v>
      </c>
      <c r="D618" s="26">
        <v>0.9048081986499168</v>
      </c>
    </row>
    <row r="619" spans="1:4" x14ac:dyDescent="0.25">
      <c r="A619" s="9">
        <v>40896.791666666664</v>
      </c>
      <c r="B619" s="26">
        <v>0.33388322373147883</v>
      </c>
      <c r="C619" s="26">
        <v>0.31618191892940306</v>
      </c>
      <c r="D619" s="26">
        <v>0.90638365151361033</v>
      </c>
    </row>
    <row r="620" spans="1:4" x14ac:dyDescent="0.25">
      <c r="A620" s="9">
        <v>40897.791666666664</v>
      </c>
      <c r="B620" s="26">
        <v>0.33910496937844775</v>
      </c>
      <c r="C620" s="26">
        <v>0.31453415272100477</v>
      </c>
      <c r="D620" s="26">
        <v>0.90924025509657136</v>
      </c>
    </row>
    <row r="621" spans="1:4" x14ac:dyDescent="0.25">
      <c r="A621" s="9">
        <v>40898.791666666664</v>
      </c>
      <c r="B621" s="26">
        <v>0.34809733550729455</v>
      </c>
      <c r="C621" s="26">
        <v>0.31447149184796575</v>
      </c>
      <c r="D621" s="26">
        <v>0.90900827978000887</v>
      </c>
    </row>
    <row r="622" spans="1:4" x14ac:dyDescent="0.25">
      <c r="A622" s="9">
        <v>40899.791666666664</v>
      </c>
      <c r="B622" s="26">
        <v>0.3437373793090247</v>
      </c>
      <c r="C622" s="26">
        <v>0.31625339704525152</v>
      </c>
      <c r="D622" s="26">
        <v>0.90593363106257196</v>
      </c>
    </row>
    <row r="623" spans="1:4" x14ac:dyDescent="0.25">
      <c r="A623" s="9">
        <v>40900.791666666664</v>
      </c>
      <c r="B623" s="26">
        <v>0.33874882522779265</v>
      </c>
      <c r="C623" s="26">
        <v>0.31355196858421874</v>
      </c>
      <c r="D623" s="26">
        <v>0.89674695411482663</v>
      </c>
    </row>
    <row r="624" spans="1:4" x14ac:dyDescent="0.25">
      <c r="A624" s="9">
        <v>40904.791666666664</v>
      </c>
      <c r="B624" s="26">
        <v>0.33860046614302786</v>
      </c>
      <c r="C624" s="26">
        <v>0.3132896555946319</v>
      </c>
      <c r="D624" s="26">
        <v>0.89748313020613435</v>
      </c>
    </row>
    <row r="625" spans="1:4" x14ac:dyDescent="0.25">
      <c r="A625" s="9">
        <v>40905.791666666664</v>
      </c>
      <c r="B625" s="26">
        <v>0.34244120264508099</v>
      </c>
      <c r="C625" s="26">
        <v>0.31770849965145875</v>
      </c>
      <c r="D625" s="26">
        <v>0.90090559035128459</v>
      </c>
    </row>
    <row r="626" spans="1:4" x14ac:dyDescent="0.25">
      <c r="A626" s="9">
        <v>40906.791666666664</v>
      </c>
      <c r="B626" s="26">
        <v>0.34300834959607485</v>
      </c>
      <c r="C626" s="26">
        <v>0.31811411781550702</v>
      </c>
      <c r="D626" s="26">
        <v>0.90125549790423909</v>
      </c>
    </row>
    <row r="627" spans="1:4" x14ac:dyDescent="0.25">
      <c r="A627" s="9">
        <v>40907.791666666664</v>
      </c>
      <c r="B627" s="26">
        <v>0.34651651965854408</v>
      </c>
      <c r="C627" s="26">
        <v>0.31662302274324844</v>
      </c>
      <c r="D627" s="26">
        <v>0.89397830446997473</v>
      </c>
    </row>
    <row r="628" spans="1:4" x14ac:dyDescent="0.25">
      <c r="A628" s="9">
        <v>40911.791666666664</v>
      </c>
      <c r="B628" s="26">
        <v>0.35538671149703016</v>
      </c>
      <c r="C628" s="26">
        <v>0.31849574354028465</v>
      </c>
      <c r="D628" s="26">
        <v>0.89790395728055505</v>
      </c>
    </row>
    <row r="629" spans="1:4" x14ac:dyDescent="0.25">
      <c r="A629" s="9">
        <v>40912.791666666664</v>
      </c>
      <c r="B629" s="26">
        <v>0.35492485134171164</v>
      </c>
      <c r="C629" s="26">
        <v>0.32018655593578749</v>
      </c>
      <c r="D629" s="26">
        <v>0.8948228148461993</v>
      </c>
    </row>
    <row r="630" spans="1:4" x14ac:dyDescent="0.25">
      <c r="A630" s="9">
        <v>40913.791666666664</v>
      </c>
      <c r="B630" s="26">
        <v>0.33859050193037971</v>
      </c>
      <c r="C630" s="26">
        <v>0.3102322214454325</v>
      </c>
      <c r="D630" s="26">
        <v>0.89140126027784616</v>
      </c>
    </row>
    <row r="631" spans="1:4" x14ac:dyDescent="0.25">
      <c r="A631" s="9">
        <v>40914.791666666664</v>
      </c>
      <c r="B631" s="26">
        <v>0.34058875487894419</v>
      </c>
      <c r="C631" s="26">
        <v>0.3155730276122703</v>
      </c>
      <c r="D631" s="26">
        <v>0.89566918797232653</v>
      </c>
    </row>
    <row r="632" spans="1:4" x14ac:dyDescent="0.25">
      <c r="A632" s="9">
        <v>40917.791666666664</v>
      </c>
      <c r="B632" s="26">
        <v>0.34170201962315139</v>
      </c>
      <c r="C632" s="26">
        <v>0.3178892084919156</v>
      </c>
      <c r="D632" s="26">
        <v>0.89676064936438471</v>
      </c>
    </row>
    <row r="633" spans="1:4" x14ac:dyDescent="0.25">
      <c r="A633" s="9">
        <v>40918.791666666664</v>
      </c>
      <c r="B633" s="26">
        <v>0.35427825233459997</v>
      </c>
      <c r="C633" s="26">
        <v>0.32090771900617571</v>
      </c>
      <c r="D633" s="26">
        <v>0.89892723781980866</v>
      </c>
    </row>
    <row r="634" spans="1:4" x14ac:dyDescent="0.25">
      <c r="A634" s="9">
        <v>40919.791666666664</v>
      </c>
      <c r="B634" s="26">
        <v>0.35260385675466061</v>
      </c>
      <c r="C634" s="26">
        <v>0.32050627240867613</v>
      </c>
      <c r="D634" s="26">
        <v>0.89787009190783706</v>
      </c>
    </row>
    <row r="635" spans="1:4" x14ac:dyDescent="0.25">
      <c r="A635" s="9">
        <v>40920.791666666664</v>
      </c>
      <c r="B635" s="26">
        <v>0.34461051552099364</v>
      </c>
      <c r="C635" s="26">
        <v>0.32180392143606346</v>
      </c>
      <c r="D635" s="26">
        <v>0.92417258768135835</v>
      </c>
    </row>
    <row r="636" spans="1:4" x14ac:dyDescent="0.25">
      <c r="A636" s="9">
        <v>40921.791666666664</v>
      </c>
      <c r="B636" s="26">
        <v>0.34074043733501969</v>
      </c>
      <c r="C636" s="26">
        <v>0.31957705842780626</v>
      </c>
      <c r="D636" s="26">
        <v>0.92626520459221362</v>
      </c>
    </row>
    <row r="637" spans="1:4" x14ac:dyDescent="0.25">
      <c r="A637" s="9">
        <v>40925.791666666664</v>
      </c>
      <c r="B637" s="26">
        <v>0.34350411339651687</v>
      </c>
      <c r="C637" s="26">
        <v>0.31927483937356466</v>
      </c>
      <c r="D637" s="26">
        <v>0.92548625897963488</v>
      </c>
    </row>
    <row r="638" spans="1:4" x14ac:dyDescent="0.25">
      <c r="A638" s="9">
        <v>40926.791666666664</v>
      </c>
      <c r="B638" s="26">
        <v>0.34729241085799945</v>
      </c>
      <c r="C638" s="26">
        <v>0.32162316940472424</v>
      </c>
      <c r="D638" s="26">
        <v>0.92713468928821652</v>
      </c>
    </row>
    <row r="639" spans="1:4" x14ac:dyDescent="0.25">
      <c r="A639" s="9">
        <v>40927.791666666664</v>
      </c>
      <c r="B639" s="26">
        <v>0.34936679235596507</v>
      </c>
      <c r="C639" s="26">
        <v>0.32266766172335953</v>
      </c>
      <c r="D639" s="26">
        <v>0.92493030532243337</v>
      </c>
    </row>
    <row r="640" spans="1:4" x14ac:dyDescent="0.25">
      <c r="A640" s="9">
        <v>40928.791666666664</v>
      </c>
      <c r="B640" s="26">
        <v>0.35058281908204603</v>
      </c>
      <c r="C640" s="26">
        <v>0.3261798924214227</v>
      </c>
      <c r="D640" s="26">
        <v>0.92481361450873922</v>
      </c>
    </row>
    <row r="641" spans="1:4" x14ac:dyDescent="0.25">
      <c r="A641" s="9">
        <v>40931.791666666664</v>
      </c>
      <c r="B641" s="26">
        <v>0.35008629755764181</v>
      </c>
      <c r="C641" s="26">
        <v>0.32853181682997518</v>
      </c>
      <c r="D641" s="26">
        <v>0.92610766793951027</v>
      </c>
    </row>
    <row r="642" spans="1:4" x14ac:dyDescent="0.25">
      <c r="A642" s="9">
        <v>40932.791666666664</v>
      </c>
      <c r="B642" s="26">
        <v>0.3542323917525958</v>
      </c>
      <c r="C642" s="26">
        <v>0.32853186430614534</v>
      </c>
      <c r="D642" s="26">
        <v>0.92608511608842037</v>
      </c>
    </row>
    <row r="643" spans="1:4" x14ac:dyDescent="0.25">
      <c r="A643" s="9">
        <v>40933.791666666664</v>
      </c>
      <c r="B643" s="26">
        <v>0.35352077062911219</v>
      </c>
      <c r="C643" s="26">
        <v>0.33044367942023534</v>
      </c>
      <c r="D643" s="26">
        <v>0.92627226160195586</v>
      </c>
    </row>
    <row r="644" spans="1:4" x14ac:dyDescent="0.25">
      <c r="A644" s="9">
        <v>40934.791666666664</v>
      </c>
      <c r="B644" s="26">
        <v>0.35787406116612686</v>
      </c>
      <c r="C644" s="26">
        <v>0.33178576686785005</v>
      </c>
      <c r="D644" s="26">
        <v>0.9264387376512343</v>
      </c>
    </row>
    <row r="645" spans="1:4" x14ac:dyDescent="0.25">
      <c r="A645" s="9">
        <v>40935.791666666664</v>
      </c>
      <c r="B645" s="26">
        <v>0.35704830361906187</v>
      </c>
      <c r="C645" s="26">
        <v>0.33480339994649128</v>
      </c>
      <c r="D645" s="26">
        <v>0.92642394082512991</v>
      </c>
    </row>
    <row r="646" spans="1:4" x14ac:dyDescent="0.25">
      <c r="A646" s="9">
        <v>40938.791666666664</v>
      </c>
      <c r="B646" s="26">
        <v>0.37256775877766846</v>
      </c>
      <c r="C646" s="26">
        <v>0.33625954072793052</v>
      </c>
      <c r="D646" s="26">
        <v>0.92684889474668053</v>
      </c>
    </row>
    <row r="647" spans="1:4" x14ac:dyDescent="0.25">
      <c r="A647" s="9">
        <v>40939.791666666664</v>
      </c>
      <c r="B647" s="26">
        <v>0.35790266402914001</v>
      </c>
      <c r="C647" s="26">
        <v>0.33485681323062594</v>
      </c>
      <c r="D647" s="26">
        <v>0.91999792373677058</v>
      </c>
    </row>
    <row r="648" spans="1:4" x14ac:dyDescent="0.25">
      <c r="A648" s="9">
        <v>40940.791666666664</v>
      </c>
      <c r="B648" s="26">
        <v>0.37050741288148792</v>
      </c>
      <c r="C648" s="26">
        <v>0.33765936636586452</v>
      </c>
      <c r="D648" s="26">
        <v>0.91869797529296948</v>
      </c>
    </row>
    <row r="649" spans="1:4" x14ac:dyDescent="0.25">
      <c r="A649" s="9">
        <v>40941.791666666664</v>
      </c>
      <c r="B649" s="26">
        <v>0.36904027992752869</v>
      </c>
      <c r="C649" s="26">
        <v>0.3317176577910792</v>
      </c>
      <c r="D649" s="26">
        <v>0.91474423236209867</v>
      </c>
    </row>
    <row r="650" spans="1:4" x14ac:dyDescent="0.25">
      <c r="A650" s="9">
        <v>40942.791666666664</v>
      </c>
      <c r="B650" s="26">
        <v>0.35145857666565294</v>
      </c>
      <c r="C650" s="26">
        <v>0.3221224089340311</v>
      </c>
      <c r="D650" s="26">
        <v>0.91084832049978992</v>
      </c>
    </row>
    <row r="651" spans="1:4" x14ac:dyDescent="0.25">
      <c r="A651" s="9">
        <v>40945.791666666664</v>
      </c>
      <c r="B651" s="26">
        <v>0.34858050361988607</v>
      </c>
      <c r="C651" s="26">
        <v>0.31810469126299984</v>
      </c>
      <c r="D651" s="26">
        <v>0.90935289297715838</v>
      </c>
    </row>
    <row r="652" spans="1:4" x14ac:dyDescent="0.25">
      <c r="A652" s="9">
        <v>40946.791666666664</v>
      </c>
      <c r="B652" s="26">
        <v>0.34704776474270882</v>
      </c>
      <c r="C652" s="26">
        <v>0.32044398257304585</v>
      </c>
      <c r="D652" s="26">
        <v>0.90853767182926282</v>
      </c>
    </row>
    <row r="653" spans="1:4" x14ac:dyDescent="0.25">
      <c r="A653" s="9">
        <v>40947.791666666664</v>
      </c>
      <c r="B653" s="26">
        <v>0.34844493865819109</v>
      </c>
      <c r="C653" s="26">
        <v>0.32186378205714394</v>
      </c>
      <c r="D653" s="26">
        <v>0.90828738289157396</v>
      </c>
    </row>
    <row r="654" spans="1:4" x14ac:dyDescent="0.25">
      <c r="A654" s="9">
        <v>40948.791666666664</v>
      </c>
      <c r="B654" s="26">
        <v>0.35005923163762204</v>
      </c>
      <c r="C654" s="26">
        <v>0.32261620024638238</v>
      </c>
      <c r="D654" s="26">
        <v>0.90850335448673392</v>
      </c>
    </row>
    <row r="655" spans="1:4" x14ac:dyDescent="0.25">
      <c r="A655" s="9">
        <v>40949.791666666664</v>
      </c>
      <c r="B655" s="26">
        <v>0.38093600203655192</v>
      </c>
      <c r="C655" s="26">
        <v>0.32395492126603015</v>
      </c>
      <c r="D655" s="26">
        <v>0.90438294354937354</v>
      </c>
    </row>
    <row r="656" spans="1:4" x14ac:dyDescent="0.25">
      <c r="A656" s="9">
        <v>40952.791666666664</v>
      </c>
      <c r="B656" s="26">
        <v>0.35563549602974953</v>
      </c>
      <c r="C656" s="26">
        <v>0.32242888206838832</v>
      </c>
      <c r="D656" s="26">
        <v>0.88884704325696573</v>
      </c>
    </row>
    <row r="657" spans="1:4" x14ac:dyDescent="0.25">
      <c r="A657" s="9">
        <v>40953.791666666664</v>
      </c>
      <c r="B657" s="26">
        <v>0.36247122803038984</v>
      </c>
      <c r="C657" s="26">
        <v>0.3218674922820593</v>
      </c>
      <c r="D657" s="26">
        <v>0.88798080341724051</v>
      </c>
    </row>
    <row r="658" spans="1:4" x14ac:dyDescent="0.25">
      <c r="A658" s="9">
        <v>40954.791666666664</v>
      </c>
      <c r="B658" s="26">
        <v>0.36409428053543708</v>
      </c>
      <c r="C658" s="26">
        <v>0.32432263529151806</v>
      </c>
      <c r="D658" s="26">
        <v>0.89076553142930093</v>
      </c>
    </row>
    <row r="659" spans="1:4" x14ac:dyDescent="0.25">
      <c r="A659" s="9">
        <v>40955.791666666664</v>
      </c>
      <c r="B659" s="26">
        <v>0.36368182756369422</v>
      </c>
      <c r="C659" s="26">
        <v>0.3241499680330257</v>
      </c>
      <c r="D659" s="26">
        <v>0.89130097647305406</v>
      </c>
    </row>
    <row r="660" spans="1:4" x14ac:dyDescent="0.25">
      <c r="A660" s="9">
        <v>40956.791666666664</v>
      </c>
      <c r="B660" s="26">
        <v>0.37036192326385792</v>
      </c>
      <c r="C660" s="26">
        <v>0.33184226455720839</v>
      </c>
      <c r="D660" s="26">
        <v>0.89599454942022527</v>
      </c>
    </row>
    <row r="661" spans="1:4" x14ac:dyDescent="0.25">
      <c r="A661" s="9">
        <v>40960.791666666664</v>
      </c>
      <c r="B661" s="26">
        <v>0.36955669983326556</v>
      </c>
      <c r="C661" s="26">
        <v>0.32862775958028206</v>
      </c>
      <c r="D661" s="26">
        <v>0.88924855029972505</v>
      </c>
    </row>
    <row r="662" spans="1:4" x14ac:dyDescent="0.25">
      <c r="A662" s="9">
        <v>40961.791666666664</v>
      </c>
      <c r="B662" s="26">
        <v>0.36951602908667042</v>
      </c>
      <c r="C662" s="26">
        <v>0.32932800652687066</v>
      </c>
      <c r="D662" s="26">
        <v>0.89124146343764366</v>
      </c>
    </row>
    <row r="663" spans="1:4" x14ac:dyDescent="0.25">
      <c r="A663" s="9">
        <v>40962.791666666664</v>
      </c>
      <c r="B663" s="26">
        <v>0.35753409172239908</v>
      </c>
      <c r="C663" s="26">
        <v>0.31686671952272066</v>
      </c>
      <c r="D663" s="26">
        <v>0.88625595952608094</v>
      </c>
    </row>
    <row r="664" spans="1:4" x14ac:dyDescent="0.25">
      <c r="A664" s="9">
        <v>40963.791666666664</v>
      </c>
      <c r="B664" s="26">
        <v>0.35726108329182676</v>
      </c>
      <c r="C664" s="26">
        <v>0.31616111892436571</v>
      </c>
      <c r="D664" s="26">
        <v>0.88495818243408098</v>
      </c>
    </row>
    <row r="665" spans="1:4" x14ac:dyDescent="0.25">
      <c r="A665" s="9">
        <v>40966.791666666664</v>
      </c>
      <c r="B665" s="26">
        <v>0.35437665581393052</v>
      </c>
      <c r="C665" s="26">
        <v>0.30877269728885659</v>
      </c>
      <c r="D665" s="26">
        <v>0.87131218217427164</v>
      </c>
    </row>
    <row r="666" spans="1:4" x14ac:dyDescent="0.25">
      <c r="A666" s="9">
        <v>40967.791666666664</v>
      </c>
      <c r="B666" s="26">
        <v>0.35615571870402646</v>
      </c>
      <c r="C666" s="26">
        <v>0.30769874308244294</v>
      </c>
      <c r="D666" s="26">
        <v>0.86394441229834007</v>
      </c>
    </row>
    <row r="667" spans="1:4" x14ac:dyDescent="0.25">
      <c r="A667" s="9">
        <v>40968.791666666664</v>
      </c>
      <c r="B667" s="26">
        <v>0.36573432179380155</v>
      </c>
      <c r="C667" s="26">
        <v>0.3102365284072216</v>
      </c>
      <c r="D667" s="26">
        <v>0.84825653464957163</v>
      </c>
    </row>
    <row r="668" spans="1:4" x14ac:dyDescent="0.25">
      <c r="A668" s="9">
        <v>40969.791666666664</v>
      </c>
      <c r="B668" s="26">
        <v>0.3644999152842095</v>
      </c>
      <c r="C668" s="26">
        <v>0.3105819450372489</v>
      </c>
      <c r="D668" s="26">
        <v>0.85207686480552602</v>
      </c>
    </row>
    <row r="669" spans="1:4" x14ac:dyDescent="0.25">
      <c r="A669" s="9">
        <v>40970.791666666664</v>
      </c>
      <c r="B669" s="26">
        <v>0.41879072478723461</v>
      </c>
      <c r="C669" s="26">
        <v>0.34293505393856338</v>
      </c>
      <c r="D669" s="26">
        <v>0.81886974481774955</v>
      </c>
    </row>
    <row r="670" spans="1:4" x14ac:dyDescent="0.25">
      <c r="A670" s="9">
        <v>40973.791666666664</v>
      </c>
      <c r="B670" s="26">
        <v>0.42323391672350225</v>
      </c>
      <c r="C670" s="26">
        <v>0.34756913945764195</v>
      </c>
      <c r="D670" s="26">
        <v>0.82122232109462079</v>
      </c>
    </row>
    <row r="671" spans="1:4" x14ac:dyDescent="0.25">
      <c r="A671" s="9">
        <v>40974.791666666664</v>
      </c>
      <c r="B671" s="26">
        <v>0.42692905185799601</v>
      </c>
      <c r="C671" s="26">
        <v>0.36051609921777655</v>
      </c>
      <c r="D671" s="26">
        <v>0.84444030606211895</v>
      </c>
    </row>
    <row r="672" spans="1:4" x14ac:dyDescent="0.25">
      <c r="A672" s="9">
        <v>40975.791666666664</v>
      </c>
      <c r="B672" s="26">
        <v>0.43618091103977508</v>
      </c>
      <c r="C672" s="26">
        <v>0.37055233532992565</v>
      </c>
      <c r="D672" s="26">
        <v>0.84953817544788246</v>
      </c>
    </row>
    <row r="673" spans="1:4" x14ac:dyDescent="0.25">
      <c r="A673" s="9">
        <v>40976.791666666664</v>
      </c>
      <c r="B673" s="26">
        <v>0.44215610793282345</v>
      </c>
      <c r="C673" s="26">
        <v>0.37621323098474163</v>
      </c>
      <c r="D673" s="26">
        <v>0.85086064454389376</v>
      </c>
    </row>
    <row r="674" spans="1:4" x14ac:dyDescent="0.25">
      <c r="A674" s="9">
        <v>40977.791666666664</v>
      </c>
      <c r="B674" s="26">
        <v>0.45140998551556294</v>
      </c>
      <c r="C674" s="26">
        <v>0.37998431795899296</v>
      </c>
      <c r="D674" s="26">
        <v>0.84177207007285482</v>
      </c>
    </row>
    <row r="675" spans="1:4" x14ac:dyDescent="0.25">
      <c r="A675" s="9">
        <v>40980.833333333336</v>
      </c>
      <c r="B675" s="26">
        <v>0.47164698093646573</v>
      </c>
      <c r="C675" s="26">
        <v>0.38744098327637222</v>
      </c>
      <c r="D675" s="26">
        <v>0.82146393157674802</v>
      </c>
    </row>
    <row r="676" spans="1:4" x14ac:dyDescent="0.25">
      <c r="A676" s="9">
        <v>40981.833333333336</v>
      </c>
      <c r="B676" s="26">
        <v>0.4665230909202579</v>
      </c>
      <c r="C676" s="26">
        <v>0.38294958439766813</v>
      </c>
      <c r="D676" s="26">
        <v>0.82085879959825014</v>
      </c>
    </row>
    <row r="677" spans="1:4" x14ac:dyDescent="0.25">
      <c r="A677" s="9">
        <v>40982.833333333336</v>
      </c>
      <c r="B677" s="26">
        <v>0.47053414540187255</v>
      </c>
      <c r="C677" s="26">
        <v>0.38024273852949969</v>
      </c>
      <c r="D677" s="26">
        <v>0.80810870421474545</v>
      </c>
    </row>
    <row r="678" spans="1:4" x14ac:dyDescent="0.25">
      <c r="A678" s="9">
        <v>40983.833333333336</v>
      </c>
      <c r="B678" s="26">
        <v>0.47558518994437604</v>
      </c>
      <c r="C678" s="26">
        <v>0.38426283698328462</v>
      </c>
      <c r="D678" s="26">
        <v>0.80797898064956053</v>
      </c>
    </row>
    <row r="679" spans="1:4" x14ac:dyDescent="0.25">
      <c r="A679" s="9">
        <v>40984.833333333336</v>
      </c>
      <c r="B679" s="26">
        <v>0.47495350615356674</v>
      </c>
      <c r="C679" s="26">
        <v>0.37815658808532876</v>
      </c>
      <c r="D679" s="26">
        <v>0.79619706599883378</v>
      </c>
    </row>
    <row r="680" spans="1:4" x14ac:dyDescent="0.25">
      <c r="A680" s="9">
        <v>40987.833333333336</v>
      </c>
      <c r="B680" s="26">
        <v>0.47792553300894647</v>
      </c>
      <c r="C680" s="26">
        <v>0.37752421554875271</v>
      </c>
      <c r="D680" s="26">
        <v>0.78992267513291814</v>
      </c>
    </row>
    <row r="681" spans="1:4" x14ac:dyDescent="0.25">
      <c r="A681" s="9">
        <v>40988.833333333336</v>
      </c>
      <c r="B681" s="26">
        <v>0.47775958944512287</v>
      </c>
      <c r="C681" s="26">
        <v>0.38132991236308333</v>
      </c>
      <c r="D681" s="26">
        <v>0.79816275965484107</v>
      </c>
    </row>
    <row r="682" spans="1:4" x14ac:dyDescent="0.25">
      <c r="A682" s="9">
        <v>40989.833333333336</v>
      </c>
      <c r="B682" s="26">
        <v>0.48012577173253224</v>
      </c>
      <c r="C682" s="26">
        <v>0.37723497623644309</v>
      </c>
      <c r="D682" s="26">
        <v>0.78570032780200882</v>
      </c>
    </row>
    <row r="683" spans="1:4" x14ac:dyDescent="0.25">
      <c r="A683" s="9">
        <v>40990.833333333336</v>
      </c>
      <c r="B683" s="26">
        <v>0.53670543833400441</v>
      </c>
      <c r="C683" s="26">
        <v>0.42126232836882921</v>
      </c>
      <c r="D683" s="26">
        <v>0.78490415464482022</v>
      </c>
    </row>
    <row r="684" spans="1:4" x14ac:dyDescent="0.25">
      <c r="A684" s="9">
        <v>40991.833333333336</v>
      </c>
      <c r="B684" s="26">
        <v>0.53637643138506863</v>
      </c>
      <c r="C684" s="26">
        <v>0.42186370402254686</v>
      </c>
      <c r="D684" s="26">
        <v>0.78650678765504456</v>
      </c>
    </row>
    <row r="685" spans="1:4" x14ac:dyDescent="0.25">
      <c r="A685" s="9">
        <v>40994.833333333336</v>
      </c>
      <c r="B685" s="26">
        <v>0.52328695442632156</v>
      </c>
      <c r="C685" s="26">
        <v>0.41094779306147861</v>
      </c>
      <c r="D685" s="26">
        <v>0.78532015672357025</v>
      </c>
    </row>
    <row r="686" spans="1:4" x14ac:dyDescent="0.25">
      <c r="A686" s="9">
        <v>40995.833333333336</v>
      </c>
      <c r="B686" s="26">
        <v>0.52495323588335951</v>
      </c>
      <c r="C686" s="26">
        <v>0.42386495069280217</v>
      </c>
      <c r="D686" s="26">
        <v>0.80743373260581541</v>
      </c>
    </row>
    <row r="687" spans="1:4" x14ac:dyDescent="0.25">
      <c r="A687" s="9">
        <v>40996.833333333336</v>
      </c>
      <c r="B687" s="26">
        <v>0.52630448950626574</v>
      </c>
      <c r="C687" s="26">
        <v>0.42793022464453506</v>
      </c>
      <c r="D687" s="26">
        <v>0.81308488370673604</v>
      </c>
    </row>
    <row r="688" spans="1:4" x14ac:dyDescent="0.25">
      <c r="A688" s="9">
        <v>40997.833333333336</v>
      </c>
      <c r="B688" s="26">
        <v>0.53469377766015735</v>
      </c>
      <c r="C688" s="26">
        <v>0.42994323734689827</v>
      </c>
      <c r="D688" s="26">
        <v>0.8040924643416425</v>
      </c>
    </row>
    <row r="689" spans="1:4" x14ac:dyDescent="0.25">
      <c r="A689" s="9">
        <v>40998.833333333336</v>
      </c>
      <c r="B689" s="26">
        <v>0.54019690065796078</v>
      </c>
      <c r="C689" s="26">
        <v>0.43094420132058536</v>
      </c>
      <c r="D689" s="26">
        <v>0.79775393156772012</v>
      </c>
    </row>
    <row r="690" spans="1:4" x14ac:dyDescent="0.25">
      <c r="A690" s="9">
        <v>41001.833333333336</v>
      </c>
      <c r="B690" s="26">
        <v>0.53871935732429121</v>
      </c>
      <c r="C690" s="26">
        <v>0.44293147643894842</v>
      </c>
      <c r="D690" s="26">
        <v>0.82219335618251876</v>
      </c>
    </row>
    <row r="691" spans="1:4" x14ac:dyDescent="0.25">
      <c r="A691" s="9">
        <v>41002.833333333336</v>
      </c>
      <c r="B691" s="26">
        <v>0.54576166943794058</v>
      </c>
      <c r="C691" s="26">
        <v>0.44701505586250079</v>
      </c>
      <c r="D691" s="26">
        <v>0.81906641835595539</v>
      </c>
    </row>
    <row r="692" spans="1:4" x14ac:dyDescent="0.25">
      <c r="A692" s="9">
        <v>41003.833333333336</v>
      </c>
      <c r="B692" s="26">
        <v>0.56182385533699908</v>
      </c>
      <c r="C692" s="26">
        <v>0.46819319387297909</v>
      </c>
      <c r="D692" s="26">
        <v>0.83334516579425533</v>
      </c>
    </row>
    <row r="693" spans="1:4" x14ac:dyDescent="0.25">
      <c r="A693" s="9">
        <v>41004.833333333336</v>
      </c>
      <c r="B693" s="26">
        <v>0.56174068157356116</v>
      </c>
      <c r="C693" s="26">
        <v>0.46802741762737354</v>
      </c>
      <c r="D693" s="26">
        <v>0.83317344279984173</v>
      </c>
    </row>
    <row r="694" spans="1:4" x14ac:dyDescent="0.25">
      <c r="A694" s="9">
        <v>41008.833333333336</v>
      </c>
      <c r="B694" s="26">
        <v>0.56097695098840161</v>
      </c>
      <c r="C694" s="26">
        <v>0.47439923002755074</v>
      </c>
      <c r="D694" s="26">
        <v>0.84542167601438389</v>
      </c>
    </row>
    <row r="695" spans="1:4" x14ac:dyDescent="0.25">
      <c r="A695" s="9">
        <v>41009.833333333336</v>
      </c>
      <c r="B695" s="26">
        <v>0.54819850396971725</v>
      </c>
      <c r="C695" s="26">
        <v>0.46248994705428387</v>
      </c>
      <c r="D695" s="26">
        <v>0.85400839635697401</v>
      </c>
    </row>
    <row r="696" spans="1:4" x14ac:dyDescent="0.25">
      <c r="A696" s="9">
        <v>41010.833333333336</v>
      </c>
      <c r="B696" s="26">
        <v>0.54218531364679234</v>
      </c>
      <c r="C696" s="26">
        <v>0.46206111237437802</v>
      </c>
      <c r="D696" s="26">
        <v>0.85158463568424669</v>
      </c>
    </row>
    <row r="697" spans="1:4" x14ac:dyDescent="0.25">
      <c r="A697" s="9">
        <v>41011.833333333336</v>
      </c>
      <c r="B697" s="26">
        <v>0.52771299961242524</v>
      </c>
      <c r="C697" s="26">
        <v>0.44709623028729956</v>
      </c>
      <c r="D697" s="26">
        <v>0.84675117072317418</v>
      </c>
    </row>
    <row r="698" spans="1:4" x14ac:dyDescent="0.25">
      <c r="A698" s="9">
        <v>41012.833333333336</v>
      </c>
      <c r="B698" s="26">
        <v>0.52288606716179609</v>
      </c>
      <c r="C698" s="26">
        <v>0.4446320600651521</v>
      </c>
      <c r="D698" s="26">
        <v>0.8525197126147136</v>
      </c>
    </row>
    <row r="699" spans="1:4" x14ac:dyDescent="0.25">
      <c r="A699" s="9">
        <v>41015.833333333336</v>
      </c>
      <c r="B699" s="26">
        <v>0.52470656364758339</v>
      </c>
      <c r="C699" s="26">
        <v>0.4477042932683673</v>
      </c>
      <c r="D699" s="26">
        <v>0.85382783566675546</v>
      </c>
    </row>
    <row r="700" spans="1:4" x14ac:dyDescent="0.25">
      <c r="A700" s="9">
        <v>41016.833333333336</v>
      </c>
      <c r="B700" s="26">
        <v>0.51747852381360782</v>
      </c>
      <c r="C700" s="26">
        <v>0.43381044608980868</v>
      </c>
      <c r="D700" s="26">
        <v>0.84965417572028501</v>
      </c>
    </row>
    <row r="701" spans="1:4" x14ac:dyDescent="0.25">
      <c r="A701" s="9">
        <v>41017.833333333336</v>
      </c>
      <c r="B701" s="26">
        <v>0.51322172004946609</v>
      </c>
      <c r="C701" s="26">
        <v>0.43405722444091649</v>
      </c>
      <c r="D701" s="26">
        <v>0.84609307737980544</v>
      </c>
    </row>
    <row r="702" spans="1:4" x14ac:dyDescent="0.25">
      <c r="A702" s="9">
        <v>41018.833333333336</v>
      </c>
      <c r="B702" s="26">
        <v>0.50665566241482674</v>
      </c>
      <c r="C702" s="26">
        <v>0.42659640584424818</v>
      </c>
      <c r="D702" s="26">
        <v>0.84153753336210801</v>
      </c>
    </row>
    <row r="703" spans="1:4" x14ac:dyDescent="0.25">
      <c r="A703" s="9">
        <v>41019.833333333336</v>
      </c>
      <c r="B703" s="26">
        <v>0.50565204195574753</v>
      </c>
      <c r="C703" s="26">
        <v>0.42602799766315286</v>
      </c>
      <c r="D703" s="26">
        <v>0.84195118731194629</v>
      </c>
    </row>
    <row r="704" spans="1:4" x14ac:dyDescent="0.25">
      <c r="A704" s="9">
        <v>41022.833333333336</v>
      </c>
      <c r="B704" s="26">
        <v>0.50321829140990104</v>
      </c>
      <c r="C704" s="26">
        <v>0.42512921883005145</v>
      </c>
      <c r="D704" s="26">
        <v>0.84448968665020652</v>
      </c>
    </row>
    <row r="705" spans="1:4" x14ac:dyDescent="0.25">
      <c r="A705" s="9">
        <v>41023.833333333336</v>
      </c>
      <c r="B705" s="26">
        <v>0.51056290527177817</v>
      </c>
      <c r="C705" s="26">
        <v>0.42464476272197482</v>
      </c>
      <c r="D705" s="26">
        <v>0.84379793875863862</v>
      </c>
    </row>
    <row r="706" spans="1:4" x14ac:dyDescent="0.25">
      <c r="A706" s="9">
        <v>41024.833333333336</v>
      </c>
      <c r="B706" s="26">
        <v>0.49827203385562163</v>
      </c>
      <c r="C706" s="26">
        <v>0.41751093697803437</v>
      </c>
      <c r="D706" s="26">
        <v>0.84007247391286033</v>
      </c>
    </row>
    <row r="707" spans="1:4" x14ac:dyDescent="0.25">
      <c r="A707" s="9">
        <v>41025.833333333336</v>
      </c>
      <c r="B707" s="26">
        <v>0.4949660599441561</v>
      </c>
      <c r="C707" s="26">
        <v>0.41508514225056348</v>
      </c>
      <c r="D707" s="26">
        <v>0.83857722576471905</v>
      </c>
    </row>
    <row r="708" spans="1:4" x14ac:dyDescent="0.25">
      <c r="A708" s="9">
        <v>41026.833333333336</v>
      </c>
      <c r="B708" s="26">
        <v>0.49739341060719461</v>
      </c>
      <c r="C708" s="26">
        <v>0.41784891726151191</v>
      </c>
      <c r="D708" s="26">
        <v>0.84026593212178124</v>
      </c>
    </row>
    <row r="709" spans="1:4" x14ac:dyDescent="0.25">
      <c r="A709" s="9">
        <v>41029.833333333336</v>
      </c>
      <c r="B709" s="26">
        <v>0.49568373426455359</v>
      </c>
      <c r="C709" s="26">
        <v>0.41706229971845171</v>
      </c>
      <c r="D709" s="26">
        <v>0.84086717637919917</v>
      </c>
    </row>
    <row r="710" spans="1:4" x14ac:dyDescent="0.25">
      <c r="A710" s="9">
        <v>41030.833333333336</v>
      </c>
      <c r="B710" s="26">
        <v>0.50095599133978086</v>
      </c>
      <c r="C710" s="26">
        <v>0.41904510662558409</v>
      </c>
      <c r="D710" s="26">
        <v>0.84292519086046591</v>
      </c>
    </row>
    <row r="711" spans="1:4" x14ac:dyDescent="0.25">
      <c r="A711" s="9">
        <v>41031.833333333336</v>
      </c>
      <c r="B711" s="26">
        <v>0.48779793194741822</v>
      </c>
      <c r="C711" s="26">
        <v>0.41088508032963228</v>
      </c>
      <c r="D711" s="26">
        <v>0.8417533470482742</v>
      </c>
    </row>
    <row r="712" spans="1:4" x14ac:dyDescent="0.25">
      <c r="A712" s="9">
        <v>41032.833333333336</v>
      </c>
      <c r="B712" s="26">
        <v>0.49616264640804697</v>
      </c>
      <c r="C712" s="26">
        <v>0.41026780142003944</v>
      </c>
      <c r="D712" s="26">
        <v>0.84488881612544131</v>
      </c>
    </row>
    <row r="713" spans="1:4" x14ac:dyDescent="0.25">
      <c r="A713" s="9">
        <v>41033.833333333336</v>
      </c>
      <c r="B713" s="26">
        <v>0.47194309023775971</v>
      </c>
      <c r="C713" s="26">
        <v>0.39353281701726278</v>
      </c>
      <c r="D713" s="26">
        <v>0.83299298740929228</v>
      </c>
    </row>
    <row r="714" spans="1:4" x14ac:dyDescent="0.25">
      <c r="A714" s="9">
        <v>41036.833333333336</v>
      </c>
      <c r="B714" s="26">
        <v>0.47509773523338122</v>
      </c>
      <c r="C714" s="26">
        <v>0.39364567551441459</v>
      </c>
      <c r="D714" s="26">
        <v>0.8276167903239029</v>
      </c>
    </row>
    <row r="715" spans="1:4" x14ac:dyDescent="0.25">
      <c r="A715" s="9">
        <v>41037.833333333336</v>
      </c>
      <c r="B715" s="26">
        <v>0.47528712279041491</v>
      </c>
      <c r="C715" s="26">
        <v>0.38979336928900304</v>
      </c>
      <c r="D715" s="26">
        <v>0.81985163058333543</v>
      </c>
    </row>
    <row r="716" spans="1:4" x14ac:dyDescent="0.25">
      <c r="A716" s="9">
        <v>41038.833333333336</v>
      </c>
      <c r="B716" s="26">
        <v>0.46850636644584004</v>
      </c>
      <c r="C716" s="26">
        <v>0.38485759486507093</v>
      </c>
      <c r="D716" s="26">
        <v>0.82037689031715988</v>
      </c>
    </row>
    <row r="717" spans="1:4" x14ac:dyDescent="0.25">
      <c r="A717" s="9">
        <v>41039.833333333336</v>
      </c>
      <c r="B717" s="26">
        <v>0.47053455428407398</v>
      </c>
      <c r="C717" s="26">
        <v>0.3853485717713408</v>
      </c>
      <c r="D717" s="26">
        <v>0.8220092752454331</v>
      </c>
    </row>
    <row r="718" spans="1:4" x14ac:dyDescent="0.25">
      <c r="A718" s="9">
        <v>41040.833333333336</v>
      </c>
      <c r="B718" s="26">
        <v>0.46673235184892092</v>
      </c>
      <c r="C718" s="26">
        <v>0.38143969241075165</v>
      </c>
      <c r="D718" s="26">
        <v>0.82169327626084387</v>
      </c>
    </row>
    <row r="719" spans="1:4" x14ac:dyDescent="0.25">
      <c r="A719" s="9">
        <v>41043.833333333336</v>
      </c>
      <c r="B719" s="26">
        <v>0.47042457373500945</v>
      </c>
      <c r="C719" s="26">
        <v>0.39001725012219313</v>
      </c>
      <c r="D719" s="26">
        <v>0.82791632721228769</v>
      </c>
    </row>
    <row r="720" spans="1:4" x14ac:dyDescent="0.25">
      <c r="A720" s="9">
        <v>41044.833333333336</v>
      </c>
      <c r="B720" s="26">
        <v>0.46966960840671945</v>
      </c>
      <c r="C720" s="26">
        <v>0.38817173322873616</v>
      </c>
      <c r="D720" s="26">
        <v>0.8287671739993161</v>
      </c>
    </row>
    <row r="721" spans="1:4" x14ac:dyDescent="0.25">
      <c r="A721" s="9">
        <v>41045.833333333336</v>
      </c>
      <c r="B721" s="26">
        <v>0.47729817298770982</v>
      </c>
      <c r="C721" s="26">
        <v>0.39350327457773709</v>
      </c>
      <c r="D721" s="26">
        <v>0.8340892437948324</v>
      </c>
    </row>
    <row r="722" spans="1:4" x14ac:dyDescent="0.25">
      <c r="A722" s="9">
        <v>41046.833333333336</v>
      </c>
      <c r="B722" s="26">
        <v>0.47780064858683802</v>
      </c>
      <c r="C722" s="26">
        <v>0.40234825688762443</v>
      </c>
      <c r="D722" s="26">
        <v>0.84140598520216126</v>
      </c>
    </row>
    <row r="723" spans="1:4" x14ac:dyDescent="0.25">
      <c r="A723" s="9">
        <v>41047.833333333336</v>
      </c>
      <c r="B723" s="26">
        <v>0.48419731053445486</v>
      </c>
      <c r="C723" s="26">
        <v>0.40895235396936547</v>
      </c>
      <c r="D723" s="26">
        <v>0.84295457253280992</v>
      </c>
    </row>
    <row r="724" spans="1:4" x14ac:dyDescent="0.25">
      <c r="A724" s="9">
        <v>41050.833333333336</v>
      </c>
      <c r="B724" s="26">
        <v>0.47501364084663766</v>
      </c>
      <c r="C724" s="26">
        <v>0.4035967933623692</v>
      </c>
      <c r="D724" s="26">
        <v>0.84864038588672752</v>
      </c>
    </row>
    <row r="725" spans="1:4" x14ac:dyDescent="0.25">
      <c r="A725" s="9">
        <v>41051.833333333336</v>
      </c>
      <c r="B725" s="26">
        <v>0.47872648839691051</v>
      </c>
      <c r="C725" s="26">
        <v>0.40467339206017522</v>
      </c>
      <c r="D725" s="26">
        <v>0.84716981455464457</v>
      </c>
    </row>
    <row r="726" spans="1:4" x14ac:dyDescent="0.25">
      <c r="A726" s="9">
        <v>41052.833333333336</v>
      </c>
      <c r="B726" s="26">
        <v>0.47567327654138047</v>
      </c>
      <c r="C726" s="26">
        <v>0.40312121401442047</v>
      </c>
      <c r="D726" s="26">
        <v>0.84673210412290179</v>
      </c>
    </row>
    <row r="727" spans="1:4" x14ac:dyDescent="0.25">
      <c r="A727" s="9">
        <v>41053.833333333336</v>
      </c>
      <c r="B727" s="26">
        <v>0.47652616117379926</v>
      </c>
      <c r="C727" s="26">
        <v>0.40304617166649703</v>
      </c>
      <c r="D727" s="26">
        <v>0.84564096184215154</v>
      </c>
    </row>
    <row r="728" spans="1:4" x14ac:dyDescent="0.25">
      <c r="A728" s="9">
        <v>41054.833333333336</v>
      </c>
      <c r="B728" s="26">
        <v>0.47869939902126574</v>
      </c>
      <c r="C728" s="26">
        <v>0.40262153423412894</v>
      </c>
      <c r="D728" s="26">
        <v>0.84147259687606102</v>
      </c>
    </row>
    <row r="729" spans="1:4" x14ac:dyDescent="0.25">
      <c r="A729" s="9">
        <v>41058.833333333336</v>
      </c>
      <c r="B729" s="26">
        <v>0.47193980258623291</v>
      </c>
      <c r="C729" s="26">
        <v>0.39669062490676493</v>
      </c>
      <c r="D729" s="26">
        <v>0.84191169089525175</v>
      </c>
    </row>
    <row r="730" spans="1:4" x14ac:dyDescent="0.25">
      <c r="A730" s="9">
        <v>41059.833333333336</v>
      </c>
      <c r="B730" s="26">
        <v>0.46600960480272785</v>
      </c>
      <c r="C730" s="26">
        <v>0.39063716514100938</v>
      </c>
      <c r="D730" s="26">
        <v>0.84015615395534748</v>
      </c>
    </row>
    <row r="731" spans="1:4" x14ac:dyDescent="0.25">
      <c r="A731" s="9">
        <v>41060.833333333336</v>
      </c>
      <c r="B731" s="26">
        <v>0.46259400757930791</v>
      </c>
      <c r="C731" s="26">
        <v>0.38861072525588713</v>
      </c>
      <c r="D731" s="26">
        <v>0.83882606762954859</v>
      </c>
    </row>
    <row r="732" spans="1:4" x14ac:dyDescent="0.25">
      <c r="A732" s="9">
        <v>41061.833333333336</v>
      </c>
      <c r="B732" s="26">
        <v>0.45276005912528777</v>
      </c>
      <c r="C732" s="26">
        <v>0.38933955781126456</v>
      </c>
      <c r="D732" s="26">
        <v>0.85973266469095</v>
      </c>
    </row>
    <row r="733" spans="1:4" x14ac:dyDescent="0.25">
      <c r="A733" s="9">
        <v>41064.833333333336</v>
      </c>
      <c r="B733" s="26">
        <v>0.46297040906987064</v>
      </c>
      <c r="C733" s="26">
        <v>0.38876042851328524</v>
      </c>
      <c r="D733" s="26">
        <v>0.85695708858944308</v>
      </c>
    </row>
    <row r="734" spans="1:4" x14ac:dyDescent="0.25">
      <c r="A734" s="9">
        <v>41065.833333333336</v>
      </c>
      <c r="B734" s="26">
        <v>0.45384093745544074</v>
      </c>
      <c r="C734" s="26">
        <v>0.38462680284928658</v>
      </c>
      <c r="D734" s="26">
        <v>0.85082396298051266</v>
      </c>
    </row>
    <row r="735" spans="1:4" x14ac:dyDescent="0.25">
      <c r="A735" s="9">
        <v>41066.833333333336</v>
      </c>
      <c r="B735" s="26">
        <v>0.43355329930104697</v>
      </c>
      <c r="C735" s="26">
        <v>0.36525553772385622</v>
      </c>
      <c r="D735" s="26">
        <v>0.84989622612241666</v>
      </c>
    </row>
    <row r="736" spans="1:4" x14ac:dyDescent="0.25">
      <c r="A736" s="9">
        <v>41067.833333333336</v>
      </c>
      <c r="B736" s="26">
        <v>0.42223307166912255</v>
      </c>
      <c r="C736" s="26">
        <v>0.35825578556387722</v>
      </c>
      <c r="D736" s="26">
        <v>0.84855647709797122</v>
      </c>
    </row>
    <row r="737" spans="1:4" x14ac:dyDescent="0.25">
      <c r="A737" s="9">
        <v>41068.833333333336</v>
      </c>
      <c r="B737" s="26">
        <v>0.40767270497823299</v>
      </c>
      <c r="C737" s="26">
        <v>0.3522062390722458</v>
      </c>
      <c r="D737" s="26">
        <v>0.86289498024241917</v>
      </c>
    </row>
    <row r="738" spans="1:4" x14ac:dyDescent="0.25">
      <c r="A738" s="9">
        <v>41071.833333333336</v>
      </c>
      <c r="B738" s="26">
        <v>0.41908295048112482</v>
      </c>
      <c r="C738" s="26">
        <v>0.35346121691390364</v>
      </c>
      <c r="D738" s="26">
        <v>0.87070244915552797</v>
      </c>
    </row>
    <row r="739" spans="1:4" x14ac:dyDescent="0.25">
      <c r="A739" s="9">
        <v>41072.833333333336</v>
      </c>
      <c r="B739" s="26">
        <v>0.40273131854977101</v>
      </c>
      <c r="C739" s="26">
        <v>0.34667861931786309</v>
      </c>
      <c r="D739" s="26">
        <v>0.86140101818397885</v>
      </c>
    </row>
    <row r="740" spans="1:4" x14ac:dyDescent="0.25">
      <c r="A740" s="9">
        <v>41073.833333333336</v>
      </c>
      <c r="B740" s="26">
        <v>0.40398949560499736</v>
      </c>
      <c r="C740" s="26">
        <v>0.3480473367099185</v>
      </c>
      <c r="D740" s="26">
        <v>0.86508319377920206</v>
      </c>
    </row>
    <row r="741" spans="1:4" x14ac:dyDescent="0.25">
      <c r="A741" s="9">
        <v>41074.833333333336</v>
      </c>
      <c r="B741" s="26">
        <v>0.39596502576876358</v>
      </c>
      <c r="C741" s="26">
        <v>0.3421895812005552</v>
      </c>
      <c r="D741" s="26">
        <v>0.8631746830397905</v>
      </c>
    </row>
    <row r="742" spans="1:4" x14ac:dyDescent="0.25">
      <c r="A742" s="9">
        <v>41075.833333333336</v>
      </c>
      <c r="B742" s="26">
        <v>0.39323858986442972</v>
      </c>
      <c r="C742" s="26">
        <v>0.34149715805491676</v>
      </c>
      <c r="D742" s="26">
        <v>0.86786224273128809</v>
      </c>
    </row>
    <row r="743" spans="1:4" x14ac:dyDescent="0.25">
      <c r="A743" s="9">
        <v>41078.833333333336</v>
      </c>
      <c r="B743" s="26">
        <v>0.38682560645727398</v>
      </c>
      <c r="C743" s="26">
        <v>0.33977429147061466</v>
      </c>
      <c r="D743" s="26">
        <v>0.87783920789027103</v>
      </c>
    </row>
    <row r="744" spans="1:4" x14ac:dyDescent="0.25">
      <c r="A744" s="9">
        <v>41079.833333333336</v>
      </c>
      <c r="B744" s="26">
        <v>0.38754617818528175</v>
      </c>
      <c r="C744" s="26">
        <v>0.34275076789674103</v>
      </c>
      <c r="D744" s="26">
        <v>0.88340916449515006</v>
      </c>
    </row>
    <row r="745" spans="1:4" x14ac:dyDescent="0.25">
      <c r="A745" s="9">
        <v>41080.833333333336</v>
      </c>
      <c r="B745" s="26">
        <v>0.38933498437043557</v>
      </c>
      <c r="C745" s="26">
        <v>0.3422628179204486</v>
      </c>
      <c r="D745" s="26">
        <v>0.88237709448906154</v>
      </c>
    </row>
    <row r="746" spans="1:4" x14ac:dyDescent="0.25">
      <c r="A746" s="9">
        <v>41081.833333333336</v>
      </c>
      <c r="B746" s="26">
        <v>0.38902871528725347</v>
      </c>
      <c r="C746" s="26">
        <v>0.34689220794053016</v>
      </c>
      <c r="D746" s="26">
        <v>0.89225491292171233</v>
      </c>
    </row>
    <row r="747" spans="1:4" x14ac:dyDescent="0.25">
      <c r="A747" s="9">
        <v>41082.833333333336</v>
      </c>
      <c r="B747" s="26">
        <v>0.39435760898864453</v>
      </c>
      <c r="C747" s="26">
        <v>0.34439824185719053</v>
      </c>
      <c r="D747" s="26">
        <v>0.8904948882765169</v>
      </c>
    </row>
    <row r="748" spans="1:4" x14ac:dyDescent="0.25">
      <c r="A748" s="9">
        <v>41085.833333333336</v>
      </c>
      <c r="B748" s="26">
        <v>0.38363075863057211</v>
      </c>
      <c r="C748" s="26">
        <v>0.34117671676768813</v>
      </c>
      <c r="D748" s="26">
        <v>0.88798229159631603</v>
      </c>
    </row>
    <row r="749" spans="1:4" x14ac:dyDescent="0.25">
      <c r="A749" s="9">
        <v>41086.833333333336</v>
      </c>
      <c r="B749" s="26">
        <v>0.38484480738160548</v>
      </c>
      <c r="C749" s="26">
        <v>0.34191486685844485</v>
      </c>
      <c r="D749" s="26">
        <v>0.8885973404632812</v>
      </c>
    </row>
    <row r="750" spans="1:4" x14ac:dyDescent="0.25">
      <c r="A750" s="9">
        <v>41087.833333333336</v>
      </c>
      <c r="B750" s="26">
        <v>0.38766712411669302</v>
      </c>
      <c r="C750" s="26">
        <v>0.34539840047484199</v>
      </c>
      <c r="D750" s="26">
        <v>0.88982946769935733</v>
      </c>
    </row>
    <row r="751" spans="1:4" x14ac:dyDescent="0.25">
      <c r="A751" s="9">
        <v>41088.833333333336</v>
      </c>
      <c r="B751" s="26">
        <v>0.38676169389281118</v>
      </c>
      <c r="C751" s="26">
        <v>0.34539282127507487</v>
      </c>
      <c r="D751" s="26">
        <v>0.89255150606800449</v>
      </c>
    </row>
    <row r="752" spans="1:4" x14ac:dyDescent="0.25">
      <c r="A752" s="9">
        <v>41089.833333333336</v>
      </c>
      <c r="B752" s="26">
        <v>0.38124888692513959</v>
      </c>
      <c r="C752" s="26">
        <v>0.34082724404842674</v>
      </c>
      <c r="D752" s="26">
        <v>0.89857180724703489</v>
      </c>
    </row>
    <row r="753" spans="1:4" x14ac:dyDescent="0.25">
      <c r="A753" s="9">
        <v>41092.833333333336</v>
      </c>
      <c r="B753" s="26">
        <v>0.38167028725810109</v>
      </c>
      <c r="C753" s="26">
        <v>0.34137065797214022</v>
      </c>
      <c r="D753" s="26">
        <v>0.89614089476009462</v>
      </c>
    </row>
    <row r="754" spans="1:4" x14ac:dyDescent="0.25">
      <c r="A754" s="9">
        <v>41093.833333333336</v>
      </c>
      <c r="B754" s="26">
        <v>0.38995408556753036</v>
      </c>
      <c r="C754" s="26">
        <v>0.34584582018181809</v>
      </c>
      <c r="D754" s="26">
        <v>0.89284594193637912</v>
      </c>
    </row>
    <row r="755" spans="1:4" x14ac:dyDescent="0.25">
      <c r="A755" s="9">
        <v>41095.833333333336</v>
      </c>
      <c r="B755" s="26">
        <v>0.37776815365597116</v>
      </c>
      <c r="C755" s="26">
        <v>0.33820046791089842</v>
      </c>
      <c r="D755" s="26">
        <v>0.89457077794456152</v>
      </c>
    </row>
    <row r="756" spans="1:4" x14ac:dyDescent="0.25">
      <c r="A756" s="9">
        <v>41096.833333333336</v>
      </c>
      <c r="B756" s="26">
        <v>0.37772660855330731</v>
      </c>
      <c r="C756" s="26">
        <v>0.33825656053019376</v>
      </c>
      <c r="D756" s="26">
        <v>0.89550630765917238</v>
      </c>
    </row>
    <row r="757" spans="1:4" x14ac:dyDescent="0.25">
      <c r="A757" s="9">
        <v>41099.833333333336</v>
      </c>
      <c r="B757" s="26">
        <v>0.37424593433219588</v>
      </c>
      <c r="C757" s="26">
        <v>0.33440011895737454</v>
      </c>
      <c r="D757" s="26">
        <v>0.89353039881135343</v>
      </c>
    </row>
    <row r="758" spans="1:4" x14ac:dyDescent="0.25">
      <c r="A758" s="9">
        <v>41100.833333333336</v>
      </c>
      <c r="B758" s="26">
        <v>0.37341980878028935</v>
      </c>
      <c r="C758" s="26">
        <v>0.33145843406330988</v>
      </c>
      <c r="D758" s="26">
        <v>0.88762948903530581</v>
      </c>
    </row>
    <row r="759" spans="1:4" x14ac:dyDescent="0.25">
      <c r="A759" s="9">
        <v>41101.833333333336</v>
      </c>
      <c r="B759" s="26">
        <v>0.37396781305537724</v>
      </c>
      <c r="C759" s="26">
        <v>0.33171986806170284</v>
      </c>
      <c r="D759" s="26">
        <v>0.88702785769582093</v>
      </c>
    </row>
    <row r="760" spans="1:4" x14ac:dyDescent="0.25">
      <c r="A760" s="9">
        <v>41102.833333333336</v>
      </c>
      <c r="B760" s="26">
        <v>0.37680038216909734</v>
      </c>
      <c r="C760" s="26">
        <v>0.33275043673485522</v>
      </c>
      <c r="D760" s="26">
        <v>0.88309474321479386</v>
      </c>
    </row>
    <row r="761" spans="1:4" x14ac:dyDescent="0.25">
      <c r="A761" s="9">
        <v>41103.833333333336</v>
      </c>
      <c r="B761" s="26">
        <v>0.37019845071655277</v>
      </c>
      <c r="C761" s="26">
        <v>0.32573044820679453</v>
      </c>
      <c r="D761" s="26">
        <v>0.87988063584899789</v>
      </c>
    </row>
    <row r="762" spans="1:4" x14ac:dyDescent="0.25">
      <c r="A762" s="9">
        <v>41106.833333333336</v>
      </c>
      <c r="B762" s="26">
        <v>0.37015783765487026</v>
      </c>
      <c r="C762" s="26">
        <v>0.32591416161575865</v>
      </c>
      <c r="D762" s="26">
        <v>0.88047348579887763</v>
      </c>
    </row>
    <row r="763" spans="1:4" x14ac:dyDescent="0.25">
      <c r="A763" s="9">
        <v>41107.833333333336</v>
      </c>
      <c r="B763" s="26">
        <v>0.37303311070354017</v>
      </c>
      <c r="C763" s="26">
        <v>0.32716236199059878</v>
      </c>
      <c r="D763" s="26">
        <v>0.87703303702336477</v>
      </c>
    </row>
    <row r="764" spans="1:4" x14ac:dyDescent="0.25">
      <c r="A764" s="9">
        <v>41108.833333333336</v>
      </c>
      <c r="B764" s="26">
        <v>0.37122830020220537</v>
      </c>
      <c r="C764" s="26">
        <v>0.3248141814702401</v>
      </c>
      <c r="D764" s="26">
        <v>0.87497149676712782</v>
      </c>
    </row>
    <row r="765" spans="1:4" x14ac:dyDescent="0.25">
      <c r="A765" s="9">
        <v>41109.833333333336</v>
      </c>
      <c r="B765" s="26">
        <v>0.37311407266342345</v>
      </c>
      <c r="C765" s="26">
        <v>0.32767856754282942</v>
      </c>
      <c r="D765" s="26">
        <v>0.87822623575610903</v>
      </c>
    </row>
    <row r="766" spans="1:4" x14ac:dyDescent="0.25">
      <c r="A766" s="9">
        <v>41110.833333333336</v>
      </c>
      <c r="B766" s="26">
        <v>0.37217666932092869</v>
      </c>
      <c r="C766" s="26">
        <v>0.32736700335383945</v>
      </c>
      <c r="D766" s="26">
        <v>0.8796010882443317</v>
      </c>
    </row>
    <row r="767" spans="1:4" x14ac:dyDescent="0.25">
      <c r="A767" s="9">
        <v>41113.833333333336</v>
      </c>
      <c r="B767" s="26">
        <v>0.3716526757901274</v>
      </c>
      <c r="C767" s="26">
        <v>0.32692662486691426</v>
      </c>
      <c r="D767" s="26">
        <v>0.87965631936289335</v>
      </c>
    </row>
    <row r="768" spans="1:4" x14ac:dyDescent="0.25">
      <c r="A768" s="9">
        <v>41114.833333333336</v>
      </c>
      <c r="B768" s="26">
        <v>0.36975867408424545</v>
      </c>
      <c r="C768" s="26">
        <v>0.32470194248680923</v>
      </c>
      <c r="D768" s="26">
        <v>0.87814557235465796</v>
      </c>
    </row>
    <row r="769" spans="1:4" x14ac:dyDescent="0.25">
      <c r="A769" s="9">
        <v>41115.833333333336</v>
      </c>
      <c r="B769" s="26">
        <v>0.37323421541763785</v>
      </c>
      <c r="C769" s="26">
        <v>0.32682043851707071</v>
      </c>
      <c r="D769" s="26">
        <v>0.87564436757591646</v>
      </c>
    </row>
    <row r="770" spans="1:4" x14ac:dyDescent="0.25">
      <c r="A770" s="9">
        <v>41116.833333333336</v>
      </c>
      <c r="B770" s="26">
        <v>0.36571406156626207</v>
      </c>
      <c r="C770" s="26">
        <v>0.31726766798160577</v>
      </c>
      <c r="D770" s="26">
        <v>0.86752931135004041</v>
      </c>
    </row>
    <row r="771" spans="1:4" x14ac:dyDescent="0.25">
      <c r="A771" s="9">
        <v>41117.833333333336</v>
      </c>
      <c r="B771" s="26">
        <v>0.36095209146617097</v>
      </c>
      <c r="C771" s="26">
        <v>0.31615198695771196</v>
      </c>
      <c r="D771" s="26">
        <v>0.87588351593563896</v>
      </c>
    </row>
    <row r="772" spans="1:4" x14ac:dyDescent="0.25">
      <c r="A772" s="9">
        <v>41120.833333333336</v>
      </c>
      <c r="B772" s="26">
        <v>0.36106050020479219</v>
      </c>
      <c r="C772" s="26">
        <v>0.31618030088841115</v>
      </c>
      <c r="D772" s="26">
        <v>0.87569894992411235</v>
      </c>
    </row>
    <row r="773" spans="1:4" x14ac:dyDescent="0.25">
      <c r="A773" s="9">
        <v>41121.833333333336</v>
      </c>
      <c r="B773" s="26">
        <v>0.35812641327816652</v>
      </c>
      <c r="C773" s="26">
        <v>0.31321781228594936</v>
      </c>
      <c r="D773" s="26">
        <v>0.87460125998208493</v>
      </c>
    </row>
    <row r="774" spans="1:4" x14ac:dyDescent="0.25">
      <c r="A774" s="9">
        <v>41122.833333333336</v>
      </c>
      <c r="B774" s="26">
        <v>0.35932787396105248</v>
      </c>
      <c r="C774" s="26">
        <v>0.31442338364186478</v>
      </c>
      <c r="D774" s="26">
        <v>0.87503198729287912</v>
      </c>
    </row>
    <row r="775" spans="1:4" x14ac:dyDescent="0.25">
      <c r="A775" s="9">
        <v>41123.833333333336</v>
      </c>
      <c r="B775" s="26">
        <v>0.35852601478349244</v>
      </c>
      <c r="C775" s="26">
        <v>0.3132034302684864</v>
      </c>
      <c r="D775" s="26">
        <v>0.87358634340000296</v>
      </c>
    </row>
    <row r="776" spans="1:4" x14ac:dyDescent="0.25">
      <c r="A776" s="9">
        <v>41124.833333333336</v>
      </c>
      <c r="B776" s="26">
        <v>0.35894184234986948</v>
      </c>
      <c r="C776" s="26">
        <v>0.31467188957732017</v>
      </c>
      <c r="D776" s="26">
        <v>0.87666538823468143</v>
      </c>
    </row>
    <row r="777" spans="1:4" x14ac:dyDescent="0.25">
      <c r="A777" s="9">
        <v>41127.833333333336</v>
      </c>
      <c r="B777" s="26">
        <v>0.36767136991855565</v>
      </c>
      <c r="C777" s="26">
        <v>0.31723648558155532</v>
      </c>
      <c r="D777" s="26">
        <v>0.86282618538350653</v>
      </c>
    </row>
    <row r="778" spans="1:4" x14ac:dyDescent="0.25">
      <c r="A778" s="9">
        <v>41128.833333333336</v>
      </c>
      <c r="B778" s="26">
        <v>0.3671724412968112</v>
      </c>
      <c r="C778" s="26">
        <v>0.31920856013700372</v>
      </c>
      <c r="D778" s="26">
        <v>0.86936960467293056</v>
      </c>
    </row>
    <row r="779" spans="1:4" x14ac:dyDescent="0.25">
      <c r="A779" s="9">
        <v>41129.833333333336</v>
      </c>
      <c r="B779" s="26">
        <v>0.36955552448286672</v>
      </c>
      <c r="C779" s="26">
        <v>0.32076220832745855</v>
      </c>
      <c r="D779" s="26">
        <v>0.86796756394404762</v>
      </c>
    </row>
    <row r="780" spans="1:4" x14ac:dyDescent="0.25">
      <c r="A780" s="9">
        <v>41130.833333333336</v>
      </c>
      <c r="B780" s="26">
        <v>0.37161547173129583</v>
      </c>
      <c r="C780" s="26">
        <v>0.32035345637840779</v>
      </c>
      <c r="D780" s="26">
        <v>0.86205629406637252</v>
      </c>
    </row>
    <row r="781" spans="1:4" x14ac:dyDescent="0.25">
      <c r="A781" s="9">
        <v>41131.833333333336</v>
      </c>
      <c r="B781" s="26">
        <v>0.37185434756646463</v>
      </c>
      <c r="C781" s="26">
        <v>0.31941752585029559</v>
      </c>
      <c r="D781" s="26">
        <v>0.85898558922510304</v>
      </c>
    </row>
    <row r="782" spans="1:4" x14ac:dyDescent="0.25">
      <c r="A782" s="9">
        <v>41134.833333333336</v>
      </c>
      <c r="B782" s="26">
        <v>0.36905411010870992</v>
      </c>
      <c r="C782" s="26">
        <v>0.31523021307174309</v>
      </c>
      <c r="D782" s="26">
        <v>0.85415716676041864</v>
      </c>
    </row>
    <row r="783" spans="1:4" x14ac:dyDescent="0.25">
      <c r="A783" s="9">
        <v>41135.833333333336</v>
      </c>
      <c r="B783" s="26">
        <v>0.36980042864943169</v>
      </c>
      <c r="C783" s="26">
        <v>0.31552935198797188</v>
      </c>
      <c r="D783" s="26">
        <v>0.85324225593878766</v>
      </c>
    </row>
    <row r="784" spans="1:4" x14ac:dyDescent="0.25">
      <c r="A784" s="9">
        <v>41136.833333333336</v>
      </c>
      <c r="B784" s="26">
        <v>0.36905791510645169</v>
      </c>
      <c r="C784" s="26">
        <v>0.31346099962417057</v>
      </c>
      <c r="D784" s="26">
        <v>0.84935449639050664</v>
      </c>
    </row>
    <row r="785" spans="1:4" x14ac:dyDescent="0.25">
      <c r="A785" s="9">
        <v>41137.833333333336</v>
      </c>
      <c r="B785" s="26">
        <v>0.36103970390855</v>
      </c>
      <c r="C785" s="26">
        <v>0.30451191032369351</v>
      </c>
      <c r="D785" s="26">
        <v>0.84343053416868907</v>
      </c>
    </row>
    <row r="786" spans="1:4" x14ac:dyDescent="0.25">
      <c r="A786" s="9">
        <v>41138.833333333336</v>
      </c>
      <c r="B786" s="26">
        <v>0.35517233158276906</v>
      </c>
      <c r="C786" s="26">
        <v>0.298411304179451</v>
      </c>
      <c r="D786" s="26">
        <v>0.84018736158199148</v>
      </c>
    </row>
    <row r="787" spans="1:4" x14ac:dyDescent="0.25">
      <c r="A787" s="9">
        <v>41141.833333333336</v>
      </c>
      <c r="B787" s="26">
        <v>0.35711406234886661</v>
      </c>
      <c r="C787" s="26">
        <v>0.29765624218325992</v>
      </c>
      <c r="D787" s="26">
        <v>0.83350467978065301</v>
      </c>
    </row>
    <row r="788" spans="1:4" x14ac:dyDescent="0.25">
      <c r="A788" s="9">
        <v>41142.833333333336</v>
      </c>
      <c r="B788" s="26">
        <v>0.35348865241304528</v>
      </c>
      <c r="C788" s="26">
        <v>0.29527998694589713</v>
      </c>
      <c r="D788" s="26">
        <v>0.83533087959176566</v>
      </c>
    </row>
    <row r="789" spans="1:4" x14ac:dyDescent="0.25">
      <c r="A789" s="9">
        <v>41143.833333333336</v>
      </c>
      <c r="B789" s="26">
        <v>0.35299463370272094</v>
      </c>
      <c r="C789" s="26">
        <v>0.29479869212065557</v>
      </c>
      <c r="D789" s="26">
        <v>0.83513646943688102</v>
      </c>
    </row>
    <row r="790" spans="1:4" x14ac:dyDescent="0.25">
      <c r="A790" s="9">
        <v>41144.833333333336</v>
      </c>
      <c r="B790" s="26">
        <v>0.34976598528539393</v>
      </c>
      <c r="C790" s="26">
        <v>0.29086251303475141</v>
      </c>
      <c r="D790" s="26">
        <v>0.83159176498372267</v>
      </c>
    </row>
    <row r="791" spans="1:4" x14ac:dyDescent="0.25">
      <c r="A791" s="9">
        <v>41145.833333333336</v>
      </c>
      <c r="B791" s="26">
        <v>0.34959469473568594</v>
      </c>
      <c r="C791" s="26">
        <v>0.28940695027890884</v>
      </c>
      <c r="D791" s="26">
        <v>0.82783564692741529</v>
      </c>
    </row>
    <row r="792" spans="1:4" x14ac:dyDescent="0.25">
      <c r="A792" s="9">
        <v>41148.833333333336</v>
      </c>
      <c r="B792" s="26">
        <v>0.35332973031185511</v>
      </c>
      <c r="C792" s="26">
        <v>0.29232632746236836</v>
      </c>
      <c r="D792" s="26">
        <v>0.82734709927850048</v>
      </c>
    </row>
    <row r="793" spans="1:4" x14ac:dyDescent="0.25">
      <c r="A793" s="9">
        <v>41149.833333333336</v>
      </c>
      <c r="B793" s="26">
        <v>0.35660240155528056</v>
      </c>
      <c r="C793" s="26">
        <v>0.29279697064781784</v>
      </c>
      <c r="D793" s="26">
        <v>0.82107402914511363</v>
      </c>
    </row>
    <row r="794" spans="1:4" x14ac:dyDescent="0.25">
      <c r="A794" s="9">
        <v>41150.833333333336</v>
      </c>
      <c r="B794" s="26">
        <v>0.35591265195038368</v>
      </c>
      <c r="C794" s="26">
        <v>0.29221584081785246</v>
      </c>
      <c r="D794" s="26">
        <v>0.82103246180354716</v>
      </c>
    </row>
    <row r="795" spans="1:4" x14ac:dyDescent="0.25">
      <c r="A795" s="9">
        <v>41151.833333333336</v>
      </c>
      <c r="B795" s="26">
        <v>0.34971549496252341</v>
      </c>
      <c r="C795" s="26">
        <v>0.27866674927031421</v>
      </c>
      <c r="D795" s="26">
        <v>0.79683843948686539</v>
      </c>
    </row>
    <row r="796" spans="1:4" x14ac:dyDescent="0.25">
      <c r="A796" s="9">
        <v>41152.833333333336</v>
      </c>
      <c r="B796" s="26">
        <v>0.34736723030288802</v>
      </c>
      <c r="C796" s="26">
        <v>0.27831982708066993</v>
      </c>
      <c r="D796" s="26">
        <v>0.8012264911632222</v>
      </c>
    </row>
    <row r="797" spans="1:4" x14ac:dyDescent="0.25">
      <c r="A797" s="9">
        <v>41156.833333333336</v>
      </c>
      <c r="B797" s="26">
        <v>0.34524266323641511</v>
      </c>
      <c r="C797" s="26">
        <v>0.27545664407669102</v>
      </c>
      <c r="D797" s="26">
        <v>0.79786386043507007</v>
      </c>
    </row>
    <row r="798" spans="1:4" x14ac:dyDescent="0.25">
      <c r="A798" s="9">
        <v>41157.833333333336</v>
      </c>
      <c r="B798" s="26">
        <v>0.35629061881507379</v>
      </c>
      <c r="C798" s="26">
        <v>0.28025977335839208</v>
      </c>
      <c r="D798" s="26">
        <v>0.78660441380820023</v>
      </c>
    </row>
    <row r="799" spans="1:4" x14ac:dyDescent="0.25">
      <c r="A799" s="9">
        <v>41158.833333333336</v>
      </c>
      <c r="B799" s="26">
        <v>0.34984634292955008</v>
      </c>
      <c r="C799" s="26">
        <v>0.2781586761724032</v>
      </c>
      <c r="D799" s="26">
        <v>0.79508813453115657</v>
      </c>
    </row>
    <row r="800" spans="1:4" x14ac:dyDescent="0.25">
      <c r="A800" s="9">
        <v>41159.833333333336</v>
      </c>
      <c r="B800" s="26">
        <v>0.35337100844826863</v>
      </c>
      <c r="C800" s="26">
        <v>0.28064846170077395</v>
      </c>
      <c r="D800" s="26">
        <v>0.79420341508253367</v>
      </c>
    </row>
    <row r="801" spans="1:4" x14ac:dyDescent="0.25">
      <c r="A801" s="9">
        <v>41162.833333333336</v>
      </c>
      <c r="B801" s="26">
        <v>0.34949797177776226</v>
      </c>
      <c r="C801" s="26">
        <v>0.27495067140276241</v>
      </c>
      <c r="D801" s="26">
        <v>0.78670176540422698</v>
      </c>
    </row>
    <row r="802" spans="1:4" x14ac:dyDescent="0.25">
      <c r="A802" s="9">
        <v>41163.833333333336</v>
      </c>
      <c r="B802" s="26">
        <v>0.35267470174743953</v>
      </c>
      <c r="C802" s="26">
        <v>0.27802106738596993</v>
      </c>
      <c r="D802" s="26">
        <v>0.78832154959917888</v>
      </c>
    </row>
    <row r="803" spans="1:4" x14ac:dyDescent="0.25">
      <c r="A803" s="9">
        <v>41164.833333333336</v>
      </c>
      <c r="B803" s="26">
        <v>0.35329838178325562</v>
      </c>
      <c r="C803" s="26">
        <v>0.27773827617211633</v>
      </c>
      <c r="D803" s="26">
        <v>0.78612948853670483</v>
      </c>
    </row>
    <row r="804" spans="1:4" x14ac:dyDescent="0.25">
      <c r="A804" s="9">
        <v>41165.833333333336</v>
      </c>
      <c r="B804" s="26">
        <v>0.3569826817793299</v>
      </c>
      <c r="C804" s="26">
        <v>0.28605969964628225</v>
      </c>
      <c r="D804" s="26">
        <v>0.80132654676820125</v>
      </c>
    </row>
    <row r="805" spans="1:4" x14ac:dyDescent="0.25">
      <c r="A805" s="9">
        <v>41166.833333333336</v>
      </c>
      <c r="B805" s="26">
        <v>0.36097846136968803</v>
      </c>
      <c r="C805" s="26">
        <v>0.28676480949239513</v>
      </c>
      <c r="D805" s="26">
        <v>0.79440975066573627</v>
      </c>
    </row>
    <row r="806" spans="1:4" x14ac:dyDescent="0.25">
      <c r="A806" s="9">
        <v>41169.833333333336</v>
      </c>
      <c r="B806" s="26">
        <v>0.36156575876624408</v>
      </c>
      <c r="C806" s="26">
        <v>0.2877233199419203</v>
      </c>
      <c r="D806" s="26">
        <v>0.79577037638659864</v>
      </c>
    </row>
    <row r="807" spans="1:4" x14ac:dyDescent="0.25">
      <c r="A807" s="9">
        <v>41170.833333333336</v>
      </c>
      <c r="B807" s="26">
        <v>0.35913092077779579</v>
      </c>
      <c r="C807" s="26">
        <v>0.28452653192138599</v>
      </c>
      <c r="D807" s="26">
        <v>0.79226408938881265</v>
      </c>
    </row>
    <row r="808" spans="1:4" x14ac:dyDescent="0.25">
      <c r="A808" s="9">
        <v>41171.833333333336</v>
      </c>
      <c r="B808" s="26">
        <v>0.35960038893403057</v>
      </c>
      <c r="C808" s="26">
        <v>0.28482126984489003</v>
      </c>
      <c r="D808" s="26">
        <v>0.79204939318667233</v>
      </c>
    </row>
    <row r="809" spans="1:4" x14ac:dyDescent="0.25">
      <c r="A809" s="9">
        <v>41172.833333333336</v>
      </c>
      <c r="B809" s="26">
        <v>0.34723140840884154</v>
      </c>
      <c r="C809" s="26">
        <v>0.26195708381977612</v>
      </c>
      <c r="D809" s="26">
        <v>0.75441644239549632</v>
      </c>
    </row>
    <row r="810" spans="1:4" x14ac:dyDescent="0.25">
      <c r="A810" s="9">
        <v>41173.833333333336</v>
      </c>
      <c r="B810" s="26">
        <v>0.34833384831435105</v>
      </c>
      <c r="C810" s="26">
        <v>0.26362034495790648</v>
      </c>
      <c r="D810" s="26">
        <v>0.75680369919148516</v>
      </c>
    </row>
    <row r="811" spans="1:4" x14ac:dyDescent="0.25">
      <c r="A811" s="9">
        <v>41176.833333333336</v>
      </c>
      <c r="B811" s="26">
        <v>0.35072201444951906</v>
      </c>
      <c r="C811" s="26">
        <v>0.25884277945721895</v>
      </c>
      <c r="D811" s="26">
        <v>0.7380283209866072</v>
      </c>
    </row>
    <row r="812" spans="1:4" x14ac:dyDescent="0.25">
      <c r="A812" s="9">
        <v>41177.833333333336</v>
      </c>
      <c r="B812" s="26">
        <v>0.35567261388287419</v>
      </c>
      <c r="C812" s="26">
        <v>0.26666913056659075</v>
      </c>
      <c r="D812" s="26">
        <v>0.74976008879448619</v>
      </c>
    </row>
    <row r="813" spans="1:4" x14ac:dyDescent="0.25">
      <c r="A813" s="9">
        <v>41178.833333333336</v>
      </c>
      <c r="B813" s="26">
        <v>0.35480925800465007</v>
      </c>
      <c r="C813" s="26">
        <v>0.26506598556166144</v>
      </c>
      <c r="D813" s="26">
        <v>0.74706614774462199</v>
      </c>
    </row>
    <row r="814" spans="1:4" x14ac:dyDescent="0.25">
      <c r="A814" s="9">
        <v>41179.833333333336</v>
      </c>
      <c r="B814" s="26">
        <v>0.35511880715103983</v>
      </c>
      <c r="C814" s="26">
        <v>0.26683825855008775</v>
      </c>
      <c r="D814" s="26">
        <v>0.75140559490727088</v>
      </c>
    </row>
    <row r="815" spans="1:4" x14ac:dyDescent="0.25">
      <c r="A815" s="9">
        <v>41180.833333333336</v>
      </c>
      <c r="B815" s="26">
        <v>0.36768315520526229</v>
      </c>
      <c r="C815" s="26">
        <v>0.26727259075387988</v>
      </c>
      <c r="D815" s="26">
        <v>0.72691007725026935</v>
      </c>
    </row>
    <row r="816" spans="1:4" x14ac:dyDescent="0.25">
      <c r="A816" s="9">
        <v>41183.833333333336</v>
      </c>
      <c r="B816" s="26">
        <v>0.36442683417393029</v>
      </c>
      <c r="C816" s="26">
        <v>0.26426294855815985</v>
      </c>
      <c r="D816" s="26">
        <v>0.72514678881203032</v>
      </c>
    </row>
    <row r="817" spans="1:4" x14ac:dyDescent="0.25">
      <c r="A817" s="9">
        <v>41184.833333333336</v>
      </c>
      <c r="B817" s="26">
        <v>0.35578503238479692</v>
      </c>
      <c r="C817" s="26">
        <v>0.25909247233493621</v>
      </c>
      <c r="D817" s="26">
        <v>0.72822757775463809</v>
      </c>
    </row>
    <row r="818" spans="1:4" x14ac:dyDescent="0.25">
      <c r="A818" s="9">
        <v>41185.833333333336</v>
      </c>
      <c r="B818" s="26">
        <v>0.35684880897725857</v>
      </c>
      <c r="C818" s="26">
        <v>0.26003092720100823</v>
      </c>
      <c r="D818" s="26">
        <v>0.72868654920347431</v>
      </c>
    </row>
    <row r="819" spans="1:4" x14ac:dyDescent="0.25">
      <c r="A819" s="9">
        <v>41186.833333333336</v>
      </c>
      <c r="B819" s="26">
        <v>0.35474999285365377</v>
      </c>
      <c r="C819" s="26">
        <v>0.2538274645742053</v>
      </c>
      <c r="D819" s="26">
        <v>0.71551083773782498</v>
      </c>
    </row>
    <row r="820" spans="1:4" x14ac:dyDescent="0.25">
      <c r="A820" s="9">
        <v>41187.833333333336</v>
      </c>
      <c r="B820" s="26">
        <v>0.35357260706634419</v>
      </c>
      <c r="C820" s="26">
        <v>0.25099885931818067</v>
      </c>
      <c r="D820" s="26">
        <v>0.70989339757048353</v>
      </c>
    </row>
    <row r="821" spans="1:4" x14ac:dyDescent="0.25">
      <c r="A821" s="9">
        <v>41191.833333333336</v>
      </c>
      <c r="B821" s="26">
        <v>0.36914360763089155</v>
      </c>
      <c r="C821" s="26">
        <v>0.26676804223234918</v>
      </c>
      <c r="D821" s="26">
        <v>0.71978964111234756</v>
      </c>
    </row>
    <row r="822" spans="1:4" x14ac:dyDescent="0.25">
      <c r="A822" s="9">
        <v>41192.833333333336</v>
      </c>
      <c r="B822" s="26">
        <v>0.36836736682751242</v>
      </c>
      <c r="C822" s="26">
        <v>0.2630544220644172</v>
      </c>
      <c r="D822" s="26">
        <v>0.71547303335469237</v>
      </c>
    </row>
    <row r="823" spans="1:4" x14ac:dyDescent="0.25">
      <c r="A823" s="9">
        <v>41193.833333333336</v>
      </c>
      <c r="B823" s="26">
        <v>0.38517368260786006</v>
      </c>
      <c r="C823" s="26">
        <v>0.26556275565255055</v>
      </c>
      <c r="D823" s="26">
        <v>0.71644376942953258</v>
      </c>
    </row>
    <row r="824" spans="1:4" x14ac:dyDescent="0.25">
      <c r="A824" s="9">
        <v>41194.833333333336</v>
      </c>
      <c r="B824" s="26">
        <v>0.38193235545787085</v>
      </c>
      <c r="C824" s="26">
        <v>0.27308267482581122</v>
      </c>
      <c r="D824" s="26">
        <v>0.71279405625248493</v>
      </c>
    </row>
    <row r="825" spans="1:4" x14ac:dyDescent="0.25">
      <c r="A825" s="9">
        <v>41197.833333333336</v>
      </c>
      <c r="B825" s="26">
        <v>0.37995904216324489</v>
      </c>
      <c r="C825" s="26">
        <v>0.27058433049368064</v>
      </c>
      <c r="D825" s="26">
        <v>0.71361890378712389</v>
      </c>
    </row>
    <row r="826" spans="1:4" x14ac:dyDescent="0.25">
      <c r="A826" s="9">
        <v>41198.833333333336</v>
      </c>
      <c r="B826" s="26">
        <v>0.3794264101222814</v>
      </c>
      <c r="C826" s="26">
        <v>0.27159805721961838</v>
      </c>
      <c r="D826" s="26">
        <v>0.71942337584654126</v>
      </c>
    </row>
    <row r="827" spans="1:4" x14ac:dyDescent="0.25">
      <c r="A827" s="9">
        <v>41199.833333333336</v>
      </c>
      <c r="B827" s="26">
        <v>0.38333045723938036</v>
      </c>
      <c r="C827" s="26">
        <v>0.27869693719027139</v>
      </c>
      <c r="D827" s="26">
        <v>0.72437960433665527</v>
      </c>
    </row>
    <row r="828" spans="1:4" x14ac:dyDescent="0.25">
      <c r="A828" s="9">
        <v>41200.833333333336</v>
      </c>
      <c r="B828" s="26">
        <v>0.39054151549316513</v>
      </c>
      <c r="C828" s="26">
        <v>0.27940806679960656</v>
      </c>
      <c r="D828" s="26">
        <v>0.72613487980949609</v>
      </c>
    </row>
    <row r="829" spans="1:4" x14ac:dyDescent="0.25">
      <c r="A829" s="9">
        <v>41201.833333333336</v>
      </c>
      <c r="B829" s="26">
        <v>0.40327947806694908</v>
      </c>
      <c r="C829" s="26">
        <v>0.29761282260968674</v>
      </c>
      <c r="D829" s="26">
        <v>0.74786509140024737</v>
      </c>
    </row>
    <row r="830" spans="1:4" x14ac:dyDescent="0.25">
      <c r="A830" s="9">
        <v>41204.833333333336</v>
      </c>
      <c r="B830" s="26">
        <v>0.40622001325102436</v>
      </c>
      <c r="C830" s="26">
        <v>0.2964823947008024</v>
      </c>
      <c r="D830" s="26">
        <v>0.73952663533008589</v>
      </c>
    </row>
    <row r="831" spans="1:4" x14ac:dyDescent="0.25">
      <c r="A831" s="9">
        <v>41205.833333333336</v>
      </c>
      <c r="B831" s="26">
        <v>0.38963915291212031</v>
      </c>
      <c r="C831" s="26">
        <v>0.28546492973635829</v>
      </c>
      <c r="D831" s="26">
        <v>0.73025165454922336</v>
      </c>
    </row>
    <row r="832" spans="1:4" x14ac:dyDescent="0.25">
      <c r="A832" s="9">
        <v>41206.833333333336</v>
      </c>
      <c r="B832" s="26">
        <v>0.40598101650116475</v>
      </c>
      <c r="C832" s="26">
        <v>0.28574106153509332</v>
      </c>
      <c r="D832" s="26">
        <v>0.73305106255558061</v>
      </c>
    </row>
    <row r="833" spans="1:4" x14ac:dyDescent="0.25">
      <c r="A833" s="9">
        <v>41207.833333333336</v>
      </c>
      <c r="B833" s="26">
        <v>0.42561026937011986</v>
      </c>
      <c r="C833" s="26">
        <v>0.30372582722845448</v>
      </c>
      <c r="D833" s="26">
        <v>0.74734510072476812</v>
      </c>
    </row>
    <row r="834" spans="1:4" x14ac:dyDescent="0.25">
      <c r="A834" s="9">
        <v>41208.833333333336</v>
      </c>
      <c r="B834" s="26">
        <v>0.41655474052403374</v>
      </c>
      <c r="C834" s="26">
        <v>0.30454720466015717</v>
      </c>
      <c r="D834" s="26">
        <v>0.72885590672905953</v>
      </c>
    </row>
    <row r="835" spans="1:4" x14ac:dyDescent="0.25">
      <c r="A835" s="9">
        <v>41213.833333333336</v>
      </c>
      <c r="B835" s="26">
        <v>0.41994486778392714</v>
      </c>
      <c r="C835" s="26">
        <v>0.30456763242310197</v>
      </c>
      <c r="D835" s="26">
        <v>0.72888448370243741</v>
      </c>
    </row>
    <row r="836" spans="1:4" x14ac:dyDescent="0.25">
      <c r="A836" s="9">
        <v>41214.833333333336</v>
      </c>
      <c r="B836" s="26">
        <v>0.41695819306900889</v>
      </c>
      <c r="C836" s="26">
        <v>0.30123513028421428</v>
      </c>
      <c r="D836" s="26">
        <v>0.72972726810623723</v>
      </c>
    </row>
    <row r="837" spans="1:4" x14ac:dyDescent="0.25">
      <c r="A837" s="9">
        <v>41215.833333333336</v>
      </c>
      <c r="B837" s="26">
        <v>0.43175778230311701</v>
      </c>
      <c r="C837" s="26">
        <v>0.29854197882043443</v>
      </c>
      <c r="D837" s="26">
        <v>0.73553798364427203</v>
      </c>
    </row>
    <row r="838" spans="1:4" x14ac:dyDescent="0.25">
      <c r="A838" s="9">
        <v>41218.791666666664</v>
      </c>
      <c r="B838" s="26">
        <v>0.43117598380455141</v>
      </c>
      <c r="C838" s="26">
        <v>0.299797246269766</v>
      </c>
      <c r="D838" s="26">
        <v>0.73417008935394057</v>
      </c>
    </row>
    <row r="839" spans="1:4" x14ac:dyDescent="0.25">
      <c r="A839" s="9">
        <v>41219.791666666664</v>
      </c>
      <c r="B839" s="26">
        <v>0.42515980650969776</v>
      </c>
      <c r="C839" s="26">
        <v>0.31252650415789474</v>
      </c>
      <c r="D839" s="26">
        <v>0.73494638614645125</v>
      </c>
    </row>
    <row r="840" spans="1:4" x14ac:dyDescent="0.25">
      <c r="A840" s="9">
        <v>41220.791666666664</v>
      </c>
      <c r="B840" s="26">
        <v>0.38936766410590168</v>
      </c>
      <c r="C840" s="26">
        <v>0.30517176017663844</v>
      </c>
      <c r="D840" s="26">
        <v>0.78333711812162465</v>
      </c>
    </row>
    <row r="841" spans="1:4" x14ac:dyDescent="0.25">
      <c r="A841" s="9">
        <v>41221.791666666664</v>
      </c>
      <c r="B841" s="26">
        <v>0.38474209023738931</v>
      </c>
      <c r="C841" s="26">
        <v>0.30456292543950603</v>
      </c>
      <c r="D841" s="26">
        <v>0.79001774861508067</v>
      </c>
    </row>
    <row r="842" spans="1:4" x14ac:dyDescent="0.25">
      <c r="A842" s="9">
        <v>41222.791666666664</v>
      </c>
      <c r="B842" s="26">
        <v>0.38522204654524544</v>
      </c>
      <c r="C842" s="26">
        <v>0.30495253607963729</v>
      </c>
      <c r="D842" s="26">
        <v>0.7913167457175756</v>
      </c>
    </row>
    <row r="843" spans="1:4" x14ac:dyDescent="0.25">
      <c r="A843" s="9">
        <v>41226.791666666664</v>
      </c>
      <c r="B843" s="26">
        <v>0.38933622682183494</v>
      </c>
      <c r="C843" s="26">
        <v>0.30839653848698745</v>
      </c>
      <c r="D843" s="26">
        <v>0.79232310154908414</v>
      </c>
    </row>
    <row r="844" spans="1:4" x14ac:dyDescent="0.25">
      <c r="A844" s="9">
        <v>41227.791666666664</v>
      </c>
      <c r="B844" s="26">
        <v>0.38548759219662193</v>
      </c>
      <c r="C844" s="26">
        <v>0.31244599309483839</v>
      </c>
      <c r="D844" s="26">
        <v>0.80942458428578246</v>
      </c>
    </row>
    <row r="845" spans="1:4" x14ac:dyDescent="0.25">
      <c r="A845" s="9">
        <v>41228.791666666664</v>
      </c>
      <c r="B845" s="26">
        <v>0.3845897433309472</v>
      </c>
      <c r="C845" s="26">
        <v>0.31142644282128656</v>
      </c>
      <c r="D845" s="26">
        <v>0.81463149816554015</v>
      </c>
    </row>
    <row r="846" spans="1:4" x14ac:dyDescent="0.25">
      <c r="A846" s="9">
        <v>41229.791666666664</v>
      </c>
      <c r="B846" s="26">
        <v>0.38456783071801881</v>
      </c>
      <c r="C846" s="26">
        <v>0.31198591332095038</v>
      </c>
      <c r="D846" s="26">
        <v>0.81675772744668362</v>
      </c>
    </row>
    <row r="847" spans="1:4" x14ac:dyDescent="0.25">
      <c r="A847" s="9">
        <v>41232.791666666664</v>
      </c>
      <c r="B847" s="26">
        <v>0.3652747124247856</v>
      </c>
      <c r="C847" s="26">
        <v>0.29688910965041015</v>
      </c>
      <c r="D847" s="26">
        <v>0.81680932631812542</v>
      </c>
    </row>
    <row r="848" spans="1:4" x14ac:dyDescent="0.25">
      <c r="A848" s="9">
        <v>41233.791666666664</v>
      </c>
      <c r="B848" s="26">
        <v>0.36452456907841924</v>
      </c>
      <c r="C848" s="26">
        <v>0.29703931418134888</v>
      </c>
      <c r="D848" s="26">
        <v>0.81533160833131513</v>
      </c>
    </row>
    <row r="849" spans="1:4" x14ac:dyDescent="0.25">
      <c r="A849" s="9">
        <v>41234.791666666664</v>
      </c>
      <c r="B849" s="26">
        <v>0.36009198775878837</v>
      </c>
      <c r="C849" s="26">
        <v>0.29490624219412437</v>
      </c>
      <c r="D849" s="26">
        <v>0.81956622052354955</v>
      </c>
    </row>
    <row r="850" spans="1:4" x14ac:dyDescent="0.25">
      <c r="A850" s="9">
        <v>41236.791666666664</v>
      </c>
      <c r="B850" s="26">
        <v>0.35764287434675107</v>
      </c>
      <c r="C850" s="26">
        <v>0.29326334649372365</v>
      </c>
      <c r="D850" s="26">
        <v>0.82640058701654751</v>
      </c>
    </row>
    <row r="851" spans="1:4" x14ac:dyDescent="0.25">
      <c r="A851" s="9">
        <v>41239.791666666664</v>
      </c>
      <c r="B851" s="26">
        <v>0.36011325539727068</v>
      </c>
      <c r="C851" s="26">
        <v>0.29475441844957212</v>
      </c>
      <c r="D851" s="26">
        <v>0.82776094890835994</v>
      </c>
    </row>
    <row r="852" spans="1:4" x14ac:dyDescent="0.25">
      <c r="A852" s="9">
        <v>41240.791666666664</v>
      </c>
      <c r="B852" s="26">
        <v>0.35892665499460119</v>
      </c>
      <c r="C852" s="26">
        <v>0.29292715149404952</v>
      </c>
      <c r="D852" s="26">
        <v>0.82460810664739159</v>
      </c>
    </row>
    <row r="853" spans="1:4" x14ac:dyDescent="0.25">
      <c r="A853" s="9">
        <v>41241.791666666664</v>
      </c>
      <c r="B853" s="26">
        <v>0.35534194402789365</v>
      </c>
      <c r="C853" s="26">
        <v>0.29231121715321223</v>
      </c>
      <c r="D853" s="26">
        <v>0.82495976555289185</v>
      </c>
    </row>
    <row r="854" spans="1:4" x14ac:dyDescent="0.25">
      <c r="A854" s="9">
        <v>41242.791666666664</v>
      </c>
      <c r="B854" s="26">
        <v>0.35494603892885823</v>
      </c>
      <c r="C854" s="26">
        <v>0.29800470845747923</v>
      </c>
      <c r="D854" s="26">
        <v>0.83794505063429914</v>
      </c>
    </row>
    <row r="855" spans="1:4" x14ac:dyDescent="0.25">
      <c r="A855" s="9">
        <v>41243.791666666664</v>
      </c>
      <c r="B855" s="26">
        <v>0.35749704439272811</v>
      </c>
      <c r="C855" s="26">
        <v>0.29801316577917847</v>
      </c>
      <c r="D855" s="26">
        <v>0.83794014412323736</v>
      </c>
    </row>
    <row r="856" spans="1:4" x14ac:dyDescent="0.25">
      <c r="A856" s="9">
        <v>41246.791666666664</v>
      </c>
      <c r="B856" s="26">
        <v>0.36051162246658264</v>
      </c>
      <c r="C856" s="26">
        <v>0.30045206113764672</v>
      </c>
      <c r="D856" s="26">
        <v>0.84261814581112437</v>
      </c>
    </row>
    <row r="857" spans="1:4" x14ac:dyDescent="0.25">
      <c r="A857" s="9">
        <v>41247.791666666664</v>
      </c>
      <c r="B857" s="26">
        <v>0.36125682698517481</v>
      </c>
      <c r="C857" s="26">
        <v>0.30078126890231827</v>
      </c>
      <c r="D857" s="26">
        <v>0.8420746655903919</v>
      </c>
    </row>
    <row r="858" spans="1:4" x14ac:dyDescent="0.25">
      <c r="A858" s="9">
        <v>41248.791666666664</v>
      </c>
      <c r="B858" s="26">
        <v>0.35775768161471611</v>
      </c>
      <c r="C858" s="26">
        <v>0.29898954987994852</v>
      </c>
      <c r="D858" s="26">
        <v>0.83948854023283326</v>
      </c>
    </row>
    <row r="859" spans="1:4" x14ac:dyDescent="0.25">
      <c r="A859" s="9">
        <v>41249.791666666664</v>
      </c>
      <c r="B859" s="26">
        <v>0.37268036822311074</v>
      </c>
      <c r="C859" s="26">
        <v>0.29709764047420767</v>
      </c>
      <c r="D859" s="26">
        <v>0.83824232935938725</v>
      </c>
    </row>
    <row r="860" spans="1:4" x14ac:dyDescent="0.25">
      <c r="A860" s="9">
        <v>41250.791666666664</v>
      </c>
      <c r="B860" s="26">
        <v>0.3737264091401129</v>
      </c>
      <c r="C860" s="26">
        <v>0.29881820273994142</v>
      </c>
      <c r="D860" s="26">
        <v>0.84306220220745143</v>
      </c>
    </row>
    <row r="861" spans="1:4" x14ac:dyDescent="0.25">
      <c r="A861" s="9">
        <v>41253.791666666664</v>
      </c>
      <c r="B861" s="26">
        <v>0.37482338632180839</v>
      </c>
      <c r="C861" s="26">
        <v>0.29976927168387352</v>
      </c>
      <c r="D861" s="26">
        <v>0.84862636906133437</v>
      </c>
    </row>
    <row r="862" spans="1:4" x14ac:dyDescent="0.25">
      <c r="A862" s="9">
        <v>41254.791666666664</v>
      </c>
      <c r="B862" s="26">
        <v>0.37346965292581713</v>
      </c>
      <c r="C862" s="26">
        <v>0.30887037526865974</v>
      </c>
      <c r="D862" s="26">
        <v>0.83475361655523883</v>
      </c>
    </row>
    <row r="863" spans="1:4" x14ac:dyDescent="0.25">
      <c r="A863" s="9">
        <v>41255.791666666664</v>
      </c>
      <c r="B863" s="26">
        <v>0.36854120577479527</v>
      </c>
      <c r="C863" s="26">
        <v>0.30595367519673056</v>
      </c>
      <c r="D863" s="26">
        <v>0.83541244766316447</v>
      </c>
    </row>
    <row r="864" spans="1:4" x14ac:dyDescent="0.25">
      <c r="A864" s="9">
        <v>41256.791666666664</v>
      </c>
      <c r="B864" s="26">
        <v>0.393024954160623</v>
      </c>
      <c r="C864" s="26">
        <v>0.31255499991201341</v>
      </c>
      <c r="D864" s="26">
        <v>0.83606886427951732</v>
      </c>
    </row>
    <row r="865" spans="1:4" x14ac:dyDescent="0.25">
      <c r="A865" s="9">
        <v>41257.791666666664</v>
      </c>
      <c r="B865" s="26">
        <v>0.39112775483274864</v>
      </c>
      <c r="C865" s="26">
        <v>0.30990614723506771</v>
      </c>
      <c r="D865" s="26">
        <v>0.83288730603099403</v>
      </c>
    </row>
    <row r="866" spans="1:4" x14ac:dyDescent="0.25">
      <c r="A866" s="9">
        <v>41260.791666666664</v>
      </c>
      <c r="B866" s="26">
        <v>0.38884405315739595</v>
      </c>
      <c r="C866" s="26">
        <v>0.31069400198833641</v>
      </c>
      <c r="D866" s="26">
        <v>0.83779349042994866</v>
      </c>
    </row>
    <row r="867" spans="1:4" x14ac:dyDescent="0.25">
      <c r="A867" s="9">
        <v>41261.791666666664</v>
      </c>
      <c r="B867" s="26">
        <v>0.38281643153060391</v>
      </c>
      <c r="C867" s="26">
        <v>0.31532846328683317</v>
      </c>
      <c r="D867" s="26">
        <v>0.82338445931051829</v>
      </c>
    </row>
    <row r="868" spans="1:4" x14ac:dyDescent="0.25">
      <c r="A868" s="9">
        <v>41262.791666666664</v>
      </c>
      <c r="B868" s="26">
        <v>0.37549997441094424</v>
      </c>
      <c r="C868" s="26">
        <v>0.30841975691456963</v>
      </c>
      <c r="D868" s="26">
        <v>0.82103627735868023</v>
      </c>
    </row>
    <row r="869" spans="1:4" x14ac:dyDescent="0.25">
      <c r="A869" s="9">
        <v>41263.791666666664</v>
      </c>
      <c r="B869" s="26">
        <v>0.37436837247785337</v>
      </c>
      <c r="C869" s="26">
        <v>0.30826201280270382</v>
      </c>
      <c r="D869" s="26">
        <v>0.82242466565193251</v>
      </c>
    </row>
    <row r="870" spans="1:4" x14ac:dyDescent="0.25">
      <c r="A870" s="9">
        <v>41264.791666666664</v>
      </c>
      <c r="B870" s="26">
        <v>0.37314086441829075</v>
      </c>
      <c r="C870" s="26">
        <v>0.30869651790642011</v>
      </c>
      <c r="D870" s="26">
        <v>0.82641182509593802</v>
      </c>
    </row>
    <row r="871" spans="1:4" x14ac:dyDescent="0.25">
      <c r="A871" s="9">
        <v>41267.791666666664</v>
      </c>
      <c r="B871" s="26">
        <v>0.37282585896301307</v>
      </c>
      <c r="C871" s="26">
        <v>0.30797553617735046</v>
      </c>
      <c r="D871" s="26">
        <v>0.82475929905091727</v>
      </c>
    </row>
    <row r="872" spans="1:4" x14ac:dyDescent="0.25">
      <c r="A872" s="9">
        <v>41269.791666666664</v>
      </c>
      <c r="B872" s="26">
        <v>0.37713529092778852</v>
      </c>
      <c r="C872" s="26">
        <v>0.30792967917148178</v>
      </c>
      <c r="D872" s="26">
        <v>0.82685282967152851</v>
      </c>
    </row>
    <row r="873" spans="1:4" x14ac:dyDescent="0.25">
      <c r="A873" s="9">
        <v>41270.791666666664</v>
      </c>
      <c r="B873" s="26">
        <v>0.37733134549883862</v>
      </c>
      <c r="C873" s="26">
        <v>0.30741965674568839</v>
      </c>
      <c r="D873" s="26">
        <v>0.82753883563938591</v>
      </c>
    </row>
    <row r="874" spans="1:4" x14ac:dyDescent="0.25">
      <c r="A874" s="9">
        <v>41271.791666666664</v>
      </c>
      <c r="B874" s="26">
        <v>0.37507796101217605</v>
      </c>
      <c r="C874" s="26">
        <v>0.29565565973255176</v>
      </c>
      <c r="D874" s="26">
        <v>0.81056805193948112</v>
      </c>
    </row>
    <row r="875" spans="1:4" x14ac:dyDescent="0.25">
      <c r="A875" s="9">
        <v>41274.791666666664</v>
      </c>
      <c r="B875" s="26">
        <v>0.36341614183904924</v>
      </c>
      <c r="C875" s="26">
        <v>0.29224392555039547</v>
      </c>
      <c r="D875" s="26">
        <v>0.81682350073532872</v>
      </c>
    </row>
    <row r="876" spans="1:4" x14ac:dyDescent="0.25">
      <c r="A876" s="9">
        <v>41276.791666666664</v>
      </c>
      <c r="B876" s="26">
        <v>0.35657324875477558</v>
      </c>
      <c r="C876" s="26">
        <v>0.29641988694347793</v>
      </c>
      <c r="D876" s="26">
        <v>0.84065819382803375</v>
      </c>
    </row>
    <row r="877" spans="1:4" x14ac:dyDescent="0.25">
      <c r="A877" s="9">
        <v>41277.791666666664</v>
      </c>
      <c r="B877" s="26">
        <v>0.35239966486242913</v>
      </c>
      <c r="C877" s="26">
        <v>0.29395581578494534</v>
      </c>
      <c r="D877" s="26">
        <v>0.83587117455563242</v>
      </c>
    </row>
    <row r="878" spans="1:4" x14ac:dyDescent="0.25">
      <c r="A878" s="9">
        <v>41278.791666666664</v>
      </c>
      <c r="B878" s="26">
        <v>0.35491577891949416</v>
      </c>
      <c r="C878" s="26">
        <v>0.29588955796715294</v>
      </c>
      <c r="D878" s="26">
        <v>0.83431721498373457</v>
      </c>
    </row>
    <row r="879" spans="1:4" x14ac:dyDescent="0.25">
      <c r="A879" s="9">
        <v>41281.791666666664</v>
      </c>
      <c r="B879" s="26">
        <v>0.35699744179813686</v>
      </c>
      <c r="C879" s="26">
        <v>0.29690942329307957</v>
      </c>
      <c r="D879" s="26">
        <v>0.83542050148821201</v>
      </c>
    </row>
    <row r="880" spans="1:4" x14ac:dyDescent="0.25">
      <c r="A880" s="9">
        <v>41282.791666666664</v>
      </c>
      <c r="B880" s="26">
        <v>0.35770727078564335</v>
      </c>
      <c r="C880" s="26">
        <v>0.29539030928448989</v>
      </c>
      <c r="D880" s="26">
        <v>0.82968911871149198</v>
      </c>
    </row>
    <row r="881" spans="1:4" x14ac:dyDescent="0.25">
      <c r="A881" s="9">
        <v>41283.791666666664</v>
      </c>
      <c r="B881" s="26">
        <v>0.35878566269914763</v>
      </c>
      <c r="C881" s="26">
        <v>0.29682581580186951</v>
      </c>
      <c r="D881" s="26">
        <v>0.83120478200970327</v>
      </c>
    </row>
    <row r="882" spans="1:4" x14ac:dyDescent="0.25">
      <c r="A882" s="9">
        <v>41284.791666666664</v>
      </c>
      <c r="B882" s="26">
        <v>0.37449098137753151</v>
      </c>
      <c r="C882" s="26">
        <v>0.30639045782488605</v>
      </c>
      <c r="D882" s="26">
        <v>0.82809889417670302</v>
      </c>
    </row>
    <row r="883" spans="1:4" x14ac:dyDescent="0.25">
      <c r="A883" s="9">
        <v>41285.791666666664</v>
      </c>
      <c r="B883" s="26">
        <v>0.37544366126158696</v>
      </c>
      <c r="C883" s="26">
        <v>0.30708921448602561</v>
      </c>
      <c r="D883" s="26">
        <v>0.83140810107127561</v>
      </c>
    </row>
    <row r="884" spans="1:4" x14ac:dyDescent="0.25">
      <c r="A884" s="9">
        <v>41288.791666666664</v>
      </c>
      <c r="B884" s="26">
        <v>0.36120859341345091</v>
      </c>
      <c r="C884" s="26">
        <v>0.29865195997776578</v>
      </c>
      <c r="D884" s="26">
        <v>0.83054910526728176</v>
      </c>
    </row>
    <row r="885" spans="1:4" x14ac:dyDescent="0.25">
      <c r="A885" s="9">
        <v>41289.791666666664</v>
      </c>
      <c r="B885" s="26">
        <v>0.36158034212342088</v>
      </c>
      <c r="C885" s="26">
        <v>0.30096016395965175</v>
      </c>
      <c r="D885" s="26">
        <v>0.83331650245301114</v>
      </c>
    </row>
    <row r="886" spans="1:4" x14ac:dyDescent="0.25">
      <c r="A886" s="9">
        <v>41290.791666666664</v>
      </c>
      <c r="B886" s="26">
        <v>0.36460825998234325</v>
      </c>
      <c r="C886" s="26">
        <v>0.30089766393159545</v>
      </c>
      <c r="D886" s="26">
        <v>0.83237203588205111</v>
      </c>
    </row>
    <row r="887" spans="1:4" x14ac:dyDescent="0.25">
      <c r="A887" s="9">
        <v>41291.791666666664</v>
      </c>
      <c r="B887" s="26">
        <v>0.37383623184958586</v>
      </c>
      <c r="C887" s="26">
        <v>0.30352973720698634</v>
      </c>
      <c r="D887" s="26">
        <v>0.82633011305638404</v>
      </c>
    </row>
    <row r="888" spans="1:4" x14ac:dyDescent="0.25">
      <c r="A888" s="9">
        <v>41292.791666666664</v>
      </c>
      <c r="B888" s="26">
        <v>0.37338986045102218</v>
      </c>
      <c r="C888" s="26">
        <v>0.30557110085193495</v>
      </c>
      <c r="D888" s="26">
        <v>0.82724734972247016</v>
      </c>
    </row>
    <row r="889" spans="1:4" x14ac:dyDescent="0.25">
      <c r="A889" s="9">
        <v>41296.791666666664</v>
      </c>
      <c r="B889" s="26">
        <v>0.37519213438278332</v>
      </c>
      <c r="C889" s="26">
        <v>0.31043972599915687</v>
      </c>
      <c r="D889" s="26">
        <v>0.82894441523105444</v>
      </c>
    </row>
    <row r="890" spans="1:4" x14ac:dyDescent="0.25">
      <c r="A890" s="9">
        <v>41297.791666666664</v>
      </c>
      <c r="B890" s="26">
        <v>0.3862719961382296</v>
      </c>
      <c r="C890" s="26">
        <v>0.30861488311055446</v>
      </c>
      <c r="D890" s="26">
        <v>0.82787714339372342</v>
      </c>
    </row>
    <row r="891" spans="1:4" x14ac:dyDescent="0.25">
      <c r="A891" s="9">
        <v>41298.791666666664</v>
      </c>
      <c r="B891" s="26">
        <v>0.38578991415457264</v>
      </c>
      <c r="C891" s="26">
        <v>0.30759660857699495</v>
      </c>
      <c r="D891" s="26">
        <v>0.8251977812482425</v>
      </c>
    </row>
    <row r="892" spans="1:4" x14ac:dyDescent="0.25">
      <c r="A892" s="9">
        <v>41299.791666666664</v>
      </c>
      <c r="B892" s="26">
        <v>0.37996569819777959</v>
      </c>
      <c r="C892" s="26">
        <v>0.29524337491444502</v>
      </c>
      <c r="D892" s="26">
        <v>0.80307659511218477</v>
      </c>
    </row>
    <row r="893" spans="1:4" x14ac:dyDescent="0.25">
      <c r="A893" s="9">
        <v>41302.791666666664</v>
      </c>
      <c r="B893" s="26">
        <v>0.37921471193220013</v>
      </c>
      <c r="C893" s="26">
        <v>0.29301878565469652</v>
      </c>
      <c r="D893" s="26">
        <v>0.80037323654283354</v>
      </c>
    </row>
    <row r="894" spans="1:4" x14ac:dyDescent="0.25">
      <c r="A894" s="9">
        <v>41303.791666666664</v>
      </c>
      <c r="B894" s="26">
        <v>0.37717298863227627</v>
      </c>
      <c r="C894" s="26">
        <v>0.30338495161456636</v>
      </c>
      <c r="D894" s="26">
        <v>0.80645670668992964</v>
      </c>
    </row>
    <row r="895" spans="1:4" x14ac:dyDescent="0.25">
      <c r="A895" s="9">
        <v>41304.791666666664</v>
      </c>
      <c r="B895" s="26">
        <v>0.37565710199192776</v>
      </c>
      <c r="C895" s="26">
        <v>0.30315181914713091</v>
      </c>
      <c r="D895" s="26">
        <v>0.80690149786558663</v>
      </c>
    </row>
    <row r="896" spans="1:4" x14ac:dyDescent="0.25">
      <c r="A896" s="9">
        <v>41305.791666666664</v>
      </c>
      <c r="B896" s="26">
        <v>0.37760085640878344</v>
      </c>
      <c r="C896" s="26">
        <v>0.30012636579132657</v>
      </c>
      <c r="D896" s="26">
        <v>0.79473323320779476</v>
      </c>
    </row>
    <row r="897" spans="1:4" x14ac:dyDescent="0.25">
      <c r="A897" s="9">
        <v>41306.791666666664</v>
      </c>
      <c r="B897" s="26">
        <v>0.37801375817422989</v>
      </c>
      <c r="C897" s="26">
        <v>0.30361623136112392</v>
      </c>
      <c r="D897" s="26">
        <v>0.80306707394526022</v>
      </c>
    </row>
    <row r="898" spans="1:4" x14ac:dyDescent="0.25">
      <c r="A898" s="9">
        <v>41309.791666666664</v>
      </c>
      <c r="B898" s="26">
        <v>0.40086347075203532</v>
      </c>
      <c r="C898" s="26">
        <v>0.31923333197572223</v>
      </c>
      <c r="D898" s="26">
        <v>0.80604328798578817</v>
      </c>
    </row>
    <row r="899" spans="1:4" x14ac:dyDescent="0.25">
      <c r="A899" s="9">
        <v>41310.791666666664</v>
      </c>
      <c r="B899" s="26">
        <v>0.40493623398528666</v>
      </c>
      <c r="C899" s="26">
        <v>0.32365818710323013</v>
      </c>
      <c r="D899" s="26">
        <v>0.81213733114863285</v>
      </c>
    </row>
    <row r="900" spans="1:4" x14ac:dyDescent="0.25">
      <c r="A900" s="9">
        <v>41311.791666666664</v>
      </c>
      <c r="B900" s="26">
        <v>0.40038670583664243</v>
      </c>
      <c r="C900" s="26">
        <v>0.32278678252189347</v>
      </c>
      <c r="D900" s="26">
        <v>0.80662856029133301</v>
      </c>
    </row>
    <row r="901" spans="1:4" x14ac:dyDescent="0.25">
      <c r="A901" s="9">
        <v>41312.791666666664</v>
      </c>
      <c r="B901" s="26">
        <v>0.40628846109812305</v>
      </c>
      <c r="C901" s="26">
        <v>0.3245557119112038</v>
      </c>
      <c r="D901" s="26">
        <v>0.80187369191569891</v>
      </c>
    </row>
    <row r="902" spans="1:4" x14ac:dyDescent="0.25">
      <c r="A902" s="9">
        <v>41313.791666666664</v>
      </c>
      <c r="B902" s="26">
        <v>0.43675811001357034</v>
      </c>
      <c r="C902" s="26">
        <v>0.32501577960789263</v>
      </c>
      <c r="D902" s="26">
        <v>0.80213444546598522</v>
      </c>
    </row>
    <row r="903" spans="1:4" x14ac:dyDescent="0.25">
      <c r="A903" s="9">
        <v>41316.791666666664</v>
      </c>
      <c r="B903" s="26">
        <v>0.43170349899620181</v>
      </c>
      <c r="C903" s="26">
        <v>0.32728757801325531</v>
      </c>
      <c r="D903" s="26">
        <v>0.78003406294022193</v>
      </c>
    </row>
    <row r="904" spans="1:4" x14ac:dyDescent="0.25">
      <c r="A904" s="9">
        <v>41317.791666666664</v>
      </c>
      <c r="B904" s="26">
        <v>0.42781175426455481</v>
      </c>
      <c r="C904" s="26">
        <v>0.3281823466182876</v>
      </c>
      <c r="D904" s="26">
        <v>0.76683300821810285</v>
      </c>
    </row>
    <row r="905" spans="1:4" x14ac:dyDescent="0.25">
      <c r="A905" s="9">
        <v>41318.791666666664</v>
      </c>
      <c r="B905" s="26">
        <v>0.42984279078830068</v>
      </c>
      <c r="C905" s="26">
        <v>0.32706029870164699</v>
      </c>
      <c r="D905" s="26">
        <v>0.76088352697934514</v>
      </c>
    </row>
    <row r="906" spans="1:4" x14ac:dyDescent="0.25">
      <c r="A906" s="9">
        <v>41319.791666666664</v>
      </c>
      <c r="B906" s="26">
        <v>0.4210402189010799</v>
      </c>
      <c r="C906" s="26">
        <v>0.31964500503980692</v>
      </c>
      <c r="D906" s="26">
        <v>0.75917926765781307</v>
      </c>
    </row>
    <row r="907" spans="1:4" x14ac:dyDescent="0.25">
      <c r="A907" s="9">
        <v>41320.791666666664</v>
      </c>
      <c r="B907" s="26">
        <v>0.42800131389359142</v>
      </c>
      <c r="C907" s="26">
        <v>0.31718795948444833</v>
      </c>
      <c r="D907" s="26">
        <v>0.74109108824676828</v>
      </c>
    </row>
    <row r="908" spans="1:4" x14ac:dyDescent="0.25">
      <c r="A908" s="9">
        <v>41324.791666666664</v>
      </c>
      <c r="B908" s="26">
        <v>0.42681954302875685</v>
      </c>
      <c r="C908" s="26">
        <v>0.31241029607289073</v>
      </c>
      <c r="D908" s="26">
        <v>0.73194937105267943</v>
      </c>
    </row>
    <row r="909" spans="1:4" x14ac:dyDescent="0.25">
      <c r="A909" s="9">
        <v>41325.791666666664</v>
      </c>
      <c r="B909" s="26">
        <v>0.42462515354817465</v>
      </c>
      <c r="C909" s="26">
        <v>0.31811320862295678</v>
      </c>
      <c r="D909" s="26">
        <v>0.74916242235015496</v>
      </c>
    </row>
    <row r="910" spans="1:4" x14ac:dyDescent="0.25">
      <c r="A910" s="9">
        <v>41326.791666666664</v>
      </c>
      <c r="B910" s="26">
        <v>0.46596543935294088</v>
      </c>
      <c r="C910" s="26">
        <v>0.3544809062355721</v>
      </c>
      <c r="D910" s="26">
        <v>0.76074506025129085</v>
      </c>
    </row>
    <row r="911" spans="1:4" x14ac:dyDescent="0.25">
      <c r="A911" s="9">
        <v>41327.791666666664</v>
      </c>
      <c r="B911" s="26">
        <v>0.46288933386276349</v>
      </c>
      <c r="C911" s="26">
        <v>0.35341656829372448</v>
      </c>
      <c r="D911" s="26">
        <v>0.76350121387438308</v>
      </c>
    </row>
    <row r="912" spans="1:4" x14ac:dyDescent="0.25">
      <c r="A912" s="9">
        <v>41330.791666666664</v>
      </c>
      <c r="B912" s="26">
        <v>0.44691167040917484</v>
      </c>
      <c r="C912" s="26">
        <v>0.3469065415978711</v>
      </c>
      <c r="D912" s="26">
        <v>0.77623066159864906</v>
      </c>
    </row>
    <row r="913" spans="1:4" x14ac:dyDescent="0.25">
      <c r="A913" s="9">
        <v>41331.791666666664</v>
      </c>
      <c r="B913" s="26">
        <v>0.45884597688982653</v>
      </c>
      <c r="C913" s="26">
        <v>0.34255519402232831</v>
      </c>
      <c r="D913" s="26">
        <v>0.74655812903548557</v>
      </c>
    </row>
    <row r="914" spans="1:4" x14ac:dyDescent="0.25">
      <c r="A914" s="9">
        <v>41332.791666666664</v>
      </c>
      <c r="B914" s="26">
        <v>0.45359026364488075</v>
      </c>
      <c r="C914" s="26">
        <v>0.34232018874252407</v>
      </c>
      <c r="D914" s="26">
        <v>0.75469033658652163</v>
      </c>
    </row>
    <row r="915" spans="1:4" x14ac:dyDescent="0.25">
      <c r="A915" s="9">
        <v>41333.791666666664</v>
      </c>
      <c r="B915" s="26">
        <v>0.45645798476281618</v>
      </c>
      <c r="C915" s="26">
        <v>0.34450937304644025</v>
      </c>
      <c r="D915" s="26">
        <v>0.75474498102044063</v>
      </c>
    </row>
    <row r="916" spans="1:4" x14ac:dyDescent="0.25">
      <c r="A916" s="9">
        <v>41334.791666666664</v>
      </c>
      <c r="B916" s="26">
        <v>0.46273219998717385</v>
      </c>
      <c r="C916" s="26">
        <v>0.35379896446144099</v>
      </c>
      <c r="D916" s="26">
        <v>0.76458687005409964</v>
      </c>
    </row>
    <row r="917" spans="1:4" x14ac:dyDescent="0.25">
      <c r="A917" s="9">
        <v>41337.791666666664</v>
      </c>
      <c r="B917" s="26">
        <v>0.46852461841811671</v>
      </c>
      <c r="C917" s="26">
        <v>0.35714356223220622</v>
      </c>
      <c r="D917" s="26">
        <v>0.76227277755015921</v>
      </c>
    </row>
    <row r="918" spans="1:4" x14ac:dyDescent="0.25">
      <c r="A918" s="9">
        <v>41338.791666666664</v>
      </c>
      <c r="B918" s="26">
        <v>0.46873308822560311</v>
      </c>
      <c r="C918" s="26">
        <v>0.3604224617250435</v>
      </c>
      <c r="D918" s="26">
        <v>0.76892899344791055</v>
      </c>
    </row>
    <row r="919" spans="1:4" x14ac:dyDescent="0.25">
      <c r="A919" s="9">
        <v>41339.791666666664</v>
      </c>
      <c r="B919" s="26">
        <v>0.46625540858693387</v>
      </c>
      <c r="C919" s="26">
        <v>0.35616710682341712</v>
      </c>
      <c r="D919" s="26">
        <v>0.76388841880213709</v>
      </c>
    </row>
    <row r="920" spans="1:4" x14ac:dyDescent="0.25">
      <c r="A920" s="9">
        <v>41340.791666666664</v>
      </c>
      <c r="B920" s="26">
        <v>0.46455398313112134</v>
      </c>
      <c r="C920" s="26">
        <v>0.35442892178836416</v>
      </c>
      <c r="D920" s="26">
        <v>0.76294453316166189</v>
      </c>
    </row>
    <row r="921" spans="1:4" x14ac:dyDescent="0.25">
      <c r="A921" s="9">
        <v>41341.791666666664</v>
      </c>
      <c r="B921" s="26">
        <v>0.46922018569650303</v>
      </c>
      <c r="C921" s="26">
        <v>0.35656996249773487</v>
      </c>
      <c r="D921" s="26">
        <v>0.75992033882440035</v>
      </c>
    </row>
    <row r="922" spans="1:4" x14ac:dyDescent="0.25">
      <c r="A922" s="9">
        <v>41344.833333333336</v>
      </c>
      <c r="B922" s="26">
        <v>0.46947153340853004</v>
      </c>
      <c r="C922" s="26">
        <v>0.35549138148128689</v>
      </c>
      <c r="D922" s="26">
        <v>0.75721605291015892</v>
      </c>
    </row>
    <row r="923" spans="1:4" x14ac:dyDescent="0.25">
      <c r="A923" s="9">
        <v>41345.833333333336</v>
      </c>
      <c r="B923" s="26">
        <v>0.47088133780382346</v>
      </c>
      <c r="C923" s="26">
        <v>0.35688095793327768</v>
      </c>
      <c r="D923" s="26">
        <v>0.75789998303555572</v>
      </c>
    </row>
    <row r="924" spans="1:4" x14ac:dyDescent="0.25">
      <c r="A924" s="9">
        <v>41346.833333333336</v>
      </c>
      <c r="B924" s="26">
        <v>0.47074592960424771</v>
      </c>
      <c r="C924" s="26">
        <v>0.35677889402954649</v>
      </c>
      <c r="D924" s="26">
        <v>0.75790117681843283</v>
      </c>
    </row>
    <row r="925" spans="1:4" x14ac:dyDescent="0.25">
      <c r="A925" s="9">
        <v>41347.833333333336</v>
      </c>
      <c r="B925" s="26">
        <v>0.46726342672237459</v>
      </c>
      <c r="C925" s="26">
        <v>0.35421408149022776</v>
      </c>
      <c r="D925" s="26">
        <v>0.75806078805453891</v>
      </c>
    </row>
    <row r="926" spans="1:4" x14ac:dyDescent="0.25">
      <c r="A926" s="9">
        <v>41348.833333333336</v>
      </c>
      <c r="B926" s="26">
        <v>0.4670765893581777</v>
      </c>
      <c r="C926" s="26">
        <v>0.35410612164368743</v>
      </c>
      <c r="D926" s="26">
        <v>0.7581328837959399</v>
      </c>
    </row>
    <row r="927" spans="1:4" x14ac:dyDescent="0.25">
      <c r="A927" s="9">
        <v>41351.833333333336</v>
      </c>
      <c r="B927" s="26">
        <v>0.46861101148534801</v>
      </c>
      <c r="C927" s="26">
        <v>0.35335165180602951</v>
      </c>
      <c r="D927" s="26">
        <v>0.75404043683484356</v>
      </c>
    </row>
    <row r="928" spans="1:4" x14ac:dyDescent="0.25">
      <c r="A928" s="9">
        <v>41352.833333333336</v>
      </c>
      <c r="B928" s="26">
        <v>0.46996776381173677</v>
      </c>
      <c r="C928" s="26">
        <v>0.35333051639802637</v>
      </c>
      <c r="D928" s="26">
        <v>0.75181862162692092</v>
      </c>
    </row>
    <row r="929" spans="1:4" x14ac:dyDescent="0.25">
      <c r="A929" s="9">
        <v>41353.833333333336</v>
      </c>
      <c r="B929" s="26">
        <v>0.47374322265994512</v>
      </c>
      <c r="C929" s="26">
        <v>0.35514756775191364</v>
      </c>
      <c r="D929" s="26">
        <v>0.74966258252276907</v>
      </c>
    </row>
    <row r="930" spans="1:4" x14ac:dyDescent="0.25">
      <c r="A930" s="9">
        <v>41354.833333333336</v>
      </c>
      <c r="B930" s="26">
        <v>0.4664867235146708</v>
      </c>
      <c r="C930" s="26">
        <v>0.34913535612481561</v>
      </c>
      <c r="D930" s="26">
        <v>0.7484357828971212</v>
      </c>
    </row>
    <row r="931" spans="1:4" x14ac:dyDescent="0.25">
      <c r="A931" s="9">
        <v>41355.833333333336</v>
      </c>
      <c r="B931" s="26">
        <v>0.4683854321281814</v>
      </c>
      <c r="C931" s="26">
        <v>0.34808751298594437</v>
      </c>
      <c r="D931" s="26">
        <v>0.74316468683570136</v>
      </c>
    </row>
    <row r="932" spans="1:4" x14ac:dyDescent="0.25">
      <c r="A932" s="9">
        <v>41358.833333333336</v>
      </c>
      <c r="B932" s="26">
        <v>0.47009081010379455</v>
      </c>
      <c r="C932" s="26">
        <v>0.35043365522275999</v>
      </c>
      <c r="D932" s="26">
        <v>0.74545948929608985</v>
      </c>
    </row>
    <row r="933" spans="1:4" x14ac:dyDescent="0.25">
      <c r="A933" s="9">
        <v>41359.833333333336</v>
      </c>
      <c r="B933" s="26">
        <v>0.46838315475882314</v>
      </c>
      <c r="C933" s="26">
        <v>0.34048912190581593</v>
      </c>
      <c r="D933" s="26">
        <v>0.72694570341911324</v>
      </c>
    </row>
    <row r="934" spans="1:4" x14ac:dyDescent="0.25">
      <c r="A934" s="9">
        <v>41360.833333333336</v>
      </c>
      <c r="B934" s="26">
        <v>0.47178502696436747</v>
      </c>
      <c r="C934" s="26">
        <v>0.342435399125328</v>
      </c>
      <c r="D934" s="26">
        <v>0.72582930689572545</v>
      </c>
    </row>
    <row r="935" spans="1:4" x14ac:dyDescent="0.25">
      <c r="A935" s="9">
        <v>41361.833333333336</v>
      </c>
      <c r="B935" s="26">
        <v>0.47270673913583006</v>
      </c>
      <c r="C935" s="26">
        <v>0.34186492850152389</v>
      </c>
      <c r="D935" s="26">
        <v>0.72320722384135638</v>
      </c>
    </row>
    <row r="936" spans="1:4" x14ac:dyDescent="0.25">
      <c r="A936" s="9">
        <v>41365.833333333336</v>
      </c>
      <c r="B936" s="26">
        <v>0.47958164874095499</v>
      </c>
      <c r="C936" s="26">
        <v>0.34811769130800446</v>
      </c>
      <c r="D936" s="26">
        <v>0.72587784003394873</v>
      </c>
    </row>
    <row r="937" spans="1:4" x14ac:dyDescent="0.25">
      <c r="A937" s="9">
        <v>41366.833333333336</v>
      </c>
      <c r="B937" s="26">
        <v>0.4959229657514585</v>
      </c>
      <c r="C937" s="26">
        <v>0.36294233158465744</v>
      </c>
      <c r="D937" s="26">
        <v>0.73185223643494857</v>
      </c>
    </row>
    <row r="938" spans="1:4" x14ac:dyDescent="0.25">
      <c r="A938" s="9">
        <v>41367.833333333336</v>
      </c>
      <c r="B938" s="26">
        <v>0.51055814208132422</v>
      </c>
      <c r="C938" s="26">
        <v>0.3764104848832513</v>
      </c>
      <c r="D938" s="26">
        <v>0.73725292745070892</v>
      </c>
    </row>
    <row r="939" spans="1:4" x14ac:dyDescent="0.25">
      <c r="A939" s="9">
        <v>41368.833333333336</v>
      </c>
      <c r="B939" s="26">
        <v>0.54979136293010655</v>
      </c>
      <c r="C939" s="26">
        <v>0.3897248010196539</v>
      </c>
      <c r="D939" s="26">
        <v>0.70885944614084173</v>
      </c>
    </row>
    <row r="940" spans="1:4" x14ac:dyDescent="0.25">
      <c r="A940" s="9">
        <v>41369.833333333336</v>
      </c>
      <c r="B940" s="26">
        <v>0.55143262712023422</v>
      </c>
      <c r="C940" s="26">
        <v>0.38815084600408889</v>
      </c>
      <c r="D940" s="26">
        <v>0.70389532086837592</v>
      </c>
    </row>
    <row r="941" spans="1:4" x14ac:dyDescent="0.25">
      <c r="A941" s="9">
        <v>41372.833333333336</v>
      </c>
      <c r="B941" s="26">
        <v>0.55499550261437802</v>
      </c>
      <c r="C941" s="26">
        <v>0.39153975781412487</v>
      </c>
      <c r="D941" s="26">
        <v>0.70548275791375992</v>
      </c>
    </row>
    <row r="942" spans="1:4" x14ac:dyDescent="0.25">
      <c r="A942" s="9">
        <v>41373.833333333336</v>
      </c>
      <c r="B942" s="26">
        <v>0.55506533596256491</v>
      </c>
      <c r="C942" s="26">
        <v>0.39061233296214232</v>
      </c>
      <c r="D942" s="26">
        <v>0.70372316131895185</v>
      </c>
    </row>
    <row r="943" spans="1:4" x14ac:dyDescent="0.25">
      <c r="A943" s="9">
        <v>41374.833333333336</v>
      </c>
      <c r="B943" s="26">
        <v>0.54375128577030141</v>
      </c>
      <c r="C943" s="26">
        <v>0.38182112276372421</v>
      </c>
      <c r="D943" s="26">
        <v>0.70219810556000795</v>
      </c>
    </row>
    <row r="944" spans="1:4" x14ac:dyDescent="0.25">
      <c r="A944" s="9">
        <v>41375.833333333336</v>
      </c>
      <c r="B944" s="26">
        <v>0.54569112091787864</v>
      </c>
      <c r="C944" s="26">
        <v>0.38351962140795803</v>
      </c>
      <c r="D944" s="26">
        <v>0.7028144800356283</v>
      </c>
    </row>
    <row r="945" spans="1:4" x14ac:dyDescent="0.25">
      <c r="A945" s="9">
        <v>41376.833333333336</v>
      </c>
      <c r="B945" s="26">
        <v>0.53278875659933411</v>
      </c>
      <c r="C945" s="26">
        <v>0.37257075209760609</v>
      </c>
      <c r="D945" s="26">
        <v>0.69928418624228861</v>
      </c>
    </row>
    <row r="946" spans="1:4" x14ac:dyDescent="0.25">
      <c r="A946" s="9">
        <v>41379.833333333336</v>
      </c>
      <c r="B946" s="26">
        <v>0.51905205116495023</v>
      </c>
      <c r="C946" s="26">
        <v>0.39450632277254533</v>
      </c>
      <c r="D946" s="26">
        <v>0.76005156301207755</v>
      </c>
    </row>
    <row r="947" spans="1:4" x14ac:dyDescent="0.25">
      <c r="A947" s="9">
        <v>41380.833333333336</v>
      </c>
      <c r="B947" s="26">
        <v>0.50602345157174067</v>
      </c>
      <c r="C947" s="26">
        <v>0.38388989121173356</v>
      </c>
      <c r="D947" s="26">
        <v>0.75864051363498564</v>
      </c>
    </row>
    <row r="948" spans="1:4" x14ac:dyDescent="0.25">
      <c r="A948" s="9">
        <v>41381.833333333336</v>
      </c>
      <c r="B948" s="26">
        <v>0.48935294383046246</v>
      </c>
      <c r="C948" s="26">
        <v>0.37109963372674704</v>
      </c>
      <c r="D948" s="26">
        <v>0.75834760658007816</v>
      </c>
    </row>
    <row r="949" spans="1:4" x14ac:dyDescent="0.25">
      <c r="A949" s="9">
        <v>41382.833333333336</v>
      </c>
      <c r="B949" s="26">
        <v>0.48493143503686842</v>
      </c>
      <c r="C949" s="26">
        <v>0.36861154696435394</v>
      </c>
      <c r="D949" s="26">
        <v>0.76013126873560777</v>
      </c>
    </row>
    <row r="950" spans="1:4" x14ac:dyDescent="0.25">
      <c r="A950" s="9">
        <v>41383.833333333336</v>
      </c>
      <c r="B950" s="26">
        <v>0.47716365414175776</v>
      </c>
      <c r="C950" s="26">
        <v>0.36501758226343173</v>
      </c>
      <c r="D950" s="26">
        <v>0.76497356639613423</v>
      </c>
    </row>
    <row r="951" spans="1:4" x14ac:dyDescent="0.25">
      <c r="A951" s="9">
        <v>41386.833333333336</v>
      </c>
      <c r="B951" s="26">
        <v>0.47614897019926705</v>
      </c>
      <c r="C951" s="26">
        <v>0.36261573248011625</v>
      </c>
      <c r="D951" s="26">
        <v>0.76155941769308599</v>
      </c>
    </row>
    <row r="952" spans="1:4" x14ac:dyDescent="0.25">
      <c r="A952" s="9">
        <v>41387.833333333336</v>
      </c>
      <c r="B952" s="26">
        <v>0.47408465778285946</v>
      </c>
      <c r="C952" s="26">
        <v>0.36371478376883565</v>
      </c>
      <c r="D952" s="26">
        <v>0.76719374440381993</v>
      </c>
    </row>
    <row r="953" spans="1:4" x14ac:dyDescent="0.25">
      <c r="A953" s="9">
        <v>41388.833333333336</v>
      </c>
      <c r="B953" s="26">
        <v>0.47548999165569167</v>
      </c>
      <c r="C953" s="26">
        <v>0.36313127498548892</v>
      </c>
      <c r="D953" s="26">
        <v>0.76369909221651178</v>
      </c>
    </row>
    <row r="954" spans="1:4" x14ac:dyDescent="0.25">
      <c r="A954" s="9">
        <v>41389.833333333336</v>
      </c>
      <c r="B954" s="26">
        <v>0.47461155614503547</v>
      </c>
      <c r="C954" s="26">
        <v>0.36279637324013692</v>
      </c>
      <c r="D954" s="26">
        <v>0.76440695247056045</v>
      </c>
    </row>
    <row r="955" spans="1:4" x14ac:dyDescent="0.25">
      <c r="A955" s="9">
        <v>41390.833333333336</v>
      </c>
      <c r="B955" s="26">
        <v>0.47176768545343267</v>
      </c>
      <c r="C955" s="26">
        <v>0.36209335349934813</v>
      </c>
      <c r="D955" s="26">
        <v>0.76752470477355228</v>
      </c>
    </row>
    <row r="956" spans="1:4" x14ac:dyDescent="0.25">
      <c r="A956" s="9">
        <v>41393.833333333336</v>
      </c>
      <c r="B956" s="26">
        <v>0.46919066495205058</v>
      </c>
      <c r="C956" s="26">
        <v>0.3602618325442814</v>
      </c>
      <c r="D956" s="26">
        <v>0.76783674411147729</v>
      </c>
    </row>
    <row r="957" spans="1:4" x14ac:dyDescent="0.25">
      <c r="A957" s="9">
        <v>41394.833333333336</v>
      </c>
      <c r="B957" s="26">
        <v>0.4700766645764814</v>
      </c>
      <c r="C957" s="26">
        <v>0.36051955338157488</v>
      </c>
      <c r="D957" s="26">
        <v>0.76693777962023979</v>
      </c>
    </row>
    <row r="958" spans="1:4" x14ac:dyDescent="0.25">
      <c r="A958" s="9">
        <v>41395.833333333336</v>
      </c>
      <c r="B958" s="26">
        <v>0.47768125194467392</v>
      </c>
      <c r="C958" s="26">
        <v>0.36951786398904646</v>
      </c>
      <c r="D958" s="26">
        <v>0.77356576688893175</v>
      </c>
    </row>
    <row r="959" spans="1:4" x14ac:dyDescent="0.25">
      <c r="A959" s="9">
        <v>41396.833333333336</v>
      </c>
      <c r="B959" s="26">
        <v>0.47694787206351513</v>
      </c>
      <c r="C959" s="26">
        <v>0.37745685548149277</v>
      </c>
      <c r="D959" s="26">
        <v>0.79140064898167017</v>
      </c>
    </row>
    <row r="960" spans="1:4" x14ac:dyDescent="0.25">
      <c r="A960" s="9">
        <v>41397.833333333336</v>
      </c>
      <c r="B960" s="26">
        <v>0.47874338125900701</v>
      </c>
      <c r="C960" s="26">
        <v>0.37798150836896177</v>
      </c>
      <c r="D960" s="26">
        <v>0.78952842622061925</v>
      </c>
    </row>
    <row r="961" spans="1:4" x14ac:dyDescent="0.25">
      <c r="A961" s="9">
        <v>41400.833333333336</v>
      </c>
      <c r="B961" s="26">
        <v>0.47101237894919129</v>
      </c>
      <c r="C961" s="26">
        <v>0.36454038641558217</v>
      </c>
      <c r="D961" s="26">
        <v>0.77395075524099044</v>
      </c>
    </row>
    <row r="962" spans="1:4" x14ac:dyDescent="0.25">
      <c r="A962" s="9">
        <v>41401.833333333336</v>
      </c>
      <c r="B962" s="26">
        <v>0.4751164494807712</v>
      </c>
      <c r="C962" s="26">
        <v>0.36676489846820409</v>
      </c>
      <c r="D962" s="26">
        <v>0.77194738020336129</v>
      </c>
    </row>
    <row r="963" spans="1:4" x14ac:dyDescent="0.25">
      <c r="A963" s="9">
        <v>41402.833333333336</v>
      </c>
      <c r="B963" s="26">
        <v>0.47396148863030418</v>
      </c>
      <c r="C963" s="26">
        <v>0.36643516167755608</v>
      </c>
      <c r="D963" s="26">
        <v>0.77313277653953039</v>
      </c>
    </row>
    <row r="964" spans="1:4" x14ac:dyDescent="0.25">
      <c r="A964" s="9">
        <v>41403.833333333336</v>
      </c>
      <c r="B964" s="26">
        <v>0.47085197700866055</v>
      </c>
      <c r="C964" s="26">
        <v>0.35649519791827111</v>
      </c>
      <c r="D964" s="26">
        <v>0.75712796234412738</v>
      </c>
    </row>
    <row r="965" spans="1:4" x14ac:dyDescent="0.25">
      <c r="A965" s="9">
        <v>41404.833333333336</v>
      </c>
      <c r="B965" s="26">
        <v>0.47408011388378818</v>
      </c>
      <c r="C965" s="26">
        <v>0.35741600291298131</v>
      </c>
      <c r="D965" s="26">
        <v>0.75391477610173507</v>
      </c>
    </row>
    <row r="966" spans="1:4" x14ac:dyDescent="0.25">
      <c r="A966" s="9">
        <v>41407.833333333336</v>
      </c>
      <c r="B966" s="26">
        <v>0.47403297039167969</v>
      </c>
      <c r="C966" s="26">
        <v>0.35741705121084055</v>
      </c>
      <c r="D966" s="26">
        <v>0.7539919658236367</v>
      </c>
    </row>
    <row r="967" spans="1:4" x14ac:dyDescent="0.25">
      <c r="A967" s="9">
        <v>41408.833333333336</v>
      </c>
      <c r="B967" s="26">
        <v>0.46879656817941018</v>
      </c>
      <c r="C967" s="26">
        <v>0.35733319564268468</v>
      </c>
      <c r="D967" s="26">
        <v>0.762235092783213</v>
      </c>
    </row>
    <row r="968" spans="1:4" x14ac:dyDescent="0.25">
      <c r="A968" s="9">
        <v>41409.833333333336</v>
      </c>
      <c r="B968" s="26">
        <v>0.46516027241686841</v>
      </c>
      <c r="C968" s="26">
        <v>0.35606995014939868</v>
      </c>
      <c r="D968" s="26">
        <v>0.76547798955258806</v>
      </c>
    </row>
    <row r="969" spans="1:4" x14ac:dyDescent="0.25">
      <c r="A969" s="9">
        <v>41410.833333333336</v>
      </c>
      <c r="B969" s="26">
        <v>0.46362694837626339</v>
      </c>
      <c r="C969" s="26">
        <v>0.35676175182667413</v>
      </c>
      <c r="D969" s="26">
        <v>0.76950175798913834</v>
      </c>
    </row>
    <row r="970" spans="1:4" x14ac:dyDescent="0.25">
      <c r="A970" s="9">
        <v>41411.833333333336</v>
      </c>
      <c r="B970" s="26">
        <v>0.4657493750960871</v>
      </c>
      <c r="C970" s="26">
        <v>0.35972599766666308</v>
      </c>
      <c r="D970" s="26">
        <v>0.77235959273686472</v>
      </c>
    </row>
    <row r="971" spans="1:4" x14ac:dyDescent="0.25">
      <c r="A971" s="9">
        <v>41414.833333333336</v>
      </c>
      <c r="B971" s="26">
        <v>0.46755292051445196</v>
      </c>
      <c r="C971" s="26">
        <v>0.36373937137686435</v>
      </c>
      <c r="D971" s="26">
        <v>0.77796406656307382</v>
      </c>
    </row>
    <row r="972" spans="1:4" x14ac:dyDescent="0.25">
      <c r="A972" s="9">
        <v>41415.833333333336</v>
      </c>
      <c r="B972" s="26">
        <v>0.47367077166604227</v>
      </c>
      <c r="C972" s="26">
        <v>0.3635198734231061</v>
      </c>
      <c r="D972" s="26">
        <v>0.76745261723559111</v>
      </c>
    </row>
    <row r="973" spans="1:4" x14ac:dyDescent="0.25">
      <c r="A973" s="9">
        <v>41416.833333333336</v>
      </c>
      <c r="B973" s="26">
        <v>0.45431990528307903</v>
      </c>
      <c r="C973" s="26">
        <v>0.35074375112331641</v>
      </c>
      <c r="D973" s="26">
        <v>0.77201933493267061</v>
      </c>
    </row>
    <row r="974" spans="1:4" x14ac:dyDescent="0.25">
      <c r="A974" s="9">
        <v>41417.833333333336</v>
      </c>
      <c r="B974" s="26">
        <v>0.45498450512054445</v>
      </c>
      <c r="C974" s="26">
        <v>0.34961043318839402</v>
      </c>
      <c r="D974" s="26">
        <v>0.76840074607764397</v>
      </c>
    </row>
    <row r="975" spans="1:4" x14ac:dyDescent="0.25">
      <c r="A975" s="9">
        <v>41418.833333333336</v>
      </c>
      <c r="B975" s="26">
        <v>0.4735332871740015</v>
      </c>
      <c r="C975" s="26">
        <v>0.3585681274976622</v>
      </c>
      <c r="D975" s="26">
        <v>0.75721841992895644</v>
      </c>
    </row>
    <row r="976" spans="1:4" x14ac:dyDescent="0.25">
      <c r="A976" s="9">
        <v>41422.833333333336</v>
      </c>
      <c r="B976" s="26">
        <v>0.47014152740581788</v>
      </c>
      <c r="C976" s="26">
        <v>0.36918008417060943</v>
      </c>
      <c r="D976" s="26">
        <v>0.7852530836994962</v>
      </c>
    </row>
    <row r="977" spans="1:4" x14ac:dyDescent="0.25">
      <c r="A977" s="9">
        <v>41423.833333333336</v>
      </c>
      <c r="B977" s="26">
        <v>0.46993413919137778</v>
      </c>
      <c r="C977" s="26">
        <v>0.36615531632084081</v>
      </c>
      <c r="D977" s="26">
        <v>0.77916304814731951</v>
      </c>
    </row>
    <row r="978" spans="1:4" x14ac:dyDescent="0.25">
      <c r="A978" s="9">
        <v>41424.833333333336</v>
      </c>
      <c r="B978" s="26">
        <v>0.47111355973822355</v>
      </c>
      <c r="C978" s="26">
        <v>0.36458947465728536</v>
      </c>
      <c r="D978" s="26">
        <v>0.77388873047906137</v>
      </c>
    </row>
    <row r="979" spans="1:4" x14ac:dyDescent="0.25">
      <c r="A979" s="9">
        <v>41425.833333333336</v>
      </c>
      <c r="B979" s="26">
        <v>0.44951072476928128</v>
      </c>
      <c r="C979" s="26">
        <v>0.34811677605916297</v>
      </c>
      <c r="D979" s="26">
        <v>0.7744348618997684</v>
      </c>
    </row>
    <row r="980" spans="1:4" x14ac:dyDescent="0.25">
      <c r="A980" s="9">
        <v>41428.833333333336</v>
      </c>
      <c r="B980" s="26">
        <v>0.4478897953488194</v>
      </c>
      <c r="C980" s="26">
        <v>0.34896181589914382</v>
      </c>
      <c r="D980" s="26">
        <v>0.77912428352463425</v>
      </c>
    </row>
    <row r="981" spans="1:4" x14ac:dyDescent="0.25">
      <c r="A981" s="9">
        <v>41429.833333333336</v>
      </c>
      <c r="B981" s="26">
        <v>0.44629454297744686</v>
      </c>
      <c r="C981" s="26">
        <v>0.34707691525653667</v>
      </c>
      <c r="D981" s="26">
        <v>0.77768576989765292</v>
      </c>
    </row>
    <row r="982" spans="1:4" x14ac:dyDescent="0.25">
      <c r="A982" s="9">
        <v>41430.833333333336</v>
      </c>
      <c r="B982" s="26">
        <v>0.45367546779093848</v>
      </c>
      <c r="C982" s="26">
        <v>0.36101048610400127</v>
      </c>
      <c r="D982" s="26">
        <v>0.79574610428430981</v>
      </c>
    </row>
    <row r="983" spans="1:4" x14ac:dyDescent="0.25">
      <c r="A983" s="9">
        <v>41431.833333333336</v>
      </c>
      <c r="B983" s="26">
        <v>0.45059569727788884</v>
      </c>
      <c r="C983" s="26">
        <v>0.36050148552558475</v>
      </c>
      <c r="D983" s="26">
        <v>0.80005532166291027</v>
      </c>
    </row>
    <row r="984" spans="1:4" x14ac:dyDescent="0.25">
      <c r="A984" s="9">
        <v>41432.833333333336</v>
      </c>
      <c r="B984" s="26">
        <v>0.43702268470637023</v>
      </c>
      <c r="C984" s="26">
        <v>0.34641102236344401</v>
      </c>
      <c r="D984" s="26">
        <v>0.79266142121705441</v>
      </c>
    </row>
    <row r="985" spans="1:4" x14ac:dyDescent="0.25">
      <c r="A985" s="9">
        <v>41435.833333333336</v>
      </c>
      <c r="B985" s="26">
        <v>0.44399966125268825</v>
      </c>
      <c r="C985" s="26">
        <v>0.34338221043908179</v>
      </c>
      <c r="D985" s="26">
        <v>0.77338394689372703</v>
      </c>
    </row>
    <row r="986" spans="1:4" x14ac:dyDescent="0.25">
      <c r="A986" s="9">
        <v>41436.833333333336</v>
      </c>
      <c r="B986" s="26">
        <v>0.43623664952952379</v>
      </c>
      <c r="C986" s="26">
        <v>0.33598584979938556</v>
      </c>
      <c r="D986" s="26">
        <v>0.7701917070969222</v>
      </c>
    </row>
    <row r="987" spans="1:4" x14ac:dyDescent="0.25">
      <c r="A987" s="9">
        <v>41437.833333333336</v>
      </c>
      <c r="B987" s="26">
        <v>0.4328906836258537</v>
      </c>
      <c r="C987" s="26">
        <v>0.33534879058486927</v>
      </c>
      <c r="D987" s="26">
        <v>0.77467315252898883</v>
      </c>
    </row>
    <row r="988" spans="1:4" x14ac:dyDescent="0.25">
      <c r="A988" s="9">
        <v>41438.833333333336</v>
      </c>
      <c r="B988" s="26">
        <v>0.42763536064418173</v>
      </c>
      <c r="C988" s="26">
        <v>0.33628101645967107</v>
      </c>
      <c r="D988" s="26">
        <v>0.78637326892964043</v>
      </c>
    </row>
    <row r="989" spans="1:4" x14ac:dyDescent="0.25">
      <c r="A989" s="9">
        <v>41439.833333333336</v>
      </c>
      <c r="B989" s="26">
        <v>0.42640099816524352</v>
      </c>
      <c r="C989" s="26">
        <v>0.3344971379800642</v>
      </c>
      <c r="D989" s="26">
        <v>0.7844661232486988</v>
      </c>
    </row>
    <row r="990" spans="1:4" x14ac:dyDescent="0.25">
      <c r="A990" s="9">
        <v>41442.833333333336</v>
      </c>
      <c r="B990" s="26">
        <v>0.41921101663050975</v>
      </c>
      <c r="C990" s="26">
        <v>0.32894668100150398</v>
      </c>
      <c r="D990" s="26">
        <v>0.78468043050365688</v>
      </c>
    </row>
    <row r="991" spans="1:4" x14ac:dyDescent="0.25">
      <c r="A991" s="9">
        <v>41443.833333333336</v>
      </c>
      <c r="B991" s="26">
        <v>0.41692609397056452</v>
      </c>
      <c r="C991" s="26">
        <v>0.32843141268504</v>
      </c>
      <c r="D991" s="26">
        <v>0.78774492034606913</v>
      </c>
    </row>
    <row r="992" spans="1:4" x14ac:dyDescent="0.25">
      <c r="A992" s="9">
        <v>41444.833333333336</v>
      </c>
      <c r="B992" s="26">
        <v>0.40250608255767617</v>
      </c>
      <c r="C992" s="26">
        <v>0.31546050852967317</v>
      </c>
      <c r="D992" s="26">
        <v>0.78374097237268459</v>
      </c>
    </row>
    <row r="993" spans="1:4" x14ac:dyDescent="0.25">
      <c r="A993" s="9">
        <v>41445.833333333336</v>
      </c>
      <c r="B993" s="26">
        <v>0.40553420413180202</v>
      </c>
      <c r="C993" s="26">
        <v>0.33282677725270499</v>
      </c>
      <c r="D993" s="26">
        <v>0.82071197413605401</v>
      </c>
    </row>
    <row r="994" spans="1:4" x14ac:dyDescent="0.25">
      <c r="A994" s="9">
        <v>41446.833333333336</v>
      </c>
      <c r="B994" s="26">
        <v>0.41290873874936174</v>
      </c>
      <c r="C994" s="26">
        <v>0.33595012511596206</v>
      </c>
      <c r="D994" s="26">
        <v>0.81361834611082418</v>
      </c>
    </row>
    <row r="995" spans="1:4" x14ac:dyDescent="0.25">
      <c r="A995" s="9">
        <v>41449.833333333336</v>
      </c>
      <c r="B995" s="26">
        <v>0.41402395388065766</v>
      </c>
      <c r="C995" s="26">
        <v>0.33987161312442077</v>
      </c>
      <c r="D995" s="26">
        <v>0.82089842855418138</v>
      </c>
    </row>
    <row r="996" spans="1:4" x14ac:dyDescent="0.25">
      <c r="A996" s="9">
        <v>41450.833333333336</v>
      </c>
      <c r="B996" s="26">
        <v>0.41606582913840645</v>
      </c>
      <c r="C996" s="26">
        <v>0.34484877194642732</v>
      </c>
      <c r="D996" s="26">
        <v>0.82883223710186427</v>
      </c>
    </row>
    <row r="997" spans="1:4" x14ac:dyDescent="0.25">
      <c r="A997" s="9">
        <v>41451.833333333336</v>
      </c>
      <c r="B997" s="26">
        <v>0.41046347744396117</v>
      </c>
      <c r="C997" s="26">
        <v>0.33921237589565723</v>
      </c>
      <c r="D997" s="26">
        <v>0.82641305386779118</v>
      </c>
    </row>
    <row r="998" spans="1:4" x14ac:dyDescent="0.25">
      <c r="A998" s="9">
        <v>41452.833333333336</v>
      </c>
      <c r="B998" s="26">
        <v>0.40803007432462085</v>
      </c>
      <c r="C998" s="26">
        <v>0.33654720481934175</v>
      </c>
      <c r="D998" s="26">
        <v>0.82480980201373877</v>
      </c>
    </row>
    <row r="999" spans="1:4" x14ac:dyDescent="0.25">
      <c r="A999" s="9">
        <v>41453.833333333336</v>
      </c>
      <c r="B999" s="26">
        <v>0.40332753171922353</v>
      </c>
      <c r="C999" s="26">
        <v>0.33414312651096978</v>
      </c>
      <c r="D999" s="26">
        <v>0.82846594946457408</v>
      </c>
    </row>
    <row r="1000" spans="1:4" x14ac:dyDescent="0.25">
      <c r="A1000" s="9">
        <v>41456.833333333336</v>
      </c>
      <c r="B1000" s="26">
        <v>0.4066374599790617</v>
      </c>
      <c r="C1000" s="26">
        <v>0.33973986027582348</v>
      </c>
      <c r="D1000" s="26">
        <v>0.8354858902898844</v>
      </c>
    </row>
    <row r="1001" spans="1:4" x14ac:dyDescent="0.25">
      <c r="A1001" s="9">
        <v>41457.833333333336</v>
      </c>
      <c r="B1001" s="26">
        <v>0.40510640596121983</v>
      </c>
      <c r="C1001" s="26">
        <v>0.3365832748518095</v>
      </c>
      <c r="D1001" s="26">
        <v>0.83085152418949937</v>
      </c>
    </row>
    <row r="1002" spans="1:4" x14ac:dyDescent="0.25">
      <c r="A1002" s="9">
        <v>41458.833333333336</v>
      </c>
      <c r="B1002" s="26">
        <v>0.40673650187877053</v>
      </c>
      <c r="C1002" s="26">
        <v>0.33746202534374181</v>
      </c>
      <c r="D1002" s="26">
        <v>0.82968217454041948</v>
      </c>
    </row>
    <row r="1003" spans="1:4" x14ac:dyDescent="0.25">
      <c r="A1003" s="9">
        <v>41460.833333333336</v>
      </c>
      <c r="B1003" s="26">
        <v>0.40666180750453967</v>
      </c>
      <c r="C1003" s="26">
        <v>0.33879779259908593</v>
      </c>
      <c r="D1003" s="26">
        <v>0.83311928080510433</v>
      </c>
    </row>
    <row r="1004" spans="1:4" x14ac:dyDescent="0.25">
      <c r="A1004" s="9">
        <v>41463.833333333336</v>
      </c>
      <c r="B1004" s="26">
        <v>0.40517170153299448</v>
      </c>
      <c r="C1004" s="26">
        <v>0.33863745345486473</v>
      </c>
      <c r="D1004" s="26">
        <v>0.83578752458181826</v>
      </c>
    </row>
    <row r="1005" spans="1:4" x14ac:dyDescent="0.25">
      <c r="A1005" s="9">
        <v>41464.833333333336</v>
      </c>
      <c r="B1005" s="26">
        <v>0.40312468451198119</v>
      </c>
      <c r="C1005" s="26">
        <v>0.33640853632284395</v>
      </c>
      <c r="D1005" s="26">
        <v>0.83450244861610712</v>
      </c>
    </row>
    <row r="1006" spans="1:4" x14ac:dyDescent="0.25">
      <c r="A1006" s="9">
        <v>41465.833333333336</v>
      </c>
      <c r="B1006" s="26">
        <v>0.40738429624414024</v>
      </c>
      <c r="C1006" s="26">
        <v>0.34053104141423862</v>
      </c>
      <c r="D1006" s="26">
        <v>0.83589633806150077</v>
      </c>
    </row>
    <row r="1007" spans="1:4" x14ac:dyDescent="0.25">
      <c r="A1007" s="9">
        <v>41466.833333333336</v>
      </c>
      <c r="B1007" s="26">
        <v>0.40302450074414542</v>
      </c>
      <c r="C1007" s="26">
        <v>0.33968805448847222</v>
      </c>
      <c r="D1007" s="26">
        <v>0.84284715659040954</v>
      </c>
    </row>
    <row r="1008" spans="1:4" x14ac:dyDescent="0.25">
      <c r="A1008" s="9">
        <v>41467.833333333336</v>
      </c>
      <c r="B1008" s="26">
        <v>0.40379092386987875</v>
      </c>
      <c r="C1008" s="26">
        <v>0.33894263265360003</v>
      </c>
      <c r="D1008" s="26">
        <v>0.83940131542635632</v>
      </c>
    </row>
    <row r="1009" spans="1:4" x14ac:dyDescent="0.25">
      <c r="A1009" s="9">
        <v>41470.833333333336</v>
      </c>
      <c r="B1009" s="26">
        <v>0.39447944736151846</v>
      </c>
      <c r="C1009" s="26">
        <v>0.32319048180427307</v>
      </c>
      <c r="D1009" s="26">
        <v>0.81928344801215225</v>
      </c>
    </row>
    <row r="1010" spans="1:4" x14ac:dyDescent="0.25">
      <c r="A1010" s="9">
        <v>41471.833333333336</v>
      </c>
      <c r="B1010" s="26">
        <v>0.4001985684098856</v>
      </c>
      <c r="C1010" s="26">
        <v>0.32823570710991268</v>
      </c>
      <c r="D1010" s="26">
        <v>0.82018211213022563</v>
      </c>
    </row>
    <row r="1011" spans="1:4" x14ac:dyDescent="0.25">
      <c r="A1011" s="9">
        <v>41472.833333333336</v>
      </c>
      <c r="B1011" s="26">
        <v>0.4080326729701661</v>
      </c>
      <c r="C1011" s="26">
        <v>0.33387881860347374</v>
      </c>
      <c r="D1011" s="26">
        <v>0.81826491043741967</v>
      </c>
    </row>
    <row r="1012" spans="1:4" x14ac:dyDescent="0.25">
      <c r="A1012" s="9">
        <v>41473.833333333336</v>
      </c>
      <c r="B1012" s="26">
        <v>0.40922008514528824</v>
      </c>
      <c r="C1012" s="26">
        <v>0.33449910743593986</v>
      </c>
      <c r="D1012" s="26">
        <v>0.81740637759063184</v>
      </c>
    </row>
    <row r="1013" spans="1:4" x14ac:dyDescent="0.25">
      <c r="A1013" s="9">
        <v>41474.833333333336</v>
      </c>
      <c r="B1013" s="26">
        <v>0.4099796113112173</v>
      </c>
      <c r="C1013" s="26">
        <v>0.33447932819649057</v>
      </c>
      <c r="D1013" s="26">
        <v>0.81584381020007823</v>
      </c>
    </row>
    <row r="1014" spans="1:4" x14ac:dyDescent="0.25">
      <c r="A1014" s="9">
        <v>41477.833333333336</v>
      </c>
      <c r="B1014" s="26">
        <v>0.41072641780497093</v>
      </c>
      <c r="C1014" s="26">
        <v>0.33625395751004444</v>
      </c>
      <c r="D1014" s="26">
        <v>0.81868110482659739</v>
      </c>
    </row>
    <row r="1015" spans="1:4" x14ac:dyDescent="0.25">
      <c r="A1015" s="9">
        <v>41478.833333333336</v>
      </c>
      <c r="B1015" s="26">
        <v>0.41320902802619908</v>
      </c>
      <c r="C1015" s="26">
        <v>0.3361692183549283</v>
      </c>
      <c r="D1015" s="26">
        <v>0.81355729317127556</v>
      </c>
    </row>
    <row r="1016" spans="1:4" x14ac:dyDescent="0.25">
      <c r="A1016" s="9">
        <v>41479.833333333336</v>
      </c>
      <c r="B1016" s="26">
        <v>0.41009141835971574</v>
      </c>
      <c r="C1016" s="26">
        <v>0.33607643835054773</v>
      </c>
      <c r="D1016" s="26">
        <v>0.81951590134411179</v>
      </c>
    </row>
    <row r="1017" spans="1:4" x14ac:dyDescent="0.25">
      <c r="A1017" s="9">
        <v>41480.833333333336</v>
      </c>
      <c r="B1017" s="26">
        <v>0.41234382897031457</v>
      </c>
      <c r="C1017" s="26">
        <v>0.33771737365482773</v>
      </c>
      <c r="D1017" s="26">
        <v>0.81901886223969789</v>
      </c>
    </row>
    <row r="1018" spans="1:4" x14ac:dyDescent="0.25">
      <c r="A1018" s="9">
        <v>41481.833333333336</v>
      </c>
      <c r="B1018" s="26">
        <v>0.41222811563428896</v>
      </c>
      <c r="C1018" s="26">
        <v>0.33527921005048028</v>
      </c>
      <c r="D1018" s="26">
        <v>0.81333416459134822</v>
      </c>
    </row>
    <row r="1019" spans="1:4" x14ac:dyDescent="0.25">
      <c r="A1019" s="9">
        <v>41484.833333333336</v>
      </c>
      <c r="B1019" s="26">
        <v>0.41405537400217279</v>
      </c>
      <c r="C1019" s="26">
        <v>0.33956207847585013</v>
      </c>
      <c r="D1019" s="26">
        <v>0.82008856736651869</v>
      </c>
    </row>
    <row r="1020" spans="1:4" x14ac:dyDescent="0.25">
      <c r="A1020" s="9">
        <v>41485.833333333336</v>
      </c>
      <c r="B1020" s="26">
        <v>0.41415902484505396</v>
      </c>
      <c r="C1020" s="26">
        <v>0.33913719570279555</v>
      </c>
      <c r="D1020" s="26">
        <v>0.81885743243111531</v>
      </c>
    </row>
    <row r="1021" spans="1:4" x14ac:dyDescent="0.25">
      <c r="A1021" s="9">
        <v>41486.833333333336</v>
      </c>
      <c r="B1021" s="26">
        <v>0.40551394835931914</v>
      </c>
      <c r="C1021" s="26">
        <v>0.33144011576322768</v>
      </c>
      <c r="D1021" s="26">
        <v>0.81733345327382967</v>
      </c>
    </row>
    <row r="1022" spans="1:4" x14ac:dyDescent="0.25">
      <c r="A1022" s="9">
        <v>41487.833333333336</v>
      </c>
      <c r="B1022" s="26">
        <v>0.40280302143765245</v>
      </c>
      <c r="C1022" s="26">
        <v>0.32844317674018042</v>
      </c>
      <c r="D1022" s="26">
        <v>0.8153940245232697</v>
      </c>
    </row>
    <row r="1023" spans="1:4" x14ac:dyDescent="0.25">
      <c r="A1023" s="9">
        <v>41488.833333333336</v>
      </c>
      <c r="B1023" s="26">
        <v>0.40405352693630481</v>
      </c>
      <c r="C1023" s="26">
        <v>0.3281831729330757</v>
      </c>
      <c r="D1023" s="26">
        <v>0.812226972553591</v>
      </c>
    </row>
    <row r="1024" spans="1:4" x14ac:dyDescent="0.25">
      <c r="A1024" s="9">
        <v>41491.833333333336</v>
      </c>
      <c r="B1024" s="26">
        <v>0.40169819856029587</v>
      </c>
      <c r="C1024" s="26">
        <v>0.3274215843836355</v>
      </c>
      <c r="D1024" s="26">
        <v>0.81509348450435914</v>
      </c>
    </row>
    <row r="1025" spans="1:4" x14ac:dyDescent="0.25">
      <c r="A1025" s="9">
        <v>41492.833333333336</v>
      </c>
      <c r="B1025" s="26">
        <v>0.40202690257399787</v>
      </c>
      <c r="C1025" s="26">
        <v>0.32813410689601424</v>
      </c>
      <c r="D1025" s="26">
        <v>0.81619937570127465</v>
      </c>
    </row>
    <row r="1026" spans="1:4" x14ac:dyDescent="0.25">
      <c r="A1026" s="9">
        <v>41493.833333333336</v>
      </c>
      <c r="B1026" s="26">
        <v>0.40924062637702396</v>
      </c>
      <c r="C1026" s="26">
        <v>0.33120085570343949</v>
      </c>
      <c r="D1026" s="26">
        <v>0.80930590551464898</v>
      </c>
    </row>
    <row r="1027" spans="1:4" x14ac:dyDescent="0.25">
      <c r="A1027" s="9">
        <v>41494.833333333336</v>
      </c>
      <c r="B1027" s="26">
        <v>0.41670658969423791</v>
      </c>
      <c r="C1027" s="26">
        <v>0.33982034779015402</v>
      </c>
      <c r="D1027" s="26">
        <v>0.81549069823805787</v>
      </c>
    </row>
    <row r="1028" spans="1:4" x14ac:dyDescent="0.25">
      <c r="A1028" s="9">
        <v>41495.833333333336</v>
      </c>
      <c r="B1028" s="26">
        <v>0.41439236068151702</v>
      </c>
      <c r="C1028" s="26">
        <v>0.33680803402976045</v>
      </c>
      <c r="D1028" s="26">
        <v>0.81277568311307657</v>
      </c>
    </row>
    <row r="1029" spans="1:4" x14ac:dyDescent="0.25">
      <c r="A1029" s="9">
        <v>41498.833333333336</v>
      </c>
      <c r="B1029" s="26">
        <v>0.41327038350906703</v>
      </c>
      <c r="C1029" s="26">
        <v>0.33632677551717355</v>
      </c>
      <c r="D1029" s="26">
        <v>0.81381775452049698</v>
      </c>
    </row>
    <row r="1030" spans="1:4" x14ac:dyDescent="0.25">
      <c r="A1030" s="9">
        <v>41499.833333333336</v>
      </c>
      <c r="B1030" s="26">
        <v>0.41535689009123106</v>
      </c>
      <c r="C1030" s="26">
        <v>0.33711945582962327</v>
      </c>
      <c r="D1030" s="26">
        <v>0.81163804880081936</v>
      </c>
    </row>
    <row r="1031" spans="1:4" x14ac:dyDescent="0.25">
      <c r="A1031" s="9">
        <v>41500.833333333336</v>
      </c>
      <c r="B1031" s="26">
        <v>0.41780648321389441</v>
      </c>
      <c r="C1031" s="26">
        <v>0.33448783525865983</v>
      </c>
      <c r="D1031" s="26">
        <v>0.80058076812422241</v>
      </c>
    </row>
    <row r="1032" spans="1:4" x14ac:dyDescent="0.25">
      <c r="A1032" s="9">
        <v>41501.833333333336</v>
      </c>
      <c r="B1032" s="26">
        <v>0.42187962453975886</v>
      </c>
      <c r="C1032" s="26">
        <v>0.34302517254056814</v>
      </c>
      <c r="D1032" s="26">
        <v>0.8130877923170251</v>
      </c>
    </row>
    <row r="1033" spans="1:4" x14ac:dyDescent="0.25">
      <c r="A1033" s="9">
        <v>41502.833333333336</v>
      </c>
      <c r="B1033" s="26">
        <v>0.41914522966682544</v>
      </c>
      <c r="C1033" s="26">
        <v>0.33971528120176187</v>
      </c>
      <c r="D1033" s="26">
        <v>0.81049540149078692</v>
      </c>
    </row>
    <row r="1034" spans="1:4" x14ac:dyDescent="0.25">
      <c r="A1034" s="9">
        <v>41505.833333333336</v>
      </c>
      <c r="B1034" s="26">
        <v>0.41924185662922081</v>
      </c>
      <c r="C1034" s="26">
        <v>0.34079017792185928</v>
      </c>
      <c r="D1034" s="26">
        <v>0.81287250433883973</v>
      </c>
    </row>
    <row r="1035" spans="1:4" x14ac:dyDescent="0.25">
      <c r="A1035" s="9">
        <v>41506.833333333336</v>
      </c>
      <c r="B1035" s="26">
        <v>0.42265762292387066</v>
      </c>
      <c r="C1035" s="26">
        <v>0.34384893468481803</v>
      </c>
      <c r="D1035" s="26">
        <v>0.81354012334175363</v>
      </c>
    </row>
    <row r="1036" spans="1:4" x14ac:dyDescent="0.25">
      <c r="A1036" s="9">
        <v>41507.833333333336</v>
      </c>
      <c r="B1036" s="26">
        <v>0.42837725808258897</v>
      </c>
      <c r="C1036" s="26">
        <v>0.34805748683431731</v>
      </c>
      <c r="D1036" s="26">
        <v>0.81250225185206593</v>
      </c>
    </row>
    <row r="1037" spans="1:4" x14ac:dyDescent="0.25">
      <c r="A1037" s="9">
        <v>41508.833333333336</v>
      </c>
      <c r="B1037" s="26">
        <v>0.43106478249153035</v>
      </c>
      <c r="C1037" s="26">
        <v>0.35167047308304517</v>
      </c>
      <c r="D1037" s="26">
        <v>0.81581814930556218</v>
      </c>
    </row>
    <row r="1038" spans="1:4" x14ac:dyDescent="0.25">
      <c r="A1038" s="9">
        <v>41509.833333333336</v>
      </c>
      <c r="B1038" s="26">
        <v>0.42841444229238912</v>
      </c>
      <c r="C1038" s="26">
        <v>0.34989407806782774</v>
      </c>
      <c r="D1038" s="26">
        <v>0.81671868062054753</v>
      </c>
    </row>
    <row r="1039" spans="1:4" x14ac:dyDescent="0.25">
      <c r="A1039" s="9">
        <v>41512.833333333336</v>
      </c>
      <c r="B1039" s="26">
        <v>0.42802492491763078</v>
      </c>
      <c r="C1039" s="26">
        <v>0.34919596083809568</v>
      </c>
      <c r="D1039" s="26">
        <v>0.81583090261693336</v>
      </c>
    </row>
    <row r="1040" spans="1:4" x14ac:dyDescent="0.25">
      <c r="A1040" s="9">
        <v>41513.833333333336</v>
      </c>
      <c r="B1040" s="26">
        <v>0.4498151716527593</v>
      </c>
      <c r="C1040" s="26">
        <v>0.36798742483966146</v>
      </c>
      <c r="D1040" s="26">
        <v>0.81808584509847104</v>
      </c>
    </row>
    <row r="1041" spans="1:4" x14ac:dyDescent="0.25">
      <c r="A1041" s="9">
        <v>41514.833333333336</v>
      </c>
      <c r="B1041" s="26">
        <v>0.44994104365068183</v>
      </c>
      <c r="C1041" s="26">
        <v>0.37056512988323248</v>
      </c>
      <c r="D1041" s="26">
        <v>0.82358596778942883</v>
      </c>
    </row>
    <row r="1042" spans="1:4" x14ac:dyDescent="0.25">
      <c r="A1042" s="9">
        <v>41515.833333333336</v>
      </c>
      <c r="B1042" s="26">
        <v>0.46782660142949239</v>
      </c>
      <c r="C1042" s="26">
        <v>0.38335115539707304</v>
      </c>
      <c r="D1042" s="26">
        <v>0.81943000724136661</v>
      </c>
    </row>
    <row r="1043" spans="1:4" x14ac:dyDescent="0.25">
      <c r="A1043" s="9">
        <v>41516.833333333336</v>
      </c>
      <c r="B1043" s="26">
        <v>0.47420362101857183</v>
      </c>
      <c r="C1043" s="26">
        <v>0.38368707804221286</v>
      </c>
      <c r="D1043" s="26">
        <v>0.80911882793738965</v>
      </c>
    </row>
    <row r="1044" spans="1:4" x14ac:dyDescent="0.25">
      <c r="A1044" s="9">
        <v>41520.833333333336</v>
      </c>
      <c r="B1044" s="26">
        <v>0.47607402644836455</v>
      </c>
      <c r="C1044" s="26">
        <v>0.38357505996952396</v>
      </c>
      <c r="D1044" s="26">
        <v>0.80570465654489321</v>
      </c>
    </row>
    <row r="1045" spans="1:4" x14ac:dyDescent="0.25">
      <c r="A1045" s="9">
        <v>41521.833333333336</v>
      </c>
      <c r="B1045" s="26">
        <v>0.48190400844736492</v>
      </c>
      <c r="C1045" s="26">
        <v>0.38250173876407334</v>
      </c>
      <c r="D1045" s="26">
        <v>0.7937301455458875</v>
      </c>
    </row>
    <row r="1046" spans="1:4" x14ac:dyDescent="0.25">
      <c r="A1046" s="9">
        <v>41522.833333333336</v>
      </c>
      <c r="B1046" s="26">
        <v>0.48926160753690329</v>
      </c>
      <c r="C1046" s="26">
        <v>0.38182458599149083</v>
      </c>
      <c r="D1046" s="26">
        <v>0.7804098668475461</v>
      </c>
    </row>
    <row r="1047" spans="1:4" x14ac:dyDescent="0.25">
      <c r="A1047" s="9">
        <v>41523.833333333336</v>
      </c>
      <c r="B1047" s="26">
        <v>0.49663177521538127</v>
      </c>
      <c r="C1047" s="26">
        <v>0.39458701161054432</v>
      </c>
      <c r="D1047" s="26">
        <v>0.79452630963739368</v>
      </c>
    </row>
    <row r="1048" spans="1:4" x14ac:dyDescent="0.25">
      <c r="A1048" s="9">
        <v>41526.833333333336</v>
      </c>
      <c r="B1048" s="26">
        <v>0.48763983481745471</v>
      </c>
      <c r="C1048" s="26">
        <v>0.39442326372278486</v>
      </c>
      <c r="D1048" s="26">
        <v>0.80884135290225978</v>
      </c>
    </row>
    <row r="1049" spans="1:4" x14ac:dyDescent="0.25">
      <c r="A1049" s="9">
        <v>41527.833333333336</v>
      </c>
      <c r="B1049" s="26">
        <v>0.4933143402654448</v>
      </c>
      <c r="C1049" s="26">
        <v>0.40072034918132565</v>
      </c>
      <c r="D1049" s="26">
        <v>0.81230225126985811</v>
      </c>
    </row>
    <row r="1050" spans="1:4" x14ac:dyDescent="0.25">
      <c r="A1050" s="9">
        <v>41528.833333333336</v>
      </c>
      <c r="B1050" s="26">
        <v>0.49503715326277764</v>
      </c>
      <c r="C1050" s="26">
        <v>0.399321409356998</v>
      </c>
      <c r="D1050" s="26">
        <v>0.80664937313306784</v>
      </c>
    </row>
    <row r="1051" spans="1:4" x14ac:dyDescent="0.25">
      <c r="A1051" s="9">
        <v>41529.833333333336</v>
      </c>
      <c r="B1051" s="26">
        <v>0.50648118894197669</v>
      </c>
      <c r="C1051" s="26">
        <v>0.40485570018136169</v>
      </c>
      <c r="D1051" s="26">
        <v>0.79934992457882292</v>
      </c>
    </row>
    <row r="1052" spans="1:4" x14ac:dyDescent="0.25">
      <c r="A1052" s="9">
        <v>41530.833333333336</v>
      </c>
      <c r="B1052" s="26">
        <v>0.5119041850377305</v>
      </c>
      <c r="C1052" s="26">
        <v>0.40878265295342747</v>
      </c>
      <c r="D1052" s="26">
        <v>0.79855305914972652</v>
      </c>
    </row>
    <row r="1053" spans="1:4" x14ac:dyDescent="0.25">
      <c r="A1053" s="9">
        <v>41533.833333333336</v>
      </c>
      <c r="B1053" s="26">
        <v>0.51167475371854165</v>
      </c>
      <c r="C1053" s="26">
        <v>0.40846255522147246</v>
      </c>
      <c r="D1053" s="26">
        <v>0.79828553637445354</v>
      </c>
    </row>
    <row r="1054" spans="1:4" x14ac:dyDescent="0.25">
      <c r="A1054" s="9">
        <v>41534.833333333336</v>
      </c>
      <c r="B1054" s="26">
        <v>0.5180567730833322</v>
      </c>
      <c r="C1054" s="26">
        <v>0.41513712409500109</v>
      </c>
      <c r="D1054" s="26">
        <v>0.8013351927129877</v>
      </c>
    </row>
    <row r="1055" spans="1:4" x14ac:dyDescent="0.25">
      <c r="A1055" s="9">
        <v>41535.833333333336</v>
      </c>
      <c r="B1055" s="26">
        <v>0.52401588774316021</v>
      </c>
      <c r="C1055" s="26">
        <v>0.42303537668810165</v>
      </c>
      <c r="D1055" s="26">
        <v>0.80729494388049428</v>
      </c>
    </row>
    <row r="1056" spans="1:4" x14ac:dyDescent="0.25">
      <c r="A1056" s="9">
        <v>41536.833333333336</v>
      </c>
      <c r="B1056" s="26">
        <v>0.55294673575343234</v>
      </c>
      <c r="C1056" s="26">
        <v>0.42049110684958318</v>
      </c>
      <c r="D1056" s="26">
        <v>0.76045499441574971</v>
      </c>
    </row>
    <row r="1057" spans="1:4" x14ac:dyDescent="0.25">
      <c r="A1057" s="9">
        <v>41537.833333333336</v>
      </c>
      <c r="B1057" s="26">
        <v>0.54610857534545465</v>
      </c>
      <c r="C1057" s="26">
        <v>0.42442542366398345</v>
      </c>
      <c r="D1057" s="26">
        <v>0.77718139363679184</v>
      </c>
    </row>
    <row r="1058" spans="1:4" x14ac:dyDescent="0.25">
      <c r="A1058" s="9">
        <v>41540.833333333336</v>
      </c>
      <c r="B1058" s="26">
        <v>0.55284045546532401</v>
      </c>
      <c r="C1058" s="26">
        <v>0.42181860071198124</v>
      </c>
      <c r="D1058" s="26">
        <v>0.7630024115310774</v>
      </c>
    </row>
    <row r="1059" spans="1:4" x14ac:dyDescent="0.25">
      <c r="A1059" s="9">
        <v>41541.833333333336</v>
      </c>
      <c r="B1059" s="26">
        <v>0.55637976537872369</v>
      </c>
      <c r="C1059" s="26">
        <v>0.42375619401082493</v>
      </c>
      <c r="D1059" s="26">
        <v>0.76163121015441182</v>
      </c>
    </row>
    <row r="1060" spans="1:4" x14ac:dyDescent="0.25">
      <c r="A1060" s="9">
        <v>41542.833333333336</v>
      </c>
      <c r="B1060" s="26">
        <v>0.56837920225555971</v>
      </c>
      <c r="C1060" s="26">
        <v>0.4376892773550603</v>
      </c>
      <c r="D1060" s="26">
        <v>0.77006561045536404</v>
      </c>
    </row>
    <row r="1061" spans="1:4" x14ac:dyDescent="0.25">
      <c r="A1061" s="9">
        <v>41543.833333333336</v>
      </c>
      <c r="B1061" s="26">
        <v>0.57733092211347159</v>
      </c>
      <c r="C1061" s="26">
        <v>0.44788842615228502</v>
      </c>
      <c r="D1061" s="26">
        <v>0.77579150708344458</v>
      </c>
    </row>
    <row r="1062" spans="1:4" x14ac:dyDescent="0.25">
      <c r="A1062" s="9">
        <v>41544.833333333336</v>
      </c>
      <c r="B1062" s="26">
        <v>0.58085971325816366</v>
      </c>
      <c r="C1062" s="26">
        <v>0.45083355563066307</v>
      </c>
      <c r="D1062" s="26">
        <v>0.77614877627137091</v>
      </c>
    </row>
    <row r="1063" spans="1:4" x14ac:dyDescent="0.25">
      <c r="A1063" s="9">
        <v>41547.833333333336</v>
      </c>
      <c r="B1063" s="26">
        <v>0.57217889351435014</v>
      </c>
      <c r="C1063" s="26">
        <v>0.43957344831295425</v>
      </c>
      <c r="D1063" s="26">
        <v>0.76824478025233145</v>
      </c>
    </row>
    <row r="1064" spans="1:4" x14ac:dyDescent="0.25">
      <c r="A1064" s="9">
        <v>41548.833333333336</v>
      </c>
      <c r="B1064" s="26">
        <v>0.5670775211339959</v>
      </c>
      <c r="C1064" s="26">
        <v>0.43738260146700336</v>
      </c>
      <c r="D1064" s="26">
        <v>0.77129243386752666</v>
      </c>
    </row>
    <row r="1065" spans="1:4" x14ac:dyDescent="0.25">
      <c r="A1065" s="9">
        <v>41549.833333333336</v>
      </c>
      <c r="B1065" s="26">
        <v>0.56543780145551947</v>
      </c>
      <c r="C1065" s="26">
        <v>0.43615433202076348</v>
      </c>
      <c r="D1065" s="26">
        <v>0.77135686878032994</v>
      </c>
    </row>
    <row r="1066" spans="1:4" x14ac:dyDescent="0.25">
      <c r="A1066" s="9">
        <v>41550.833333333336</v>
      </c>
      <c r="B1066" s="26">
        <v>0.55778336240660253</v>
      </c>
      <c r="C1066" s="26">
        <v>0.42965940414363957</v>
      </c>
      <c r="D1066" s="26">
        <v>0.77029799219868877</v>
      </c>
    </row>
    <row r="1067" spans="1:4" x14ac:dyDescent="0.25">
      <c r="A1067" s="9">
        <v>41551.833333333336</v>
      </c>
      <c r="B1067" s="26">
        <v>0.56095049895198712</v>
      </c>
      <c r="C1067" s="26">
        <v>0.43109838555756819</v>
      </c>
      <c r="D1067" s="26">
        <v>0.76851413157307302</v>
      </c>
    </row>
    <row r="1068" spans="1:4" x14ac:dyDescent="0.25">
      <c r="A1068" s="9">
        <v>41554.833333333336</v>
      </c>
      <c r="B1068" s="26">
        <v>0.56859973377981532</v>
      </c>
      <c r="C1068" s="26">
        <v>0.44408447169432358</v>
      </c>
      <c r="D1068" s="26">
        <v>0.78101420966597002</v>
      </c>
    </row>
    <row r="1069" spans="1:4" x14ac:dyDescent="0.25">
      <c r="A1069" s="9">
        <v>41555.833333333336</v>
      </c>
      <c r="B1069" s="26">
        <v>0.57288404724889264</v>
      </c>
      <c r="C1069" s="26">
        <v>0.45708602844639007</v>
      </c>
      <c r="D1069" s="26">
        <v>0.79786831321523333</v>
      </c>
    </row>
    <row r="1070" spans="1:4" x14ac:dyDescent="0.25">
      <c r="A1070" s="9">
        <v>41556.833333333336</v>
      </c>
      <c r="B1070" s="26">
        <v>0.5985759281298737</v>
      </c>
      <c r="C1070" s="26">
        <v>0.47324529056573889</v>
      </c>
      <c r="D1070" s="26">
        <v>0.79061864723543995</v>
      </c>
    </row>
    <row r="1071" spans="1:4" x14ac:dyDescent="0.25">
      <c r="A1071" s="9">
        <v>41557.833333333336</v>
      </c>
      <c r="B1071" s="26">
        <v>0.5496170541141614</v>
      </c>
      <c r="C1071" s="26">
        <v>0.42680500928195692</v>
      </c>
      <c r="D1071" s="26">
        <v>0.77654979241838595</v>
      </c>
    </row>
    <row r="1072" spans="1:4" x14ac:dyDescent="0.25">
      <c r="A1072" s="9">
        <v>41558.833333333336</v>
      </c>
      <c r="B1072" s="26">
        <v>0.5480938625310916</v>
      </c>
      <c r="C1072" s="26">
        <v>0.42650148186201908</v>
      </c>
      <c r="D1072" s="26">
        <v>0.77815409187842377</v>
      </c>
    </row>
    <row r="1073" spans="1:4" x14ac:dyDescent="0.25">
      <c r="A1073" s="9">
        <v>41562.833333333336</v>
      </c>
      <c r="B1073" s="26">
        <v>0.54128800108646269</v>
      </c>
      <c r="C1073" s="26">
        <v>0.4169152851888564</v>
      </c>
      <c r="D1073" s="26">
        <v>0.77033969722185081</v>
      </c>
    </row>
    <row r="1074" spans="1:4" x14ac:dyDescent="0.25">
      <c r="A1074" s="9">
        <v>41563.833333333336</v>
      </c>
      <c r="B1074" s="26">
        <v>0.52081671498150772</v>
      </c>
      <c r="C1074" s="26">
        <v>0.39559840320487699</v>
      </c>
      <c r="D1074" s="26">
        <v>0.75959668796989555</v>
      </c>
    </row>
    <row r="1075" spans="1:4" x14ac:dyDescent="0.25">
      <c r="A1075" s="9">
        <v>41564.833333333336</v>
      </c>
      <c r="B1075" s="26">
        <v>0.51925704416667062</v>
      </c>
      <c r="C1075" s="26">
        <v>0.39722695204532765</v>
      </c>
      <c r="D1075" s="26">
        <v>0.76445454308518235</v>
      </c>
    </row>
    <row r="1076" spans="1:4" x14ac:dyDescent="0.25">
      <c r="A1076" s="9">
        <v>41565.833333333336</v>
      </c>
      <c r="B1076" s="26">
        <v>0.52501054987050189</v>
      </c>
      <c r="C1076" s="26">
        <v>0.40311376669796856</v>
      </c>
      <c r="D1076" s="26">
        <v>0.76679449677001565</v>
      </c>
    </row>
    <row r="1077" spans="1:4" x14ac:dyDescent="0.25">
      <c r="A1077" s="9">
        <v>41568.833333333336</v>
      </c>
      <c r="B1077" s="26">
        <v>0.52564056136018267</v>
      </c>
      <c r="C1077" s="26">
        <v>0.40311142848648918</v>
      </c>
      <c r="D1077" s="26">
        <v>0.76663360991518426</v>
      </c>
    </row>
    <row r="1078" spans="1:4" x14ac:dyDescent="0.25">
      <c r="A1078" s="9">
        <v>41569.833333333336</v>
      </c>
      <c r="B1078" s="26">
        <v>0.52049603118419374</v>
      </c>
      <c r="C1078" s="26">
        <v>0.39151387943608101</v>
      </c>
      <c r="D1078" s="26">
        <v>0.75622219321934447</v>
      </c>
    </row>
    <row r="1079" spans="1:4" x14ac:dyDescent="0.25">
      <c r="A1079" s="9">
        <v>41570.833333333336</v>
      </c>
      <c r="B1079" s="26">
        <v>0.51742790470524558</v>
      </c>
      <c r="C1079" s="26">
        <v>0.38833402634341507</v>
      </c>
      <c r="D1079" s="26">
        <v>0.74939861366347982</v>
      </c>
    </row>
    <row r="1080" spans="1:4" x14ac:dyDescent="0.25">
      <c r="A1080" s="9">
        <v>41571.833333333336</v>
      </c>
      <c r="B1080" s="26">
        <v>0.52397883093355413</v>
      </c>
      <c r="C1080" s="26">
        <v>0.38992735424709013</v>
      </c>
      <c r="D1080" s="26">
        <v>0.74316245731737041</v>
      </c>
    </row>
    <row r="1081" spans="1:4" x14ac:dyDescent="0.25">
      <c r="A1081" s="9">
        <v>41572.833333333336</v>
      </c>
      <c r="B1081" s="26">
        <v>0.52054473631832565</v>
      </c>
      <c r="C1081" s="26">
        <v>0.39085536449223612</v>
      </c>
      <c r="D1081" s="26">
        <v>0.75281599113394615</v>
      </c>
    </row>
    <row r="1082" spans="1:4" x14ac:dyDescent="0.25">
      <c r="A1082" s="9">
        <v>41575.833333333336</v>
      </c>
      <c r="B1082" s="26">
        <v>0.52054718577470693</v>
      </c>
      <c r="C1082" s="26">
        <v>0.38999353129934572</v>
      </c>
      <c r="D1082" s="26">
        <v>0.7481087515004029</v>
      </c>
    </row>
    <row r="1083" spans="1:4" x14ac:dyDescent="0.25">
      <c r="A1083" s="9">
        <v>41576.833333333336</v>
      </c>
      <c r="B1083" s="26">
        <v>0.52015452002891771</v>
      </c>
      <c r="C1083" s="26">
        <v>0.38415624862033554</v>
      </c>
      <c r="D1083" s="26">
        <v>0.73747469557107315</v>
      </c>
    </row>
    <row r="1084" spans="1:4" x14ac:dyDescent="0.25">
      <c r="A1084" s="9">
        <v>41577.833333333336</v>
      </c>
      <c r="B1084" s="26">
        <v>0.53043374124607634</v>
      </c>
      <c r="C1084" s="26">
        <v>0.38941185965977204</v>
      </c>
      <c r="D1084" s="26">
        <v>0.74076875246093354</v>
      </c>
    </row>
    <row r="1085" spans="1:4" x14ac:dyDescent="0.25">
      <c r="A1085" s="9">
        <v>41578.833333333336</v>
      </c>
      <c r="B1085" s="26">
        <v>0.53022490190744831</v>
      </c>
      <c r="C1085" s="26">
        <v>0.38547789730970028</v>
      </c>
      <c r="D1085" s="26">
        <v>0.72818121243332201</v>
      </c>
    </row>
    <row r="1086" spans="1:4" x14ac:dyDescent="0.25">
      <c r="A1086" s="9">
        <v>41579.833333333336</v>
      </c>
      <c r="B1086" s="26">
        <v>0.52769287661790798</v>
      </c>
      <c r="C1086" s="26">
        <v>0.38209619941670897</v>
      </c>
      <c r="D1086" s="26">
        <v>0.72366345773187624</v>
      </c>
    </row>
    <row r="1087" spans="1:4" x14ac:dyDescent="0.25">
      <c r="A1087" s="9">
        <v>41582.791666666664</v>
      </c>
      <c r="B1087" s="26">
        <v>0.53197810138294299</v>
      </c>
      <c r="C1087" s="26">
        <v>0.38361731431208779</v>
      </c>
      <c r="D1087" s="26">
        <v>0.72500136420607708</v>
      </c>
    </row>
    <row r="1088" spans="1:4" x14ac:dyDescent="0.25">
      <c r="A1088" s="9">
        <v>41583.791666666664</v>
      </c>
      <c r="B1088" s="26">
        <v>0.53405740044238892</v>
      </c>
      <c r="C1088" s="26">
        <v>0.38637004491585641</v>
      </c>
      <c r="D1088" s="26">
        <v>0.72338569460868096</v>
      </c>
    </row>
    <row r="1089" spans="1:4" x14ac:dyDescent="0.25">
      <c r="A1089" s="9">
        <v>41584.791666666664</v>
      </c>
      <c r="B1089" s="26">
        <v>0.53318628640547261</v>
      </c>
      <c r="C1089" s="26">
        <v>0.37215500830211778</v>
      </c>
      <c r="D1089" s="26">
        <v>0.69846214101268889</v>
      </c>
    </row>
    <row r="1090" spans="1:4" x14ac:dyDescent="0.25">
      <c r="A1090" s="9">
        <v>41585.791666666664</v>
      </c>
      <c r="B1090" s="26">
        <v>0.52395725310248242</v>
      </c>
      <c r="C1090" s="26">
        <v>0.37376857528112972</v>
      </c>
      <c r="D1090" s="26">
        <v>0.71365490382396979</v>
      </c>
    </row>
    <row r="1091" spans="1:4" x14ac:dyDescent="0.25">
      <c r="A1091" s="9">
        <v>41586.791666666664</v>
      </c>
      <c r="B1091" s="26">
        <v>0.53796496507305269</v>
      </c>
      <c r="C1091" s="26">
        <v>0.39021266145987366</v>
      </c>
      <c r="D1091" s="26">
        <v>0.72491760858948862</v>
      </c>
    </row>
    <row r="1092" spans="1:4" x14ac:dyDescent="0.25">
      <c r="A1092" s="9">
        <v>41590.791666666664</v>
      </c>
      <c r="B1092" s="26">
        <v>0.54108624567384656</v>
      </c>
      <c r="C1092" s="26">
        <v>0.38645425124125687</v>
      </c>
      <c r="D1092" s="26">
        <v>0.71667817485078245</v>
      </c>
    </row>
    <row r="1093" spans="1:4" x14ac:dyDescent="0.25">
      <c r="A1093" s="9">
        <v>41591.791666666664</v>
      </c>
      <c r="B1093" s="26">
        <v>0.56098988612899725</v>
      </c>
      <c r="C1093" s="26">
        <v>0.3834693306906834</v>
      </c>
      <c r="D1093" s="26">
        <v>0.71759452920298161</v>
      </c>
    </row>
    <row r="1094" spans="1:4" x14ac:dyDescent="0.25">
      <c r="A1094" s="9">
        <v>41592.791666666664</v>
      </c>
      <c r="B1094" s="26">
        <v>0.56150174827845623</v>
      </c>
      <c r="C1094" s="26">
        <v>0.38685513742242866</v>
      </c>
      <c r="D1094" s="26">
        <v>0.72563411384370335</v>
      </c>
    </row>
    <row r="1095" spans="1:4" x14ac:dyDescent="0.25">
      <c r="A1095" s="9">
        <v>41593.791666666664</v>
      </c>
      <c r="B1095" s="26">
        <v>0.5567526014634494</v>
      </c>
      <c r="C1095" s="26">
        <v>0.38230403596980478</v>
      </c>
      <c r="D1095" s="26">
        <v>0.70147654248522484</v>
      </c>
    </row>
    <row r="1096" spans="1:4" x14ac:dyDescent="0.25">
      <c r="A1096" s="9">
        <v>41596.791666666664</v>
      </c>
      <c r="B1096" s="26">
        <v>0.56837886375713609</v>
      </c>
      <c r="C1096" s="26">
        <v>0.3895627094369295</v>
      </c>
      <c r="D1096" s="26">
        <v>0.69629589345632392</v>
      </c>
    </row>
    <row r="1097" spans="1:4" x14ac:dyDescent="0.25">
      <c r="A1097" s="9">
        <v>41597.791666666664</v>
      </c>
      <c r="B1097" s="26">
        <v>0.56953011586538349</v>
      </c>
      <c r="C1097" s="26">
        <v>0.38751220369621192</v>
      </c>
      <c r="D1097" s="26">
        <v>0.69025569426075051</v>
      </c>
    </row>
    <row r="1098" spans="1:4" x14ac:dyDescent="0.25">
      <c r="A1098" s="9">
        <v>41598.791666666664</v>
      </c>
      <c r="B1098" s="26">
        <v>0.56790195557725431</v>
      </c>
      <c r="C1098" s="26">
        <v>0.38676067671167047</v>
      </c>
      <c r="D1098" s="26">
        <v>0.69251042614001612</v>
      </c>
    </row>
    <row r="1099" spans="1:4" x14ac:dyDescent="0.25">
      <c r="A1099" s="9">
        <v>41599.791666666664</v>
      </c>
      <c r="B1099" s="26">
        <v>0.57040877983488425</v>
      </c>
      <c r="C1099" s="26">
        <v>0.39017636007912387</v>
      </c>
      <c r="D1099" s="26">
        <v>0.69027482201767842</v>
      </c>
    </row>
    <row r="1100" spans="1:4" x14ac:dyDescent="0.25">
      <c r="A1100" s="9">
        <v>41600.791666666664</v>
      </c>
      <c r="B1100" s="26">
        <v>0.56787558664458249</v>
      </c>
      <c r="C1100" s="26">
        <v>0.38804971565652818</v>
      </c>
      <c r="D1100" s="26">
        <v>0.68799856657617142</v>
      </c>
    </row>
    <row r="1101" spans="1:4" x14ac:dyDescent="0.25">
      <c r="A1101" s="9">
        <v>41603.791666666664</v>
      </c>
      <c r="B1101" s="26">
        <v>0.59090569826854167</v>
      </c>
      <c r="C1101" s="26">
        <v>0.38905618061439057</v>
      </c>
      <c r="D1101" s="26">
        <v>0.68739548637865144</v>
      </c>
    </row>
    <row r="1102" spans="1:4" x14ac:dyDescent="0.25">
      <c r="A1102" s="9">
        <v>41604.791666666664</v>
      </c>
      <c r="B1102" s="26">
        <v>0.594522492315113</v>
      </c>
      <c r="C1102" s="26">
        <v>0.3901879286969272</v>
      </c>
      <c r="D1102" s="26">
        <v>0.68295633072165329</v>
      </c>
    </row>
    <row r="1103" spans="1:4" x14ac:dyDescent="0.25">
      <c r="A1103" s="9">
        <v>41605.791666666664</v>
      </c>
      <c r="B1103" s="26">
        <v>0.55356560008327083</v>
      </c>
      <c r="C1103" s="26">
        <v>0.35902951346311307</v>
      </c>
      <c r="D1103" s="26">
        <v>0.64817736936465697</v>
      </c>
    </row>
    <row r="1104" spans="1:4" x14ac:dyDescent="0.25">
      <c r="A1104" s="9">
        <v>41607.791666666664</v>
      </c>
      <c r="B1104" s="26">
        <v>0.55578502297220211</v>
      </c>
      <c r="C1104" s="26">
        <v>0.35637410947545112</v>
      </c>
      <c r="D1104" s="26">
        <v>0.64333684476466557</v>
      </c>
    </row>
    <row r="1105" spans="1:4" x14ac:dyDescent="0.25">
      <c r="A1105" s="9">
        <v>41610.791666666664</v>
      </c>
      <c r="B1105" s="26">
        <v>0.55346193135428434</v>
      </c>
      <c r="C1105" s="26">
        <v>0.36092010246929063</v>
      </c>
      <c r="D1105" s="26">
        <v>0.65382157733084756</v>
      </c>
    </row>
    <row r="1106" spans="1:4" x14ac:dyDescent="0.25">
      <c r="A1106" s="9">
        <v>41611.791666666664</v>
      </c>
      <c r="B1106" s="26">
        <v>0.54290212059463516</v>
      </c>
      <c r="C1106" s="26">
        <v>0.35571604150675062</v>
      </c>
      <c r="D1106" s="26">
        <v>0.65760183646305659</v>
      </c>
    </row>
    <row r="1107" spans="1:4" x14ac:dyDescent="0.25">
      <c r="A1107" s="9">
        <v>41612.791666666664</v>
      </c>
      <c r="B1107" s="26">
        <v>0.54100382096963062</v>
      </c>
      <c r="C1107" s="26">
        <v>0.35472593416770476</v>
      </c>
      <c r="D1107" s="26">
        <v>0.65952796572357508</v>
      </c>
    </row>
    <row r="1108" spans="1:4" x14ac:dyDescent="0.25">
      <c r="A1108" s="9">
        <v>41613.791666666664</v>
      </c>
      <c r="B1108" s="26">
        <v>0.52262061848338837</v>
      </c>
      <c r="C1108" s="26">
        <v>0.33982255946509504</v>
      </c>
      <c r="D1108" s="26">
        <v>0.65066185918691843</v>
      </c>
    </row>
    <row r="1109" spans="1:4" x14ac:dyDescent="0.25">
      <c r="A1109" s="9">
        <v>41614.791666666664</v>
      </c>
      <c r="B1109" s="26">
        <v>0.52068838585632748</v>
      </c>
      <c r="C1109" s="26">
        <v>0.34084170699404115</v>
      </c>
      <c r="D1109" s="26">
        <v>0.66661075711949391</v>
      </c>
    </row>
    <row r="1110" spans="1:4" x14ac:dyDescent="0.25">
      <c r="A1110" s="9">
        <v>41617.791666666664</v>
      </c>
      <c r="B1110" s="26">
        <v>0.52203378630612063</v>
      </c>
      <c r="C1110" s="26">
        <v>0.34089111564775015</v>
      </c>
      <c r="D1110" s="26">
        <v>0.66688698776070354</v>
      </c>
    </row>
    <row r="1111" spans="1:4" x14ac:dyDescent="0.25">
      <c r="A1111" s="9">
        <v>41618.791666666664</v>
      </c>
      <c r="B1111" s="26">
        <v>0.522403397774725</v>
      </c>
      <c r="C1111" s="26">
        <v>0.34327683360325251</v>
      </c>
      <c r="D1111" s="26">
        <v>0.65942207351750037</v>
      </c>
    </row>
    <row r="1112" spans="1:4" x14ac:dyDescent="0.25">
      <c r="A1112" s="9">
        <v>41619.791666666664</v>
      </c>
      <c r="B1112" s="26">
        <v>0.51870493172457854</v>
      </c>
      <c r="C1112" s="26">
        <v>0.35014503917886386</v>
      </c>
      <c r="D1112" s="26">
        <v>0.67713748757713921</v>
      </c>
    </row>
    <row r="1113" spans="1:4" x14ac:dyDescent="0.25">
      <c r="A1113" s="9">
        <v>41620.791666666664</v>
      </c>
      <c r="B1113" s="26">
        <v>0.51754350944470162</v>
      </c>
      <c r="C1113" s="26">
        <v>0.35255011942062786</v>
      </c>
      <c r="D1113" s="26">
        <v>0.6821946649422358</v>
      </c>
    </row>
    <row r="1114" spans="1:4" x14ac:dyDescent="0.25">
      <c r="A1114" s="9">
        <v>41621.791666666664</v>
      </c>
      <c r="B1114" s="26">
        <v>0.51655615674542599</v>
      </c>
      <c r="C1114" s="26">
        <v>0.3494378746842986</v>
      </c>
      <c r="D1114" s="26">
        <v>0.67988973144693887</v>
      </c>
    </row>
    <row r="1115" spans="1:4" x14ac:dyDescent="0.25">
      <c r="A1115" s="9">
        <v>41624.791666666664</v>
      </c>
      <c r="B1115" s="26">
        <v>0.51224366530978671</v>
      </c>
      <c r="C1115" s="26">
        <v>0.34817049623536978</v>
      </c>
      <c r="D1115" s="26">
        <v>0.68436806095044644</v>
      </c>
    </row>
    <row r="1116" spans="1:4" x14ac:dyDescent="0.25">
      <c r="A1116" s="9">
        <v>41625.791666666664</v>
      </c>
      <c r="B1116" s="26">
        <v>0.5375107004376023</v>
      </c>
      <c r="C1116" s="26">
        <v>0.35156823364044543</v>
      </c>
      <c r="D1116" s="26">
        <v>0.68638207081608626</v>
      </c>
    </row>
    <row r="1117" spans="1:4" x14ac:dyDescent="0.25">
      <c r="A1117" s="9">
        <v>41626.791666666664</v>
      </c>
      <c r="B1117" s="26">
        <v>0.51435777491724355</v>
      </c>
      <c r="C1117" s="26">
        <v>0.33532909383888393</v>
      </c>
      <c r="D1117" s="26">
        <v>0.68076158840313072</v>
      </c>
    </row>
    <row r="1118" spans="1:4" x14ac:dyDescent="0.25">
      <c r="A1118" s="9">
        <v>41627.791666666664</v>
      </c>
      <c r="B1118" s="26">
        <v>0.51796458675435986</v>
      </c>
      <c r="C1118" s="26">
        <v>0.34554975184080627</v>
      </c>
      <c r="D1118" s="26">
        <v>0.67431131773531361</v>
      </c>
    </row>
    <row r="1119" spans="1:4" x14ac:dyDescent="0.25">
      <c r="A1119" s="9">
        <v>41628.791666666664</v>
      </c>
      <c r="B1119" s="26">
        <v>0.54051914555129787</v>
      </c>
      <c r="C1119" s="26">
        <v>0.35771831680705735</v>
      </c>
      <c r="D1119" s="26">
        <v>0.67085547916066379</v>
      </c>
    </row>
    <row r="1120" spans="1:4" x14ac:dyDescent="0.25">
      <c r="A1120" s="9">
        <v>41631.791666666664</v>
      </c>
      <c r="B1120" s="26">
        <v>0.53708959891197927</v>
      </c>
      <c r="C1120" s="26">
        <v>0.35675956119012675</v>
      </c>
      <c r="D1120" s="26">
        <v>0.66674877121167297</v>
      </c>
    </row>
    <row r="1121" spans="1:4" x14ac:dyDescent="0.25">
      <c r="A1121" s="9">
        <v>41632.791666666664</v>
      </c>
      <c r="B1121" s="26">
        <v>0.53652367220076513</v>
      </c>
      <c r="C1121" s="26">
        <v>0.35615881442457414</v>
      </c>
      <c r="D1121" s="26">
        <v>0.66423297898808231</v>
      </c>
    </row>
    <row r="1122" spans="1:4" x14ac:dyDescent="0.25">
      <c r="A1122" s="9">
        <v>41634.791666666664</v>
      </c>
      <c r="B1122" s="26">
        <v>0.53568454919545549</v>
      </c>
      <c r="C1122" s="26">
        <v>0.35552004335627208</v>
      </c>
      <c r="D1122" s="26">
        <v>0.66401015619608816</v>
      </c>
    </row>
    <row r="1123" spans="1:4" x14ac:dyDescent="0.25">
      <c r="A1123" s="9">
        <v>41635.791666666664</v>
      </c>
      <c r="B1123" s="26">
        <v>0.53755926268786958</v>
      </c>
      <c r="C1123" s="26">
        <v>0.35747550958890678</v>
      </c>
      <c r="D1123" s="26">
        <v>0.66694567923461434</v>
      </c>
    </row>
    <row r="1124" spans="1:4" x14ac:dyDescent="0.25">
      <c r="A1124" s="9">
        <v>41638.791666666664</v>
      </c>
      <c r="B1124" s="26">
        <v>0.54156685026892648</v>
      </c>
      <c r="C1124" s="26">
        <v>0.35663518000243144</v>
      </c>
      <c r="D1124" s="26">
        <v>0.66704545951413508</v>
      </c>
    </row>
    <row r="1125" spans="1:4" x14ac:dyDescent="0.25">
      <c r="A1125" s="9">
        <v>41639.791666666664</v>
      </c>
      <c r="B1125" s="26">
        <v>0.54026321109307895</v>
      </c>
      <c r="C1125" s="26">
        <v>0.35333259082803853</v>
      </c>
      <c r="D1125" s="26">
        <v>0.66403319079569234</v>
      </c>
    </row>
    <row r="1126" spans="1:4" x14ac:dyDescent="0.25">
      <c r="A1126" s="9">
        <v>41641.791666666664</v>
      </c>
      <c r="B1126" s="26">
        <v>0.53292496666036648</v>
      </c>
      <c r="C1126" s="26">
        <v>0.35430072338412799</v>
      </c>
      <c r="D1126" s="26">
        <v>0.66829044294850448</v>
      </c>
    </row>
    <row r="1127" spans="1:4" x14ac:dyDescent="0.25">
      <c r="A1127" s="9">
        <v>41642.791666666664</v>
      </c>
      <c r="B1127" s="26">
        <v>0.54159732319461218</v>
      </c>
      <c r="C1127" s="26">
        <v>0.35495918663713427</v>
      </c>
      <c r="D1127" s="26">
        <v>0.66589423334587361</v>
      </c>
    </row>
    <row r="1128" spans="1:4" x14ac:dyDescent="0.25">
      <c r="A1128" s="9">
        <v>41645.791666666664</v>
      </c>
      <c r="B1128" s="26">
        <v>0.54428419045340359</v>
      </c>
      <c r="C1128" s="26">
        <v>0.35646245922087666</v>
      </c>
      <c r="D1128" s="26">
        <v>0.66786557505569832</v>
      </c>
    </row>
    <row r="1129" spans="1:4" x14ac:dyDescent="0.25">
      <c r="A1129" s="9">
        <v>41646.791666666664</v>
      </c>
      <c r="B1129" s="26">
        <v>0.55355551084600041</v>
      </c>
      <c r="C1129" s="26">
        <v>0.36458586108104984</v>
      </c>
      <c r="D1129" s="26">
        <v>0.67154253341899217</v>
      </c>
    </row>
    <row r="1130" spans="1:4" x14ac:dyDescent="0.25">
      <c r="A1130" s="9">
        <v>41647.791666666664</v>
      </c>
      <c r="B1130" s="26">
        <v>0.57305537525090133</v>
      </c>
      <c r="C1130" s="26">
        <v>0.35563350118292775</v>
      </c>
      <c r="D1130" s="26">
        <v>0.6539603766420895</v>
      </c>
    </row>
    <row r="1131" spans="1:4" x14ac:dyDescent="0.25">
      <c r="A1131" s="9">
        <v>41648.791666666664</v>
      </c>
      <c r="B1131" s="26">
        <v>0.56811852494415749</v>
      </c>
      <c r="C1131" s="26">
        <v>0.34872075230046629</v>
      </c>
      <c r="D1131" s="26">
        <v>0.63641619333752708</v>
      </c>
    </row>
    <row r="1132" spans="1:4" x14ac:dyDescent="0.25">
      <c r="A1132" s="9">
        <v>41649.791666666664</v>
      </c>
      <c r="B1132" s="26">
        <v>0.59502631954664231</v>
      </c>
      <c r="C1132" s="26">
        <v>0.33246796043974253</v>
      </c>
      <c r="D1132" s="26">
        <v>0.60906377192331695</v>
      </c>
    </row>
    <row r="1133" spans="1:4" x14ac:dyDescent="0.25">
      <c r="A1133" s="9">
        <v>41652.791666666664</v>
      </c>
      <c r="B1133" s="26">
        <v>0.60967314994398347</v>
      </c>
      <c r="C1133" s="26">
        <v>0.35704353271020323</v>
      </c>
      <c r="D1133" s="26">
        <v>0.63959501732562773</v>
      </c>
    </row>
    <row r="1134" spans="1:4" x14ac:dyDescent="0.25">
      <c r="A1134" s="9">
        <v>41653.791666666664</v>
      </c>
      <c r="B1134" s="26">
        <v>0.6063131475192145</v>
      </c>
      <c r="C1134" s="26">
        <v>0.395847264741712</v>
      </c>
      <c r="D1134" s="26">
        <v>0.65682321180626746</v>
      </c>
    </row>
    <row r="1135" spans="1:4" x14ac:dyDescent="0.25">
      <c r="A1135" s="9">
        <v>41654.791666666664</v>
      </c>
      <c r="B1135" s="26">
        <v>0.61503178542737491</v>
      </c>
      <c r="C1135" s="26">
        <v>0.39468336992424147</v>
      </c>
      <c r="D1135" s="26">
        <v>0.6541433321962149</v>
      </c>
    </row>
    <row r="1136" spans="1:4" x14ac:dyDescent="0.25">
      <c r="A1136" s="9">
        <v>41655.791666666664</v>
      </c>
      <c r="B1136" s="26">
        <v>0.64520155326911732</v>
      </c>
      <c r="C1136" s="26">
        <v>0.40551685686810857</v>
      </c>
      <c r="D1136" s="26">
        <v>0.65986308044767505</v>
      </c>
    </row>
    <row r="1137" spans="1:4" x14ac:dyDescent="0.25">
      <c r="A1137" s="9">
        <v>41656.791666666664</v>
      </c>
      <c r="B1137" s="26">
        <v>0.65357559777906216</v>
      </c>
      <c r="C1137" s="26">
        <v>0.43315136512961988</v>
      </c>
      <c r="D1137" s="26">
        <v>0.67429335763622644</v>
      </c>
    </row>
    <row r="1138" spans="1:4" x14ac:dyDescent="0.25">
      <c r="A1138" s="9">
        <v>41660.791666666664</v>
      </c>
      <c r="B1138" s="26">
        <v>0.65466663749907228</v>
      </c>
      <c r="C1138" s="26">
        <v>0.43430444891138292</v>
      </c>
      <c r="D1138" s="26">
        <v>0.66871041178120738</v>
      </c>
    </row>
    <row r="1139" spans="1:4" x14ac:dyDescent="0.25">
      <c r="A1139" s="9">
        <v>41661.791666666664</v>
      </c>
      <c r="B1139" s="26">
        <v>0.64434801703892663</v>
      </c>
      <c r="C1139" s="26">
        <v>0.42542480661813764</v>
      </c>
      <c r="D1139" s="26">
        <v>0.66057306486413514</v>
      </c>
    </row>
    <row r="1140" spans="1:4" x14ac:dyDescent="0.25">
      <c r="A1140" s="9">
        <v>41662.791666666664</v>
      </c>
      <c r="B1140" s="26">
        <v>0.65441376703785981</v>
      </c>
      <c r="C1140" s="26">
        <v>0.43224325903337135</v>
      </c>
      <c r="D1140" s="26">
        <v>0.6702137593371541</v>
      </c>
    </row>
    <row r="1141" spans="1:4" x14ac:dyDescent="0.25">
      <c r="A1141" s="9">
        <v>41663.791666666664</v>
      </c>
      <c r="B1141" s="26">
        <v>0.63401851849738311</v>
      </c>
      <c r="C1141" s="26">
        <v>0.4600489044908051</v>
      </c>
      <c r="D1141" s="26">
        <v>0.72868241700512892</v>
      </c>
    </row>
    <row r="1142" spans="1:4" x14ac:dyDescent="0.25">
      <c r="A1142" s="9">
        <v>41666.791666666664</v>
      </c>
      <c r="B1142" s="26">
        <v>0.64844715273390696</v>
      </c>
      <c r="C1142" s="26">
        <v>0.47825493538132979</v>
      </c>
      <c r="D1142" s="26">
        <v>0.73812977302691229</v>
      </c>
    </row>
    <row r="1143" spans="1:4" x14ac:dyDescent="0.25">
      <c r="A1143" s="9">
        <v>41667.791666666664</v>
      </c>
      <c r="B1143" s="26">
        <v>0.64532965980523416</v>
      </c>
      <c r="C1143" s="26">
        <v>0.4807930408650507</v>
      </c>
      <c r="D1143" s="26">
        <v>0.74822182456349284</v>
      </c>
    </row>
    <row r="1144" spans="1:4" x14ac:dyDescent="0.25">
      <c r="A1144" s="9">
        <v>41668.791666666664</v>
      </c>
      <c r="B1144" s="26">
        <v>0.6366361026010674</v>
      </c>
      <c r="C1144" s="26">
        <v>0.47501848885553599</v>
      </c>
      <c r="D1144" s="26">
        <v>0.74626722861966599</v>
      </c>
    </row>
    <row r="1145" spans="1:4" x14ac:dyDescent="0.25">
      <c r="A1145" s="9">
        <v>41669.791666666664</v>
      </c>
      <c r="B1145" s="26">
        <v>0.63437346611339906</v>
      </c>
      <c r="C1145" s="26">
        <v>0.47759601055011397</v>
      </c>
      <c r="D1145" s="26">
        <v>0.75695962245052784</v>
      </c>
    </row>
    <row r="1146" spans="1:4" x14ac:dyDescent="0.25">
      <c r="A1146" s="9">
        <v>41670.791666666664</v>
      </c>
      <c r="B1146" s="26">
        <v>0.63579279912035336</v>
      </c>
      <c r="C1146" s="26">
        <v>0.48786358261769497</v>
      </c>
      <c r="D1146" s="26">
        <v>0.77166854114173067</v>
      </c>
    </row>
    <row r="1147" spans="1:4" x14ac:dyDescent="0.25">
      <c r="A1147" s="9">
        <v>41673.791666666664</v>
      </c>
      <c r="B1147" s="26">
        <v>0.62385935669241166</v>
      </c>
      <c r="C1147" s="26">
        <v>0.49726615880099179</v>
      </c>
      <c r="D1147" s="26">
        <v>0.79917934392849632</v>
      </c>
    </row>
    <row r="1148" spans="1:4" x14ac:dyDescent="0.25">
      <c r="A1148" s="9">
        <v>41674.791666666664</v>
      </c>
      <c r="B1148" s="26">
        <v>0.61963849015079442</v>
      </c>
      <c r="C1148" s="26">
        <v>0.50220349054244617</v>
      </c>
      <c r="D1148" s="26">
        <v>0.81053170421746423</v>
      </c>
    </row>
    <row r="1149" spans="1:4" x14ac:dyDescent="0.25">
      <c r="A1149" s="9">
        <v>41675.791666666664</v>
      </c>
      <c r="B1149" s="26">
        <v>0.62238326100374619</v>
      </c>
      <c r="C1149" s="26">
        <v>0.50456251291171716</v>
      </c>
      <c r="D1149" s="26">
        <v>0.81297947996687503</v>
      </c>
    </row>
    <row r="1150" spans="1:4" x14ac:dyDescent="0.25">
      <c r="A1150" s="9">
        <v>41676.791666666664</v>
      </c>
      <c r="B1150" s="26">
        <v>0.61558587221475014</v>
      </c>
      <c r="C1150" s="26">
        <v>0.501094291171718</v>
      </c>
      <c r="D1150" s="26">
        <v>0.81698964538800134</v>
      </c>
    </row>
    <row r="1151" spans="1:4" x14ac:dyDescent="0.25">
      <c r="A1151" s="9">
        <v>41677.791666666664</v>
      </c>
      <c r="B1151" s="26">
        <v>0.59443197383482738</v>
      </c>
      <c r="C1151" s="26">
        <v>0.4775711792748959</v>
      </c>
      <c r="D1151" s="26">
        <v>0.80637919743883002</v>
      </c>
    </row>
    <row r="1152" spans="1:4" x14ac:dyDescent="0.25">
      <c r="A1152" s="9">
        <v>41680.791666666664</v>
      </c>
      <c r="B1152" s="26">
        <v>0.60310834335259167</v>
      </c>
      <c r="C1152" s="26">
        <v>0.48861381963453604</v>
      </c>
      <c r="D1152" s="26">
        <v>0.83055216060673198</v>
      </c>
    </row>
    <row r="1153" spans="1:4" x14ac:dyDescent="0.25">
      <c r="A1153" s="9">
        <v>41681.791666666664</v>
      </c>
      <c r="B1153" s="26">
        <v>0.59473718491504723</v>
      </c>
      <c r="C1153" s="26">
        <v>0.48473799835902753</v>
      </c>
      <c r="D1153" s="26">
        <v>0.82528982461033851</v>
      </c>
    </row>
    <row r="1154" spans="1:4" x14ac:dyDescent="0.25">
      <c r="A1154" s="9">
        <v>41682.791666666664</v>
      </c>
      <c r="B1154" s="26">
        <v>0.57753251397831185</v>
      </c>
      <c r="C1154" s="26">
        <v>0.47196342212080777</v>
      </c>
      <c r="D1154" s="26">
        <v>0.81720666923097518</v>
      </c>
    </row>
    <row r="1155" spans="1:4" x14ac:dyDescent="0.25">
      <c r="A1155" s="9">
        <v>41683.791666666664</v>
      </c>
      <c r="B1155" s="26">
        <v>0.57429489761582209</v>
      </c>
      <c r="C1155" s="26">
        <v>0.47423573259949742</v>
      </c>
      <c r="D1155" s="26">
        <v>0.82577040918921796</v>
      </c>
    </row>
    <row r="1156" spans="1:4" x14ac:dyDescent="0.25">
      <c r="A1156" s="9">
        <v>41684.791666666664</v>
      </c>
      <c r="B1156" s="26">
        <v>0.57916229795569329</v>
      </c>
      <c r="C1156" s="26">
        <v>0.47875224331851357</v>
      </c>
      <c r="D1156" s="26">
        <v>0.82662881373389852</v>
      </c>
    </row>
    <row r="1157" spans="1:4" x14ac:dyDescent="0.25">
      <c r="A1157" s="9">
        <v>41688.791666666664</v>
      </c>
      <c r="B1157" s="26">
        <v>0.58345620599512493</v>
      </c>
      <c r="C1157" s="26">
        <v>0.48625238611259036</v>
      </c>
      <c r="D1157" s="26">
        <v>0.83339997263933985</v>
      </c>
    </row>
    <row r="1158" spans="1:4" x14ac:dyDescent="0.25">
      <c r="A1158" s="9">
        <v>41689.791666666664</v>
      </c>
      <c r="B1158" s="26">
        <v>0.57166738494303715</v>
      </c>
      <c r="C1158" s="26">
        <v>0.47413333708571664</v>
      </c>
      <c r="D1158" s="26">
        <v>0.82938671957463672</v>
      </c>
    </row>
    <row r="1159" spans="1:4" x14ac:dyDescent="0.25">
      <c r="A1159" s="9">
        <v>41690.791666666664</v>
      </c>
      <c r="B1159" s="26">
        <v>0.56210708952137467</v>
      </c>
      <c r="C1159" s="26">
        <v>0.47160165816865424</v>
      </c>
      <c r="D1159" s="26">
        <v>0.83898898797063015</v>
      </c>
    </row>
    <row r="1160" spans="1:4" x14ac:dyDescent="0.25">
      <c r="A1160" s="9">
        <v>41691.791666666664</v>
      </c>
      <c r="B1160" s="26">
        <v>0.56415040162665053</v>
      </c>
      <c r="C1160" s="26">
        <v>0.47342709072988831</v>
      </c>
      <c r="D1160" s="26">
        <v>0.83918594999635898</v>
      </c>
    </row>
    <row r="1161" spans="1:4" x14ac:dyDescent="0.25">
      <c r="A1161" s="9">
        <v>41694.791666666664</v>
      </c>
      <c r="B1161" s="26">
        <v>0.56243362956559895</v>
      </c>
      <c r="C1161" s="26">
        <v>0.47126016200525955</v>
      </c>
      <c r="D1161" s="26">
        <v>0.83789470833961655</v>
      </c>
    </row>
    <row r="1162" spans="1:4" x14ac:dyDescent="0.25">
      <c r="A1162" s="9">
        <v>41695.791666666664</v>
      </c>
      <c r="B1162" s="26">
        <v>0.55543007831148872</v>
      </c>
      <c r="C1162" s="26">
        <v>0.46370614108014269</v>
      </c>
      <c r="D1162" s="26">
        <v>0.83485961453476276</v>
      </c>
    </row>
    <row r="1163" spans="1:4" x14ac:dyDescent="0.25">
      <c r="A1163" s="9">
        <v>41696.791666666664</v>
      </c>
      <c r="B1163" s="26">
        <v>0.55651930447306142</v>
      </c>
      <c r="C1163" s="26">
        <v>0.46404853022466303</v>
      </c>
      <c r="D1163" s="26">
        <v>0.8338408506135222</v>
      </c>
    </row>
    <row r="1164" spans="1:4" x14ac:dyDescent="0.25">
      <c r="A1164" s="9">
        <v>41697.791666666664</v>
      </c>
      <c r="B1164" s="26">
        <v>0.55399866615706428</v>
      </c>
      <c r="C1164" s="26">
        <v>0.4616565564883553</v>
      </c>
      <c r="D1164" s="26">
        <v>0.83331709025716505</v>
      </c>
    </row>
    <row r="1165" spans="1:4" x14ac:dyDescent="0.25">
      <c r="A1165" s="9">
        <v>41698.791666666664</v>
      </c>
      <c r="B1165" s="26">
        <v>0.54973706158409741</v>
      </c>
      <c r="C1165" s="26">
        <v>0.46011473555574545</v>
      </c>
      <c r="D1165" s="26">
        <v>0.83697237772163235</v>
      </c>
    </row>
    <row r="1166" spans="1:4" x14ac:dyDescent="0.25">
      <c r="A1166" s="9">
        <v>41701.791666666664</v>
      </c>
      <c r="B1166" s="26">
        <v>0.54759127497275495</v>
      </c>
      <c r="C1166" s="26">
        <v>0.46015388995846912</v>
      </c>
      <c r="D1166" s="26">
        <v>0.84032363368346863</v>
      </c>
    </row>
    <row r="1167" spans="1:4" x14ac:dyDescent="0.25">
      <c r="A1167" s="9">
        <v>41702.791666666664</v>
      </c>
      <c r="B1167" s="26">
        <v>0.56609452184640963</v>
      </c>
      <c r="C1167" s="26">
        <v>0.48094838487035207</v>
      </c>
      <c r="D1167" s="26">
        <v>0.8495902474054341</v>
      </c>
    </row>
    <row r="1168" spans="1:4" x14ac:dyDescent="0.25">
      <c r="A1168" s="9">
        <v>41703.791666666664</v>
      </c>
      <c r="B1168" s="26">
        <v>0.56273688605308536</v>
      </c>
      <c r="C1168" s="26">
        <v>0.47732374299773983</v>
      </c>
      <c r="D1168" s="26">
        <v>0.84821833227529309</v>
      </c>
    </row>
    <row r="1169" spans="1:4" x14ac:dyDescent="0.25">
      <c r="A1169" s="9">
        <v>41704.791666666664</v>
      </c>
      <c r="B1169" s="26">
        <v>0.5603157252380595</v>
      </c>
      <c r="C1169" s="26">
        <v>0.47514974817472916</v>
      </c>
      <c r="D1169" s="26">
        <v>0.8480035929258527</v>
      </c>
    </row>
    <row r="1170" spans="1:4" x14ac:dyDescent="0.25">
      <c r="A1170" s="9">
        <v>41705.791666666664</v>
      </c>
      <c r="B1170" s="26">
        <v>0.56234678412282568</v>
      </c>
      <c r="C1170" s="26">
        <v>0.47465803785239685</v>
      </c>
      <c r="D1170" s="26">
        <v>0.84406642174150659</v>
      </c>
    </row>
    <row r="1171" spans="1:4" x14ac:dyDescent="0.25">
      <c r="A1171" s="9">
        <v>41708.833333333336</v>
      </c>
      <c r="B1171" s="26">
        <v>0.56854181583159402</v>
      </c>
      <c r="C1171" s="26">
        <v>0.48181712027994605</v>
      </c>
      <c r="D1171" s="26">
        <v>0.8474611837920889</v>
      </c>
    </row>
    <row r="1172" spans="1:4" x14ac:dyDescent="0.25">
      <c r="A1172" s="9">
        <v>41709.833333333336</v>
      </c>
      <c r="B1172" s="26">
        <v>0.58543287344962425</v>
      </c>
      <c r="C1172" s="26">
        <v>0.49787739979785628</v>
      </c>
      <c r="D1172" s="26">
        <v>0.8504431889247126</v>
      </c>
    </row>
    <row r="1173" spans="1:4" x14ac:dyDescent="0.25">
      <c r="A1173" s="9">
        <v>41710.833333333336</v>
      </c>
      <c r="B1173" s="26">
        <v>0.58662877845594197</v>
      </c>
      <c r="C1173" s="26">
        <v>0.49732452345112921</v>
      </c>
      <c r="D1173" s="26">
        <v>0.84776700652179138</v>
      </c>
    </row>
    <row r="1174" spans="1:4" x14ac:dyDescent="0.25">
      <c r="A1174" s="9">
        <v>41711.833333333336</v>
      </c>
      <c r="B1174" s="26">
        <v>0.58995414607655916</v>
      </c>
      <c r="C1174" s="26">
        <v>0.50401043108533383</v>
      </c>
      <c r="D1174" s="26">
        <v>0.85432136452843455</v>
      </c>
    </row>
    <row r="1175" spans="1:4" x14ac:dyDescent="0.25">
      <c r="A1175" s="9">
        <v>41712.833333333336</v>
      </c>
      <c r="B1175" s="26">
        <v>0.59614596841844825</v>
      </c>
      <c r="C1175" s="26">
        <v>0.50064167005143412</v>
      </c>
      <c r="D1175" s="26">
        <v>0.83979712448549582</v>
      </c>
    </row>
    <row r="1176" spans="1:4" x14ac:dyDescent="0.25">
      <c r="A1176" s="9">
        <v>41715.833333333336</v>
      </c>
      <c r="B1176" s="26">
        <v>0.59274443295669166</v>
      </c>
      <c r="C1176" s="26">
        <v>0.49485919944961909</v>
      </c>
      <c r="D1176" s="26">
        <v>0.83486098212882853</v>
      </c>
    </row>
    <row r="1177" spans="1:4" x14ac:dyDescent="0.25">
      <c r="A1177" s="9">
        <v>41716.833333333336</v>
      </c>
      <c r="B1177" s="26">
        <v>0.5949170534639574</v>
      </c>
      <c r="C1177" s="26">
        <v>0.4986301335032467</v>
      </c>
      <c r="D1177" s="26">
        <v>0.83815068100658485</v>
      </c>
    </row>
    <row r="1178" spans="1:4" x14ac:dyDescent="0.25">
      <c r="A1178" s="9">
        <v>41717.833333333336</v>
      </c>
      <c r="B1178" s="26">
        <v>0.59020412699194669</v>
      </c>
      <c r="C1178" s="26">
        <v>0.49479621966813908</v>
      </c>
      <c r="D1178" s="26">
        <v>0.83834761066469221</v>
      </c>
    </row>
    <row r="1179" spans="1:4" x14ac:dyDescent="0.25">
      <c r="A1179" s="9">
        <v>41718.833333333336</v>
      </c>
      <c r="B1179" s="26">
        <v>0.5876460784251506</v>
      </c>
      <c r="C1179" s="26">
        <v>0.48945990856697663</v>
      </c>
      <c r="D1179" s="26">
        <v>0.83291614891516763</v>
      </c>
    </row>
    <row r="1180" spans="1:4" x14ac:dyDescent="0.25">
      <c r="A1180" s="9">
        <v>41719.833333333336</v>
      </c>
      <c r="B1180" s="26">
        <v>0.60814685917394506</v>
      </c>
      <c r="C1180" s="26">
        <v>0.5150939402000817</v>
      </c>
      <c r="D1180" s="26">
        <v>0.84698939479806157</v>
      </c>
    </row>
    <row r="1181" spans="1:4" x14ac:dyDescent="0.25">
      <c r="A1181" s="9">
        <v>41722.833333333336</v>
      </c>
      <c r="B1181" s="26">
        <v>0.62502724071022575</v>
      </c>
      <c r="C1181" s="26">
        <v>0.5245100987875323</v>
      </c>
      <c r="D1181" s="26">
        <v>0.83917958230352474</v>
      </c>
    </row>
    <row r="1182" spans="1:4" x14ac:dyDescent="0.25">
      <c r="A1182" s="9">
        <v>41723.833333333336</v>
      </c>
      <c r="B1182" s="26">
        <v>0.60768807201619035</v>
      </c>
      <c r="C1182" s="26">
        <v>0.51115994584509994</v>
      </c>
      <c r="D1182" s="26">
        <v>0.84115514090834675</v>
      </c>
    </row>
    <row r="1183" spans="1:4" x14ac:dyDescent="0.25">
      <c r="A1183" s="9">
        <v>41724.833333333336</v>
      </c>
      <c r="B1183" s="26">
        <v>0.63208694740469828</v>
      </c>
      <c r="C1183" s="26">
        <v>0.52519255475311966</v>
      </c>
      <c r="D1183" s="26">
        <v>0.83088656854807907</v>
      </c>
    </row>
    <row r="1184" spans="1:4" x14ac:dyDescent="0.25">
      <c r="A1184" s="9">
        <v>41725.833333333336</v>
      </c>
      <c r="B1184" s="26">
        <v>0.63215819098115111</v>
      </c>
      <c r="C1184" s="26">
        <v>0.52535262805571892</v>
      </c>
      <c r="D1184" s="26">
        <v>0.83104614564961554</v>
      </c>
    </row>
    <row r="1185" spans="1:4" x14ac:dyDescent="0.25">
      <c r="A1185" s="9">
        <v>41726.833333333336</v>
      </c>
      <c r="B1185" s="26">
        <v>0.63245204037662017</v>
      </c>
      <c r="C1185" s="26">
        <v>0.52464390784231807</v>
      </c>
      <c r="D1185" s="26">
        <v>0.82953943437339028</v>
      </c>
    </row>
    <row r="1186" spans="1:4" x14ac:dyDescent="0.25">
      <c r="A1186" s="9">
        <v>41729.833333333336</v>
      </c>
      <c r="B1186" s="26">
        <v>0.63982328014593792</v>
      </c>
      <c r="C1186" s="26">
        <v>0.53239988407967453</v>
      </c>
      <c r="D1186" s="26">
        <v>0.8321045835628843</v>
      </c>
    </row>
    <row r="1187" spans="1:4" x14ac:dyDescent="0.25">
      <c r="A1187" s="9">
        <v>41730.833333333336</v>
      </c>
      <c r="B1187" s="26">
        <v>0.64397562949604836</v>
      </c>
      <c r="C1187" s="26">
        <v>0.53700281343444967</v>
      </c>
      <c r="D1187" s="26">
        <v>0.83388685664190154</v>
      </c>
    </row>
    <row r="1188" spans="1:4" x14ac:dyDescent="0.25">
      <c r="A1188" s="9">
        <v>41731.833333333336</v>
      </c>
      <c r="B1188" s="26">
        <v>0.64592359954451317</v>
      </c>
      <c r="C1188" s="26">
        <v>0.53794790268096981</v>
      </c>
      <c r="D1188" s="26">
        <v>0.83283518834164771</v>
      </c>
    </row>
    <row r="1189" spans="1:4" x14ac:dyDescent="0.25">
      <c r="A1189" s="9">
        <v>41732.833333333336</v>
      </c>
      <c r="B1189" s="26">
        <v>0.65601851165344005</v>
      </c>
      <c r="C1189" s="26">
        <v>0.54790415672663029</v>
      </c>
      <c r="D1189" s="26">
        <v>0.8351961827200326</v>
      </c>
    </row>
    <row r="1190" spans="1:4" x14ac:dyDescent="0.25">
      <c r="A1190" s="9">
        <v>41733.833333333336</v>
      </c>
      <c r="B1190" s="26">
        <v>0.66181752988177811</v>
      </c>
      <c r="C1190" s="26">
        <v>0.5574044322192413</v>
      </c>
      <c r="D1190" s="26">
        <v>0.84223280141704815</v>
      </c>
    </row>
    <row r="1191" spans="1:4" x14ac:dyDescent="0.25">
      <c r="A1191" s="9">
        <v>41736.833333333336</v>
      </c>
      <c r="B1191" s="26">
        <v>0.69044830979159522</v>
      </c>
      <c r="C1191" s="26">
        <v>0.58029229606277366</v>
      </c>
      <c r="D1191" s="26">
        <v>0.84045726209095806</v>
      </c>
    </row>
    <row r="1192" spans="1:4" x14ac:dyDescent="0.25">
      <c r="A1192" s="9">
        <v>41737.833333333336</v>
      </c>
      <c r="B1192" s="26">
        <v>0.68930676207558017</v>
      </c>
      <c r="C1192" s="26">
        <v>0.57788588117858786</v>
      </c>
      <c r="D1192" s="26">
        <v>0.83835806200204543</v>
      </c>
    </row>
    <row r="1193" spans="1:4" x14ac:dyDescent="0.25">
      <c r="A1193" s="9">
        <v>41738.833333333336</v>
      </c>
      <c r="B1193" s="26">
        <v>0.68517550132977867</v>
      </c>
      <c r="C1193" s="26">
        <v>0.58518761581025669</v>
      </c>
      <c r="D1193" s="26">
        <v>0.85406967218549512</v>
      </c>
    </row>
    <row r="1194" spans="1:4" x14ac:dyDescent="0.25">
      <c r="A1194" s="9">
        <v>41739.833333333336</v>
      </c>
      <c r="B1194" s="26">
        <v>0.67251376371448923</v>
      </c>
      <c r="C1194" s="26">
        <v>0.58524989085352863</v>
      </c>
      <c r="D1194" s="26">
        <v>0.87024224994448096</v>
      </c>
    </row>
    <row r="1195" spans="1:4" x14ac:dyDescent="0.25">
      <c r="A1195" s="9">
        <v>41740.833333333336</v>
      </c>
      <c r="B1195" s="26">
        <v>0.67273832863868677</v>
      </c>
      <c r="C1195" s="26">
        <v>0.58684503943485766</v>
      </c>
      <c r="D1195" s="26">
        <v>0.87232288462345065</v>
      </c>
    </row>
    <row r="1196" spans="1:4" x14ac:dyDescent="0.25">
      <c r="A1196" s="9">
        <v>41743.833333333336</v>
      </c>
      <c r="B1196" s="26">
        <v>0.66655546658578613</v>
      </c>
      <c r="C1196" s="26">
        <v>0.57692801314691267</v>
      </c>
      <c r="D1196" s="26">
        <v>0.86553639129544446</v>
      </c>
    </row>
    <row r="1197" spans="1:4" x14ac:dyDescent="0.25">
      <c r="A1197" s="9">
        <v>41744.833333333336</v>
      </c>
      <c r="B1197" s="26">
        <v>0.66262823927782188</v>
      </c>
      <c r="C1197" s="26">
        <v>0.57073258110712333</v>
      </c>
      <c r="D1197" s="26">
        <v>0.86131641737627607</v>
      </c>
    </row>
    <row r="1198" spans="1:4" x14ac:dyDescent="0.25">
      <c r="A1198" s="9">
        <v>41745.833333333336</v>
      </c>
      <c r="B1198" s="26">
        <v>0.66274475378513031</v>
      </c>
      <c r="C1198" s="26">
        <v>0.57302075847025968</v>
      </c>
      <c r="D1198" s="26">
        <v>0.86461756988277894</v>
      </c>
    </row>
    <row r="1199" spans="1:4" x14ac:dyDescent="0.25">
      <c r="A1199" s="9">
        <v>41746.833333333336</v>
      </c>
      <c r="B1199" s="26">
        <v>0.66410067106761561</v>
      </c>
      <c r="C1199" s="26">
        <v>0.57214472722483978</v>
      </c>
      <c r="D1199" s="26">
        <v>0.8615331261524749</v>
      </c>
    </row>
    <row r="1200" spans="1:4" x14ac:dyDescent="0.25">
      <c r="A1200" s="9">
        <v>41750.833333333336</v>
      </c>
      <c r="B1200" s="26">
        <v>0.66469305702173331</v>
      </c>
      <c r="C1200" s="26">
        <v>0.57294393917245168</v>
      </c>
      <c r="D1200" s="26">
        <v>0.861967690379709</v>
      </c>
    </row>
    <row r="1201" spans="1:4" x14ac:dyDescent="0.25">
      <c r="A1201" s="9">
        <v>41751.833333333336</v>
      </c>
      <c r="B1201" s="26">
        <v>0.66935256829398415</v>
      </c>
      <c r="C1201" s="26">
        <v>0.57568981681512399</v>
      </c>
      <c r="D1201" s="26">
        <v>0.86006963158805316</v>
      </c>
    </row>
    <row r="1202" spans="1:4" x14ac:dyDescent="0.25">
      <c r="A1202" s="9">
        <v>41752.833333333336</v>
      </c>
      <c r="B1202" s="26">
        <v>0.66882277442940563</v>
      </c>
      <c r="C1202" s="26">
        <v>0.57609612748316796</v>
      </c>
      <c r="D1202" s="26">
        <v>0.86135841886462994</v>
      </c>
    </row>
    <row r="1203" spans="1:4" x14ac:dyDescent="0.25">
      <c r="A1203" s="9">
        <v>41753.833333333336</v>
      </c>
      <c r="B1203" s="26">
        <v>0.66984578681188456</v>
      </c>
      <c r="C1203" s="26">
        <v>0.57584162387849569</v>
      </c>
      <c r="D1203" s="26">
        <v>0.85966297798064895</v>
      </c>
    </row>
    <row r="1204" spans="1:4" x14ac:dyDescent="0.25">
      <c r="A1204" s="9">
        <v>41754.833333333336</v>
      </c>
      <c r="B1204" s="26">
        <v>0.70089425650990123</v>
      </c>
      <c r="C1204" s="26">
        <v>0.59861741566619386</v>
      </c>
      <c r="D1204" s="26">
        <v>0.85407664580817877</v>
      </c>
    </row>
    <row r="1205" spans="1:4" x14ac:dyDescent="0.25">
      <c r="A1205" s="9">
        <v>41757.833333333336</v>
      </c>
      <c r="B1205" s="26">
        <v>0.69577839343304348</v>
      </c>
      <c r="C1205" s="26">
        <v>0.58939951156995363</v>
      </c>
      <c r="D1205" s="26">
        <v>0.84710809811410548</v>
      </c>
    </row>
    <row r="1206" spans="1:4" x14ac:dyDescent="0.25">
      <c r="A1206" s="9">
        <v>41758.833333333336</v>
      </c>
      <c r="B1206" s="26">
        <v>0.69125799577052227</v>
      </c>
      <c r="C1206" s="26">
        <v>0.58469151598755886</v>
      </c>
      <c r="D1206" s="26">
        <v>0.84583689384427652</v>
      </c>
    </row>
    <row r="1207" spans="1:4" x14ac:dyDescent="0.25">
      <c r="A1207" s="9">
        <v>41759.833333333336</v>
      </c>
      <c r="B1207" s="26">
        <v>0.69929941287051023</v>
      </c>
      <c r="C1207" s="26">
        <v>0.59587674696920989</v>
      </c>
      <c r="D1207" s="26">
        <v>0.85210531569479331</v>
      </c>
    </row>
    <row r="1208" spans="1:4" x14ac:dyDescent="0.25">
      <c r="A1208" s="9">
        <v>41760.833333333336</v>
      </c>
      <c r="B1208" s="26">
        <v>0.70243763203131915</v>
      </c>
      <c r="C1208" s="26">
        <v>0.59565795488177486</v>
      </c>
      <c r="D1208" s="26">
        <v>0.84798696385221095</v>
      </c>
    </row>
    <row r="1209" spans="1:4" x14ac:dyDescent="0.25">
      <c r="A1209" s="9">
        <v>41761.833333333336</v>
      </c>
      <c r="B1209" s="26">
        <v>0.7060211468419304</v>
      </c>
      <c r="C1209" s="26">
        <v>0.59658117295890367</v>
      </c>
      <c r="D1209" s="26">
        <v>0.84499051569126826</v>
      </c>
    </row>
    <row r="1210" spans="1:4" x14ac:dyDescent="0.25">
      <c r="A1210" s="9">
        <v>41764.833333333336</v>
      </c>
      <c r="B1210" s="26">
        <v>0.7332055376662604</v>
      </c>
      <c r="C1210" s="26">
        <v>0.60788437065192635</v>
      </c>
      <c r="D1210" s="26">
        <v>0.82907771344277903</v>
      </c>
    </row>
    <row r="1211" spans="1:4" x14ac:dyDescent="0.25">
      <c r="A1211" s="9">
        <v>41765.833333333336</v>
      </c>
      <c r="B1211" s="26">
        <v>0.73076325097818229</v>
      </c>
      <c r="C1211" s="26">
        <v>0.60848453125163238</v>
      </c>
      <c r="D1211" s="26">
        <v>0.83266985639621272</v>
      </c>
    </row>
    <row r="1212" spans="1:4" x14ac:dyDescent="0.25">
      <c r="A1212" s="9">
        <v>41766.833333333336</v>
      </c>
      <c r="B1212" s="26">
        <v>0.72723171365246386</v>
      </c>
      <c r="C1212" s="26">
        <v>0.60154883064330478</v>
      </c>
      <c r="D1212" s="26">
        <v>0.82717628968911849</v>
      </c>
    </row>
    <row r="1213" spans="1:4" x14ac:dyDescent="0.25">
      <c r="A1213" s="9">
        <v>41767.833333333336</v>
      </c>
      <c r="B1213" s="26">
        <v>0.74036249101415452</v>
      </c>
      <c r="C1213" s="26">
        <v>0.60793499731744716</v>
      </c>
      <c r="D1213" s="26">
        <v>0.82113154663561183</v>
      </c>
    </row>
    <row r="1214" spans="1:4" x14ac:dyDescent="0.25">
      <c r="A1214" s="9">
        <v>41768.833333333336</v>
      </c>
      <c r="B1214" s="26">
        <v>0.76725001520520097</v>
      </c>
      <c r="C1214" s="26">
        <v>0.63875382664471103</v>
      </c>
      <c r="D1214" s="26">
        <v>0.83252370672664777</v>
      </c>
    </row>
    <row r="1215" spans="1:4" x14ac:dyDescent="0.25">
      <c r="A1215" s="9">
        <v>41771.833333333336</v>
      </c>
      <c r="B1215" s="26">
        <v>0.77158191775060403</v>
      </c>
      <c r="C1215" s="26">
        <v>0.64626949256199939</v>
      </c>
      <c r="D1215" s="26">
        <v>0.83759025152646327</v>
      </c>
    </row>
    <row r="1216" spans="1:4" x14ac:dyDescent="0.25">
      <c r="A1216" s="9">
        <v>41772.833333333336</v>
      </c>
      <c r="B1216" s="26">
        <v>0.7795493977169452</v>
      </c>
      <c r="C1216" s="26">
        <v>0.65157639584296423</v>
      </c>
      <c r="D1216" s="26">
        <v>0.83583721281964418</v>
      </c>
    </row>
    <row r="1217" spans="1:4" x14ac:dyDescent="0.25">
      <c r="A1217" s="9">
        <v>41773.833333333336</v>
      </c>
      <c r="B1217" s="26">
        <v>0.78467427910612253</v>
      </c>
      <c r="C1217" s="26">
        <v>0.66018229909064352</v>
      </c>
      <c r="D1217" s="26">
        <v>0.84134565981021259</v>
      </c>
    </row>
    <row r="1218" spans="1:4" x14ac:dyDescent="0.25">
      <c r="A1218" s="9">
        <v>41774.833333333336</v>
      </c>
      <c r="B1218" s="26">
        <v>0.77604534469807429</v>
      </c>
      <c r="C1218" s="26">
        <v>0.64493225883354877</v>
      </c>
      <c r="D1218" s="26">
        <v>0.83104971022597152</v>
      </c>
    </row>
    <row r="1219" spans="1:4" x14ac:dyDescent="0.25">
      <c r="A1219" s="9">
        <v>41775.833333333336</v>
      </c>
      <c r="B1219" s="26">
        <v>0.77740643449828684</v>
      </c>
      <c r="C1219" s="26">
        <v>0.6461866192501412</v>
      </c>
      <c r="D1219" s="26">
        <v>0.83120822079015744</v>
      </c>
    </row>
    <row r="1220" spans="1:4" x14ac:dyDescent="0.25">
      <c r="A1220" s="9">
        <v>41778.833333333336</v>
      </c>
      <c r="B1220" s="26">
        <v>0.77984197890244422</v>
      </c>
      <c r="C1220" s="26">
        <v>0.64811060669963372</v>
      </c>
      <c r="D1220" s="26">
        <v>0.83107940356300125</v>
      </c>
    </row>
    <row r="1221" spans="1:4" x14ac:dyDescent="0.25">
      <c r="A1221" s="9">
        <v>41779.833333333336</v>
      </c>
      <c r="B1221" s="26">
        <v>0.78817483257731658</v>
      </c>
      <c r="C1221" s="26">
        <v>0.66673217820767672</v>
      </c>
      <c r="D1221" s="26">
        <v>0.84591914211149766</v>
      </c>
    </row>
    <row r="1222" spans="1:4" x14ac:dyDescent="0.25">
      <c r="A1222" s="9">
        <v>41780.833333333336</v>
      </c>
      <c r="B1222" s="26">
        <v>0.78435264884068179</v>
      </c>
      <c r="C1222" s="26">
        <v>0.66428091017107138</v>
      </c>
      <c r="D1222" s="26">
        <v>0.84691613033106516</v>
      </c>
    </row>
    <row r="1223" spans="1:4" x14ac:dyDescent="0.25">
      <c r="A1223" s="9">
        <v>41781.833333333336</v>
      </c>
      <c r="B1223" s="26">
        <v>0.78724249440298122</v>
      </c>
      <c r="C1223" s="26">
        <v>0.66568017584223538</v>
      </c>
      <c r="D1223" s="26">
        <v>0.8455846585708835</v>
      </c>
    </row>
    <row r="1224" spans="1:4" x14ac:dyDescent="0.25">
      <c r="A1224" s="9">
        <v>41782.833333333336</v>
      </c>
      <c r="B1224" s="26">
        <v>0.79205413998324881</v>
      </c>
      <c r="C1224" s="26">
        <v>0.66971006151629708</v>
      </c>
      <c r="D1224" s="26">
        <v>0.84553571240781678</v>
      </c>
    </row>
    <row r="1225" spans="1:4" x14ac:dyDescent="0.25">
      <c r="A1225" s="9">
        <v>41786.833333333336</v>
      </c>
      <c r="B1225" s="26">
        <v>0.79092836565874369</v>
      </c>
      <c r="C1225" s="26">
        <v>0.67155619638575159</v>
      </c>
      <c r="D1225" s="26">
        <v>0.84907334917294319</v>
      </c>
    </row>
    <row r="1226" spans="1:4" x14ac:dyDescent="0.25">
      <c r="A1226" s="9">
        <v>41787.833333333336</v>
      </c>
      <c r="B1226" s="26">
        <v>0.79088786700928182</v>
      </c>
      <c r="C1226" s="26">
        <v>0.67171938979074586</v>
      </c>
      <c r="D1226" s="26">
        <v>0.84932316932719187</v>
      </c>
    </row>
    <row r="1227" spans="1:4" x14ac:dyDescent="0.25">
      <c r="A1227" s="9">
        <v>41788.833333333336</v>
      </c>
      <c r="B1227" s="26">
        <v>0.79476705314229001</v>
      </c>
      <c r="C1227" s="26">
        <v>0.67671591200034964</v>
      </c>
      <c r="D1227" s="26">
        <v>0.85146447543944026</v>
      </c>
    </row>
    <row r="1228" spans="1:4" x14ac:dyDescent="0.25">
      <c r="A1228" s="9">
        <v>41789.833333333336</v>
      </c>
      <c r="B1228" s="26">
        <v>0.79548009275944009</v>
      </c>
      <c r="C1228" s="26">
        <v>0.67673958154610381</v>
      </c>
      <c r="D1228" s="26">
        <v>0.85073100848892735</v>
      </c>
    </row>
    <row r="1229" spans="1:4" x14ac:dyDescent="0.25">
      <c r="A1229" s="9">
        <v>41792.833333333336</v>
      </c>
      <c r="B1229" s="26">
        <v>0.80178102073380308</v>
      </c>
      <c r="C1229" s="26">
        <v>0.67994976158266818</v>
      </c>
      <c r="D1229" s="26">
        <v>0.84804921044447668</v>
      </c>
    </row>
    <row r="1230" spans="1:4" x14ac:dyDescent="0.25">
      <c r="A1230" s="9">
        <v>41793.833333333336</v>
      </c>
      <c r="B1230" s="26">
        <v>0.78851226687937503</v>
      </c>
      <c r="C1230" s="26">
        <v>0.65801390985676123</v>
      </c>
      <c r="D1230" s="26">
        <v>0.83450053663835166</v>
      </c>
    </row>
    <row r="1231" spans="1:4" x14ac:dyDescent="0.25">
      <c r="A1231" s="9">
        <v>41794.833333333336</v>
      </c>
      <c r="B1231" s="26">
        <v>0.79102485760546881</v>
      </c>
      <c r="C1231" s="26">
        <v>0.65915953642333347</v>
      </c>
      <c r="D1231" s="26">
        <v>0.83329813227196403</v>
      </c>
    </row>
    <row r="1232" spans="1:4" x14ac:dyDescent="0.25">
      <c r="A1232" s="9">
        <v>41795.833333333336</v>
      </c>
      <c r="B1232" s="26">
        <v>0.78818469001419456</v>
      </c>
      <c r="C1232" s="26">
        <v>0.65969222476701217</v>
      </c>
      <c r="D1232" s="26">
        <v>0.83697670498412158</v>
      </c>
    </row>
    <row r="1233" spans="1:4" x14ac:dyDescent="0.25">
      <c r="A1233" s="9">
        <v>41796.833333333336</v>
      </c>
      <c r="B1233" s="26">
        <v>0.79392730564432001</v>
      </c>
      <c r="C1233" s="26">
        <v>0.6691888580714217</v>
      </c>
      <c r="D1233" s="26">
        <v>0.84288429597258163</v>
      </c>
    </row>
    <row r="1234" spans="1:4" x14ac:dyDescent="0.25">
      <c r="A1234" s="9">
        <v>41799.833333333336</v>
      </c>
      <c r="B1234" s="26">
        <v>0.79469284600795098</v>
      </c>
      <c r="C1234" s="26">
        <v>0.66785436486617178</v>
      </c>
      <c r="D1234" s="26">
        <v>0.84039307541405717</v>
      </c>
    </row>
    <row r="1235" spans="1:4" x14ac:dyDescent="0.25">
      <c r="A1235" s="9">
        <v>41800.833333333336</v>
      </c>
      <c r="B1235" s="26">
        <v>0.79076891399375582</v>
      </c>
      <c r="C1235" s="26">
        <v>0.6619821657293079</v>
      </c>
      <c r="D1235" s="26">
        <v>0.83713731535801783</v>
      </c>
    </row>
    <row r="1236" spans="1:4" x14ac:dyDescent="0.25">
      <c r="A1236" s="9">
        <v>41801.833333333336</v>
      </c>
      <c r="B1236" s="26">
        <v>0.7875179877740246</v>
      </c>
      <c r="C1236" s="26">
        <v>0.65968526300096408</v>
      </c>
      <c r="D1236" s="26">
        <v>0.83767643817966775</v>
      </c>
    </row>
    <row r="1237" spans="1:4" x14ac:dyDescent="0.25">
      <c r="A1237" s="9">
        <v>41802.833333333336</v>
      </c>
      <c r="B1237" s="26">
        <v>0.78599366344000798</v>
      </c>
      <c r="C1237" s="26">
        <v>0.650972088442624</v>
      </c>
      <c r="D1237" s="26">
        <v>0.82821544081355036</v>
      </c>
    </row>
    <row r="1238" spans="1:4" x14ac:dyDescent="0.25">
      <c r="A1238" s="9">
        <v>41803.833333333336</v>
      </c>
      <c r="B1238" s="26">
        <v>0.78597231543832602</v>
      </c>
      <c r="C1238" s="26">
        <v>0.66009715245112266</v>
      </c>
      <c r="D1238" s="26">
        <v>0.83984784131104584</v>
      </c>
    </row>
    <row r="1239" spans="1:4" x14ac:dyDescent="0.25">
      <c r="A1239" s="9">
        <v>41806.833333333336</v>
      </c>
      <c r="B1239" s="26">
        <v>0.79575136109711653</v>
      </c>
      <c r="C1239" s="26">
        <v>0.6714795196911657</v>
      </c>
      <c r="D1239" s="26">
        <v>0.84383081514982883</v>
      </c>
    </row>
    <row r="1240" spans="1:4" x14ac:dyDescent="0.25">
      <c r="A1240" s="9">
        <v>41807.833333333336</v>
      </c>
      <c r="B1240" s="26">
        <v>0.7978805867893306</v>
      </c>
      <c r="C1240" s="26">
        <v>0.6672721886822004</v>
      </c>
      <c r="D1240" s="26">
        <v>0.83630583289073634</v>
      </c>
    </row>
    <row r="1241" spans="1:4" x14ac:dyDescent="0.25">
      <c r="A1241" s="9">
        <v>41808.833333333336</v>
      </c>
      <c r="B1241" s="26">
        <v>0.80302144524642782</v>
      </c>
      <c r="C1241" s="26">
        <v>0.65971547973448741</v>
      </c>
      <c r="D1241" s="26">
        <v>0.82154154616884045</v>
      </c>
    </row>
    <row r="1242" spans="1:4" x14ac:dyDescent="0.25">
      <c r="A1242" s="9">
        <v>41809.833333333336</v>
      </c>
      <c r="B1242" s="26">
        <v>0.80828691694443322</v>
      </c>
      <c r="C1242" s="26">
        <v>0.66759928174379546</v>
      </c>
      <c r="D1242" s="26">
        <v>0.8259434462548525</v>
      </c>
    </row>
    <row r="1243" spans="1:4" x14ac:dyDescent="0.25">
      <c r="A1243" s="9">
        <v>41810.833333333336</v>
      </c>
      <c r="B1243" s="26">
        <v>0.80916393509838125</v>
      </c>
      <c r="C1243" s="26">
        <v>0.66806810922981297</v>
      </c>
      <c r="D1243" s="26">
        <v>0.8256276389142162</v>
      </c>
    </row>
    <row r="1244" spans="1:4" x14ac:dyDescent="0.25">
      <c r="A1244" s="9">
        <v>41813.833333333336</v>
      </c>
      <c r="B1244" s="26">
        <v>0.79226795297409758</v>
      </c>
      <c r="C1244" s="26">
        <v>0.65443334944564491</v>
      </c>
      <c r="D1244" s="26">
        <v>0.82602526959340661</v>
      </c>
    </row>
    <row r="1245" spans="1:4" x14ac:dyDescent="0.25">
      <c r="A1245" s="9">
        <v>41814.833333333336</v>
      </c>
      <c r="B1245" s="26">
        <v>0.79254708820188724</v>
      </c>
      <c r="C1245" s="26">
        <v>0.65933494382076951</v>
      </c>
      <c r="D1245" s="26">
        <v>0.83191895300082896</v>
      </c>
    </row>
    <row r="1246" spans="1:4" x14ac:dyDescent="0.25">
      <c r="A1246" s="9">
        <v>41815.833333333336</v>
      </c>
      <c r="B1246" s="26">
        <v>0.76884877389576001</v>
      </c>
      <c r="C1246" s="26">
        <v>0.64192448193755958</v>
      </c>
      <c r="D1246" s="26">
        <v>0.83491644096006701</v>
      </c>
    </row>
    <row r="1247" spans="1:4" x14ac:dyDescent="0.25">
      <c r="A1247" s="9">
        <v>41816.833333333336</v>
      </c>
      <c r="B1247" s="26">
        <v>0.768534813670947</v>
      </c>
      <c r="C1247" s="26">
        <v>0.6412921463886786</v>
      </c>
      <c r="D1247" s="26">
        <v>0.83443473864965634</v>
      </c>
    </row>
    <row r="1248" spans="1:4" x14ac:dyDescent="0.25">
      <c r="A1248" s="9">
        <v>41817.833333333336</v>
      </c>
      <c r="B1248" s="26">
        <v>0.7696971060028136</v>
      </c>
      <c r="C1248" s="26">
        <v>0.64351259914866943</v>
      </c>
      <c r="D1248" s="26">
        <v>0.83605952800128835</v>
      </c>
    </row>
    <row r="1249" spans="1:4" x14ac:dyDescent="0.25">
      <c r="A1249" s="9">
        <v>41820.833333333336</v>
      </c>
      <c r="B1249" s="26">
        <v>0.7624194074935472</v>
      </c>
      <c r="C1249" s="26">
        <v>0.63332047479639753</v>
      </c>
      <c r="D1249" s="26">
        <v>0.83067202719620903</v>
      </c>
    </row>
    <row r="1250" spans="1:4" x14ac:dyDescent="0.25">
      <c r="A1250" s="9">
        <v>41821.833333333336</v>
      </c>
      <c r="B1250" s="26">
        <v>0.7594518559111566</v>
      </c>
      <c r="C1250" s="26">
        <v>0.6302293293892669</v>
      </c>
      <c r="D1250" s="26">
        <v>0.8298476387725009</v>
      </c>
    </row>
    <row r="1251" spans="1:4" x14ac:dyDescent="0.25">
      <c r="A1251" s="9">
        <v>41822.833333333336</v>
      </c>
      <c r="B1251" s="26">
        <v>0.75655741628840811</v>
      </c>
      <c r="C1251" s="26">
        <v>0.62629220118858719</v>
      </c>
      <c r="D1251" s="26">
        <v>0.82781846784492774</v>
      </c>
    </row>
    <row r="1252" spans="1:4" x14ac:dyDescent="0.25">
      <c r="A1252" s="9">
        <v>41823.833333333336</v>
      </c>
      <c r="B1252" s="26">
        <v>0.75156572156166901</v>
      </c>
      <c r="C1252" s="26">
        <v>0.62256430785591532</v>
      </c>
      <c r="D1252" s="26">
        <v>0.82835644308297729</v>
      </c>
    </row>
    <row r="1253" spans="1:4" x14ac:dyDescent="0.25">
      <c r="A1253" s="9">
        <v>41827.833333333336</v>
      </c>
      <c r="B1253" s="26">
        <v>0.76643838346977511</v>
      </c>
      <c r="C1253" s="26">
        <v>0.62266147262398297</v>
      </c>
      <c r="D1253" s="26">
        <v>0.81240904168330674</v>
      </c>
    </row>
    <row r="1254" spans="1:4" x14ac:dyDescent="0.25">
      <c r="A1254" s="9">
        <v>41828.833333333336</v>
      </c>
      <c r="B1254" s="26">
        <v>0.72213166423433939</v>
      </c>
      <c r="C1254" s="26">
        <v>0.58313258682628222</v>
      </c>
      <c r="D1254" s="26">
        <v>0.80751560374321041</v>
      </c>
    </row>
    <row r="1255" spans="1:4" x14ac:dyDescent="0.25">
      <c r="A1255" s="9">
        <v>41829.833333333336</v>
      </c>
      <c r="B1255" s="26">
        <v>0.72089586406918926</v>
      </c>
      <c r="C1255" s="26">
        <v>0.58161515701637156</v>
      </c>
      <c r="D1255" s="26">
        <v>0.8067949699882726</v>
      </c>
    </row>
    <row r="1256" spans="1:4" x14ac:dyDescent="0.25">
      <c r="A1256" s="9">
        <v>41830.833333333336</v>
      </c>
      <c r="B1256" s="26">
        <v>0.72661590910074314</v>
      </c>
      <c r="C1256" s="26">
        <v>0.58019031050055836</v>
      </c>
      <c r="D1256" s="26">
        <v>0.79848280671228267</v>
      </c>
    </row>
    <row r="1257" spans="1:4" x14ac:dyDescent="0.25">
      <c r="A1257" s="9">
        <v>41831.833333333336</v>
      </c>
      <c r="B1257" s="26">
        <v>0.76547062270519728</v>
      </c>
      <c r="C1257" s="26">
        <v>0.57665334813057745</v>
      </c>
      <c r="D1257" s="26">
        <v>0.75333178181635041</v>
      </c>
    </row>
    <row r="1258" spans="1:4" x14ac:dyDescent="0.25">
      <c r="A1258" s="9">
        <v>41834.833333333336</v>
      </c>
      <c r="B1258" s="26">
        <v>0.76736378648845127</v>
      </c>
      <c r="C1258" s="26">
        <v>0.5603635636033012</v>
      </c>
      <c r="D1258" s="26">
        <v>0.73024499392601228</v>
      </c>
    </row>
    <row r="1259" spans="1:4" x14ac:dyDescent="0.25">
      <c r="A1259" s="9">
        <v>41835.833333333336</v>
      </c>
      <c r="B1259" s="26">
        <v>0.78858789091450687</v>
      </c>
      <c r="C1259" s="26">
        <v>0.58320556285794933</v>
      </c>
      <c r="D1259" s="26">
        <v>0.73955683263360761</v>
      </c>
    </row>
    <row r="1260" spans="1:4" x14ac:dyDescent="0.25">
      <c r="A1260" s="9">
        <v>41836.833333333336</v>
      </c>
      <c r="B1260" s="26">
        <v>0.79667993384120173</v>
      </c>
      <c r="C1260" s="26">
        <v>0.59277991688703424</v>
      </c>
      <c r="D1260" s="26">
        <v>0.74406281833777166</v>
      </c>
    </row>
    <row r="1261" spans="1:4" x14ac:dyDescent="0.25">
      <c r="A1261" s="9">
        <v>41837.833333333336</v>
      </c>
      <c r="B1261" s="26">
        <v>0.78481720905106289</v>
      </c>
      <c r="C1261" s="26">
        <v>0.58611096356211123</v>
      </c>
      <c r="D1261" s="26">
        <v>0.74681206885204376</v>
      </c>
    </row>
    <row r="1262" spans="1:4" x14ac:dyDescent="0.25">
      <c r="A1262" s="9">
        <v>41838.833333333336</v>
      </c>
      <c r="B1262" s="26">
        <v>0.7648399053617726</v>
      </c>
      <c r="C1262" s="26">
        <v>0.58316908148592772</v>
      </c>
      <c r="D1262" s="26">
        <v>0.76247209043059283</v>
      </c>
    </row>
    <row r="1263" spans="1:4" x14ac:dyDescent="0.25">
      <c r="A1263" s="9">
        <v>41841.833333333336</v>
      </c>
      <c r="B1263" s="26">
        <v>0.76450344166380024</v>
      </c>
      <c r="C1263" s="26">
        <v>0.58339345540080112</v>
      </c>
      <c r="D1263" s="26">
        <v>0.76310114985375765</v>
      </c>
    </row>
    <row r="1264" spans="1:4" x14ac:dyDescent="0.25">
      <c r="A1264" s="9">
        <v>41842.833333333336</v>
      </c>
      <c r="B1264" s="26">
        <v>0.75352012415189495</v>
      </c>
      <c r="C1264" s="26">
        <v>0.57918588741998378</v>
      </c>
      <c r="D1264" s="26">
        <v>0.76864023780635127</v>
      </c>
    </row>
    <row r="1265" spans="1:4" x14ac:dyDescent="0.25">
      <c r="A1265" s="9">
        <v>41843.833333333336</v>
      </c>
      <c r="B1265" s="26">
        <v>0.75526625440638684</v>
      </c>
      <c r="C1265" s="26">
        <v>0.58092616065112235</v>
      </c>
      <c r="D1265" s="26">
        <v>0.76916737277996106</v>
      </c>
    </row>
    <row r="1266" spans="1:4" x14ac:dyDescent="0.25">
      <c r="A1266" s="9">
        <v>41844.833333333336</v>
      </c>
      <c r="B1266" s="26">
        <v>0.75550706452323158</v>
      </c>
      <c r="C1266" s="26">
        <v>0.5820532611731285</v>
      </c>
      <c r="D1266" s="26">
        <v>0.7704140550167291</v>
      </c>
    </row>
    <row r="1267" spans="1:4" x14ac:dyDescent="0.25">
      <c r="A1267" s="9">
        <v>41845.833333333336</v>
      </c>
      <c r="B1267" s="26">
        <v>0.73203914555353466</v>
      </c>
      <c r="C1267" s="26">
        <v>0.55461088073897968</v>
      </c>
      <c r="D1267" s="26">
        <v>0.75762462172648992</v>
      </c>
    </row>
    <row r="1268" spans="1:4" x14ac:dyDescent="0.25">
      <c r="A1268" s="9">
        <v>41848.833333333336</v>
      </c>
      <c r="B1268" s="26">
        <v>0.73249100394092281</v>
      </c>
      <c r="C1268" s="26">
        <v>0.56461006044996398</v>
      </c>
      <c r="D1268" s="26">
        <v>0.77080818387156769</v>
      </c>
    </row>
    <row r="1269" spans="1:4" x14ac:dyDescent="0.25">
      <c r="A1269" s="9">
        <v>41849.833333333336</v>
      </c>
      <c r="B1269" s="26">
        <v>0.7279389628247972</v>
      </c>
      <c r="C1269" s="26">
        <v>0.55684001340468425</v>
      </c>
      <c r="D1269" s="26">
        <v>0.76495426380783826</v>
      </c>
    </row>
    <row r="1270" spans="1:4" x14ac:dyDescent="0.25">
      <c r="A1270" s="9">
        <v>41850.833333333336</v>
      </c>
      <c r="B1270" s="26">
        <v>0.72857358810217998</v>
      </c>
      <c r="C1270" s="26">
        <v>0.55074914108453632</v>
      </c>
      <c r="D1270" s="26">
        <v>0.75592795302826132</v>
      </c>
    </row>
    <row r="1271" spans="1:4" x14ac:dyDescent="0.25">
      <c r="A1271" s="9">
        <v>41851.833333333336</v>
      </c>
      <c r="B1271" s="26">
        <v>0.65971336041612161</v>
      </c>
      <c r="C1271" s="26">
        <v>0.51611721904069952</v>
      </c>
      <c r="D1271" s="26">
        <v>0.78233555663500998</v>
      </c>
    </row>
    <row r="1272" spans="1:4" x14ac:dyDescent="0.25">
      <c r="A1272" s="9">
        <v>41852.833333333336</v>
      </c>
      <c r="B1272" s="26">
        <v>0.65977153893995777</v>
      </c>
      <c r="C1272" s="26">
        <v>0.51889562154496038</v>
      </c>
      <c r="D1272" s="26">
        <v>0.78647772891001078</v>
      </c>
    </row>
    <row r="1273" spans="1:4" x14ac:dyDescent="0.25">
      <c r="A1273" s="9">
        <v>41855.833333333336</v>
      </c>
      <c r="B1273" s="26">
        <v>0.65357689831589827</v>
      </c>
      <c r="C1273" s="26">
        <v>0.51551872789161768</v>
      </c>
      <c r="D1273" s="26">
        <v>0.78876522291405748</v>
      </c>
    </row>
    <row r="1274" spans="1:4" x14ac:dyDescent="0.25">
      <c r="A1274" s="9">
        <v>41856.833333333336</v>
      </c>
      <c r="B1274" s="26">
        <v>0.64205670110031876</v>
      </c>
      <c r="C1274" s="26">
        <v>0.50382937460489852</v>
      </c>
      <c r="D1274" s="26">
        <v>0.78471165201058624</v>
      </c>
    </row>
    <row r="1275" spans="1:4" x14ac:dyDescent="0.25">
      <c r="A1275" s="9">
        <v>41857.833333333336</v>
      </c>
      <c r="B1275" s="26">
        <v>0.65006730069739915</v>
      </c>
      <c r="C1275" s="26">
        <v>0.51541223772851208</v>
      </c>
      <c r="D1275" s="26">
        <v>0.79285981186189847</v>
      </c>
    </row>
    <row r="1276" spans="1:4" x14ac:dyDescent="0.25">
      <c r="A1276" s="9">
        <v>41858.833333333336</v>
      </c>
      <c r="B1276" s="26">
        <v>0.64642455312893576</v>
      </c>
      <c r="C1276" s="26">
        <v>0.51829947758854844</v>
      </c>
      <c r="D1276" s="26">
        <v>0.80179423117483084</v>
      </c>
    </row>
    <row r="1277" spans="1:4" x14ac:dyDescent="0.25">
      <c r="A1277" s="9">
        <v>41859.833333333336</v>
      </c>
      <c r="B1277" s="26">
        <v>0.62652498901794174</v>
      </c>
      <c r="C1277" s="26">
        <v>0.50058756886594258</v>
      </c>
      <c r="D1277" s="26">
        <v>0.7989905871920574</v>
      </c>
    </row>
    <row r="1278" spans="1:4" x14ac:dyDescent="0.25">
      <c r="A1278" s="9">
        <v>41862.833333333336</v>
      </c>
      <c r="B1278" s="26">
        <v>0.62273321722022523</v>
      </c>
      <c r="C1278" s="26">
        <v>0.49025986225590956</v>
      </c>
      <c r="D1278" s="26">
        <v>0.78727109570988685</v>
      </c>
    </row>
    <row r="1279" spans="1:4" x14ac:dyDescent="0.25">
      <c r="A1279" s="9">
        <v>41863.833333333336</v>
      </c>
      <c r="B1279" s="26">
        <v>0.62598591616138677</v>
      </c>
      <c r="C1279" s="26">
        <v>0.49342917542713449</v>
      </c>
      <c r="D1279" s="26">
        <v>0.78824325386247585</v>
      </c>
    </row>
    <row r="1280" spans="1:4" x14ac:dyDescent="0.25">
      <c r="A1280" s="9">
        <v>41864.833333333336</v>
      </c>
      <c r="B1280" s="26">
        <v>0.60415850024088824</v>
      </c>
      <c r="C1280" s="26">
        <v>0.48230933852603608</v>
      </c>
      <c r="D1280" s="26">
        <v>0.79831590275355113</v>
      </c>
    </row>
    <row r="1281" spans="1:4" x14ac:dyDescent="0.25">
      <c r="A1281" s="9">
        <v>41865.833333333336</v>
      </c>
      <c r="B1281" s="26">
        <v>0.61418482192820734</v>
      </c>
      <c r="C1281" s="26">
        <v>0.49371904113330994</v>
      </c>
      <c r="D1281" s="26">
        <v>0.80386070040496904</v>
      </c>
    </row>
    <row r="1282" spans="1:4" x14ac:dyDescent="0.25">
      <c r="A1282" s="9">
        <v>41866.833333333336</v>
      </c>
      <c r="B1282" s="26">
        <v>0.62210726209080847</v>
      </c>
      <c r="C1282" s="26">
        <v>0.49506270069471719</v>
      </c>
      <c r="D1282" s="26">
        <v>0.79578351011509874</v>
      </c>
    </row>
    <row r="1283" spans="1:4" x14ac:dyDescent="0.25">
      <c r="A1283" s="9">
        <v>41869.833333333336</v>
      </c>
      <c r="B1283" s="26">
        <v>0.61589429039763566</v>
      </c>
      <c r="C1283" s="26">
        <v>0.49395110337687825</v>
      </c>
      <c r="D1283" s="26">
        <v>0.80200630380575888</v>
      </c>
    </row>
    <row r="1284" spans="1:4" x14ac:dyDescent="0.25">
      <c r="A1284" s="9">
        <v>41870.833333333336</v>
      </c>
      <c r="B1284" s="26">
        <v>0.61056432556030438</v>
      </c>
      <c r="C1284" s="26">
        <v>0.48353511011569877</v>
      </c>
      <c r="D1284" s="26">
        <v>0.79194785851919336</v>
      </c>
    </row>
    <row r="1285" spans="1:4" x14ac:dyDescent="0.25">
      <c r="A1285" s="9">
        <v>41871.833333333336</v>
      </c>
      <c r="B1285" s="26">
        <v>0.61087800412295867</v>
      </c>
      <c r="C1285" s="26">
        <v>0.48054620882227472</v>
      </c>
      <c r="D1285" s="26">
        <v>0.7866484070124572</v>
      </c>
    </row>
    <row r="1286" spans="1:4" x14ac:dyDescent="0.25">
      <c r="A1286" s="9">
        <v>41872.833333333336</v>
      </c>
      <c r="B1286" s="26">
        <v>0.60777877915363299</v>
      </c>
      <c r="C1286" s="26">
        <v>0.47400500763392767</v>
      </c>
      <c r="D1286" s="26">
        <v>0.77989726507728152</v>
      </c>
    </row>
    <row r="1287" spans="1:4" x14ac:dyDescent="0.25">
      <c r="A1287" s="9">
        <v>41873.833333333336</v>
      </c>
      <c r="B1287" s="26">
        <v>0.60175292205082043</v>
      </c>
      <c r="C1287" s="26">
        <v>0.46481060490887183</v>
      </c>
      <c r="D1287" s="26">
        <v>0.77242766570166566</v>
      </c>
    </row>
    <row r="1288" spans="1:4" x14ac:dyDescent="0.25">
      <c r="A1288" s="9">
        <v>41876.833333333336</v>
      </c>
      <c r="B1288" s="26">
        <v>0.60458136456327105</v>
      </c>
      <c r="C1288" s="26">
        <v>0.46536444819609596</v>
      </c>
      <c r="D1288" s="26">
        <v>0.7697300569829163</v>
      </c>
    </row>
    <row r="1289" spans="1:4" x14ac:dyDescent="0.25">
      <c r="A1289" s="9">
        <v>41877.833333333336</v>
      </c>
      <c r="B1289" s="26">
        <v>0.60462893942077189</v>
      </c>
      <c r="C1289" s="26">
        <v>0.46515602377236387</v>
      </c>
      <c r="D1289" s="26">
        <v>0.76932477664396703</v>
      </c>
    </row>
    <row r="1290" spans="1:4" x14ac:dyDescent="0.25">
      <c r="A1290" s="9">
        <v>41878.833333333336</v>
      </c>
      <c r="B1290" s="26">
        <v>0.60402412711427045</v>
      </c>
      <c r="C1290" s="26">
        <v>0.46306595884723534</v>
      </c>
      <c r="D1290" s="26">
        <v>0.76663487112598694</v>
      </c>
    </row>
    <row r="1291" spans="1:4" x14ac:dyDescent="0.25">
      <c r="A1291" s="9">
        <v>41879.833333333336</v>
      </c>
      <c r="B1291" s="26">
        <v>0.60239007018522328</v>
      </c>
      <c r="C1291" s="26">
        <v>0.46363575395503853</v>
      </c>
      <c r="D1291" s="26">
        <v>0.76966035282168554</v>
      </c>
    </row>
    <row r="1292" spans="1:4" x14ac:dyDescent="0.25">
      <c r="A1292" s="9">
        <v>41880.833333333336</v>
      </c>
      <c r="B1292" s="26">
        <v>0.60474188160765197</v>
      </c>
      <c r="C1292" s="26">
        <v>0.46880783459875763</v>
      </c>
      <c r="D1292" s="26">
        <v>0.7752197240787656</v>
      </c>
    </row>
    <row r="1293" spans="1:4" x14ac:dyDescent="0.25">
      <c r="A1293" s="9">
        <v>41884.833333333336</v>
      </c>
      <c r="B1293" s="26">
        <v>0.60743306608479541</v>
      </c>
      <c r="C1293" s="26">
        <v>0.46185828980093641</v>
      </c>
      <c r="D1293" s="26">
        <v>0.76034433353758635</v>
      </c>
    </row>
    <row r="1294" spans="1:4" x14ac:dyDescent="0.25">
      <c r="A1294" s="9">
        <v>41885.833333333336</v>
      </c>
      <c r="B1294" s="26">
        <v>0.60533079253608146</v>
      </c>
      <c r="C1294" s="26">
        <v>0.46124242046111585</v>
      </c>
      <c r="D1294" s="26">
        <v>0.7619675492282556</v>
      </c>
    </row>
    <row r="1295" spans="1:4" x14ac:dyDescent="0.25">
      <c r="A1295" s="9">
        <v>41886.833333333336</v>
      </c>
      <c r="B1295" s="26">
        <v>0.60412237620502129</v>
      </c>
      <c r="C1295" s="26">
        <v>0.45689876306787092</v>
      </c>
      <c r="D1295" s="26">
        <v>0.75630167175402374</v>
      </c>
    </row>
    <row r="1296" spans="1:4" x14ac:dyDescent="0.25">
      <c r="A1296" s="9">
        <v>41887.833333333336</v>
      </c>
      <c r="B1296" s="26">
        <v>0.58691380498021872</v>
      </c>
      <c r="C1296" s="26">
        <v>0.44255273161379421</v>
      </c>
      <c r="D1296" s="26">
        <v>0.75403360401227881</v>
      </c>
    </row>
    <row r="1297" spans="1:4" x14ac:dyDescent="0.25">
      <c r="A1297" s="9">
        <v>41890.833333333336</v>
      </c>
      <c r="B1297" s="26">
        <v>0.58446026488672786</v>
      </c>
      <c r="C1297" s="26">
        <v>0.44537660334036472</v>
      </c>
      <c r="D1297" s="26">
        <v>0.7620305948885705</v>
      </c>
    </row>
    <row r="1298" spans="1:4" x14ac:dyDescent="0.25">
      <c r="A1298" s="9">
        <v>41891.833333333336</v>
      </c>
      <c r="B1298" s="26">
        <v>0.57725266445461454</v>
      </c>
      <c r="C1298" s="26">
        <v>0.44196897282517694</v>
      </c>
      <c r="D1298" s="26">
        <v>0.76564215297775517</v>
      </c>
    </row>
    <row r="1299" spans="1:4" x14ac:dyDescent="0.25">
      <c r="A1299" s="9">
        <v>41892.833333333336</v>
      </c>
      <c r="B1299" s="26">
        <v>0.57947474145997513</v>
      </c>
      <c r="C1299" s="26">
        <v>0.44367357738914442</v>
      </c>
      <c r="D1299" s="26">
        <v>0.76564782836145329</v>
      </c>
    </row>
    <row r="1300" spans="1:4" x14ac:dyDescent="0.25">
      <c r="A1300" s="9">
        <v>41893.833333333336</v>
      </c>
      <c r="B1300" s="26">
        <v>0.58860537637398591</v>
      </c>
      <c r="C1300" s="26">
        <v>0.44892142983539535</v>
      </c>
      <c r="D1300" s="26">
        <v>0.76268659420154783</v>
      </c>
    </row>
    <row r="1301" spans="1:4" x14ac:dyDescent="0.25">
      <c r="A1301" s="9">
        <v>41894.833333333336</v>
      </c>
      <c r="B1301" s="26">
        <v>0.57668700174427345</v>
      </c>
      <c r="C1301" s="26">
        <v>0.43672378992220334</v>
      </c>
      <c r="D1301" s="26">
        <v>0.75729778649643376</v>
      </c>
    </row>
    <row r="1302" spans="1:4" x14ac:dyDescent="0.25">
      <c r="A1302" s="9">
        <v>41897.833333333336</v>
      </c>
      <c r="B1302" s="26">
        <v>0.5848095585695352</v>
      </c>
      <c r="C1302" s="26">
        <v>0.43882731702643923</v>
      </c>
      <c r="D1302" s="26">
        <v>0.75037644408519333</v>
      </c>
    </row>
    <row r="1303" spans="1:4" x14ac:dyDescent="0.25">
      <c r="A1303" s="9">
        <v>41898.833333333336</v>
      </c>
      <c r="B1303" s="26">
        <v>0.57343913962275606</v>
      </c>
      <c r="C1303" s="26">
        <v>0.43274799463065178</v>
      </c>
      <c r="D1303" s="26">
        <v>0.75465374567097077</v>
      </c>
    </row>
    <row r="1304" spans="1:4" x14ac:dyDescent="0.25">
      <c r="A1304" s="9">
        <v>41899.833333333336</v>
      </c>
      <c r="B1304" s="26">
        <v>0.58540874528118347</v>
      </c>
      <c r="C1304" s="26">
        <v>0.45769920860530361</v>
      </c>
      <c r="D1304" s="26">
        <v>0.78184552638594695</v>
      </c>
    </row>
    <row r="1305" spans="1:4" x14ac:dyDescent="0.25">
      <c r="A1305" s="9">
        <v>41900.833333333336</v>
      </c>
      <c r="B1305" s="26">
        <v>0.58274999102374814</v>
      </c>
      <c r="C1305" s="26">
        <v>0.45608689220947607</v>
      </c>
      <c r="D1305" s="26">
        <v>0.78264590173265192</v>
      </c>
    </row>
    <row r="1306" spans="1:4" x14ac:dyDescent="0.25">
      <c r="A1306" s="9">
        <v>41901.833333333336</v>
      </c>
      <c r="B1306" s="26">
        <v>0.58695811815525512</v>
      </c>
      <c r="C1306" s="26">
        <v>0.45590607666765492</v>
      </c>
      <c r="D1306" s="26">
        <v>0.77672675880268505</v>
      </c>
    </row>
    <row r="1307" spans="1:4" x14ac:dyDescent="0.25">
      <c r="A1307" s="9">
        <v>41904.833333333336</v>
      </c>
      <c r="B1307" s="26">
        <v>0.59151285239255724</v>
      </c>
      <c r="C1307" s="26">
        <v>0.46480203274134546</v>
      </c>
      <c r="D1307" s="26">
        <v>0.78578517924219093</v>
      </c>
    </row>
    <row r="1308" spans="1:4" x14ac:dyDescent="0.25">
      <c r="A1308" s="9">
        <v>41905.833333333336</v>
      </c>
      <c r="B1308" s="26">
        <v>0.58801390114045782</v>
      </c>
      <c r="C1308" s="26">
        <v>0.46099138280893498</v>
      </c>
      <c r="D1308" s="26">
        <v>0.78398041596438095</v>
      </c>
    </row>
    <row r="1309" spans="1:4" x14ac:dyDescent="0.25">
      <c r="A1309" s="9">
        <v>41906.833333333336</v>
      </c>
      <c r="B1309" s="26">
        <v>0.58606315733951264</v>
      </c>
      <c r="C1309" s="26">
        <v>0.46047654843792568</v>
      </c>
      <c r="D1309" s="26">
        <v>0.78571147609466052</v>
      </c>
    </row>
    <row r="1310" spans="1:4" x14ac:dyDescent="0.25">
      <c r="A1310" s="9">
        <v>41907.833333333336</v>
      </c>
      <c r="B1310" s="26">
        <v>0.57419620074965971</v>
      </c>
      <c r="C1310" s="26">
        <v>0.46146549520771812</v>
      </c>
      <c r="D1310" s="26">
        <v>0.80367215005121528</v>
      </c>
    </row>
    <row r="1311" spans="1:4" x14ac:dyDescent="0.25">
      <c r="A1311" s="9">
        <v>41908.833333333336</v>
      </c>
      <c r="B1311" s="26">
        <v>0.57495087483405083</v>
      </c>
      <c r="C1311" s="26">
        <v>0.46552008870115308</v>
      </c>
      <c r="D1311" s="26">
        <v>0.80966932841961059</v>
      </c>
    </row>
    <row r="1312" spans="1:4" x14ac:dyDescent="0.25">
      <c r="A1312" s="9">
        <v>41911.833333333336</v>
      </c>
      <c r="B1312" s="26">
        <v>0.57333925619585524</v>
      </c>
      <c r="C1312" s="26">
        <v>0.46447405405686221</v>
      </c>
      <c r="D1312" s="26">
        <v>0.81012079503970968</v>
      </c>
    </row>
    <row r="1313" spans="1:4" x14ac:dyDescent="0.25">
      <c r="A1313" s="9">
        <v>41912.833333333336</v>
      </c>
      <c r="B1313" s="26">
        <v>0.57352923048272497</v>
      </c>
      <c r="C1313" s="26">
        <v>0.46318352963732523</v>
      </c>
      <c r="D1313" s="26">
        <v>0.8076023069434064</v>
      </c>
    </row>
    <row r="1314" spans="1:4" x14ac:dyDescent="0.25">
      <c r="A1314" s="9">
        <v>41913.833333333336</v>
      </c>
      <c r="B1314" s="26">
        <v>0.59676460971949841</v>
      </c>
      <c r="C1314" s="26">
        <v>0.48816758446314923</v>
      </c>
      <c r="D1314" s="26">
        <v>0.8180236838987589</v>
      </c>
    </row>
    <row r="1315" spans="1:4" x14ac:dyDescent="0.25">
      <c r="A1315" s="9">
        <v>41914.833333333336</v>
      </c>
      <c r="B1315" s="26">
        <v>0.59870448349251448</v>
      </c>
      <c r="C1315" s="26">
        <v>0.48916965718709682</v>
      </c>
      <c r="D1315" s="26">
        <v>0.81704692494291742</v>
      </c>
    </row>
    <row r="1316" spans="1:4" x14ac:dyDescent="0.25">
      <c r="A1316" s="9">
        <v>41915.833333333336</v>
      </c>
      <c r="B1316" s="26">
        <v>0.57498416970287713</v>
      </c>
      <c r="C1316" s="26">
        <v>0.47903836167053804</v>
      </c>
      <c r="D1316" s="26">
        <v>0.83313313115747401</v>
      </c>
    </row>
    <row r="1317" spans="1:4" x14ac:dyDescent="0.25">
      <c r="A1317" s="9">
        <v>41918.833333333336</v>
      </c>
      <c r="B1317" s="26">
        <v>0.5733124360315166</v>
      </c>
      <c r="C1317" s="26">
        <v>0.47607785808714126</v>
      </c>
      <c r="D1317" s="26">
        <v>0.83039862414735754</v>
      </c>
    </row>
    <row r="1318" spans="1:4" x14ac:dyDescent="0.25">
      <c r="A1318" s="9">
        <v>41919.833333333336</v>
      </c>
      <c r="B1318" s="26">
        <v>0.59989711676487356</v>
      </c>
      <c r="C1318" s="26">
        <v>0.50494388556759462</v>
      </c>
      <c r="D1318" s="26">
        <v>0.84171747364057459</v>
      </c>
    </row>
    <row r="1319" spans="1:4" x14ac:dyDescent="0.25">
      <c r="A1319" s="9">
        <v>41920.833333333336</v>
      </c>
      <c r="B1319" s="26">
        <v>0.55672432056510701</v>
      </c>
      <c r="C1319" s="26">
        <v>0.44033497751082368</v>
      </c>
      <c r="D1319" s="26">
        <v>0.7909390002287997</v>
      </c>
    </row>
    <row r="1320" spans="1:4" x14ac:dyDescent="0.25">
      <c r="A1320" s="9">
        <v>41921.833333333336</v>
      </c>
      <c r="B1320" s="26">
        <v>0.56255309647023899</v>
      </c>
      <c r="C1320" s="26">
        <v>0.46224655032900308</v>
      </c>
      <c r="D1320" s="26">
        <v>0.82169408226421081</v>
      </c>
    </row>
    <row r="1321" spans="1:4" x14ac:dyDescent="0.25">
      <c r="A1321" s="9">
        <v>41922.833333333336</v>
      </c>
      <c r="B1321" s="26">
        <v>0.6041224703003949</v>
      </c>
      <c r="C1321" s="26">
        <v>0.49180741558020546</v>
      </c>
      <c r="D1321" s="26">
        <v>0.81408561965201898</v>
      </c>
    </row>
    <row r="1322" spans="1:4" x14ac:dyDescent="0.25">
      <c r="A1322" s="9">
        <v>41926.833333333336</v>
      </c>
      <c r="B1322" s="26">
        <v>0.60035649167642036</v>
      </c>
      <c r="C1322" s="26">
        <v>0.47356869638312582</v>
      </c>
      <c r="D1322" s="26">
        <v>0.76140893234891038</v>
      </c>
    </row>
    <row r="1323" spans="1:4" x14ac:dyDescent="0.25">
      <c r="A1323" s="9">
        <v>41927.833333333336</v>
      </c>
      <c r="B1323" s="26">
        <v>0.60593646206264606</v>
      </c>
      <c r="C1323" s="26">
        <v>0.47274332143196307</v>
      </c>
      <c r="D1323" s="26">
        <v>0.76078231536682206</v>
      </c>
    </row>
    <row r="1324" spans="1:4" x14ac:dyDescent="0.25">
      <c r="A1324" s="9">
        <v>41928.833333333336</v>
      </c>
      <c r="B1324" s="26">
        <v>0.63491239374100483</v>
      </c>
      <c r="C1324" s="26">
        <v>0.46623546583375253</v>
      </c>
      <c r="D1324" s="26">
        <v>0.71758520351985755</v>
      </c>
    </row>
    <row r="1325" spans="1:4" x14ac:dyDescent="0.25">
      <c r="A1325" s="9">
        <v>41929.833333333336</v>
      </c>
      <c r="B1325" s="26">
        <v>0.62442481931349114</v>
      </c>
      <c r="C1325" s="26">
        <v>0.46886684811351526</v>
      </c>
      <c r="D1325" s="26">
        <v>0.72210467067570627</v>
      </c>
    </row>
    <row r="1326" spans="1:4" x14ac:dyDescent="0.25">
      <c r="A1326" s="9">
        <v>41932.833333333336</v>
      </c>
      <c r="B1326" s="26">
        <v>0.62844499918580587</v>
      </c>
      <c r="C1326" s="26">
        <v>0.47529873245718363</v>
      </c>
      <c r="D1326" s="26">
        <v>0.73085054218419254</v>
      </c>
    </row>
    <row r="1327" spans="1:4" x14ac:dyDescent="0.25">
      <c r="A1327" s="9">
        <v>41933.833333333336</v>
      </c>
      <c r="B1327" s="26">
        <v>0.62517840540539593</v>
      </c>
      <c r="C1327" s="26">
        <v>0.48982623217376642</v>
      </c>
      <c r="D1327" s="26">
        <v>0.75567165377790724</v>
      </c>
    </row>
    <row r="1328" spans="1:4" x14ac:dyDescent="0.25">
      <c r="A1328" s="9">
        <v>41934.833333333336</v>
      </c>
      <c r="B1328" s="26">
        <v>0.6285710457945014</v>
      </c>
      <c r="C1328" s="26">
        <v>0.49516290372852145</v>
      </c>
      <c r="D1328" s="26">
        <v>0.76042422210546012</v>
      </c>
    </row>
    <row r="1329" spans="1:4" x14ac:dyDescent="0.25">
      <c r="A1329" s="9">
        <v>41935.833333333336</v>
      </c>
      <c r="B1329" s="26">
        <v>0.63282723825175358</v>
      </c>
      <c r="C1329" s="26">
        <v>0.50291384836300834</v>
      </c>
      <c r="D1329" s="26">
        <v>0.76848446591432062</v>
      </c>
    </row>
    <row r="1330" spans="1:4" x14ac:dyDescent="0.25">
      <c r="A1330" s="9">
        <v>41936.833333333336</v>
      </c>
      <c r="B1330" s="26">
        <v>0.62810089729065233</v>
      </c>
      <c r="C1330" s="26">
        <v>0.49761464450471504</v>
      </c>
      <c r="D1330" s="26">
        <v>0.76461943129951526</v>
      </c>
    </row>
    <row r="1331" spans="1:4" x14ac:dyDescent="0.25">
      <c r="A1331" s="9">
        <v>41939.833333333336</v>
      </c>
      <c r="B1331" s="26">
        <v>0.63089893612330095</v>
      </c>
      <c r="C1331" s="26">
        <v>0.49834700743787685</v>
      </c>
      <c r="D1331" s="26">
        <v>0.76367535660635188</v>
      </c>
    </row>
    <row r="1332" spans="1:4" x14ac:dyDescent="0.25">
      <c r="A1332" s="9">
        <v>41940.833333333336</v>
      </c>
      <c r="B1332" s="26">
        <v>0.63888962688316642</v>
      </c>
      <c r="C1332" s="26">
        <v>0.51204688822110866</v>
      </c>
      <c r="D1332" s="26">
        <v>0.77421740090364732</v>
      </c>
    </row>
    <row r="1333" spans="1:4" x14ac:dyDescent="0.25">
      <c r="A1333" s="9">
        <v>41941.833333333336</v>
      </c>
      <c r="B1333" s="26">
        <v>0.67236460944147602</v>
      </c>
      <c r="C1333" s="26">
        <v>0.51317835855085325</v>
      </c>
      <c r="D1333" s="26">
        <v>0.77670984123816433</v>
      </c>
    </row>
    <row r="1334" spans="1:4" x14ac:dyDescent="0.25">
      <c r="A1334" s="9">
        <v>41942.833333333336</v>
      </c>
      <c r="B1334" s="26">
        <v>0.6562391271266057</v>
      </c>
      <c r="C1334" s="26">
        <v>0.52372480634177621</v>
      </c>
      <c r="D1334" s="26">
        <v>0.76618023265724178</v>
      </c>
    </row>
    <row r="1335" spans="1:4" x14ac:dyDescent="0.25">
      <c r="A1335" s="9">
        <v>41943.833333333336</v>
      </c>
      <c r="B1335" s="26">
        <v>0.6671506717293898</v>
      </c>
      <c r="C1335" s="26">
        <v>0.53443097780578264</v>
      </c>
      <c r="D1335" s="26">
        <v>0.77321018036757427</v>
      </c>
    </row>
    <row r="1336" spans="1:4" x14ac:dyDescent="0.25">
      <c r="A1336" s="9">
        <v>41946.791666666664</v>
      </c>
      <c r="B1336" s="26">
        <v>0.67462121398917096</v>
      </c>
      <c r="C1336" s="26">
        <v>0.53448039609838705</v>
      </c>
      <c r="D1336" s="26">
        <v>0.77128425446593007</v>
      </c>
    </row>
    <row r="1337" spans="1:4" x14ac:dyDescent="0.25">
      <c r="A1337" s="9">
        <v>41947.791666666664</v>
      </c>
      <c r="B1337" s="26">
        <v>0.67349113126486926</v>
      </c>
      <c r="C1337" s="26">
        <v>0.54174225578560409</v>
      </c>
      <c r="D1337" s="26">
        <v>0.77084241915923724</v>
      </c>
    </row>
    <row r="1338" spans="1:4" x14ac:dyDescent="0.25">
      <c r="A1338" s="9">
        <v>41948.791666666664</v>
      </c>
      <c r="B1338" s="26">
        <v>0.67330416905256896</v>
      </c>
      <c r="C1338" s="26">
        <v>0.53854112022599321</v>
      </c>
      <c r="D1338" s="26">
        <v>0.76885432110010277</v>
      </c>
    </row>
    <row r="1339" spans="1:4" x14ac:dyDescent="0.25">
      <c r="A1339" s="9">
        <v>41949.791666666664</v>
      </c>
      <c r="B1339" s="26">
        <v>0.67984055084792505</v>
      </c>
      <c r="C1339" s="26">
        <v>0.53686018644517497</v>
      </c>
      <c r="D1339" s="26">
        <v>0.76710182738840205</v>
      </c>
    </row>
    <row r="1340" spans="1:4" x14ac:dyDescent="0.25">
      <c r="A1340" s="9">
        <v>41950.791666666664</v>
      </c>
      <c r="B1340" s="26">
        <v>0.67815079239863085</v>
      </c>
      <c r="C1340" s="26">
        <v>0.54399467050363171</v>
      </c>
      <c r="D1340" s="26">
        <v>0.7678594757864714</v>
      </c>
    </row>
    <row r="1341" spans="1:4" x14ac:dyDescent="0.25">
      <c r="A1341" s="9">
        <v>41953.791666666664</v>
      </c>
      <c r="B1341" s="26">
        <v>0.6767767536623559</v>
      </c>
      <c r="C1341" s="26">
        <v>0.54271872393675136</v>
      </c>
      <c r="D1341" s="26">
        <v>0.76828074214210318</v>
      </c>
    </row>
    <row r="1342" spans="1:4" x14ac:dyDescent="0.25">
      <c r="A1342" s="9">
        <v>41955.791666666664</v>
      </c>
      <c r="B1342" s="26">
        <v>0.68179628307362672</v>
      </c>
      <c r="C1342" s="26">
        <v>0.5414171330346037</v>
      </c>
      <c r="D1342" s="26">
        <v>0.76705618333856596</v>
      </c>
    </row>
    <row r="1343" spans="1:4" x14ac:dyDescent="0.25">
      <c r="A1343" s="9">
        <v>41956.791666666664</v>
      </c>
      <c r="B1343" s="26">
        <v>0.68022833103270786</v>
      </c>
      <c r="C1343" s="26">
        <v>0.54280174867589925</v>
      </c>
      <c r="D1343" s="26">
        <v>0.76546253595212033</v>
      </c>
    </row>
    <row r="1344" spans="1:4" x14ac:dyDescent="0.25">
      <c r="A1344" s="9">
        <v>41957.791666666664</v>
      </c>
      <c r="B1344" s="26">
        <v>0.68393897771337986</v>
      </c>
      <c r="C1344" s="26">
        <v>0.54362396467469598</v>
      </c>
      <c r="D1344" s="26">
        <v>0.76486055260230623</v>
      </c>
    </row>
    <row r="1345" spans="1:4" x14ac:dyDescent="0.25">
      <c r="A1345" s="9">
        <v>41960.791666666664</v>
      </c>
      <c r="B1345" s="26">
        <v>0.68127243193015674</v>
      </c>
      <c r="C1345" s="26">
        <v>0.54324741805532506</v>
      </c>
      <c r="D1345" s="26">
        <v>0.76906616322802557</v>
      </c>
    </row>
    <row r="1346" spans="1:4" x14ac:dyDescent="0.25">
      <c r="A1346" s="9">
        <v>41961.791666666664</v>
      </c>
      <c r="B1346" s="26">
        <v>0.68258425047086824</v>
      </c>
      <c r="C1346" s="26">
        <v>0.54588715042273794</v>
      </c>
      <c r="D1346" s="26">
        <v>0.76680638172596138</v>
      </c>
    </row>
    <row r="1347" spans="1:4" x14ac:dyDescent="0.25">
      <c r="A1347" s="9">
        <v>41962.791666666664</v>
      </c>
      <c r="B1347" s="26">
        <v>0.68400639407028385</v>
      </c>
      <c r="C1347" s="26">
        <v>0.54846139979440323</v>
      </c>
      <c r="D1347" s="26">
        <v>0.76868020265114034</v>
      </c>
    </row>
    <row r="1348" spans="1:4" x14ac:dyDescent="0.25">
      <c r="A1348" s="9">
        <v>41963.791666666664</v>
      </c>
      <c r="B1348" s="26">
        <v>0.6841469305950143</v>
      </c>
      <c r="C1348" s="26">
        <v>0.54854929097228433</v>
      </c>
      <c r="D1348" s="26">
        <v>0.76902834018772437</v>
      </c>
    </row>
    <row r="1349" spans="1:4" x14ac:dyDescent="0.25">
      <c r="A1349" s="9">
        <v>41964.791666666664</v>
      </c>
      <c r="B1349" s="26">
        <v>0.68497208721834402</v>
      </c>
      <c r="C1349" s="26">
        <v>0.55133464065862758</v>
      </c>
      <c r="D1349" s="26">
        <v>0.77321124336115021</v>
      </c>
    </row>
    <row r="1350" spans="1:4" x14ac:dyDescent="0.25">
      <c r="A1350" s="9">
        <v>41967.791666666664</v>
      </c>
      <c r="B1350" s="26">
        <v>0.69123050420436905</v>
      </c>
      <c r="C1350" s="26">
        <v>0.55747417020526602</v>
      </c>
      <c r="D1350" s="26">
        <v>0.77374109624741683</v>
      </c>
    </row>
    <row r="1351" spans="1:4" x14ac:dyDescent="0.25">
      <c r="A1351" s="9">
        <v>41968.791666666664</v>
      </c>
      <c r="B1351" s="26">
        <v>0.68761572858611431</v>
      </c>
      <c r="C1351" s="26">
        <v>0.55421255526277424</v>
      </c>
      <c r="D1351" s="26">
        <v>0.77126181474771349</v>
      </c>
    </row>
    <row r="1352" spans="1:4" x14ac:dyDescent="0.25">
      <c r="A1352" s="9">
        <v>41969.791666666664</v>
      </c>
      <c r="B1352" s="26">
        <v>0.68703460901278335</v>
      </c>
      <c r="C1352" s="26">
        <v>0.55441486298907816</v>
      </c>
      <c r="D1352" s="26">
        <v>0.77233351694759411</v>
      </c>
    </row>
    <row r="1353" spans="1:4" x14ac:dyDescent="0.25">
      <c r="A1353" s="9">
        <v>41971.791666666664</v>
      </c>
      <c r="B1353" s="26">
        <v>0.69051424749259094</v>
      </c>
      <c r="C1353" s="26">
        <v>0.55638303921930221</v>
      </c>
      <c r="D1353" s="26">
        <v>0.77213313112144233</v>
      </c>
    </row>
    <row r="1354" spans="1:4" x14ac:dyDescent="0.25">
      <c r="A1354" s="9">
        <v>41974.791666666664</v>
      </c>
      <c r="B1354" s="26">
        <v>0.69862184417117024</v>
      </c>
      <c r="C1354" s="26">
        <v>0.56601751225399888</v>
      </c>
      <c r="D1354" s="26">
        <v>0.77837800702845172</v>
      </c>
    </row>
    <row r="1355" spans="1:4" x14ac:dyDescent="0.25">
      <c r="A1355" s="9">
        <v>41975.791666666664</v>
      </c>
      <c r="B1355" s="26">
        <v>0.69587764823433951</v>
      </c>
      <c r="C1355" s="26">
        <v>0.56453577453939396</v>
      </c>
      <c r="D1355" s="26">
        <v>0.77866999604478571</v>
      </c>
    </row>
    <row r="1356" spans="1:4" x14ac:dyDescent="0.25">
      <c r="A1356" s="9">
        <v>41976.791666666664</v>
      </c>
      <c r="B1356" s="26">
        <v>0.69450526771813459</v>
      </c>
      <c r="C1356" s="26">
        <v>0.57045942349714784</v>
      </c>
      <c r="D1356" s="26">
        <v>0.78812996050625428</v>
      </c>
    </row>
    <row r="1357" spans="1:4" x14ac:dyDescent="0.25">
      <c r="A1357" s="9">
        <v>41977.791666666664</v>
      </c>
      <c r="B1357" s="26">
        <v>0.69583176034155758</v>
      </c>
      <c r="C1357" s="26">
        <v>0.56991628748194301</v>
      </c>
      <c r="D1357" s="26">
        <v>0.78751009227068147</v>
      </c>
    </row>
    <row r="1358" spans="1:4" x14ac:dyDescent="0.25">
      <c r="A1358" s="9">
        <v>41978.791666666664</v>
      </c>
      <c r="B1358" s="26">
        <v>0.69919591928473601</v>
      </c>
      <c r="C1358" s="26">
        <v>0.56996645730152729</v>
      </c>
      <c r="D1358" s="26">
        <v>0.78374054020418704</v>
      </c>
    </row>
    <row r="1359" spans="1:4" x14ac:dyDescent="0.25">
      <c r="A1359" s="9">
        <v>41981.791666666664</v>
      </c>
      <c r="B1359" s="26">
        <v>0.72003600516976041</v>
      </c>
      <c r="C1359" s="26">
        <v>0.58331988963562831</v>
      </c>
      <c r="D1359" s="26">
        <v>0.78541356093730408</v>
      </c>
    </row>
    <row r="1360" spans="1:4" x14ac:dyDescent="0.25">
      <c r="A1360" s="9">
        <v>41982.791666666664</v>
      </c>
      <c r="B1360" s="26">
        <v>0.7194190226188949</v>
      </c>
      <c r="C1360" s="26">
        <v>0.58318578150781453</v>
      </c>
      <c r="D1360" s="26">
        <v>0.78452520670721215</v>
      </c>
    </row>
    <row r="1361" spans="1:4" x14ac:dyDescent="0.25">
      <c r="A1361" s="9">
        <v>41983.791666666664</v>
      </c>
      <c r="B1361" s="26">
        <v>0.7119971161493297</v>
      </c>
      <c r="C1361" s="26">
        <v>0.59089593828583886</v>
      </c>
      <c r="D1361" s="26">
        <v>0.79782996462208278</v>
      </c>
    </row>
    <row r="1362" spans="1:4" x14ac:dyDescent="0.25">
      <c r="A1362" s="9">
        <v>41984.791666666664</v>
      </c>
      <c r="B1362" s="26">
        <v>0.71731465353159363</v>
      </c>
      <c r="C1362" s="26">
        <v>0.58900661028956824</v>
      </c>
      <c r="D1362" s="26">
        <v>0.79713599229056686</v>
      </c>
    </row>
    <row r="1363" spans="1:4" x14ac:dyDescent="0.25">
      <c r="A1363" s="9">
        <v>41985.791666666664</v>
      </c>
      <c r="B1363" s="26">
        <v>0.6994974431491916</v>
      </c>
      <c r="C1363" s="26">
        <v>0.57363989033144969</v>
      </c>
      <c r="D1363" s="26">
        <v>0.79787903413554118</v>
      </c>
    </row>
    <row r="1364" spans="1:4" x14ac:dyDescent="0.25">
      <c r="A1364" s="9">
        <v>41988.791666666664</v>
      </c>
      <c r="B1364" s="26">
        <v>0.70104652169469506</v>
      </c>
      <c r="C1364" s="26">
        <v>0.58214420596274241</v>
      </c>
      <c r="D1364" s="26">
        <v>0.80554279321980915</v>
      </c>
    </row>
    <row r="1365" spans="1:4" x14ac:dyDescent="0.25">
      <c r="A1365" s="9">
        <v>41989.791666666664</v>
      </c>
      <c r="B1365" s="26">
        <v>0.70100150095294311</v>
      </c>
      <c r="C1365" s="26">
        <v>0.58517780414361997</v>
      </c>
      <c r="D1365" s="26">
        <v>0.81083294686692331</v>
      </c>
    </row>
    <row r="1366" spans="1:4" x14ac:dyDescent="0.25">
      <c r="A1366" s="9">
        <v>41990.791666666664</v>
      </c>
      <c r="B1366" s="26">
        <v>0.69466839051514739</v>
      </c>
      <c r="C1366" s="26">
        <v>0.59085846774740192</v>
      </c>
      <c r="D1366" s="26">
        <v>0.82372401219271274</v>
      </c>
    </row>
    <row r="1367" spans="1:4" x14ac:dyDescent="0.25">
      <c r="A1367" s="9">
        <v>41991.791666666664</v>
      </c>
      <c r="B1367" s="26">
        <v>0.67986769199236097</v>
      </c>
      <c r="C1367" s="26">
        <v>0.58704740435176228</v>
      </c>
      <c r="D1367" s="26">
        <v>0.83779258834788584</v>
      </c>
    </row>
    <row r="1368" spans="1:4" x14ac:dyDescent="0.25">
      <c r="A1368" s="9">
        <v>41992.791666666664</v>
      </c>
      <c r="B1368" s="26">
        <v>0.68597748885183307</v>
      </c>
      <c r="C1368" s="26">
        <v>0.58939140689486269</v>
      </c>
      <c r="D1368" s="26">
        <v>0.8378990178352852</v>
      </c>
    </row>
    <row r="1369" spans="1:4" x14ac:dyDescent="0.25">
      <c r="A1369" s="9">
        <v>41995.791666666664</v>
      </c>
      <c r="B1369" s="26">
        <v>0.68667318698748581</v>
      </c>
      <c r="C1369" s="26">
        <v>0.58820130718047237</v>
      </c>
      <c r="D1369" s="26">
        <v>0.83818967879259287</v>
      </c>
    </row>
    <row r="1370" spans="1:4" x14ac:dyDescent="0.25">
      <c r="A1370" s="9">
        <v>41996.791666666664</v>
      </c>
      <c r="B1370" s="26">
        <v>0.68531128413241338</v>
      </c>
      <c r="C1370" s="26">
        <v>0.58633989876684145</v>
      </c>
      <c r="D1370" s="26">
        <v>0.83386182886108173</v>
      </c>
    </row>
    <row r="1371" spans="1:4" x14ac:dyDescent="0.25">
      <c r="A1371" s="9">
        <v>41997.791666666664</v>
      </c>
      <c r="B1371" s="26">
        <v>0.70403503636754106</v>
      </c>
      <c r="C1371" s="26">
        <v>0.58670933829384919</v>
      </c>
      <c r="D1371" s="26">
        <v>0.8303328988294516</v>
      </c>
    </row>
    <row r="1372" spans="1:4" x14ac:dyDescent="0.25">
      <c r="A1372" s="9">
        <v>41999.791666666664</v>
      </c>
      <c r="B1372" s="26">
        <v>0.70713708353441407</v>
      </c>
      <c r="C1372" s="26">
        <v>0.586824822535991</v>
      </c>
      <c r="D1372" s="26">
        <v>0.8281563938554406</v>
      </c>
    </row>
    <row r="1373" spans="1:4" x14ac:dyDescent="0.25">
      <c r="A1373" s="9">
        <v>42002.791666666664</v>
      </c>
      <c r="B1373" s="26">
        <v>0.70038386673874997</v>
      </c>
      <c r="C1373" s="26">
        <v>0.59568962450971774</v>
      </c>
      <c r="D1373" s="26">
        <v>0.82513977375066527</v>
      </c>
    </row>
    <row r="1374" spans="1:4" x14ac:dyDescent="0.25">
      <c r="A1374" s="9">
        <v>42003.791666666664</v>
      </c>
      <c r="B1374" s="26">
        <v>0.69684897996608219</v>
      </c>
      <c r="C1374" s="26">
        <v>0.58789042650532231</v>
      </c>
      <c r="D1374" s="26">
        <v>0.81663823567911464</v>
      </c>
    </row>
    <row r="1375" spans="1:4" x14ac:dyDescent="0.25">
      <c r="A1375" s="9">
        <v>42004.791666666664</v>
      </c>
      <c r="B1375" s="26">
        <v>0.69718050033749746</v>
      </c>
      <c r="C1375" s="26">
        <v>0.57570398220025598</v>
      </c>
      <c r="D1375" s="26">
        <v>0.81010039474120987</v>
      </c>
    </row>
    <row r="1376" spans="1:4" x14ac:dyDescent="0.25">
      <c r="A1376" s="9">
        <v>42006.791666666664</v>
      </c>
      <c r="B1376" s="26">
        <v>0.69488253570923275</v>
      </c>
      <c r="C1376" s="26">
        <v>0.57422431481468206</v>
      </c>
      <c r="D1376" s="26">
        <v>0.80908535476798504</v>
      </c>
    </row>
    <row r="1377" spans="1:4" x14ac:dyDescent="0.25">
      <c r="A1377" s="9">
        <v>42009.791666666664</v>
      </c>
      <c r="B1377" s="26">
        <v>0.677011189037656</v>
      </c>
      <c r="C1377" s="26">
        <v>0.56006620040370669</v>
      </c>
      <c r="D1377" s="26">
        <v>0.80976185271607759</v>
      </c>
    </row>
    <row r="1378" spans="1:4" x14ac:dyDescent="0.25">
      <c r="A1378" s="9">
        <v>42010.791666666664</v>
      </c>
      <c r="B1378" s="26">
        <v>0.68406943683672172</v>
      </c>
      <c r="C1378" s="26">
        <v>0.56703649000276968</v>
      </c>
      <c r="D1378" s="26">
        <v>0.81198327261890546</v>
      </c>
    </row>
    <row r="1379" spans="1:4" x14ac:dyDescent="0.25">
      <c r="A1379" s="9">
        <v>42011.791666666664</v>
      </c>
      <c r="B1379" s="26">
        <v>0.68907113824658739</v>
      </c>
      <c r="C1379" s="26">
        <v>0.56571515411662454</v>
      </c>
      <c r="D1379" s="26">
        <v>0.81171172385748991</v>
      </c>
    </row>
    <row r="1380" spans="1:4" x14ac:dyDescent="0.25">
      <c r="A1380" s="9">
        <v>42012.791666666664</v>
      </c>
      <c r="B1380" s="26">
        <v>0.70319685566971868</v>
      </c>
      <c r="C1380" s="26">
        <v>0.56231407872415984</v>
      </c>
      <c r="D1380" s="26">
        <v>0.8165966272020786</v>
      </c>
    </row>
    <row r="1381" spans="1:4" x14ac:dyDescent="0.25">
      <c r="A1381" s="9">
        <v>42013.791666666664</v>
      </c>
      <c r="B1381" s="26">
        <v>0.71492967610018177</v>
      </c>
      <c r="C1381" s="26">
        <v>0.5431168280959362</v>
      </c>
      <c r="D1381" s="26">
        <v>0.80082159582639778</v>
      </c>
    </row>
    <row r="1382" spans="1:4" x14ac:dyDescent="0.25">
      <c r="A1382" s="9">
        <v>42016.791666666664</v>
      </c>
      <c r="B1382" s="26">
        <v>0.72840195547226039</v>
      </c>
      <c r="C1382" s="26">
        <v>0.5828763039442163</v>
      </c>
      <c r="D1382" s="26">
        <v>0.83031993574193819</v>
      </c>
    </row>
    <row r="1383" spans="1:4" x14ac:dyDescent="0.25">
      <c r="A1383" s="9">
        <v>42017.791666666664</v>
      </c>
      <c r="B1383" s="26">
        <v>0.72693642082550292</v>
      </c>
      <c r="C1383" s="26">
        <v>0.57944619263841568</v>
      </c>
      <c r="D1383" s="26">
        <v>0.81322298855850317</v>
      </c>
    </row>
    <row r="1384" spans="1:4" x14ac:dyDescent="0.25">
      <c r="A1384" s="9">
        <v>42018.791666666664</v>
      </c>
      <c r="B1384" s="26">
        <v>0.68373197497472227</v>
      </c>
      <c r="C1384" s="26">
        <v>0.55177278621424197</v>
      </c>
      <c r="D1384" s="26">
        <v>0.80786357980888601</v>
      </c>
    </row>
    <row r="1385" spans="1:4" x14ac:dyDescent="0.25">
      <c r="A1385" s="9">
        <v>42019.791666666664</v>
      </c>
      <c r="B1385" s="26">
        <v>0.67965766605722799</v>
      </c>
      <c r="C1385" s="26">
        <v>0.57414194002854668</v>
      </c>
      <c r="D1385" s="26">
        <v>0.84885713598800483</v>
      </c>
    </row>
    <row r="1386" spans="1:4" x14ac:dyDescent="0.25">
      <c r="A1386" s="9">
        <v>42020.791666666664</v>
      </c>
      <c r="B1386" s="26">
        <v>0.67270562083900043</v>
      </c>
      <c r="C1386" s="26">
        <v>0.56973062440274347</v>
      </c>
      <c r="D1386" s="26">
        <v>0.8482416320014855</v>
      </c>
    </row>
    <row r="1387" spans="1:4" x14ac:dyDescent="0.25">
      <c r="A1387" s="9">
        <v>42024.791666666664</v>
      </c>
      <c r="B1387" s="26">
        <v>0.66849260646188835</v>
      </c>
      <c r="C1387" s="26">
        <v>0.57939289153434359</v>
      </c>
      <c r="D1387" s="26">
        <v>0.87948146136471861</v>
      </c>
    </row>
    <row r="1388" spans="1:4" x14ac:dyDescent="0.25">
      <c r="A1388" s="9">
        <v>42025.791666666664</v>
      </c>
      <c r="B1388" s="26">
        <v>0.66833377561410257</v>
      </c>
      <c r="C1388" s="26">
        <v>0.58079588479209343</v>
      </c>
      <c r="D1388" s="26">
        <v>0.87722064005856193</v>
      </c>
    </row>
    <row r="1389" spans="1:4" x14ac:dyDescent="0.25">
      <c r="A1389" s="9">
        <v>42026.791666666664</v>
      </c>
      <c r="B1389" s="26">
        <v>0.67797101016580241</v>
      </c>
      <c r="C1389" s="26">
        <v>0.56744249510333111</v>
      </c>
      <c r="D1389" s="26">
        <v>0.87240902346397187</v>
      </c>
    </row>
    <row r="1390" spans="1:4" x14ac:dyDescent="0.25">
      <c r="A1390" s="9">
        <v>42027.791666666664</v>
      </c>
      <c r="B1390" s="26">
        <v>0.65705336866382558</v>
      </c>
      <c r="C1390" s="26">
        <v>0.55300141628656607</v>
      </c>
      <c r="D1390" s="26">
        <v>0.85110343937539146</v>
      </c>
    </row>
    <row r="1391" spans="1:4" x14ac:dyDescent="0.25">
      <c r="A1391" s="9">
        <v>42030.791666666664</v>
      </c>
      <c r="B1391" s="26">
        <v>0.65401235541906688</v>
      </c>
      <c r="C1391" s="26">
        <v>0.54704655534549995</v>
      </c>
      <c r="D1391" s="26">
        <v>0.84741882809432367</v>
      </c>
    </row>
    <row r="1392" spans="1:4" x14ac:dyDescent="0.25">
      <c r="A1392" s="9">
        <v>42031.791666666664</v>
      </c>
      <c r="B1392" s="26">
        <v>0.62994567138694779</v>
      </c>
      <c r="C1392" s="26">
        <v>0.52352844546631538</v>
      </c>
      <c r="D1392" s="26">
        <v>0.8354171833280406</v>
      </c>
    </row>
    <row r="1393" spans="1:4" x14ac:dyDescent="0.25">
      <c r="A1393" s="9">
        <v>42032.791666666664</v>
      </c>
      <c r="B1393" s="26">
        <v>0.62100866407443478</v>
      </c>
      <c r="C1393" s="26">
        <v>0.51966806871111704</v>
      </c>
      <c r="D1393" s="26">
        <v>0.83707690526564649</v>
      </c>
    </row>
    <row r="1394" spans="1:4" x14ac:dyDescent="0.25">
      <c r="A1394" s="9">
        <v>42033.791666666664</v>
      </c>
      <c r="B1394" s="26">
        <v>0.62781268283707781</v>
      </c>
      <c r="C1394" s="26">
        <v>0.52157041821823236</v>
      </c>
      <c r="D1394" s="26">
        <v>0.8429432368676878</v>
      </c>
    </row>
    <row r="1395" spans="1:4" x14ac:dyDescent="0.25">
      <c r="A1395" s="9">
        <v>42034.791666666664</v>
      </c>
      <c r="B1395" s="26">
        <v>0.60903938325106366</v>
      </c>
      <c r="C1395" s="26">
        <v>0.51245537725729662</v>
      </c>
      <c r="D1395" s="26">
        <v>0.84234876084825894</v>
      </c>
    </row>
    <row r="1396" spans="1:4" x14ac:dyDescent="0.25">
      <c r="A1396" s="9">
        <v>42037.791666666664</v>
      </c>
      <c r="B1396" s="26">
        <v>0.60022074800265857</v>
      </c>
      <c r="C1396" s="26">
        <v>0.48925864462614577</v>
      </c>
      <c r="D1396" s="26">
        <v>0.81901438502105373</v>
      </c>
    </row>
    <row r="1397" spans="1:4" x14ac:dyDescent="0.25">
      <c r="A1397" s="9">
        <v>42038.791666666664</v>
      </c>
      <c r="B1397" s="26">
        <v>0.60333632357145883</v>
      </c>
      <c r="C1397" s="26">
        <v>0.49126813102647182</v>
      </c>
      <c r="D1397" s="26">
        <v>0.82498740048115138</v>
      </c>
    </row>
    <row r="1398" spans="1:4" x14ac:dyDescent="0.25">
      <c r="A1398" s="9">
        <v>42039.791666666664</v>
      </c>
      <c r="B1398" s="26">
        <v>0.58577517775193544</v>
      </c>
      <c r="C1398" s="26">
        <v>0.47679282390494632</v>
      </c>
      <c r="D1398" s="26">
        <v>0.81408159282286729</v>
      </c>
    </row>
    <row r="1399" spans="1:4" x14ac:dyDescent="0.25">
      <c r="A1399" s="9">
        <v>42040.791666666664</v>
      </c>
      <c r="B1399" s="26">
        <v>0.60212851721492444</v>
      </c>
      <c r="C1399" s="26">
        <v>0.49035899680055867</v>
      </c>
      <c r="D1399" s="26">
        <v>0.81558921252674299</v>
      </c>
    </row>
    <row r="1400" spans="1:4" x14ac:dyDescent="0.25">
      <c r="A1400" s="9">
        <v>42041.791666666664</v>
      </c>
      <c r="B1400" s="26">
        <v>0.59677172192384387</v>
      </c>
      <c r="C1400" s="26">
        <v>0.48443774894112179</v>
      </c>
      <c r="D1400" s="26">
        <v>0.8144876064770955</v>
      </c>
    </row>
    <row r="1401" spans="1:4" x14ac:dyDescent="0.25">
      <c r="A1401" s="9">
        <v>42044.791666666664</v>
      </c>
      <c r="B1401" s="26">
        <v>0.59959831276433573</v>
      </c>
      <c r="C1401" s="26">
        <v>0.4901292688861848</v>
      </c>
      <c r="D1401" s="26">
        <v>0.81825261341014865</v>
      </c>
    </row>
    <row r="1402" spans="1:4" x14ac:dyDescent="0.25">
      <c r="A1402" s="9">
        <v>42045.791666666664</v>
      </c>
      <c r="B1402" s="26">
        <v>0.5953028118381799</v>
      </c>
      <c r="C1402" s="26">
        <v>0.48693302361851132</v>
      </c>
      <c r="D1402" s="26">
        <v>0.81824477849405974</v>
      </c>
    </row>
    <row r="1403" spans="1:4" x14ac:dyDescent="0.25">
      <c r="A1403" s="9">
        <v>42046.791666666664</v>
      </c>
      <c r="B1403" s="26">
        <v>0.59707186828314884</v>
      </c>
      <c r="C1403" s="26">
        <v>0.48716225862336382</v>
      </c>
      <c r="D1403" s="26">
        <v>0.81607901682122974</v>
      </c>
    </row>
    <row r="1404" spans="1:4" x14ac:dyDescent="0.25">
      <c r="A1404" s="9">
        <v>42047.791666666664</v>
      </c>
      <c r="B1404" s="26">
        <v>0.60338321877236656</v>
      </c>
      <c r="C1404" s="26">
        <v>0.49530438185942105</v>
      </c>
      <c r="D1404" s="26">
        <v>0.82087861652360694</v>
      </c>
    </row>
    <row r="1405" spans="1:4" x14ac:dyDescent="0.25">
      <c r="A1405" s="9">
        <v>42048.791666666664</v>
      </c>
      <c r="B1405" s="26">
        <v>0.60440275000905208</v>
      </c>
      <c r="C1405" s="26">
        <v>0.49622543136497371</v>
      </c>
      <c r="D1405" s="26">
        <v>0.82101782521264455</v>
      </c>
    </row>
    <row r="1406" spans="1:4" x14ac:dyDescent="0.25">
      <c r="A1406" s="9">
        <v>42052.791666666664</v>
      </c>
      <c r="B1406" s="26">
        <v>0.60379864859694377</v>
      </c>
      <c r="C1406" s="26">
        <v>0.49505811918111942</v>
      </c>
      <c r="D1406" s="26">
        <v>0.81990597417118072</v>
      </c>
    </row>
    <row r="1407" spans="1:4" x14ac:dyDescent="0.25">
      <c r="A1407" s="9">
        <v>42053.791666666664</v>
      </c>
      <c r="B1407" s="26">
        <v>0.60311929394503827</v>
      </c>
      <c r="C1407" s="26">
        <v>0.49487857843365357</v>
      </c>
      <c r="D1407" s="26">
        <v>0.82053183077036751</v>
      </c>
    </row>
    <row r="1408" spans="1:4" x14ac:dyDescent="0.25">
      <c r="A1408" s="9">
        <v>42054.791666666664</v>
      </c>
      <c r="B1408" s="26">
        <v>0.60515020937397357</v>
      </c>
      <c r="C1408" s="26">
        <v>0.49156765018634624</v>
      </c>
      <c r="D1408" s="26">
        <v>0.81230683319910268</v>
      </c>
    </row>
    <row r="1409" spans="1:4" x14ac:dyDescent="0.25">
      <c r="A1409" s="9">
        <v>42055.791666666664</v>
      </c>
      <c r="B1409" s="26">
        <v>0.60040959790764292</v>
      </c>
      <c r="C1409" s="26">
        <v>0.48814271137592841</v>
      </c>
      <c r="D1409" s="26">
        <v>0.81301616942342136</v>
      </c>
    </row>
    <row r="1410" spans="1:4" x14ac:dyDescent="0.25">
      <c r="A1410" s="9">
        <v>42058.791666666664</v>
      </c>
      <c r="B1410" s="26">
        <v>0.59955954560136171</v>
      </c>
      <c r="C1410" s="26">
        <v>0.48631586440120955</v>
      </c>
      <c r="D1410" s="26">
        <v>0.81112187766676602</v>
      </c>
    </row>
    <row r="1411" spans="1:4" x14ac:dyDescent="0.25">
      <c r="A1411" s="9">
        <v>42059.791666666664</v>
      </c>
      <c r="B1411" s="26">
        <v>0.59950755150774626</v>
      </c>
      <c r="C1411" s="26">
        <v>0.48665919513387801</v>
      </c>
      <c r="D1411" s="26">
        <v>0.81176491256856187</v>
      </c>
    </row>
    <row r="1412" spans="1:4" x14ac:dyDescent="0.25">
      <c r="A1412" s="9">
        <v>42060.791666666664</v>
      </c>
      <c r="B1412" s="26">
        <v>0.60037520076460249</v>
      </c>
      <c r="C1412" s="26">
        <v>0.48683450860244454</v>
      </c>
      <c r="D1412" s="26">
        <v>0.81088377398407019</v>
      </c>
    </row>
    <row r="1413" spans="1:4" x14ac:dyDescent="0.25">
      <c r="A1413" s="9">
        <v>42061.791666666664</v>
      </c>
      <c r="B1413" s="26">
        <v>0.59552307242475189</v>
      </c>
      <c r="C1413" s="26">
        <v>0.48093381102133459</v>
      </c>
      <c r="D1413" s="26">
        <v>0.80758216312786679</v>
      </c>
    </row>
    <row r="1414" spans="1:4" x14ac:dyDescent="0.25">
      <c r="A1414" s="9">
        <v>42062.791666666664</v>
      </c>
      <c r="B1414" s="26">
        <v>0.59522884984749358</v>
      </c>
      <c r="C1414" s="26">
        <v>0.48118754716661094</v>
      </c>
      <c r="D1414" s="26">
        <v>0.80840763563442564</v>
      </c>
    </row>
    <row r="1415" spans="1:4" x14ac:dyDescent="0.25">
      <c r="A1415" s="9">
        <v>42065.791666666664</v>
      </c>
      <c r="B1415" s="26">
        <v>0.60068241631550678</v>
      </c>
      <c r="C1415" s="26">
        <v>0.48436440874931297</v>
      </c>
      <c r="D1415" s="26">
        <v>0.80635689607884609</v>
      </c>
    </row>
    <row r="1416" spans="1:4" x14ac:dyDescent="0.25">
      <c r="A1416" s="9">
        <v>42066.791666666664</v>
      </c>
      <c r="B1416" s="26">
        <v>0.59618612913442959</v>
      </c>
      <c r="C1416" s="26">
        <v>0.48299213495048587</v>
      </c>
      <c r="D1416" s="26">
        <v>0.81013648481174227</v>
      </c>
    </row>
    <row r="1417" spans="1:4" x14ac:dyDescent="0.25">
      <c r="A1417" s="9">
        <v>42067.791666666664</v>
      </c>
      <c r="B1417" s="26">
        <v>0.58384025934744344</v>
      </c>
      <c r="C1417" s="26">
        <v>0.47292583163769508</v>
      </c>
      <c r="D1417" s="26">
        <v>0.81002607145708383</v>
      </c>
    </row>
    <row r="1418" spans="1:4" x14ac:dyDescent="0.25">
      <c r="A1418" s="9">
        <v>42068.791666666664</v>
      </c>
      <c r="B1418" s="26">
        <v>0.58457325399730375</v>
      </c>
      <c r="C1418" s="26">
        <v>0.47335159453862763</v>
      </c>
      <c r="D1418" s="26">
        <v>0.8097387133295203</v>
      </c>
    </row>
    <row r="1419" spans="1:4" x14ac:dyDescent="0.25">
      <c r="A1419" s="9">
        <v>42069.791666666664</v>
      </c>
      <c r="B1419" s="26">
        <v>0.56361555277817099</v>
      </c>
      <c r="C1419" s="26">
        <v>0.44099644099126706</v>
      </c>
      <c r="D1419" s="26">
        <v>0.78244193017298669</v>
      </c>
    </row>
    <row r="1420" spans="1:4" x14ac:dyDescent="0.25">
      <c r="A1420" s="9">
        <v>42072.833333333336</v>
      </c>
      <c r="B1420" s="26">
        <v>0.5631408029879158</v>
      </c>
      <c r="C1420" s="26">
        <v>0.44118790547159209</v>
      </c>
      <c r="D1420" s="26">
        <v>0.7834415533925706</v>
      </c>
    </row>
    <row r="1421" spans="1:4" x14ac:dyDescent="0.25">
      <c r="A1421" s="9">
        <v>42073.833333333336</v>
      </c>
      <c r="B1421" s="26">
        <v>0.5628437676281437</v>
      </c>
      <c r="C1421" s="26">
        <v>0.44801856129404194</v>
      </c>
      <c r="D1421" s="26">
        <v>0.79599097842376065</v>
      </c>
    </row>
    <row r="1422" spans="1:4" x14ac:dyDescent="0.25">
      <c r="A1422" s="9">
        <v>42074.833333333336</v>
      </c>
      <c r="B1422" s="26">
        <v>0.54539035100536815</v>
      </c>
      <c r="C1422" s="26">
        <v>0.43782080163799347</v>
      </c>
      <c r="D1422" s="26">
        <v>0.80276594705226756</v>
      </c>
    </row>
    <row r="1423" spans="1:4" x14ac:dyDescent="0.25">
      <c r="A1423" s="9">
        <v>42075.833333333336</v>
      </c>
      <c r="B1423" s="26">
        <v>0.54098503501364048</v>
      </c>
      <c r="C1423" s="26">
        <v>0.43653372516907513</v>
      </c>
      <c r="D1423" s="26">
        <v>0.80692384616160129</v>
      </c>
    </row>
    <row r="1424" spans="1:4" x14ac:dyDescent="0.25">
      <c r="A1424" s="9">
        <v>42076.833333333336</v>
      </c>
      <c r="B1424" s="26">
        <v>0.52915150252216092</v>
      </c>
      <c r="C1424" s="26">
        <v>0.41794209176073932</v>
      </c>
      <c r="D1424" s="26">
        <v>0.78983446095995202</v>
      </c>
    </row>
    <row r="1425" spans="1:4" x14ac:dyDescent="0.25">
      <c r="A1425" s="9">
        <v>42079.833333333336</v>
      </c>
      <c r="B1425" s="26">
        <v>0.52045476055174755</v>
      </c>
      <c r="C1425" s="26">
        <v>0.40295044055087464</v>
      </c>
      <c r="D1425" s="26">
        <v>0.77422760073074692</v>
      </c>
    </row>
    <row r="1426" spans="1:4" x14ac:dyDescent="0.25">
      <c r="A1426" s="9">
        <v>42080.833333333336</v>
      </c>
      <c r="B1426" s="26">
        <v>0.52330610836373459</v>
      </c>
      <c r="C1426" s="26">
        <v>0.40067980252141888</v>
      </c>
      <c r="D1426" s="26">
        <v>0.76567002776684201</v>
      </c>
    </row>
    <row r="1427" spans="1:4" x14ac:dyDescent="0.25">
      <c r="A1427" s="9">
        <v>42081.833333333336</v>
      </c>
      <c r="B1427" s="26">
        <v>0.51064714130887157</v>
      </c>
      <c r="C1427" s="26">
        <v>0.38571315196247591</v>
      </c>
      <c r="D1427" s="26">
        <v>0.75534184128365134</v>
      </c>
    </row>
    <row r="1428" spans="1:4" x14ac:dyDescent="0.25">
      <c r="A1428" s="9">
        <v>42082.833333333336</v>
      </c>
      <c r="B1428" s="26">
        <v>0.49844511412081366</v>
      </c>
      <c r="C1428" s="26">
        <v>0.37451930500890163</v>
      </c>
      <c r="D1428" s="26">
        <v>0.75137521544272845</v>
      </c>
    </row>
    <row r="1429" spans="1:4" x14ac:dyDescent="0.25">
      <c r="A1429" s="9">
        <v>42083.833333333336</v>
      </c>
      <c r="B1429" s="26">
        <v>0.49226741122987633</v>
      </c>
      <c r="C1429" s="26">
        <v>0.36077792047817464</v>
      </c>
      <c r="D1429" s="26">
        <v>0.73289011672905691</v>
      </c>
    </row>
    <row r="1430" spans="1:4" x14ac:dyDescent="0.25">
      <c r="A1430" s="9">
        <v>42086.833333333336</v>
      </c>
      <c r="B1430" s="26">
        <v>0.49872078460142971</v>
      </c>
      <c r="C1430" s="26">
        <v>0.34741089342602649</v>
      </c>
      <c r="D1430" s="26">
        <v>0.69660399997901079</v>
      </c>
    </row>
    <row r="1431" spans="1:4" x14ac:dyDescent="0.25">
      <c r="A1431" s="9">
        <v>42087.833333333336</v>
      </c>
      <c r="B1431" s="26">
        <v>0.49782174600640133</v>
      </c>
      <c r="C1431" s="26">
        <v>0.34702888394073544</v>
      </c>
      <c r="D1431" s="26">
        <v>0.69709466636331541</v>
      </c>
    </row>
    <row r="1432" spans="1:4" x14ac:dyDescent="0.25">
      <c r="A1432" s="9">
        <v>42088.833333333336</v>
      </c>
      <c r="B1432" s="26">
        <v>0.51618236334193557</v>
      </c>
      <c r="C1432" s="26">
        <v>0.37193384335848056</v>
      </c>
      <c r="D1432" s="26">
        <v>0.72054736808607256</v>
      </c>
    </row>
    <row r="1433" spans="1:4" x14ac:dyDescent="0.25">
      <c r="A1433" s="9">
        <v>42089.833333333336</v>
      </c>
      <c r="B1433" s="26">
        <v>0.51474690714909199</v>
      </c>
      <c r="C1433" s="26">
        <v>0.36888803526340014</v>
      </c>
      <c r="D1433" s="26">
        <v>0.71663963423592758</v>
      </c>
    </row>
    <row r="1434" spans="1:4" x14ac:dyDescent="0.25">
      <c r="A1434" s="9">
        <v>42090.833333333336</v>
      </c>
      <c r="B1434" s="26">
        <v>0.51551921019826852</v>
      </c>
      <c r="C1434" s="26">
        <v>0.37120520977875354</v>
      </c>
      <c r="D1434" s="26">
        <v>0.72006086763670341</v>
      </c>
    </row>
    <row r="1435" spans="1:4" x14ac:dyDescent="0.25">
      <c r="A1435" s="9">
        <v>42093.833333333336</v>
      </c>
      <c r="B1435" s="26">
        <v>0.51104000401625038</v>
      </c>
      <c r="C1435" s="26">
        <v>0.3715656146140161</v>
      </c>
      <c r="D1435" s="26">
        <v>0.72707735538097074</v>
      </c>
    </row>
    <row r="1436" spans="1:4" x14ac:dyDescent="0.25">
      <c r="A1436" s="9">
        <v>42094.833333333336</v>
      </c>
      <c r="B1436" s="26">
        <v>0.50939234078160944</v>
      </c>
      <c r="C1436" s="26">
        <v>0.37337587037067266</v>
      </c>
      <c r="D1436" s="26">
        <v>0.73298289055105625</v>
      </c>
    </row>
    <row r="1437" spans="1:4" x14ac:dyDescent="0.25">
      <c r="A1437" s="9">
        <v>42095.833333333336</v>
      </c>
      <c r="B1437" s="26">
        <v>0.51001393260272099</v>
      </c>
      <c r="C1437" s="26">
        <v>0.3757698549563126</v>
      </c>
      <c r="D1437" s="26">
        <v>0.73678350910664447</v>
      </c>
    </row>
    <row r="1438" spans="1:4" x14ac:dyDescent="0.25">
      <c r="A1438" s="9">
        <v>42096.833333333336</v>
      </c>
      <c r="B1438" s="26">
        <v>0.51471283769997467</v>
      </c>
      <c r="C1438" s="26">
        <v>0.37949524254709943</v>
      </c>
      <c r="D1438" s="26">
        <v>0.73729507941340067</v>
      </c>
    </row>
    <row r="1439" spans="1:4" x14ac:dyDescent="0.25">
      <c r="A1439" s="9">
        <v>42100.833333333336</v>
      </c>
      <c r="B1439" s="26">
        <v>0.531220614865059</v>
      </c>
      <c r="C1439" s="26">
        <v>0.38038357466747974</v>
      </c>
      <c r="D1439" s="26">
        <v>0.73882847031638677</v>
      </c>
    </row>
    <row r="1440" spans="1:4" x14ac:dyDescent="0.25">
      <c r="A1440" s="9">
        <v>42101.833333333336</v>
      </c>
      <c r="B1440" s="26">
        <v>0.51611892221034084</v>
      </c>
      <c r="C1440" s="26">
        <v>0.36968602264352496</v>
      </c>
      <c r="D1440" s="26">
        <v>0.72090082120313415</v>
      </c>
    </row>
    <row r="1441" spans="1:4" x14ac:dyDescent="0.25">
      <c r="A1441" s="9">
        <v>42102.833333333336</v>
      </c>
      <c r="B1441" s="26">
        <v>0.5087516472446062</v>
      </c>
      <c r="C1441" s="26">
        <v>0.36031435170357273</v>
      </c>
      <c r="D1441" s="26">
        <v>0.71913613047621261</v>
      </c>
    </row>
    <row r="1442" spans="1:4" x14ac:dyDescent="0.25">
      <c r="A1442" s="9">
        <v>42103.833333333336</v>
      </c>
      <c r="B1442" s="26">
        <v>0.52184008578266461</v>
      </c>
      <c r="C1442" s="26">
        <v>0.36153195492981305</v>
      </c>
      <c r="D1442" s="26">
        <v>0.71514397844977262</v>
      </c>
    </row>
    <row r="1443" spans="1:4" x14ac:dyDescent="0.25">
      <c r="A1443" s="9">
        <v>42104.833333333336</v>
      </c>
      <c r="B1443" s="26">
        <v>0.5143479598718349</v>
      </c>
      <c r="C1443" s="26">
        <v>0.35849033267804464</v>
      </c>
      <c r="D1443" s="26">
        <v>0.70215012254485598</v>
      </c>
    </row>
    <row r="1444" spans="1:4" x14ac:dyDescent="0.25">
      <c r="A1444" s="9">
        <v>42107.833333333336</v>
      </c>
      <c r="B1444" s="26">
        <v>0.51650398355569693</v>
      </c>
      <c r="C1444" s="26">
        <v>0.3599970691555619</v>
      </c>
      <c r="D1444" s="26">
        <v>0.70146025407830126</v>
      </c>
    </row>
    <row r="1445" spans="1:4" x14ac:dyDescent="0.25">
      <c r="A1445" s="9">
        <v>42108.833333333336</v>
      </c>
      <c r="B1445" s="26">
        <v>0.50892444684006122</v>
      </c>
      <c r="C1445" s="26">
        <v>0.35017101436014747</v>
      </c>
      <c r="D1445" s="26">
        <v>0.68855729548282252</v>
      </c>
    </row>
    <row r="1446" spans="1:4" x14ac:dyDescent="0.25">
      <c r="A1446" s="9">
        <v>42109.833333333336</v>
      </c>
      <c r="B1446" s="26">
        <v>0.51060126767183855</v>
      </c>
      <c r="C1446" s="26">
        <v>0.35091357404845624</v>
      </c>
      <c r="D1446" s="26">
        <v>0.68985228422955081</v>
      </c>
    </row>
    <row r="1447" spans="1:4" x14ac:dyDescent="0.25">
      <c r="A1447" s="9">
        <v>42110.833333333336</v>
      </c>
      <c r="B1447" s="26">
        <v>0.51423860004125821</v>
      </c>
      <c r="C1447" s="26">
        <v>0.35009923575843455</v>
      </c>
      <c r="D1447" s="26">
        <v>0.68734083400913015</v>
      </c>
    </row>
    <row r="1448" spans="1:4" x14ac:dyDescent="0.25">
      <c r="A1448" s="9">
        <v>42111.833333333336</v>
      </c>
      <c r="B1448" s="26">
        <v>0.50280234961749859</v>
      </c>
      <c r="C1448" s="26">
        <v>0.34198543857743507</v>
      </c>
      <c r="D1448" s="26">
        <v>0.69100068209130916</v>
      </c>
    </row>
    <row r="1449" spans="1:4" x14ac:dyDescent="0.25">
      <c r="A1449" s="9">
        <v>42114.833333333336</v>
      </c>
      <c r="B1449" s="26">
        <v>0.50219688769213899</v>
      </c>
      <c r="C1449" s="26">
        <v>0.34422528197086827</v>
      </c>
      <c r="D1449" s="26">
        <v>0.68545055139234623</v>
      </c>
    </row>
    <row r="1450" spans="1:4" x14ac:dyDescent="0.25">
      <c r="A1450" s="9">
        <v>42115.833333333336</v>
      </c>
      <c r="B1450" s="26">
        <v>0.50321154645195609</v>
      </c>
      <c r="C1450" s="26">
        <v>0.34283945476392419</v>
      </c>
      <c r="D1450" s="26">
        <v>0.68198282241067631</v>
      </c>
    </row>
    <row r="1451" spans="1:4" x14ac:dyDescent="0.25">
      <c r="A1451" s="9">
        <v>42116.833333333336</v>
      </c>
      <c r="B1451" s="26">
        <v>0.51718111317744675</v>
      </c>
      <c r="C1451" s="26">
        <v>0.34184768360758838</v>
      </c>
      <c r="D1451" s="26">
        <v>0.67967182633109846</v>
      </c>
    </row>
    <row r="1452" spans="1:4" x14ac:dyDescent="0.25">
      <c r="A1452" s="9">
        <v>42117.833333333336</v>
      </c>
      <c r="B1452" s="26">
        <v>0.51439454023277431</v>
      </c>
      <c r="C1452" s="26">
        <v>0.34573142879666813</v>
      </c>
      <c r="D1452" s="26">
        <v>0.67333491645414023</v>
      </c>
    </row>
    <row r="1453" spans="1:4" x14ac:dyDescent="0.25">
      <c r="A1453" s="9">
        <v>42118.833333333336</v>
      </c>
      <c r="B1453" s="26">
        <v>0.5141866734685836</v>
      </c>
      <c r="C1453" s="26">
        <v>0.34724688091772665</v>
      </c>
      <c r="D1453" s="26">
        <v>0.67537587611566141</v>
      </c>
    </row>
    <row r="1454" spans="1:4" x14ac:dyDescent="0.25">
      <c r="A1454" s="9">
        <v>42121.833333333336</v>
      </c>
      <c r="B1454" s="26">
        <v>0.54435597015549475</v>
      </c>
      <c r="C1454" s="26">
        <v>0.35569731507876157</v>
      </c>
      <c r="D1454" s="26">
        <v>0.67196850351031501</v>
      </c>
    </row>
    <row r="1455" spans="1:4" x14ac:dyDescent="0.25">
      <c r="A1455" s="9">
        <v>42122.833333333336</v>
      </c>
      <c r="B1455" s="26">
        <v>0.55335340560087354</v>
      </c>
      <c r="C1455" s="26">
        <v>0.36094871504711601</v>
      </c>
      <c r="D1455" s="26">
        <v>0.66582976647966585</v>
      </c>
    </row>
    <row r="1456" spans="1:4" x14ac:dyDescent="0.25">
      <c r="A1456" s="9">
        <v>42123.833333333336</v>
      </c>
      <c r="B1456" s="26">
        <v>0.55288640442215964</v>
      </c>
      <c r="C1456" s="26">
        <v>0.36259286536045926</v>
      </c>
      <c r="D1456" s="26">
        <v>0.66230503616516645</v>
      </c>
    </row>
    <row r="1457" spans="1:4" x14ac:dyDescent="0.25">
      <c r="A1457" s="9">
        <v>42124.833333333336</v>
      </c>
      <c r="B1457" s="26">
        <v>0.55682303854552462</v>
      </c>
      <c r="C1457" s="26">
        <v>0.36447559985420774</v>
      </c>
      <c r="D1457" s="26">
        <v>0.6678509589771634</v>
      </c>
    </row>
    <row r="1458" spans="1:4" x14ac:dyDescent="0.25">
      <c r="A1458" s="9">
        <v>42125.833333333336</v>
      </c>
      <c r="B1458" s="26">
        <v>0.55711344804852991</v>
      </c>
      <c r="C1458" s="26">
        <v>0.35838382480202841</v>
      </c>
      <c r="D1458" s="26">
        <v>0.65939840877872402</v>
      </c>
    </row>
    <row r="1459" spans="1:4" x14ac:dyDescent="0.25">
      <c r="A1459" s="9">
        <v>42128.833333333336</v>
      </c>
      <c r="B1459" s="26">
        <v>0.56730042339749165</v>
      </c>
      <c r="C1459" s="26">
        <v>0.38487304498206165</v>
      </c>
      <c r="D1459" s="26">
        <v>0.69244712447122925</v>
      </c>
    </row>
    <row r="1460" spans="1:4" x14ac:dyDescent="0.25">
      <c r="A1460" s="9">
        <v>42129.833333333336</v>
      </c>
      <c r="B1460" s="26">
        <v>0.55996695266941721</v>
      </c>
      <c r="C1460" s="26">
        <v>0.39178552903050368</v>
      </c>
      <c r="D1460" s="26">
        <v>0.70162013095627818</v>
      </c>
    </row>
    <row r="1461" spans="1:4" x14ac:dyDescent="0.25">
      <c r="A1461" s="9">
        <v>42130.833333333336</v>
      </c>
      <c r="B1461" s="26">
        <v>0.56867116509521531</v>
      </c>
      <c r="C1461" s="26">
        <v>0.39755859750936623</v>
      </c>
      <c r="D1461" s="26">
        <v>0.71023645262205382</v>
      </c>
    </row>
    <row r="1462" spans="1:4" x14ac:dyDescent="0.25">
      <c r="A1462" s="9">
        <v>42131.833333333336</v>
      </c>
      <c r="B1462" s="26">
        <v>0.54981616572901426</v>
      </c>
      <c r="C1462" s="26">
        <v>0.38394758187007721</v>
      </c>
      <c r="D1462" s="26">
        <v>0.70341647660201367</v>
      </c>
    </row>
    <row r="1463" spans="1:4" x14ac:dyDescent="0.25">
      <c r="A1463" s="9">
        <v>42132.833333333336</v>
      </c>
      <c r="B1463" s="26">
        <v>0.54076834264304818</v>
      </c>
      <c r="C1463" s="26">
        <v>0.38446950000217206</v>
      </c>
      <c r="D1463" s="26">
        <v>0.71333426662690747</v>
      </c>
    </row>
    <row r="1464" spans="1:4" x14ac:dyDescent="0.25">
      <c r="A1464" s="9">
        <v>42135.833333333336</v>
      </c>
      <c r="B1464" s="26">
        <v>0.53382300225929014</v>
      </c>
      <c r="C1464" s="26">
        <v>0.37168458950847616</v>
      </c>
      <c r="D1464" s="26">
        <v>0.70513765666965733</v>
      </c>
    </row>
    <row r="1465" spans="1:4" x14ac:dyDescent="0.25">
      <c r="A1465" s="9">
        <v>42136.833333333336</v>
      </c>
      <c r="B1465" s="26">
        <v>0.53478245029904592</v>
      </c>
      <c r="C1465" s="26">
        <v>0.37668742355737861</v>
      </c>
      <c r="D1465" s="26">
        <v>0.70403484526018001</v>
      </c>
    </row>
    <row r="1466" spans="1:4" x14ac:dyDescent="0.25">
      <c r="A1466" s="9">
        <v>42137.833333333336</v>
      </c>
      <c r="B1466" s="26">
        <v>0.5421602841656159</v>
      </c>
      <c r="C1466" s="26">
        <v>0.37621605173254125</v>
      </c>
      <c r="D1466" s="26">
        <v>0.70521666530353455</v>
      </c>
    </row>
    <row r="1467" spans="1:4" x14ac:dyDescent="0.25">
      <c r="A1467" s="9">
        <v>42138.833333333336</v>
      </c>
      <c r="B1467" s="26">
        <v>0.51858831008731154</v>
      </c>
      <c r="C1467" s="26">
        <v>0.36511243691849665</v>
      </c>
      <c r="D1467" s="26">
        <v>0.70472092819243259</v>
      </c>
    </row>
    <row r="1468" spans="1:4" x14ac:dyDescent="0.25">
      <c r="A1468" s="9">
        <v>42139.833333333336</v>
      </c>
      <c r="B1468" s="26">
        <v>0.51629296019848325</v>
      </c>
      <c r="C1468" s="26">
        <v>0.36352428217390009</v>
      </c>
      <c r="D1468" s="26">
        <v>0.70414831940622902</v>
      </c>
    </row>
    <row r="1469" spans="1:4" x14ac:dyDescent="0.25">
      <c r="A1469" s="9">
        <v>42142.833333333336</v>
      </c>
      <c r="B1469" s="26">
        <v>0.52075423082066641</v>
      </c>
      <c r="C1469" s="26">
        <v>0.36494147581561481</v>
      </c>
      <c r="D1469" s="26">
        <v>0.70084679979033448</v>
      </c>
    </row>
    <row r="1470" spans="1:4" x14ac:dyDescent="0.25">
      <c r="A1470" s="9">
        <v>42143.833333333336</v>
      </c>
      <c r="B1470" s="26">
        <v>0.5239161346726241</v>
      </c>
      <c r="C1470" s="26">
        <v>0.3670761737735217</v>
      </c>
      <c r="D1470" s="26">
        <v>0.70081751867339759</v>
      </c>
    </row>
    <row r="1471" spans="1:4" x14ac:dyDescent="0.25">
      <c r="A1471" s="9">
        <v>42144.833333333336</v>
      </c>
      <c r="B1471" s="26">
        <v>0.52246504089824652</v>
      </c>
      <c r="C1471" s="26">
        <v>0.37067715525419576</v>
      </c>
      <c r="D1471" s="26">
        <v>0.71256289912860327</v>
      </c>
    </row>
    <row r="1472" spans="1:4" x14ac:dyDescent="0.25">
      <c r="A1472" s="9">
        <v>42145.833333333336</v>
      </c>
      <c r="B1472" s="26">
        <v>0.51973274249961809</v>
      </c>
      <c r="C1472" s="26">
        <v>0.36932145553937296</v>
      </c>
      <c r="D1472" s="26">
        <v>0.71054367093833337</v>
      </c>
    </row>
    <row r="1473" spans="1:4" x14ac:dyDescent="0.25">
      <c r="A1473" s="9">
        <v>42146.833333333336</v>
      </c>
      <c r="B1473" s="26">
        <v>0.52161898097797077</v>
      </c>
      <c r="C1473" s="26">
        <v>0.36574453360280113</v>
      </c>
      <c r="D1473" s="26">
        <v>0.70353673665408079</v>
      </c>
    </row>
    <row r="1474" spans="1:4" x14ac:dyDescent="0.25">
      <c r="A1474" s="9">
        <v>42150.833333333336</v>
      </c>
      <c r="B1474" s="26">
        <v>0.53078545297970348</v>
      </c>
      <c r="C1474" s="26">
        <v>0.37528241246278904</v>
      </c>
      <c r="D1474" s="26">
        <v>0.70657298913215771</v>
      </c>
    </row>
    <row r="1475" spans="1:4" x14ac:dyDescent="0.25">
      <c r="A1475" s="9">
        <v>42151.833333333336</v>
      </c>
      <c r="B1475" s="26">
        <v>0.53292934283484783</v>
      </c>
      <c r="C1475" s="26">
        <v>0.38084372295833768</v>
      </c>
      <c r="D1475" s="26">
        <v>0.71507988003033085</v>
      </c>
    </row>
    <row r="1476" spans="1:4" x14ac:dyDescent="0.25">
      <c r="A1476" s="9">
        <v>42152.833333333336</v>
      </c>
      <c r="B1476" s="26">
        <v>0.53135334981193116</v>
      </c>
      <c r="C1476" s="26">
        <v>0.38388360151182899</v>
      </c>
      <c r="D1476" s="26">
        <v>0.72271809467699411</v>
      </c>
    </row>
    <row r="1477" spans="1:4" x14ac:dyDescent="0.25">
      <c r="A1477" s="9">
        <v>42153.833333333336</v>
      </c>
      <c r="B1477" s="26">
        <v>0.53017390479033588</v>
      </c>
      <c r="C1477" s="26">
        <v>0.38269573113851663</v>
      </c>
      <c r="D1477" s="26">
        <v>0.72298642523208001</v>
      </c>
    </row>
    <row r="1478" spans="1:4" x14ac:dyDescent="0.25">
      <c r="A1478" s="9">
        <v>42156.833333333336</v>
      </c>
      <c r="B1478" s="26">
        <v>0.53747885146399921</v>
      </c>
      <c r="C1478" s="26">
        <v>0.37573140120117648</v>
      </c>
      <c r="D1478" s="26">
        <v>0.7019891124502059</v>
      </c>
    </row>
    <row r="1479" spans="1:4" x14ac:dyDescent="0.25">
      <c r="A1479" s="9">
        <v>42157.833333333336</v>
      </c>
      <c r="B1479" s="26">
        <v>0.53798427464931242</v>
      </c>
      <c r="C1479" s="26">
        <v>0.37583804121971837</v>
      </c>
      <c r="D1479" s="26">
        <v>0.69998940548461763</v>
      </c>
    </row>
    <row r="1480" spans="1:4" x14ac:dyDescent="0.25">
      <c r="A1480" s="9">
        <v>42158.833333333336</v>
      </c>
      <c r="B1480" s="26">
        <v>0.54551059193425944</v>
      </c>
      <c r="C1480" s="26">
        <v>0.37469668715159099</v>
      </c>
      <c r="D1480" s="26">
        <v>0.68678375886907939</v>
      </c>
    </row>
    <row r="1481" spans="1:4" x14ac:dyDescent="0.25">
      <c r="A1481" s="9">
        <v>42159.833333333336</v>
      </c>
      <c r="B1481" s="26">
        <v>0.57665306293574015</v>
      </c>
      <c r="C1481" s="26">
        <v>0.37932014115967944</v>
      </c>
      <c r="D1481" s="26">
        <v>0.69237841472712314</v>
      </c>
    </row>
    <row r="1482" spans="1:4" x14ac:dyDescent="0.25">
      <c r="A1482" s="9">
        <v>42160.833333333336</v>
      </c>
      <c r="B1482" s="26">
        <v>0.57758735973844122</v>
      </c>
      <c r="C1482" s="26">
        <v>0.41440207176326549</v>
      </c>
      <c r="D1482" s="26">
        <v>0.72032924034186541</v>
      </c>
    </row>
    <row r="1483" spans="1:4" x14ac:dyDescent="0.25">
      <c r="A1483" s="9">
        <v>42163.833333333336</v>
      </c>
      <c r="B1483" s="26">
        <v>0.61214357758123072</v>
      </c>
      <c r="C1483" s="26">
        <v>0.42274719621861168</v>
      </c>
      <c r="D1483" s="26">
        <v>0.7186249688882983</v>
      </c>
    </row>
    <row r="1484" spans="1:4" x14ac:dyDescent="0.25">
      <c r="A1484" s="9">
        <v>42164.833333333336</v>
      </c>
      <c r="B1484" s="26">
        <v>0.59209475148648805</v>
      </c>
      <c r="C1484" s="26">
        <v>0.41111589958111555</v>
      </c>
      <c r="D1484" s="26">
        <v>0.69424050764519962</v>
      </c>
    </row>
    <row r="1485" spans="1:4" x14ac:dyDescent="0.25">
      <c r="A1485" s="9">
        <v>42165.833333333336</v>
      </c>
      <c r="B1485" s="26">
        <v>0.60281930782840298</v>
      </c>
      <c r="C1485" s="26">
        <v>0.41284692846761301</v>
      </c>
      <c r="D1485" s="26">
        <v>0.70551924303640745</v>
      </c>
    </row>
    <row r="1486" spans="1:4" x14ac:dyDescent="0.25">
      <c r="A1486" s="9">
        <v>42166.833333333336</v>
      </c>
      <c r="B1486" s="26">
        <v>0.59696519224876454</v>
      </c>
      <c r="C1486" s="26">
        <v>0.40590240575439884</v>
      </c>
      <c r="D1486" s="26">
        <v>0.68560606845728378</v>
      </c>
    </row>
    <row r="1487" spans="1:4" x14ac:dyDescent="0.25">
      <c r="A1487" s="9">
        <v>42167.833333333336</v>
      </c>
      <c r="B1487" s="26">
        <v>0.61124136900101567</v>
      </c>
      <c r="C1487" s="26">
        <v>0.40815088978424752</v>
      </c>
      <c r="D1487" s="26">
        <v>0.69115180379317498</v>
      </c>
    </row>
    <row r="1488" spans="1:4" x14ac:dyDescent="0.25">
      <c r="A1488" s="9">
        <v>42170.833333333336</v>
      </c>
      <c r="B1488" s="26">
        <v>0.61066391296803468</v>
      </c>
      <c r="C1488" s="26">
        <v>0.4380964667308172</v>
      </c>
      <c r="D1488" s="26">
        <v>0.71772073494180266</v>
      </c>
    </row>
    <row r="1489" spans="1:4" x14ac:dyDescent="0.25">
      <c r="A1489" s="9">
        <v>42171.833333333336</v>
      </c>
      <c r="B1489" s="26">
        <v>0.63587312824518261</v>
      </c>
      <c r="C1489" s="26">
        <v>0.43139388755961211</v>
      </c>
      <c r="D1489" s="26">
        <v>0.71193341419774037</v>
      </c>
    </row>
    <row r="1490" spans="1:4" x14ac:dyDescent="0.25">
      <c r="A1490" s="9">
        <v>42172.833333333336</v>
      </c>
      <c r="B1490" s="26">
        <v>0.63662397494807932</v>
      </c>
      <c r="C1490" s="26">
        <v>0.45624529279944193</v>
      </c>
      <c r="D1490" s="26">
        <v>0.72074587350780717</v>
      </c>
    </row>
    <row r="1491" spans="1:4" x14ac:dyDescent="0.25">
      <c r="A1491" s="9">
        <v>42173.833333333336</v>
      </c>
      <c r="B1491" s="26">
        <v>0.65089159385973094</v>
      </c>
      <c r="C1491" s="26">
        <v>0.46758658459726998</v>
      </c>
      <c r="D1491" s="26">
        <v>0.73412936504710391</v>
      </c>
    </row>
    <row r="1492" spans="1:4" x14ac:dyDescent="0.25">
      <c r="A1492" s="9">
        <v>42174.833333333336</v>
      </c>
      <c r="B1492" s="26">
        <v>0.6482212605835227</v>
      </c>
      <c r="C1492" s="26">
        <v>0.47714219337672986</v>
      </c>
      <c r="D1492" s="26">
        <v>0.73565412181410827</v>
      </c>
    </row>
    <row r="1493" spans="1:4" x14ac:dyDescent="0.25">
      <c r="A1493" s="9">
        <v>42177.833333333336</v>
      </c>
      <c r="B1493" s="26">
        <v>0.64433023379237631</v>
      </c>
      <c r="C1493" s="26">
        <v>0.4747317576673572</v>
      </c>
      <c r="D1493" s="26">
        <v>0.74011779048511694</v>
      </c>
    </row>
    <row r="1494" spans="1:4" x14ac:dyDescent="0.25">
      <c r="A1494" s="9">
        <v>42178.833333333336</v>
      </c>
      <c r="B1494" s="26">
        <v>0.68210214544999748</v>
      </c>
      <c r="C1494" s="26">
        <v>0.47230804623185901</v>
      </c>
      <c r="D1494" s="26">
        <v>0.73347661718913693</v>
      </c>
    </row>
    <row r="1495" spans="1:4" x14ac:dyDescent="0.25">
      <c r="A1495" s="9">
        <v>42179.833333333336</v>
      </c>
      <c r="B1495" s="26">
        <v>0.63703033486428373</v>
      </c>
      <c r="C1495" s="26">
        <v>0.4449840406822087</v>
      </c>
      <c r="D1495" s="26">
        <v>0.70256320924572002</v>
      </c>
    </row>
    <row r="1496" spans="1:4" x14ac:dyDescent="0.25">
      <c r="A1496" s="9">
        <v>42180.833333333336</v>
      </c>
      <c r="B1496" s="26">
        <v>0.63738219123728312</v>
      </c>
      <c r="C1496" s="26">
        <v>0.44765650924888417</v>
      </c>
      <c r="D1496" s="26">
        <v>0.70514724247824412</v>
      </c>
    </row>
    <row r="1497" spans="1:4" x14ac:dyDescent="0.25">
      <c r="A1497" s="9">
        <v>42181.833333333336</v>
      </c>
      <c r="B1497" s="26">
        <v>0.66702691366027034</v>
      </c>
      <c r="C1497" s="26">
        <v>0.44951971121097639</v>
      </c>
      <c r="D1497" s="26">
        <v>0.69794898582124743</v>
      </c>
    </row>
    <row r="1498" spans="1:4" x14ac:dyDescent="0.25">
      <c r="A1498" s="9">
        <v>42184.833333333336</v>
      </c>
      <c r="B1498" s="26">
        <v>0.70587758077036422</v>
      </c>
      <c r="C1498" s="26">
        <v>0.51025738044876956</v>
      </c>
      <c r="D1498" s="26">
        <v>0.73121975849145882</v>
      </c>
    </row>
    <row r="1499" spans="1:4" x14ac:dyDescent="0.25">
      <c r="A1499" s="9">
        <v>42185.833333333336</v>
      </c>
      <c r="B1499" s="26">
        <v>0.70515243615588652</v>
      </c>
      <c r="C1499" s="26">
        <v>0.51573682068389615</v>
      </c>
      <c r="D1499" s="26">
        <v>0.73109894802407438</v>
      </c>
    </row>
    <row r="1500" spans="1:4" x14ac:dyDescent="0.25">
      <c r="A1500" s="9">
        <v>42186.833333333336</v>
      </c>
      <c r="B1500" s="26">
        <v>0.70329918541007264</v>
      </c>
      <c r="C1500" s="26">
        <v>0.51434155661409697</v>
      </c>
      <c r="D1500" s="26">
        <v>0.73166064457809965</v>
      </c>
    </row>
    <row r="1501" spans="1:4" x14ac:dyDescent="0.25">
      <c r="A1501" s="9">
        <v>42187.833333333336</v>
      </c>
      <c r="B1501" s="26">
        <v>0.70647263937358218</v>
      </c>
      <c r="C1501" s="26">
        <v>0.51444100550889127</v>
      </c>
      <c r="D1501" s="26">
        <v>0.72818248979187317</v>
      </c>
    </row>
    <row r="1502" spans="1:4" x14ac:dyDescent="0.25">
      <c r="A1502" s="9">
        <v>42191.833333333336</v>
      </c>
      <c r="B1502" s="26">
        <v>0.71343131486682876</v>
      </c>
      <c r="C1502" s="26">
        <v>0.51406102064324144</v>
      </c>
      <c r="D1502" s="26">
        <v>0.72054731819446116</v>
      </c>
    </row>
    <row r="1503" spans="1:4" x14ac:dyDescent="0.25">
      <c r="A1503" s="9">
        <v>42192.833333333336</v>
      </c>
      <c r="B1503" s="26">
        <v>0.70652483065785932</v>
      </c>
      <c r="C1503" s="26">
        <v>0.49162881499053324</v>
      </c>
      <c r="D1503" s="26">
        <v>0.69584081642646223</v>
      </c>
    </row>
    <row r="1504" spans="1:4" x14ac:dyDescent="0.25">
      <c r="A1504" s="9">
        <v>42193.833333333336</v>
      </c>
      <c r="B1504" s="26">
        <v>0.70011755064025483</v>
      </c>
      <c r="C1504" s="26">
        <v>0.50868397174995872</v>
      </c>
      <c r="D1504" s="26">
        <v>0.72656937579234915</v>
      </c>
    </row>
    <row r="1505" spans="1:4" x14ac:dyDescent="0.25">
      <c r="A1505" s="9">
        <v>42194.833333333336</v>
      </c>
      <c r="B1505" s="26">
        <v>0.70140041132580533</v>
      </c>
      <c r="C1505" s="26">
        <v>0.50790162813907291</v>
      </c>
      <c r="D1505" s="26">
        <v>0.72412507882483845</v>
      </c>
    </row>
    <row r="1506" spans="1:4" x14ac:dyDescent="0.25">
      <c r="A1506" s="9">
        <v>42195.833333333336</v>
      </c>
      <c r="B1506" s="26">
        <v>0.72254388956230498</v>
      </c>
      <c r="C1506" s="26">
        <v>0.52903584581728136</v>
      </c>
      <c r="D1506" s="26">
        <v>0.73218506648468829</v>
      </c>
    </row>
    <row r="1507" spans="1:4" x14ac:dyDescent="0.25">
      <c r="A1507" s="9">
        <v>42198.833333333336</v>
      </c>
      <c r="B1507" s="26">
        <v>0.71565835263884248</v>
      </c>
      <c r="C1507" s="26">
        <v>0.53468830803738665</v>
      </c>
      <c r="D1507" s="26">
        <v>0.74712788031584287</v>
      </c>
    </row>
    <row r="1508" spans="1:4" x14ac:dyDescent="0.25">
      <c r="A1508" s="9">
        <v>42199.833333333336</v>
      </c>
      <c r="B1508" s="26">
        <v>0.71619802329187843</v>
      </c>
      <c r="C1508" s="26">
        <v>0.5422751908737885</v>
      </c>
      <c r="D1508" s="26">
        <v>0.75715817865751112</v>
      </c>
    </row>
    <row r="1509" spans="1:4" x14ac:dyDescent="0.25">
      <c r="A1509" s="9">
        <v>42200.833333333336</v>
      </c>
      <c r="B1509" s="26">
        <v>0.71784595742873047</v>
      </c>
      <c r="C1509" s="26">
        <v>0.54132527492905314</v>
      </c>
      <c r="D1509" s="26">
        <v>0.75409671020233782</v>
      </c>
    </row>
    <row r="1510" spans="1:4" x14ac:dyDescent="0.25">
      <c r="A1510" s="9">
        <v>42201.833333333336</v>
      </c>
      <c r="B1510" s="26">
        <v>0.70908488347021048</v>
      </c>
      <c r="C1510" s="26">
        <v>0.53341518484792272</v>
      </c>
      <c r="D1510" s="26">
        <v>0.75225857620518854</v>
      </c>
    </row>
    <row r="1511" spans="1:4" x14ac:dyDescent="0.25">
      <c r="A1511" s="9">
        <v>42202.833333333336</v>
      </c>
      <c r="B1511" s="26">
        <v>0.70633866600879669</v>
      </c>
      <c r="C1511" s="26">
        <v>0.52673822061405173</v>
      </c>
      <c r="D1511" s="26">
        <v>0.74573040661983458</v>
      </c>
    </row>
    <row r="1512" spans="1:4" x14ac:dyDescent="0.25">
      <c r="A1512" s="9">
        <v>42205.833333333336</v>
      </c>
      <c r="B1512" s="26">
        <v>0.70447907296198087</v>
      </c>
      <c r="C1512" s="26">
        <v>0.52361703664159376</v>
      </c>
      <c r="D1512" s="26">
        <v>0.74326840461001453</v>
      </c>
    </row>
    <row r="1513" spans="1:4" x14ac:dyDescent="0.25">
      <c r="A1513" s="9">
        <v>42206.833333333336</v>
      </c>
      <c r="B1513" s="26">
        <v>0.70131269623203485</v>
      </c>
      <c r="C1513" s="26">
        <v>0.52576918575094189</v>
      </c>
      <c r="D1513" s="26">
        <v>0.74969295233889122</v>
      </c>
    </row>
    <row r="1514" spans="1:4" x14ac:dyDescent="0.25">
      <c r="A1514" s="9">
        <v>42207.833333333336</v>
      </c>
      <c r="B1514" s="26">
        <v>0.70682144235212285</v>
      </c>
      <c r="C1514" s="26">
        <v>0.52983226247920823</v>
      </c>
      <c r="D1514" s="26">
        <v>0.74959845688334015</v>
      </c>
    </row>
    <row r="1515" spans="1:4" x14ac:dyDescent="0.25">
      <c r="A1515" s="9">
        <v>42208.833333333336</v>
      </c>
      <c r="B1515" s="26">
        <v>0.7099467416516213</v>
      </c>
      <c r="C1515" s="26">
        <v>0.53438312196372151</v>
      </c>
      <c r="D1515" s="26">
        <v>0.75270874646249053</v>
      </c>
    </row>
    <row r="1516" spans="1:4" x14ac:dyDescent="0.25">
      <c r="A1516" s="9">
        <v>42209.833333333336</v>
      </c>
      <c r="B1516" s="26">
        <v>0.71425042143349771</v>
      </c>
      <c r="C1516" s="26">
        <v>0.54796474287250563</v>
      </c>
      <c r="D1516" s="26">
        <v>0.7671885468023143</v>
      </c>
    </row>
    <row r="1517" spans="1:4" x14ac:dyDescent="0.25">
      <c r="A1517" s="9">
        <v>42212.833333333336</v>
      </c>
      <c r="B1517" s="26">
        <v>0.71972681395361426</v>
      </c>
      <c r="C1517" s="26">
        <v>0.55092929801293378</v>
      </c>
      <c r="D1517" s="26">
        <v>0.76547001908482526</v>
      </c>
    </row>
    <row r="1518" spans="1:4" x14ac:dyDescent="0.25">
      <c r="A1518" s="9">
        <v>42213.833333333336</v>
      </c>
      <c r="B1518" s="26">
        <v>0.70159422336413324</v>
      </c>
      <c r="C1518" s="26">
        <v>0.53127865805030583</v>
      </c>
      <c r="D1518" s="26">
        <v>0.75724491502058422</v>
      </c>
    </row>
    <row r="1519" spans="1:4" x14ac:dyDescent="0.25">
      <c r="A1519" s="9">
        <v>42214.833333333336</v>
      </c>
      <c r="B1519" s="26">
        <v>0.69944408074787434</v>
      </c>
      <c r="C1519" s="26">
        <v>0.523875757506303</v>
      </c>
      <c r="D1519" s="26">
        <v>0.74898876397117187</v>
      </c>
    </row>
    <row r="1520" spans="1:4" x14ac:dyDescent="0.25">
      <c r="A1520" s="9">
        <v>42215.833333333336</v>
      </c>
      <c r="B1520" s="26">
        <v>0.70720040387314087</v>
      </c>
      <c r="C1520" s="26">
        <v>0.52506932626977132</v>
      </c>
      <c r="D1520" s="26">
        <v>0.74246185861053249</v>
      </c>
    </row>
    <row r="1521" spans="1:4" x14ac:dyDescent="0.25">
      <c r="A1521" s="9">
        <v>42216.833333333336</v>
      </c>
      <c r="B1521" s="26">
        <v>0.71403488828702943</v>
      </c>
      <c r="C1521" s="26">
        <v>0.52387890888510502</v>
      </c>
      <c r="D1521" s="26">
        <v>0.73368811171382864</v>
      </c>
    </row>
    <row r="1522" spans="1:4" x14ac:dyDescent="0.25">
      <c r="A1522" s="9">
        <v>42219.833333333336</v>
      </c>
      <c r="B1522" s="26">
        <v>0.71479958774566588</v>
      </c>
      <c r="C1522" s="26">
        <v>0.52476065740149613</v>
      </c>
      <c r="D1522" s="26">
        <v>0.73413676560234942</v>
      </c>
    </row>
    <row r="1523" spans="1:4" x14ac:dyDescent="0.25">
      <c r="A1523" s="9">
        <v>42220.833333333336</v>
      </c>
      <c r="B1523" s="26">
        <v>0.72820877379021398</v>
      </c>
      <c r="C1523" s="26">
        <v>0.53020653264143947</v>
      </c>
      <c r="D1523" s="26">
        <v>0.72809687513348198</v>
      </c>
    </row>
    <row r="1524" spans="1:4" x14ac:dyDescent="0.25">
      <c r="A1524" s="9">
        <v>42221.833333333336</v>
      </c>
      <c r="B1524" s="26">
        <v>0.73135155733905644</v>
      </c>
      <c r="C1524" s="26">
        <v>0.53139750600284907</v>
      </c>
      <c r="D1524" s="26">
        <v>0.72659653304941529</v>
      </c>
    </row>
    <row r="1525" spans="1:4" x14ac:dyDescent="0.25">
      <c r="A1525" s="9">
        <v>42222.833333333336</v>
      </c>
      <c r="B1525" s="26">
        <v>0.75287678221178289</v>
      </c>
      <c r="C1525" s="26">
        <v>0.54450774000154367</v>
      </c>
      <c r="D1525" s="26">
        <v>0.72323619597074362</v>
      </c>
    </row>
    <row r="1526" spans="1:4" x14ac:dyDescent="0.25">
      <c r="A1526" s="9">
        <v>42223.833333333336</v>
      </c>
      <c r="B1526" s="26">
        <v>0.77845336105877416</v>
      </c>
      <c r="C1526" s="26">
        <v>0.55675773857042721</v>
      </c>
      <c r="D1526" s="26">
        <v>0.71521014157249096</v>
      </c>
    </row>
    <row r="1527" spans="1:4" x14ac:dyDescent="0.25">
      <c r="A1527" s="9">
        <v>42226.833333333336</v>
      </c>
      <c r="B1527" s="26">
        <v>0.77334150707779714</v>
      </c>
      <c r="C1527" s="26">
        <v>0.56423928002830703</v>
      </c>
      <c r="D1527" s="26">
        <v>0.72961204702484073</v>
      </c>
    </row>
    <row r="1528" spans="1:4" x14ac:dyDescent="0.25">
      <c r="A1528" s="9">
        <v>42227.833333333336</v>
      </c>
      <c r="B1528" s="26">
        <v>0.78402243945440109</v>
      </c>
      <c r="C1528" s="26">
        <v>0.57555670943760762</v>
      </c>
      <c r="D1528" s="26">
        <v>0.73410744447331899</v>
      </c>
    </row>
    <row r="1529" spans="1:4" x14ac:dyDescent="0.25">
      <c r="A1529" s="9">
        <v>42228.833333333336</v>
      </c>
      <c r="B1529" s="26">
        <v>0.78279365017205826</v>
      </c>
      <c r="C1529" s="26">
        <v>0.57635488747968366</v>
      </c>
      <c r="D1529" s="26">
        <v>0.73627946183901827</v>
      </c>
    </row>
    <row r="1530" spans="1:4" x14ac:dyDescent="0.25">
      <c r="A1530" s="9">
        <v>42229.833333333336</v>
      </c>
      <c r="B1530" s="26">
        <v>0.79891227037844104</v>
      </c>
      <c r="C1530" s="26">
        <v>0.5721258081358902</v>
      </c>
      <c r="D1530" s="26">
        <v>0.71613095623738132</v>
      </c>
    </row>
    <row r="1531" spans="1:4" x14ac:dyDescent="0.25">
      <c r="A1531" s="9">
        <v>42230.833333333336</v>
      </c>
      <c r="B1531" s="26">
        <v>0.79785690389194763</v>
      </c>
      <c r="C1531" s="26">
        <v>0.56982050002510631</v>
      </c>
      <c r="D1531" s="26">
        <v>0.71418884419689854</v>
      </c>
    </row>
    <row r="1532" spans="1:4" x14ac:dyDescent="0.25">
      <c r="A1532" s="9">
        <v>42233.833333333336</v>
      </c>
      <c r="B1532" s="26">
        <v>0.78994587927995474</v>
      </c>
      <c r="C1532" s="26">
        <v>0.57217653083602527</v>
      </c>
      <c r="D1532" s="26">
        <v>0.72432371108457583</v>
      </c>
    </row>
    <row r="1533" spans="1:4" x14ac:dyDescent="0.25">
      <c r="A1533" s="9">
        <v>42234.833333333336</v>
      </c>
      <c r="B1533" s="26">
        <v>0.7904313674207003</v>
      </c>
      <c r="C1533" s="26">
        <v>0.5737487940585182</v>
      </c>
      <c r="D1533" s="26">
        <v>0.72586794718275049</v>
      </c>
    </row>
    <row r="1534" spans="1:4" x14ac:dyDescent="0.25">
      <c r="A1534" s="9">
        <v>42235.833333333336</v>
      </c>
      <c r="B1534" s="26">
        <v>0.79110485280543485</v>
      </c>
      <c r="C1534" s="26">
        <v>0.57768374280051493</v>
      </c>
      <c r="D1534" s="26">
        <v>0.73022399085521883</v>
      </c>
    </row>
    <row r="1535" spans="1:4" x14ac:dyDescent="0.25">
      <c r="A1535" s="9">
        <v>42236.833333333336</v>
      </c>
      <c r="B1535" s="26">
        <v>0.76214833493988354</v>
      </c>
      <c r="C1535" s="26">
        <v>0.57320398395863903</v>
      </c>
      <c r="D1535" s="26">
        <v>0.75208979365395057</v>
      </c>
    </row>
    <row r="1536" spans="1:4" x14ac:dyDescent="0.25">
      <c r="A1536" s="9">
        <v>42237.833333333336</v>
      </c>
      <c r="B1536" s="26">
        <v>0.6739418702450376</v>
      </c>
      <c r="C1536" s="26">
        <v>0.50970361150574228</v>
      </c>
      <c r="D1536" s="26">
        <v>0.75630204029380088</v>
      </c>
    </row>
    <row r="1537" spans="1:4" x14ac:dyDescent="0.25">
      <c r="A1537" s="9">
        <v>42240.833333333336</v>
      </c>
      <c r="B1537" s="26">
        <v>0.61621828978750592</v>
      </c>
      <c r="C1537" s="26">
        <v>0.48832308032072758</v>
      </c>
      <c r="D1537" s="26">
        <v>0.79245145496917813</v>
      </c>
    </row>
    <row r="1538" spans="1:4" x14ac:dyDescent="0.25">
      <c r="A1538" s="9">
        <v>42241.833333333336</v>
      </c>
      <c r="B1538" s="26">
        <v>0.60020680553201011</v>
      </c>
      <c r="C1538" s="26">
        <v>0.45515193231463524</v>
      </c>
      <c r="D1538" s="26">
        <v>0.75832517745479189</v>
      </c>
    </row>
    <row r="1539" spans="1:4" x14ac:dyDescent="0.25">
      <c r="A1539" s="9">
        <v>42242.833333333336</v>
      </c>
      <c r="B1539" s="26">
        <v>0.53991230690967074</v>
      </c>
      <c r="C1539" s="26">
        <v>0.41054817206430716</v>
      </c>
      <c r="D1539" s="26">
        <v>0.76039787722970631</v>
      </c>
    </row>
    <row r="1540" spans="1:4" x14ac:dyDescent="0.25">
      <c r="A1540" s="9">
        <v>42243.833333333336</v>
      </c>
      <c r="B1540" s="26">
        <v>0.52875150949995864</v>
      </c>
      <c r="C1540" s="26">
        <v>0.41020841178824979</v>
      </c>
      <c r="D1540" s="26">
        <v>0.77580565618845188</v>
      </c>
    </row>
    <row r="1541" spans="1:4" x14ac:dyDescent="0.25">
      <c r="A1541" s="9">
        <v>42244.833333333336</v>
      </c>
      <c r="B1541" s="26">
        <v>0.51958914594201355</v>
      </c>
      <c r="C1541" s="26">
        <v>0.41055820258454084</v>
      </c>
      <c r="D1541" s="26">
        <v>0.79015931297063591</v>
      </c>
    </row>
    <row r="1542" spans="1:4" x14ac:dyDescent="0.25">
      <c r="A1542" s="9">
        <v>42247.833333333336</v>
      </c>
      <c r="B1542" s="26">
        <v>0.52003869563674798</v>
      </c>
      <c r="C1542" s="26">
        <v>0.41181795552450284</v>
      </c>
      <c r="D1542" s="26">
        <v>0.79189867788638857</v>
      </c>
    </row>
    <row r="1543" spans="1:4" x14ac:dyDescent="0.25">
      <c r="A1543" s="9">
        <v>42248.833333333336</v>
      </c>
      <c r="B1543" s="26">
        <v>0.50551420082726806</v>
      </c>
      <c r="C1543" s="26">
        <v>0.41269602840835978</v>
      </c>
      <c r="D1543" s="26">
        <v>0.81638859547958809</v>
      </c>
    </row>
    <row r="1544" spans="1:4" x14ac:dyDescent="0.25">
      <c r="A1544" s="9">
        <v>42249.833333333336</v>
      </c>
      <c r="B1544" s="26">
        <v>0.52182959276105512</v>
      </c>
      <c r="C1544" s="26">
        <v>0.42909109679526758</v>
      </c>
      <c r="D1544" s="26">
        <v>0.82228202989581622</v>
      </c>
    </row>
    <row r="1545" spans="1:4" x14ac:dyDescent="0.25">
      <c r="A1545" s="9">
        <v>42250.833333333336</v>
      </c>
      <c r="B1545" s="26">
        <v>0.52192796370415573</v>
      </c>
      <c r="C1545" s="26">
        <v>0.43148520670330359</v>
      </c>
      <c r="D1545" s="26">
        <v>0.82671409985589916</v>
      </c>
    </row>
    <row r="1546" spans="1:4" x14ac:dyDescent="0.25">
      <c r="A1546" s="9">
        <v>42251.833333333336</v>
      </c>
      <c r="B1546" s="26">
        <v>0.51481860213196584</v>
      </c>
      <c r="C1546" s="26">
        <v>0.42559497820184206</v>
      </c>
      <c r="D1546" s="26">
        <v>0.82668919972854304</v>
      </c>
    </row>
    <row r="1547" spans="1:4" x14ac:dyDescent="0.25">
      <c r="A1547" s="9">
        <v>42255.833333333336</v>
      </c>
      <c r="B1547" s="26">
        <v>0.5094967184821978</v>
      </c>
      <c r="C1547" s="26">
        <v>0.4257340971339677</v>
      </c>
      <c r="D1547" s="26">
        <v>0.83559732907061512</v>
      </c>
    </row>
    <row r="1548" spans="1:4" x14ac:dyDescent="0.25">
      <c r="A1548" s="9">
        <v>42256.833333333336</v>
      </c>
      <c r="B1548" s="26">
        <v>0.50651499761371255</v>
      </c>
      <c r="C1548" s="26">
        <v>0.42204211959298499</v>
      </c>
      <c r="D1548" s="26">
        <v>0.83322729155366559</v>
      </c>
    </row>
    <row r="1549" spans="1:4" x14ac:dyDescent="0.25">
      <c r="A1549" s="9">
        <v>42257.833333333336</v>
      </c>
      <c r="B1549" s="26">
        <v>0.5087967984144588</v>
      </c>
      <c r="C1549" s="26">
        <v>0.42495351459465158</v>
      </c>
      <c r="D1549" s="26">
        <v>0.83521263482576047</v>
      </c>
    </row>
    <row r="1550" spans="1:4" x14ac:dyDescent="0.25">
      <c r="A1550" s="9">
        <v>42258.833333333336</v>
      </c>
      <c r="B1550" s="26">
        <v>0.50926868074913578</v>
      </c>
      <c r="C1550" s="26">
        <v>0.42762730247517677</v>
      </c>
      <c r="D1550" s="26">
        <v>0.83968898665854663</v>
      </c>
    </row>
    <row r="1551" spans="1:4" x14ac:dyDescent="0.25">
      <c r="A1551" s="9">
        <v>42261.833333333336</v>
      </c>
      <c r="B1551" s="26">
        <v>0.50929786165496904</v>
      </c>
      <c r="C1551" s="26">
        <v>0.42769566703208739</v>
      </c>
      <c r="D1551" s="26">
        <v>0.8397751085038635</v>
      </c>
    </row>
    <row r="1552" spans="1:4" x14ac:dyDescent="0.25">
      <c r="A1552" s="9">
        <v>42262.833333333336</v>
      </c>
      <c r="B1552" s="26">
        <v>0.50968755156379475</v>
      </c>
      <c r="C1552" s="26">
        <v>0.42909921245440213</v>
      </c>
      <c r="D1552" s="26">
        <v>0.841886781691772</v>
      </c>
    </row>
    <row r="1553" spans="1:4" x14ac:dyDescent="0.25">
      <c r="A1553" s="9">
        <v>42263.833333333336</v>
      </c>
      <c r="B1553" s="26">
        <v>0.50833937158151865</v>
      </c>
      <c r="C1553" s="26">
        <v>0.42801860473546099</v>
      </c>
      <c r="D1553" s="26">
        <v>0.84199381095316761</v>
      </c>
    </row>
    <row r="1554" spans="1:4" x14ac:dyDescent="0.25">
      <c r="A1554" s="9">
        <v>42264.833333333336</v>
      </c>
      <c r="B1554" s="26">
        <v>0.50649347350675422</v>
      </c>
      <c r="C1554" s="26">
        <v>0.42542345028202555</v>
      </c>
      <c r="D1554" s="26">
        <v>0.83993866167034092</v>
      </c>
    </row>
    <row r="1555" spans="1:4" x14ac:dyDescent="0.25">
      <c r="A1555" s="9">
        <v>42265.833333333336</v>
      </c>
      <c r="B1555" s="26">
        <v>0.50331387251831872</v>
      </c>
      <c r="C1555" s="26">
        <v>0.42256985768891275</v>
      </c>
      <c r="D1555" s="26">
        <v>0.83957522484845259</v>
      </c>
    </row>
    <row r="1556" spans="1:4" x14ac:dyDescent="0.25">
      <c r="A1556" s="9">
        <v>42268.833333333336</v>
      </c>
      <c r="B1556" s="26">
        <v>0.50296411571349953</v>
      </c>
      <c r="C1556" s="26">
        <v>0.42217636515593537</v>
      </c>
      <c r="D1556" s="26">
        <v>0.83937671091513222</v>
      </c>
    </row>
    <row r="1557" spans="1:4" x14ac:dyDescent="0.25">
      <c r="A1557" s="9">
        <v>42269.833333333336</v>
      </c>
      <c r="B1557" s="26">
        <v>0.50490220684504683</v>
      </c>
      <c r="C1557" s="26">
        <v>0.42552415272104521</v>
      </c>
      <c r="D1557" s="26">
        <v>0.84278528980887846</v>
      </c>
    </row>
    <row r="1558" spans="1:4" x14ac:dyDescent="0.25">
      <c r="A1558" s="9">
        <v>42270.833333333336</v>
      </c>
      <c r="B1558" s="26">
        <v>0.50472714543071717</v>
      </c>
      <c r="C1558" s="26">
        <v>0.4251075960744557</v>
      </c>
      <c r="D1558" s="26">
        <v>0.84225229398288681</v>
      </c>
    </row>
    <row r="1559" spans="1:4" x14ac:dyDescent="0.25">
      <c r="A1559" s="9">
        <v>42271.833333333336</v>
      </c>
      <c r="B1559" s="26">
        <v>0.50414280091128993</v>
      </c>
      <c r="C1559" s="26">
        <v>0.42647218745729337</v>
      </c>
      <c r="D1559" s="26">
        <v>0.84593529191808658</v>
      </c>
    </row>
    <row r="1560" spans="1:4" x14ac:dyDescent="0.25">
      <c r="A1560" s="9">
        <v>42272.833333333336</v>
      </c>
      <c r="B1560" s="26">
        <v>0.5044982304565474</v>
      </c>
      <c r="C1560" s="26">
        <v>0.42630577181652707</v>
      </c>
      <c r="D1560" s="26">
        <v>0.8450094491525576</v>
      </c>
    </row>
    <row r="1561" spans="1:4" x14ac:dyDescent="0.25">
      <c r="A1561" s="9">
        <v>42275.833333333336</v>
      </c>
      <c r="B1561" s="26">
        <v>0.51081277502598932</v>
      </c>
      <c r="C1561" s="26">
        <v>0.4339977198427647</v>
      </c>
      <c r="D1561" s="26">
        <v>0.84962189878803163</v>
      </c>
    </row>
    <row r="1562" spans="1:4" x14ac:dyDescent="0.25">
      <c r="A1562" s="9">
        <v>42276.833333333336</v>
      </c>
      <c r="B1562" s="26">
        <v>0.51236928169485529</v>
      </c>
      <c r="C1562" s="26">
        <v>0.43047903621368744</v>
      </c>
      <c r="D1562" s="26">
        <v>0.84017338976629363</v>
      </c>
    </row>
    <row r="1563" spans="1:4" x14ac:dyDescent="0.25">
      <c r="A1563" s="9">
        <v>42277.833333333336</v>
      </c>
      <c r="B1563" s="26">
        <v>0.51061576664284136</v>
      </c>
      <c r="C1563" s="26">
        <v>0.43168569016230857</v>
      </c>
      <c r="D1563" s="26">
        <v>0.84542177966913057</v>
      </c>
    </row>
    <row r="1564" spans="1:4" x14ac:dyDescent="0.25">
      <c r="A1564" s="9">
        <v>42278.833333333336</v>
      </c>
      <c r="B1564" s="26">
        <v>0.51244510156152423</v>
      </c>
      <c r="C1564" s="26">
        <v>0.43311475598295485</v>
      </c>
      <c r="D1564" s="26">
        <v>0.84519249898802074</v>
      </c>
    </row>
    <row r="1565" spans="1:4" x14ac:dyDescent="0.25">
      <c r="A1565" s="9">
        <v>42279.833333333336</v>
      </c>
      <c r="B1565" s="26">
        <v>0.50820145427173014</v>
      </c>
      <c r="C1565" s="26">
        <v>0.43128193387715169</v>
      </c>
      <c r="D1565" s="26">
        <v>0.84864364368101441</v>
      </c>
    </row>
    <row r="1566" spans="1:4" x14ac:dyDescent="0.25">
      <c r="A1566" s="9">
        <v>42282.833333333336</v>
      </c>
      <c r="B1566" s="26">
        <v>0.50755189231253206</v>
      </c>
      <c r="C1566" s="26">
        <v>0.43498908231311267</v>
      </c>
      <c r="D1566" s="26">
        <v>0.85703371202340461</v>
      </c>
    </row>
    <row r="1567" spans="1:4" x14ac:dyDescent="0.25">
      <c r="A1567" s="9">
        <v>42283.833333333336</v>
      </c>
      <c r="B1567" s="26">
        <v>0.50402217959703621</v>
      </c>
      <c r="C1567" s="26">
        <v>0.43013103771207917</v>
      </c>
      <c r="D1567" s="26">
        <v>0.85339704307450759</v>
      </c>
    </row>
    <row r="1568" spans="1:4" x14ac:dyDescent="0.25">
      <c r="A1568" s="9">
        <v>42284.833333333336</v>
      </c>
      <c r="B1568" s="26">
        <v>0.50899967366273802</v>
      </c>
      <c r="C1568" s="26">
        <v>0.43442353392569094</v>
      </c>
      <c r="D1568" s="26">
        <v>0.8534848967575942</v>
      </c>
    </row>
    <row r="1569" spans="1:4" x14ac:dyDescent="0.25">
      <c r="A1569" s="9">
        <v>42285.833333333336</v>
      </c>
      <c r="B1569" s="26">
        <v>0.49729043613826707</v>
      </c>
      <c r="C1569" s="26">
        <v>0.42535178760803843</v>
      </c>
      <c r="D1569" s="26">
        <v>0.85533876523169883</v>
      </c>
    </row>
    <row r="1570" spans="1:4" x14ac:dyDescent="0.25">
      <c r="A1570" s="9">
        <v>42286.833333333336</v>
      </c>
      <c r="B1570" s="26">
        <v>0.49618811312897937</v>
      </c>
      <c r="C1570" s="26">
        <v>0.42312682496328929</v>
      </c>
      <c r="D1570" s="26">
        <v>0.85275486003692602</v>
      </c>
    </row>
    <row r="1571" spans="1:4" x14ac:dyDescent="0.25">
      <c r="A1571" s="9">
        <v>42289.833333333336</v>
      </c>
      <c r="B1571" s="26">
        <v>0.49390569669434864</v>
      </c>
      <c r="C1571" s="26">
        <v>0.42138979025561818</v>
      </c>
      <c r="D1571" s="26">
        <v>0.85317863931501292</v>
      </c>
    </row>
    <row r="1572" spans="1:4" x14ac:dyDescent="0.25">
      <c r="A1572" s="9">
        <v>42290.833333333336</v>
      </c>
      <c r="B1572" s="26">
        <v>0.49538107279443255</v>
      </c>
      <c r="C1572" s="26">
        <v>0.42263618615530268</v>
      </c>
      <c r="D1572" s="26">
        <v>0.85315368181352247</v>
      </c>
    </row>
    <row r="1573" spans="1:4" x14ac:dyDescent="0.25">
      <c r="A1573" s="9">
        <v>42291.833333333336</v>
      </c>
      <c r="B1573" s="26">
        <v>0.49826255795508867</v>
      </c>
      <c r="C1573" s="26">
        <v>0.42230282095474031</v>
      </c>
      <c r="D1573" s="26">
        <v>0.84755078263939065</v>
      </c>
    </row>
    <row r="1574" spans="1:4" x14ac:dyDescent="0.25">
      <c r="A1574" s="9">
        <v>42292.833333333336</v>
      </c>
      <c r="B1574" s="26">
        <v>0.49827285690443768</v>
      </c>
      <c r="C1574" s="26">
        <v>0.42554498455026379</v>
      </c>
      <c r="D1574" s="26">
        <v>0.85404006791378961</v>
      </c>
    </row>
    <row r="1575" spans="1:4" x14ac:dyDescent="0.25">
      <c r="A1575" s="9">
        <v>42293.833333333336</v>
      </c>
      <c r="B1575" s="26">
        <v>0.49828704300308052</v>
      </c>
      <c r="C1575" s="26">
        <v>0.42596956907304712</v>
      </c>
      <c r="D1575" s="26">
        <v>0.85486784184836584</v>
      </c>
    </row>
    <row r="1576" spans="1:4" x14ac:dyDescent="0.25">
      <c r="A1576" s="9">
        <v>42296.833333333336</v>
      </c>
      <c r="B1576" s="26">
        <v>0.49865582226451011</v>
      </c>
      <c r="C1576" s="26">
        <v>0.42635289956451039</v>
      </c>
      <c r="D1576" s="26">
        <v>0.85500435476386116</v>
      </c>
    </row>
    <row r="1577" spans="1:4" x14ac:dyDescent="0.25">
      <c r="A1577" s="9">
        <v>42297.833333333336</v>
      </c>
      <c r="B1577" s="26">
        <v>0.49773658204692323</v>
      </c>
      <c r="C1577" s="26">
        <v>0.4258481660900037</v>
      </c>
      <c r="D1577" s="26">
        <v>0.8555693542530447</v>
      </c>
    </row>
    <row r="1578" spans="1:4" x14ac:dyDescent="0.25">
      <c r="A1578" s="9">
        <v>42298.833333333336</v>
      </c>
      <c r="B1578" s="26">
        <v>0.50262300991723585</v>
      </c>
      <c r="C1578" s="26">
        <v>0.42764340655844868</v>
      </c>
      <c r="D1578" s="26">
        <v>0.8508233768065383</v>
      </c>
    </row>
    <row r="1579" spans="1:4" x14ac:dyDescent="0.25">
      <c r="A1579" s="9">
        <v>42299.833333333336</v>
      </c>
      <c r="B1579" s="26">
        <v>0.49318503723950363</v>
      </c>
      <c r="C1579" s="26">
        <v>0.41483368291084005</v>
      </c>
      <c r="D1579" s="26">
        <v>0.84113193139999021</v>
      </c>
    </row>
    <row r="1580" spans="1:4" x14ac:dyDescent="0.25">
      <c r="A1580" s="9">
        <v>42300.833333333336</v>
      </c>
      <c r="B1580" s="26">
        <v>0.50280398207703436</v>
      </c>
      <c r="C1580" s="26">
        <v>0.42045756999211281</v>
      </c>
      <c r="D1580" s="26">
        <v>0.83622561670105178</v>
      </c>
    </row>
    <row r="1581" spans="1:4" x14ac:dyDescent="0.25">
      <c r="A1581" s="9">
        <v>42303.833333333336</v>
      </c>
      <c r="B1581" s="26">
        <v>0.50552465063948215</v>
      </c>
      <c r="C1581" s="26">
        <v>0.4232712455048489</v>
      </c>
      <c r="D1581" s="26">
        <v>0.83729101037786491</v>
      </c>
    </row>
    <row r="1582" spans="1:4" x14ac:dyDescent="0.25">
      <c r="A1582" s="9">
        <v>42304.833333333336</v>
      </c>
      <c r="B1582" s="26">
        <v>0.50658327570265338</v>
      </c>
      <c r="C1582" s="26">
        <v>0.42508382299733871</v>
      </c>
      <c r="D1582" s="26">
        <v>0.83911933809446948</v>
      </c>
    </row>
    <row r="1583" spans="1:4" x14ac:dyDescent="0.25">
      <c r="A1583" s="9">
        <v>42305.833333333336</v>
      </c>
      <c r="B1583" s="26">
        <v>0.51041448853818383</v>
      </c>
      <c r="C1583" s="26">
        <v>0.42894786990356626</v>
      </c>
      <c r="D1583" s="26">
        <v>0.84039124973129964</v>
      </c>
    </row>
    <row r="1584" spans="1:4" x14ac:dyDescent="0.25">
      <c r="A1584" s="9">
        <v>42306.833333333336</v>
      </c>
      <c r="B1584" s="26">
        <v>0.50926460412076369</v>
      </c>
      <c r="C1584" s="26">
        <v>0.42939841414238911</v>
      </c>
      <c r="D1584" s="26">
        <v>0.84317349108473338</v>
      </c>
    </row>
    <row r="1585" spans="1:4" x14ac:dyDescent="0.25">
      <c r="A1585" s="9">
        <v>42307.833333333336</v>
      </c>
      <c r="B1585" s="26">
        <v>0.51028287799206939</v>
      </c>
      <c r="C1585" s="26">
        <v>0.42717017623076903</v>
      </c>
      <c r="D1585" s="26">
        <v>0.83712425921805655</v>
      </c>
    </row>
    <row r="1586" spans="1:4" x14ac:dyDescent="0.25">
      <c r="A1586" s="9">
        <v>42310.791666666664</v>
      </c>
      <c r="B1586" s="26">
        <v>0.51046943022637037</v>
      </c>
      <c r="C1586" s="26">
        <v>0.42837332464920447</v>
      </c>
      <c r="D1586" s="26">
        <v>0.8391752753132351</v>
      </c>
    </row>
    <row r="1587" spans="1:4" x14ac:dyDescent="0.25">
      <c r="A1587" s="9">
        <v>42311.791666666664</v>
      </c>
      <c r="B1587" s="26">
        <v>0.5117090288171785</v>
      </c>
      <c r="C1587" s="26">
        <v>0.42877703618620594</v>
      </c>
      <c r="D1587" s="26">
        <v>0.83793134777654621</v>
      </c>
    </row>
    <row r="1588" spans="1:4" x14ac:dyDescent="0.25">
      <c r="A1588" s="9">
        <v>42312.791666666664</v>
      </c>
      <c r="B1588" s="26">
        <v>0.50185163425505508</v>
      </c>
      <c r="C1588" s="26">
        <v>0.42389002818549004</v>
      </c>
      <c r="D1588" s="26">
        <v>0.844652082910339</v>
      </c>
    </row>
    <row r="1589" spans="1:4" x14ac:dyDescent="0.25">
      <c r="A1589" s="9">
        <v>42313.791666666664</v>
      </c>
      <c r="B1589" s="26">
        <v>0.50142382218870851</v>
      </c>
      <c r="C1589" s="26">
        <v>0.42366775498288478</v>
      </c>
      <c r="D1589" s="26">
        <v>0.84492945136427822</v>
      </c>
    </row>
    <row r="1590" spans="1:4" x14ac:dyDescent="0.25">
      <c r="A1590" s="9">
        <v>42314.791666666664</v>
      </c>
      <c r="B1590" s="26">
        <v>0.50320611785274161</v>
      </c>
      <c r="C1590" s="26">
        <v>0.42371259570179221</v>
      </c>
      <c r="D1590" s="26">
        <v>0.84202592271699583</v>
      </c>
    </row>
    <row r="1591" spans="1:4" x14ac:dyDescent="0.25">
      <c r="A1591" s="9">
        <v>42317.791666666664</v>
      </c>
      <c r="B1591" s="26">
        <v>0.49692682105343289</v>
      </c>
      <c r="C1591" s="26">
        <v>0.42006769576702319</v>
      </c>
      <c r="D1591" s="26">
        <v>0.84533109900673853</v>
      </c>
    </row>
    <row r="1592" spans="1:4" x14ac:dyDescent="0.25">
      <c r="A1592" s="9">
        <v>42318.791666666664</v>
      </c>
      <c r="B1592" s="26">
        <v>0.49735571315271093</v>
      </c>
      <c r="C1592" s="26">
        <v>0.41928785031518928</v>
      </c>
      <c r="D1592" s="26">
        <v>0.84303414885363703</v>
      </c>
    </row>
    <row r="1593" spans="1:4" x14ac:dyDescent="0.25">
      <c r="A1593" s="9">
        <v>42319.791666666664</v>
      </c>
      <c r="B1593" s="26">
        <v>0.49615644844233675</v>
      </c>
      <c r="C1593" s="26">
        <v>0.4200208045846936</v>
      </c>
      <c r="D1593" s="26">
        <v>0.8465491195435072</v>
      </c>
    </row>
    <row r="1594" spans="1:4" x14ac:dyDescent="0.25">
      <c r="A1594" s="9">
        <v>42320.791666666664</v>
      </c>
      <c r="B1594" s="26">
        <v>0.49331832551819305</v>
      </c>
      <c r="C1594" s="26">
        <v>0.41771104314472579</v>
      </c>
      <c r="D1594" s="26">
        <v>0.84673733274747609</v>
      </c>
    </row>
    <row r="1595" spans="1:4" x14ac:dyDescent="0.25">
      <c r="A1595" s="9">
        <v>42321.791666666664</v>
      </c>
      <c r="B1595" s="26">
        <v>0.49032581841979861</v>
      </c>
      <c r="C1595" s="26">
        <v>0.41067007749560053</v>
      </c>
      <c r="D1595" s="26">
        <v>0.83754528533514838</v>
      </c>
    </row>
    <row r="1596" spans="1:4" x14ac:dyDescent="0.25">
      <c r="A1596" s="9">
        <v>42324.791666666664</v>
      </c>
      <c r="B1596" s="26">
        <v>0.48401382232094348</v>
      </c>
      <c r="C1596" s="26">
        <v>0.39990553662171469</v>
      </c>
      <c r="D1596" s="26">
        <v>0.8262275128922707</v>
      </c>
    </row>
    <row r="1597" spans="1:4" x14ac:dyDescent="0.25">
      <c r="A1597" s="9">
        <v>42325.791666666664</v>
      </c>
      <c r="B1597" s="26">
        <v>0.48266412994639124</v>
      </c>
      <c r="C1597" s="26">
        <v>0.39828104251336355</v>
      </c>
      <c r="D1597" s="26">
        <v>0.82517224256461674</v>
      </c>
    </row>
    <row r="1598" spans="1:4" x14ac:dyDescent="0.25">
      <c r="A1598" s="9">
        <v>42326.791666666664</v>
      </c>
      <c r="B1598" s="26">
        <v>0.47630991248230298</v>
      </c>
      <c r="C1598" s="26">
        <v>0.3902461613886018</v>
      </c>
      <c r="D1598" s="26">
        <v>0.81931144232296638</v>
      </c>
    </row>
    <row r="1599" spans="1:4" x14ac:dyDescent="0.25">
      <c r="A1599" s="9">
        <v>42327.791666666664</v>
      </c>
      <c r="B1599" s="26">
        <v>0.49012696006749445</v>
      </c>
      <c r="C1599" s="26">
        <v>0.39760750579733195</v>
      </c>
      <c r="D1599" s="26">
        <v>0.81123369696410486</v>
      </c>
    </row>
    <row r="1600" spans="1:4" x14ac:dyDescent="0.25">
      <c r="A1600" s="9">
        <v>42328.791666666664</v>
      </c>
      <c r="B1600" s="26">
        <v>0.49744315637969816</v>
      </c>
      <c r="C1600" s="26">
        <v>0.38781537383341291</v>
      </c>
      <c r="D1600" s="26">
        <v>0.77961746756325567</v>
      </c>
    </row>
    <row r="1601" spans="1:4" x14ac:dyDescent="0.25">
      <c r="A1601" s="9">
        <v>42331.791666666664</v>
      </c>
      <c r="B1601" s="26">
        <v>0.50876580744060806</v>
      </c>
      <c r="C1601" s="26">
        <v>0.40545057701823151</v>
      </c>
      <c r="D1601" s="26">
        <v>0.7969296896304543</v>
      </c>
    </row>
    <row r="1602" spans="1:4" x14ac:dyDescent="0.25">
      <c r="A1602" s="9">
        <v>42332.791666666664</v>
      </c>
      <c r="B1602" s="26">
        <v>0.5460308569395258</v>
      </c>
      <c r="C1602" s="26">
        <v>0.43680800023236382</v>
      </c>
      <c r="D1602" s="26">
        <v>0.79996944253416324</v>
      </c>
    </row>
    <row r="1603" spans="1:4" x14ac:dyDescent="0.25">
      <c r="A1603" s="9">
        <v>42333.791666666664</v>
      </c>
      <c r="B1603" s="26">
        <v>0.55959714388903925</v>
      </c>
      <c r="C1603" s="26">
        <v>0.44194362916067442</v>
      </c>
      <c r="D1603" s="26">
        <v>0.78975318939137784</v>
      </c>
    </row>
    <row r="1604" spans="1:4" x14ac:dyDescent="0.25">
      <c r="A1604" s="9">
        <v>42335.791666666664</v>
      </c>
      <c r="B1604" s="26">
        <v>0.56107080152985389</v>
      </c>
      <c r="C1604" s="26">
        <v>0.44203811152259304</v>
      </c>
      <c r="D1604" s="26">
        <v>0.78784729185211888</v>
      </c>
    </row>
    <row r="1605" spans="1:4" x14ac:dyDescent="0.25">
      <c r="A1605" s="9">
        <v>42338.791666666664</v>
      </c>
      <c r="B1605" s="26">
        <v>0.56028630917176814</v>
      </c>
      <c r="C1605" s="26">
        <v>0.4399701704731705</v>
      </c>
      <c r="D1605" s="26">
        <v>0.78525954190018932</v>
      </c>
    </row>
    <row r="1606" spans="1:4" x14ac:dyDescent="0.25">
      <c r="A1606" s="9">
        <v>42339.791666666664</v>
      </c>
      <c r="B1606" s="26">
        <v>0.57651292805591015</v>
      </c>
      <c r="C1606" s="26">
        <v>0.44029243351451131</v>
      </c>
      <c r="D1606" s="26">
        <v>0.76371649634856331</v>
      </c>
    </row>
    <row r="1607" spans="1:4" x14ac:dyDescent="0.25">
      <c r="A1607" s="9">
        <v>42340.791666666664</v>
      </c>
      <c r="B1607" s="26">
        <v>0.55267791393887911</v>
      </c>
      <c r="C1607" s="26">
        <v>0.41404123350249472</v>
      </c>
      <c r="D1607" s="26">
        <v>0.74915465782170509</v>
      </c>
    </row>
    <row r="1608" spans="1:4" x14ac:dyDescent="0.25">
      <c r="A1608" s="9">
        <v>42341.791666666664</v>
      </c>
      <c r="B1608" s="26">
        <v>0.53744277342989777</v>
      </c>
      <c r="C1608" s="26">
        <v>0.40485001546437993</v>
      </c>
      <c r="D1608" s="26">
        <v>0.75328953235462426</v>
      </c>
    </row>
    <row r="1609" spans="1:4" x14ac:dyDescent="0.25">
      <c r="A1609" s="9">
        <v>42342.791666666664</v>
      </c>
      <c r="B1609" s="26">
        <v>0.52532789738926333</v>
      </c>
      <c r="C1609" s="26">
        <v>0.388989458524859</v>
      </c>
      <c r="D1609" s="26">
        <v>0.74046982933522265</v>
      </c>
    </row>
    <row r="1610" spans="1:4" x14ac:dyDescent="0.25">
      <c r="A1610" s="9">
        <v>42345.791666666664</v>
      </c>
      <c r="B1610" s="26">
        <v>0.54622686843611767</v>
      </c>
      <c r="C1610" s="26">
        <v>0.39439694743012199</v>
      </c>
      <c r="D1610" s="26">
        <v>0.72203871728116542</v>
      </c>
    </row>
    <row r="1611" spans="1:4" x14ac:dyDescent="0.25">
      <c r="A1611" s="9">
        <v>42346.791666666664</v>
      </c>
      <c r="B1611" s="26">
        <v>0.5495712494334053</v>
      </c>
      <c r="C1611" s="26">
        <v>0.3920185402153743</v>
      </c>
      <c r="D1611" s="26">
        <v>0.71331704600547385</v>
      </c>
    </row>
    <row r="1612" spans="1:4" x14ac:dyDescent="0.25">
      <c r="A1612" s="9">
        <v>42347.791666666664</v>
      </c>
      <c r="B1612" s="26">
        <v>0.54811461862151345</v>
      </c>
      <c r="C1612" s="26">
        <v>0.39252261473466588</v>
      </c>
      <c r="D1612" s="26">
        <v>0.71613235881546944</v>
      </c>
    </row>
    <row r="1613" spans="1:4" x14ac:dyDescent="0.25">
      <c r="A1613" s="9">
        <v>42348.791666666664</v>
      </c>
      <c r="B1613" s="26">
        <v>0.5488695663715607</v>
      </c>
      <c r="C1613" s="26">
        <v>0.39265790624220004</v>
      </c>
      <c r="D1613" s="26">
        <v>0.71539383908268606</v>
      </c>
    </row>
    <row r="1614" spans="1:4" x14ac:dyDescent="0.25">
      <c r="A1614" s="9">
        <v>42349.791666666664</v>
      </c>
      <c r="B1614" s="26">
        <v>0.55179872087824733</v>
      </c>
      <c r="C1614" s="26">
        <v>0.40392035412826516</v>
      </c>
      <c r="D1614" s="26">
        <v>0.73200668802816782</v>
      </c>
    </row>
    <row r="1615" spans="1:4" x14ac:dyDescent="0.25">
      <c r="A1615" s="9">
        <v>42352.791666666664</v>
      </c>
      <c r="B1615" s="26">
        <v>0.55633877795271558</v>
      </c>
      <c r="C1615" s="26">
        <v>0.40311976103083419</v>
      </c>
      <c r="D1615" s="26">
        <v>0.72459403695403823</v>
      </c>
    </row>
    <row r="1616" spans="1:4" x14ac:dyDescent="0.25">
      <c r="A1616" s="9">
        <v>42353.791666666664</v>
      </c>
      <c r="B1616" s="26">
        <v>0.55912881106341505</v>
      </c>
      <c r="C1616" s="26">
        <v>0.40727780777286149</v>
      </c>
      <c r="D1616" s="26">
        <v>0.72841499081089056</v>
      </c>
    </row>
    <row r="1617" spans="1:4" x14ac:dyDescent="0.25">
      <c r="A1617" s="9">
        <v>42354.791666666664</v>
      </c>
      <c r="B1617" s="26">
        <v>0.56462437909210628</v>
      </c>
      <c r="C1617" s="26">
        <v>0.41733798315628801</v>
      </c>
      <c r="D1617" s="26">
        <v>0.73914269133640842</v>
      </c>
    </row>
    <row r="1618" spans="1:4" x14ac:dyDescent="0.25">
      <c r="A1618" s="9">
        <v>42355.791666666664</v>
      </c>
      <c r="B1618" s="26">
        <v>0.56264607788725951</v>
      </c>
      <c r="C1618" s="26">
        <v>0.41035256653593877</v>
      </c>
      <c r="D1618" s="26">
        <v>0.72932627216884849</v>
      </c>
    </row>
    <row r="1619" spans="1:4" x14ac:dyDescent="0.25">
      <c r="A1619" s="9">
        <v>42356.791666666664</v>
      </c>
      <c r="B1619" s="26">
        <v>0.5505658787183777</v>
      </c>
      <c r="C1619" s="26">
        <v>0.40130468706278122</v>
      </c>
      <c r="D1619" s="26">
        <v>0.72889494713502601</v>
      </c>
    </row>
    <row r="1620" spans="1:4" x14ac:dyDescent="0.25">
      <c r="A1620" s="9">
        <v>42359.791666666664</v>
      </c>
      <c r="B1620" s="26">
        <v>0.5423288135022567</v>
      </c>
      <c r="C1620" s="26">
        <v>0.39234683714393914</v>
      </c>
      <c r="D1620" s="26">
        <v>0.72344826123147976</v>
      </c>
    </row>
    <row r="1621" spans="1:4" x14ac:dyDescent="0.25">
      <c r="A1621" s="9">
        <v>42360.791666666664</v>
      </c>
      <c r="B1621" s="26">
        <v>0.54227475811151293</v>
      </c>
      <c r="C1621" s="26">
        <v>0.39320107221976869</v>
      </c>
      <c r="D1621" s="26">
        <v>0.72509565739165605</v>
      </c>
    </row>
    <row r="1622" spans="1:4" x14ac:dyDescent="0.25">
      <c r="A1622" s="9">
        <v>42361.791666666664</v>
      </c>
      <c r="B1622" s="26">
        <v>0.53996549263039373</v>
      </c>
      <c r="C1622" s="26">
        <v>0.3933056962694329</v>
      </c>
      <c r="D1622" s="26">
        <v>0.72839042797620135</v>
      </c>
    </row>
    <row r="1623" spans="1:4" x14ac:dyDescent="0.25">
      <c r="A1623" s="9">
        <v>42362.791666666664</v>
      </c>
      <c r="B1623" s="26">
        <v>0.53507406181255635</v>
      </c>
      <c r="C1623" s="26">
        <v>0.39005109829264584</v>
      </c>
      <c r="D1623" s="26">
        <v>0.72896656020169037</v>
      </c>
    </row>
    <row r="1624" spans="1:4" x14ac:dyDescent="0.25">
      <c r="A1624" s="9">
        <v>42366.791666666664</v>
      </c>
      <c r="B1624" s="26">
        <v>0.49797595628402963</v>
      </c>
      <c r="C1624" s="26">
        <v>0.34435351344973741</v>
      </c>
      <c r="D1624" s="26">
        <v>0.69150630488137288</v>
      </c>
    </row>
    <row r="1625" spans="1:4" x14ac:dyDescent="0.25">
      <c r="A1625" s="9">
        <v>42367.791666666664</v>
      </c>
      <c r="B1625" s="26">
        <v>0.48997360460277489</v>
      </c>
      <c r="C1625" s="26">
        <v>0.3492093745555308</v>
      </c>
      <c r="D1625" s="26">
        <v>0.7127105853766087</v>
      </c>
    </row>
    <row r="1626" spans="1:4" x14ac:dyDescent="0.25">
      <c r="A1626" s="9">
        <v>42368.791666666664</v>
      </c>
      <c r="B1626" s="26">
        <v>0.49915948480157535</v>
      </c>
      <c r="C1626" s="26">
        <v>0.35093524478718385</v>
      </c>
      <c r="D1626" s="26">
        <v>0.70305234193173061</v>
      </c>
    </row>
    <row r="1627" spans="1:4" x14ac:dyDescent="0.25">
      <c r="A1627" s="9">
        <v>42369.791666666664</v>
      </c>
      <c r="B1627" s="26">
        <v>0.49557537112385075</v>
      </c>
      <c r="C1627" s="26">
        <v>0.35030311540526649</v>
      </c>
      <c r="D1627" s="26">
        <v>0.70686142979797406</v>
      </c>
    </row>
    <row r="1628" spans="1:4" x14ac:dyDescent="0.25">
      <c r="A1628" s="9">
        <v>42373.791666666664</v>
      </c>
      <c r="B1628" s="26">
        <v>0.52044578636303129</v>
      </c>
      <c r="C1628" s="26">
        <v>0.37287160017427556</v>
      </c>
      <c r="D1628" s="26">
        <v>0.71644657319635374</v>
      </c>
    </row>
    <row r="1629" spans="1:4" x14ac:dyDescent="0.25">
      <c r="A1629" s="9">
        <v>42374.791666666664</v>
      </c>
      <c r="B1629" s="26">
        <v>0.52672781532588941</v>
      </c>
      <c r="C1629" s="26">
        <v>0.3722258617272165</v>
      </c>
      <c r="D1629" s="26">
        <v>0.70667591666279905</v>
      </c>
    </row>
    <row r="1630" spans="1:4" x14ac:dyDescent="0.25">
      <c r="A1630" s="9">
        <v>42375.791666666664</v>
      </c>
      <c r="B1630" s="26">
        <v>0.53851731252064727</v>
      </c>
      <c r="C1630" s="26">
        <v>0.38422135338611679</v>
      </c>
      <c r="D1630" s="26">
        <v>0.71348003945812843</v>
      </c>
    </row>
    <row r="1631" spans="1:4" x14ac:dyDescent="0.25">
      <c r="A1631" s="9">
        <v>42376.791666666664</v>
      </c>
      <c r="B1631" s="26">
        <v>0.55949947480757845</v>
      </c>
      <c r="C1631" s="26">
        <v>0.41543499291489827</v>
      </c>
      <c r="D1631" s="26">
        <v>0.74251185500714456</v>
      </c>
    </row>
    <row r="1632" spans="1:4" x14ac:dyDescent="0.25">
      <c r="A1632" s="9">
        <v>42377.791666666664</v>
      </c>
      <c r="B1632" s="26">
        <v>0.56034320171073937</v>
      </c>
      <c r="C1632" s="26">
        <v>0.42103411254093376</v>
      </c>
      <c r="D1632" s="26">
        <v>0.75138613488217199</v>
      </c>
    </row>
    <row r="1633" spans="1:4" x14ac:dyDescent="0.25">
      <c r="A1633" s="9">
        <v>42380.791666666664</v>
      </c>
      <c r="B1633" s="26">
        <v>0.56434462059660095</v>
      </c>
      <c r="C1633" s="26">
        <v>0.41966668233146542</v>
      </c>
      <c r="D1633" s="26">
        <v>0.74363547912942185</v>
      </c>
    </row>
    <row r="1634" spans="1:4" x14ac:dyDescent="0.25">
      <c r="A1634" s="9">
        <v>42381.791666666664</v>
      </c>
      <c r="B1634" s="26">
        <v>0.5602016311957404</v>
      </c>
      <c r="C1634" s="26">
        <v>0.41643388201531639</v>
      </c>
      <c r="D1634" s="26">
        <v>0.74336427961918961</v>
      </c>
    </row>
    <row r="1635" spans="1:4" x14ac:dyDescent="0.25">
      <c r="A1635" s="9">
        <v>42382.791666666664</v>
      </c>
      <c r="B1635" s="26">
        <v>0.55794790513583969</v>
      </c>
      <c r="C1635" s="26">
        <v>0.42728720064169312</v>
      </c>
      <c r="D1635" s="26">
        <v>0.76581916825669316</v>
      </c>
    </row>
    <row r="1636" spans="1:4" x14ac:dyDescent="0.25">
      <c r="A1636" s="9">
        <v>42383.791666666664</v>
      </c>
      <c r="B1636" s="26">
        <v>0.55230565189183112</v>
      </c>
      <c r="C1636" s="26">
        <v>0.42982916750610134</v>
      </c>
      <c r="D1636" s="26">
        <v>0.77824510039647954</v>
      </c>
    </row>
    <row r="1637" spans="1:4" x14ac:dyDescent="0.25">
      <c r="A1637" s="9">
        <v>42384.791666666664</v>
      </c>
      <c r="B1637" s="26">
        <v>0.55373639104827221</v>
      </c>
      <c r="C1637" s="26">
        <v>0.43411313271929292</v>
      </c>
      <c r="D1637" s="26">
        <v>0.78397074806204814</v>
      </c>
    </row>
    <row r="1638" spans="1:4" x14ac:dyDescent="0.25">
      <c r="A1638" s="9">
        <v>42388.791666666664</v>
      </c>
      <c r="B1638" s="26">
        <v>0.55396533865289155</v>
      </c>
      <c r="C1638" s="26">
        <v>0.43364261883780569</v>
      </c>
      <c r="D1638" s="26">
        <v>0.78279738564928725</v>
      </c>
    </row>
    <row r="1639" spans="1:4" x14ac:dyDescent="0.25">
      <c r="A1639" s="9">
        <v>42389.791666666664</v>
      </c>
      <c r="B1639" s="26">
        <v>0.5500393075038108</v>
      </c>
      <c r="C1639" s="26">
        <v>0.42796888247633913</v>
      </c>
      <c r="D1639" s="26">
        <v>0.77806963363863613</v>
      </c>
    </row>
    <row r="1640" spans="1:4" x14ac:dyDescent="0.25">
      <c r="A1640" s="9">
        <v>42390.791666666664</v>
      </c>
      <c r="B1640" s="26">
        <v>0.5491752281779918</v>
      </c>
      <c r="C1640" s="26">
        <v>0.42729363621639183</v>
      </c>
      <c r="D1640" s="26">
        <v>0.77806429403968491</v>
      </c>
    </row>
    <row r="1641" spans="1:4" x14ac:dyDescent="0.25">
      <c r="A1641" s="9">
        <v>42391.791666666664</v>
      </c>
      <c r="B1641" s="26">
        <v>0.54439836616553927</v>
      </c>
      <c r="C1641" s="26">
        <v>0.43447358760077548</v>
      </c>
      <c r="D1641" s="26">
        <v>0.79808025630382096</v>
      </c>
    </row>
    <row r="1642" spans="1:4" x14ac:dyDescent="0.25">
      <c r="A1642" s="9">
        <v>42394.791666666664</v>
      </c>
      <c r="B1642" s="26">
        <v>0.56268874682780279</v>
      </c>
      <c r="C1642" s="26">
        <v>0.46052448611937574</v>
      </c>
      <c r="D1642" s="26">
        <v>0.81843557155819213</v>
      </c>
    </row>
    <row r="1643" spans="1:4" x14ac:dyDescent="0.25">
      <c r="A1643" s="9">
        <v>42395.791666666664</v>
      </c>
      <c r="B1643" s="26">
        <v>0.53876476918126803</v>
      </c>
      <c r="C1643" s="26">
        <v>0.44463749151299842</v>
      </c>
      <c r="D1643" s="26">
        <v>0.82529058495916585</v>
      </c>
    </row>
    <row r="1644" spans="1:4" x14ac:dyDescent="0.25">
      <c r="A1644" s="9">
        <v>42396.791666666664</v>
      </c>
      <c r="B1644" s="26">
        <v>0.55671698428396765</v>
      </c>
      <c r="C1644" s="26">
        <v>0.45627977248740875</v>
      </c>
      <c r="D1644" s="26">
        <v>0.81959017843556881</v>
      </c>
    </row>
    <row r="1645" spans="1:4" x14ac:dyDescent="0.25">
      <c r="A1645" s="9">
        <v>42397.791666666664</v>
      </c>
      <c r="B1645" s="26">
        <v>0.55727710828731536</v>
      </c>
      <c r="C1645" s="26">
        <v>0.44792998153030111</v>
      </c>
      <c r="D1645" s="26">
        <v>0.80378320743683185</v>
      </c>
    </row>
    <row r="1646" spans="1:4" x14ac:dyDescent="0.25">
      <c r="A1646" s="9">
        <v>42398.791666666664</v>
      </c>
      <c r="B1646" s="26">
        <v>0.54386212911509202</v>
      </c>
      <c r="C1646" s="26">
        <v>0.44391255435707205</v>
      </c>
      <c r="D1646" s="26">
        <v>0.81622258766087286</v>
      </c>
    </row>
    <row r="1647" spans="1:4" x14ac:dyDescent="0.25">
      <c r="A1647" s="9">
        <v>42401.791666666664</v>
      </c>
      <c r="B1647" s="26">
        <v>0.54397831336811853</v>
      </c>
      <c r="C1647" s="26">
        <v>0.44352294734109632</v>
      </c>
      <c r="D1647" s="26">
        <v>0.8153320388729498</v>
      </c>
    </row>
    <row r="1648" spans="1:4" x14ac:dyDescent="0.25">
      <c r="A1648" s="9">
        <v>42402.791666666664</v>
      </c>
      <c r="B1648" s="26">
        <v>0.53728358300128076</v>
      </c>
      <c r="C1648" s="26">
        <v>0.44270250716859483</v>
      </c>
      <c r="D1648" s="26">
        <v>0.82396432940617037</v>
      </c>
    </row>
    <row r="1649" spans="1:4" x14ac:dyDescent="0.25">
      <c r="A1649" s="9">
        <v>42403.791666666664</v>
      </c>
      <c r="B1649" s="26">
        <v>0.5370850330813477</v>
      </c>
      <c r="C1649" s="26">
        <v>0.44088113049466227</v>
      </c>
      <c r="D1649" s="26">
        <v>0.82087770713931918</v>
      </c>
    </row>
    <row r="1650" spans="1:4" x14ac:dyDescent="0.25">
      <c r="A1650" s="9">
        <v>42404.791666666664</v>
      </c>
      <c r="B1650" s="26">
        <v>0.53470747691874532</v>
      </c>
      <c r="C1650" s="26">
        <v>0.43969246489619834</v>
      </c>
      <c r="D1650" s="26">
        <v>0.82230468784526567</v>
      </c>
    </row>
    <row r="1651" spans="1:4" x14ac:dyDescent="0.25">
      <c r="A1651" s="9">
        <v>42405.791666666664</v>
      </c>
      <c r="B1651" s="26">
        <v>0.58747201933273763</v>
      </c>
      <c r="C1651" s="26">
        <v>0.47317309570468091</v>
      </c>
      <c r="D1651" s="26">
        <v>0.80543937435883373</v>
      </c>
    </row>
    <row r="1652" spans="1:4" x14ac:dyDescent="0.25">
      <c r="A1652" s="9">
        <v>42408.791666666664</v>
      </c>
      <c r="B1652" s="26">
        <v>0.62001611340725094</v>
      </c>
      <c r="C1652" s="26">
        <v>0.4899041029718651</v>
      </c>
      <c r="D1652" s="26">
        <v>0.79014737258945544</v>
      </c>
    </row>
    <row r="1653" spans="1:4" x14ac:dyDescent="0.25">
      <c r="A1653" s="9">
        <v>42409.791666666664</v>
      </c>
      <c r="B1653" s="26">
        <v>0.61860547661051057</v>
      </c>
      <c r="C1653" s="26">
        <v>0.49072360204874671</v>
      </c>
      <c r="D1653" s="26">
        <v>0.79327393727184647</v>
      </c>
    </row>
    <row r="1654" spans="1:4" x14ac:dyDescent="0.25">
      <c r="A1654" s="9">
        <v>42410.791666666664</v>
      </c>
      <c r="B1654" s="26">
        <v>0.62851239497808187</v>
      </c>
      <c r="C1654" s="26">
        <v>0.4951376322592736</v>
      </c>
      <c r="D1654" s="26">
        <v>0.78779294762602214</v>
      </c>
    </row>
    <row r="1655" spans="1:4" x14ac:dyDescent="0.25">
      <c r="A1655" s="9">
        <v>42411.791666666664</v>
      </c>
      <c r="B1655" s="26">
        <v>0.62555161277917481</v>
      </c>
      <c r="C1655" s="26">
        <v>0.49006544259903201</v>
      </c>
      <c r="D1655" s="26">
        <v>0.78341328291328272</v>
      </c>
    </row>
    <row r="1656" spans="1:4" x14ac:dyDescent="0.25">
      <c r="A1656" s="9">
        <v>42412.791666666664</v>
      </c>
      <c r="B1656" s="26">
        <v>0.62070095067753905</v>
      </c>
      <c r="C1656" s="26">
        <v>0.49074617187399749</v>
      </c>
      <c r="D1656" s="26">
        <v>0.79063222206815253</v>
      </c>
    </row>
    <row r="1657" spans="1:4" x14ac:dyDescent="0.25">
      <c r="A1657" s="9">
        <v>42416.791666666664</v>
      </c>
      <c r="B1657" s="26">
        <v>0.61978695913941717</v>
      </c>
      <c r="C1657" s="26">
        <v>0.49346738200734985</v>
      </c>
      <c r="D1657" s="26">
        <v>0.79618871409062242</v>
      </c>
    </row>
    <row r="1658" spans="1:4" x14ac:dyDescent="0.25">
      <c r="A1658" s="9">
        <v>42417.791666666664</v>
      </c>
      <c r="B1658" s="26">
        <v>0.61935357962855964</v>
      </c>
      <c r="C1658" s="26">
        <v>0.50309247059570239</v>
      </c>
      <c r="D1658" s="26">
        <v>0.81228636943927657</v>
      </c>
    </row>
    <row r="1659" spans="1:4" x14ac:dyDescent="0.25">
      <c r="A1659" s="9">
        <v>42418.791666666664</v>
      </c>
      <c r="B1659" s="26">
        <v>0.62816369342852552</v>
      </c>
      <c r="C1659" s="26">
        <v>0.51671854559388819</v>
      </c>
      <c r="D1659" s="26">
        <v>0.82258581799535657</v>
      </c>
    </row>
    <row r="1660" spans="1:4" x14ac:dyDescent="0.25">
      <c r="A1660" s="9">
        <v>42419.791666666664</v>
      </c>
      <c r="B1660" s="26">
        <v>0.63133468884620036</v>
      </c>
      <c r="C1660" s="26">
        <v>0.51740319324543993</v>
      </c>
      <c r="D1660" s="26">
        <v>0.81953867320521079</v>
      </c>
    </row>
    <row r="1661" spans="1:4" x14ac:dyDescent="0.25">
      <c r="A1661" s="9">
        <v>42422.791666666664</v>
      </c>
      <c r="B1661" s="26">
        <v>0.63392490020230841</v>
      </c>
      <c r="C1661" s="26">
        <v>0.52019592825472794</v>
      </c>
      <c r="D1661" s="26">
        <v>0.82059551232127725</v>
      </c>
    </row>
    <row r="1662" spans="1:4" x14ac:dyDescent="0.25">
      <c r="A1662" s="9">
        <v>42423.791666666664</v>
      </c>
      <c r="B1662" s="26">
        <v>0.63044447113587021</v>
      </c>
      <c r="C1662" s="26">
        <v>0.51706337819935866</v>
      </c>
      <c r="D1662" s="26">
        <v>0.82015689227596333</v>
      </c>
    </row>
    <row r="1663" spans="1:4" x14ac:dyDescent="0.25">
      <c r="A1663" s="9">
        <v>42424.791666666664</v>
      </c>
      <c r="B1663" s="26">
        <v>0.63542721486849096</v>
      </c>
      <c r="C1663" s="26">
        <v>0.51994328089374287</v>
      </c>
      <c r="D1663" s="26">
        <v>0.8182578094351074</v>
      </c>
    </row>
    <row r="1664" spans="1:4" x14ac:dyDescent="0.25">
      <c r="A1664" s="9">
        <v>42425.791666666664</v>
      </c>
      <c r="B1664" s="26">
        <v>0.63446907835763922</v>
      </c>
      <c r="C1664" s="26">
        <v>0.521738819101082</v>
      </c>
      <c r="D1664" s="26">
        <v>0.82232347784644388</v>
      </c>
    </row>
    <row r="1665" spans="1:4" x14ac:dyDescent="0.25">
      <c r="A1665" s="9">
        <v>42426.791666666664</v>
      </c>
      <c r="B1665" s="26">
        <v>0.6362104934621714</v>
      </c>
      <c r="C1665" s="26">
        <v>0.51935072341051414</v>
      </c>
      <c r="D1665" s="26">
        <v>0.81631901508615112</v>
      </c>
    </row>
    <row r="1666" spans="1:4" x14ac:dyDescent="0.25">
      <c r="A1666" s="9">
        <v>42429.791666666664</v>
      </c>
      <c r="B1666" s="26">
        <v>0.63475850817355983</v>
      </c>
      <c r="C1666" s="26">
        <v>0.51891295368337487</v>
      </c>
      <c r="D1666" s="26">
        <v>0.81749664951555145</v>
      </c>
    </row>
    <row r="1667" spans="1:4" x14ac:dyDescent="0.25">
      <c r="A1667" s="9">
        <v>42430.791666666664</v>
      </c>
      <c r="B1667" s="26">
        <v>0.62767568321103751</v>
      </c>
      <c r="C1667" s="26">
        <v>0.5183575440179119</v>
      </c>
      <c r="D1667" s="26">
        <v>0.82583658708286989</v>
      </c>
    </row>
    <row r="1668" spans="1:4" x14ac:dyDescent="0.25">
      <c r="A1668" s="9">
        <v>42431.791666666664</v>
      </c>
      <c r="B1668" s="26">
        <v>0.62718925539090875</v>
      </c>
      <c r="C1668" s="26">
        <v>0.51732514313883438</v>
      </c>
      <c r="D1668" s="26">
        <v>0.82483100386724684</v>
      </c>
    </row>
    <row r="1669" spans="1:4" x14ac:dyDescent="0.25">
      <c r="A1669" s="9">
        <v>42432.791666666664</v>
      </c>
      <c r="B1669" s="26">
        <v>0.62746506297946769</v>
      </c>
      <c r="C1669" s="26">
        <v>0.51566031601980045</v>
      </c>
      <c r="D1669" s="26">
        <v>0.82181518373505691</v>
      </c>
    </row>
    <row r="1670" spans="1:4" x14ac:dyDescent="0.25">
      <c r="A1670" s="9">
        <v>42433.791666666664</v>
      </c>
      <c r="B1670" s="26">
        <v>0.6331351078868086</v>
      </c>
      <c r="C1670" s="26">
        <v>0.52168758512695346</v>
      </c>
      <c r="D1670" s="26">
        <v>0.82397513363011932</v>
      </c>
    </row>
    <row r="1671" spans="1:4" x14ac:dyDescent="0.25">
      <c r="A1671" s="9">
        <v>42436.791666666664</v>
      </c>
      <c r="B1671" s="26">
        <v>0.64409723618183989</v>
      </c>
      <c r="C1671" s="26">
        <v>0.53343645103867698</v>
      </c>
      <c r="D1671" s="26">
        <v>0.82819242355525091</v>
      </c>
    </row>
    <row r="1672" spans="1:4" x14ac:dyDescent="0.25">
      <c r="A1672" s="9">
        <v>42437.791666666664</v>
      </c>
      <c r="B1672" s="26">
        <v>0.66422565879547746</v>
      </c>
      <c r="C1672" s="26">
        <v>0.55656851701622989</v>
      </c>
      <c r="D1672" s="26">
        <v>0.83792083254586158</v>
      </c>
    </row>
    <row r="1673" spans="1:4" x14ac:dyDescent="0.25">
      <c r="A1673" s="9">
        <v>42438.791666666664</v>
      </c>
      <c r="B1673" s="26">
        <v>0.66189963074366243</v>
      </c>
      <c r="C1673" s="26">
        <v>0.55528175789685863</v>
      </c>
      <c r="D1673" s="26">
        <v>0.83892138944538164</v>
      </c>
    </row>
    <row r="1674" spans="1:4" x14ac:dyDescent="0.25">
      <c r="A1674" s="9">
        <v>42439.791666666664</v>
      </c>
      <c r="B1674" s="26">
        <v>0.66562171032580197</v>
      </c>
      <c r="C1674" s="26">
        <v>0.55984830213742265</v>
      </c>
      <c r="D1674" s="26">
        <v>0.84109080796567415</v>
      </c>
    </row>
    <row r="1675" spans="1:4" x14ac:dyDescent="0.25">
      <c r="A1675" s="9">
        <v>42440.791666666664</v>
      </c>
      <c r="B1675" s="26">
        <v>0.65872734063056138</v>
      </c>
      <c r="C1675" s="26">
        <v>0.5529138014718471</v>
      </c>
      <c r="D1675" s="26">
        <v>0.839366711183682</v>
      </c>
    </row>
    <row r="1676" spans="1:4" x14ac:dyDescent="0.25">
      <c r="A1676" s="9">
        <v>42443.833333333336</v>
      </c>
      <c r="B1676" s="26">
        <v>0.65946020456770793</v>
      </c>
      <c r="C1676" s="26">
        <v>0.55270359782592293</v>
      </c>
      <c r="D1676" s="26">
        <v>0.83811516449007484</v>
      </c>
    </row>
    <row r="1677" spans="1:4" x14ac:dyDescent="0.25">
      <c r="A1677" s="9">
        <v>42444.833333333336</v>
      </c>
      <c r="B1677" s="26">
        <v>0.66401809668333156</v>
      </c>
      <c r="C1677" s="26">
        <v>0.5537191621916564</v>
      </c>
      <c r="D1677" s="26">
        <v>0.83389167397304198</v>
      </c>
    </row>
    <row r="1678" spans="1:4" x14ac:dyDescent="0.25">
      <c r="A1678" s="9">
        <v>42445.833333333336</v>
      </c>
      <c r="B1678" s="26">
        <v>0.66348987931695302</v>
      </c>
      <c r="C1678" s="26">
        <v>0.55514351115423277</v>
      </c>
      <c r="D1678" s="26">
        <v>0.83670230467680884</v>
      </c>
    </row>
    <row r="1679" spans="1:4" x14ac:dyDescent="0.25">
      <c r="A1679" s="9">
        <v>42446.833333333336</v>
      </c>
      <c r="B1679" s="26">
        <v>0.6613294220866488</v>
      </c>
      <c r="C1679" s="26">
        <v>0.55143876755025745</v>
      </c>
      <c r="D1679" s="26">
        <v>0.83383371302359321</v>
      </c>
    </row>
    <row r="1680" spans="1:4" x14ac:dyDescent="0.25">
      <c r="A1680" s="9">
        <v>42447.833333333336</v>
      </c>
      <c r="B1680" s="26">
        <v>0.66098934104506479</v>
      </c>
      <c r="C1680" s="26">
        <v>0.54848858349304586</v>
      </c>
      <c r="D1680" s="26">
        <v>0.82979943765182629</v>
      </c>
    </row>
    <row r="1681" spans="1:4" x14ac:dyDescent="0.25">
      <c r="A1681" s="9">
        <v>42450.833333333336</v>
      </c>
      <c r="B1681" s="26">
        <v>0.66848036005980782</v>
      </c>
      <c r="C1681" s="26">
        <v>0.56098764846980242</v>
      </c>
      <c r="D1681" s="26">
        <v>0.83919839981478561</v>
      </c>
    </row>
    <row r="1682" spans="1:4" x14ac:dyDescent="0.25">
      <c r="A1682" s="9">
        <v>42451.833333333336</v>
      </c>
      <c r="B1682" s="26">
        <v>0.68250757456387712</v>
      </c>
      <c r="C1682" s="26">
        <v>0.57495421556962434</v>
      </c>
      <c r="D1682" s="26">
        <v>0.84241440974046422</v>
      </c>
    </row>
    <row r="1683" spans="1:4" x14ac:dyDescent="0.25">
      <c r="A1683" s="9">
        <v>42452.833333333336</v>
      </c>
      <c r="B1683" s="26">
        <v>0.68291254049475059</v>
      </c>
      <c r="C1683" s="26">
        <v>0.57441908780368478</v>
      </c>
      <c r="D1683" s="26">
        <v>0.84113126314466935</v>
      </c>
    </row>
    <row r="1684" spans="1:4" x14ac:dyDescent="0.25">
      <c r="A1684" s="9">
        <v>42453.833333333336</v>
      </c>
      <c r="B1684" s="26">
        <v>0.68327892350873554</v>
      </c>
      <c r="C1684" s="26">
        <v>0.57346503209759869</v>
      </c>
      <c r="D1684" s="26">
        <v>0.83928394739994805</v>
      </c>
    </row>
    <row r="1685" spans="1:4" x14ac:dyDescent="0.25">
      <c r="A1685" s="9">
        <v>42457.833333333336</v>
      </c>
      <c r="B1685" s="26">
        <v>0.68559168642030632</v>
      </c>
      <c r="C1685" s="26">
        <v>0.57411946721055629</v>
      </c>
      <c r="D1685" s="26">
        <v>0.83740727692924333</v>
      </c>
    </row>
    <row r="1686" spans="1:4" x14ac:dyDescent="0.25">
      <c r="A1686" s="9">
        <v>42458.833333333336</v>
      </c>
      <c r="B1686" s="26">
        <v>0.68848308286747895</v>
      </c>
      <c r="C1686" s="26">
        <v>0.57960106295640734</v>
      </c>
      <c r="D1686" s="26">
        <v>0.84185229438378295</v>
      </c>
    </row>
    <row r="1687" spans="1:4" x14ac:dyDescent="0.25">
      <c r="A1687" s="9">
        <v>42459.833333333336</v>
      </c>
      <c r="B1687" s="26">
        <v>0.68797223009499719</v>
      </c>
      <c r="C1687" s="26">
        <v>0.57912828825313789</v>
      </c>
      <c r="D1687" s="26">
        <v>0.84179021030132328</v>
      </c>
    </row>
    <row r="1688" spans="1:4" x14ac:dyDescent="0.25">
      <c r="A1688" s="9">
        <v>42460.833333333336</v>
      </c>
      <c r="B1688" s="26">
        <v>0.68621910254621898</v>
      </c>
      <c r="C1688" s="26">
        <v>0.57565403741503973</v>
      </c>
      <c r="D1688" s="26">
        <v>0.83887789669374269</v>
      </c>
    </row>
    <row r="1689" spans="1:4" x14ac:dyDescent="0.25">
      <c r="A1689" s="9">
        <v>42461.833333333336</v>
      </c>
      <c r="B1689" s="26">
        <v>0.68595278898836287</v>
      </c>
      <c r="C1689" s="26">
        <v>0.57503481966131575</v>
      </c>
      <c r="D1689" s="26">
        <v>0.83830086981550422</v>
      </c>
    </row>
    <row r="1690" spans="1:4" x14ac:dyDescent="0.25">
      <c r="A1690" s="9">
        <v>42464.833333333336</v>
      </c>
      <c r="B1690" s="26">
        <v>0.68878969257295564</v>
      </c>
      <c r="C1690" s="26">
        <v>0.57837635693324407</v>
      </c>
      <c r="D1690" s="26">
        <v>0.83969949488171702</v>
      </c>
    </row>
    <row r="1691" spans="1:4" x14ac:dyDescent="0.25">
      <c r="A1691" s="9">
        <v>42465.833333333336</v>
      </c>
      <c r="B1691" s="26">
        <v>0.68468355990452012</v>
      </c>
      <c r="C1691" s="26">
        <v>0.57146758968166322</v>
      </c>
      <c r="D1691" s="26">
        <v>0.83464482448118871</v>
      </c>
    </row>
    <row r="1692" spans="1:4" x14ac:dyDescent="0.25">
      <c r="A1692" s="9">
        <v>42466.833333333336</v>
      </c>
      <c r="B1692" s="26">
        <v>0.68259271545917632</v>
      </c>
      <c r="C1692" s="26">
        <v>0.57033364507443818</v>
      </c>
      <c r="D1692" s="26">
        <v>0.83554018693384147</v>
      </c>
    </row>
    <row r="1693" spans="1:4" x14ac:dyDescent="0.25">
      <c r="A1693" s="9">
        <v>42467.833333333336</v>
      </c>
      <c r="B1693" s="26">
        <v>0.67429058974622158</v>
      </c>
      <c r="C1693" s="26">
        <v>0.55961521865162989</v>
      </c>
      <c r="D1693" s="26">
        <v>0.82993182340309513</v>
      </c>
    </row>
    <row r="1694" spans="1:4" x14ac:dyDescent="0.25">
      <c r="A1694" s="9">
        <v>42468.833333333336</v>
      </c>
      <c r="B1694" s="26">
        <v>0.66922577974115471</v>
      </c>
      <c r="C1694" s="26">
        <v>0.54498084419396231</v>
      </c>
      <c r="D1694" s="26">
        <v>0.8143452638730565</v>
      </c>
    </row>
    <row r="1695" spans="1:4" x14ac:dyDescent="0.25">
      <c r="A1695" s="9">
        <v>42471.833333333336</v>
      </c>
      <c r="B1695" s="26">
        <v>0.67395848367618816</v>
      </c>
      <c r="C1695" s="26">
        <v>0.54909805128909717</v>
      </c>
      <c r="D1695" s="26">
        <v>0.81473572124795512</v>
      </c>
    </row>
    <row r="1696" spans="1:4" x14ac:dyDescent="0.25">
      <c r="A1696" s="9">
        <v>42472.833333333336</v>
      </c>
      <c r="B1696" s="26">
        <v>0.66882454624327836</v>
      </c>
      <c r="C1696" s="26">
        <v>0.54672279297151904</v>
      </c>
      <c r="D1696" s="26">
        <v>0.81743828937261231</v>
      </c>
    </row>
    <row r="1697" spans="1:4" x14ac:dyDescent="0.25">
      <c r="A1697" s="9">
        <v>42473.833333333336</v>
      </c>
      <c r="B1697" s="26">
        <v>0.67031134596170272</v>
      </c>
      <c r="C1697" s="26">
        <v>0.54970838181383241</v>
      </c>
      <c r="D1697" s="26">
        <v>0.82007918428586246</v>
      </c>
    </row>
    <row r="1698" spans="1:4" x14ac:dyDescent="0.25">
      <c r="A1698" s="9">
        <v>42474.833333333336</v>
      </c>
      <c r="B1698" s="26">
        <v>0.68437621148855643</v>
      </c>
      <c r="C1698" s="26">
        <v>0.55218985745782911</v>
      </c>
      <c r="D1698" s="26">
        <v>0.80685133145815424</v>
      </c>
    </row>
    <row r="1699" spans="1:4" x14ac:dyDescent="0.25">
      <c r="A1699" s="9">
        <v>42475.833333333336</v>
      </c>
      <c r="B1699" s="26">
        <v>0.68907361632841646</v>
      </c>
      <c r="C1699" s="26">
        <v>0.55365135381332697</v>
      </c>
      <c r="D1699" s="26">
        <v>0.80347199587083562</v>
      </c>
    </row>
    <row r="1700" spans="1:4" x14ac:dyDescent="0.25">
      <c r="A1700" s="9">
        <v>42478.833333333336</v>
      </c>
      <c r="B1700" s="26">
        <v>0.69759101311958205</v>
      </c>
      <c r="C1700" s="26">
        <v>0.55124443879447937</v>
      </c>
      <c r="D1700" s="26">
        <v>0.79021149703369864</v>
      </c>
    </row>
    <row r="1701" spans="1:4" x14ac:dyDescent="0.25">
      <c r="A1701" s="9">
        <v>42479.833333333336</v>
      </c>
      <c r="B1701" s="26">
        <v>0.69798925069742124</v>
      </c>
      <c r="C1701" s="26">
        <v>0.5513890593566646</v>
      </c>
      <c r="D1701" s="26">
        <v>0.78996783805155246</v>
      </c>
    </row>
    <row r="1702" spans="1:4" x14ac:dyDescent="0.25">
      <c r="A1702" s="9">
        <v>42480.833333333336</v>
      </c>
      <c r="B1702" s="26">
        <v>0.7083033419648409</v>
      </c>
      <c r="C1702" s="26">
        <v>0.56309164013837332</v>
      </c>
      <c r="D1702" s="26">
        <v>0.79498656405651213</v>
      </c>
    </row>
    <row r="1703" spans="1:4" x14ac:dyDescent="0.25">
      <c r="A1703" s="9">
        <v>42481.833333333336</v>
      </c>
      <c r="B1703" s="26">
        <v>0.70495790649723034</v>
      </c>
      <c r="C1703" s="26">
        <v>0.55927316235853453</v>
      </c>
      <c r="D1703" s="26">
        <v>0.7933426339416938</v>
      </c>
    </row>
    <row r="1704" spans="1:4" x14ac:dyDescent="0.25">
      <c r="A1704" s="9">
        <v>42482.833333333336</v>
      </c>
      <c r="B1704" s="26">
        <v>0.70931779476534584</v>
      </c>
      <c r="C1704" s="26">
        <v>0.55455595300717675</v>
      </c>
      <c r="D1704" s="26">
        <v>0.78181593229397672</v>
      </c>
    </row>
    <row r="1705" spans="1:4" x14ac:dyDescent="0.25">
      <c r="A1705" s="9">
        <v>42485.833333333336</v>
      </c>
      <c r="B1705" s="26">
        <v>0.71537004699913465</v>
      </c>
      <c r="C1705" s="26">
        <v>0.55184085190438759</v>
      </c>
      <c r="D1705" s="26">
        <v>0.77140614737683433</v>
      </c>
    </row>
    <row r="1706" spans="1:4" x14ac:dyDescent="0.25">
      <c r="A1706" s="9">
        <v>42486.833333333336</v>
      </c>
      <c r="B1706" s="26">
        <v>0.72418528378004643</v>
      </c>
      <c r="C1706" s="26">
        <v>0.55722496743493866</v>
      </c>
      <c r="D1706" s="26">
        <v>0.76945082966389367</v>
      </c>
    </row>
    <row r="1707" spans="1:4" x14ac:dyDescent="0.25">
      <c r="A1707" s="9">
        <v>42487.833333333336</v>
      </c>
      <c r="B1707" s="26">
        <v>0.71091357562552382</v>
      </c>
      <c r="C1707" s="26">
        <v>0.5392319311857825</v>
      </c>
      <c r="D1707" s="26">
        <v>0.7585056041605609</v>
      </c>
    </row>
    <row r="1708" spans="1:4" x14ac:dyDescent="0.25">
      <c r="A1708" s="9">
        <v>42488.833333333336</v>
      </c>
      <c r="B1708" s="26">
        <v>0.69820467403066488</v>
      </c>
      <c r="C1708" s="26">
        <v>0.5379587512812517</v>
      </c>
      <c r="D1708" s="26">
        <v>0.77048861356895537</v>
      </c>
    </row>
    <row r="1709" spans="1:4" x14ac:dyDescent="0.25">
      <c r="A1709" s="9">
        <v>42489.833333333336</v>
      </c>
      <c r="B1709" s="26">
        <v>0.72575385736667808</v>
      </c>
      <c r="C1709" s="26">
        <v>0.54748629769173329</v>
      </c>
      <c r="D1709" s="26">
        <v>0.7543691185855077</v>
      </c>
    </row>
    <row r="1710" spans="1:4" x14ac:dyDescent="0.25">
      <c r="A1710" s="9">
        <v>42492.833333333336</v>
      </c>
      <c r="B1710" s="26">
        <v>0.72452013194778431</v>
      </c>
      <c r="C1710" s="26">
        <v>0.54624168690628183</v>
      </c>
      <c r="D1710" s="26">
        <v>0.75393582982680896</v>
      </c>
    </row>
    <row r="1711" spans="1:4" x14ac:dyDescent="0.25">
      <c r="A1711" s="9">
        <v>42493.833333333336</v>
      </c>
      <c r="B1711" s="26">
        <v>0.7410514567628933</v>
      </c>
      <c r="C1711" s="26">
        <v>0.55785137258786188</v>
      </c>
      <c r="D1711" s="26">
        <v>0.75278358539999668</v>
      </c>
    </row>
    <row r="1712" spans="1:4" x14ac:dyDescent="0.25">
      <c r="A1712" s="9">
        <v>42494.833333333336</v>
      </c>
      <c r="B1712" s="26">
        <v>0.7441131385510783</v>
      </c>
      <c r="C1712" s="26">
        <v>0.56332653577680902</v>
      </c>
      <c r="D1712" s="26">
        <v>0.75704420012487095</v>
      </c>
    </row>
    <row r="1713" spans="1:4" x14ac:dyDescent="0.25">
      <c r="A1713" s="9">
        <v>42495.833333333336</v>
      </c>
      <c r="B1713" s="26">
        <v>0.7456152397111705</v>
      </c>
      <c r="C1713" s="26">
        <v>0.56353130987378819</v>
      </c>
      <c r="D1713" s="26">
        <v>0.75579371217262559</v>
      </c>
    </row>
    <row r="1714" spans="1:4" x14ac:dyDescent="0.25">
      <c r="A1714" s="9">
        <v>42496.833333333336</v>
      </c>
      <c r="B1714" s="26">
        <v>0.65472090564694996</v>
      </c>
      <c r="C1714" s="26">
        <v>0.4805842665634984</v>
      </c>
      <c r="D1714" s="26">
        <v>0.73402920606089184</v>
      </c>
    </row>
    <row r="1715" spans="1:4" x14ac:dyDescent="0.25">
      <c r="A1715" s="9">
        <v>42499.833333333336</v>
      </c>
      <c r="B1715" s="26">
        <v>0.55861903938414215</v>
      </c>
      <c r="C1715" s="26">
        <v>0.41891527648799415</v>
      </c>
      <c r="D1715" s="26">
        <v>0.74991227823139261</v>
      </c>
    </row>
    <row r="1716" spans="1:4" x14ac:dyDescent="0.25">
      <c r="A1716" s="9">
        <v>42500.833333333336</v>
      </c>
      <c r="B1716" s="26">
        <v>0.5508846538562403</v>
      </c>
      <c r="C1716" s="26">
        <v>0.41305561707062904</v>
      </c>
      <c r="D1716" s="26">
        <v>0.74980418165436968</v>
      </c>
    </row>
    <row r="1717" spans="1:4" x14ac:dyDescent="0.25">
      <c r="A1717" s="9">
        <v>42501.833333333336</v>
      </c>
      <c r="B1717" s="26">
        <v>0.53568283501895486</v>
      </c>
      <c r="C1717" s="26">
        <v>0.41345327299490114</v>
      </c>
      <c r="D1717" s="26">
        <v>0.77182475518423377</v>
      </c>
    </row>
    <row r="1718" spans="1:4" x14ac:dyDescent="0.25">
      <c r="A1718" s="9">
        <v>42502.833333333336</v>
      </c>
      <c r="B1718" s="26">
        <v>0.54905281506028525</v>
      </c>
      <c r="C1718" s="26">
        <v>0.42826924128223098</v>
      </c>
      <c r="D1718" s="26">
        <v>0.78001465348139132</v>
      </c>
    </row>
    <row r="1719" spans="1:4" x14ac:dyDescent="0.25">
      <c r="A1719" s="9">
        <v>42503.833333333336</v>
      </c>
      <c r="B1719" s="26">
        <v>0.54905679490248283</v>
      </c>
      <c r="C1719" s="26">
        <v>0.41794090481933788</v>
      </c>
      <c r="D1719" s="26">
        <v>0.76119794655044348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B1:F402"/>
  <sheetViews>
    <sheetView view="pageBreakPreview" topLeftCell="A19" zoomScale="25" zoomScaleNormal="25" zoomScaleSheetLayoutView="25" workbookViewId="0">
      <selection activeCell="R72" sqref="R72"/>
    </sheetView>
  </sheetViews>
  <sheetFormatPr defaultColWidth="30.7109375" defaultRowHeight="15" x14ac:dyDescent="0.25"/>
  <cols>
    <col min="2" max="2" width="58.7109375" customWidth="1"/>
    <col min="3" max="3" width="44.140625" bestFit="1" customWidth="1"/>
    <col min="4" max="4" width="47.5703125" customWidth="1"/>
    <col min="5" max="5" width="60.85546875" customWidth="1"/>
    <col min="6" max="6" width="53.42578125" customWidth="1"/>
  </cols>
  <sheetData>
    <row r="1" spans="2:6" ht="54" customHeight="1" x14ac:dyDescent="0.25">
      <c r="C1" s="24"/>
    </row>
    <row r="2" spans="2:6" s="4" customFormat="1" ht="69.75" thickBot="1" x14ac:dyDescent="1.05">
      <c r="B2" s="80" t="s">
        <v>154</v>
      </c>
      <c r="C2" s="83" t="s">
        <v>50</v>
      </c>
      <c r="D2" s="51" t="s">
        <v>149</v>
      </c>
      <c r="E2" s="51" t="s">
        <v>150</v>
      </c>
      <c r="F2" s="51" t="s">
        <v>102</v>
      </c>
    </row>
    <row r="3" spans="2:6" s="4" customFormat="1" ht="69" x14ac:dyDescent="1">
      <c r="B3" s="79" t="s">
        <v>51</v>
      </c>
      <c r="C3" s="82">
        <f ca="1">INDEX(INDIRECT("TBL_DATA[" &amp; TRIM($B3) &amp; "]"),ROW_LATEST)</f>
        <v>3.7459438244768072E-2</v>
      </c>
      <c r="D3" s="54">
        <f ca="1">$C3-INDEX(INDIRECT("TBL_DATA[" &amp; TRIM($B3) &amp; "]"),ROW_LATEST-20)</f>
        <v>-2.7068502964937562E-2</v>
      </c>
      <c r="E3" s="54">
        <f ca="1">$C3-INDEX(INDIRECT("TBL_DATA[" &amp; TRIM($B3) &amp; "]"),ROW_LATEST-62)</f>
        <v>-3.3078928272455101E-2</v>
      </c>
      <c r="F3" s="54">
        <f ca="1">$C3-INDEX(INDIRECT("TBL_DATA[" &amp; TRIM($B3) &amp; "]"),ROW_LATEST-251)</f>
        <v>2.1074896463864554E-3</v>
      </c>
    </row>
    <row r="4" spans="2:6" s="4" customFormat="1" ht="69" x14ac:dyDescent="1">
      <c r="B4" s="79" t="s">
        <v>55</v>
      </c>
      <c r="C4" s="82">
        <f ca="1">INDEX(INDIRECT("TBL_DATA[" &amp; TRIM($B4) &amp; "]"),ROW_LATEST)</f>
        <v>-0.12866503724787548</v>
      </c>
      <c r="D4" s="54">
        <f ca="1">$C4-INDEX(INDIRECT("TBL_DATA[" &amp; TRIM($B4) &amp; "]"),ROW_LATEST-20)</f>
        <v>-8.5592825417691865E-3</v>
      </c>
      <c r="E4" s="54">
        <f ca="1">$C4-INDEX(INDIRECT("TBL_DATA[" &amp; TRIM($B4) &amp; "]"),ROW_LATEST-62)</f>
        <v>5.1355695250621114E-3</v>
      </c>
      <c r="F4" s="54">
        <f ca="1">$C4-INDEX(INDIRECT("TBL_DATA[" &amp; TRIM($B4) &amp; "]"),ROW_LATEST-251)</f>
        <v>-0.1218796258823146</v>
      </c>
    </row>
    <row r="5" spans="2:6" s="4" customFormat="1" ht="69" x14ac:dyDescent="1">
      <c r="B5" s="79" t="s">
        <v>45</v>
      </c>
      <c r="C5" s="82">
        <f ca="1">INDEX(INDIRECT("TBL_DATA[" &amp; TRIM($B5) &amp; "]"),ROW_LATEST)</f>
        <v>0</v>
      </c>
      <c r="D5" s="54">
        <f ca="1">$C5-INDEX(INDIRECT("TBL_DATA[" &amp; TRIM($B5) &amp; "]"),ROW_LATEST-20)</f>
        <v>0</v>
      </c>
      <c r="E5" s="54">
        <f ca="1">$C5-INDEX(INDIRECT("TBL_DATA[" &amp; TRIM($B5) &amp; "]"),ROW_LATEST-62)</f>
        <v>0</v>
      </c>
      <c r="F5" s="54">
        <f ca="1">$C5-INDEX(INDIRECT("TBL_DATA[" &amp; TRIM($B5) &amp; "]"),ROW_LATEST-251)</f>
        <v>0</v>
      </c>
    </row>
    <row r="6" spans="2:6" s="4" customFormat="1" ht="69" x14ac:dyDescent="1">
      <c r="B6" s="79" t="s">
        <v>46</v>
      </c>
      <c r="C6" s="82">
        <f ca="1">INDEX(INDIRECT("TBL_DATA[" &amp; TRIM($B6) &amp; "]"),ROW_LATEST)</f>
        <v>0</v>
      </c>
      <c r="D6" s="54">
        <f ca="1">$C6-INDEX(INDIRECT("TBL_DATA[" &amp; TRIM($B6) &amp; "]"),ROW_LATEST-20)</f>
        <v>0</v>
      </c>
      <c r="E6" s="54">
        <f ca="1">$C6-INDEX(INDIRECT("TBL_DATA[" &amp; TRIM($B6) &amp; "]"),ROW_LATEST-62)</f>
        <v>0</v>
      </c>
      <c r="F6" s="54">
        <f ca="1">$C6-INDEX(INDIRECT("TBL_DATA[" &amp; TRIM($B6) &amp; "]"),ROW_LATEST-251)</f>
        <v>0</v>
      </c>
    </row>
    <row r="7" spans="2:6" s="4" customFormat="1" ht="69" x14ac:dyDescent="1">
      <c r="B7" s="79" t="s">
        <v>43</v>
      </c>
      <c r="C7" s="82">
        <f ca="1">INDEX(INDIRECT("TBL_DATA[" &amp; TRIM($B7) &amp; "]"),ROW_LATEST)</f>
        <v>0</v>
      </c>
      <c r="D7" s="54">
        <f ca="1">$C7-INDEX(INDIRECT("TBL_DATA[" &amp; TRIM($B7) &amp; "]"),ROW_LATEST-20)</f>
        <v>0</v>
      </c>
      <c r="E7" s="54">
        <f ca="1">$C7-INDEX(INDIRECT("TBL_DATA[" &amp; TRIM($B7) &amp; "]"),ROW_LATEST-62)</f>
        <v>0</v>
      </c>
      <c r="F7" s="54">
        <f ca="1">$C7-INDEX(INDIRECT("TBL_DATA[" &amp; TRIM($B7) &amp; "]"),ROW_LATEST-251)</f>
        <v>0</v>
      </c>
    </row>
    <row r="8" spans="2:6" ht="69" x14ac:dyDescent="1">
      <c r="B8" s="79" t="s">
        <v>44</v>
      </c>
      <c r="C8" s="82">
        <f ca="1">INDEX(INDIRECT("TBL_DATA[" &amp; TRIM($B8) &amp; "]"),ROW_LATEST)</f>
        <v>0</v>
      </c>
      <c r="D8" s="54">
        <f ca="1">$C8-INDEX(INDIRECT("TBL_DATA[" &amp; TRIM($B8) &amp; "]"),ROW_LATEST-20)</f>
        <v>0</v>
      </c>
      <c r="E8" s="54">
        <f ca="1">$C8-INDEX(INDIRECT("TBL_DATA[" &amp; TRIM($B8) &amp; "]"),ROW_LATEST-62)</f>
        <v>0</v>
      </c>
      <c r="F8" s="54">
        <f ca="1">$C8-INDEX(INDIRECT("TBL_DATA[" &amp; TRIM($B8) &amp; "]"),ROW_LATEST-251)</f>
        <v>0</v>
      </c>
    </row>
    <row r="9" spans="2:6" ht="54" customHeight="1" x14ac:dyDescent="1">
      <c r="B9" s="79" t="s">
        <v>156</v>
      </c>
      <c r="C9" s="82">
        <f ca="1">INDEX(INDIRECT("TBL_DATA[" &amp; TRIM($B9) &amp; "]"),ROW_LATEST)</f>
        <v>0</v>
      </c>
      <c r="D9" s="54">
        <f ca="1">$C9-INDEX(INDIRECT("TBL_DATA[" &amp; TRIM($B9) &amp; "]"),ROW_LATEST-20)</f>
        <v>0</v>
      </c>
      <c r="E9" s="54">
        <f ca="1">$C9-INDEX(INDIRECT("TBL_DATA[" &amp; TRIM($B9) &amp; "]"),ROW_LATEST-62)</f>
        <v>0</v>
      </c>
      <c r="F9" s="54">
        <f ca="1">$C9-INDEX(INDIRECT("TBL_DATA[" &amp; TRIM($B9) &amp; "]"),ROW_LATEST-251)</f>
        <v>0</v>
      </c>
    </row>
    <row r="10" spans="2:6" ht="54" customHeight="1" x14ac:dyDescent="1">
      <c r="B10" s="79" t="s">
        <v>155</v>
      </c>
      <c r="C10" s="82">
        <f ca="1">INDEX(INDIRECT("TBL_DATA[" &amp; TRIM($B10) &amp; "]"),ROW_LATEST)</f>
        <v>0</v>
      </c>
      <c r="D10" s="54">
        <f ca="1">$C10-INDEX(INDIRECT("TBL_DATA[" &amp; TRIM($B10) &amp; "]"),ROW_LATEST-20)</f>
        <v>0</v>
      </c>
      <c r="E10" s="54">
        <f ca="1">$C10-INDEX(INDIRECT("TBL_DATA[" &amp; TRIM($B10) &amp; "]"),ROW_LATEST-62)</f>
        <v>0</v>
      </c>
      <c r="F10" s="54">
        <f ca="1">$C10-INDEX(INDIRECT("TBL_DATA[" &amp; TRIM($B10) &amp; "]"),ROW_LATEST-251)</f>
        <v>0</v>
      </c>
    </row>
    <row r="11" spans="2:6" ht="54" customHeight="1" x14ac:dyDescent="0.95">
      <c r="B11" s="81"/>
      <c r="C11" s="81"/>
      <c r="D11" s="81"/>
      <c r="E11" s="81"/>
      <c r="F11" s="81"/>
    </row>
    <row r="12" spans="2:6" ht="54" customHeight="1" x14ac:dyDescent="0.25">
      <c r="B12" s="24"/>
      <c r="C12" s="24"/>
      <c r="D12" s="24"/>
      <c r="E12" s="24"/>
      <c r="F12" s="24"/>
    </row>
    <row r="13" spans="2:6" ht="54" customHeight="1" x14ac:dyDescent="0.25"/>
    <row r="14" spans="2:6" ht="54" customHeight="1" x14ac:dyDescent="0.25"/>
    <row r="15" spans="2:6" ht="54" customHeight="1" x14ac:dyDescent="0.25"/>
    <row r="16" spans="2:6" ht="54" customHeight="1" x14ac:dyDescent="0.25"/>
    <row r="17" ht="54" customHeight="1" x14ac:dyDescent="0.25"/>
    <row r="18" ht="54" customHeight="1" x14ac:dyDescent="0.25"/>
    <row r="19" ht="54" customHeight="1" x14ac:dyDescent="0.25"/>
    <row r="20" ht="54" customHeight="1" x14ac:dyDescent="0.25"/>
    <row r="21" ht="54" customHeight="1" x14ac:dyDescent="0.25"/>
    <row r="22" ht="54" customHeight="1" x14ac:dyDescent="0.25"/>
    <row r="23" ht="54" customHeight="1" x14ac:dyDescent="0.25"/>
    <row r="24" ht="54" customHeight="1" x14ac:dyDescent="0.25"/>
    <row r="25" ht="54" customHeight="1" x14ac:dyDescent="0.25"/>
    <row r="26" ht="54" customHeight="1" x14ac:dyDescent="0.25"/>
    <row r="27" ht="54" customHeight="1" x14ac:dyDescent="0.25"/>
    <row r="28" ht="54" customHeight="1" x14ac:dyDescent="0.25"/>
    <row r="29" ht="54" customHeight="1" x14ac:dyDescent="0.25"/>
    <row r="30" ht="54" customHeight="1" x14ac:dyDescent="0.25"/>
    <row r="31" ht="54" customHeight="1" x14ac:dyDescent="0.25"/>
    <row r="32" ht="54" customHeight="1" x14ac:dyDescent="0.25"/>
    <row r="33" ht="54" customHeight="1" x14ac:dyDescent="0.25"/>
    <row r="34" ht="54" customHeight="1" x14ac:dyDescent="0.25"/>
    <row r="35" ht="54" customHeight="1" x14ac:dyDescent="0.25"/>
    <row r="36" ht="54" customHeight="1" x14ac:dyDescent="0.25"/>
    <row r="37" ht="54" customHeight="1" x14ac:dyDescent="0.25"/>
    <row r="38" ht="54" customHeight="1" x14ac:dyDescent="0.25"/>
    <row r="39" ht="54" customHeight="1" x14ac:dyDescent="0.25"/>
    <row r="40" ht="54" customHeight="1" x14ac:dyDescent="0.25"/>
    <row r="41" ht="54" customHeight="1" x14ac:dyDescent="0.25"/>
    <row r="42" ht="54" customHeight="1" x14ac:dyDescent="0.25"/>
    <row r="43" ht="54" customHeight="1" x14ac:dyDescent="0.25"/>
    <row r="44" ht="54" customHeight="1" x14ac:dyDescent="0.25"/>
    <row r="45" ht="54" customHeight="1" x14ac:dyDescent="0.25"/>
    <row r="46" ht="54" customHeight="1" x14ac:dyDescent="0.25"/>
    <row r="47" ht="54" customHeight="1" x14ac:dyDescent="0.25"/>
    <row r="48" ht="54" customHeight="1" x14ac:dyDescent="0.25"/>
    <row r="49" ht="54" customHeight="1" x14ac:dyDescent="0.25"/>
    <row r="50" ht="54" customHeight="1" x14ac:dyDescent="0.25"/>
    <row r="51" ht="54" customHeight="1" x14ac:dyDescent="0.25"/>
    <row r="52" ht="54" customHeight="1" x14ac:dyDescent="0.25"/>
    <row r="53" ht="54" customHeight="1" x14ac:dyDescent="0.25"/>
    <row r="54" ht="54" customHeight="1" x14ac:dyDescent="0.25"/>
    <row r="55" ht="54" customHeight="1" x14ac:dyDescent="0.25"/>
    <row r="56" ht="54" customHeight="1" x14ac:dyDescent="0.25"/>
    <row r="57" ht="54" customHeight="1" x14ac:dyDescent="0.25"/>
    <row r="58" ht="54" customHeight="1" x14ac:dyDescent="0.25"/>
    <row r="59" ht="54" customHeight="1" x14ac:dyDescent="0.25"/>
    <row r="60" ht="54" customHeight="1" x14ac:dyDescent="0.25"/>
    <row r="61" ht="54" customHeight="1" x14ac:dyDescent="0.25"/>
    <row r="62" ht="54" customHeight="1" x14ac:dyDescent="0.25"/>
    <row r="63" ht="54" customHeight="1" x14ac:dyDescent="0.25"/>
    <row r="64" ht="54" customHeight="1" x14ac:dyDescent="0.25"/>
    <row r="65" ht="54" customHeight="1" x14ac:dyDescent="0.25"/>
    <row r="66" ht="54" customHeight="1" x14ac:dyDescent="0.25"/>
    <row r="67" ht="54" customHeight="1" x14ac:dyDescent="0.25"/>
    <row r="68" ht="54" customHeight="1" x14ac:dyDescent="0.25"/>
    <row r="69" ht="54" customHeight="1" x14ac:dyDescent="0.25"/>
    <row r="70" ht="54" customHeight="1" x14ac:dyDescent="0.25"/>
    <row r="71" ht="54" customHeight="1" x14ac:dyDescent="0.25"/>
    <row r="72" ht="54" customHeight="1" x14ac:dyDescent="0.25"/>
    <row r="73" ht="54" customHeight="1" x14ac:dyDescent="0.25"/>
    <row r="74" ht="54" customHeight="1" x14ac:dyDescent="0.25"/>
    <row r="75" ht="54" customHeight="1" x14ac:dyDescent="0.25"/>
    <row r="76" ht="54" customHeight="1" x14ac:dyDescent="0.25"/>
    <row r="77" ht="54" customHeight="1" x14ac:dyDescent="0.25"/>
    <row r="78" ht="54" customHeight="1" x14ac:dyDescent="0.25"/>
    <row r="79" ht="54" customHeight="1" x14ac:dyDescent="0.25"/>
    <row r="80" ht="54" customHeight="1" x14ac:dyDescent="0.25"/>
    <row r="81" ht="54" customHeight="1" x14ac:dyDescent="0.25"/>
    <row r="82" ht="54" customHeight="1" x14ac:dyDescent="0.25"/>
    <row r="83" ht="54" customHeight="1" x14ac:dyDescent="0.25"/>
    <row r="84" ht="54" customHeight="1" x14ac:dyDescent="0.25"/>
    <row r="85" ht="54" customHeight="1" x14ac:dyDescent="0.25"/>
    <row r="86" ht="54" customHeight="1" x14ac:dyDescent="0.25"/>
    <row r="87" ht="54" customHeight="1" x14ac:dyDescent="0.25"/>
    <row r="88" ht="54" customHeight="1" x14ac:dyDescent="0.25"/>
    <row r="89" ht="54" customHeight="1" x14ac:dyDescent="0.25"/>
    <row r="90" ht="54" customHeight="1" x14ac:dyDescent="0.25"/>
    <row r="91" ht="54" customHeight="1" x14ac:dyDescent="0.25"/>
    <row r="92" ht="54" customHeight="1" x14ac:dyDescent="0.25"/>
    <row r="93" ht="54" customHeight="1" x14ac:dyDescent="0.25"/>
    <row r="94" ht="54" customHeight="1" x14ac:dyDescent="0.25"/>
    <row r="95" ht="54" customHeight="1" x14ac:dyDescent="0.25"/>
    <row r="96" ht="54" customHeight="1" x14ac:dyDescent="0.25"/>
    <row r="97" ht="54" customHeight="1" x14ac:dyDescent="0.25"/>
    <row r="98" ht="54" customHeight="1" x14ac:dyDescent="0.25"/>
    <row r="99" ht="54" customHeight="1" x14ac:dyDescent="0.25"/>
    <row r="100" ht="54" customHeight="1" x14ac:dyDescent="0.25"/>
    <row r="101" ht="54" customHeight="1" x14ac:dyDescent="0.25"/>
    <row r="102" ht="54" customHeight="1" x14ac:dyDescent="0.25"/>
    <row r="103" ht="54" customHeight="1" x14ac:dyDescent="0.25"/>
    <row r="104" ht="54" customHeight="1" x14ac:dyDescent="0.25"/>
    <row r="105" ht="54" customHeight="1" x14ac:dyDescent="0.25"/>
    <row r="106" ht="54" customHeight="1" x14ac:dyDescent="0.25"/>
    <row r="107" ht="54" customHeight="1" x14ac:dyDescent="0.25"/>
    <row r="108" ht="54" customHeight="1" x14ac:dyDescent="0.25"/>
    <row r="109" ht="54" customHeight="1" x14ac:dyDescent="0.25"/>
    <row r="110" ht="54" customHeight="1" x14ac:dyDescent="0.25"/>
    <row r="111" ht="54" customHeight="1" x14ac:dyDescent="0.25"/>
    <row r="112" ht="54" customHeight="1" x14ac:dyDescent="0.25"/>
    <row r="113" ht="54" customHeight="1" x14ac:dyDescent="0.25"/>
    <row r="114" ht="54" customHeight="1" x14ac:dyDescent="0.25"/>
    <row r="115" ht="54" customHeight="1" x14ac:dyDescent="0.25"/>
    <row r="116" ht="54" customHeight="1" x14ac:dyDescent="0.25"/>
    <row r="117" ht="54" customHeight="1" x14ac:dyDescent="0.25"/>
    <row r="118" ht="54" customHeight="1" x14ac:dyDescent="0.25"/>
    <row r="119" ht="54" customHeight="1" x14ac:dyDescent="0.25"/>
    <row r="120" ht="54" customHeight="1" x14ac:dyDescent="0.25"/>
    <row r="121" ht="54" customHeight="1" x14ac:dyDescent="0.25"/>
    <row r="122" ht="54" customHeight="1" x14ac:dyDescent="0.25"/>
    <row r="123" ht="54" customHeight="1" x14ac:dyDescent="0.25"/>
    <row r="124" ht="54" customHeight="1" x14ac:dyDescent="0.25"/>
    <row r="125" ht="54" customHeight="1" x14ac:dyDescent="0.25"/>
    <row r="126" ht="54" customHeight="1" x14ac:dyDescent="0.25"/>
    <row r="127" ht="54" customHeight="1" x14ac:dyDescent="0.25"/>
    <row r="128" ht="54" customHeight="1" x14ac:dyDescent="0.25"/>
    <row r="129" ht="54" customHeight="1" x14ac:dyDescent="0.25"/>
    <row r="130" ht="54" customHeight="1" x14ac:dyDescent="0.25"/>
    <row r="131" ht="54" customHeight="1" x14ac:dyDescent="0.25"/>
    <row r="132" ht="54" customHeight="1" x14ac:dyDescent="0.25"/>
    <row r="133" ht="54" customHeight="1" x14ac:dyDescent="0.25"/>
    <row r="134" ht="54" customHeight="1" x14ac:dyDescent="0.25"/>
    <row r="135" ht="54" customHeight="1" x14ac:dyDescent="0.25"/>
    <row r="136" ht="54" customHeight="1" x14ac:dyDescent="0.25"/>
    <row r="137" ht="54" customHeight="1" x14ac:dyDescent="0.25"/>
    <row r="138" ht="54" customHeight="1" x14ac:dyDescent="0.25"/>
    <row r="139" ht="54" customHeight="1" x14ac:dyDescent="0.25"/>
    <row r="140" ht="54" customHeight="1" x14ac:dyDescent="0.25"/>
    <row r="141" ht="54" customHeight="1" x14ac:dyDescent="0.25"/>
    <row r="142" ht="54" customHeight="1" x14ac:dyDescent="0.25"/>
    <row r="143" ht="54" customHeight="1" x14ac:dyDescent="0.25"/>
    <row r="144" ht="54" customHeight="1" x14ac:dyDescent="0.25"/>
    <row r="145" ht="54" customHeight="1" x14ac:dyDescent="0.25"/>
    <row r="146" ht="54" customHeight="1" x14ac:dyDescent="0.25"/>
    <row r="147" ht="54" customHeight="1" x14ac:dyDescent="0.25"/>
    <row r="148" ht="54" customHeight="1" x14ac:dyDescent="0.25"/>
    <row r="149" ht="54" customHeight="1" x14ac:dyDescent="0.25"/>
    <row r="150" ht="54" customHeight="1" x14ac:dyDescent="0.25"/>
    <row r="151" ht="54" customHeight="1" x14ac:dyDescent="0.25"/>
    <row r="152" ht="54" customHeight="1" x14ac:dyDescent="0.25"/>
    <row r="153" ht="54" customHeight="1" x14ac:dyDescent="0.25"/>
    <row r="154" ht="54" customHeight="1" x14ac:dyDescent="0.25"/>
    <row r="155" ht="54" customHeight="1" x14ac:dyDescent="0.25"/>
    <row r="156" ht="54" customHeight="1" x14ac:dyDescent="0.25"/>
    <row r="157" ht="54" customHeight="1" x14ac:dyDescent="0.25"/>
    <row r="158" ht="54" customHeight="1" x14ac:dyDescent="0.25"/>
    <row r="159" ht="54" customHeight="1" x14ac:dyDescent="0.25"/>
    <row r="160" ht="54" customHeight="1" x14ac:dyDescent="0.25"/>
    <row r="161" ht="54" customHeight="1" x14ac:dyDescent="0.25"/>
    <row r="162" ht="54" customHeight="1" x14ac:dyDescent="0.25"/>
    <row r="163" ht="54" customHeight="1" x14ac:dyDescent="0.25"/>
    <row r="164" ht="54" customHeight="1" x14ac:dyDescent="0.25"/>
    <row r="165" ht="54" customHeight="1" x14ac:dyDescent="0.25"/>
    <row r="166" ht="54" customHeight="1" x14ac:dyDescent="0.25"/>
    <row r="167" ht="54" customHeight="1" x14ac:dyDescent="0.25"/>
    <row r="168" ht="54" customHeight="1" x14ac:dyDescent="0.25"/>
    <row r="169" ht="54" customHeight="1" x14ac:dyDescent="0.25"/>
    <row r="170" ht="54" customHeight="1" x14ac:dyDescent="0.25"/>
    <row r="171" ht="54" customHeight="1" x14ac:dyDescent="0.25"/>
    <row r="172" ht="54" customHeight="1" x14ac:dyDescent="0.25"/>
    <row r="173" ht="54" customHeight="1" x14ac:dyDescent="0.25"/>
    <row r="174" ht="54" customHeight="1" x14ac:dyDescent="0.25"/>
    <row r="175" ht="54" customHeight="1" x14ac:dyDescent="0.25"/>
    <row r="176" ht="54" customHeight="1" x14ac:dyDescent="0.25"/>
    <row r="177" ht="54" customHeight="1" x14ac:dyDescent="0.25"/>
    <row r="178" ht="54" customHeight="1" x14ac:dyDescent="0.25"/>
    <row r="179" ht="54" customHeight="1" x14ac:dyDescent="0.25"/>
    <row r="180" ht="54" customHeight="1" x14ac:dyDescent="0.25"/>
    <row r="181" ht="54" customHeight="1" x14ac:dyDescent="0.25"/>
    <row r="182" ht="54" customHeight="1" x14ac:dyDescent="0.25"/>
    <row r="183" ht="54" customHeight="1" x14ac:dyDescent="0.25"/>
    <row r="184" ht="54" customHeight="1" x14ac:dyDescent="0.25"/>
    <row r="185" ht="54" customHeight="1" x14ac:dyDescent="0.25"/>
    <row r="186" ht="54" customHeight="1" x14ac:dyDescent="0.25"/>
    <row r="187" ht="54" customHeight="1" x14ac:dyDescent="0.25"/>
    <row r="188" ht="54" customHeight="1" x14ac:dyDescent="0.25"/>
    <row r="189" ht="54" customHeight="1" x14ac:dyDescent="0.25"/>
    <row r="190" ht="54" customHeight="1" x14ac:dyDescent="0.25"/>
    <row r="191" ht="54" customHeight="1" x14ac:dyDescent="0.25"/>
    <row r="192" ht="54" customHeight="1" x14ac:dyDescent="0.25"/>
    <row r="193" ht="54" customHeight="1" x14ac:dyDescent="0.25"/>
    <row r="194" ht="54" customHeight="1" x14ac:dyDescent="0.25"/>
    <row r="195" ht="54" customHeight="1" x14ac:dyDescent="0.25"/>
    <row r="196" ht="54" customHeight="1" x14ac:dyDescent="0.25"/>
    <row r="197" ht="54" customHeight="1" x14ac:dyDescent="0.25"/>
    <row r="198" ht="54" customHeight="1" x14ac:dyDescent="0.25"/>
    <row r="199" ht="54" customHeight="1" x14ac:dyDescent="0.25"/>
    <row r="200" ht="54" customHeight="1" x14ac:dyDescent="0.25"/>
    <row r="201" ht="54" customHeight="1" x14ac:dyDescent="0.25"/>
    <row r="202" ht="54" customHeight="1" x14ac:dyDescent="0.25"/>
    <row r="203" ht="54" customHeight="1" x14ac:dyDescent="0.25"/>
    <row r="204" ht="54" customHeight="1" x14ac:dyDescent="0.25"/>
    <row r="205" ht="54" customHeight="1" x14ac:dyDescent="0.25"/>
    <row r="206" ht="54" customHeight="1" x14ac:dyDescent="0.25"/>
    <row r="207" ht="54" customHeight="1" x14ac:dyDescent="0.25"/>
    <row r="208" ht="54" customHeight="1" x14ac:dyDescent="0.25"/>
    <row r="209" ht="54" customHeight="1" x14ac:dyDescent="0.25"/>
    <row r="210" ht="54" customHeight="1" x14ac:dyDescent="0.25"/>
    <row r="211" ht="54" customHeight="1" x14ac:dyDescent="0.25"/>
    <row r="212" ht="54" customHeight="1" x14ac:dyDescent="0.25"/>
    <row r="213" ht="54" customHeight="1" x14ac:dyDescent="0.25"/>
    <row r="214" ht="54" customHeight="1" x14ac:dyDescent="0.25"/>
    <row r="215" ht="54" customHeight="1" x14ac:dyDescent="0.25"/>
    <row r="216" ht="54" customHeight="1" x14ac:dyDescent="0.25"/>
    <row r="217" ht="54" customHeight="1" x14ac:dyDescent="0.25"/>
    <row r="218" ht="54" customHeight="1" x14ac:dyDescent="0.25"/>
    <row r="219" ht="54" customHeight="1" x14ac:dyDescent="0.25"/>
    <row r="220" ht="54" customHeight="1" x14ac:dyDescent="0.25"/>
    <row r="221" ht="54" customHeight="1" x14ac:dyDescent="0.25"/>
    <row r="222" ht="54" customHeight="1" x14ac:dyDescent="0.25"/>
    <row r="223" ht="54" customHeight="1" x14ac:dyDescent="0.25"/>
    <row r="224" ht="54" customHeight="1" x14ac:dyDescent="0.25"/>
    <row r="225" ht="54" customHeight="1" x14ac:dyDescent="0.25"/>
    <row r="226" ht="54" customHeight="1" x14ac:dyDescent="0.25"/>
    <row r="227" ht="54" customHeight="1" x14ac:dyDescent="0.25"/>
    <row r="228" ht="54" customHeight="1" x14ac:dyDescent="0.25"/>
    <row r="229" ht="54" customHeight="1" x14ac:dyDescent="0.25"/>
    <row r="230" ht="54" customHeight="1" x14ac:dyDescent="0.25"/>
    <row r="231" ht="54" customHeight="1" x14ac:dyDescent="0.25"/>
    <row r="232" ht="54" customHeight="1" x14ac:dyDescent="0.25"/>
    <row r="233" ht="54" customHeight="1" x14ac:dyDescent="0.25"/>
    <row r="234" ht="54" customHeight="1" x14ac:dyDescent="0.25"/>
    <row r="235" ht="54" customHeight="1" x14ac:dyDescent="0.25"/>
    <row r="236" ht="54" customHeight="1" x14ac:dyDescent="0.25"/>
    <row r="237" ht="54" customHeight="1" x14ac:dyDescent="0.25"/>
    <row r="238" ht="54" customHeight="1" x14ac:dyDescent="0.25"/>
    <row r="239" ht="54" customHeight="1" x14ac:dyDescent="0.25"/>
    <row r="240" ht="54" customHeight="1" x14ac:dyDescent="0.25"/>
    <row r="241" ht="54" customHeight="1" x14ac:dyDescent="0.25"/>
    <row r="242" ht="54" customHeight="1" x14ac:dyDescent="0.25"/>
    <row r="243" ht="54" customHeight="1" x14ac:dyDescent="0.25"/>
    <row r="244" ht="54" customHeight="1" x14ac:dyDescent="0.25"/>
    <row r="245" ht="54" customHeight="1" x14ac:dyDescent="0.25"/>
    <row r="246" ht="54" customHeight="1" x14ac:dyDescent="0.25"/>
    <row r="247" ht="54" customHeight="1" x14ac:dyDescent="0.25"/>
    <row r="248" ht="54" customHeight="1" x14ac:dyDescent="0.25"/>
    <row r="249" ht="54" customHeight="1" x14ac:dyDescent="0.25"/>
    <row r="250" ht="54" customHeight="1" x14ac:dyDescent="0.25"/>
    <row r="251" ht="54" customHeight="1" x14ac:dyDescent="0.25"/>
    <row r="252" ht="54" customHeight="1" x14ac:dyDescent="0.25"/>
    <row r="253" ht="54" customHeight="1" x14ac:dyDescent="0.25"/>
    <row r="254" ht="54" customHeight="1" x14ac:dyDescent="0.25"/>
    <row r="255" ht="54" customHeight="1" x14ac:dyDescent="0.25"/>
    <row r="256" ht="54" customHeight="1" x14ac:dyDescent="0.25"/>
    <row r="257" ht="54" customHeight="1" x14ac:dyDescent="0.25"/>
    <row r="258" ht="54" customHeight="1" x14ac:dyDescent="0.25"/>
    <row r="259" ht="54" customHeight="1" x14ac:dyDescent="0.25"/>
    <row r="260" ht="54" customHeight="1" x14ac:dyDescent="0.25"/>
    <row r="261" ht="54" customHeight="1" x14ac:dyDescent="0.25"/>
    <row r="262" ht="54" customHeight="1" x14ac:dyDescent="0.25"/>
    <row r="263" ht="54" customHeight="1" x14ac:dyDescent="0.25"/>
    <row r="264" ht="54" customHeight="1" x14ac:dyDescent="0.25"/>
    <row r="265" ht="54" customHeight="1" x14ac:dyDescent="0.25"/>
    <row r="266" ht="54" customHeight="1" x14ac:dyDescent="0.25"/>
    <row r="267" ht="54" customHeight="1" x14ac:dyDescent="0.25"/>
    <row r="268" ht="54" customHeight="1" x14ac:dyDescent="0.25"/>
    <row r="269" ht="54" customHeight="1" x14ac:dyDescent="0.25"/>
    <row r="270" ht="54" customHeight="1" x14ac:dyDescent="0.25"/>
    <row r="271" ht="54" customHeight="1" x14ac:dyDescent="0.25"/>
    <row r="272" ht="54" customHeight="1" x14ac:dyDescent="0.25"/>
    <row r="273" ht="54" customHeight="1" x14ac:dyDescent="0.25"/>
    <row r="274" ht="54" customHeight="1" x14ac:dyDescent="0.25"/>
    <row r="275" ht="54" customHeight="1" x14ac:dyDescent="0.25"/>
    <row r="276" ht="54" customHeight="1" x14ac:dyDescent="0.25"/>
    <row r="277" ht="54" customHeight="1" x14ac:dyDescent="0.25"/>
    <row r="278" ht="54" customHeight="1" x14ac:dyDescent="0.25"/>
    <row r="279" ht="54" customHeight="1" x14ac:dyDescent="0.25"/>
    <row r="280" ht="54" customHeight="1" x14ac:dyDescent="0.25"/>
    <row r="281" ht="54" customHeight="1" x14ac:dyDescent="0.25"/>
    <row r="282" ht="54" customHeight="1" x14ac:dyDescent="0.25"/>
    <row r="283" ht="54" customHeight="1" x14ac:dyDescent="0.25"/>
    <row r="284" ht="54" customHeight="1" x14ac:dyDescent="0.25"/>
    <row r="285" ht="54" customHeight="1" x14ac:dyDescent="0.25"/>
    <row r="286" ht="54" customHeight="1" x14ac:dyDescent="0.25"/>
    <row r="287" ht="54" customHeight="1" x14ac:dyDescent="0.25"/>
    <row r="288" ht="54" customHeight="1" x14ac:dyDescent="0.25"/>
    <row r="289" ht="54" customHeight="1" x14ac:dyDescent="0.25"/>
    <row r="290" ht="54" customHeight="1" x14ac:dyDescent="0.25"/>
    <row r="291" ht="54" customHeight="1" x14ac:dyDescent="0.25"/>
    <row r="292" ht="54" customHeight="1" x14ac:dyDescent="0.25"/>
    <row r="293" ht="54" customHeight="1" x14ac:dyDescent="0.25"/>
    <row r="294" ht="54" customHeight="1" x14ac:dyDescent="0.25"/>
    <row r="295" ht="54" customHeight="1" x14ac:dyDescent="0.25"/>
    <row r="296" ht="54" customHeight="1" x14ac:dyDescent="0.25"/>
    <row r="297" ht="54" customHeight="1" x14ac:dyDescent="0.25"/>
    <row r="298" ht="54" customHeight="1" x14ac:dyDescent="0.25"/>
    <row r="299" ht="54" customHeight="1" x14ac:dyDescent="0.25"/>
    <row r="300" ht="54" customHeight="1" x14ac:dyDescent="0.25"/>
    <row r="301" ht="54" customHeight="1" x14ac:dyDescent="0.25"/>
    <row r="302" ht="54" customHeight="1" x14ac:dyDescent="0.25"/>
    <row r="303" ht="54" customHeight="1" x14ac:dyDescent="0.25"/>
    <row r="304" ht="54" customHeight="1" x14ac:dyDescent="0.25"/>
    <row r="305" ht="54" customHeight="1" x14ac:dyDescent="0.25"/>
    <row r="306" ht="54" customHeight="1" x14ac:dyDescent="0.25"/>
    <row r="307" ht="54" customHeight="1" x14ac:dyDescent="0.25"/>
    <row r="308" ht="54" customHeight="1" x14ac:dyDescent="0.25"/>
    <row r="309" ht="54" customHeight="1" x14ac:dyDescent="0.25"/>
    <row r="310" ht="54" customHeight="1" x14ac:dyDescent="0.25"/>
    <row r="311" ht="54" customHeight="1" x14ac:dyDescent="0.25"/>
    <row r="312" ht="54" customHeight="1" x14ac:dyDescent="0.25"/>
    <row r="313" ht="54" customHeight="1" x14ac:dyDescent="0.25"/>
    <row r="314" ht="54" customHeight="1" x14ac:dyDescent="0.25"/>
    <row r="315" ht="54" customHeight="1" x14ac:dyDescent="0.25"/>
    <row r="316" ht="54" customHeight="1" x14ac:dyDescent="0.25"/>
    <row r="317" ht="54" customHeight="1" x14ac:dyDescent="0.25"/>
    <row r="318" ht="54" customHeight="1" x14ac:dyDescent="0.25"/>
    <row r="319" ht="54" customHeight="1" x14ac:dyDescent="0.25"/>
    <row r="320" ht="54" customHeight="1" x14ac:dyDescent="0.25"/>
    <row r="321" ht="54" customHeight="1" x14ac:dyDescent="0.25"/>
    <row r="322" ht="54" customHeight="1" x14ac:dyDescent="0.25"/>
    <row r="323" ht="54" customHeight="1" x14ac:dyDescent="0.25"/>
    <row r="324" ht="54" customHeight="1" x14ac:dyDescent="0.25"/>
    <row r="325" ht="54" customHeight="1" x14ac:dyDescent="0.25"/>
    <row r="326" ht="54" customHeight="1" x14ac:dyDescent="0.25"/>
    <row r="327" ht="54" customHeight="1" x14ac:dyDescent="0.25"/>
    <row r="328" ht="54" customHeight="1" x14ac:dyDescent="0.25"/>
    <row r="329" ht="54" customHeight="1" x14ac:dyDescent="0.25"/>
    <row r="330" ht="54" customHeight="1" x14ac:dyDescent="0.25"/>
    <row r="331" ht="54" customHeight="1" x14ac:dyDescent="0.25"/>
    <row r="332" ht="54" customHeight="1" x14ac:dyDescent="0.25"/>
    <row r="333" ht="54" customHeight="1" x14ac:dyDescent="0.25"/>
    <row r="334" ht="54" customHeight="1" x14ac:dyDescent="0.25"/>
    <row r="335" ht="54" customHeight="1" x14ac:dyDescent="0.25"/>
    <row r="336" ht="54" customHeight="1" x14ac:dyDescent="0.25"/>
    <row r="337" ht="54" customHeight="1" x14ac:dyDescent="0.25"/>
    <row r="338" ht="54" customHeight="1" x14ac:dyDescent="0.25"/>
    <row r="339" ht="54" customHeight="1" x14ac:dyDescent="0.25"/>
    <row r="340" ht="54" customHeight="1" x14ac:dyDescent="0.25"/>
    <row r="341" ht="54" customHeight="1" x14ac:dyDescent="0.25"/>
    <row r="342" ht="54" customHeight="1" x14ac:dyDescent="0.25"/>
    <row r="343" ht="54" customHeight="1" x14ac:dyDescent="0.25"/>
    <row r="344" ht="54" customHeight="1" x14ac:dyDescent="0.25"/>
    <row r="345" ht="54" customHeight="1" x14ac:dyDescent="0.25"/>
    <row r="346" ht="54" customHeight="1" x14ac:dyDescent="0.25"/>
    <row r="347" ht="54" customHeight="1" x14ac:dyDescent="0.25"/>
    <row r="348" ht="54" customHeight="1" x14ac:dyDescent="0.25"/>
    <row r="349" ht="54" customHeight="1" x14ac:dyDescent="0.25"/>
    <row r="350" ht="54" customHeight="1" x14ac:dyDescent="0.25"/>
    <row r="351" ht="54" customHeight="1" x14ac:dyDescent="0.25"/>
    <row r="352" ht="54" customHeight="1" x14ac:dyDescent="0.25"/>
    <row r="353" ht="54" customHeight="1" x14ac:dyDescent="0.25"/>
    <row r="354" ht="54" customHeight="1" x14ac:dyDescent="0.25"/>
    <row r="355" ht="54" customHeight="1" x14ac:dyDescent="0.25"/>
    <row r="356" ht="54" customHeight="1" x14ac:dyDescent="0.25"/>
    <row r="357" ht="54" customHeight="1" x14ac:dyDescent="0.25"/>
    <row r="358" ht="54" customHeight="1" x14ac:dyDescent="0.25"/>
    <row r="359" ht="54" customHeight="1" x14ac:dyDescent="0.25"/>
    <row r="360" ht="54" customHeight="1" x14ac:dyDescent="0.25"/>
    <row r="361" ht="54" customHeight="1" x14ac:dyDescent="0.25"/>
    <row r="362" ht="54" customHeight="1" x14ac:dyDescent="0.25"/>
    <row r="363" ht="54" customHeight="1" x14ac:dyDescent="0.25"/>
    <row r="364" ht="54" customHeight="1" x14ac:dyDescent="0.25"/>
    <row r="365" ht="54" customHeight="1" x14ac:dyDescent="0.25"/>
    <row r="366" ht="54" customHeight="1" x14ac:dyDescent="0.25"/>
    <row r="367" ht="54" customHeight="1" x14ac:dyDescent="0.25"/>
    <row r="368" ht="54" customHeight="1" x14ac:dyDescent="0.25"/>
    <row r="369" ht="54" customHeight="1" x14ac:dyDescent="0.25"/>
    <row r="370" ht="54" customHeight="1" x14ac:dyDescent="0.25"/>
    <row r="371" ht="54" customHeight="1" x14ac:dyDescent="0.25"/>
    <row r="372" ht="54" customHeight="1" x14ac:dyDescent="0.25"/>
    <row r="373" ht="54" customHeight="1" x14ac:dyDescent="0.25"/>
    <row r="374" ht="54" customHeight="1" x14ac:dyDescent="0.25"/>
    <row r="375" ht="54" customHeight="1" x14ac:dyDescent="0.25"/>
    <row r="376" ht="54" customHeight="1" x14ac:dyDescent="0.25"/>
    <row r="377" ht="54" customHeight="1" x14ac:dyDescent="0.25"/>
    <row r="378" ht="54" customHeight="1" x14ac:dyDescent="0.25"/>
    <row r="379" ht="54" customHeight="1" x14ac:dyDescent="0.25"/>
    <row r="380" ht="54" customHeight="1" x14ac:dyDescent="0.25"/>
    <row r="381" ht="54" customHeight="1" x14ac:dyDescent="0.25"/>
    <row r="382" ht="54" customHeight="1" x14ac:dyDescent="0.25"/>
    <row r="383" ht="54" customHeight="1" x14ac:dyDescent="0.25"/>
    <row r="384" ht="54" customHeight="1" x14ac:dyDescent="0.25"/>
    <row r="385" ht="54" customHeight="1" x14ac:dyDescent="0.25"/>
    <row r="386" ht="54" customHeight="1" x14ac:dyDescent="0.25"/>
    <row r="387" ht="54" customHeight="1" x14ac:dyDescent="0.25"/>
    <row r="388" ht="54" customHeight="1" x14ac:dyDescent="0.25"/>
    <row r="389" ht="54" customHeight="1" x14ac:dyDescent="0.25"/>
    <row r="390" ht="54" customHeight="1" x14ac:dyDescent="0.25"/>
    <row r="391" ht="54" customHeight="1" x14ac:dyDescent="0.25"/>
    <row r="392" ht="54" customHeight="1" x14ac:dyDescent="0.25"/>
    <row r="393" ht="54" customHeight="1" x14ac:dyDescent="0.25"/>
    <row r="394" ht="54" customHeight="1" x14ac:dyDescent="0.25"/>
    <row r="395" ht="54" customHeight="1" x14ac:dyDescent="0.25"/>
    <row r="396" ht="54" customHeight="1" x14ac:dyDescent="0.25"/>
    <row r="397" ht="54" customHeight="1" x14ac:dyDescent="0.25"/>
    <row r="398" ht="54" customHeight="1" x14ac:dyDescent="0.25"/>
    <row r="399" ht="54" customHeight="1" x14ac:dyDescent="0.25"/>
    <row r="400" ht="54" customHeight="1" x14ac:dyDescent="0.25"/>
    <row r="401" ht="54" customHeight="1" x14ac:dyDescent="0.25"/>
    <row r="402" ht="54" customHeight="1" x14ac:dyDescent="0.25"/>
  </sheetData>
  <conditionalFormatting sqref="F11">
    <cfRule type="cellIs" dxfId="77" priority="36" operator="lessThan">
      <formula>0</formula>
    </cfRule>
    <cfRule type="cellIs" dxfId="76" priority="37" operator="greaterThan">
      <formula>0</formula>
    </cfRule>
  </conditionalFormatting>
  <conditionalFormatting sqref="D11:E11">
    <cfRule type="cellIs" dxfId="75" priority="31" operator="lessThan">
      <formula>0</formula>
    </cfRule>
    <cfRule type="cellIs" dxfId="74" priority="32" operator="greaterThan">
      <formula>0</formula>
    </cfRule>
  </conditionalFormatting>
  <conditionalFormatting sqref="D3:F3">
    <cfRule type="cellIs" dxfId="73" priority="13" operator="lessThan">
      <formula>0</formula>
    </cfRule>
    <cfRule type="cellIs" dxfId="72" priority="14" operator="greaterThan">
      <formula>0</formula>
    </cfRule>
  </conditionalFormatting>
  <conditionalFormatting sqref="D5:F6">
    <cfRule type="cellIs" dxfId="71" priority="11" operator="lessThan">
      <formula>0</formula>
    </cfRule>
    <cfRule type="cellIs" dxfId="70" priority="12" operator="greaterThan">
      <formula>0</formula>
    </cfRule>
  </conditionalFormatting>
  <conditionalFormatting sqref="D9:F9">
    <cfRule type="cellIs" dxfId="69" priority="9" operator="lessThan">
      <formula>0</formula>
    </cfRule>
    <cfRule type="cellIs" dxfId="68" priority="10" operator="greaterThan">
      <formula>0</formula>
    </cfRule>
  </conditionalFormatting>
  <conditionalFormatting sqref="D10:F10">
    <cfRule type="cellIs" dxfId="67" priority="7" operator="lessThan">
      <formula>0</formula>
    </cfRule>
    <cfRule type="cellIs" dxfId="66" priority="8" operator="greaterThan">
      <formula>0</formula>
    </cfRule>
  </conditionalFormatting>
  <conditionalFormatting sqref="D4:F4">
    <cfRule type="cellIs" dxfId="65" priority="1" operator="lessThan">
      <formula>0</formula>
    </cfRule>
    <cfRule type="cellIs" dxfId="64" priority="2" operator="greaterThan">
      <formula>0</formula>
    </cfRule>
  </conditionalFormatting>
  <conditionalFormatting sqref="D8:F8">
    <cfRule type="cellIs" dxfId="63" priority="5" operator="lessThan">
      <formula>0</formula>
    </cfRule>
    <cfRule type="cellIs" dxfId="62" priority="6" operator="greaterThan">
      <formula>0</formula>
    </cfRule>
  </conditionalFormatting>
  <conditionalFormatting sqref="D7:F7">
    <cfRule type="cellIs" dxfId="61" priority="3" operator="lessThan">
      <formula>0</formula>
    </cfRule>
    <cfRule type="cellIs" dxfId="60" priority="4" operator="greaterThan">
      <formula>0</formula>
    </cfRule>
  </conditionalFormatting>
  <printOptions horizontalCentered="1"/>
  <pageMargins left="0.25" right="0.25" top="0.75" bottom="0.75" header="0.3" footer="0.3"/>
  <pageSetup scale="16" fitToHeight="0" orientation="portrait" r:id="rId1"/>
  <rowBreaks count="1" manualBreakCount="1">
    <brk id="73" max="1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1731"/>
  <sheetViews>
    <sheetView workbookViewId="0">
      <selection activeCell="F1731" sqref="F1731"/>
    </sheetView>
  </sheetViews>
  <sheetFormatPr defaultRowHeight="15" x14ac:dyDescent="0.25"/>
  <cols>
    <col min="1" max="1" width="20.85546875" style="1" customWidth="1"/>
    <col min="2" max="2" width="20.85546875" style="16" customWidth="1"/>
    <col min="3" max="6" width="9.140625" style="16"/>
  </cols>
  <sheetData>
    <row r="1" spans="1:6" x14ac:dyDescent="0.25">
      <c r="A1" s="7" t="s">
        <v>0</v>
      </c>
      <c r="B1" s="14" t="s">
        <v>135</v>
      </c>
      <c r="C1" s="14" t="s">
        <v>4</v>
      </c>
      <c r="D1" s="14" t="s">
        <v>136</v>
      </c>
      <c r="E1" s="14" t="s">
        <v>137</v>
      </c>
      <c r="F1" s="14" t="s">
        <v>138</v>
      </c>
    </row>
    <row r="2" spans="1:6" x14ac:dyDescent="0.25">
      <c r="A2" s="9">
        <v>39995.833333333336</v>
      </c>
    </row>
    <row r="3" spans="1:6" x14ac:dyDescent="0.25">
      <c r="A3" s="9">
        <v>39996.833333333336</v>
      </c>
    </row>
    <row r="4" spans="1:6" x14ac:dyDescent="0.25">
      <c r="A4" s="9">
        <v>40000.833333333336</v>
      </c>
    </row>
    <row r="5" spans="1:6" x14ac:dyDescent="0.25">
      <c r="A5" s="9">
        <v>40001.833333333336</v>
      </c>
    </row>
    <row r="6" spans="1:6" x14ac:dyDescent="0.25">
      <c r="A6" s="9">
        <v>40002.833333333336</v>
      </c>
    </row>
    <row r="7" spans="1:6" x14ac:dyDescent="0.25">
      <c r="A7" s="9">
        <v>40003.833333333336</v>
      </c>
    </row>
    <row r="8" spans="1:6" x14ac:dyDescent="0.25">
      <c r="A8" s="9">
        <v>40004.833333333336</v>
      </c>
    </row>
    <row r="9" spans="1:6" x14ac:dyDescent="0.25">
      <c r="A9" s="9">
        <v>40007.833333333336</v>
      </c>
    </row>
    <row r="10" spans="1:6" x14ac:dyDescent="0.25">
      <c r="A10" s="9">
        <v>40008.833333333336</v>
      </c>
    </row>
    <row r="11" spans="1:6" x14ac:dyDescent="0.25">
      <c r="A11" s="9">
        <v>40009.833333333336</v>
      </c>
    </row>
    <row r="12" spans="1:6" x14ac:dyDescent="0.25">
      <c r="A12" s="9">
        <v>40010.833333333336</v>
      </c>
    </row>
    <row r="13" spans="1:6" x14ac:dyDescent="0.25">
      <c r="A13" s="9">
        <v>40011.833333333336</v>
      </c>
    </row>
    <row r="14" spans="1:6" x14ac:dyDescent="0.25">
      <c r="A14" s="9">
        <v>40014.833333333336</v>
      </c>
    </row>
    <row r="15" spans="1:6" x14ac:dyDescent="0.25">
      <c r="A15" s="9">
        <v>40015.833333333336</v>
      </c>
    </row>
    <row r="16" spans="1:6" x14ac:dyDescent="0.25">
      <c r="A16" s="9">
        <v>40016.833333333336</v>
      </c>
    </row>
    <row r="17" spans="1:1" x14ac:dyDescent="0.25">
      <c r="A17" s="9">
        <v>40017.833333333336</v>
      </c>
    </row>
    <row r="18" spans="1:1" x14ac:dyDescent="0.25">
      <c r="A18" s="9">
        <v>40018.833333333336</v>
      </c>
    </row>
    <row r="19" spans="1:1" x14ac:dyDescent="0.25">
      <c r="A19" s="9">
        <v>40021.833333333336</v>
      </c>
    </row>
    <row r="20" spans="1:1" x14ac:dyDescent="0.25">
      <c r="A20" s="9">
        <v>40022.833333333336</v>
      </c>
    </row>
    <row r="21" spans="1:1" x14ac:dyDescent="0.25">
      <c r="A21" s="9">
        <v>40023.833333333336</v>
      </c>
    </row>
    <row r="22" spans="1:1" x14ac:dyDescent="0.25">
      <c r="A22" s="9">
        <v>40024.833333333336</v>
      </c>
    </row>
    <row r="23" spans="1:1" x14ac:dyDescent="0.25">
      <c r="A23" s="9">
        <v>40025.833333333336</v>
      </c>
    </row>
    <row r="24" spans="1:1" x14ac:dyDescent="0.25">
      <c r="A24" s="9">
        <v>40028.833333333336</v>
      </c>
    </row>
    <row r="25" spans="1:1" x14ac:dyDescent="0.25">
      <c r="A25" s="9">
        <v>40029.833333333336</v>
      </c>
    </row>
    <row r="26" spans="1:1" x14ac:dyDescent="0.25">
      <c r="A26" s="9">
        <v>40030.833333333336</v>
      </c>
    </row>
    <row r="27" spans="1:1" x14ac:dyDescent="0.25">
      <c r="A27" s="9">
        <v>40031.833333333336</v>
      </c>
    </row>
    <row r="28" spans="1:1" x14ac:dyDescent="0.25">
      <c r="A28" s="9">
        <v>40032.833333333336</v>
      </c>
    </row>
    <row r="29" spans="1:1" x14ac:dyDescent="0.25">
      <c r="A29" s="9">
        <v>40035.833333333336</v>
      </c>
    </row>
    <row r="30" spans="1:1" x14ac:dyDescent="0.25">
      <c r="A30" s="9">
        <v>40036.833333333336</v>
      </c>
    </row>
    <row r="31" spans="1:1" x14ac:dyDescent="0.25">
      <c r="A31" s="9">
        <v>40037.833333333336</v>
      </c>
    </row>
    <row r="32" spans="1:1" x14ac:dyDescent="0.25">
      <c r="A32" s="9">
        <v>40038.833333333336</v>
      </c>
    </row>
    <row r="33" spans="1:1" x14ac:dyDescent="0.25">
      <c r="A33" s="9">
        <v>40039.833333333336</v>
      </c>
    </row>
    <row r="34" spans="1:1" x14ac:dyDescent="0.25">
      <c r="A34" s="9">
        <v>40042.833333333336</v>
      </c>
    </row>
    <row r="35" spans="1:1" x14ac:dyDescent="0.25">
      <c r="A35" s="9">
        <v>40043.833333333336</v>
      </c>
    </row>
    <row r="36" spans="1:1" x14ac:dyDescent="0.25">
      <c r="A36" s="9">
        <v>40044.833333333336</v>
      </c>
    </row>
    <row r="37" spans="1:1" x14ac:dyDescent="0.25">
      <c r="A37" s="9">
        <v>40045.833333333336</v>
      </c>
    </row>
    <row r="38" spans="1:1" x14ac:dyDescent="0.25">
      <c r="A38" s="9">
        <v>40046.833333333336</v>
      </c>
    </row>
    <row r="39" spans="1:1" x14ac:dyDescent="0.25">
      <c r="A39" s="9">
        <v>40049.833333333336</v>
      </c>
    </row>
    <row r="40" spans="1:1" x14ac:dyDescent="0.25">
      <c r="A40" s="9">
        <v>40050.833333333336</v>
      </c>
    </row>
    <row r="41" spans="1:1" x14ac:dyDescent="0.25">
      <c r="A41" s="9">
        <v>40051.833333333336</v>
      </c>
    </row>
    <row r="42" spans="1:1" x14ac:dyDescent="0.25">
      <c r="A42" s="9">
        <v>40052.833333333336</v>
      </c>
    </row>
    <row r="43" spans="1:1" x14ac:dyDescent="0.25">
      <c r="A43" s="9">
        <v>40053.833333333336</v>
      </c>
    </row>
    <row r="44" spans="1:1" x14ac:dyDescent="0.25">
      <c r="A44" s="9">
        <v>40056.833333333336</v>
      </c>
    </row>
    <row r="45" spans="1:1" x14ac:dyDescent="0.25">
      <c r="A45" s="9">
        <v>40057.833333333336</v>
      </c>
    </row>
    <row r="46" spans="1:1" x14ac:dyDescent="0.25">
      <c r="A46" s="9">
        <v>40058.833333333336</v>
      </c>
    </row>
    <row r="47" spans="1:1" x14ac:dyDescent="0.25">
      <c r="A47" s="9">
        <v>40059.833333333336</v>
      </c>
    </row>
    <row r="48" spans="1:1" x14ac:dyDescent="0.25">
      <c r="A48" s="9">
        <v>40060.833333333336</v>
      </c>
    </row>
    <row r="49" spans="1:1" x14ac:dyDescent="0.25">
      <c r="A49" s="9">
        <v>40064.833333333336</v>
      </c>
    </row>
    <row r="50" spans="1:1" x14ac:dyDescent="0.25">
      <c r="A50" s="9">
        <v>40065.833333333336</v>
      </c>
    </row>
    <row r="51" spans="1:1" x14ac:dyDescent="0.25">
      <c r="A51" s="9">
        <v>40066.833333333336</v>
      </c>
    </row>
    <row r="52" spans="1:1" x14ac:dyDescent="0.25">
      <c r="A52" s="9">
        <v>40067.833333333336</v>
      </c>
    </row>
    <row r="53" spans="1:1" x14ac:dyDescent="0.25">
      <c r="A53" s="9">
        <v>40070.833333333336</v>
      </c>
    </row>
    <row r="54" spans="1:1" x14ac:dyDescent="0.25">
      <c r="A54" s="9">
        <v>40071.833333333336</v>
      </c>
    </row>
    <row r="55" spans="1:1" x14ac:dyDescent="0.25">
      <c r="A55" s="9">
        <v>40072.833333333336</v>
      </c>
    </row>
    <row r="56" spans="1:1" x14ac:dyDescent="0.25">
      <c r="A56" s="9">
        <v>40073.833333333336</v>
      </c>
    </row>
    <row r="57" spans="1:1" x14ac:dyDescent="0.25">
      <c r="A57" s="9">
        <v>40074.833333333336</v>
      </c>
    </row>
    <row r="58" spans="1:1" x14ac:dyDescent="0.25">
      <c r="A58" s="9">
        <v>40077.833333333336</v>
      </c>
    </row>
    <row r="59" spans="1:1" x14ac:dyDescent="0.25">
      <c r="A59" s="9">
        <v>40078.833333333336</v>
      </c>
    </row>
    <row r="60" spans="1:1" x14ac:dyDescent="0.25">
      <c r="A60" s="9">
        <v>40079.833333333336</v>
      </c>
    </row>
    <row r="61" spans="1:1" x14ac:dyDescent="0.25">
      <c r="A61" s="9">
        <v>40080.833333333336</v>
      </c>
    </row>
    <row r="62" spans="1:1" x14ac:dyDescent="0.25">
      <c r="A62" s="9">
        <v>40081.833333333336</v>
      </c>
    </row>
    <row r="63" spans="1:1" x14ac:dyDescent="0.25">
      <c r="A63" s="9">
        <v>40084.833333333336</v>
      </c>
    </row>
    <row r="64" spans="1:1" x14ac:dyDescent="0.25">
      <c r="A64" s="9">
        <v>40085.833333333336</v>
      </c>
    </row>
    <row r="65" spans="1:1" x14ac:dyDescent="0.25">
      <c r="A65" s="9">
        <v>40086.833333333336</v>
      </c>
    </row>
    <row r="66" spans="1:1" x14ac:dyDescent="0.25">
      <c r="A66" s="9">
        <v>40087.833333333336</v>
      </c>
    </row>
    <row r="67" spans="1:1" x14ac:dyDescent="0.25">
      <c r="A67" s="9">
        <v>40088.833333333336</v>
      </c>
    </row>
    <row r="68" spans="1:1" x14ac:dyDescent="0.25">
      <c r="A68" s="9">
        <v>40091.833333333336</v>
      </c>
    </row>
    <row r="69" spans="1:1" x14ac:dyDescent="0.25">
      <c r="A69" s="9">
        <v>40092.833333333336</v>
      </c>
    </row>
    <row r="70" spans="1:1" x14ac:dyDescent="0.25">
      <c r="A70" s="9">
        <v>40093.833333333336</v>
      </c>
    </row>
    <row r="71" spans="1:1" x14ac:dyDescent="0.25">
      <c r="A71" s="9">
        <v>40094.833333333336</v>
      </c>
    </row>
    <row r="72" spans="1:1" x14ac:dyDescent="0.25">
      <c r="A72" s="9">
        <v>40095.833333333336</v>
      </c>
    </row>
    <row r="73" spans="1:1" x14ac:dyDescent="0.25">
      <c r="A73" s="9">
        <v>40098.833333333336</v>
      </c>
    </row>
    <row r="74" spans="1:1" x14ac:dyDescent="0.25">
      <c r="A74" s="9">
        <v>40099.833333333336</v>
      </c>
    </row>
    <row r="75" spans="1:1" x14ac:dyDescent="0.25">
      <c r="A75" s="9">
        <v>40100.833333333336</v>
      </c>
    </row>
    <row r="76" spans="1:1" x14ac:dyDescent="0.25">
      <c r="A76" s="9">
        <v>40101.833333333336</v>
      </c>
    </row>
    <row r="77" spans="1:1" x14ac:dyDescent="0.25">
      <c r="A77" s="9">
        <v>40102.833333333336</v>
      </c>
    </row>
    <row r="78" spans="1:1" x14ac:dyDescent="0.25">
      <c r="A78" s="9">
        <v>40105.833333333336</v>
      </c>
    </row>
    <row r="79" spans="1:1" x14ac:dyDescent="0.25">
      <c r="A79" s="9">
        <v>40106.833333333336</v>
      </c>
    </row>
    <row r="80" spans="1:1" x14ac:dyDescent="0.25">
      <c r="A80" s="9">
        <v>40107.833333333336</v>
      </c>
    </row>
    <row r="81" spans="1:1" x14ac:dyDescent="0.25">
      <c r="A81" s="9">
        <v>40108.833333333336</v>
      </c>
    </row>
    <row r="82" spans="1:1" x14ac:dyDescent="0.25">
      <c r="A82" s="9">
        <v>40109.833333333336</v>
      </c>
    </row>
    <row r="83" spans="1:1" x14ac:dyDescent="0.25">
      <c r="A83" s="9">
        <v>40112.833333333336</v>
      </c>
    </row>
    <row r="84" spans="1:1" x14ac:dyDescent="0.25">
      <c r="A84" s="9">
        <v>40113.833333333336</v>
      </c>
    </row>
    <row r="85" spans="1:1" x14ac:dyDescent="0.25">
      <c r="A85" s="9">
        <v>40114.833333333336</v>
      </c>
    </row>
    <row r="86" spans="1:1" x14ac:dyDescent="0.25">
      <c r="A86" s="9">
        <v>40115.833333333336</v>
      </c>
    </row>
    <row r="87" spans="1:1" x14ac:dyDescent="0.25">
      <c r="A87" s="9">
        <v>40116.833333333336</v>
      </c>
    </row>
    <row r="88" spans="1:1" x14ac:dyDescent="0.25">
      <c r="A88" s="9">
        <v>40119.791666666664</v>
      </c>
    </row>
    <row r="89" spans="1:1" x14ac:dyDescent="0.25">
      <c r="A89" s="9">
        <v>40120.791666666664</v>
      </c>
    </row>
    <row r="90" spans="1:1" x14ac:dyDescent="0.25">
      <c r="A90" s="9">
        <v>40121.791666666664</v>
      </c>
    </row>
    <row r="91" spans="1:1" x14ac:dyDescent="0.25">
      <c r="A91" s="9">
        <v>40122.791666666664</v>
      </c>
    </row>
    <row r="92" spans="1:1" x14ac:dyDescent="0.25">
      <c r="A92" s="9">
        <v>40123.791666666664</v>
      </c>
    </row>
    <row r="93" spans="1:1" x14ac:dyDescent="0.25">
      <c r="A93" s="9">
        <v>40126.791666666664</v>
      </c>
    </row>
    <row r="94" spans="1:1" x14ac:dyDescent="0.25">
      <c r="A94" s="9">
        <v>40127.791666666664</v>
      </c>
    </row>
    <row r="95" spans="1:1" x14ac:dyDescent="0.25">
      <c r="A95" s="9">
        <v>40128.791666666664</v>
      </c>
    </row>
    <row r="96" spans="1:1" x14ac:dyDescent="0.25">
      <c r="A96" s="9">
        <v>40129.791666666664</v>
      </c>
    </row>
    <row r="97" spans="1:1" x14ac:dyDescent="0.25">
      <c r="A97" s="9">
        <v>40130.791666666664</v>
      </c>
    </row>
    <row r="98" spans="1:1" x14ac:dyDescent="0.25">
      <c r="A98" s="9">
        <v>40133.791666666664</v>
      </c>
    </row>
    <row r="99" spans="1:1" x14ac:dyDescent="0.25">
      <c r="A99" s="9">
        <v>40134.791666666664</v>
      </c>
    </row>
    <row r="100" spans="1:1" x14ac:dyDescent="0.25">
      <c r="A100" s="9">
        <v>40135.791666666664</v>
      </c>
    </row>
    <row r="101" spans="1:1" x14ac:dyDescent="0.25">
      <c r="A101" s="9">
        <v>40136.791666666664</v>
      </c>
    </row>
    <row r="102" spans="1:1" x14ac:dyDescent="0.25">
      <c r="A102" s="9">
        <v>40137.791666666664</v>
      </c>
    </row>
    <row r="103" spans="1:1" x14ac:dyDescent="0.25">
      <c r="A103" s="9">
        <v>40140.791666666664</v>
      </c>
    </row>
    <row r="104" spans="1:1" x14ac:dyDescent="0.25">
      <c r="A104" s="9">
        <v>40141.791666666664</v>
      </c>
    </row>
    <row r="105" spans="1:1" x14ac:dyDescent="0.25">
      <c r="A105" s="9">
        <v>40142.791666666664</v>
      </c>
    </row>
    <row r="106" spans="1:1" x14ac:dyDescent="0.25">
      <c r="A106" s="9">
        <v>40144.791666666664</v>
      </c>
    </row>
    <row r="107" spans="1:1" x14ac:dyDescent="0.25">
      <c r="A107" s="9">
        <v>40147.791666666664</v>
      </c>
    </row>
    <row r="108" spans="1:1" x14ac:dyDescent="0.25">
      <c r="A108" s="9">
        <v>40148.791666666664</v>
      </c>
    </row>
    <row r="109" spans="1:1" x14ac:dyDescent="0.25">
      <c r="A109" s="9">
        <v>40149.791666666664</v>
      </c>
    </row>
    <row r="110" spans="1:1" x14ac:dyDescent="0.25">
      <c r="A110" s="9">
        <v>40150.791666666664</v>
      </c>
    </row>
    <row r="111" spans="1:1" x14ac:dyDescent="0.25">
      <c r="A111" s="9">
        <v>40151.791666666664</v>
      </c>
    </row>
    <row r="112" spans="1:1" x14ac:dyDescent="0.25">
      <c r="A112" s="9">
        <v>40154.791666666664</v>
      </c>
    </row>
    <row r="113" spans="1:1" x14ac:dyDescent="0.25">
      <c r="A113" s="9">
        <v>40155.791666666664</v>
      </c>
    </row>
    <row r="114" spans="1:1" x14ac:dyDescent="0.25">
      <c r="A114" s="9">
        <v>40156.791666666664</v>
      </c>
    </row>
    <row r="115" spans="1:1" x14ac:dyDescent="0.25">
      <c r="A115" s="9">
        <v>40157.791666666664</v>
      </c>
    </row>
    <row r="116" spans="1:1" x14ac:dyDescent="0.25">
      <c r="A116" s="9">
        <v>40158.791666666664</v>
      </c>
    </row>
    <row r="117" spans="1:1" x14ac:dyDescent="0.25">
      <c r="A117" s="9">
        <v>40161.791666666664</v>
      </c>
    </row>
    <row r="118" spans="1:1" x14ac:dyDescent="0.25">
      <c r="A118" s="9">
        <v>40162.791666666664</v>
      </c>
    </row>
    <row r="119" spans="1:1" x14ac:dyDescent="0.25">
      <c r="A119" s="9">
        <v>40163.791666666664</v>
      </c>
    </row>
    <row r="120" spans="1:1" x14ac:dyDescent="0.25">
      <c r="A120" s="9">
        <v>40164.791666666664</v>
      </c>
    </row>
    <row r="121" spans="1:1" x14ac:dyDescent="0.25">
      <c r="A121" s="9">
        <v>40165.791666666664</v>
      </c>
    </row>
    <row r="122" spans="1:1" x14ac:dyDescent="0.25">
      <c r="A122" s="9">
        <v>40168.791666666664</v>
      </c>
    </row>
    <row r="123" spans="1:1" x14ac:dyDescent="0.25">
      <c r="A123" s="9">
        <v>40169.791666666664</v>
      </c>
    </row>
    <row r="124" spans="1:1" x14ac:dyDescent="0.25">
      <c r="A124" s="9">
        <v>40170.791666666664</v>
      </c>
    </row>
    <row r="125" spans="1:1" x14ac:dyDescent="0.25">
      <c r="A125" s="9">
        <v>40171.791666666664</v>
      </c>
    </row>
    <row r="126" spans="1:1" x14ac:dyDescent="0.25">
      <c r="A126" s="9">
        <v>40175.791666666664</v>
      </c>
    </row>
    <row r="127" spans="1:1" x14ac:dyDescent="0.25">
      <c r="A127" s="9">
        <v>40176.791666666664</v>
      </c>
    </row>
    <row r="128" spans="1:1" x14ac:dyDescent="0.25">
      <c r="A128" s="9">
        <v>40177.791666666664</v>
      </c>
    </row>
    <row r="129" spans="1:1" x14ac:dyDescent="0.25">
      <c r="A129" s="9">
        <v>40178.791666666664</v>
      </c>
    </row>
    <row r="130" spans="1:1" x14ac:dyDescent="0.25">
      <c r="A130" s="9">
        <v>40182.791666666664</v>
      </c>
    </row>
    <row r="131" spans="1:1" x14ac:dyDescent="0.25">
      <c r="A131" s="9">
        <v>40183.791666666664</v>
      </c>
    </row>
    <row r="132" spans="1:1" x14ac:dyDescent="0.25">
      <c r="A132" s="9">
        <v>40184.791666666664</v>
      </c>
    </row>
    <row r="133" spans="1:1" x14ac:dyDescent="0.25">
      <c r="A133" s="9">
        <v>40185.791666666664</v>
      </c>
    </row>
    <row r="134" spans="1:1" x14ac:dyDescent="0.25">
      <c r="A134" s="9">
        <v>40186.791666666664</v>
      </c>
    </row>
    <row r="135" spans="1:1" x14ac:dyDescent="0.25">
      <c r="A135" s="9">
        <v>40189.791666666664</v>
      </c>
    </row>
    <row r="136" spans="1:1" x14ac:dyDescent="0.25">
      <c r="A136" s="9">
        <v>40190.791666666664</v>
      </c>
    </row>
    <row r="137" spans="1:1" x14ac:dyDescent="0.25">
      <c r="A137" s="9">
        <v>40191.791666666664</v>
      </c>
    </row>
    <row r="138" spans="1:1" x14ac:dyDescent="0.25">
      <c r="A138" s="9">
        <v>40192.791666666664</v>
      </c>
    </row>
    <row r="139" spans="1:1" x14ac:dyDescent="0.25">
      <c r="A139" s="9">
        <v>40193.791666666664</v>
      </c>
    </row>
    <row r="140" spans="1:1" x14ac:dyDescent="0.25">
      <c r="A140" s="9">
        <v>40197.791666666664</v>
      </c>
    </row>
    <row r="141" spans="1:1" x14ac:dyDescent="0.25">
      <c r="A141" s="9">
        <v>40198.791666666664</v>
      </c>
    </row>
    <row r="142" spans="1:1" x14ac:dyDescent="0.25">
      <c r="A142" s="9">
        <v>40199.791666666664</v>
      </c>
    </row>
    <row r="143" spans="1:1" x14ac:dyDescent="0.25">
      <c r="A143" s="9">
        <v>40200.791666666664</v>
      </c>
    </row>
    <row r="144" spans="1:1" x14ac:dyDescent="0.25">
      <c r="A144" s="9">
        <v>40203.791666666664</v>
      </c>
    </row>
    <row r="145" spans="1:1" x14ac:dyDescent="0.25">
      <c r="A145" s="9">
        <v>40204.791666666664</v>
      </c>
    </row>
    <row r="146" spans="1:1" x14ac:dyDescent="0.25">
      <c r="A146" s="9">
        <v>40205.791666666664</v>
      </c>
    </row>
    <row r="147" spans="1:1" x14ac:dyDescent="0.25">
      <c r="A147" s="9">
        <v>40206.791666666664</v>
      </c>
    </row>
    <row r="148" spans="1:1" x14ac:dyDescent="0.25">
      <c r="A148" s="9">
        <v>40207.791666666664</v>
      </c>
    </row>
    <row r="149" spans="1:1" x14ac:dyDescent="0.25">
      <c r="A149" s="9">
        <v>40210.791666666664</v>
      </c>
    </row>
    <row r="150" spans="1:1" x14ac:dyDescent="0.25">
      <c r="A150" s="9">
        <v>40211.791666666664</v>
      </c>
    </row>
    <row r="151" spans="1:1" x14ac:dyDescent="0.25">
      <c r="A151" s="9">
        <v>40212.791666666664</v>
      </c>
    </row>
    <row r="152" spans="1:1" x14ac:dyDescent="0.25">
      <c r="A152" s="9">
        <v>40213.791666666664</v>
      </c>
    </row>
    <row r="153" spans="1:1" x14ac:dyDescent="0.25">
      <c r="A153" s="9">
        <v>40214.791666666664</v>
      </c>
    </row>
    <row r="154" spans="1:1" x14ac:dyDescent="0.25">
      <c r="A154" s="9">
        <v>40217.791666666664</v>
      </c>
    </row>
    <row r="155" spans="1:1" x14ac:dyDescent="0.25">
      <c r="A155" s="9">
        <v>40218.791666666664</v>
      </c>
    </row>
    <row r="156" spans="1:1" x14ac:dyDescent="0.25">
      <c r="A156" s="9">
        <v>40219.791666666664</v>
      </c>
    </row>
    <row r="157" spans="1:1" x14ac:dyDescent="0.25">
      <c r="A157" s="9">
        <v>40220.791666666664</v>
      </c>
    </row>
    <row r="158" spans="1:1" x14ac:dyDescent="0.25">
      <c r="A158" s="9">
        <v>40221.791666666664</v>
      </c>
    </row>
    <row r="159" spans="1:1" x14ac:dyDescent="0.25">
      <c r="A159" s="9">
        <v>40225.791666666664</v>
      </c>
    </row>
    <row r="160" spans="1:1" x14ac:dyDescent="0.25">
      <c r="A160" s="9">
        <v>40226.791666666664</v>
      </c>
    </row>
    <row r="161" spans="1:1" x14ac:dyDescent="0.25">
      <c r="A161" s="9">
        <v>40227.791666666664</v>
      </c>
    </row>
    <row r="162" spans="1:1" x14ac:dyDescent="0.25">
      <c r="A162" s="9">
        <v>40228.791666666664</v>
      </c>
    </row>
    <row r="163" spans="1:1" x14ac:dyDescent="0.25">
      <c r="A163" s="9">
        <v>40231.791666666664</v>
      </c>
    </row>
    <row r="164" spans="1:1" x14ac:dyDescent="0.25">
      <c r="A164" s="9">
        <v>40232.791666666664</v>
      </c>
    </row>
    <row r="165" spans="1:1" x14ac:dyDescent="0.25">
      <c r="A165" s="9">
        <v>40233.791666666664</v>
      </c>
    </row>
    <row r="166" spans="1:1" x14ac:dyDescent="0.25">
      <c r="A166" s="9">
        <v>40234.791666666664</v>
      </c>
    </row>
    <row r="167" spans="1:1" x14ac:dyDescent="0.25">
      <c r="A167" s="9">
        <v>40235.791666666664</v>
      </c>
    </row>
    <row r="168" spans="1:1" x14ac:dyDescent="0.25">
      <c r="A168" s="9">
        <v>40238.791666666664</v>
      </c>
    </row>
    <row r="169" spans="1:1" x14ac:dyDescent="0.25">
      <c r="A169" s="9">
        <v>40239.791666666664</v>
      </c>
    </row>
    <row r="170" spans="1:1" x14ac:dyDescent="0.25">
      <c r="A170" s="9">
        <v>40240.791666666664</v>
      </c>
    </row>
    <row r="171" spans="1:1" x14ac:dyDescent="0.25">
      <c r="A171" s="9">
        <v>40241.791666666664</v>
      </c>
    </row>
    <row r="172" spans="1:1" x14ac:dyDescent="0.25">
      <c r="A172" s="9">
        <v>40242.791666666664</v>
      </c>
    </row>
    <row r="173" spans="1:1" x14ac:dyDescent="0.25">
      <c r="A173" s="9">
        <v>40245.791666666664</v>
      </c>
    </row>
    <row r="174" spans="1:1" x14ac:dyDescent="0.25">
      <c r="A174" s="9">
        <v>40246.791666666664</v>
      </c>
    </row>
    <row r="175" spans="1:1" x14ac:dyDescent="0.25">
      <c r="A175" s="9">
        <v>40247.791666666664</v>
      </c>
    </row>
    <row r="176" spans="1:1" x14ac:dyDescent="0.25">
      <c r="A176" s="9">
        <v>40248.791666666664</v>
      </c>
    </row>
    <row r="177" spans="1:1" x14ac:dyDescent="0.25">
      <c r="A177" s="9">
        <v>40249.791666666664</v>
      </c>
    </row>
    <row r="178" spans="1:1" x14ac:dyDescent="0.25">
      <c r="A178" s="9">
        <v>40252.833333333336</v>
      </c>
    </row>
    <row r="179" spans="1:1" x14ac:dyDescent="0.25">
      <c r="A179" s="9">
        <v>40253.833333333336</v>
      </c>
    </row>
    <row r="180" spans="1:1" x14ac:dyDescent="0.25">
      <c r="A180" s="9">
        <v>40254.833333333336</v>
      </c>
    </row>
    <row r="181" spans="1:1" x14ac:dyDescent="0.25">
      <c r="A181" s="9">
        <v>40255.833333333336</v>
      </c>
    </row>
    <row r="182" spans="1:1" x14ac:dyDescent="0.25">
      <c r="A182" s="9">
        <v>40256.833333333336</v>
      </c>
    </row>
    <row r="183" spans="1:1" x14ac:dyDescent="0.25">
      <c r="A183" s="9">
        <v>40259.833333333336</v>
      </c>
    </row>
    <row r="184" spans="1:1" x14ac:dyDescent="0.25">
      <c r="A184" s="9">
        <v>40260.833333333336</v>
      </c>
    </row>
    <row r="185" spans="1:1" x14ac:dyDescent="0.25">
      <c r="A185" s="9">
        <v>40261.833333333336</v>
      </c>
    </row>
    <row r="186" spans="1:1" x14ac:dyDescent="0.25">
      <c r="A186" s="9">
        <v>40262.833333333336</v>
      </c>
    </row>
    <row r="187" spans="1:1" x14ac:dyDescent="0.25">
      <c r="A187" s="9">
        <v>40263.833333333336</v>
      </c>
    </row>
    <row r="188" spans="1:1" x14ac:dyDescent="0.25">
      <c r="A188" s="9">
        <v>40266.833333333336</v>
      </c>
    </row>
    <row r="189" spans="1:1" x14ac:dyDescent="0.25">
      <c r="A189" s="9">
        <v>40267.833333333336</v>
      </c>
    </row>
    <row r="190" spans="1:1" x14ac:dyDescent="0.25">
      <c r="A190" s="9">
        <v>40268.833333333336</v>
      </c>
    </row>
    <row r="191" spans="1:1" x14ac:dyDescent="0.25">
      <c r="A191" s="9">
        <v>40269.833333333336</v>
      </c>
    </row>
    <row r="192" spans="1:1" x14ac:dyDescent="0.25">
      <c r="A192" s="9">
        <v>40273.833333333336</v>
      </c>
    </row>
    <row r="193" spans="1:1" x14ac:dyDescent="0.25">
      <c r="A193" s="9">
        <v>40274.833333333336</v>
      </c>
    </row>
    <row r="194" spans="1:1" x14ac:dyDescent="0.25">
      <c r="A194" s="9">
        <v>40275.833333333336</v>
      </c>
    </row>
    <row r="195" spans="1:1" x14ac:dyDescent="0.25">
      <c r="A195" s="9">
        <v>40276.833333333336</v>
      </c>
    </row>
    <row r="196" spans="1:1" x14ac:dyDescent="0.25">
      <c r="A196" s="9">
        <v>40277.833333333336</v>
      </c>
    </row>
    <row r="197" spans="1:1" x14ac:dyDescent="0.25">
      <c r="A197" s="9">
        <v>40280.833333333336</v>
      </c>
    </row>
    <row r="198" spans="1:1" x14ac:dyDescent="0.25">
      <c r="A198" s="9">
        <v>40281.833333333336</v>
      </c>
    </row>
    <row r="199" spans="1:1" x14ac:dyDescent="0.25">
      <c r="A199" s="9">
        <v>40282.833333333336</v>
      </c>
    </row>
    <row r="200" spans="1:1" x14ac:dyDescent="0.25">
      <c r="A200" s="9">
        <v>40283.833333333336</v>
      </c>
    </row>
    <row r="201" spans="1:1" x14ac:dyDescent="0.25">
      <c r="A201" s="9">
        <v>40284.833333333336</v>
      </c>
    </row>
    <row r="202" spans="1:1" x14ac:dyDescent="0.25">
      <c r="A202" s="9">
        <v>40287.833333333336</v>
      </c>
    </row>
    <row r="203" spans="1:1" x14ac:dyDescent="0.25">
      <c r="A203" s="9">
        <v>40288.833333333336</v>
      </c>
    </row>
    <row r="204" spans="1:1" x14ac:dyDescent="0.25">
      <c r="A204" s="9">
        <v>40289.833333333336</v>
      </c>
    </row>
    <row r="205" spans="1:1" x14ac:dyDescent="0.25">
      <c r="A205" s="9">
        <v>40290.833333333336</v>
      </c>
    </row>
    <row r="206" spans="1:1" x14ac:dyDescent="0.25">
      <c r="A206" s="9">
        <v>40291.833333333336</v>
      </c>
    </row>
    <row r="207" spans="1:1" x14ac:dyDescent="0.25">
      <c r="A207" s="9">
        <v>40294.833333333336</v>
      </c>
    </row>
    <row r="208" spans="1:1" x14ac:dyDescent="0.25">
      <c r="A208" s="9">
        <v>40295.833333333336</v>
      </c>
    </row>
    <row r="209" spans="1:1" x14ac:dyDescent="0.25">
      <c r="A209" s="9">
        <v>40296.833333333336</v>
      </c>
    </row>
    <row r="210" spans="1:1" x14ac:dyDescent="0.25">
      <c r="A210" s="9">
        <v>40297.833333333336</v>
      </c>
    </row>
    <row r="211" spans="1:1" x14ac:dyDescent="0.25">
      <c r="A211" s="9">
        <v>40298.833333333336</v>
      </c>
    </row>
    <row r="212" spans="1:1" x14ac:dyDescent="0.25">
      <c r="A212" s="9">
        <v>40301.833333333336</v>
      </c>
    </row>
    <row r="213" spans="1:1" x14ac:dyDescent="0.25">
      <c r="A213" s="9">
        <v>40302.833333333336</v>
      </c>
    </row>
    <row r="214" spans="1:1" x14ac:dyDescent="0.25">
      <c r="A214" s="9">
        <v>40303.833333333336</v>
      </c>
    </row>
    <row r="215" spans="1:1" x14ac:dyDescent="0.25">
      <c r="A215" s="9">
        <v>40304.833333333336</v>
      </c>
    </row>
    <row r="216" spans="1:1" x14ac:dyDescent="0.25">
      <c r="A216" s="9">
        <v>40305.833333333336</v>
      </c>
    </row>
    <row r="217" spans="1:1" x14ac:dyDescent="0.25">
      <c r="A217" s="9">
        <v>40308.833333333336</v>
      </c>
    </row>
    <row r="218" spans="1:1" x14ac:dyDescent="0.25">
      <c r="A218" s="9">
        <v>40309.833333333336</v>
      </c>
    </row>
    <row r="219" spans="1:1" x14ac:dyDescent="0.25">
      <c r="A219" s="9">
        <v>40310.833333333336</v>
      </c>
    </row>
    <row r="220" spans="1:1" x14ac:dyDescent="0.25">
      <c r="A220" s="9">
        <v>40311.833333333336</v>
      </c>
    </row>
    <row r="221" spans="1:1" x14ac:dyDescent="0.25">
      <c r="A221" s="9">
        <v>40312.833333333336</v>
      </c>
    </row>
    <row r="222" spans="1:1" x14ac:dyDescent="0.25">
      <c r="A222" s="9">
        <v>40315.833333333336</v>
      </c>
    </row>
    <row r="223" spans="1:1" x14ac:dyDescent="0.25">
      <c r="A223" s="9">
        <v>40316.833333333336</v>
      </c>
    </row>
    <row r="224" spans="1:1" x14ac:dyDescent="0.25">
      <c r="A224" s="9">
        <v>40317.833333333336</v>
      </c>
    </row>
    <row r="225" spans="1:1" x14ac:dyDescent="0.25">
      <c r="A225" s="9">
        <v>40318.833333333336</v>
      </c>
    </row>
    <row r="226" spans="1:1" x14ac:dyDescent="0.25">
      <c r="A226" s="9">
        <v>40319.833333333336</v>
      </c>
    </row>
    <row r="227" spans="1:1" x14ac:dyDescent="0.25">
      <c r="A227" s="9">
        <v>40322.833333333336</v>
      </c>
    </row>
    <row r="228" spans="1:1" x14ac:dyDescent="0.25">
      <c r="A228" s="9">
        <v>40323.833333333336</v>
      </c>
    </row>
    <row r="229" spans="1:1" x14ac:dyDescent="0.25">
      <c r="A229" s="9">
        <v>40324.833333333336</v>
      </c>
    </row>
    <row r="230" spans="1:1" x14ac:dyDescent="0.25">
      <c r="A230" s="9">
        <v>40325.833333333336</v>
      </c>
    </row>
    <row r="231" spans="1:1" x14ac:dyDescent="0.25">
      <c r="A231" s="9">
        <v>40326.833333333336</v>
      </c>
    </row>
    <row r="232" spans="1:1" x14ac:dyDescent="0.25">
      <c r="A232" s="9">
        <v>40330.833333333336</v>
      </c>
    </row>
    <row r="233" spans="1:1" x14ac:dyDescent="0.25">
      <c r="A233" s="9">
        <v>40331.833333333336</v>
      </c>
    </row>
    <row r="234" spans="1:1" x14ac:dyDescent="0.25">
      <c r="A234" s="9">
        <v>40332.833333333336</v>
      </c>
    </row>
    <row r="235" spans="1:1" x14ac:dyDescent="0.25">
      <c r="A235" s="9">
        <v>40333.833333333336</v>
      </c>
    </row>
    <row r="236" spans="1:1" x14ac:dyDescent="0.25">
      <c r="A236" s="9">
        <v>40336.833333333336</v>
      </c>
    </row>
    <row r="237" spans="1:1" x14ac:dyDescent="0.25">
      <c r="A237" s="9">
        <v>40337.833333333336</v>
      </c>
    </row>
    <row r="238" spans="1:1" x14ac:dyDescent="0.25">
      <c r="A238" s="9">
        <v>40338.833333333336</v>
      </c>
    </row>
    <row r="239" spans="1:1" x14ac:dyDescent="0.25">
      <c r="A239" s="9">
        <v>40339.833333333336</v>
      </c>
    </row>
    <row r="240" spans="1:1" x14ac:dyDescent="0.25">
      <c r="A240" s="9">
        <v>40340.833333333336</v>
      </c>
    </row>
    <row r="241" spans="1:1" x14ac:dyDescent="0.25">
      <c r="A241" s="9">
        <v>40343.833333333336</v>
      </c>
    </row>
    <row r="242" spans="1:1" x14ac:dyDescent="0.25">
      <c r="A242" s="9">
        <v>40344.833333333336</v>
      </c>
    </row>
    <row r="243" spans="1:1" x14ac:dyDescent="0.25">
      <c r="A243" s="9">
        <v>40345.833333333336</v>
      </c>
    </row>
    <row r="244" spans="1:1" x14ac:dyDescent="0.25">
      <c r="A244" s="9">
        <v>40346.833333333336</v>
      </c>
    </row>
    <row r="245" spans="1:1" x14ac:dyDescent="0.25">
      <c r="A245" s="9">
        <v>40347.833333333336</v>
      </c>
    </row>
    <row r="246" spans="1:1" x14ac:dyDescent="0.25">
      <c r="A246" s="9">
        <v>40350.833333333336</v>
      </c>
    </row>
    <row r="247" spans="1:1" x14ac:dyDescent="0.25">
      <c r="A247" s="9">
        <v>40351.833333333336</v>
      </c>
    </row>
    <row r="248" spans="1:1" x14ac:dyDescent="0.25">
      <c r="A248" s="9">
        <v>40352.833333333336</v>
      </c>
    </row>
    <row r="249" spans="1:1" x14ac:dyDescent="0.25">
      <c r="A249" s="9">
        <v>40353.833333333336</v>
      </c>
    </row>
    <row r="250" spans="1:1" x14ac:dyDescent="0.25">
      <c r="A250" s="9">
        <v>40354.833333333336</v>
      </c>
    </row>
    <row r="251" spans="1:1" x14ac:dyDescent="0.25">
      <c r="A251" s="9">
        <v>40357.833333333336</v>
      </c>
    </row>
    <row r="252" spans="1:1" x14ac:dyDescent="0.25">
      <c r="A252" s="9">
        <v>40358.833333333336</v>
      </c>
    </row>
    <row r="253" spans="1:1" x14ac:dyDescent="0.25">
      <c r="A253" s="9">
        <v>40359.833333333336</v>
      </c>
    </row>
    <row r="254" spans="1:1" x14ac:dyDescent="0.25">
      <c r="A254" s="9">
        <v>40360.833333333336</v>
      </c>
    </row>
    <row r="255" spans="1:1" x14ac:dyDescent="0.25">
      <c r="A255" s="9">
        <v>40361.833333333336</v>
      </c>
    </row>
    <row r="256" spans="1:1" x14ac:dyDescent="0.25">
      <c r="A256" s="9">
        <v>40365.833333333336</v>
      </c>
    </row>
    <row r="257" spans="1:1" x14ac:dyDescent="0.25">
      <c r="A257" s="9">
        <v>40366.833333333336</v>
      </c>
    </row>
    <row r="258" spans="1:1" x14ac:dyDescent="0.25">
      <c r="A258" s="9">
        <v>40367.833333333336</v>
      </c>
    </row>
    <row r="259" spans="1:1" x14ac:dyDescent="0.25">
      <c r="A259" s="9">
        <v>40368.833333333336</v>
      </c>
    </row>
    <row r="260" spans="1:1" x14ac:dyDescent="0.25">
      <c r="A260" s="9">
        <v>40371.833333333336</v>
      </c>
    </row>
    <row r="261" spans="1:1" x14ac:dyDescent="0.25">
      <c r="A261" s="9">
        <v>40372.833333333336</v>
      </c>
    </row>
    <row r="262" spans="1:1" x14ac:dyDescent="0.25">
      <c r="A262" s="9">
        <v>40373.833333333336</v>
      </c>
    </row>
    <row r="263" spans="1:1" x14ac:dyDescent="0.25">
      <c r="A263" s="9">
        <v>40374.833333333336</v>
      </c>
    </row>
    <row r="264" spans="1:1" x14ac:dyDescent="0.25">
      <c r="A264" s="9">
        <v>40375.833333333336</v>
      </c>
    </row>
    <row r="265" spans="1:1" x14ac:dyDescent="0.25">
      <c r="A265" s="9">
        <v>40378.833333333336</v>
      </c>
    </row>
    <row r="266" spans="1:1" x14ac:dyDescent="0.25">
      <c r="A266" s="9">
        <v>40379.833333333336</v>
      </c>
    </row>
    <row r="267" spans="1:1" x14ac:dyDescent="0.25">
      <c r="A267" s="9">
        <v>40380.833333333336</v>
      </c>
    </row>
    <row r="268" spans="1:1" x14ac:dyDescent="0.25">
      <c r="A268" s="9">
        <v>40381.833333333336</v>
      </c>
    </row>
    <row r="269" spans="1:1" x14ac:dyDescent="0.25">
      <c r="A269" s="9">
        <v>40382.833333333336</v>
      </c>
    </row>
    <row r="270" spans="1:1" x14ac:dyDescent="0.25">
      <c r="A270" s="9">
        <v>40385.833333333336</v>
      </c>
    </row>
    <row r="271" spans="1:1" x14ac:dyDescent="0.25">
      <c r="A271" s="9">
        <v>40386.833333333336</v>
      </c>
    </row>
    <row r="272" spans="1:1" x14ac:dyDescent="0.25">
      <c r="A272" s="9">
        <v>40387.833333333336</v>
      </c>
    </row>
    <row r="273" spans="1:1" x14ac:dyDescent="0.25">
      <c r="A273" s="9">
        <v>40388.833333333336</v>
      </c>
    </row>
    <row r="274" spans="1:1" x14ac:dyDescent="0.25">
      <c r="A274" s="9">
        <v>40389.833333333336</v>
      </c>
    </row>
    <row r="275" spans="1:1" x14ac:dyDescent="0.25">
      <c r="A275" s="9">
        <v>40392.833333333336</v>
      </c>
    </row>
    <row r="276" spans="1:1" x14ac:dyDescent="0.25">
      <c r="A276" s="9">
        <v>40393.833333333336</v>
      </c>
    </row>
    <row r="277" spans="1:1" x14ac:dyDescent="0.25">
      <c r="A277" s="9">
        <v>40394.833333333336</v>
      </c>
    </row>
    <row r="278" spans="1:1" x14ac:dyDescent="0.25">
      <c r="A278" s="9">
        <v>40395.833333333336</v>
      </c>
    </row>
    <row r="279" spans="1:1" x14ac:dyDescent="0.25">
      <c r="A279" s="9">
        <v>40396.833333333336</v>
      </c>
    </row>
    <row r="280" spans="1:1" x14ac:dyDescent="0.25">
      <c r="A280" s="9">
        <v>40399.833333333336</v>
      </c>
    </row>
    <row r="281" spans="1:1" x14ac:dyDescent="0.25">
      <c r="A281" s="9">
        <v>40400.833333333336</v>
      </c>
    </row>
    <row r="282" spans="1:1" x14ac:dyDescent="0.25">
      <c r="A282" s="9">
        <v>40401.833333333336</v>
      </c>
    </row>
    <row r="283" spans="1:1" x14ac:dyDescent="0.25">
      <c r="A283" s="9">
        <v>40402.833333333336</v>
      </c>
    </row>
    <row r="284" spans="1:1" x14ac:dyDescent="0.25">
      <c r="A284" s="9">
        <v>40403.833333333336</v>
      </c>
    </row>
    <row r="285" spans="1:1" x14ac:dyDescent="0.25">
      <c r="A285" s="9">
        <v>40406.833333333336</v>
      </c>
    </row>
    <row r="286" spans="1:1" x14ac:dyDescent="0.25">
      <c r="A286" s="9">
        <v>40407.833333333336</v>
      </c>
    </row>
    <row r="287" spans="1:1" x14ac:dyDescent="0.25">
      <c r="A287" s="9">
        <v>40408.833333333336</v>
      </c>
    </row>
    <row r="288" spans="1:1" x14ac:dyDescent="0.25">
      <c r="A288" s="9">
        <v>40409.833333333336</v>
      </c>
    </row>
    <row r="289" spans="1:1" x14ac:dyDescent="0.25">
      <c r="A289" s="9">
        <v>40410.833333333336</v>
      </c>
    </row>
    <row r="290" spans="1:1" x14ac:dyDescent="0.25">
      <c r="A290" s="9">
        <v>40413.833333333336</v>
      </c>
    </row>
    <row r="291" spans="1:1" x14ac:dyDescent="0.25">
      <c r="A291" s="9">
        <v>40414.833333333336</v>
      </c>
    </row>
    <row r="292" spans="1:1" x14ac:dyDescent="0.25">
      <c r="A292" s="9">
        <v>40415.833333333336</v>
      </c>
    </row>
    <row r="293" spans="1:1" x14ac:dyDescent="0.25">
      <c r="A293" s="9">
        <v>40416.833333333336</v>
      </c>
    </row>
    <row r="294" spans="1:1" x14ac:dyDescent="0.25">
      <c r="A294" s="9">
        <v>40417.833333333336</v>
      </c>
    </row>
    <row r="295" spans="1:1" x14ac:dyDescent="0.25">
      <c r="A295" s="9">
        <v>40420.833333333336</v>
      </c>
    </row>
    <row r="296" spans="1:1" x14ac:dyDescent="0.25">
      <c r="A296" s="9">
        <v>40421.833333333336</v>
      </c>
    </row>
    <row r="297" spans="1:1" x14ac:dyDescent="0.25">
      <c r="A297" s="9">
        <v>40422.833333333336</v>
      </c>
    </row>
    <row r="298" spans="1:1" x14ac:dyDescent="0.25">
      <c r="A298" s="9">
        <v>40423.833333333336</v>
      </c>
    </row>
    <row r="299" spans="1:1" x14ac:dyDescent="0.25">
      <c r="A299" s="9">
        <v>40424.833333333336</v>
      </c>
    </row>
    <row r="300" spans="1:1" x14ac:dyDescent="0.25">
      <c r="A300" s="9">
        <v>40428.833333333336</v>
      </c>
    </row>
    <row r="301" spans="1:1" x14ac:dyDescent="0.25">
      <c r="A301" s="9">
        <v>40429.833333333336</v>
      </c>
    </row>
    <row r="302" spans="1:1" x14ac:dyDescent="0.25">
      <c r="A302" s="9">
        <v>40430.833333333336</v>
      </c>
    </row>
    <row r="303" spans="1:1" x14ac:dyDescent="0.25">
      <c r="A303" s="9">
        <v>40431.833333333336</v>
      </c>
    </row>
    <row r="304" spans="1:1" x14ac:dyDescent="0.25">
      <c r="A304" s="9">
        <v>40434.833333333336</v>
      </c>
    </row>
    <row r="305" spans="1:1" x14ac:dyDescent="0.25">
      <c r="A305" s="9">
        <v>40435.833333333336</v>
      </c>
    </row>
    <row r="306" spans="1:1" x14ac:dyDescent="0.25">
      <c r="A306" s="9">
        <v>40436.833333333336</v>
      </c>
    </row>
    <row r="307" spans="1:1" x14ac:dyDescent="0.25">
      <c r="A307" s="9">
        <v>40437.833333333336</v>
      </c>
    </row>
    <row r="308" spans="1:1" x14ac:dyDescent="0.25">
      <c r="A308" s="9">
        <v>40438.833333333336</v>
      </c>
    </row>
    <row r="309" spans="1:1" x14ac:dyDescent="0.25">
      <c r="A309" s="9">
        <v>40441.833333333336</v>
      </c>
    </row>
    <row r="310" spans="1:1" x14ac:dyDescent="0.25">
      <c r="A310" s="9">
        <v>40442.833333333336</v>
      </c>
    </row>
    <row r="311" spans="1:1" x14ac:dyDescent="0.25">
      <c r="A311" s="9">
        <v>40443.833333333336</v>
      </c>
    </row>
    <row r="312" spans="1:1" x14ac:dyDescent="0.25">
      <c r="A312" s="9">
        <v>40444.833333333336</v>
      </c>
    </row>
    <row r="313" spans="1:1" x14ac:dyDescent="0.25">
      <c r="A313" s="9">
        <v>40445.833333333336</v>
      </c>
    </row>
    <row r="314" spans="1:1" x14ac:dyDescent="0.25">
      <c r="A314" s="9">
        <v>40448.833333333336</v>
      </c>
    </row>
    <row r="315" spans="1:1" x14ac:dyDescent="0.25">
      <c r="A315" s="9">
        <v>40449.833333333336</v>
      </c>
    </row>
    <row r="316" spans="1:1" x14ac:dyDescent="0.25">
      <c r="A316" s="9">
        <v>40450.833333333336</v>
      </c>
    </row>
    <row r="317" spans="1:1" x14ac:dyDescent="0.25">
      <c r="A317" s="9">
        <v>40451.833333333336</v>
      </c>
    </row>
    <row r="318" spans="1:1" x14ac:dyDescent="0.25">
      <c r="A318" s="9">
        <v>40452.833333333336</v>
      </c>
    </row>
    <row r="319" spans="1:1" x14ac:dyDescent="0.25">
      <c r="A319" s="9">
        <v>40455.833333333336</v>
      </c>
    </row>
    <row r="320" spans="1:1" x14ac:dyDescent="0.25">
      <c r="A320" s="9">
        <v>40456.833333333336</v>
      </c>
    </row>
    <row r="321" spans="1:1" x14ac:dyDescent="0.25">
      <c r="A321" s="9">
        <v>40457.833333333336</v>
      </c>
    </row>
    <row r="322" spans="1:1" x14ac:dyDescent="0.25">
      <c r="A322" s="9">
        <v>40458.833333333336</v>
      </c>
    </row>
    <row r="323" spans="1:1" x14ac:dyDescent="0.25">
      <c r="A323" s="9">
        <v>40459.833333333336</v>
      </c>
    </row>
    <row r="324" spans="1:1" x14ac:dyDescent="0.25">
      <c r="A324" s="9">
        <v>40462.833333333336</v>
      </c>
    </row>
    <row r="325" spans="1:1" x14ac:dyDescent="0.25">
      <c r="A325" s="9">
        <v>40463.833333333336</v>
      </c>
    </row>
    <row r="326" spans="1:1" x14ac:dyDescent="0.25">
      <c r="A326" s="9">
        <v>40464.833333333336</v>
      </c>
    </row>
    <row r="327" spans="1:1" x14ac:dyDescent="0.25">
      <c r="A327" s="9">
        <v>40465.833333333336</v>
      </c>
    </row>
    <row r="328" spans="1:1" x14ac:dyDescent="0.25">
      <c r="A328" s="9">
        <v>40466.833333333336</v>
      </c>
    </row>
    <row r="329" spans="1:1" x14ac:dyDescent="0.25">
      <c r="A329" s="9">
        <v>40469.833333333336</v>
      </c>
    </row>
    <row r="330" spans="1:1" x14ac:dyDescent="0.25">
      <c r="A330" s="9">
        <v>40470.833333333336</v>
      </c>
    </row>
    <row r="331" spans="1:1" x14ac:dyDescent="0.25">
      <c r="A331" s="9">
        <v>40471.833333333336</v>
      </c>
    </row>
    <row r="332" spans="1:1" x14ac:dyDescent="0.25">
      <c r="A332" s="9">
        <v>40472.833333333336</v>
      </c>
    </row>
    <row r="333" spans="1:1" x14ac:dyDescent="0.25">
      <c r="A333" s="9">
        <v>40473.833333333336</v>
      </c>
    </row>
    <row r="334" spans="1:1" x14ac:dyDescent="0.25">
      <c r="A334" s="9">
        <v>40476.833333333336</v>
      </c>
    </row>
    <row r="335" spans="1:1" x14ac:dyDescent="0.25">
      <c r="A335" s="9">
        <v>40477.833333333336</v>
      </c>
    </row>
    <row r="336" spans="1:1" x14ac:dyDescent="0.25">
      <c r="A336" s="9">
        <v>40478.833333333336</v>
      </c>
    </row>
    <row r="337" spans="1:1" x14ac:dyDescent="0.25">
      <c r="A337" s="9">
        <v>40479.833333333336</v>
      </c>
    </row>
    <row r="338" spans="1:1" x14ac:dyDescent="0.25">
      <c r="A338" s="9">
        <v>40480.833333333336</v>
      </c>
    </row>
    <row r="339" spans="1:1" x14ac:dyDescent="0.25">
      <c r="A339" s="9">
        <v>40483.833333333336</v>
      </c>
    </row>
    <row r="340" spans="1:1" x14ac:dyDescent="0.25">
      <c r="A340" s="9">
        <v>40484.833333333336</v>
      </c>
    </row>
    <row r="341" spans="1:1" x14ac:dyDescent="0.25">
      <c r="A341" s="9">
        <v>40485.833333333336</v>
      </c>
    </row>
    <row r="342" spans="1:1" x14ac:dyDescent="0.25">
      <c r="A342" s="9">
        <v>40486.833333333336</v>
      </c>
    </row>
    <row r="343" spans="1:1" x14ac:dyDescent="0.25">
      <c r="A343" s="9">
        <v>40487.833333333336</v>
      </c>
    </row>
    <row r="344" spans="1:1" x14ac:dyDescent="0.25">
      <c r="A344" s="9">
        <v>40490.791666666664</v>
      </c>
    </row>
    <row r="345" spans="1:1" x14ac:dyDescent="0.25">
      <c r="A345" s="9">
        <v>40491.791666666664</v>
      </c>
    </row>
    <row r="346" spans="1:1" x14ac:dyDescent="0.25">
      <c r="A346" s="9">
        <v>40492.791666666664</v>
      </c>
    </row>
    <row r="347" spans="1:1" x14ac:dyDescent="0.25">
      <c r="A347" s="9">
        <v>40493.791666666664</v>
      </c>
    </row>
    <row r="348" spans="1:1" x14ac:dyDescent="0.25">
      <c r="A348" s="9">
        <v>40494.791666666664</v>
      </c>
    </row>
    <row r="349" spans="1:1" x14ac:dyDescent="0.25">
      <c r="A349" s="9">
        <v>40497.791666666664</v>
      </c>
    </row>
    <row r="350" spans="1:1" x14ac:dyDescent="0.25">
      <c r="A350" s="9">
        <v>40498.791666666664</v>
      </c>
    </row>
    <row r="351" spans="1:1" x14ac:dyDescent="0.25">
      <c r="A351" s="9">
        <v>40499.791666666664</v>
      </c>
    </row>
    <row r="352" spans="1:1" x14ac:dyDescent="0.25">
      <c r="A352" s="9">
        <v>40500.791666666664</v>
      </c>
    </row>
    <row r="353" spans="1:1" x14ac:dyDescent="0.25">
      <c r="A353" s="9">
        <v>40501.791666666664</v>
      </c>
    </row>
    <row r="354" spans="1:1" x14ac:dyDescent="0.25">
      <c r="A354" s="9">
        <v>40504.791666666664</v>
      </c>
    </row>
    <row r="355" spans="1:1" x14ac:dyDescent="0.25">
      <c r="A355" s="9">
        <v>40505.791666666664</v>
      </c>
    </row>
    <row r="356" spans="1:1" x14ac:dyDescent="0.25">
      <c r="A356" s="9">
        <v>40506.791666666664</v>
      </c>
    </row>
    <row r="357" spans="1:1" x14ac:dyDescent="0.25">
      <c r="A357" s="9">
        <v>40508.791666666664</v>
      </c>
    </row>
    <row r="358" spans="1:1" x14ac:dyDescent="0.25">
      <c r="A358" s="9">
        <v>40511.791666666664</v>
      </c>
    </row>
    <row r="359" spans="1:1" x14ac:dyDescent="0.25">
      <c r="A359" s="9">
        <v>40512.791666666664</v>
      </c>
    </row>
    <row r="360" spans="1:1" x14ac:dyDescent="0.25">
      <c r="A360" s="9">
        <v>40513.791666666664</v>
      </c>
    </row>
    <row r="361" spans="1:1" x14ac:dyDescent="0.25">
      <c r="A361" s="9">
        <v>40514.791666666664</v>
      </c>
    </row>
    <row r="362" spans="1:1" x14ac:dyDescent="0.25">
      <c r="A362" s="9">
        <v>40515.791666666664</v>
      </c>
    </row>
    <row r="363" spans="1:1" x14ac:dyDescent="0.25">
      <c r="A363" s="9">
        <v>40518.791666666664</v>
      </c>
    </row>
    <row r="364" spans="1:1" x14ac:dyDescent="0.25">
      <c r="A364" s="9">
        <v>40519.791666666664</v>
      </c>
    </row>
    <row r="365" spans="1:1" x14ac:dyDescent="0.25">
      <c r="A365" s="9">
        <v>40520.791666666664</v>
      </c>
    </row>
    <row r="366" spans="1:1" x14ac:dyDescent="0.25">
      <c r="A366" s="9">
        <v>40521.791666666664</v>
      </c>
    </row>
    <row r="367" spans="1:1" x14ac:dyDescent="0.25">
      <c r="A367" s="9">
        <v>40522.791666666664</v>
      </c>
    </row>
    <row r="368" spans="1:1" x14ac:dyDescent="0.25">
      <c r="A368" s="9">
        <v>40525.791666666664</v>
      </c>
    </row>
    <row r="369" spans="1:1" x14ac:dyDescent="0.25">
      <c r="A369" s="9">
        <v>40526.791666666664</v>
      </c>
    </row>
    <row r="370" spans="1:1" x14ac:dyDescent="0.25">
      <c r="A370" s="9">
        <v>40527.791666666664</v>
      </c>
    </row>
    <row r="371" spans="1:1" x14ac:dyDescent="0.25">
      <c r="A371" s="9">
        <v>40528.791666666664</v>
      </c>
    </row>
    <row r="372" spans="1:1" x14ac:dyDescent="0.25">
      <c r="A372" s="9">
        <v>40529.791666666664</v>
      </c>
    </row>
    <row r="373" spans="1:1" x14ac:dyDescent="0.25">
      <c r="A373" s="9">
        <v>40532.791666666664</v>
      </c>
    </row>
    <row r="374" spans="1:1" x14ac:dyDescent="0.25">
      <c r="A374" s="9">
        <v>40533.791666666664</v>
      </c>
    </row>
    <row r="375" spans="1:1" x14ac:dyDescent="0.25">
      <c r="A375" s="9">
        <v>40534.791666666664</v>
      </c>
    </row>
    <row r="376" spans="1:1" x14ac:dyDescent="0.25">
      <c r="A376" s="9">
        <v>40535.791666666664</v>
      </c>
    </row>
    <row r="377" spans="1:1" x14ac:dyDescent="0.25">
      <c r="A377" s="9">
        <v>40539.791666666664</v>
      </c>
    </row>
    <row r="378" spans="1:1" x14ac:dyDescent="0.25">
      <c r="A378" s="9">
        <v>40540.791666666664</v>
      </c>
    </row>
    <row r="379" spans="1:1" x14ac:dyDescent="0.25">
      <c r="A379" s="9">
        <v>40541.791666666664</v>
      </c>
    </row>
    <row r="380" spans="1:1" x14ac:dyDescent="0.25">
      <c r="A380" s="9">
        <v>40542.791666666664</v>
      </c>
    </row>
    <row r="381" spans="1:1" x14ac:dyDescent="0.25">
      <c r="A381" s="9">
        <v>40543.791666666664</v>
      </c>
    </row>
    <row r="382" spans="1:1" x14ac:dyDescent="0.25">
      <c r="A382" s="9">
        <v>40546.791666666664</v>
      </c>
    </row>
    <row r="383" spans="1:1" x14ac:dyDescent="0.25">
      <c r="A383" s="9">
        <v>40547.791666666664</v>
      </c>
    </row>
    <row r="384" spans="1:1" x14ac:dyDescent="0.25">
      <c r="A384" s="9">
        <v>40548.791666666664</v>
      </c>
    </row>
    <row r="385" spans="1:1" x14ac:dyDescent="0.25">
      <c r="A385" s="9">
        <v>40549.791666666664</v>
      </c>
    </row>
    <row r="386" spans="1:1" x14ac:dyDescent="0.25">
      <c r="A386" s="9">
        <v>40550.791666666664</v>
      </c>
    </row>
    <row r="387" spans="1:1" x14ac:dyDescent="0.25">
      <c r="A387" s="9">
        <v>40553.791666666664</v>
      </c>
    </row>
    <row r="388" spans="1:1" x14ac:dyDescent="0.25">
      <c r="A388" s="9">
        <v>40554.791666666664</v>
      </c>
    </row>
    <row r="389" spans="1:1" x14ac:dyDescent="0.25">
      <c r="A389" s="9">
        <v>40555.791666666664</v>
      </c>
    </row>
    <row r="390" spans="1:1" x14ac:dyDescent="0.25">
      <c r="A390" s="9">
        <v>40556.791666666664</v>
      </c>
    </row>
    <row r="391" spans="1:1" x14ac:dyDescent="0.25">
      <c r="A391" s="9">
        <v>40557.791666666664</v>
      </c>
    </row>
    <row r="392" spans="1:1" x14ac:dyDescent="0.25">
      <c r="A392" s="9">
        <v>40561.791666666664</v>
      </c>
    </row>
    <row r="393" spans="1:1" x14ac:dyDescent="0.25">
      <c r="A393" s="9">
        <v>40562.791666666664</v>
      </c>
    </row>
    <row r="394" spans="1:1" x14ac:dyDescent="0.25">
      <c r="A394" s="9">
        <v>40563.791666666664</v>
      </c>
    </row>
    <row r="395" spans="1:1" x14ac:dyDescent="0.25">
      <c r="A395" s="9">
        <v>40564.791666666664</v>
      </c>
    </row>
    <row r="396" spans="1:1" x14ac:dyDescent="0.25">
      <c r="A396" s="9">
        <v>40567.791666666664</v>
      </c>
    </row>
    <row r="397" spans="1:1" x14ac:dyDescent="0.25">
      <c r="A397" s="9">
        <v>40568.791666666664</v>
      </c>
    </row>
    <row r="398" spans="1:1" x14ac:dyDescent="0.25">
      <c r="A398" s="9">
        <v>40569.791666666664</v>
      </c>
    </row>
    <row r="399" spans="1:1" x14ac:dyDescent="0.25">
      <c r="A399" s="9">
        <v>40570.791666666664</v>
      </c>
    </row>
    <row r="400" spans="1:1" x14ac:dyDescent="0.25">
      <c r="A400" s="9">
        <v>40571.791666666664</v>
      </c>
    </row>
    <row r="401" spans="1:1" x14ac:dyDescent="0.25">
      <c r="A401" s="9">
        <v>40574.791666666664</v>
      </c>
    </row>
    <row r="402" spans="1:1" x14ac:dyDescent="0.25">
      <c r="A402" s="9">
        <v>40575.791666666664</v>
      </c>
    </row>
    <row r="403" spans="1:1" x14ac:dyDescent="0.25">
      <c r="A403" s="9">
        <v>40576.791666666664</v>
      </c>
    </row>
    <row r="404" spans="1:1" x14ac:dyDescent="0.25">
      <c r="A404" s="9">
        <v>40577.791666666664</v>
      </c>
    </row>
    <row r="405" spans="1:1" x14ac:dyDescent="0.25">
      <c r="A405" s="9">
        <v>40578.791666666664</v>
      </c>
    </row>
    <row r="406" spans="1:1" x14ac:dyDescent="0.25">
      <c r="A406" s="9">
        <v>40581.791666666664</v>
      </c>
    </row>
    <row r="407" spans="1:1" x14ac:dyDescent="0.25">
      <c r="A407" s="9">
        <v>40582.791666666664</v>
      </c>
    </row>
    <row r="408" spans="1:1" x14ac:dyDescent="0.25">
      <c r="A408" s="9">
        <v>40583.791666666664</v>
      </c>
    </row>
    <row r="409" spans="1:1" x14ac:dyDescent="0.25">
      <c r="A409" s="9">
        <v>40584.791666666664</v>
      </c>
    </row>
    <row r="410" spans="1:1" x14ac:dyDescent="0.25">
      <c r="A410" s="9">
        <v>40585.791666666664</v>
      </c>
    </row>
    <row r="411" spans="1:1" x14ac:dyDescent="0.25">
      <c r="A411" s="9">
        <v>40588.791666666664</v>
      </c>
    </row>
    <row r="412" spans="1:1" x14ac:dyDescent="0.25">
      <c r="A412" s="9">
        <v>40589.791666666664</v>
      </c>
    </row>
    <row r="413" spans="1:1" x14ac:dyDescent="0.25">
      <c r="A413" s="9">
        <v>40590.791666666664</v>
      </c>
    </row>
    <row r="414" spans="1:1" x14ac:dyDescent="0.25">
      <c r="A414" s="9">
        <v>40591.791666666664</v>
      </c>
    </row>
    <row r="415" spans="1:1" x14ac:dyDescent="0.25">
      <c r="A415" s="9">
        <v>40592.791666666664</v>
      </c>
    </row>
    <row r="416" spans="1:1" x14ac:dyDescent="0.25">
      <c r="A416" s="9">
        <v>40596.791666666664</v>
      </c>
    </row>
    <row r="417" spans="1:1" x14ac:dyDescent="0.25">
      <c r="A417" s="9">
        <v>40597.791666666664</v>
      </c>
    </row>
    <row r="418" spans="1:1" x14ac:dyDescent="0.25">
      <c r="A418" s="9">
        <v>40598.791666666664</v>
      </c>
    </row>
    <row r="419" spans="1:1" x14ac:dyDescent="0.25">
      <c r="A419" s="9">
        <v>40599.791666666664</v>
      </c>
    </row>
    <row r="420" spans="1:1" x14ac:dyDescent="0.25">
      <c r="A420" s="9">
        <v>40602.791666666664</v>
      </c>
    </row>
    <row r="421" spans="1:1" x14ac:dyDescent="0.25">
      <c r="A421" s="9">
        <v>40603.791666666664</v>
      </c>
    </row>
    <row r="422" spans="1:1" x14ac:dyDescent="0.25">
      <c r="A422" s="9">
        <v>40604.791666666664</v>
      </c>
    </row>
    <row r="423" spans="1:1" x14ac:dyDescent="0.25">
      <c r="A423" s="9">
        <v>40605.791666666664</v>
      </c>
    </row>
    <row r="424" spans="1:1" x14ac:dyDescent="0.25">
      <c r="A424" s="9">
        <v>40606.791666666664</v>
      </c>
    </row>
    <row r="425" spans="1:1" x14ac:dyDescent="0.25">
      <c r="A425" s="9">
        <v>40609.791666666664</v>
      </c>
    </row>
    <row r="426" spans="1:1" x14ac:dyDescent="0.25">
      <c r="A426" s="9">
        <v>40610.791666666664</v>
      </c>
    </row>
    <row r="427" spans="1:1" x14ac:dyDescent="0.25">
      <c r="A427" s="9">
        <v>40611.791666666664</v>
      </c>
    </row>
    <row r="428" spans="1:1" x14ac:dyDescent="0.25">
      <c r="A428" s="9">
        <v>40612.791666666664</v>
      </c>
    </row>
    <row r="429" spans="1:1" x14ac:dyDescent="0.25">
      <c r="A429" s="9">
        <v>40613.791666666664</v>
      </c>
    </row>
    <row r="430" spans="1:1" x14ac:dyDescent="0.25">
      <c r="A430" s="9">
        <v>40616.833333333336</v>
      </c>
    </row>
    <row r="431" spans="1:1" x14ac:dyDescent="0.25">
      <c r="A431" s="9">
        <v>40617.833333333336</v>
      </c>
    </row>
    <row r="432" spans="1:1" x14ac:dyDescent="0.25">
      <c r="A432" s="9">
        <v>40618.833333333336</v>
      </c>
    </row>
    <row r="433" spans="1:1" x14ac:dyDescent="0.25">
      <c r="A433" s="9">
        <v>40619.833333333336</v>
      </c>
    </row>
    <row r="434" spans="1:1" x14ac:dyDescent="0.25">
      <c r="A434" s="9">
        <v>40620.833333333336</v>
      </c>
    </row>
    <row r="435" spans="1:1" x14ac:dyDescent="0.25">
      <c r="A435" s="9">
        <v>40623.833333333336</v>
      </c>
    </row>
    <row r="436" spans="1:1" x14ac:dyDescent="0.25">
      <c r="A436" s="9">
        <v>40624.833333333336</v>
      </c>
    </row>
    <row r="437" spans="1:1" x14ac:dyDescent="0.25">
      <c r="A437" s="9">
        <v>40625.833333333336</v>
      </c>
    </row>
    <row r="438" spans="1:1" x14ac:dyDescent="0.25">
      <c r="A438" s="9">
        <v>40626.833333333336</v>
      </c>
    </row>
    <row r="439" spans="1:1" x14ac:dyDescent="0.25">
      <c r="A439" s="9">
        <v>40627.833333333336</v>
      </c>
    </row>
    <row r="440" spans="1:1" x14ac:dyDescent="0.25">
      <c r="A440" s="9">
        <v>40630.833333333336</v>
      </c>
    </row>
    <row r="441" spans="1:1" x14ac:dyDescent="0.25">
      <c r="A441" s="9">
        <v>40631.833333333336</v>
      </c>
    </row>
    <row r="442" spans="1:1" x14ac:dyDescent="0.25">
      <c r="A442" s="9">
        <v>40632.833333333336</v>
      </c>
    </row>
    <row r="443" spans="1:1" x14ac:dyDescent="0.25">
      <c r="A443" s="9">
        <v>40633.833333333336</v>
      </c>
    </row>
    <row r="444" spans="1:1" x14ac:dyDescent="0.25">
      <c r="A444" s="9">
        <v>40634.833333333336</v>
      </c>
    </row>
    <row r="445" spans="1:1" x14ac:dyDescent="0.25">
      <c r="A445" s="9">
        <v>40637.833333333336</v>
      </c>
    </row>
    <row r="446" spans="1:1" x14ac:dyDescent="0.25">
      <c r="A446" s="9">
        <v>40638.833333333336</v>
      </c>
    </row>
    <row r="447" spans="1:1" x14ac:dyDescent="0.25">
      <c r="A447" s="9">
        <v>40639.833333333336</v>
      </c>
    </row>
    <row r="448" spans="1:1" x14ac:dyDescent="0.25">
      <c r="A448" s="9">
        <v>40640.833333333336</v>
      </c>
    </row>
    <row r="449" spans="1:1" x14ac:dyDescent="0.25">
      <c r="A449" s="9">
        <v>40641.833333333336</v>
      </c>
    </row>
    <row r="450" spans="1:1" x14ac:dyDescent="0.25">
      <c r="A450" s="9">
        <v>40644.833333333336</v>
      </c>
    </row>
    <row r="451" spans="1:1" x14ac:dyDescent="0.25">
      <c r="A451" s="9">
        <v>40645.833333333336</v>
      </c>
    </row>
    <row r="452" spans="1:1" x14ac:dyDescent="0.25">
      <c r="A452" s="9">
        <v>40646.833333333336</v>
      </c>
    </row>
    <row r="453" spans="1:1" x14ac:dyDescent="0.25">
      <c r="A453" s="9">
        <v>40647.833333333336</v>
      </c>
    </row>
    <row r="454" spans="1:1" x14ac:dyDescent="0.25">
      <c r="A454" s="9">
        <v>40648.833333333336</v>
      </c>
    </row>
    <row r="455" spans="1:1" x14ac:dyDescent="0.25">
      <c r="A455" s="9">
        <v>40651.833333333336</v>
      </c>
    </row>
    <row r="456" spans="1:1" x14ac:dyDescent="0.25">
      <c r="A456" s="9">
        <v>40652.833333333336</v>
      </c>
    </row>
    <row r="457" spans="1:1" x14ac:dyDescent="0.25">
      <c r="A457" s="9">
        <v>40653.833333333336</v>
      </c>
    </row>
    <row r="458" spans="1:1" x14ac:dyDescent="0.25">
      <c r="A458" s="9">
        <v>40654.833333333336</v>
      </c>
    </row>
    <row r="459" spans="1:1" x14ac:dyDescent="0.25">
      <c r="A459" s="9">
        <v>40658.833333333336</v>
      </c>
    </row>
    <row r="460" spans="1:1" x14ac:dyDescent="0.25">
      <c r="A460" s="9">
        <v>40659.833333333336</v>
      </c>
    </row>
    <row r="461" spans="1:1" x14ac:dyDescent="0.25">
      <c r="A461" s="9">
        <v>40660.833333333336</v>
      </c>
    </row>
    <row r="462" spans="1:1" x14ac:dyDescent="0.25">
      <c r="A462" s="9">
        <v>40661.833333333336</v>
      </c>
    </row>
    <row r="463" spans="1:1" x14ac:dyDescent="0.25">
      <c r="A463" s="9">
        <v>40662.833333333336</v>
      </c>
    </row>
    <row r="464" spans="1:1" x14ac:dyDescent="0.25">
      <c r="A464" s="9">
        <v>40665.833333333336</v>
      </c>
    </row>
    <row r="465" spans="1:1" x14ac:dyDescent="0.25">
      <c r="A465" s="9">
        <v>40666.833333333336</v>
      </c>
    </row>
    <row r="466" spans="1:1" x14ac:dyDescent="0.25">
      <c r="A466" s="9">
        <v>40667.833333333336</v>
      </c>
    </row>
    <row r="467" spans="1:1" x14ac:dyDescent="0.25">
      <c r="A467" s="9">
        <v>40668.833333333336</v>
      </c>
    </row>
    <row r="468" spans="1:1" x14ac:dyDescent="0.25">
      <c r="A468" s="9">
        <v>40669.833333333336</v>
      </c>
    </row>
    <row r="469" spans="1:1" x14ac:dyDescent="0.25">
      <c r="A469" s="9">
        <v>40672.833333333336</v>
      </c>
    </row>
    <row r="470" spans="1:1" x14ac:dyDescent="0.25">
      <c r="A470" s="9">
        <v>40673.833333333336</v>
      </c>
    </row>
    <row r="471" spans="1:1" x14ac:dyDescent="0.25">
      <c r="A471" s="9">
        <v>40674.833333333336</v>
      </c>
    </row>
    <row r="472" spans="1:1" x14ac:dyDescent="0.25">
      <c r="A472" s="9">
        <v>40675.833333333336</v>
      </c>
    </row>
    <row r="473" spans="1:1" x14ac:dyDescent="0.25">
      <c r="A473" s="9">
        <v>40676.833333333336</v>
      </c>
    </row>
    <row r="474" spans="1:1" x14ac:dyDescent="0.25">
      <c r="A474" s="9">
        <v>40679.833333333336</v>
      </c>
    </row>
    <row r="475" spans="1:1" x14ac:dyDescent="0.25">
      <c r="A475" s="9">
        <v>40680.833333333336</v>
      </c>
    </row>
    <row r="476" spans="1:1" x14ac:dyDescent="0.25">
      <c r="A476" s="9">
        <v>40681.833333333336</v>
      </c>
    </row>
    <row r="477" spans="1:1" x14ac:dyDescent="0.25">
      <c r="A477" s="9">
        <v>40682.833333333336</v>
      </c>
    </row>
    <row r="478" spans="1:1" x14ac:dyDescent="0.25">
      <c r="A478" s="9">
        <v>40683.833333333336</v>
      </c>
    </row>
    <row r="479" spans="1:1" x14ac:dyDescent="0.25">
      <c r="A479" s="9">
        <v>40686.833333333336</v>
      </c>
    </row>
    <row r="480" spans="1:1" x14ac:dyDescent="0.25">
      <c r="A480" s="9">
        <v>40687.833333333336</v>
      </c>
    </row>
    <row r="481" spans="1:1" x14ac:dyDescent="0.25">
      <c r="A481" s="9">
        <v>40688.833333333336</v>
      </c>
    </row>
    <row r="482" spans="1:1" x14ac:dyDescent="0.25">
      <c r="A482" s="9">
        <v>40689.833333333336</v>
      </c>
    </row>
    <row r="483" spans="1:1" x14ac:dyDescent="0.25">
      <c r="A483" s="9">
        <v>40690.833333333336</v>
      </c>
    </row>
    <row r="484" spans="1:1" x14ac:dyDescent="0.25">
      <c r="A484" s="9">
        <v>40694.833333333336</v>
      </c>
    </row>
    <row r="485" spans="1:1" x14ac:dyDescent="0.25">
      <c r="A485" s="9">
        <v>40695.833333333336</v>
      </c>
    </row>
    <row r="486" spans="1:1" x14ac:dyDescent="0.25">
      <c r="A486" s="9">
        <v>40696.833333333336</v>
      </c>
    </row>
    <row r="487" spans="1:1" x14ac:dyDescent="0.25">
      <c r="A487" s="9">
        <v>40697.833333333336</v>
      </c>
    </row>
    <row r="488" spans="1:1" x14ac:dyDescent="0.25">
      <c r="A488" s="9">
        <v>40700.833333333336</v>
      </c>
    </row>
    <row r="489" spans="1:1" x14ac:dyDescent="0.25">
      <c r="A489" s="9">
        <v>40701.833333333336</v>
      </c>
    </row>
    <row r="490" spans="1:1" x14ac:dyDescent="0.25">
      <c r="A490" s="9">
        <v>40702.833333333336</v>
      </c>
    </row>
    <row r="491" spans="1:1" x14ac:dyDescent="0.25">
      <c r="A491" s="9">
        <v>40703.833333333336</v>
      </c>
    </row>
    <row r="492" spans="1:1" x14ac:dyDescent="0.25">
      <c r="A492" s="9">
        <v>40704.833333333336</v>
      </c>
    </row>
    <row r="493" spans="1:1" x14ac:dyDescent="0.25">
      <c r="A493" s="9">
        <v>40707.833333333336</v>
      </c>
    </row>
    <row r="494" spans="1:1" x14ac:dyDescent="0.25">
      <c r="A494" s="9">
        <v>40708.833333333336</v>
      </c>
    </row>
    <row r="495" spans="1:1" x14ac:dyDescent="0.25">
      <c r="A495" s="9">
        <v>40709.833333333336</v>
      </c>
    </row>
    <row r="496" spans="1:1" x14ac:dyDescent="0.25">
      <c r="A496" s="9">
        <v>40710.833333333336</v>
      </c>
    </row>
    <row r="497" spans="1:1" x14ac:dyDescent="0.25">
      <c r="A497" s="9">
        <v>40711.833333333336</v>
      </c>
    </row>
    <row r="498" spans="1:1" x14ac:dyDescent="0.25">
      <c r="A498" s="9">
        <v>40714.833333333336</v>
      </c>
    </row>
    <row r="499" spans="1:1" x14ac:dyDescent="0.25">
      <c r="A499" s="9">
        <v>40715.833333333336</v>
      </c>
    </row>
    <row r="500" spans="1:1" x14ac:dyDescent="0.25">
      <c r="A500" s="9">
        <v>40716.833333333336</v>
      </c>
    </row>
    <row r="501" spans="1:1" x14ac:dyDescent="0.25">
      <c r="A501" s="9">
        <v>40717.833333333336</v>
      </c>
    </row>
    <row r="502" spans="1:1" x14ac:dyDescent="0.25">
      <c r="A502" s="9">
        <v>40718.833333333336</v>
      </c>
    </row>
    <row r="503" spans="1:1" x14ac:dyDescent="0.25">
      <c r="A503" s="9">
        <v>40721.833333333336</v>
      </c>
    </row>
    <row r="504" spans="1:1" x14ac:dyDescent="0.25">
      <c r="A504" s="9">
        <v>40722.833333333336</v>
      </c>
    </row>
    <row r="505" spans="1:1" x14ac:dyDescent="0.25">
      <c r="A505" s="9">
        <v>40723.833333333336</v>
      </c>
    </row>
    <row r="506" spans="1:1" x14ac:dyDescent="0.25">
      <c r="A506" s="9">
        <v>40724.833333333336</v>
      </c>
    </row>
    <row r="507" spans="1:1" x14ac:dyDescent="0.25">
      <c r="A507" s="9">
        <v>40725.833333333336</v>
      </c>
    </row>
    <row r="508" spans="1:1" x14ac:dyDescent="0.25">
      <c r="A508" s="9">
        <v>40729.833333333336</v>
      </c>
    </row>
    <row r="509" spans="1:1" x14ac:dyDescent="0.25">
      <c r="A509" s="9">
        <v>40730.833333333336</v>
      </c>
    </row>
    <row r="510" spans="1:1" x14ac:dyDescent="0.25">
      <c r="A510" s="9">
        <v>40731.833333333336</v>
      </c>
    </row>
    <row r="511" spans="1:1" x14ac:dyDescent="0.25">
      <c r="A511" s="9">
        <v>40732.833333333336</v>
      </c>
    </row>
    <row r="512" spans="1:1" x14ac:dyDescent="0.25">
      <c r="A512" s="9">
        <v>40735.833333333336</v>
      </c>
    </row>
    <row r="513" spans="1:1" x14ac:dyDescent="0.25">
      <c r="A513" s="9">
        <v>40736.833333333336</v>
      </c>
    </row>
    <row r="514" spans="1:1" x14ac:dyDescent="0.25">
      <c r="A514" s="9">
        <v>40737.833333333336</v>
      </c>
    </row>
    <row r="515" spans="1:1" x14ac:dyDescent="0.25">
      <c r="A515" s="9">
        <v>40738.833333333336</v>
      </c>
    </row>
    <row r="516" spans="1:1" x14ac:dyDescent="0.25">
      <c r="A516" s="9">
        <v>40739.833333333336</v>
      </c>
    </row>
    <row r="517" spans="1:1" x14ac:dyDescent="0.25">
      <c r="A517" s="9">
        <v>40742.833333333336</v>
      </c>
    </row>
    <row r="518" spans="1:1" x14ac:dyDescent="0.25">
      <c r="A518" s="9">
        <v>40743.833333333336</v>
      </c>
    </row>
    <row r="519" spans="1:1" x14ac:dyDescent="0.25">
      <c r="A519" s="9">
        <v>40744.833333333336</v>
      </c>
    </row>
    <row r="520" spans="1:1" x14ac:dyDescent="0.25">
      <c r="A520" s="9">
        <v>40745.833333333336</v>
      </c>
    </row>
    <row r="521" spans="1:1" x14ac:dyDescent="0.25">
      <c r="A521" s="9">
        <v>40746.833333333336</v>
      </c>
    </row>
    <row r="522" spans="1:1" x14ac:dyDescent="0.25">
      <c r="A522" s="9">
        <v>40749.833333333336</v>
      </c>
    </row>
    <row r="523" spans="1:1" x14ac:dyDescent="0.25">
      <c r="A523" s="9">
        <v>40750.833333333336</v>
      </c>
    </row>
    <row r="524" spans="1:1" x14ac:dyDescent="0.25">
      <c r="A524" s="9">
        <v>40751.833333333336</v>
      </c>
    </row>
    <row r="525" spans="1:1" x14ac:dyDescent="0.25">
      <c r="A525" s="9">
        <v>40752.833333333336</v>
      </c>
    </row>
    <row r="526" spans="1:1" x14ac:dyDescent="0.25">
      <c r="A526" s="9">
        <v>40753.833333333336</v>
      </c>
    </row>
    <row r="527" spans="1:1" x14ac:dyDescent="0.25">
      <c r="A527" s="9">
        <v>40756.833333333336</v>
      </c>
    </row>
    <row r="528" spans="1:1" x14ac:dyDescent="0.25">
      <c r="A528" s="9">
        <v>40757.833333333336</v>
      </c>
    </row>
    <row r="529" spans="1:1" x14ac:dyDescent="0.25">
      <c r="A529" s="9">
        <v>40758.833333333336</v>
      </c>
    </row>
    <row r="530" spans="1:1" x14ac:dyDescent="0.25">
      <c r="A530" s="9">
        <v>40759.833333333336</v>
      </c>
    </row>
    <row r="531" spans="1:1" x14ac:dyDescent="0.25">
      <c r="A531" s="9">
        <v>40760.833333333336</v>
      </c>
    </row>
    <row r="532" spans="1:1" x14ac:dyDescent="0.25">
      <c r="A532" s="9">
        <v>40763.833333333336</v>
      </c>
    </row>
    <row r="533" spans="1:1" x14ac:dyDescent="0.25">
      <c r="A533" s="9">
        <v>40764.833333333336</v>
      </c>
    </row>
    <row r="534" spans="1:1" x14ac:dyDescent="0.25">
      <c r="A534" s="9">
        <v>40765.833333333336</v>
      </c>
    </row>
    <row r="535" spans="1:1" x14ac:dyDescent="0.25">
      <c r="A535" s="9">
        <v>40766.833333333336</v>
      </c>
    </row>
    <row r="536" spans="1:1" x14ac:dyDescent="0.25">
      <c r="A536" s="9">
        <v>40767.833333333336</v>
      </c>
    </row>
    <row r="537" spans="1:1" x14ac:dyDescent="0.25">
      <c r="A537" s="9">
        <v>40770.833333333336</v>
      </c>
    </row>
    <row r="538" spans="1:1" x14ac:dyDescent="0.25">
      <c r="A538" s="9">
        <v>40771.833333333336</v>
      </c>
    </row>
    <row r="539" spans="1:1" x14ac:dyDescent="0.25">
      <c r="A539" s="9">
        <v>40772.833333333336</v>
      </c>
    </row>
    <row r="540" spans="1:1" x14ac:dyDescent="0.25">
      <c r="A540" s="9">
        <v>40773.833333333336</v>
      </c>
    </row>
    <row r="541" spans="1:1" x14ac:dyDescent="0.25">
      <c r="A541" s="9">
        <v>40774.833333333336</v>
      </c>
    </row>
    <row r="542" spans="1:1" x14ac:dyDescent="0.25">
      <c r="A542" s="9">
        <v>40777.833333333336</v>
      </c>
    </row>
    <row r="543" spans="1:1" x14ac:dyDescent="0.25">
      <c r="A543" s="9">
        <v>40778.833333333336</v>
      </c>
    </row>
    <row r="544" spans="1:1" x14ac:dyDescent="0.25">
      <c r="A544" s="9">
        <v>40779.833333333336</v>
      </c>
    </row>
    <row r="545" spans="1:1" x14ac:dyDescent="0.25">
      <c r="A545" s="9">
        <v>40780.833333333336</v>
      </c>
    </row>
    <row r="546" spans="1:1" x14ac:dyDescent="0.25">
      <c r="A546" s="9">
        <v>40781.833333333336</v>
      </c>
    </row>
    <row r="547" spans="1:1" x14ac:dyDescent="0.25">
      <c r="A547" s="9">
        <v>40784.833333333336</v>
      </c>
    </row>
    <row r="548" spans="1:1" x14ac:dyDescent="0.25">
      <c r="A548" s="9">
        <v>40785.833333333336</v>
      </c>
    </row>
    <row r="549" spans="1:1" x14ac:dyDescent="0.25">
      <c r="A549" s="9">
        <v>40786.833333333336</v>
      </c>
    </row>
    <row r="550" spans="1:1" x14ac:dyDescent="0.25">
      <c r="A550" s="9">
        <v>40787.833333333336</v>
      </c>
    </row>
    <row r="551" spans="1:1" x14ac:dyDescent="0.25">
      <c r="A551" s="9">
        <v>40788.833333333336</v>
      </c>
    </row>
    <row r="552" spans="1:1" x14ac:dyDescent="0.25">
      <c r="A552" s="9">
        <v>40792.833333333336</v>
      </c>
    </row>
    <row r="553" spans="1:1" x14ac:dyDescent="0.25">
      <c r="A553" s="9">
        <v>40793.833333333336</v>
      </c>
    </row>
    <row r="554" spans="1:1" x14ac:dyDescent="0.25">
      <c r="A554" s="9">
        <v>40794.833333333336</v>
      </c>
    </row>
    <row r="555" spans="1:1" x14ac:dyDescent="0.25">
      <c r="A555" s="9">
        <v>40795.833333333336</v>
      </c>
    </row>
    <row r="556" spans="1:1" x14ac:dyDescent="0.25">
      <c r="A556" s="9">
        <v>40798.833333333336</v>
      </c>
    </row>
    <row r="557" spans="1:1" x14ac:dyDescent="0.25">
      <c r="A557" s="9">
        <v>40799.833333333336</v>
      </c>
    </row>
    <row r="558" spans="1:1" x14ac:dyDescent="0.25">
      <c r="A558" s="9">
        <v>40800.833333333336</v>
      </c>
    </row>
    <row r="559" spans="1:1" x14ac:dyDescent="0.25">
      <c r="A559" s="9">
        <v>40801.833333333336</v>
      </c>
    </row>
    <row r="560" spans="1:1" x14ac:dyDescent="0.25">
      <c r="A560" s="9">
        <v>40802.833333333336</v>
      </c>
    </row>
    <row r="561" spans="1:1" x14ac:dyDescent="0.25">
      <c r="A561" s="9">
        <v>40805.833333333336</v>
      </c>
    </row>
    <row r="562" spans="1:1" x14ac:dyDescent="0.25">
      <c r="A562" s="9">
        <v>40806.833333333336</v>
      </c>
    </row>
    <row r="563" spans="1:1" x14ac:dyDescent="0.25">
      <c r="A563" s="9">
        <v>40807.833333333336</v>
      </c>
    </row>
    <row r="564" spans="1:1" x14ac:dyDescent="0.25">
      <c r="A564" s="9">
        <v>40808.833333333336</v>
      </c>
    </row>
    <row r="565" spans="1:1" x14ac:dyDescent="0.25">
      <c r="A565" s="9">
        <v>40809.833333333336</v>
      </c>
    </row>
    <row r="566" spans="1:1" x14ac:dyDescent="0.25">
      <c r="A566" s="9">
        <v>40812.833333333336</v>
      </c>
    </row>
    <row r="567" spans="1:1" x14ac:dyDescent="0.25">
      <c r="A567" s="9">
        <v>40813.833333333336</v>
      </c>
    </row>
    <row r="568" spans="1:1" x14ac:dyDescent="0.25">
      <c r="A568" s="9">
        <v>40814.833333333336</v>
      </c>
    </row>
    <row r="569" spans="1:1" x14ac:dyDescent="0.25">
      <c r="A569" s="9">
        <v>40815.833333333336</v>
      </c>
    </row>
    <row r="570" spans="1:1" x14ac:dyDescent="0.25">
      <c r="A570" s="9">
        <v>40816.833333333336</v>
      </c>
    </row>
    <row r="571" spans="1:1" x14ac:dyDescent="0.25">
      <c r="A571" s="9">
        <v>40819.833333333336</v>
      </c>
    </row>
    <row r="572" spans="1:1" x14ac:dyDescent="0.25">
      <c r="A572" s="9">
        <v>40820.833333333336</v>
      </c>
    </row>
    <row r="573" spans="1:1" x14ac:dyDescent="0.25">
      <c r="A573" s="9">
        <v>40821.833333333336</v>
      </c>
    </row>
    <row r="574" spans="1:1" x14ac:dyDescent="0.25">
      <c r="A574" s="9">
        <v>40822.833333333336</v>
      </c>
    </row>
    <row r="575" spans="1:1" x14ac:dyDescent="0.25">
      <c r="A575" s="9">
        <v>40823.833333333336</v>
      </c>
    </row>
    <row r="576" spans="1:1" x14ac:dyDescent="0.25">
      <c r="A576" s="9">
        <v>40826.833333333336</v>
      </c>
    </row>
    <row r="577" spans="1:1" x14ac:dyDescent="0.25">
      <c r="A577" s="9">
        <v>40827.833333333336</v>
      </c>
    </row>
    <row r="578" spans="1:1" x14ac:dyDescent="0.25">
      <c r="A578" s="9">
        <v>40828.833333333336</v>
      </c>
    </row>
    <row r="579" spans="1:1" x14ac:dyDescent="0.25">
      <c r="A579" s="9">
        <v>40829.833333333336</v>
      </c>
    </row>
    <row r="580" spans="1:1" x14ac:dyDescent="0.25">
      <c r="A580" s="9">
        <v>40830.833333333336</v>
      </c>
    </row>
    <row r="581" spans="1:1" x14ac:dyDescent="0.25">
      <c r="A581" s="9">
        <v>40833.833333333336</v>
      </c>
    </row>
    <row r="582" spans="1:1" x14ac:dyDescent="0.25">
      <c r="A582" s="9">
        <v>40834.833333333336</v>
      </c>
    </row>
    <row r="583" spans="1:1" x14ac:dyDescent="0.25">
      <c r="A583" s="9">
        <v>40835.833333333336</v>
      </c>
    </row>
    <row r="584" spans="1:1" x14ac:dyDescent="0.25">
      <c r="A584" s="9">
        <v>40836.833333333336</v>
      </c>
    </row>
    <row r="585" spans="1:1" x14ac:dyDescent="0.25">
      <c r="A585" s="9">
        <v>40837.833333333336</v>
      </c>
    </row>
    <row r="586" spans="1:1" x14ac:dyDescent="0.25">
      <c r="A586" s="9">
        <v>40840.833333333336</v>
      </c>
    </row>
    <row r="587" spans="1:1" x14ac:dyDescent="0.25">
      <c r="A587" s="9">
        <v>40841.833333333336</v>
      </c>
    </row>
    <row r="588" spans="1:1" x14ac:dyDescent="0.25">
      <c r="A588" s="9">
        <v>40842.833333333336</v>
      </c>
    </row>
    <row r="589" spans="1:1" x14ac:dyDescent="0.25">
      <c r="A589" s="9">
        <v>40843.833333333336</v>
      </c>
    </row>
    <row r="590" spans="1:1" x14ac:dyDescent="0.25">
      <c r="A590" s="9">
        <v>40844.833333333336</v>
      </c>
    </row>
    <row r="591" spans="1:1" x14ac:dyDescent="0.25">
      <c r="A591" s="9">
        <v>40847.833333333336</v>
      </c>
    </row>
    <row r="592" spans="1:1" x14ac:dyDescent="0.25">
      <c r="A592" s="9">
        <v>40848.833333333336</v>
      </c>
    </row>
    <row r="593" spans="1:1" x14ac:dyDescent="0.25">
      <c r="A593" s="9">
        <v>40849.833333333336</v>
      </c>
    </row>
    <row r="594" spans="1:1" x14ac:dyDescent="0.25">
      <c r="A594" s="9">
        <v>40850.833333333336</v>
      </c>
    </row>
    <row r="595" spans="1:1" x14ac:dyDescent="0.25">
      <c r="A595" s="9">
        <v>40851.833333333336</v>
      </c>
    </row>
    <row r="596" spans="1:1" x14ac:dyDescent="0.25">
      <c r="A596" s="9">
        <v>40854.791666666664</v>
      </c>
    </row>
    <row r="597" spans="1:1" x14ac:dyDescent="0.25">
      <c r="A597" s="9">
        <v>40855.791666666664</v>
      </c>
    </row>
    <row r="598" spans="1:1" x14ac:dyDescent="0.25">
      <c r="A598" s="9">
        <v>40856.791666666664</v>
      </c>
    </row>
    <row r="599" spans="1:1" x14ac:dyDescent="0.25">
      <c r="A599" s="9">
        <v>40857.791666666664</v>
      </c>
    </row>
    <row r="600" spans="1:1" x14ac:dyDescent="0.25">
      <c r="A600" s="9">
        <v>40858.791666666664</v>
      </c>
    </row>
    <row r="601" spans="1:1" x14ac:dyDescent="0.25">
      <c r="A601" s="9">
        <v>40861.791666666664</v>
      </c>
    </row>
    <row r="602" spans="1:1" x14ac:dyDescent="0.25">
      <c r="A602" s="9">
        <v>40862.791666666664</v>
      </c>
    </row>
    <row r="603" spans="1:1" x14ac:dyDescent="0.25">
      <c r="A603" s="9">
        <v>40863.791666666664</v>
      </c>
    </row>
    <row r="604" spans="1:1" x14ac:dyDescent="0.25">
      <c r="A604" s="9">
        <v>40864.791666666664</v>
      </c>
    </row>
    <row r="605" spans="1:1" x14ac:dyDescent="0.25">
      <c r="A605" s="9">
        <v>40865.791666666664</v>
      </c>
    </row>
    <row r="606" spans="1:1" x14ac:dyDescent="0.25">
      <c r="A606" s="9">
        <v>40868.791666666664</v>
      </c>
    </row>
    <row r="607" spans="1:1" x14ac:dyDescent="0.25">
      <c r="A607" s="9">
        <v>40869.791666666664</v>
      </c>
    </row>
    <row r="608" spans="1:1" x14ac:dyDescent="0.25">
      <c r="A608" s="9">
        <v>40870.791666666664</v>
      </c>
    </row>
    <row r="609" spans="1:1" x14ac:dyDescent="0.25">
      <c r="A609" s="9">
        <v>40872.791666666664</v>
      </c>
    </row>
    <row r="610" spans="1:1" x14ac:dyDescent="0.25">
      <c r="A610" s="9">
        <v>40875.791666666664</v>
      </c>
    </row>
    <row r="611" spans="1:1" x14ac:dyDescent="0.25">
      <c r="A611" s="9">
        <v>40876.791666666664</v>
      </c>
    </row>
    <row r="612" spans="1:1" x14ac:dyDescent="0.25">
      <c r="A612" s="9">
        <v>40877.791666666664</v>
      </c>
    </row>
    <row r="613" spans="1:1" x14ac:dyDescent="0.25">
      <c r="A613" s="9">
        <v>40878.791666666664</v>
      </c>
    </row>
    <row r="614" spans="1:1" x14ac:dyDescent="0.25">
      <c r="A614" s="9">
        <v>40879.791666666664</v>
      </c>
    </row>
    <row r="615" spans="1:1" x14ac:dyDescent="0.25">
      <c r="A615" s="9">
        <v>40882.791666666664</v>
      </c>
    </row>
    <row r="616" spans="1:1" x14ac:dyDescent="0.25">
      <c r="A616" s="9">
        <v>40883.791666666664</v>
      </c>
    </row>
    <row r="617" spans="1:1" x14ac:dyDescent="0.25">
      <c r="A617" s="9">
        <v>40884.791666666664</v>
      </c>
    </row>
    <row r="618" spans="1:1" x14ac:dyDescent="0.25">
      <c r="A618" s="9">
        <v>40885.791666666664</v>
      </c>
    </row>
    <row r="619" spans="1:1" x14ac:dyDescent="0.25">
      <c r="A619" s="9">
        <v>40886.791666666664</v>
      </c>
    </row>
    <row r="620" spans="1:1" x14ac:dyDescent="0.25">
      <c r="A620" s="9">
        <v>40889.791666666664</v>
      </c>
    </row>
    <row r="621" spans="1:1" x14ac:dyDescent="0.25">
      <c r="A621" s="9">
        <v>40890.791666666664</v>
      </c>
    </row>
    <row r="622" spans="1:1" x14ac:dyDescent="0.25">
      <c r="A622" s="9">
        <v>40891.791666666664</v>
      </c>
    </row>
    <row r="623" spans="1:1" x14ac:dyDescent="0.25">
      <c r="A623" s="9">
        <v>40892.791666666664</v>
      </c>
    </row>
    <row r="624" spans="1:1" x14ac:dyDescent="0.25">
      <c r="A624" s="9">
        <v>40893.791666666664</v>
      </c>
    </row>
    <row r="625" spans="1:1" x14ac:dyDescent="0.25">
      <c r="A625" s="9">
        <v>40896.791666666664</v>
      </c>
    </row>
    <row r="626" spans="1:1" x14ac:dyDescent="0.25">
      <c r="A626" s="9">
        <v>40897.791666666664</v>
      </c>
    </row>
    <row r="627" spans="1:1" x14ac:dyDescent="0.25">
      <c r="A627" s="9">
        <v>40898.791666666664</v>
      </c>
    </row>
    <row r="628" spans="1:1" x14ac:dyDescent="0.25">
      <c r="A628" s="9">
        <v>40899.791666666664</v>
      </c>
    </row>
    <row r="629" spans="1:1" x14ac:dyDescent="0.25">
      <c r="A629" s="9">
        <v>40900.791666666664</v>
      </c>
    </row>
    <row r="630" spans="1:1" x14ac:dyDescent="0.25">
      <c r="A630" s="9">
        <v>40904.791666666664</v>
      </c>
    </row>
    <row r="631" spans="1:1" x14ac:dyDescent="0.25">
      <c r="A631" s="9">
        <v>40905.791666666664</v>
      </c>
    </row>
    <row r="632" spans="1:1" x14ac:dyDescent="0.25">
      <c r="A632" s="9">
        <v>40906.791666666664</v>
      </c>
    </row>
    <row r="633" spans="1:1" x14ac:dyDescent="0.25">
      <c r="A633" s="9">
        <v>40907.791666666664</v>
      </c>
    </row>
    <row r="634" spans="1:1" x14ac:dyDescent="0.25">
      <c r="A634" s="9">
        <v>40911.791666666664</v>
      </c>
    </row>
    <row r="635" spans="1:1" x14ac:dyDescent="0.25">
      <c r="A635" s="9">
        <v>40912.791666666664</v>
      </c>
    </row>
    <row r="636" spans="1:1" x14ac:dyDescent="0.25">
      <c r="A636" s="9">
        <v>40913.791666666664</v>
      </c>
    </row>
    <row r="637" spans="1:1" x14ac:dyDescent="0.25">
      <c r="A637" s="9">
        <v>40914.791666666664</v>
      </c>
    </row>
    <row r="638" spans="1:1" x14ac:dyDescent="0.25">
      <c r="A638" s="9">
        <v>40917.791666666664</v>
      </c>
    </row>
    <row r="639" spans="1:1" x14ac:dyDescent="0.25">
      <c r="A639" s="9">
        <v>40918.791666666664</v>
      </c>
    </row>
    <row r="640" spans="1:1" x14ac:dyDescent="0.25">
      <c r="A640" s="9">
        <v>40919.791666666664</v>
      </c>
    </row>
    <row r="641" spans="1:1" x14ac:dyDescent="0.25">
      <c r="A641" s="9">
        <v>40920.791666666664</v>
      </c>
    </row>
    <row r="642" spans="1:1" x14ac:dyDescent="0.25">
      <c r="A642" s="9">
        <v>40921.791666666664</v>
      </c>
    </row>
    <row r="643" spans="1:1" x14ac:dyDescent="0.25">
      <c r="A643" s="9">
        <v>40925.791666666664</v>
      </c>
    </row>
    <row r="644" spans="1:1" x14ac:dyDescent="0.25">
      <c r="A644" s="9">
        <v>40926.791666666664</v>
      </c>
    </row>
    <row r="645" spans="1:1" x14ac:dyDescent="0.25">
      <c r="A645" s="9">
        <v>40927.791666666664</v>
      </c>
    </row>
    <row r="646" spans="1:1" x14ac:dyDescent="0.25">
      <c r="A646" s="9">
        <v>40928.791666666664</v>
      </c>
    </row>
    <row r="647" spans="1:1" x14ac:dyDescent="0.25">
      <c r="A647" s="9">
        <v>40931.791666666664</v>
      </c>
    </row>
    <row r="648" spans="1:1" x14ac:dyDescent="0.25">
      <c r="A648" s="9">
        <v>40932.791666666664</v>
      </c>
    </row>
    <row r="649" spans="1:1" x14ac:dyDescent="0.25">
      <c r="A649" s="9">
        <v>40933.791666666664</v>
      </c>
    </row>
    <row r="650" spans="1:1" x14ac:dyDescent="0.25">
      <c r="A650" s="9">
        <v>40934.791666666664</v>
      </c>
    </row>
    <row r="651" spans="1:1" x14ac:dyDescent="0.25">
      <c r="A651" s="9">
        <v>40935.791666666664</v>
      </c>
    </row>
    <row r="652" spans="1:1" x14ac:dyDescent="0.25">
      <c r="A652" s="9">
        <v>40938.791666666664</v>
      </c>
    </row>
    <row r="653" spans="1:1" x14ac:dyDescent="0.25">
      <c r="A653" s="9">
        <v>40939.791666666664</v>
      </c>
    </row>
    <row r="654" spans="1:1" x14ac:dyDescent="0.25">
      <c r="A654" s="9">
        <v>40940.791666666664</v>
      </c>
    </row>
    <row r="655" spans="1:1" x14ac:dyDescent="0.25">
      <c r="A655" s="9">
        <v>40941.791666666664</v>
      </c>
    </row>
    <row r="656" spans="1:1" x14ac:dyDescent="0.25">
      <c r="A656" s="9">
        <v>40942.791666666664</v>
      </c>
    </row>
    <row r="657" spans="1:1" x14ac:dyDescent="0.25">
      <c r="A657" s="9">
        <v>40945.791666666664</v>
      </c>
    </row>
    <row r="658" spans="1:1" x14ac:dyDescent="0.25">
      <c r="A658" s="9">
        <v>40946.791666666664</v>
      </c>
    </row>
    <row r="659" spans="1:1" x14ac:dyDescent="0.25">
      <c r="A659" s="9">
        <v>40947.791666666664</v>
      </c>
    </row>
    <row r="660" spans="1:1" x14ac:dyDescent="0.25">
      <c r="A660" s="9">
        <v>40948.791666666664</v>
      </c>
    </row>
    <row r="661" spans="1:1" x14ac:dyDescent="0.25">
      <c r="A661" s="9">
        <v>40949.791666666664</v>
      </c>
    </row>
    <row r="662" spans="1:1" x14ac:dyDescent="0.25">
      <c r="A662" s="9">
        <v>40952.791666666664</v>
      </c>
    </row>
    <row r="663" spans="1:1" x14ac:dyDescent="0.25">
      <c r="A663" s="9">
        <v>40953.791666666664</v>
      </c>
    </row>
    <row r="664" spans="1:1" x14ac:dyDescent="0.25">
      <c r="A664" s="9">
        <v>40954.791666666664</v>
      </c>
    </row>
    <row r="665" spans="1:1" x14ac:dyDescent="0.25">
      <c r="A665" s="9">
        <v>40955.791666666664</v>
      </c>
    </row>
    <row r="666" spans="1:1" x14ac:dyDescent="0.25">
      <c r="A666" s="9">
        <v>40956.791666666664</v>
      </c>
    </row>
    <row r="667" spans="1:1" x14ac:dyDescent="0.25">
      <c r="A667" s="9">
        <v>40960.791666666664</v>
      </c>
    </row>
    <row r="668" spans="1:1" x14ac:dyDescent="0.25">
      <c r="A668" s="9">
        <v>40961.791666666664</v>
      </c>
    </row>
    <row r="669" spans="1:1" x14ac:dyDescent="0.25">
      <c r="A669" s="9">
        <v>40962.791666666664</v>
      </c>
    </row>
    <row r="670" spans="1:1" x14ac:dyDescent="0.25">
      <c r="A670" s="9">
        <v>40963.791666666664</v>
      </c>
    </row>
    <row r="671" spans="1:1" x14ac:dyDescent="0.25">
      <c r="A671" s="9">
        <v>40966.791666666664</v>
      </c>
    </row>
    <row r="672" spans="1:1" x14ac:dyDescent="0.25">
      <c r="A672" s="9">
        <v>40967.791666666664</v>
      </c>
    </row>
    <row r="673" spans="1:1" x14ac:dyDescent="0.25">
      <c r="A673" s="9">
        <v>40968.791666666664</v>
      </c>
    </row>
    <row r="674" spans="1:1" x14ac:dyDescent="0.25">
      <c r="A674" s="9">
        <v>40969.791666666664</v>
      </c>
    </row>
    <row r="675" spans="1:1" x14ac:dyDescent="0.25">
      <c r="A675" s="9">
        <v>40970.791666666664</v>
      </c>
    </row>
    <row r="676" spans="1:1" x14ac:dyDescent="0.25">
      <c r="A676" s="9">
        <v>40973.791666666664</v>
      </c>
    </row>
    <row r="677" spans="1:1" x14ac:dyDescent="0.25">
      <c r="A677" s="9">
        <v>40974.791666666664</v>
      </c>
    </row>
    <row r="678" spans="1:1" x14ac:dyDescent="0.25">
      <c r="A678" s="9">
        <v>40975.791666666664</v>
      </c>
    </row>
    <row r="679" spans="1:1" x14ac:dyDescent="0.25">
      <c r="A679" s="9">
        <v>40976.791666666664</v>
      </c>
    </row>
    <row r="680" spans="1:1" x14ac:dyDescent="0.25">
      <c r="A680" s="9">
        <v>40977.791666666664</v>
      </c>
    </row>
    <row r="681" spans="1:1" x14ac:dyDescent="0.25">
      <c r="A681" s="9">
        <v>40980.833333333336</v>
      </c>
    </row>
    <row r="682" spans="1:1" x14ac:dyDescent="0.25">
      <c r="A682" s="9">
        <v>40981.833333333336</v>
      </c>
    </row>
    <row r="683" spans="1:1" x14ac:dyDescent="0.25">
      <c r="A683" s="9">
        <v>40982.833333333336</v>
      </c>
    </row>
    <row r="684" spans="1:1" x14ac:dyDescent="0.25">
      <c r="A684" s="9">
        <v>40983.833333333336</v>
      </c>
    </row>
    <row r="685" spans="1:1" x14ac:dyDescent="0.25">
      <c r="A685" s="9">
        <v>40984.833333333336</v>
      </c>
    </row>
    <row r="686" spans="1:1" x14ac:dyDescent="0.25">
      <c r="A686" s="9">
        <v>40987.833333333336</v>
      </c>
    </row>
    <row r="687" spans="1:1" x14ac:dyDescent="0.25">
      <c r="A687" s="9">
        <v>40988.833333333336</v>
      </c>
    </row>
    <row r="688" spans="1:1" x14ac:dyDescent="0.25">
      <c r="A688" s="9">
        <v>40989.833333333336</v>
      </c>
    </row>
    <row r="689" spans="1:1" x14ac:dyDescent="0.25">
      <c r="A689" s="9">
        <v>40990.833333333336</v>
      </c>
    </row>
    <row r="690" spans="1:1" x14ac:dyDescent="0.25">
      <c r="A690" s="9">
        <v>40991.833333333336</v>
      </c>
    </row>
    <row r="691" spans="1:1" x14ac:dyDescent="0.25">
      <c r="A691" s="9">
        <v>40994.833333333336</v>
      </c>
    </row>
    <row r="692" spans="1:1" x14ac:dyDescent="0.25">
      <c r="A692" s="9">
        <v>40995.833333333336</v>
      </c>
    </row>
    <row r="693" spans="1:1" x14ac:dyDescent="0.25">
      <c r="A693" s="9">
        <v>40996.833333333336</v>
      </c>
    </row>
    <row r="694" spans="1:1" x14ac:dyDescent="0.25">
      <c r="A694" s="9">
        <v>40997.833333333336</v>
      </c>
    </row>
    <row r="695" spans="1:1" x14ac:dyDescent="0.25">
      <c r="A695" s="9">
        <v>40998.833333333336</v>
      </c>
    </row>
    <row r="696" spans="1:1" x14ac:dyDescent="0.25">
      <c r="A696" s="9">
        <v>41001.833333333336</v>
      </c>
    </row>
    <row r="697" spans="1:1" x14ac:dyDescent="0.25">
      <c r="A697" s="9">
        <v>41002.833333333336</v>
      </c>
    </row>
    <row r="698" spans="1:1" x14ac:dyDescent="0.25">
      <c r="A698" s="9">
        <v>41003.833333333336</v>
      </c>
    </row>
    <row r="699" spans="1:1" x14ac:dyDescent="0.25">
      <c r="A699" s="9">
        <v>41004.833333333336</v>
      </c>
    </row>
    <row r="700" spans="1:1" x14ac:dyDescent="0.25">
      <c r="A700" s="9">
        <v>41008.833333333336</v>
      </c>
    </row>
    <row r="701" spans="1:1" x14ac:dyDescent="0.25">
      <c r="A701" s="9">
        <v>41009.833333333336</v>
      </c>
    </row>
    <row r="702" spans="1:1" x14ac:dyDescent="0.25">
      <c r="A702" s="9">
        <v>41010.833333333336</v>
      </c>
    </row>
    <row r="703" spans="1:1" x14ac:dyDescent="0.25">
      <c r="A703" s="9">
        <v>41011.833333333336</v>
      </c>
    </row>
    <row r="704" spans="1:1" x14ac:dyDescent="0.25">
      <c r="A704" s="9">
        <v>41012.833333333336</v>
      </c>
    </row>
    <row r="705" spans="1:1" x14ac:dyDescent="0.25">
      <c r="A705" s="9">
        <v>41015.833333333336</v>
      </c>
    </row>
    <row r="706" spans="1:1" x14ac:dyDescent="0.25">
      <c r="A706" s="9">
        <v>41016.833333333336</v>
      </c>
    </row>
    <row r="707" spans="1:1" x14ac:dyDescent="0.25">
      <c r="A707" s="9">
        <v>41017.833333333336</v>
      </c>
    </row>
    <row r="708" spans="1:1" x14ac:dyDescent="0.25">
      <c r="A708" s="9">
        <v>41018.833333333336</v>
      </c>
    </row>
    <row r="709" spans="1:1" x14ac:dyDescent="0.25">
      <c r="A709" s="9">
        <v>41019.833333333336</v>
      </c>
    </row>
    <row r="710" spans="1:1" x14ac:dyDescent="0.25">
      <c r="A710" s="9">
        <v>41022.833333333336</v>
      </c>
    </row>
    <row r="711" spans="1:1" x14ac:dyDescent="0.25">
      <c r="A711" s="9">
        <v>41023.833333333336</v>
      </c>
    </row>
    <row r="712" spans="1:1" x14ac:dyDescent="0.25">
      <c r="A712" s="9">
        <v>41024.833333333336</v>
      </c>
    </row>
    <row r="713" spans="1:1" x14ac:dyDescent="0.25">
      <c r="A713" s="9">
        <v>41025.833333333336</v>
      </c>
    </row>
    <row r="714" spans="1:1" x14ac:dyDescent="0.25">
      <c r="A714" s="9">
        <v>41026.833333333336</v>
      </c>
    </row>
    <row r="715" spans="1:1" x14ac:dyDescent="0.25">
      <c r="A715" s="9">
        <v>41029.833333333336</v>
      </c>
    </row>
    <row r="716" spans="1:1" x14ac:dyDescent="0.25">
      <c r="A716" s="9">
        <v>41030.833333333336</v>
      </c>
    </row>
    <row r="717" spans="1:1" x14ac:dyDescent="0.25">
      <c r="A717" s="9">
        <v>41031.833333333336</v>
      </c>
    </row>
    <row r="718" spans="1:1" x14ac:dyDescent="0.25">
      <c r="A718" s="9">
        <v>41032.833333333336</v>
      </c>
    </row>
    <row r="719" spans="1:1" x14ac:dyDescent="0.25">
      <c r="A719" s="9">
        <v>41033.833333333336</v>
      </c>
    </row>
    <row r="720" spans="1:1" x14ac:dyDescent="0.25">
      <c r="A720" s="9">
        <v>41036.833333333336</v>
      </c>
    </row>
    <row r="721" spans="1:1" x14ac:dyDescent="0.25">
      <c r="A721" s="9">
        <v>41037.833333333336</v>
      </c>
    </row>
    <row r="722" spans="1:1" x14ac:dyDescent="0.25">
      <c r="A722" s="9">
        <v>41038.833333333336</v>
      </c>
    </row>
    <row r="723" spans="1:1" x14ac:dyDescent="0.25">
      <c r="A723" s="9">
        <v>41039.833333333336</v>
      </c>
    </row>
    <row r="724" spans="1:1" x14ac:dyDescent="0.25">
      <c r="A724" s="9">
        <v>41040.833333333336</v>
      </c>
    </row>
    <row r="725" spans="1:1" x14ac:dyDescent="0.25">
      <c r="A725" s="9">
        <v>41043.833333333336</v>
      </c>
    </row>
    <row r="726" spans="1:1" x14ac:dyDescent="0.25">
      <c r="A726" s="9">
        <v>41044.833333333336</v>
      </c>
    </row>
    <row r="727" spans="1:1" x14ac:dyDescent="0.25">
      <c r="A727" s="9">
        <v>41045.833333333336</v>
      </c>
    </row>
    <row r="728" spans="1:1" x14ac:dyDescent="0.25">
      <c r="A728" s="9">
        <v>41046.833333333336</v>
      </c>
    </row>
    <row r="729" spans="1:1" x14ac:dyDescent="0.25">
      <c r="A729" s="9">
        <v>41047.833333333336</v>
      </c>
    </row>
    <row r="730" spans="1:1" x14ac:dyDescent="0.25">
      <c r="A730" s="9">
        <v>41050.833333333336</v>
      </c>
    </row>
    <row r="731" spans="1:1" x14ac:dyDescent="0.25">
      <c r="A731" s="9">
        <v>41051.833333333336</v>
      </c>
    </row>
    <row r="732" spans="1:1" x14ac:dyDescent="0.25">
      <c r="A732" s="9">
        <v>41052.833333333336</v>
      </c>
    </row>
    <row r="733" spans="1:1" x14ac:dyDescent="0.25">
      <c r="A733" s="9">
        <v>41053.833333333336</v>
      </c>
    </row>
    <row r="734" spans="1:1" x14ac:dyDescent="0.25">
      <c r="A734" s="9">
        <v>41054.833333333336</v>
      </c>
    </row>
    <row r="735" spans="1:1" x14ac:dyDescent="0.25">
      <c r="A735" s="9">
        <v>41058.833333333336</v>
      </c>
    </row>
    <row r="736" spans="1:1" x14ac:dyDescent="0.25">
      <c r="A736" s="9">
        <v>41059.833333333336</v>
      </c>
    </row>
    <row r="737" spans="1:1" x14ac:dyDescent="0.25">
      <c r="A737" s="9">
        <v>41060.833333333336</v>
      </c>
    </row>
    <row r="738" spans="1:1" x14ac:dyDescent="0.25">
      <c r="A738" s="9">
        <v>41061.833333333336</v>
      </c>
    </row>
    <row r="739" spans="1:1" x14ac:dyDescent="0.25">
      <c r="A739" s="9">
        <v>41064.833333333336</v>
      </c>
    </row>
    <row r="740" spans="1:1" x14ac:dyDescent="0.25">
      <c r="A740" s="9">
        <v>41065.833333333336</v>
      </c>
    </row>
    <row r="741" spans="1:1" x14ac:dyDescent="0.25">
      <c r="A741" s="9">
        <v>41066.833333333336</v>
      </c>
    </row>
    <row r="742" spans="1:1" x14ac:dyDescent="0.25">
      <c r="A742" s="9">
        <v>41067.833333333336</v>
      </c>
    </row>
    <row r="743" spans="1:1" x14ac:dyDescent="0.25">
      <c r="A743" s="9">
        <v>41068.833333333336</v>
      </c>
    </row>
    <row r="744" spans="1:1" x14ac:dyDescent="0.25">
      <c r="A744" s="9">
        <v>41071.833333333336</v>
      </c>
    </row>
    <row r="745" spans="1:1" x14ac:dyDescent="0.25">
      <c r="A745" s="9">
        <v>41072.833333333336</v>
      </c>
    </row>
    <row r="746" spans="1:1" x14ac:dyDescent="0.25">
      <c r="A746" s="9">
        <v>41073.833333333336</v>
      </c>
    </row>
    <row r="747" spans="1:1" x14ac:dyDescent="0.25">
      <c r="A747" s="9">
        <v>41074.833333333336</v>
      </c>
    </row>
    <row r="748" spans="1:1" x14ac:dyDescent="0.25">
      <c r="A748" s="9">
        <v>41075.833333333336</v>
      </c>
    </row>
    <row r="749" spans="1:1" x14ac:dyDescent="0.25">
      <c r="A749" s="9">
        <v>41078.833333333336</v>
      </c>
    </row>
    <row r="750" spans="1:1" x14ac:dyDescent="0.25">
      <c r="A750" s="9">
        <v>41079.833333333336</v>
      </c>
    </row>
    <row r="751" spans="1:1" x14ac:dyDescent="0.25">
      <c r="A751" s="9">
        <v>41080.833333333336</v>
      </c>
    </row>
    <row r="752" spans="1:1" x14ac:dyDescent="0.25">
      <c r="A752" s="9">
        <v>41081.833333333336</v>
      </c>
    </row>
    <row r="753" spans="1:1" x14ac:dyDescent="0.25">
      <c r="A753" s="9">
        <v>41082.833333333336</v>
      </c>
    </row>
    <row r="754" spans="1:1" x14ac:dyDescent="0.25">
      <c r="A754" s="9">
        <v>41085.833333333336</v>
      </c>
    </row>
    <row r="755" spans="1:1" x14ac:dyDescent="0.25">
      <c r="A755" s="9">
        <v>41086.833333333336</v>
      </c>
    </row>
    <row r="756" spans="1:1" x14ac:dyDescent="0.25">
      <c r="A756" s="9">
        <v>41087.833333333336</v>
      </c>
    </row>
    <row r="757" spans="1:1" x14ac:dyDescent="0.25">
      <c r="A757" s="9">
        <v>41088.833333333336</v>
      </c>
    </row>
    <row r="758" spans="1:1" x14ac:dyDescent="0.25">
      <c r="A758" s="9">
        <v>41089.833333333336</v>
      </c>
    </row>
    <row r="759" spans="1:1" x14ac:dyDescent="0.25">
      <c r="A759" s="9">
        <v>41092.833333333336</v>
      </c>
    </row>
    <row r="760" spans="1:1" x14ac:dyDescent="0.25">
      <c r="A760" s="9">
        <v>41093.833333333336</v>
      </c>
    </row>
    <row r="761" spans="1:1" x14ac:dyDescent="0.25">
      <c r="A761" s="9">
        <v>41095.833333333336</v>
      </c>
    </row>
    <row r="762" spans="1:1" x14ac:dyDescent="0.25">
      <c r="A762" s="9">
        <v>41096.833333333336</v>
      </c>
    </row>
    <row r="763" spans="1:1" x14ac:dyDescent="0.25">
      <c r="A763" s="9">
        <v>41099.833333333336</v>
      </c>
    </row>
    <row r="764" spans="1:1" x14ac:dyDescent="0.25">
      <c r="A764" s="9">
        <v>41100.833333333336</v>
      </c>
    </row>
    <row r="765" spans="1:1" x14ac:dyDescent="0.25">
      <c r="A765" s="9">
        <v>41101.833333333336</v>
      </c>
    </row>
    <row r="766" spans="1:1" x14ac:dyDescent="0.25">
      <c r="A766" s="9">
        <v>41102.833333333336</v>
      </c>
    </row>
    <row r="767" spans="1:1" x14ac:dyDescent="0.25">
      <c r="A767" s="9">
        <v>41103.833333333336</v>
      </c>
    </row>
    <row r="768" spans="1:1" x14ac:dyDescent="0.25">
      <c r="A768" s="9">
        <v>41106.833333333336</v>
      </c>
    </row>
    <row r="769" spans="1:1" x14ac:dyDescent="0.25">
      <c r="A769" s="9">
        <v>41107.833333333336</v>
      </c>
    </row>
    <row r="770" spans="1:1" x14ac:dyDescent="0.25">
      <c r="A770" s="9">
        <v>41108.833333333336</v>
      </c>
    </row>
    <row r="771" spans="1:1" x14ac:dyDescent="0.25">
      <c r="A771" s="9">
        <v>41109.833333333336</v>
      </c>
    </row>
    <row r="772" spans="1:1" x14ac:dyDescent="0.25">
      <c r="A772" s="9">
        <v>41110.833333333336</v>
      </c>
    </row>
    <row r="773" spans="1:1" x14ac:dyDescent="0.25">
      <c r="A773" s="9">
        <v>41113.833333333336</v>
      </c>
    </row>
    <row r="774" spans="1:1" x14ac:dyDescent="0.25">
      <c r="A774" s="9">
        <v>41114.833333333336</v>
      </c>
    </row>
    <row r="775" spans="1:1" x14ac:dyDescent="0.25">
      <c r="A775" s="9">
        <v>41115.833333333336</v>
      </c>
    </row>
    <row r="776" spans="1:1" x14ac:dyDescent="0.25">
      <c r="A776" s="9">
        <v>41116.833333333336</v>
      </c>
    </row>
    <row r="777" spans="1:1" x14ac:dyDescent="0.25">
      <c r="A777" s="9">
        <v>41117.833333333336</v>
      </c>
    </row>
    <row r="778" spans="1:1" x14ac:dyDescent="0.25">
      <c r="A778" s="9">
        <v>41120.833333333336</v>
      </c>
    </row>
    <row r="779" spans="1:1" x14ac:dyDescent="0.25">
      <c r="A779" s="9">
        <v>41121.833333333336</v>
      </c>
    </row>
    <row r="780" spans="1:1" x14ac:dyDescent="0.25">
      <c r="A780" s="9">
        <v>41122.833333333336</v>
      </c>
    </row>
    <row r="781" spans="1:1" x14ac:dyDescent="0.25">
      <c r="A781" s="9">
        <v>41123.833333333336</v>
      </c>
    </row>
    <row r="782" spans="1:1" x14ac:dyDescent="0.25">
      <c r="A782" s="9">
        <v>41124.833333333336</v>
      </c>
    </row>
    <row r="783" spans="1:1" x14ac:dyDescent="0.25">
      <c r="A783" s="9">
        <v>41127.833333333336</v>
      </c>
    </row>
    <row r="784" spans="1:1" x14ac:dyDescent="0.25">
      <c r="A784" s="9">
        <v>41128.833333333336</v>
      </c>
    </row>
    <row r="785" spans="1:1" x14ac:dyDescent="0.25">
      <c r="A785" s="9">
        <v>41129.833333333336</v>
      </c>
    </row>
    <row r="786" spans="1:1" x14ac:dyDescent="0.25">
      <c r="A786" s="9">
        <v>41130.833333333336</v>
      </c>
    </row>
    <row r="787" spans="1:1" x14ac:dyDescent="0.25">
      <c r="A787" s="9">
        <v>41131.833333333336</v>
      </c>
    </row>
    <row r="788" spans="1:1" x14ac:dyDescent="0.25">
      <c r="A788" s="9">
        <v>41134.833333333336</v>
      </c>
    </row>
    <row r="789" spans="1:1" x14ac:dyDescent="0.25">
      <c r="A789" s="9">
        <v>41135.833333333336</v>
      </c>
    </row>
    <row r="790" spans="1:1" x14ac:dyDescent="0.25">
      <c r="A790" s="9">
        <v>41136.833333333336</v>
      </c>
    </row>
    <row r="791" spans="1:1" x14ac:dyDescent="0.25">
      <c r="A791" s="9">
        <v>41137.833333333336</v>
      </c>
    </row>
    <row r="792" spans="1:1" x14ac:dyDescent="0.25">
      <c r="A792" s="9">
        <v>41138.833333333336</v>
      </c>
    </row>
    <row r="793" spans="1:1" x14ac:dyDescent="0.25">
      <c r="A793" s="9">
        <v>41141.833333333336</v>
      </c>
    </row>
    <row r="794" spans="1:1" x14ac:dyDescent="0.25">
      <c r="A794" s="9">
        <v>41142.833333333336</v>
      </c>
    </row>
    <row r="795" spans="1:1" x14ac:dyDescent="0.25">
      <c r="A795" s="9">
        <v>41143.833333333336</v>
      </c>
    </row>
    <row r="796" spans="1:1" x14ac:dyDescent="0.25">
      <c r="A796" s="9">
        <v>41144.833333333336</v>
      </c>
    </row>
    <row r="797" spans="1:1" x14ac:dyDescent="0.25">
      <c r="A797" s="9">
        <v>41145.833333333336</v>
      </c>
    </row>
    <row r="798" spans="1:1" x14ac:dyDescent="0.25">
      <c r="A798" s="9">
        <v>41148.833333333336</v>
      </c>
    </row>
    <row r="799" spans="1:1" x14ac:dyDescent="0.25">
      <c r="A799" s="9">
        <v>41149.833333333336</v>
      </c>
    </row>
    <row r="800" spans="1:1" x14ac:dyDescent="0.25">
      <c r="A800" s="9">
        <v>41150.833333333336</v>
      </c>
    </row>
    <row r="801" spans="1:1" x14ac:dyDescent="0.25">
      <c r="A801" s="9">
        <v>41151.833333333336</v>
      </c>
    </row>
    <row r="802" spans="1:1" x14ac:dyDescent="0.25">
      <c r="A802" s="9">
        <v>41152.833333333336</v>
      </c>
    </row>
    <row r="803" spans="1:1" x14ac:dyDescent="0.25">
      <c r="A803" s="9">
        <v>41156.833333333336</v>
      </c>
    </row>
    <row r="804" spans="1:1" x14ac:dyDescent="0.25">
      <c r="A804" s="9">
        <v>41157.833333333336</v>
      </c>
    </row>
    <row r="805" spans="1:1" x14ac:dyDescent="0.25">
      <c r="A805" s="9">
        <v>41158.833333333336</v>
      </c>
    </row>
    <row r="806" spans="1:1" x14ac:dyDescent="0.25">
      <c r="A806" s="9">
        <v>41159.833333333336</v>
      </c>
    </row>
    <row r="807" spans="1:1" x14ac:dyDescent="0.25">
      <c r="A807" s="9">
        <v>41162.833333333336</v>
      </c>
    </row>
    <row r="808" spans="1:1" x14ac:dyDescent="0.25">
      <c r="A808" s="9">
        <v>41163.833333333336</v>
      </c>
    </row>
    <row r="809" spans="1:1" x14ac:dyDescent="0.25">
      <c r="A809" s="9">
        <v>41164.833333333336</v>
      </c>
    </row>
    <row r="810" spans="1:1" x14ac:dyDescent="0.25">
      <c r="A810" s="9">
        <v>41165.833333333336</v>
      </c>
    </row>
    <row r="811" spans="1:1" x14ac:dyDescent="0.25">
      <c r="A811" s="9">
        <v>41166.833333333336</v>
      </c>
    </row>
    <row r="812" spans="1:1" x14ac:dyDescent="0.25">
      <c r="A812" s="9">
        <v>41169.833333333336</v>
      </c>
    </row>
    <row r="813" spans="1:1" x14ac:dyDescent="0.25">
      <c r="A813" s="9">
        <v>41170.833333333336</v>
      </c>
    </row>
    <row r="814" spans="1:1" x14ac:dyDescent="0.25">
      <c r="A814" s="9">
        <v>41171.833333333336</v>
      </c>
    </row>
    <row r="815" spans="1:1" x14ac:dyDescent="0.25">
      <c r="A815" s="9">
        <v>41172.833333333336</v>
      </c>
    </row>
    <row r="816" spans="1:1" x14ac:dyDescent="0.25">
      <c r="A816" s="9">
        <v>41173.833333333336</v>
      </c>
    </row>
    <row r="817" spans="1:1" x14ac:dyDescent="0.25">
      <c r="A817" s="9">
        <v>41176.833333333336</v>
      </c>
    </row>
    <row r="818" spans="1:1" x14ac:dyDescent="0.25">
      <c r="A818" s="9">
        <v>41177.833333333336</v>
      </c>
    </row>
    <row r="819" spans="1:1" x14ac:dyDescent="0.25">
      <c r="A819" s="9">
        <v>41178.833333333336</v>
      </c>
    </row>
    <row r="820" spans="1:1" x14ac:dyDescent="0.25">
      <c r="A820" s="9">
        <v>41179.833333333336</v>
      </c>
    </row>
    <row r="821" spans="1:1" x14ac:dyDescent="0.25">
      <c r="A821" s="9">
        <v>41180.833333333336</v>
      </c>
    </row>
    <row r="822" spans="1:1" x14ac:dyDescent="0.25">
      <c r="A822" s="9">
        <v>41183.833333333336</v>
      </c>
    </row>
    <row r="823" spans="1:1" x14ac:dyDescent="0.25">
      <c r="A823" s="9">
        <v>41184.833333333336</v>
      </c>
    </row>
    <row r="824" spans="1:1" x14ac:dyDescent="0.25">
      <c r="A824" s="9">
        <v>41185.833333333336</v>
      </c>
    </row>
    <row r="825" spans="1:1" x14ac:dyDescent="0.25">
      <c r="A825" s="9">
        <v>41186.833333333336</v>
      </c>
    </row>
    <row r="826" spans="1:1" x14ac:dyDescent="0.25">
      <c r="A826" s="9">
        <v>41187.833333333336</v>
      </c>
    </row>
    <row r="827" spans="1:1" x14ac:dyDescent="0.25">
      <c r="A827" s="9">
        <v>41190.833333333336</v>
      </c>
    </row>
    <row r="828" spans="1:1" x14ac:dyDescent="0.25">
      <c r="A828" s="9">
        <v>41191.833333333336</v>
      </c>
    </row>
    <row r="829" spans="1:1" x14ac:dyDescent="0.25">
      <c r="A829" s="9">
        <v>41192.833333333336</v>
      </c>
    </row>
    <row r="830" spans="1:1" x14ac:dyDescent="0.25">
      <c r="A830" s="9">
        <v>41193.833333333336</v>
      </c>
    </row>
    <row r="831" spans="1:1" x14ac:dyDescent="0.25">
      <c r="A831" s="9">
        <v>41194.833333333336</v>
      </c>
    </row>
    <row r="832" spans="1:1" x14ac:dyDescent="0.25">
      <c r="A832" s="9">
        <v>41197.833333333336</v>
      </c>
    </row>
    <row r="833" spans="1:1" x14ac:dyDescent="0.25">
      <c r="A833" s="9">
        <v>41198.833333333336</v>
      </c>
    </row>
    <row r="834" spans="1:1" x14ac:dyDescent="0.25">
      <c r="A834" s="9">
        <v>41199.833333333336</v>
      </c>
    </row>
    <row r="835" spans="1:1" x14ac:dyDescent="0.25">
      <c r="A835" s="9">
        <v>41200.833333333336</v>
      </c>
    </row>
    <row r="836" spans="1:1" x14ac:dyDescent="0.25">
      <c r="A836" s="9">
        <v>41201.833333333336</v>
      </c>
    </row>
    <row r="837" spans="1:1" x14ac:dyDescent="0.25">
      <c r="A837" s="9">
        <v>41204.833333333336</v>
      </c>
    </row>
    <row r="838" spans="1:1" x14ac:dyDescent="0.25">
      <c r="A838" s="9">
        <v>41205.833333333336</v>
      </c>
    </row>
    <row r="839" spans="1:1" x14ac:dyDescent="0.25">
      <c r="A839" s="9">
        <v>41206.833333333336</v>
      </c>
    </row>
    <row r="840" spans="1:1" x14ac:dyDescent="0.25">
      <c r="A840" s="9">
        <v>41207.833333333336</v>
      </c>
    </row>
    <row r="841" spans="1:1" x14ac:dyDescent="0.25">
      <c r="A841" s="9">
        <v>41208.833333333336</v>
      </c>
    </row>
    <row r="842" spans="1:1" x14ac:dyDescent="0.25">
      <c r="A842" s="9">
        <v>41213.833333333336</v>
      </c>
    </row>
    <row r="843" spans="1:1" x14ac:dyDescent="0.25">
      <c r="A843" s="9">
        <v>41214.833333333336</v>
      </c>
    </row>
    <row r="844" spans="1:1" x14ac:dyDescent="0.25">
      <c r="A844" s="9">
        <v>41215.833333333336</v>
      </c>
    </row>
    <row r="845" spans="1:1" x14ac:dyDescent="0.25">
      <c r="A845" s="9">
        <v>41218.791666666664</v>
      </c>
    </row>
    <row r="846" spans="1:1" x14ac:dyDescent="0.25">
      <c r="A846" s="9">
        <v>41219.791666666664</v>
      </c>
    </row>
    <row r="847" spans="1:1" x14ac:dyDescent="0.25">
      <c r="A847" s="9">
        <v>41220.791666666664</v>
      </c>
    </row>
    <row r="848" spans="1:1" x14ac:dyDescent="0.25">
      <c r="A848" s="9">
        <v>41221.791666666664</v>
      </c>
    </row>
    <row r="849" spans="1:1" x14ac:dyDescent="0.25">
      <c r="A849" s="9">
        <v>41222.791666666664</v>
      </c>
    </row>
    <row r="850" spans="1:1" x14ac:dyDescent="0.25">
      <c r="A850" s="9">
        <v>41225.791666666664</v>
      </c>
    </row>
    <row r="851" spans="1:1" x14ac:dyDescent="0.25">
      <c r="A851" s="9">
        <v>41226.791666666664</v>
      </c>
    </row>
    <row r="852" spans="1:1" x14ac:dyDescent="0.25">
      <c r="A852" s="9">
        <v>41227.791666666664</v>
      </c>
    </row>
    <row r="853" spans="1:1" x14ac:dyDescent="0.25">
      <c r="A853" s="9">
        <v>41228.791666666664</v>
      </c>
    </row>
    <row r="854" spans="1:1" x14ac:dyDescent="0.25">
      <c r="A854" s="9">
        <v>41229.791666666664</v>
      </c>
    </row>
    <row r="855" spans="1:1" x14ac:dyDescent="0.25">
      <c r="A855" s="9">
        <v>41232.791666666664</v>
      </c>
    </row>
    <row r="856" spans="1:1" x14ac:dyDescent="0.25">
      <c r="A856" s="9">
        <v>41233.791666666664</v>
      </c>
    </row>
    <row r="857" spans="1:1" x14ac:dyDescent="0.25">
      <c r="A857" s="9">
        <v>41234.791666666664</v>
      </c>
    </row>
    <row r="858" spans="1:1" x14ac:dyDescent="0.25">
      <c r="A858" s="9">
        <v>41236.791666666664</v>
      </c>
    </row>
    <row r="859" spans="1:1" x14ac:dyDescent="0.25">
      <c r="A859" s="9">
        <v>41239.791666666664</v>
      </c>
    </row>
    <row r="860" spans="1:1" x14ac:dyDescent="0.25">
      <c r="A860" s="9">
        <v>41240.791666666664</v>
      </c>
    </row>
    <row r="861" spans="1:1" x14ac:dyDescent="0.25">
      <c r="A861" s="9">
        <v>41241.791666666664</v>
      </c>
    </row>
    <row r="862" spans="1:1" x14ac:dyDescent="0.25">
      <c r="A862" s="9">
        <v>41242.791666666664</v>
      </c>
    </row>
    <row r="863" spans="1:1" x14ac:dyDescent="0.25">
      <c r="A863" s="9">
        <v>41243.791666666664</v>
      </c>
    </row>
    <row r="864" spans="1:1" x14ac:dyDescent="0.25">
      <c r="A864" s="9">
        <v>41246.791666666664</v>
      </c>
    </row>
    <row r="865" spans="1:1" x14ac:dyDescent="0.25">
      <c r="A865" s="9">
        <v>41247.791666666664</v>
      </c>
    </row>
    <row r="866" spans="1:1" x14ac:dyDescent="0.25">
      <c r="A866" s="9">
        <v>41248.791666666664</v>
      </c>
    </row>
    <row r="867" spans="1:1" x14ac:dyDescent="0.25">
      <c r="A867" s="9">
        <v>41249.791666666664</v>
      </c>
    </row>
    <row r="868" spans="1:1" x14ac:dyDescent="0.25">
      <c r="A868" s="9">
        <v>41250.791666666664</v>
      </c>
    </row>
    <row r="869" spans="1:1" x14ac:dyDescent="0.25">
      <c r="A869" s="9">
        <v>41253.791666666664</v>
      </c>
    </row>
    <row r="870" spans="1:1" x14ac:dyDescent="0.25">
      <c r="A870" s="9">
        <v>41254.791666666664</v>
      </c>
    </row>
    <row r="871" spans="1:1" x14ac:dyDescent="0.25">
      <c r="A871" s="9">
        <v>41255.791666666664</v>
      </c>
    </row>
    <row r="872" spans="1:1" x14ac:dyDescent="0.25">
      <c r="A872" s="9">
        <v>41256.791666666664</v>
      </c>
    </row>
    <row r="873" spans="1:1" x14ac:dyDescent="0.25">
      <c r="A873" s="9">
        <v>41257.791666666664</v>
      </c>
    </row>
    <row r="874" spans="1:1" x14ac:dyDescent="0.25">
      <c r="A874" s="9">
        <v>41260.791666666664</v>
      </c>
    </row>
    <row r="875" spans="1:1" x14ac:dyDescent="0.25">
      <c r="A875" s="9">
        <v>41261.791666666664</v>
      </c>
    </row>
    <row r="876" spans="1:1" x14ac:dyDescent="0.25">
      <c r="A876" s="9">
        <v>41262.791666666664</v>
      </c>
    </row>
    <row r="877" spans="1:1" x14ac:dyDescent="0.25">
      <c r="A877" s="9">
        <v>41263.791666666664</v>
      </c>
    </row>
    <row r="878" spans="1:1" x14ac:dyDescent="0.25">
      <c r="A878" s="9">
        <v>41264.791666666664</v>
      </c>
    </row>
    <row r="879" spans="1:1" x14ac:dyDescent="0.25">
      <c r="A879" s="9">
        <v>41267.791666666664</v>
      </c>
    </row>
    <row r="880" spans="1:1" x14ac:dyDescent="0.25">
      <c r="A880" s="9">
        <v>41269.791666666664</v>
      </c>
    </row>
    <row r="881" spans="1:1" x14ac:dyDescent="0.25">
      <c r="A881" s="9">
        <v>41270.791666666664</v>
      </c>
    </row>
    <row r="882" spans="1:1" x14ac:dyDescent="0.25">
      <c r="A882" s="9">
        <v>41271.791666666664</v>
      </c>
    </row>
    <row r="883" spans="1:1" x14ac:dyDescent="0.25">
      <c r="A883" s="9">
        <v>41274.791666666664</v>
      </c>
    </row>
    <row r="884" spans="1:1" x14ac:dyDescent="0.25">
      <c r="A884" s="9">
        <v>41276.791666666664</v>
      </c>
    </row>
    <row r="885" spans="1:1" x14ac:dyDescent="0.25">
      <c r="A885" s="9">
        <v>41277.791666666664</v>
      </c>
    </row>
    <row r="886" spans="1:1" x14ac:dyDescent="0.25">
      <c r="A886" s="9">
        <v>41278.791666666664</v>
      </c>
    </row>
    <row r="887" spans="1:1" x14ac:dyDescent="0.25">
      <c r="A887" s="9">
        <v>41281.791666666664</v>
      </c>
    </row>
    <row r="888" spans="1:1" x14ac:dyDescent="0.25">
      <c r="A888" s="9">
        <v>41282.791666666664</v>
      </c>
    </row>
    <row r="889" spans="1:1" x14ac:dyDescent="0.25">
      <c r="A889" s="9">
        <v>41283.791666666664</v>
      </c>
    </row>
    <row r="890" spans="1:1" x14ac:dyDescent="0.25">
      <c r="A890" s="9">
        <v>41284.791666666664</v>
      </c>
    </row>
    <row r="891" spans="1:1" x14ac:dyDescent="0.25">
      <c r="A891" s="9">
        <v>41285.791666666664</v>
      </c>
    </row>
    <row r="892" spans="1:1" x14ac:dyDescent="0.25">
      <c r="A892" s="9">
        <v>41288.791666666664</v>
      </c>
    </row>
    <row r="893" spans="1:1" x14ac:dyDescent="0.25">
      <c r="A893" s="9">
        <v>41289.791666666664</v>
      </c>
    </row>
    <row r="894" spans="1:1" x14ac:dyDescent="0.25">
      <c r="A894" s="9">
        <v>41290.791666666664</v>
      </c>
    </row>
    <row r="895" spans="1:1" x14ac:dyDescent="0.25">
      <c r="A895" s="9">
        <v>41291.791666666664</v>
      </c>
    </row>
    <row r="896" spans="1:1" x14ac:dyDescent="0.25">
      <c r="A896" s="9">
        <v>41292.791666666664</v>
      </c>
    </row>
    <row r="897" spans="1:1" x14ac:dyDescent="0.25">
      <c r="A897" s="9">
        <v>41296.791666666664</v>
      </c>
    </row>
    <row r="898" spans="1:1" x14ac:dyDescent="0.25">
      <c r="A898" s="9">
        <v>41297.791666666664</v>
      </c>
    </row>
    <row r="899" spans="1:1" x14ac:dyDescent="0.25">
      <c r="A899" s="9">
        <v>41298.791666666664</v>
      </c>
    </row>
    <row r="900" spans="1:1" x14ac:dyDescent="0.25">
      <c r="A900" s="9">
        <v>41299.791666666664</v>
      </c>
    </row>
    <row r="901" spans="1:1" x14ac:dyDescent="0.25">
      <c r="A901" s="9">
        <v>41302.791666666664</v>
      </c>
    </row>
    <row r="902" spans="1:1" x14ac:dyDescent="0.25">
      <c r="A902" s="9">
        <v>41303.791666666664</v>
      </c>
    </row>
    <row r="903" spans="1:1" x14ac:dyDescent="0.25">
      <c r="A903" s="9">
        <v>41304.791666666664</v>
      </c>
    </row>
    <row r="904" spans="1:1" x14ac:dyDescent="0.25">
      <c r="A904" s="9">
        <v>41305.791666666664</v>
      </c>
    </row>
    <row r="905" spans="1:1" x14ac:dyDescent="0.25">
      <c r="A905" s="9">
        <v>41306.791666666664</v>
      </c>
    </row>
    <row r="906" spans="1:1" x14ac:dyDescent="0.25">
      <c r="A906" s="9">
        <v>41309.791666666664</v>
      </c>
    </row>
    <row r="907" spans="1:1" x14ac:dyDescent="0.25">
      <c r="A907" s="9">
        <v>41310.791666666664</v>
      </c>
    </row>
    <row r="908" spans="1:1" x14ac:dyDescent="0.25">
      <c r="A908" s="9">
        <v>41311.791666666664</v>
      </c>
    </row>
    <row r="909" spans="1:1" x14ac:dyDescent="0.25">
      <c r="A909" s="9">
        <v>41312.791666666664</v>
      </c>
    </row>
    <row r="910" spans="1:1" x14ac:dyDescent="0.25">
      <c r="A910" s="9">
        <v>41313.791666666664</v>
      </c>
    </row>
    <row r="911" spans="1:1" x14ac:dyDescent="0.25">
      <c r="A911" s="9">
        <v>41316.791666666664</v>
      </c>
    </row>
    <row r="912" spans="1:1" x14ac:dyDescent="0.25">
      <c r="A912" s="9">
        <v>41317.791666666664</v>
      </c>
    </row>
    <row r="913" spans="1:1" x14ac:dyDescent="0.25">
      <c r="A913" s="9">
        <v>41318.791666666664</v>
      </c>
    </row>
    <row r="914" spans="1:1" x14ac:dyDescent="0.25">
      <c r="A914" s="9">
        <v>41319.791666666664</v>
      </c>
    </row>
    <row r="915" spans="1:1" x14ac:dyDescent="0.25">
      <c r="A915" s="9">
        <v>41320.791666666664</v>
      </c>
    </row>
    <row r="916" spans="1:1" x14ac:dyDescent="0.25">
      <c r="A916" s="9">
        <v>41324.791666666664</v>
      </c>
    </row>
    <row r="917" spans="1:1" x14ac:dyDescent="0.25">
      <c r="A917" s="9">
        <v>41325.791666666664</v>
      </c>
    </row>
    <row r="918" spans="1:1" x14ac:dyDescent="0.25">
      <c r="A918" s="9">
        <v>41326.791666666664</v>
      </c>
    </row>
    <row r="919" spans="1:1" x14ac:dyDescent="0.25">
      <c r="A919" s="9">
        <v>41327.791666666664</v>
      </c>
    </row>
    <row r="920" spans="1:1" x14ac:dyDescent="0.25">
      <c r="A920" s="9">
        <v>41330.791666666664</v>
      </c>
    </row>
    <row r="921" spans="1:1" x14ac:dyDescent="0.25">
      <c r="A921" s="9">
        <v>41331.791666666664</v>
      </c>
    </row>
    <row r="922" spans="1:1" x14ac:dyDescent="0.25">
      <c r="A922" s="9">
        <v>41332.791666666664</v>
      </c>
    </row>
    <row r="923" spans="1:1" x14ac:dyDescent="0.25">
      <c r="A923" s="9">
        <v>41333.791666666664</v>
      </c>
    </row>
    <row r="924" spans="1:1" x14ac:dyDescent="0.25">
      <c r="A924" s="9">
        <v>41334.791666666664</v>
      </c>
    </row>
    <row r="925" spans="1:1" x14ac:dyDescent="0.25">
      <c r="A925" s="9">
        <v>41337.791666666664</v>
      </c>
    </row>
    <row r="926" spans="1:1" x14ac:dyDescent="0.25">
      <c r="A926" s="9">
        <v>41338.791666666664</v>
      </c>
    </row>
    <row r="927" spans="1:1" x14ac:dyDescent="0.25">
      <c r="A927" s="9">
        <v>41339.791666666664</v>
      </c>
    </row>
    <row r="928" spans="1:1" x14ac:dyDescent="0.25">
      <c r="A928" s="9">
        <v>41340.791666666664</v>
      </c>
    </row>
    <row r="929" spans="1:1" x14ac:dyDescent="0.25">
      <c r="A929" s="9">
        <v>41341.791666666664</v>
      </c>
    </row>
    <row r="930" spans="1:1" x14ac:dyDescent="0.25">
      <c r="A930" s="9">
        <v>41344.833333333336</v>
      </c>
    </row>
    <row r="931" spans="1:1" x14ac:dyDescent="0.25">
      <c r="A931" s="9">
        <v>41345.833333333336</v>
      </c>
    </row>
    <row r="932" spans="1:1" x14ac:dyDescent="0.25">
      <c r="A932" s="9">
        <v>41346.833333333336</v>
      </c>
    </row>
    <row r="933" spans="1:1" x14ac:dyDescent="0.25">
      <c r="A933" s="9">
        <v>41347.833333333336</v>
      </c>
    </row>
    <row r="934" spans="1:1" x14ac:dyDescent="0.25">
      <c r="A934" s="9">
        <v>41348.833333333336</v>
      </c>
    </row>
    <row r="935" spans="1:1" x14ac:dyDescent="0.25">
      <c r="A935" s="9">
        <v>41351.833333333336</v>
      </c>
    </row>
    <row r="936" spans="1:1" x14ac:dyDescent="0.25">
      <c r="A936" s="9">
        <v>41352.833333333336</v>
      </c>
    </row>
    <row r="937" spans="1:1" x14ac:dyDescent="0.25">
      <c r="A937" s="9">
        <v>41353.833333333336</v>
      </c>
    </row>
    <row r="938" spans="1:1" x14ac:dyDescent="0.25">
      <c r="A938" s="9">
        <v>41354.833333333336</v>
      </c>
    </row>
    <row r="939" spans="1:1" x14ac:dyDescent="0.25">
      <c r="A939" s="9">
        <v>41355.833333333336</v>
      </c>
    </row>
    <row r="940" spans="1:1" x14ac:dyDescent="0.25">
      <c r="A940" s="9">
        <v>41358.833333333336</v>
      </c>
    </row>
    <row r="941" spans="1:1" x14ac:dyDescent="0.25">
      <c r="A941" s="9">
        <v>41359.833333333336</v>
      </c>
    </row>
    <row r="942" spans="1:1" x14ac:dyDescent="0.25">
      <c r="A942" s="9">
        <v>41360.833333333336</v>
      </c>
    </row>
    <row r="943" spans="1:1" x14ac:dyDescent="0.25">
      <c r="A943" s="9">
        <v>41361.833333333336</v>
      </c>
    </row>
    <row r="944" spans="1:1" x14ac:dyDescent="0.25">
      <c r="A944" s="9">
        <v>41365.833333333336</v>
      </c>
    </row>
    <row r="945" spans="1:1" x14ac:dyDescent="0.25">
      <c r="A945" s="9">
        <v>41366.833333333336</v>
      </c>
    </row>
    <row r="946" spans="1:1" x14ac:dyDescent="0.25">
      <c r="A946" s="9">
        <v>41367.833333333336</v>
      </c>
    </row>
    <row r="947" spans="1:1" x14ac:dyDescent="0.25">
      <c r="A947" s="9">
        <v>41368.833333333336</v>
      </c>
    </row>
    <row r="948" spans="1:1" x14ac:dyDescent="0.25">
      <c r="A948" s="9">
        <v>41369.833333333336</v>
      </c>
    </row>
    <row r="949" spans="1:1" x14ac:dyDescent="0.25">
      <c r="A949" s="9">
        <v>41372.833333333336</v>
      </c>
    </row>
    <row r="950" spans="1:1" x14ac:dyDescent="0.25">
      <c r="A950" s="9">
        <v>41373.833333333336</v>
      </c>
    </row>
    <row r="951" spans="1:1" x14ac:dyDescent="0.25">
      <c r="A951" s="9">
        <v>41374.833333333336</v>
      </c>
    </row>
    <row r="952" spans="1:1" x14ac:dyDescent="0.25">
      <c r="A952" s="9">
        <v>41375.833333333336</v>
      </c>
    </row>
    <row r="953" spans="1:1" x14ac:dyDescent="0.25">
      <c r="A953" s="9">
        <v>41376.833333333336</v>
      </c>
    </row>
    <row r="954" spans="1:1" x14ac:dyDescent="0.25">
      <c r="A954" s="9">
        <v>41379.833333333336</v>
      </c>
    </row>
    <row r="955" spans="1:1" x14ac:dyDescent="0.25">
      <c r="A955" s="9">
        <v>41380.833333333336</v>
      </c>
    </row>
    <row r="956" spans="1:1" x14ac:dyDescent="0.25">
      <c r="A956" s="9">
        <v>41381.833333333336</v>
      </c>
    </row>
    <row r="957" spans="1:1" x14ac:dyDescent="0.25">
      <c r="A957" s="9">
        <v>41382.833333333336</v>
      </c>
    </row>
    <row r="958" spans="1:1" x14ac:dyDescent="0.25">
      <c r="A958" s="9">
        <v>41383.833333333336</v>
      </c>
    </row>
    <row r="959" spans="1:1" x14ac:dyDescent="0.25">
      <c r="A959" s="9">
        <v>41386.833333333336</v>
      </c>
    </row>
    <row r="960" spans="1:1" x14ac:dyDescent="0.25">
      <c r="A960" s="9">
        <v>41387.833333333336</v>
      </c>
    </row>
    <row r="961" spans="1:1" x14ac:dyDescent="0.25">
      <c r="A961" s="9">
        <v>41388.833333333336</v>
      </c>
    </row>
    <row r="962" spans="1:1" x14ac:dyDescent="0.25">
      <c r="A962" s="9">
        <v>41389.833333333336</v>
      </c>
    </row>
    <row r="963" spans="1:1" x14ac:dyDescent="0.25">
      <c r="A963" s="9">
        <v>41390.833333333336</v>
      </c>
    </row>
    <row r="964" spans="1:1" x14ac:dyDescent="0.25">
      <c r="A964" s="9">
        <v>41393.833333333336</v>
      </c>
    </row>
    <row r="965" spans="1:1" x14ac:dyDescent="0.25">
      <c r="A965" s="9">
        <v>41394.833333333336</v>
      </c>
    </row>
    <row r="966" spans="1:1" x14ac:dyDescent="0.25">
      <c r="A966" s="9">
        <v>41395.833333333336</v>
      </c>
    </row>
    <row r="967" spans="1:1" x14ac:dyDescent="0.25">
      <c r="A967" s="9">
        <v>41396.833333333336</v>
      </c>
    </row>
    <row r="968" spans="1:1" x14ac:dyDescent="0.25">
      <c r="A968" s="9">
        <v>41397.833333333336</v>
      </c>
    </row>
    <row r="969" spans="1:1" x14ac:dyDescent="0.25">
      <c r="A969" s="9">
        <v>41400.833333333336</v>
      </c>
    </row>
    <row r="970" spans="1:1" x14ac:dyDescent="0.25">
      <c r="A970" s="9">
        <v>41401.833333333336</v>
      </c>
    </row>
    <row r="971" spans="1:1" x14ac:dyDescent="0.25">
      <c r="A971" s="9">
        <v>41402.833333333336</v>
      </c>
    </row>
    <row r="972" spans="1:1" x14ac:dyDescent="0.25">
      <c r="A972" s="9">
        <v>41403.833333333336</v>
      </c>
    </row>
    <row r="973" spans="1:1" x14ac:dyDescent="0.25">
      <c r="A973" s="9">
        <v>41404.833333333336</v>
      </c>
    </row>
    <row r="974" spans="1:1" x14ac:dyDescent="0.25">
      <c r="A974" s="9">
        <v>41407.833333333336</v>
      </c>
    </row>
    <row r="975" spans="1:1" x14ac:dyDescent="0.25">
      <c r="A975" s="9">
        <v>41408.833333333336</v>
      </c>
    </row>
    <row r="976" spans="1:1" x14ac:dyDescent="0.25">
      <c r="A976" s="9">
        <v>41409.833333333336</v>
      </c>
    </row>
    <row r="977" spans="1:1" x14ac:dyDescent="0.25">
      <c r="A977" s="9">
        <v>41410.833333333336</v>
      </c>
    </row>
    <row r="978" spans="1:1" x14ac:dyDescent="0.25">
      <c r="A978" s="9">
        <v>41411.833333333336</v>
      </c>
    </row>
    <row r="979" spans="1:1" x14ac:dyDescent="0.25">
      <c r="A979" s="9">
        <v>41414.833333333336</v>
      </c>
    </row>
    <row r="980" spans="1:1" x14ac:dyDescent="0.25">
      <c r="A980" s="9">
        <v>41415.833333333336</v>
      </c>
    </row>
    <row r="981" spans="1:1" x14ac:dyDescent="0.25">
      <c r="A981" s="9">
        <v>41416.833333333336</v>
      </c>
    </row>
    <row r="982" spans="1:1" x14ac:dyDescent="0.25">
      <c r="A982" s="9">
        <v>41417.833333333336</v>
      </c>
    </row>
    <row r="983" spans="1:1" x14ac:dyDescent="0.25">
      <c r="A983" s="9">
        <v>41418.833333333336</v>
      </c>
    </row>
    <row r="984" spans="1:1" x14ac:dyDescent="0.25">
      <c r="A984" s="9">
        <v>41422.833333333336</v>
      </c>
    </row>
    <row r="985" spans="1:1" x14ac:dyDescent="0.25">
      <c r="A985" s="9">
        <v>41423.833333333336</v>
      </c>
    </row>
    <row r="986" spans="1:1" x14ac:dyDescent="0.25">
      <c r="A986" s="9">
        <v>41424.833333333336</v>
      </c>
    </row>
    <row r="987" spans="1:1" x14ac:dyDescent="0.25">
      <c r="A987" s="9">
        <v>41425.833333333336</v>
      </c>
    </row>
    <row r="988" spans="1:1" x14ac:dyDescent="0.25">
      <c r="A988" s="9">
        <v>41428.833333333336</v>
      </c>
    </row>
    <row r="989" spans="1:1" x14ac:dyDescent="0.25">
      <c r="A989" s="9">
        <v>41429.833333333336</v>
      </c>
    </row>
    <row r="990" spans="1:1" x14ac:dyDescent="0.25">
      <c r="A990" s="9">
        <v>41430.833333333336</v>
      </c>
    </row>
    <row r="991" spans="1:1" x14ac:dyDescent="0.25">
      <c r="A991" s="9">
        <v>41431.833333333336</v>
      </c>
    </row>
    <row r="992" spans="1:1" x14ac:dyDescent="0.25">
      <c r="A992" s="9">
        <v>41432.833333333336</v>
      </c>
    </row>
    <row r="993" spans="1:1" x14ac:dyDescent="0.25">
      <c r="A993" s="9">
        <v>41435.833333333336</v>
      </c>
    </row>
    <row r="994" spans="1:1" x14ac:dyDescent="0.25">
      <c r="A994" s="9">
        <v>41436.833333333336</v>
      </c>
    </row>
    <row r="995" spans="1:1" x14ac:dyDescent="0.25">
      <c r="A995" s="9">
        <v>41437.833333333336</v>
      </c>
    </row>
    <row r="996" spans="1:1" x14ac:dyDescent="0.25">
      <c r="A996" s="9">
        <v>41438.833333333336</v>
      </c>
    </row>
    <row r="997" spans="1:1" x14ac:dyDescent="0.25">
      <c r="A997" s="9">
        <v>41439.833333333336</v>
      </c>
    </row>
    <row r="998" spans="1:1" x14ac:dyDescent="0.25">
      <c r="A998" s="9">
        <v>41442.833333333336</v>
      </c>
    </row>
    <row r="999" spans="1:1" x14ac:dyDescent="0.25">
      <c r="A999" s="9">
        <v>41443.833333333336</v>
      </c>
    </row>
    <row r="1000" spans="1:1" x14ac:dyDescent="0.25">
      <c r="A1000" s="9">
        <v>41444.833333333336</v>
      </c>
    </row>
    <row r="1001" spans="1:1" x14ac:dyDescent="0.25">
      <c r="A1001" s="9">
        <v>41445.833333333336</v>
      </c>
    </row>
    <row r="1002" spans="1:1" x14ac:dyDescent="0.25">
      <c r="A1002" s="9">
        <v>41446.833333333336</v>
      </c>
    </row>
    <row r="1003" spans="1:1" x14ac:dyDescent="0.25">
      <c r="A1003" s="9">
        <v>41449.833333333336</v>
      </c>
    </row>
    <row r="1004" spans="1:1" x14ac:dyDescent="0.25">
      <c r="A1004" s="9">
        <v>41450.833333333336</v>
      </c>
    </row>
    <row r="1005" spans="1:1" x14ac:dyDescent="0.25">
      <c r="A1005" s="9">
        <v>41451.833333333336</v>
      </c>
    </row>
    <row r="1006" spans="1:1" x14ac:dyDescent="0.25">
      <c r="A1006" s="9">
        <v>41452.833333333336</v>
      </c>
    </row>
    <row r="1007" spans="1:1" x14ac:dyDescent="0.25">
      <c r="A1007" s="9">
        <v>41453.833333333336</v>
      </c>
    </row>
    <row r="1008" spans="1:1" x14ac:dyDescent="0.25">
      <c r="A1008" s="9">
        <v>41456.833333333336</v>
      </c>
    </row>
    <row r="1009" spans="1:1" x14ac:dyDescent="0.25">
      <c r="A1009" s="9">
        <v>41457.833333333336</v>
      </c>
    </row>
    <row r="1010" spans="1:1" x14ac:dyDescent="0.25">
      <c r="A1010" s="9">
        <v>41458.833333333336</v>
      </c>
    </row>
    <row r="1011" spans="1:1" x14ac:dyDescent="0.25">
      <c r="A1011" s="9">
        <v>41460.833333333336</v>
      </c>
    </row>
    <row r="1012" spans="1:1" x14ac:dyDescent="0.25">
      <c r="A1012" s="9">
        <v>41463.833333333336</v>
      </c>
    </row>
    <row r="1013" spans="1:1" x14ac:dyDescent="0.25">
      <c r="A1013" s="9">
        <v>41464.833333333336</v>
      </c>
    </row>
    <row r="1014" spans="1:1" x14ac:dyDescent="0.25">
      <c r="A1014" s="9">
        <v>41465.833333333336</v>
      </c>
    </row>
    <row r="1015" spans="1:1" x14ac:dyDescent="0.25">
      <c r="A1015" s="9">
        <v>41466.833333333336</v>
      </c>
    </row>
    <row r="1016" spans="1:1" x14ac:dyDescent="0.25">
      <c r="A1016" s="9">
        <v>41467.833333333336</v>
      </c>
    </row>
    <row r="1017" spans="1:1" x14ac:dyDescent="0.25">
      <c r="A1017" s="9">
        <v>41470.833333333336</v>
      </c>
    </row>
    <row r="1018" spans="1:1" x14ac:dyDescent="0.25">
      <c r="A1018" s="9">
        <v>41471.833333333336</v>
      </c>
    </row>
    <row r="1019" spans="1:1" x14ac:dyDescent="0.25">
      <c r="A1019" s="9">
        <v>41472.833333333336</v>
      </c>
    </row>
    <row r="1020" spans="1:1" x14ac:dyDescent="0.25">
      <c r="A1020" s="9">
        <v>41473.833333333336</v>
      </c>
    </row>
    <row r="1021" spans="1:1" x14ac:dyDescent="0.25">
      <c r="A1021" s="9">
        <v>41474.833333333336</v>
      </c>
    </row>
    <row r="1022" spans="1:1" x14ac:dyDescent="0.25">
      <c r="A1022" s="9">
        <v>41477.833333333336</v>
      </c>
    </row>
    <row r="1023" spans="1:1" x14ac:dyDescent="0.25">
      <c r="A1023" s="9">
        <v>41478.833333333336</v>
      </c>
    </row>
    <row r="1024" spans="1:1" x14ac:dyDescent="0.25">
      <c r="A1024" s="9">
        <v>41479.833333333336</v>
      </c>
    </row>
    <row r="1025" spans="1:1" x14ac:dyDescent="0.25">
      <c r="A1025" s="9">
        <v>41480.833333333336</v>
      </c>
    </row>
    <row r="1026" spans="1:1" x14ac:dyDescent="0.25">
      <c r="A1026" s="9">
        <v>41481.833333333336</v>
      </c>
    </row>
    <row r="1027" spans="1:1" x14ac:dyDescent="0.25">
      <c r="A1027" s="9">
        <v>41484.833333333336</v>
      </c>
    </row>
    <row r="1028" spans="1:1" x14ac:dyDescent="0.25">
      <c r="A1028" s="9">
        <v>41485.833333333336</v>
      </c>
    </row>
    <row r="1029" spans="1:1" x14ac:dyDescent="0.25">
      <c r="A1029" s="9">
        <v>41486.833333333336</v>
      </c>
    </row>
    <row r="1030" spans="1:1" x14ac:dyDescent="0.25">
      <c r="A1030" s="9">
        <v>41487.833333333336</v>
      </c>
    </row>
    <row r="1031" spans="1:1" x14ac:dyDescent="0.25">
      <c r="A1031" s="9">
        <v>41488.833333333336</v>
      </c>
    </row>
    <row r="1032" spans="1:1" x14ac:dyDescent="0.25">
      <c r="A1032" s="9">
        <v>41491.833333333336</v>
      </c>
    </row>
    <row r="1033" spans="1:1" x14ac:dyDescent="0.25">
      <c r="A1033" s="9">
        <v>41492.833333333336</v>
      </c>
    </row>
    <row r="1034" spans="1:1" x14ac:dyDescent="0.25">
      <c r="A1034" s="9">
        <v>41493.833333333336</v>
      </c>
    </row>
    <row r="1035" spans="1:1" x14ac:dyDescent="0.25">
      <c r="A1035" s="9">
        <v>41494.833333333336</v>
      </c>
    </row>
    <row r="1036" spans="1:1" x14ac:dyDescent="0.25">
      <c r="A1036" s="9">
        <v>41495.833333333336</v>
      </c>
    </row>
    <row r="1037" spans="1:1" x14ac:dyDescent="0.25">
      <c r="A1037" s="9">
        <v>41498.833333333336</v>
      </c>
    </row>
    <row r="1038" spans="1:1" x14ac:dyDescent="0.25">
      <c r="A1038" s="9">
        <v>41499.833333333336</v>
      </c>
    </row>
    <row r="1039" spans="1:1" x14ac:dyDescent="0.25">
      <c r="A1039" s="9">
        <v>41500.833333333336</v>
      </c>
    </row>
    <row r="1040" spans="1:1" x14ac:dyDescent="0.25">
      <c r="A1040" s="9">
        <v>41501.833333333336</v>
      </c>
    </row>
    <row r="1041" spans="1:1" x14ac:dyDescent="0.25">
      <c r="A1041" s="9">
        <v>41502.833333333336</v>
      </c>
    </row>
    <row r="1042" spans="1:1" x14ac:dyDescent="0.25">
      <c r="A1042" s="9">
        <v>41505.833333333336</v>
      </c>
    </row>
    <row r="1043" spans="1:1" x14ac:dyDescent="0.25">
      <c r="A1043" s="9">
        <v>41506.833333333336</v>
      </c>
    </row>
    <row r="1044" spans="1:1" x14ac:dyDescent="0.25">
      <c r="A1044" s="9">
        <v>41507.833333333336</v>
      </c>
    </row>
    <row r="1045" spans="1:1" x14ac:dyDescent="0.25">
      <c r="A1045" s="9">
        <v>41508.833333333336</v>
      </c>
    </row>
    <row r="1046" spans="1:1" x14ac:dyDescent="0.25">
      <c r="A1046" s="9">
        <v>41509.833333333336</v>
      </c>
    </row>
    <row r="1047" spans="1:1" x14ac:dyDescent="0.25">
      <c r="A1047" s="9">
        <v>41512.833333333336</v>
      </c>
    </row>
    <row r="1048" spans="1:1" x14ac:dyDescent="0.25">
      <c r="A1048" s="9">
        <v>41513.833333333336</v>
      </c>
    </row>
    <row r="1049" spans="1:1" x14ac:dyDescent="0.25">
      <c r="A1049" s="9">
        <v>41514.833333333336</v>
      </c>
    </row>
    <row r="1050" spans="1:1" x14ac:dyDescent="0.25">
      <c r="A1050" s="9">
        <v>41515.833333333336</v>
      </c>
    </row>
    <row r="1051" spans="1:1" x14ac:dyDescent="0.25">
      <c r="A1051" s="9">
        <v>41516.833333333336</v>
      </c>
    </row>
    <row r="1052" spans="1:1" x14ac:dyDescent="0.25">
      <c r="A1052" s="9">
        <v>41520.833333333336</v>
      </c>
    </row>
    <row r="1053" spans="1:1" x14ac:dyDescent="0.25">
      <c r="A1053" s="9">
        <v>41521.833333333336</v>
      </c>
    </row>
    <row r="1054" spans="1:1" x14ac:dyDescent="0.25">
      <c r="A1054" s="9">
        <v>41522.833333333336</v>
      </c>
    </row>
    <row r="1055" spans="1:1" x14ac:dyDescent="0.25">
      <c r="A1055" s="9">
        <v>41523.833333333336</v>
      </c>
    </row>
    <row r="1056" spans="1:1" x14ac:dyDescent="0.25">
      <c r="A1056" s="9">
        <v>41526.833333333336</v>
      </c>
    </row>
    <row r="1057" spans="1:1" x14ac:dyDescent="0.25">
      <c r="A1057" s="9">
        <v>41527.833333333336</v>
      </c>
    </row>
    <row r="1058" spans="1:1" x14ac:dyDescent="0.25">
      <c r="A1058" s="9">
        <v>41528.833333333336</v>
      </c>
    </row>
    <row r="1059" spans="1:1" x14ac:dyDescent="0.25">
      <c r="A1059" s="9">
        <v>41529.833333333336</v>
      </c>
    </row>
    <row r="1060" spans="1:1" x14ac:dyDescent="0.25">
      <c r="A1060" s="9">
        <v>41530.833333333336</v>
      </c>
    </row>
    <row r="1061" spans="1:1" x14ac:dyDescent="0.25">
      <c r="A1061" s="9">
        <v>41533.833333333336</v>
      </c>
    </row>
    <row r="1062" spans="1:1" x14ac:dyDescent="0.25">
      <c r="A1062" s="9">
        <v>41534.833333333336</v>
      </c>
    </row>
    <row r="1063" spans="1:1" x14ac:dyDescent="0.25">
      <c r="A1063" s="9">
        <v>41535.833333333336</v>
      </c>
    </row>
    <row r="1064" spans="1:1" x14ac:dyDescent="0.25">
      <c r="A1064" s="9">
        <v>41536.833333333336</v>
      </c>
    </row>
    <row r="1065" spans="1:1" x14ac:dyDescent="0.25">
      <c r="A1065" s="9">
        <v>41537.833333333336</v>
      </c>
    </row>
    <row r="1066" spans="1:1" x14ac:dyDescent="0.25">
      <c r="A1066" s="9">
        <v>41540.833333333336</v>
      </c>
    </row>
    <row r="1067" spans="1:1" x14ac:dyDescent="0.25">
      <c r="A1067" s="9">
        <v>41541.833333333336</v>
      </c>
    </row>
    <row r="1068" spans="1:1" x14ac:dyDescent="0.25">
      <c r="A1068" s="9">
        <v>41542.833333333336</v>
      </c>
    </row>
    <row r="1069" spans="1:1" x14ac:dyDescent="0.25">
      <c r="A1069" s="9">
        <v>41543.833333333336</v>
      </c>
    </row>
    <row r="1070" spans="1:1" x14ac:dyDescent="0.25">
      <c r="A1070" s="9">
        <v>41544.833333333336</v>
      </c>
    </row>
    <row r="1071" spans="1:1" x14ac:dyDescent="0.25">
      <c r="A1071" s="9">
        <v>41547.833333333336</v>
      </c>
    </row>
    <row r="1072" spans="1:1" x14ac:dyDescent="0.25">
      <c r="A1072" s="9">
        <v>41548.833333333336</v>
      </c>
    </row>
    <row r="1073" spans="1:1" x14ac:dyDescent="0.25">
      <c r="A1073" s="9">
        <v>41549.833333333336</v>
      </c>
    </row>
    <row r="1074" spans="1:1" x14ac:dyDescent="0.25">
      <c r="A1074" s="9">
        <v>41550.833333333336</v>
      </c>
    </row>
    <row r="1075" spans="1:1" x14ac:dyDescent="0.25">
      <c r="A1075" s="9">
        <v>41551.833333333336</v>
      </c>
    </row>
    <row r="1076" spans="1:1" x14ac:dyDescent="0.25">
      <c r="A1076" s="9">
        <v>41554.833333333336</v>
      </c>
    </row>
    <row r="1077" spans="1:1" x14ac:dyDescent="0.25">
      <c r="A1077" s="9">
        <v>41555.833333333336</v>
      </c>
    </row>
    <row r="1078" spans="1:1" x14ac:dyDescent="0.25">
      <c r="A1078" s="9">
        <v>41556.833333333336</v>
      </c>
    </row>
    <row r="1079" spans="1:1" x14ac:dyDescent="0.25">
      <c r="A1079" s="9">
        <v>41557.833333333336</v>
      </c>
    </row>
    <row r="1080" spans="1:1" x14ac:dyDescent="0.25">
      <c r="A1080" s="9">
        <v>41558.833333333336</v>
      </c>
    </row>
    <row r="1081" spans="1:1" x14ac:dyDescent="0.25">
      <c r="A1081" s="9">
        <v>41561.833333333336</v>
      </c>
    </row>
    <row r="1082" spans="1:1" x14ac:dyDescent="0.25">
      <c r="A1082" s="9">
        <v>41562.833333333336</v>
      </c>
    </row>
    <row r="1083" spans="1:1" x14ac:dyDescent="0.25">
      <c r="A1083" s="9">
        <v>41563.833333333336</v>
      </c>
    </row>
    <row r="1084" spans="1:1" x14ac:dyDescent="0.25">
      <c r="A1084" s="9">
        <v>41564.833333333336</v>
      </c>
    </row>
    <row r="1085" spans="1:1" x14ac:dyDescent="0.25">
      <c r="A1085" s="9">
        <v>41565.833333333336</v>
      </c>
    </row>
    <row r="1086" spans="1:1" x14ac:dyDescent="0.25">
      <c r="A1086" s="9">
        <v>41568.833333333336</v>
      </c>
    </row>
    <row r="1087" spans="1:1" x14ac:dyDescent="0.25">
      <c r="A1087" s="9">
        <v>41569.833333333336</v>
      </c>
    </row>
    <row r="1088" spans="1:1" x14ac:dyDescent="0.25">
      <c r="A1088" s="9">
        <v>41570.833333333336</v>
      </c>
    </row>
    <row r="1089" spans="1:3" x14ac:dyDescent="0.25">
      <c r="A1089" s="9">
        <v>41571.833333333336</v>
      </c>
    </row>
    <row r="1090" spans="1:3" x14ac:dyDescent="0.25">
      <c r="A1090" s="9">
        <v>41572.833333333336</v>
      </c>
    </row>
    <row r="1091" spans="1:3" x14ac:dyDescent="0.25">
      <c r="A1091" s="9">
        <v>41575.833333333336</v>
      </c>
    </row>
    <row r="1092" spans="1:3" x14ac:dyDescent="0.25">
      <c r="A1092" s="9">
        <v>41576.833333333336</v>
      </c>
    </row>
    <row r="1093" spans="1:3" x14ac:dyDescent="0.25">
      <c r="A1093" s="9">
        <v>41577.833333333336</v>
      </c>
    </row>
    <row r="1094" spans="1:3" x14ac:dyDescent="0.25">
      <c r="A1094" s="9">
        <v>41578.833333333336</v>
      </c>
    </row>
    <row r="1095" spans="1:3" x14ac:dyDescent="0.25">
      <c r="A1095" s="9">
        <v>41579.833333333336</v>
      </c>
    </row>
    <row r="1096" spans="1:3" x14ac:dyDescent="0.25">
      <c r="A1096" s="9">
        <v>41582.791666666664</v>
      </c>
    </row>
    <row r="1097" spans="1:3" x14ac:dyDescent="0.25">
      <c r="A1097" s="9">
        <v>41583.791666666664</v>
      </c>
    </row>
    <row r="1098" spans="1:3" x14ac:dyDescent="0.25">
      <c r="A1098" s="9">
        <v>41584.791666666664</v>
      </c>
    </row>
    <row r="1099" spans="1:3" x14ac:dyDescent="0.25">
      <c r="A1099" s="9">
        <v>41585.791666666664</v>
      </c>
    </row>
    <row r="1100" spans="1:3" x14ac:dyDescent="0.25">
      <c r="A1100" s="9">
        <v>41586.791666666664</v>
      </c>
    </row>
    <row r="1101" spans="1:3" x14ac:dyDescent="0.25">
      <c r="A1101" s="9">
        <v>41589.791666666664</v>
      </c>
    </row>
    <row r="1102" spans="1:3" x14ac:dyDescent="0.25">
      <c r="A1102" s="9">
        <v>41590.791666666664</v>
      </c>
    </row>
    <row r="1103" spans="1:3" x14ac:dyDescent="0.25">
      <c r="A1103" s="9">
        <v>41591.791666666664</v>
      </c>
      <c r="C1103" s="15">
        <v>3.5200371504340512E-3</v>
      </c>
    </row>
    <row r="1104" spans="1:3" x14ac:dyDescent="0.25">
      <c r="A1104" s="9">
        <v>41592.791666666664</v>
      </c>
      <c r="C1104" s="15">
        <v>8.9866703587117769E-4</v>
      </c>
    </row>
    <row r="1105" spans="1:3" x14ac:dyDescent="0.25">
      <c r="A1105" s="9">
        <v>41593.791666666664</v>
      </c>
      <c r="C1105" s="15">
        <v>1.096458874894155E-3</v>
      </c>
    </row>
    <row r="1106" spans="1:3" x14ac:dyDescent="0.25">
      <c r="A1106" s="9">
        <v>41596.791666666664</v>
      </c>
      <c r="C1106" s="15">
        <v>-7.4062192844362761E-3</v>
      </c>
    </row>
    <row r="1107" spans="1:3" x14ac:dyDescent="0.25">
      <c r="A1107" s="9">
        <v>41597.791666666664</v>
      </c>
      <c r="C1107" s="15">
        <v>-2.4920718025396283E-3</v>
      </c>
    </row>
    <row r="1108" spans="1:3" x14ac:dyDescent="0.25">
      <c r="A1108" s="9">
        <v>41598.791666666664</v>
      </c>
      <c r="C1108" s="15">
        <v>-3.1885947970288625E-3</v>
      </c>
    </row>
    <row r="1109" spans="1:3" x14ac:dyDescent="0.25">
      <c r="A1109" s="9">
        <v>41599.791666666664</v>
      </c>
      <c r="C1109" s="15">
        <v>5.80703750997613E-3</v>
      </c>
    </row>
    <row r="1110" spans="1:3" x14ac:dyDescent="0.25">
      <c r="A1110" s="9">
        <v>41600.791666666664</v>
      </c>
      <c r="C1110" s="15">
        <v>3.6561236592117215E-3</v>
      </c>
    </row>
    <row r="1111" spans="1:3" x14ac:dyDescent="0.25">
      <c r="A1111" s="9">
        <v>41603.791666666664</v>
      </c>
      <c r="C1111" s="15">
        <v>-2.9997852203905132E-3</v>
      </c>
    </row>
    <row r="1112" spans="1:3" x14ac:dyDescent="0.25">
      <c r="A1112" s="9">
        <v>41604.791666666664</v>
      </c>
      <c r="C1112" s="15">
        <v>5.486767395796276E-3</v>
      </c>
    </row>
    <row r="1113" spans="1:3" x14ac:dyDescent="0.25">
      <c r="A1113" s="9">
        <v>41605.791666666664</v>
      </c>
      <c r="C1113" s="15">
        <v>1.0548427329284329E-3</v>
      </c>
    </row>
    <row r="1114" spans="1:3" x14ac:dyDescent="0.25">
      <c r="A1114" s="9">
        <v>41607.791666666664</v>
      </c>
      <c r="C1114" s="15">
        <v>2.0072495247941764E-3</v>
      </c>
    </row>
    <row r="1115" spans="1:3" x14ac:dyDescent="0.25">
      <c r="A1115" s="9">
        <v>41610.791666666664</v>
      </c>
      <c r="C1115" s="15">
        <v>-1.8953758644664215E-3</v>
      </c>
    </row>
    <row r="1116" spans="1:3" x14ac:dyDescent="0.25">
      <c r="A1116" s="9">
        <v>41611.791666666664</v>
      </c>
      <c r="C1116" s="15">
        <v>-4.3011501215771191E-3</v>
      </c>
    </row>
    <row r="1117" spans="1:3" x14ac:dyDescent="0.25">
      <c r="A1117" s="9">
        <v>41612.791666666664</v>
      </c>
      <c r="C1117" s="15">
        <v>6.5247185938621872E-4</v>
      </c>
    </row>
    <row r="1118" spans="1:3" x14ac:dyDescent="0.25">
      <c r="A1118" s="9">
        <v>41613.791666666664</v>
      </c>
      <c r="C1118" s="15">
        <v>4.0343382606593701E-3</v>
      </c>
    </row>
    <row r="1119" spans="1:3" x14ac:dyDescent="0.25">
      <c r="A1119" s="9">
        <v>41614.791666666664</v>
      </c>
      <c r="C1119" s="15">
        <v>-2.7639274927525575E-4</v>
      </c>
    </row>
    <row r="1120" spans="1:3" x14ac:dyDescent="0.25">
      <c r="A1120" s="9">
        <v>41617.791666666664</v>
      </c>
      <c r="C1120" s="15">
        <v>2.5992930283967883E-3</v>
      </c>
    </row>
    <row r="1121" spans="1:3" x14ac:dyDescent="0.25">
      <c r="A1121" s="9">
        <v>41618.791666666664</v>
      </c>
      <c r="C1121" s="15">
        <v>-1.0521081706192426E-3</v>
      </c>
    </row>
    <row r="1122" spans="1:3" x14ac:dyDescent="0.25">
      <c r="A1122" s="9">
        <v>41619.791666666664</v>
      </c>
      <c r="C1122" s="15">
        <v>-4.4797321769372714E-3</v>
      </c>
    </row>
    <row r="1123" spans="1:3" x14ac:dyDescent="0.25">
      <c r="A1123" s="9">
        <v>41620.791666666664</v>
      </c>
      <c r="C1123" s="15">
        <v>-1.9517991976579897E-3</v>
      </c>
    </row>
    <row r="1124" spans="1:3" x14ac:dyDescent="0.25">
      <c r="A1124" s="9">
        <v>41621.791666666664</v>
      </c>
      <c r="C1124" s="15">
        <v>2.1243255903048504E-3</v>
      </c>
    </row>
    <row r="1125" spans="1:3" x14ac:dyDescent="0.25">
      <c r="A1125" s="9">
        <v>41624.791666666664</v>
      </c>
      <c r="C1125" s="15">
        <v>3.7131538113041796E-4</v>
      </c>
    </row>
    <row r="1126" spans="1:3" x14ac:dyDescent="0.25">
      <c r="A1126" s="9">
        <v>41625.791666666664</v>
      </c>
      <c r="C1126" s="15">
        <v>-3.7617781555329872E-4</v>
      </c>
    </row>
    <row r="1127" spans="1:3" x14ac:dyDescent="0.25">
      <c r="A1127" s="9">
        <v>41626.791666666664</v>
      </c>
      <c r="C1127" s="15">
        <v>-1.643959903561818E-3</v>
      </c>
    </row>
    <row r="1128" spans="1:3" x14ac:dyDescent="0.25">
      <c r="A1128" s="9">
        <v>41627.791666666664</v>
      </c>
      <c r="C1128" s="15">
        <v>-3.856222169715194E-3</v>
      </c>
    </row>
    <row r="1129" spans="1:3" x14ac:dyDescent="0.25">
      <c r="A1129" s="9">
        <v>41628.791666666664</v>
      </c>
      <c r="C1129" s="15">
        <v>4.4678536821849439E-3</v>
      </c>
    </row>
    <row r="1130" spans="1:3" x14ac:dyDescent="0.25">
      <c r="A1130" s="9">
        <v>41631.791666666664</v>
      </c>
      <c r="C1130" s="15">
        <v>3.0549461461059206E-3</v>
      </c>
    </row>
    <row r="1131" spans="1:3" x14ac:dyDescent="0.25">
      <c r="A1131" s="9">
        <v>41632.791666666664</v>
      </c>
      <c r="C1131" s="15">
        <v>3.2424793825735625E-4</v>
      </c>
    </row>
    <row r="1132" spans="1:3" x14ac:dyDescent="0.25">
      <c r="A1132" s="9">
        <v>41634.791666666664</v>
      </c>
      <c r="C1132" s="15">
        <v>3.8967645582802307E-3</v>
      </c>
    </row>
    <row r="1133" spans="1:3" x14ac:dyDescent="0.25">
      <c r="A1133" s="9">
        <v>41635.791666666664</v>
      </c>
      <c r="C1133" s="15">
        <v>8.7988760000926096E-5</v>
      </c>
    </row>
    <row r="1134" spans="1:3" x14ac:dyDescent="0.25">
      <c r="A1134" s="9">
        <v>41638.791666666664</v>
      </c>
      <c r="C1134" s="15">
        <v>-9.6200006826182335E-4</v>
      </c>
    </row>
    <row r="1135" spans="1:3" x14ac:dyDescent="0.25">
      <c r="A1135" s="9">
        <v>41639.791666666664</v>
      </c>
      <c r="C1135" s="15">
        <v>2.6510632847543745E-3</v>
      </c>
    </row>
    <row r="1136" spans="1:3" x14ac:dyDescent="0.25">
      <c r="A1136" s="9">
        <v>41641.791666666664</v>
      </c>
      <c r="C1136" s="15">
        <v>-2.8384244668724031E-3</v>
      </c>
    </row>
    <row r="1137" spans="1:3" x14ac:dyDescent="0.25">
      <c r="A1137" s="9">
        <v>41642.791666666664</v>
      </c>
      <c r="C1137" s="15">
        <v>-1.143050376073169E-3</v>
      </c>
    </row>
    <row r="1138" spans="1:3" x14ac:dyDescent="0.25">
      <c r="A1138" s="9">
        <v>41645.791666666664</v>
      </c>
      <c r="C1138" s="15">
        <v>3.3476957500095159E-4</v>
      </c>
    </row>
    <row r="1139" spans="1:3" x14ac:dyDescent="0.25">
      <c r="A1139" s="9">
        <v>41646.791666666664</v>
      </c>
      <c r="C1139" s="15">
        <v>3.7078953754806627E-3</v>
      </c>
    </row>
    <row r="1140" spans="1:3" x14ac:dyDescent="0.25">
      <c r="A1140" s="9">
        <v>41647.791666666664</v>
      </c>
      <c r="C1140" s="15">
        <v>1.8191668496911335E-3</v>
      </c>
    </row>
    <row r="1141" spans="1:3" x14ac:dyDescent="0.25">
      <c r="A1141" s="9">
        <v>41648.791666666664</v>
      </c>
      <c r="C1141" s="15">
        <v>4.1338897894260054E-3</v>
      </c>
    </row>
    <row r="1142" spans="1:3" x14ac:dyDescent="0.25">
      <c r="A1142" s="9">
        <v>41649.791666666664</v>
      </c>
      <c r="C1142" s="15">
        <v>5.8170368702319477E-4</v>
      </c>
    </row>
    <row r="1143" spans="1:3" x14ac:dyDescent="0.25">
      <c r="A1143" s="9">
        <v>41652.791666666664</v>
      </c>
      <c r="C1143" s="15">
        <v>-6.3446214534182291E-3</v>
      </c>
    </row>
    <row r="1144" spans="1:3" x14ac:dyDescent="0.25">
      <c r="A1144" s="9">
        <v>41653.791666666664</v>
      </c>
      <c r="C1144" s="15">
        <v>7.8248667166668437E-3</v>
      </c>
    </row>
    <row r="1145" spans="1:3" x14ac:dyDescent="0.25">
      <c r="A1145" s="9">
        <v>41654.791666666664</v>
      </c>
      <c r="C1145" s="15">
        <v>3.6689560284782546E-3</v>
      </c>
    </row>
    <row r="1146" spans="1:3" x14ac:dyDescent="0.25">
      <c r="A1146" s="9">
        <v>41655.791666666664</v>
      </c>
      <c r="C1146" s="15">
        <v>6.7149969770492182E-4</v>
      </c>
    </row>
    <row r="1147" spans="1:3" x14ac:dyDescent="0.25">
      <c r="A1147" s="9">
        <v>41656.791666666664</v>
      </c>
      <c r="C1147" s="15">
        <v>-1.3059323358329926E-3</v>
      </c>
    </row>
    <row r="1148" spans="1:3" x14ac:dyDescent="0.25">
      <c r="A1148" s="9">
        <v>41660.791666666664</v>
      </c>
      <c r="C1148" s="15">
        <v>1.5227803141346368E-3</v>
      </c>
    </row>
    <row r="1149" spans="1:3" x14ac:dyDescent="0.25">
      <c r="A1149" s="9">
        <v>41661.791666666664</v>
      </c>
      <c r="C1149" s="15">
        <v>3.3124866240597578E-3</v>
      </c>
    </row>
    <row r="1150" spans="1:3" x14ac:dyDescent="0.25">
      <c r="A1150" s="9">
        <v>41662.791666666664</v>
      </c>
      <c r="C1150" s="15">
        <v>-4.4675627293554801E-3</v>
      </c>
    </row>
    <row r="1151" spans="1:3" x14ac:dyDescent="0.25">
      <c r="A1151" s="9">
        <v>41663.791666666664</v>
      </c>
      <c r="C1151" s="15">
        <v>-1.2825997439761139E-2</v>
      </c>
    </row>
    <row r="1152" spans="1:3" x14ac:dyDescent="0.25">
      <c r="A1152" s="9">
        <v>41666.791666666664</v>
      </c>
      <c r="C1152" s="15">
        <v>-9.61742026551087E-3</v>
      </c>
    </row>
    <row r="1153" spans="1:3" x14ac:dyDescent="0.25">
      <c r="A1153" s="9">
        <v>41667.791666666664</v>
      </c>
      <c r="C1153" s="15">
        <v>4.1004105777445949E-3</v>
      </c>
    </row>
    <row r="1154" spans="1:3" x14ac:dyDescent="0.25">
      <c r="A1154" s="9">
        <v>41668.791666666664</v>
      </c>
      <c r="C1154" s="15">
        <v>6.9493536265858886E-4</v>
      </c>
    </row>
    <row r="1155" spans="1:3" x14ac:dyDescent="0.25">
      <c r="A1155" s="9">
        <v>41669.791666666664</v>
      </c>
      <c r="C1155" s="15">
        <v>6.9239827821258818E-3</v>
      </c>
    </row>
    <row r="1156" spans="1:3" x14ac:dyDescent="0.25">
      <c r="A1156" s="9">
        <v>41670.791666666664</v>
      </c>
      <c r="C1156" s="15">
        <v>-3.7385725628457727E-5</v>
      </c>
    </row>
    <row r="1157" spans="1:3" x14ac:dyDescent="0.25">
      <c r="A1157" s="9">
        <v>41673.791666666664</v>
      </c>
      <c r="C1157" s="15">
        <v>-1.3865265983122451E-2</v>
      </c>
    </row>
    <row r="1158" spans="1:3" x14ac:dyDescent="0.25">
      <c r="A1158" s="9">
        <v>41674.791666666664</v>
      </c>
      <c r="C1158" s="15">
        <v>1.7367823653236568E-3</v>
      </c>
    </row>
    <row r="1159" spans="1:3" x14ac:dyDescent="0.25">
      <c r="A1159" s="9">
        <v>41675.791666666664</v>
      </c>
      <c r="C1159" s="15">
        <v>-2.3261712135999152E-3</v>
      </c>
    </row>
    <row r="1160" spans="1:3" x14ac:dyDescent="0.25">
      <c r="A1160" s="9">
        <v>41676.791666666664</v>
      </c>
      <c r="C1160" s="15">
        <v>5.1619151431400358E-3</v>
      </c>
    </row>
    <row r="1161" spans="1:3" x14ac:dyDescent="0.25">
      <c r="A1161" s="9">
        <v>41677.791666666664</v>
      </c>
      <c r="C1161" s="15">
        <v>5.7380119498331378E-3</v>
      </c>
    </row>
    <row r="1162" spans="1:3" x14ac:dyDescent="0.25">
      <c r="A1162" s="9">
        <v>41680.791666666664</v>
      </c>
      <c r="C1162" s="15">
        <v>3.105529375430488E-3</v>
      </c>
    </row>
    <row r="1163" spans="1:3" x14ac:dyDescent="0.25">
      <c r="A1163" s="9">
        <v>41681.791666666664</v>
      </c>
      <c r="C1163" s="15">
        <v>5.9166225552033094E-3</v>
      </c>
    </row>
    <row r="1164" spans="1:3" x14ac:dyDescent="0.25">
      <c r="A1164" s="9">
        <v>41682.791666666664</v>
      </c>
      <c r="C1164" s="15">
        <v>2.9908147996260373E-3</v>
      </c>
    </row>
    <row r="1165" spans="1:3" x14ac:dyDescent="0.25">
      <c r="A1165" s="9">
        <v>41683.791666666664</v>
      </c>
      <c r="C1165" s="15">
        <v>4.8969275177144611E-4</v>
      </c>
    </row>
    <row r="1166" spans="1:3" x14ac:dyDescent="0.25">
      <c r="A1166" s="9">
        <v>41684.791666666664</v>
      </c>
      <c r="C1166" s="15">
        <v>-7.9599367014063823E-4</v>
      </c>
    </row>
    <row r="1167" spans="1:3" x14ac:dyDescent="0.25">
      <c r="A1167" s="9">
        <v>41688.791666666664</v>
      </c>
      <c r="C1167" s="15">
        <v>5.0739315127479182E-3</v>
      </c>
    </row>
    <row r="1168" spans="1:3" x14ac:dyDescent="0.25">
      <c r="A1168" s="9">
        <v>41689.791666666664</v>
      </c>
      <c r="C1168" s="15">
        <v>-1.7625497390597227E-3</v>
      </c>
    </row>
    <row r="1169" spans="1:3" x14ac:dyDescent="0.25">
      <c r="A1169" s="9">
        <v>41690.791666666664</v>
      </c>
      <c r="C1169" s="15">
        <v>4.4513902279753655E-3</v>
      </c>
    </row>
    <row r="1170" spans="1:3" x14ac:dyDescent="0.25">
      <c r="A1170" s="9">
        <v>41691.791666666664</v>
      </c>
      <c r="C1170" s="15">
        <v>1.5665238007334372E-3</v>
      </c>
    </row>
    <row r="1171" spans="1:3" x14ac:dyDescent="0.25">
      <c r="A1171" s="9">
        <v>41694.791666666664</v>
      </c>
      <c r="C1171" s="15">
        <v>4.0557336102343411E-3</v>
      </c>
    </row>
    <row r="1172" spans="1:3" x14ac:dyDescent="0.25">
      <c r="A1172" s="9">
        <v>41695.791666666664</v>
      </c>
      <c r="C1172" s="15">
        <v>-1.7621310238335856E-3</v>
      </c>
    </row>
    <row r="1173" spans="1:3" x14ac:dyDescent="0.25">
      <c r="A1173" s="9">
        <v>41696.791666666664</v>
      </c>
      <c r="C1173" s="15">
        <v>1.1922226699819145E-3</v>
      </c>
    </row>
    <row r="1174" spans="1:3" x14ac:dyDescent="0.25">
      <c r="A1174" s="9">
        <v>41697.791666666664</v>
      </c>
      <c r="C1174" s="15">
        <v>2.6625963451135529E-3</v>
      </c>
    </row>
    <row r="1175" spans="1:3" x14ac:dyDescent="0.25">
      <c r="A1175" s="9">
        <v>41698.791666666664</v>
      </c>
      <c r="C1175" s="15">
        <v>-3.3456620162938926E-3</v>
      </c>
    </row>
    <row r="1176" spans="1:3" x14ac:dyDescent="0.25">
      <c r="A1176" s="9">
        <v>41701.791666666664</v>
      </c>
      <c r="C1176" s="15">
        <v>4.4003596375523959E-4</v>
      </c>
    </row>
    <row r="1177" spans="1:3" x14ac:dyDescent="0.25">
      <c r="A1177" s="9">
        <v>41702.791666666664</v>
      </c>
      <c r="C1177" s="15">
        <v>1.1182479151967923E-2</v>
      </c>
    </row>
    <row r="1178" spans="1:3" x14ac:dyDescent="0.25">
      <c r="A1178" s="9">
        <v>41703.791666666664</v>
      </c>
      <c r="C1178" s="15">
        <v>8.1788926178382577E-4</v>
      </c>
    </row>
    <row r="1179" spans="1:3" x14ac:dyDescent="0.25">
      <c r="A1179" s="9">
        <v>41704.791666666664</v>
      </c>
      <c r="C1179" s="15">
        <v>-9.8953665549045451E-4</v>
      </c>
    </row>
    <row r="1180" spans="1:3" x14ac:dyDescent="0.25">
      <c r="A1180" s="9">
        <v>41705.791666666664</v>
      </c>
      <c r="C1180" s="15">
        <v>-1.7471291260125622E-4</v>
      </c>
    </row>
    <row r="1181" spans="1:3" x14ac:dyDescent="0.25">
      <c r="A1181" s="9">
        <v>41708.833333333336</v>
      </c>
      <c r="C1181" s="15">
        <v>-3.4208608740680289E-3</v>
      </c>
    </row>
    <row r="1182" spans="1:3" x14ac:dyDescent="0.25">
      <c r="A1182" s="9">
        <v>41709.833333333336</v>
      </c>
      <c r="C1182" s="15">
        <v>-8.6187547801337243E-3</v>
      </c>
    </row>
    <row r="1183" spans="1:3" x14ac:dyDescent="0.25">
      <c r="A1183" s="9">
        <v>41710.833333333336</v>
      </c>
      <c r="C1183" s="15">
        <v>2.3824273675396549E-3</v>
      </c>
    </row>
    <row r="1184" spans="1:3" x14ac:dyDescent="0.25">
      <c r="A1184" s="9">
        <v>41711.833333333336</v>
      </c>
      <c r="C1184" s="15">
        <v>-8.8993740586650258E-3</v>
      </c>
    </row>
    <row r="1185" spans="1:4" x14ac:dyDescent="0.25">
      <c r="A1185" s="9">
        <v>41712.833333333336</v>
      </c>
      <c r="C1185" s="15">
        <v>2.2949021550593162E-3</v>
      </c>
    </row>
    <row r="1186" spans="1:4" x14ac:dyDescent="0.25">
      <c r="A1186" s="9">
        <v>41715.833333333336</v>
      </c>
      <c r="C1186" s="15">
        <v>1.0141576909182617E-3</v>
      </c>
      <c r="D1186" s="15">
        <v>-2.6259607697910888E-4</v>
      </c>
    </row>
    <row r="1187" spans="1:4" x14ac:dyDescent="0.25">
      <c r="A1187" s="9">
        <v>41716.833333333336</v>
      </c>
      <c r="C1187" s="15">
        <v>9.79881949217851E-3</v>
      </c>
      <c r="D1187" s="15">
        <v>5.0409294122113362E-4</v>
      </c>
    </row>
    <row r="1188" spans="1:4" x14ac:dyDescent="0.25">
      <c r="A1188" s="9">
        <v>41717.833333333336</v>
      </c>
      <c r="C1188" s="15">
        <v>-4.8567868914254552E-3</v>
      </c>
      <c r="D1188" s="15">
        <v>8.6318172856496398E-4</v>
      </c>
    </row>
    <row r="1189" spans="1:4" x14ac:dyDescent="0.25">
      <c r="A1189" s="9">
        <v>41718.833333333336</v>
      </c>
      <c r="C1189" s="15">
        <v>1.8895199148834013E-3</v>
      </c>
      <c r="D1189" s="15">
        <v>1.7579005361783888E-5</v>
      </c>
    </row>
    <row r="1190" spans="1:4" x14ac:dyDescent="0.25">
      <c r="A1190" s="9">
        <v>41719.833333333336</v>
      </c>
      <c r="C1190" s="15">
        <v>-4.2913597771890855E-3</v>
      </c>
      <c r="D1190" s="15">
        <v>-4.583247580416315E-4</v>
      </c>
    </row>
    <row r="1191" spans="1:4" x14ac:dyDescent="0.25">
      <c r="A1191" s="9">
        <v>41722.833333333336</v>
      </c>
      <c r="C1191" s="15">
        <v>-7.8656454070796418E-3</v>
      </c>
      <c r="D1191" s="15">
        <v>9.7268338943301959E-4</v>
      </c>
    </row>
    <row r="1192" spans="1:4" x14ac:dyDescent="0.25">
      <c r="A1192" s="9">
        <v>41723.833333333336</v>
      </c>
      <c r="C1192" s="15">
        <v>-1.4617488247942935E-3</v>
      </c>
      <c r="D1192" s="15">
        <v>-6.8188352027906158E-4</v>
      </c>
    </row>
    <row r="1193" spans="1:4" x14ac:dyDescent="0.25">
      <c r="A1193" s="9">
        <v>41724.833333333336</v>
      </c>
      <c r="C1193" s="15">
        <v>-8.6243650168529949E-3</v>
      </c>
      <c r="D1193" s="15">
        <v>-3.1247486488704948E-3</v>
      </c>
    </row>
    <row r="1194" spans="1:4" x14ac:dyDescent="0.25">
      <c r="A1194" s="9">
        <v>41725.833333333336</v>
      </c>
      <c r="C1194" s="15">
        <v>4.6675540211344412E-4</v>
      </c>
      <c r="D1194" s="15">
        <v>4.3858897780146557E-4</v>
      </c>
    </row>
    <row r="1195" spans="1:4" x14ac:dyDescent="0.25">
      <c r="A1195" s="9">
        <v>41726.833333333336</v>
      </c>
      <c r="C1195" s="15">
        <v>1.8386509358015559E-3</v>
      </c>
      <c r="D1195" s="15">
        <v>1.093337720120829E-4</v>
      </c>
    </row>
    <row r="1196" spans="1:4" x14ac:dyDescent="0.25">
      <c r="A1196" s="9">
        <v>41729.833333333336</v>
      </c>
      <c r="C1196" s="15">
        <v>6.3697359325048941E-3</v>
      </c>
      <c r="D1196" s="15">
        <v>3.3040774608016798E-4</v>
      </c>
    </row>
    <row r="1197" spans="1:4" x14ac:dyDescent="0.25">
      <c r="A1197" s="9">
        <v>41730.833333333336</v>
      </c>
      <c r="C1197" s="15">
        <v>6.5701856449084306E-3</v>
      </c>
      <c r="D1197" s="15">
        <v>3.3374530136310232E-4</v>
      </c>
    </row>
    <row r="1198" spans="1:4" x14ac:dyDescent="0.25">
      <c r="A1198" s="9">
        <v>41731.833333333336</v>
      </c>
      <c r="C1198" s="15">
        <v>1.8568504446547999E-3</v>
      </c>
      <c r="D1198" s="15">
        <v>1.4786543219164334E-3</v>
      </c>
    </row>
    <row r="1199" spans="1:4" x14ac:dyDescent="0.25">
      <c r="A1199" s="9">
        <v>41732.833333333336</v>
      </c>
      <c r="C1199" s="15">
        <v>-7.2378009030580979E-3</v>
      </c>
      <c r="D1199" s="15">
        <v>7.9282045604866266E-4</v>
      </c>
    </row>
    <row r="1200" spans="1:4" x14ac:dyDescent="0.25">
      <c r="A1200" s="9">
        <v>41733.833333333336</v>
      </c>
      <c r="C1200" s="15">
        <v>-1.3304683550938112E-2</v>
      </c>
      <c r="D1200" s="15">
        <v>-2.1131045644279888E-4</v>
      </c>
    </row>
    <row r="1201" spans="1:4" x14ac:dyDescent="0.25">
      <c r="A1201" s="9">
        <v>41736.833333333336</v>
      </c>
      <c r="C1201" s="15">
        <v>-7.5836844800204637E-3</v>
      </c>
      <c r="D1201" s="15">
        <v>-8.7407777600405964E-4</v>
      </c>
    </row>
    <row r="1202" spans="1:4" x14ac:dyDescent="0.25">
      <c r="A1202" s="9">
        <v>41737.833333333336</v>
      </c>
      <c r="C1202" s="15">
        <v>4.2355311619363721E-3</v>
      </c>
      <c r="D1202" s="15">
        <v>-4.2559236071374116E-5</v>
      </c>
    </row>
    <row r="1203" spans="1:4" x14ac:dyDescent="0.25">
      <c r="A1203" s="9">
        <v>41738.833333333336</v>
      </c>
      <c r="C1203" s="15">
        <v>1.0627714008165902E-2</v>
      </c>
      <c r="D1203" s="15">
        <v>8.0274531484297163E-5</v>
      </c>
    </row>
    <row r="1204" spans="1:4" x14ac:dyDescent="0.25">
      <c r="A1204" s="9">
        <v>41739.833333333336</v>
      </c>
      <c r="C1204" s="15">
        <v>-1.5477323683172731E-2</v>
      </c>
      <c r="D1204" s="15">
        <v>3.825944734214148E-4</v>
      </c>
    </row>
    <row r="1205" spans="1:4" x14ac:dyDescent="0.25">
      <c r="A1205" s="9">
        <v>41740.833333333336</v>
      </c>
      <c r="C1205" s="15">
        <v>-7.4974720343702851E-3</v>
      </c>
      <c r="D1205" s="15">
        <v>3.5203282772620242E-5</v>
      </c>
    </row>
    <row r="1206" spans="1:4" x14ac:dyDescent="0.25">
      <c r="A1206" s="9">
        <v>41743.833333333336</v>
      </c>
      <c r="C1206" s="15">
        <v>5.1078472284998432E-4</v>
      </c>
      <c r="D1206" s="15">
        <v>5.7156946486697213E-4</v>
      </c>
    </row>
    <row r="1207" spans="1:4" x14ac:dyDescent="0.25">
      <c r="A1207" s="9">
        <v>41744.833333333336</v>
      </c>
      <c r="C1207" s="15">
        <v>3.420419899101421E-3</v>
      </c>
      <c r="D1207" s="15">
        <v>1.2098770187108476E-4</v>
      </c>
    </row>
    <row r="1208" spans="1:4" x14ac:dyDescent="0.25">
      <c r="A1208" s="9">
        <v>41745.833333333336</v>
      </c>
      <c r="C1208" s="15">
        <v>7.5647508984135773E-3</v>
      </c>
      <c r="D1208" s="15">
        <v>5.1038448072847202E-4</v>
      </c>
    </row>
    <row r="1209" spans="1:4" x14ac:dyDescent="0.25">
      <c r="A1209" s="9">
        <v>41746.833333333336</v>
      </c>
      <c r="C1209" s="15">
        <v>2.8028377265716404E-3</v>
      </c>
      <c r="D1209" s="15">
        <v>4.0583600860698385E-4</v>
      </c>
    </row>
    <row r="1210" spans="1:4" x14ac:dyDescent="0.25">
      <c r="A1210" s="9">
        <v>41750.833333333336</v>
      </c>
      <c r="C1210" s="15">
        <v>7.7702453737745307E-3</v>
      </c>
      <c r="D1210" s="15">
        <v>-1.4130497486299011E-4</v>
      </c>
    </row>
    <row r="1211" spans="1:4" x14ac:dyDescent="0.25">
      <c r="A1211" s="9">
        <v>41751.833333333336</v>
      </c>
      <c r="C1211" s="15">
        <v>6.4123817482120097E-3</v>
      </c>
      <c r="D1211" s="15">
        <v>5.8540970770535423E-4</v>
      </c>
    </row>
    <row r="1212" spans="1:4" x14ac:dyDescent="0.25">
      <c r="A1212" s="9">
        <v>41752.833333333336</v>
      </c>
      <c r="C1212" s="15">
        <v>9.1169715282258667E-4</v>
      </c>
      <c r="D1212" s="15">
        <v>3.676523730967964E-4</v>
      </c>
    </row>
    <row r="1213" spans="1:4" x14ac:dyDescent="0.25">
      <c r="A1213" s="9">
        <v>41753.833333333336</v>
      </c>
      <c r="C1213" s="15">
        <v>-1.0994824830643565E-3</v>
      </c>
      <c r="D1213" s="15">
        <v>6.1958369028126991E-4</v>
      </c>
    </row>
    <row r="1214" spans="1:4" x14ac:dyDescent="0.25">
      <c r="A1214" s="9">
        <v>41754.833333333336</v>
      </c>
      <c r="C1214" s="15">
        <v>-8.2528917345833838E-3</v>
      </c>
      <c r="D1214" s="15">
        <v>-4.2449508660594138E-4</v>
      </c>
    </row>
    <row r="1215" spans="1:4" x14ac:dyDescent="0.25">
      <c r="A1215" s="9">
        <v>41757.833333333336</v>
      </c>
      <c r="C1215" s="15">
        <v>7.7881034036647546E-4</v>
      </c>
      <c r="D1215" s="15">
        <v>-2.3786425252089272E-4</v>
      </c>
    </row>
    <row r="1216" spans="1:4" x14ac:dyDescent="0.25">
      <c r="A1216" s="9">
        <v>41758.833333333336</v>
      </c>
      <c r="C1216" s="15">
        <v>2.1280144823374119E-3</v>
      </c>
      <c r="D1216" s="15">
        <v>-6.4824576032094543E-5</v>
      </c>
    </row>
    <row r="1217" spans="1:4" x14ac:dyDescent="0.25">
      <c r="A1217" s="9">
        <v>41759.833333333336</v>
      </c>
      <c r="C1217" s="15">
        <v>1.9586685178219132E-3</v>
      </c>
      <c r="D1217" s="15">
        <v>9.2153270498208147E-4</v>
      </c>
    </row>
    <row r="1218" spans="1:4" x14ac:dyDescent="0.25">
      <c r="A1218" s="9">
        <v>41760.833333333336</v>
      </c>
      <c r="C1218" s="15">
        <v>2.7929055406015072E-3</v>
      </c>
      <c r="D1218" s="15">
        <v>8.5778579552845758E-4</v>
      </c>
    </row>
    <row r="1219" spans="1:4" x14ac:dyDescent="0.25">
      <c r="A1219" s="9">
        <v>41761.833333333336</v>
      </c>
      <c r="C1219" s="15">
        <v>-2.0468292165491661E-4</v>
      </c>
      <c r="D1219" s="15">
        <v>8.2497790502172972E-4</v>
      </c>
    </row>
    <row r="1220" spans="1:4" x14ac:dyDescent="0.25">
      <c r="A1220" s="9">
        <v>41764.833333333336</v>
      </c>
      <c r="C1220" s="15">
        <v>3.9468767258103972E-3</v>
      </c>
      <c r="D1220" s="15">
        <v>7.6253856074095594E-4</v>
      </c>
    </row>
    <row r="1221" spans="1:4" x14ac:dyDescent="0.25">
      <c r="A1221" s="9">
        <v>41765.833333333336</v>
      </c>
      <c r="C1221" s="15">
        <v>-2.6348630458445529E-3</v>
      </c>
      <c r="D1221" s="15">
        <v>-9.2860070433708032E-4</v>
      </c>
    </row>
    <row r="1222" spans="1:4" x14ac:dyDescent="0.25">
      <c r="A1222" s="9">
        <v>41766.833333333336</v>
      </c>
      <c r="C1222" s="15">
        <v>-3.3555938715255566E-3</v>
      </c>
      <c r="D1222" s="15">
        <v>9.1928247914541356E-4</v>
      </c>
    </row>
    <row r="1223" spans="1:4" x14ac:dyDescent="0.25">
      <c r="A1223" s="9">
        <v>41767.833333333336</v>
      </c>
      <c r="C1223" s="15">
        <v>-5.540535264122068E-3</v>
      </c>
      <c r="D1223" s="15">
        <v>-2.1754783976092869E-4</v>
      </c>
    </row>
    <row r="1224" spans="1:4" x14ac:dyDescent="0.25">
      <c r="A1224" s="9">
        <v>41768.833333333336</v>
      </c>
      <c r="C1224" s="15">
        <v>2.1783626427330852E-3</v>
      </c>
      <c r="D1224" s="15">
        <v>1.0042448106616606E-4</v>
      </c>
    </row>
    <row r="1225" spans="1:4" x14ac:dyDescent="0.25">
      <c r="A1225" s="9">
        <v>41771.833333333336</v>
      </c>
      <c r="C1225" s="15">
        <v>5.9811645961627838E-3</v>
      </c>
      <c r="D1225" s="15">
        <v>4.1205942697164998E-4</v>
      </c>
    </row>
    <row r="1226" spans="1:4" x14ac:dyDescent="0.25">
      <c r="A1226" s="9">
        <v>41772.833333333336</v>
      </c>
      <c r="C1226" s="15">
        <v>1.725282388562464E-3</v>
      </c>
      <c r="D1226" s="15">
        <v>6.3181560934913504E-4</v>
      </c>
    </row>
    <row r="1227" spans="1:4" x14ac:dyDescent="0.25">
      <c r="A1227" s="9">
        <v>41773.833333333336</v>
      </c>
      <c r="C1227" s="15">
        <v>-4.720156485820629E-3</v>
      </c>
      <c r="D1227" s="15">
        <v>5.6895837084900653E-5</v>
      </c>
    </row>
    <row r="1228" spans="1:4" x14ac:dyDescent="0.25">
      <c r="A1228" s="9">
        <v>41774.833333333336</v>
      </c>
      <c r="C1228" s="15">
        <v>-1.9696021013434579E-3</v>
      </c>
      <c r="D1228" s="15">
        <v>-3.8868310213432532E-4</v>
      </c>
    </row>
    <row r="1229" spans="1:4" x14ac:dyDescent="0.25">
      <c r="A1229" s="9">
        <v>41775.833333333336</v>
      </c>
      <c r="C1229" s="15">
        <v>6.4004890811792216E-4</v>
      </c>
      <c r="D1229" s="15">
        <v>-9.4268546598563069E-5</v>
      </c>
    </row>
    <row r="1230" spans="1:4" x14ac:dyDescent="0.25">
      <c r="A1230" s="9">
        <v>41778.833333333336</v>
      </c>
      <c r="C1230" s="15">
        <v>4.8101407481581232E-3</v>
      </c>
      <c r="D1230" s="15">
        <v>5.2295133766347109E-4</v>
      </c>
    </row>
    <row r="1231" spans="1:4" x14ac:dyDescent="0.25">
      <c r="A1231" s="9">
        <v>41779.833333333336</v>
      </c>
      <c r="C1231" s="15">
        <v>-2.7697843961170809E-3</v>
      </c>
      <c r="D1231" s="15">
        <v>5.18827736812891E-4</v>
      </c>
    </row>
    <row r="1232" spans="1:4" x14ac:dyDescent="0.25">
      <c r="A1232" s="9">
        <v>41780.833333333336</v>
      </c>
      <c r="C1232" s="15">
        <v>4.1199959266640229E-3</v>
      </c>
      <c r="D1232" s="15">
        <v>3.0234095211784584E-4</v>
      </c>
    </row>
    <row r="1233" spans="1:4" x14ac:dyDescent="0.25">
      <c r="A1233" s="9">
        <v>41781.833333333336</v>
      </c>
      <c r="C1233" s="15">
        <v>2.6623024170493513E-3</v>
      </c>
      <c r="D1233" s="15">
        <v>5.8162782952382716E-4</v>
      </c>
    </row>
    <row r="1234" spans="1:4" x14ac:dyDescent="0.25">
      <c r="A1234" s="9">
        <v>41782.833333333336</v>
      </c>
      <c r="C1234" s="15">
        <v>6.8329219380798591E-3</v>
      </c>
      <c r="D1234" s="15">
        <v>-1.4525669547067292E-6</v>
      </c>
    </row>
    <row r="1235" spans="1:4" x14ac:dyDescent="0.25">
      <c r="A1235" s="9">
        <v>41786.833333333336</v>
      </c>
      <c r="C1235" s="15">
        <v>3.8745484976346668E-3</v>
      </c>
      <c r="D1235" s="15">
        <v>-2.9197470489481197E-4</v>
      </c>
    </row>
    <row r="1236" spans="1:4" x14ac:dyDescent="0.25">
      <c r="A1236" s="9">
        <v>41787.833333333336</v>
      </c>
      <c r="C1236" s="15">
        <v>1.6911890696025506E-3</v>
      </c>
      <c r="D1236" s="15">
        <v>-2.5348809640449139E-4</v>
      </c>
    </row>
    <row r="1237" spans="1:4" x14ac:dyDescent="0.25">
      <c r="A1237" s="9">
        <v>41788.833333333336</v>
      </c>
      <c r="C1237" s="15">
        <v>6.2405973302738192E-3</v>
      </c>
      <c r="D1237" s="15">
        <v>-1.0223278341894479E-4</v>
      </c>
    </row>
    <row r="1238" spans="1:4" x14ac:dyDescent="0.25">
      <c r="A1238" s="9">
        <v>41789.833333333336</v>
      </c>
      <c r="C1238" s="15">
        <v>-2.2954131163154465E-3</v>
      </c>
      <c r="D1238" s="15">
        <v>4.6996334425212155E-4</v>
      </c>
    </row>
    <row r="1239" spans="1:4" x14ac:dyDescent="0.25">
      <c r="A1239" s="9">
        <v>41792.833333333336</v>
      </c>
      <c r="C1239" s="15">
        <v>-2.2967738499447225E-3</v>
      </c>
      <c r="D1239" s="15">
        <v>8.4274311135486464E-4</v>
      </c>
    </row>
    <row r="1240" spans="1:4" x14ac:dyDescent="0.25">
      <c r="A1240" s="9">
        <v>41793.833333333336</v>
      </c>
      <c r="C1240" s="15">
        <v>1.9682640695044534E-3</v>
      </c>
      <c r="D1240" s="15">
        <v>6.2224211522433307E-4</v>
      </c>
    </row>
    <row r="1241" spans="1:4" x14ac:dyDescent="0.25">
      <c r="A1241" s="9">
        <v>41794.833333333336</v>
      </c>
      <c r="C1241" s="15">
        <v>6.1095383461967539E-3</v>
      </c>
      <c r="D1241" s="15">
        <v>2.8342917501148E-4</v>
      </c>
    </row>
    <row r="1242" spans="1:4" x14ac:dyDescent="0.25">
      <c r="A1242" s="9">
        <v>41795.833333333336</v>
      </c>
      <c r="C1242" s="15">
        <v>3.4730755235738938E-3</v>
      </c>
      <c r="D1242" s="15">
        <v>-1.526411801706364E-4</v>
      </c>
    </row>
    <row r="1243" spans="1:4" x14ac:dyDescent="0.25">
      <c r="A1243" s="9">
        <v>41796.833333333336</v>
      </c>
      <c r="C1243" s="15">
        <v>2.4506226008582516E-3</v>
      </c>
      <c r="D1243" s="15">
        <v>6.0321275897986333E-4</v>
      </c>
    </row>
    <row r="1244" spans="1:4" x14ac:dyDescent="0.25">
      <c r="A1244" s="9">
        <v>41799.833333333336</v>
      </c>
      <c r="C1244" s="15">
        <v>2.6167897484031559E-3</v>
      </c>
      <c r="D1244" s="15">
        <v>8.4276259573870245E-4</v>
      </c>
    </row>
    <row r="1245" spans="1:4" x14ac:dyDescent="0.25">
      <c r="A1245" s="9">
        <v>41800.833333333336</v>
      </c>
      <c r="C1245" s="15">
        <v>-2.4456399081903253E-3</v>
      </c>
      <c r="D1245" s="15">
        <v>4.5618021015826453E-4</v>
      </c>
    </row>
    <row r="1246" spans="1:4" x14ac:dyDescent="0.25">
      <c r="A1246" s="9">
        <v>41801.833333333336</v>
      </c>
      <c r="C1246" s="15">
        <v>-7.6962651422301251E-4</v>
      </c>
      <c r="D1246" s="15">
        <v>4.1108895261610925E-4</v>
      </c>
    </row>
    <row r="1247" spans="1:4" x14ac:dyDescent="0.25">
      <c r="A1247" s="9">
        <v>41802.833333333336</v>
      </c>
      <c r="C1247" s="15">
        <v>-3.2752214786949973E-3</v>
      </c>
      <c r="D1247" s="15">
        <v>1.0971333223863982E-6</v>
      </c>
    </row>
    <row r="1248" spans="1:4" x14ac:dyDescent="0.25">
      <c r="A1248" s="9">
        <v>41803.833333333336</v>
      </c>
      <c r="C1248" s="15">
        <v>8.7506344527923116E-4</v>
      </c>
      <c r="D1248" s="15">
        <v>8.0951969994975362E-4</v>
      </c>
    </row>
    <row r="1249" spans="1:4" x14ac:dyDescent="0.25">
      <c r="A1249" s="9">
        <v>41806.833333333336</v>
      </c>
      <c r="C1249" s="15">
        <v>2.6124181751133063E-3</v>
      </c>
      <c r="D1249" s="15">
        <v>1.3838409933184285E-4</v>
      </c>
    </row>
    <row r="1250" spans="1:4" x14ac:dyDescent="0.25">
      <c r="A1250" s="9">
        <v>41807.833333333336</v>
      </c>
      <c r="C1250" s="15">
        <v>3.2407900909648532E-3</v>
      </c>
      <c r="D1250" s="15">
        <v>2.5295303795025426E-4</v>
      </c>
    </row>
    <row r="1251" spans="1:4" x14ac:dyDescent="0.25">
      <c r="A1251" s="9">
        <v>41808.833333333336</v>
      </c>
      <c r="C1251" s="15">
        <v>-1.2923797993248467E-3</v>
      </c>
      <c r="D1251" s="15">
        <v>-5.4337793805255127E-4</v>
      </c>
    </row>
    <row r="1252" spans="1:4" x14ac:dyDescent="0.25">
      <c r="A1252" s="9">
        <v>41809.833333333336</v>
      </c>
      <c r="C1252" s="15">
        <v>-4.1996628222814084E-4</v>
      </c>
      <c r="D1252" s="15">
        <v>2.4987686232524935E-4</v>
      </c>
    </row>
    <row r="1253" spans="1:4" x14ac:dyDescent="0.25">
      <c r="A1253" s="9">
        <v>41810.833333333336</v>
      </c>
      <c r="C1253" s="15">
        <v>3.4074615615186776E-4</v>
      </c>
      <c r="D1253" s="15">
        <v>6.3762448061931197E-4</v>
      </c>
    </row>
    <row r="1254" spans="1:4" x14ac:dyDescent="0.25">
      <c r="A1254" s="9">
        <v>41813.833333333336</v>
      </c>
      <c r="C1254" s="15">
        <v>-3.3377781686757362E-3</v>
      </c>
      <c r="D1254" s="15">
        <v>3.8622806011832158E-4</v>
      </c>
    </row>
    <row r="1255" spans="1:4" x14ac:dyDescent="0.25">
      <c r="A1255" s="9">
        <v>41814.833333333336</v>
      </c>
      <c r="C1255" s="15">
        <v>-3.5769770094308418E-3</v>
      </c>
      <c r="D1255" s="15">
        <v>4.7424422989063043E-4</v>
      </c>
    </row>
    <row r="1256" spans="1:4" x14ac:dyDescent="0.25">
      <c r="A1256" s="9">
        <v>41815.833333333336</v>
      </c>
      <c r="C1256" s="15">
        <v>3.9107171167850124E-3</v>
      </c>
      <c r="D1256" s="15">
        <v>-1.3054016051219862E-4</v>
      </c>
    </row>
    <row r="1257" spans="1:4" x14ac:dyDescent="0.25">
      <c r="A1257" s="9">
        <v>41816.833333333336</v>
      </c>
      <c r="C1257" s="15">
        <v>3.3039575105242832E-3</v>
      </c>
      <c r="D1257" s="15">
        <v>3.5020102046816933E-5</v>
      </c>
    </row>
    <row r="1258" spans="1:4" x14ac:dyDescent="0.25">
      <c r="A1258" s="9">
        <v>41817.833333333336</v>
      </c>
      <c r="C1258" s="15">
        <v>8.2715875548142529E-4</v>
      </c>
      <c r="D1258" s="15">
        <v>1.8195724540424931E-4</v>
      </c>
    </row>
    <row r="1259" spans="1:4" x14ac:dyDescent="0.25">
      <c r="A1259" s="9">
        <v>41820.833333333336</v>
      </c>
      <c r="C1259" s="15">
        <v>2.7633706053203765E-3</v>
      </c>
      <c r="D1259" s="15">
        <v>1.6353290642738951E-4</v>
      </c>
    </row>
    <row r="1260" spans="1:4" x14ac:dyDescent="0.25">
      <c r="A1260" s="9">
        <v>41821.833333333336</v>
      </c>
      <c r="C1260" s="15">
        <v>7.092367613670084E-3</v>
      </c>
      <c r="D1260" s="15">
        <v>4.0231868401456372E-4</v>
      </c>
    </row>
    <row r="1261" spans="1:4" x14ac:dyDescent="0.25">
      <c r="A1261" s="9">
        <v>41822.833333333336</v>
      </c>
      <c r="C1261" s="15">
        <v>-7.6196631471022282E-4</v>
      </c>
      <c r="D1261" s="15">
        <v>6.4701635179086124E-4</v>
      </c>
    </row>
    <row r="1262" spans="1:4" x14ac:dyDescent="0.25">
      <c r="A1262" s="9">
        <v>41823.833333333336</v>
      </c>
      <c r="C1262" s="15">
        <v>2.1525024181701788E-3</v>
      </c>
      <c r="D1262" s="15">
        <v>5.7158341344364718E-5</v>
      </c>
    </row>
    <row r="1263" spans="1:4" x14ac:dyDescent="0.25">
      <c r="A1263" s="9">
        <v>41827.833333333336</v>
      </c>
      <c r="C1263" s="15">
        <v>-6.3834461237844593E-3</v>
      </c>
      <c r="D1263" s="15">
        <v>-5.3827425553082544E-6</v>
      </c>
    </row>
    <row r="1264" spans="1:4" x14ac:dyDescent="0.25">
      <c r="A1264" s="9">
        <v>41828.833333333336</v>
      </c>
      <c r="C1264" s="15">
        <v>-3.6304629051499148E-3</v>
      </c>
      <c r="D1264" s="15">
        <v>2.1643032080914266E-4</v>
      </c>
    </row>
    <row r="1265" spans="1:4" x14ac:dyDescent="0.25">
      <c r="A1265" s="9">
        <v>41829.833333333336</v>
      </c>
      <c r="C1265" s="15">
        <v>4.2645861401429388E-3</v>
      </c>
      <c r="D1265" s="15">
        <v>-3.140053879224167E-4</v>
      </c>
    </row>
    <row r="1266" spans="1:4" x14ac:dyDescent="0.25">
      <c r="A1266" s="9">
        <v>41830.833333333336</v>
      </c>
      <c r="C1266" s="15">
        <v>-1.7497052377824169E-3</v>
      </c>
      <c r="D1266" s="15">
        <v>-7.9964821960219106E-4</v>
      </c>
    </row>
    <row r="1267" spans="1:4" x14ac:dyDescent="0.25">
      <c r="A1267" s="9">
        <v>41831.833333333336</v>
      </c>
      <c r="C1267" s="15">
        <v>2.4360935533909579E-3</v>
      </c>
      <c r="D1267" s="15">
        <v>1.5826341175319882E-4</v>
      </c>
    </row>
    <row r="1268" spans="1:4" x14ac:dyDescent="0.25">
      <c r="A1268" s="9">
        <v>41834.833333333336</v>
      </c>
      <c r="C1268" s="15">
        <v>2.810507071013608E-3</v>
      </c>
      <c r="D1268" s="15">
        <v>-1.1359883189855801E-5</v>
      </c>
    </row>
    <row r="1269" spans="1:4" x14ac:dyDescent="0.25">
      <c r="A1269" s="9">
        <v>41835.833333333336</v>
      </c>
      <c r="C1269" s="15">
        <v>-4.5927740862729263E-3</v>
      </c>
      <c r="D1269" s="15">
        <v>-6.7541188040242498E-5</v>
      </c>
    </row>
    <row r="1270" spans="1:4" x14ac:dyDescent="0.25">
      <c r="A1270" s="9">
        <v>41836.833333333336</v>
      </c>
      <c r="C1270" s="15">
        <v>-2.6821096750267799E-3</v>
      </c>
      <c r="D1270" s="15">
        <v>1.7861076130985099E-4</v>
      </c>
    </row>
    <row r="1271" spans="1:4" x14ac:dyDescent="0.25">
      <c r="A1271" s="9">
        <v>41837.833333333336</v>
      </c>
      <c r="C1271" s="15">
        <v>-3.5382420906547502E-3</v>
      </c>
      <c r="D1271" s="15">
        <v>-2.3864807819689226E-4</v>
      </c>
    </row>
    <row r="1272" spans="1:4" x14ac:dyDescent="0.25">
      <c r="A1272" s="9">
        <v>41838.833333333336</v>
      </c>
      <c r="C1272" s="15">
        <v>5.942457478160695E-3</v>
      </c>
      <c r="D1272" s="15">
        <v>-5.5521402746458809E-5</v>
      </c>
    </row>
    <row r="1273" spans="1:4" x14ac:dyDescent="0.25">
      <c r="A1273" s="9">
        <v>41841.833333333336</v>
      </c>
      <c r="C1273" s="15">
        <v>1.1041577022890942E-3</v>
      </c>
      <c r="D1273" s="15">
        <v>-9.6712076434224677E-5</v>
      </c>
    </row>
    <row r="1274" spans="1:4" x14ac:dyDescent="0.25">
      <c r="A1274" s="9">
        <v>41842.833333333336</v>
      </c>
      <c r="C1274" s="15">
        <v>4.6967835016052907E-3</v>
      </c>
      <c r="D1274" s="15">
        <v>-7.7956791342220593E-4</v>
      </c>
    </row>
    <row r="1275" spans="1:4" x14ac:dyDescent="0.25">
      <c r="A1275" s="9">
        <v>41843.833333333336</v>
      </c>
      <c r="C1275" s="15">
        <v>1.6535045087013973E-3</v>
      </c>
      <c r="D1275" s="15">
        <v>4.4589855836838085E-4</v>
      </c>
    </row>
    <row r="1276" spans="1:4" x14ac:dyDescent="0.25">
      <c r="A1276" s="9">
        <v>41844.833333333336</v>
      </c>
      <c r="C1276" s="15">
        <v>-4.4773953603016777E-3</v>
      </c>
      <c r="D1276" s="15">
        <v>5.4529204110378797E-4</v>
      </c>
    </row>
    <row r="1277" spans="1:4" x14ac:dyDescent="0.25">
      <c r="A1277" s="9">
        <v>41845.833333333336</v>
      </c>
      <c r="C1277" s="15">
        <v>-2.2584067340371571E-3</v>
      </c>
      <c r="D1277" s="15">
        <v>2.0178672942598632E-4</v>
      </c>
    </row>
    <row r="1278" spans="1:4" x14ac:dyDescent="0.25">
      <c r="A1278" s="9">
        <v>41848.833333333336</v>
      </c>
      <c r="C1278" s="15">
        <v>-6.6382913498973153E-4</v>
      </c>
      <c r="D1278" s="15">
        <v>-3.4957157290853216E-4</v>
      </c>
    </row>
    <row r="1279" spans="1:4" x14ac:dyDescent="0.25">
      <c r="A1279" s="9">
        <v>41849.833333333336</v>
      </c>
      <c r="C1279" s="15">
        <v>-2.3095785176110783E-4</v>
      </c>
      <c r="D1279" s="15">
        <v>-5.280645745373622E-4</v>
      </c>
    </row>
    <row r="1280" spans="1:4" x14ac:dyDescent="0.25">
      <c r="A1280" s="9">
        <v>41850.833333333336</v>
      </c>
      <c r="C1280" s="15">
        <v>2.1121620654627727E-3</v>
      </c>
      <c r="D1280" s="15">
        <v>7.6888806718884923E-4</v>
      </c>
    </row>
    <row r="1281" spans="1:4" x14ac:dyDescent="0.25">
      <c r="A1281" s="9">
        <v>41851.833333333336</v>
      </c>
      <c r="C1281" s="15">
        <v>-1.3458233948447569E-2</v>
      </c>
      <c r="D1281" s="15">
        <v>-5.1842509850386434E-4</v>
      </c>
    </row>
    <row r="1282" spans="1:4" x14ac:dyDescent="0.25">
      <c r="A1282" s="9">
        <v>41852.833333333336</v>
      </c>
      <c r="C1282" s="15">
        <v>2.6400181023251011E-3</v>
      </c>
      <c r="D1282" s="15">
        <v>-1.6345901006710702E-3</v>
      </c>
    </row>
    <row r="1283" spans="1:4" x14ac:dyDescent="0.25">
      <c r="A1283" s="9">
        <v>41855.833333333336</v>
      </c>
      <c r="C1283" s="15">
        <v>3.2646629695172284E-3</v>
      </c>
      <c r="D1283" s="15">
        <v>-1.2433046934647806E-3</v>
      </c>
    </row>
    <row r="1284" spans="1:4" x14ac:dyDescent="0.25">
      <c r="A1284" s="9">
        <v>41856.833333333336</v>
      </c>
      <c r="C1284" s="15">
        <v>-3.8281822012100342E-3</v>
      </c>
      <c r="D1284" s="15">
        <v>-1.934988928003723E-4</v>
      </c>
    </row>
    <row r="1285" spans="1:4" x14ac:dyDescent="0.25">
      <c r="A1285" s="9">
        <v>41857.833333333336</v>
      </c>
      <c r="C1285" s="15">
        <v>-1.9288879726603435E-3</v>
      </c>
      <c r="D1285" s="15">
        <v>-1.2034075440275932E-3</v>
      </c>
    </row>
    <row r="1286" spans="1:4" x14ac:dyDescent="0.25">
      <c r="A1286" s="9">
        <v>41858.833333333336</v>
      </c>
      <c r="C1286" s="15">
        <v>-2.6661254292672026E-3</v>
      </c>
      <c r="D1286" s="15">
        <v>-7.3442076672757418E-4</v>
      </c>
    </row>
    <row r="1287" spans="1:4" x14ac:dyDescent="0.25">
      <c r="A1287" s="9">
        <v>41859.833333333336</v>
      </c>
      <c r="C1287" s="15">
        <v>1.6942987465005009E-3</v>
      </c>
      <c r="D1287" s="15">
        <v>-1.3433002556129637E-3</v>
      </c>
    </row>
    <row r="1288" spans="1:4" x14ac:dyDescent="0.25">
      <c r="A1288" s="9">
        <v>41862.833333333336</v>
      </c>
      <c r="C1288" s="15">
        <v>6.9800523042050653E-3</v>
      </c>
      <c r="D1288" s="15">
        <v>-4.4107836005389948E-4</v>
      </c>
    </row>
    <row r="1289" spans="1:4" x14ac:dyDescent="0.25">
      <c r="A1289" s="9">
        <v>41863.833333333336</v>
      </c>
      <c r="C1289" s="15">
        <v>-1.1374495466872664E-3</v>
      </c>
      <c r="D1289" s="15">
        <v>-7.9899589666990081E-4</v>
      </c>
    </row>
    <row r="1290" spans="1:4" x14ac:dyDescent="0.25">
      <c r="A1290" s="9">
        <v>41864.833333333336</v>
      </c>
      <c r="C1290" s="15">
        <v>7.0768401985414585E-3</v>
      </c>
      <c r="D1290" s="15">
        <v>-1.0053767940738348E-3</v>
      </c>
    </row>
    <row r="1291" spans="1:4" x14ac:dyDescent="0.25">
      <c r="A1291" s="9">
        <v>41865.833333333336</v>
      </c>
      <c r="C1291" s="15">
        <v>-5.5777033034489008E-4</v>
      </c>
      <c r="D1291" s="15">
        <v>2.7705300699240901E-5</v>
      </c>
    </row>
    <row r="1292" spans="1:4" x14ac:dyDescent="0.25">
      <c r="A1292" s="9">
        <v>41866.833333333336</v>
      </c>
      <c r="C1292" s="15">
        <v>2.4283937038334456E-3</v>
      </c>
      <c r="D1292" s="15">
        <v>-5.3317511120736208E-5</v>
      </c>
    </row>
    <row r="1293" spans="1:4" x14ac:dyDescent="0.25">
      <c r="A1293" s="9">
        <v>41869.833333333336</v>
      </c>
      <c r="C1293" s="15">
        <v>6.2219016393838898E-3</v>
      </c>
      <c r="D1293" s="15">
        <v>-3.1161353817037618E-4</v>
      </c>
    </row>
    <row r="1294" spans="1:4" x14ac:dyDescent="0.25">
      <c r="A1294" s="9">
        <v>41870.833333333336</v>
      </c>
      <c r="C1294" s="15">
        <v>2.2861460236696914E-3</v>
      </c>
      <c r="D1294" s="15">
        <v>-2.7437912548434687E-4</v>
      </c>
    </row>
    <row r="1295" spans="1:4" x14ac:dyDescent="0.25">
      <c r="A1295" s="9">
        <v>41871.833333333336</v>
      </c>
      <c r="C1295" s="15">
        <v>-2.1908235576315414E-3</v>
      </c>
      <c r="D1295" s="15">
        <v>5.4488522637284424E-4</v>
      </c>
    </row>
    <row r="1296" spans="1:4" x14ac:dyDescent="0.25">
      <c r="A1296" s="9">
        <v>41872.833333333336</v>
      </c>
      <c r="C1296" s="15">
        <v>-1.5927908894692716E-3</v>
      </c>
      <c r="D1296" s="15">
        <v>2.919576209379409E-4</v>
      </c>
    </row>
    <row r="1297" spans="1:4" x14ac:dyDescent="0.25">
      <c r="A1297" s="9">
        <v>41873.833333333336</v>
      </c>
      <c r="C1297" s="15">
        <v>1.0755370524447687E-3</v>
      </c>
      <c r="D1297" s="15">
        <v>6.7243494337995604E-4</v>
      </c>
    </row>
    <row r="1298" spans="1:4" x14ac:dyDescent="0.25">
      <c r="A1298" s="9">
        <v>41876.833333333336</v>
      </c>
      <c r="C1298" s="15">
        <v>1.424984708338374E-2</v>
      </c>
      <c r="D1298" s="15">
        <v>-6.6149581821869962E-4</v>
      </c>
    </row>
    <row r="1299" spans="1:4" x14ac:dyDescent="0.25">
      <c r="A1299" s="9">
        <v>41877.833333333336</v>
      </c>
      <c r="C1299" s="15">
        <v>1.3337298267939331E-3</v>
      </c>
      <c r="D1299" s="15">
        <v>-6.7540002658125168E-4</v>
      </c>
    </row>
    <row r="1300" spans="1:4" x14ac:dyDescent="0.25">
      <c r="A1300" s="9">
        <v>41878.833333333336</v>
      </c>
      <c r="C1300" s="15">
        <v>2.8194897262164105E-3</v>
      </c>
      <c r="D1300" s="15">
        <v>5.2904917572251822E-5</v>
      </c>
    </row>
    <row r="1301" spans="1:4" x14ac:dyDescent="0.25">
      <c r="A1301" s="9">
        <v>41879.833333333336</v>
      </c>
      <c r="C1301" s="15">
        <v>-1.752752964087468E-4</v>
      </c>
      <c r="D1301" s="15">
        <v>-1.3914373593358392E-4</v>
      </c>
    </row>
    <row r="1302" spans="1:4" x14ac:dyDescent="0.25">
      <c r="A1302" s="9">
        <v>41880.833333333336</v>
      </c>
      <c r="C1302" s="15">
        <v>4.7771639942477094E-3</v>
      </c>
      <c r="D1302" s="15">
        <v>2.8961496001839057E-4</v>
      </c>
    </row>
    <row r="1303" spans="1:4" x14ac:dyDescent="0.25">
      <c r="A1303" s="9">
        <v>41884.833333333336</v>
      </c>
      <c r="C1303" s="15">
        <v>1.3091221237918973E-3</v>
      </c>
      <c r="D1303" s="15">
        <v>1.0464406909125562E-3</v>
      </c>
    </row>
    <row r="1304" spans="1:4" x14ac:dyDescent="0.25">
      <c r="A1304" s="9">
        <v>41885.833333333336</v>
      </c>
      <c r="C1304" s="15">
        <v>-1.8723165638734125E-3</v>
      </c>
      <c r="D1304" s="15">
        <v>-2.3406608195331567E-5</v>
      </c>
    </row>
    <row r="1305" spans="1:4" x14ac:dyDescent="0.25">
      <c r="A1305" s="9">
        <v>41886.833333333336</v>
      </c>
      <c r="C1305" s="15">
        <v>-1.9900951243246789E-3</v>
      </c>
      <c r="D1305" s="15">
        <v>4.1402449278664334E-4</v>
      </c>
    </row>
    <row r="1306" spans="1:4" x14ac:dyDescent="0.25">
      <c r="A1306" s="9">
        <v>41887.833333333336</v>
      </c>
      <c r="C1306" s="15">
        <v>1.6729943909996844E-3</v>
      </c>
      <c r="D1306" s="15">
        <v>-7.9372021370140589E-4</v>
      </c>
    </row>
    <row r="1307" spans="1:4" x14ac:dyDescent="0.25">
      <c r="A1307" s="9">
        <v>41890.833333333336</v>
      </c>
      <c r="C1307" s="15">
        <v>-1.1274938612599438E-3</v>
      </c>
      <c r="D1307" s="15">
        <v>2.0431638612878754E-4</v>
      </c>
    </row>
    <row r="1308" spans="1:4" x14ac:dyDescent="0.25">
      <c r="A1308" s="9">
        <v>41891.833333333336</v>
      </c>
      <c r="C1308" s="15">
        <v>-5.3401070665002092E-3</v>
      </c>
      <c r="D1308" s="15">
        <v>9.3351624778215255E-5</v>
      </c>
    </row>
    <row r="1309" spans="1:4" x14ac:dyDescent="0.25">
      <c r="A1309" s="9">
        <v>41892.833333333336</v>
      </c>
      <c r="C1309" s="15">
        <v>2.57819567628617E-3</v>
      </c>
      <c r="D1309" s="15">
        <v>2.4063964185154908E-4</v>
      </c>
    </row>
    <row r="1310" spans="1:4" x14ac:dyDescent="0.25">
      <c r="A1310" s="9">
        <v>41893.833333333336</v>
      </c>
      <c r="C1310" s="15">
        <v>2.2107040582293124E-3</v>
      </c>
      <c r="D1310" s="15">
        <v>1.7895180855302439E-4</v>
      </c>
    </row>
    <row r="1311" spans="1:4" x14ac:dyDescent="0.25">
      <c r="A1311" s="9">
        <v>41894.833333333336</v>
      </c>
      <c r="C1311" s="15">
        <v>-4.7394509776803734E-3</v>
      </c>
      <c r="D1311" s="15">
        <v>4.3609320086781232E-4</v>
      </c>
    </row>
    <row r="1312" spans="1:4" x14ac:dyDescent="0.25">
      <c r="A1312" s="9">
        <v>41897.833333333336</v>
      </c>
      <c r="C1312" s="15">
        <v>-3.7878068063295464E-3</v>
      </c>
      <c r="D1312" s="15">
        <v>9.4398388597771772E-5</v>
      </c>
    </row>
    <row r="1313" spans="1:4" x14ac:dyDescent="0.25">
      <c r="A1313" s="9">
        <v>41898.833333333336</v>
      </c>
      <c r="C1313" s="15">
        <v>4.1058923313061161E-3</v>
      </c>
      <c r="D1313" s="15">
        <v>-1.2768603007070689E-3</v>
      </c>
    </row>
    <row r="1314" spans="1:4" x14ac:dyDescent="0.25">
      <c r="A1314" s="9">
        <v>41899.833333333336</v>
      </c>
      <c r="C1314" s="15">
        <v>5.4289995044193447E-4</v>
      </c>
      <c r="D1314" s="15">
        <v>1.5010523708821057E-4</v>
      </c>
    </row>
    <row r="1315" spans="1:4" x14ac:dyDescent="0.25">
      <c r="A1315" s="9">
        <v>41900.833333333336</v>
      </c>
      <c r="C1315" s="15">
        <v>2.3377268007799632E-3</v>
      </c>
      <c r="D1315" s="15">
        <v>5.0600544041349107E-4</v>
      </c>
    </row>
    <row r="1316" spans="1:4" x14ac:dyDescent="0.25">
      <c r="A1316" s="9">
        <v>41901.833333333336</v>
      </c>
      <c r="C1316" s="15">
        <v>-8.287366605429496E-4</v>
      </c>
      <c r="D1316" s="15">
        <v>-1.312100896832064E-4</v>
      </c>
    </row>
    <row r="1317" spans="1:4" x14ac:dyDescent="0.25">
      <c r="A1317" s="9">
        <v>41904.833333333336</v>
      </c>
      <c r="C1317" s="15">
        <v>-4.1715573527543346E-3</v>
      </c>
      <c r="D1317" s="15">
        <v>-1.1445112486463821E-3</v>
      </c>
    </row>
    <row r="1318" spans="1:4" x14ac:dyDescent="0.25">
      <c r="A1318" s="9">
        <v>41905.833333333336</v>
      </c>
      <c r="C1318" s="15">
        <v>-9.9431513674034578E-4</v>
      </c>
      <c r="D1318" s="15">
        <v>-1.2291392758184616E-3</v>
      </c>
    </row>
    <row r="1319" spans="1:4" x14ac:dyDescent="0.25">
      <c r="A1319" s="9">
        <v>41906.833333333336</v>
      </c>
      <c r="C1319" s="15">
        <v>5.9927626132178528E-3</v>
      </c>
      <c r="D1319" s="15">
        <v>-4.6639153369653231E-4</v>
      </c>
    </row>
    <row r="1320" spans="1:4" x14ac:dyDescent="0.25">
      <c r="A1320" s="9">
        <v>41907.833333333336</v>
      </c>
      <c r="C1320" s="15">
        <v>-8.5953663759111079E-3</v>
      </c>
      <c r="D1320" s="15">
        <v>-6.1023282785470389E-4</v>
      </c>
    </row>
    <row r="1321" spans="1:4" x14ac:dyDescent="0.25">
      <c r="A1321" s="9">
        <v>41908.833333333336</v>
      </c>
      <c r="C1321" s="15">
        <v>2.3215435517125729E-3</v>
      </c>
      <c r="D1321" s="15">
        <v>-2.1338496190905924E-4</v>
      </c>
    </row>
    <row r="1322" spans="1:4" x14ac:dyDescent="0.25">
      <c r="A1322" s="9">
        <v>41911.833333333336</v>
      </c>
      <c r="C1322" s="15">
        <v>2.5643832852091136E-3</v>
      </c>
      <c r="D1322" s="15">
        <v>-4.7746729898193575E-4</v>
      </c>
    </row>
    <row r="1323" spans="1:4" x14ac:dyDescent="0.25">
      <c r="A1323" s="9">
        <v>41912.833333333336</v>
      </c>
      <c r="C1323" s="15">
        <v>-2.7293128618691197E-3</v>
      </c>
      <c r="D1323" s="15">
        <v>-1.2779895844966572E-3</v>
      </c>
    </row>
    <row r="1324" spans="1:4" x14ac:dyDescent="0.25">
      <c r="A1324" s="9">
        <v>41913.833333333336</v>
      </c>
      <c r="C1324" s="15">
        <v>-6.7928059129946303E-3</v>
      </c>
      <c r="D1324" s="15">
        <v>-2.0802629301354819E-3</v>
      </c>
    </row>
    <row r="1325" spans="1:4" x14ac:dyDescent="0.25">
      <c r="A1325" s="9">
        <v>41914.833333333336</v>
      </c>
      <c r="C1325" s="15">
        <v>1.3842415528409456E-3</v>
      </c>
      <c r="D1325" s="15">
        <v>-5.0322071835781038E-4</v>
      </c>
    </row>
    <row r="1326" spans="1:4" x14ac:dyDescent="0.25">
      <c r="A1326" s="9">
        <v>41915.833333333336</v>
      </c>
      <c r="C1326" s="15">
        <v>2.1060036344027352E-3</v>
      </c>
      <c r="D1326" s="15">
        <v>-4.0182120638905197E-4</v>
      </c>
    </row>
    <row r="1327" spans="1:4" x14ac:dyDescent="0.25">
      <c r="A1327" s="9">
        <v>41918.833333333336</v>
      </c>
      <c r="C1327" s="15">
        <v>-3.4506642063885716E-3</v>
      </c>
      <c r="D1327" s="15">
        <v>-1.7911717074724795E-4</v>
      </c>
    </row>
    <row r="1328" spans="1:4" x14ac:dyDescent="0.25">
      <c r="A1328" s="9">
        <v>41919.833333333336</v>
      </c>
      <c r="C1328" s="15">
        <v>-4.7771227891130483E-3</v>
      </c>
      <c r="D1328" s="15">
        <v>-8.3707959895861579E-4</v>
      </c>
    </row>
    <row r="1329" spans="1:6" x14ac:dyDescent="0.25">
      <c r="A1329" s="9">
        <v>41920.833333333336</v>
      </c>
      <c r="C1329" s="15">
        <v>5.5701822629813944E-3</v>
      </c>
      <c r="D1329" s="15">
        <v>-1.0923589339694325E-3</v>
      </c>
    </row>
    <row r="1330" spans="1:6" x14ac:dyDescent="0.25">
      <c r="A1330" s="9">
        <v>41921.833333333336</v>
      </c>
      <c r="C1330" s="15">
        <v>-1.0997130101774052E-2</v>
      </c>
      <c r="D1330" s="15">
        <v>-7.9577560458719159E-4</v>
      </c>
    </row>
    <row r="1331" spans="1:6" x14ac:dyDescent="0.25">
      <c r="A1331" s="9">
        <v>41922.833333333336</v>
      </c>
      <c r="C1331" s="15">
        <v>-8.5701219516394825E-3</v>
      </c>
      <c r="D1331" s="15">
        <v>-1.8801384940286925E-3</v>
      </c>
    </row>
    <row r="1332" spans="1:6" x14ac:dyDescent="0.25">
      <c r="A1332" s="9">
        <v>41925.833333333336</v>
      </c>
      <c r="C1332" s="15">
        <v>-6.3407109237366456E-3</v>
      </c>
      <c r="D1332" s="15">
        <v>-4.0979359916061542E-4</v>
      </c>
    </row>
    <row r="1333" spans="1:6" x14ac:dyDescent="0.25">
      <c r="A1333" s="9">
        <v>41926.833333333336</v>
      </c>
      <c r="C1333" s="15">
        <v>-1.3475113016043589E-3</v>
      </c>
      <c r="D1333" s="15">
        <v>-2.2481057519822675E-3</v>
      </c>
    </row>
    <row r="1334" spans="1:6" x14ac:dyDescent="0.25">
      <c r="A1334" s="9">
        <v>41927.833333333336</v>
      </c>
      <c r="C1334" s="15">
        <v>3.1941733544867742E-4</v>
      </c>
      <c r="D1334" s="15">
        <v>-3.8699658750007285E-3</v>
      </c>
    </row>
    <row r="1335" spans="1:6" x14ac:dyDescent="0.25">
      <c r="A1335" s="9">
        <v>41928.833333333336</v>
      </c>
      <c r="C1335" s="15">
        <v>5.7268898826638567E-3</v>
      </c>
      <c r="D1335" s="15">
        <v>-2.0262391181810175E-3</v>
      </c>
    </row>
    <row r="1336" spans="1:6" x14ac:dyDescent="0.25">
      <c r="A1336" s="9">
        <v>41929.833333333336</v>
      </c>
      <c r="C1336" s="15">
        <v>3.4540060097950384E-3</v>
      </c>
      <c r="D1336" s="15">
        <v>5.4873768817323019E-4</v>
      </c>
    </row>
    <row r="1337" spans="1:6" x14ac:dyDescent="0.25">
      <c r="A1337" s="9">
        <v>41932.833333333336</v>
      </c>
      <c r="C1337" s="15">
        <v>3.8072477800541061E-3</v>
      </c>
      <c r="D1337" s="15">
        <v>-9.4926866031972703E-4</v>
      </c>
    </row>
    <row r="1338" spans="1:6" x14ac:dyDescent="0.25">
      <c r="A1338" s="9">
        <v>41933.833333333336</v>
      </c>
      <c r="C1338" s="15">
        <v>6.9342512918413582E-3</v>
      </c>
      <c r="D1338" s="15">
        <v>5.5701528630989149E-4</v>
      </c>
    </row>
    <row r="1339" spans="1:6" x14ac:dyDescent="0.25">
      <c r="A1339" s="9">
        <v>41934.833333333336</v>
      </c>
      <c r="C1339" s="15">
        <v>-1.8959295234292025E-3</v>
      </c>
      <c r="D1339" s="15">
        <v>1.3906615958126606E-3</v>
      </c>
    </row>
    <row r="1340" spans="1:6" x14ac:dyDescent="0.25">
      <c r="A1340" s="9">
        <v>41935.833333333336</v>
      </c>
      <c r="C1340" s="15">
        <v>5.2020705461666063E-3</v>
      </c>
      <c r="D1340" s="15">
        <v>1.1939783808961072E-3</v>
      </c>
    </row>
    <row r="1341" spans="1:6" x14ac:dyDescent="0.25">
      <c r="A1341" s="9">
        <v>41936.833333333336</v>
      </c>
      <c r="C1341" s="15">
        <v>5.6739713460530897E-4</v>
      </c>
      <c r="D1341" s="15">
        <v>4.1258239841366335E-5</v>
      </c>
    </row>
    <row r="1342" spans="1:6" x14ac:dyDescent="0.25">
      <c r="A1342" s="9">
        <v>41939.833333333336</v>
      </c>
      <c r="C1342" s="15">
        <v>-1.4020464744848025E-3</v>
      </c>
      <c r="D1342" s="15">
        <v>6.4165634919104237E-5</v>
      </c>
    </row>
    <row r="1343" spans="1:6" x14ac:dyDescent="0.25">
      <c r="A1343" s="9">
        <v>41940.833333333336</v>
      </c>
      <c r="C1343" s="15">
        <v>6.1694823500222313E-3</v>
      </c>
      <c r="D1343" s="15">
        <v>8.5293620672790649E-4</v>
      </c>
      <c r="F1343" s="15">
        <v>2.3711070589295911E-3</v>
      </c>
    </row>
    <row r="1344" spans="1:6" x14ac:dyDescent="0.25">
      <c r="A1344" s="9">
        <v>41941.833333333336</v>
      </c>
      <c r="C1344" s="15">
        <v>2.2221231926705201E-3</v>
      </c>
      <c r="D1344" s="15">
        <v>8.4717887888017911E-4</v>
      </c>
      <c r="F1344" s="15">
        <v>-1.4805155139112315E-3</v>
      </c>
    </row>
    <row r="1345" spans="1:6" x14ac:dyDescent="0.25">
      <c r="A1345" s="9">
        <v>41942.833333333336</v>
      </c>
      <c r="C1345" s="15">
        <v>2.9206290427706695E-3</v>
      </c>
      <c r="D1345" s="15">
        <v>-6.4327574551795088E-4</v>
      </c>
      <c r="F1345" s="15">
        <v>1.0813778261627473E-3</v>
      </c>
    </row>
    <row r="1346" spans="1:6" x14ac:dyDescent="0.25">
      <c r="A1346" s="9">
        <v>41943.833333333336</v>
      </c>
      <c r="C1346" s="15">
        <v>6.9832100044604634E-3</v>
      </c>
      <c r="D1346" s="15">
        <v>3.896024843883696E-4</v>
      </c>
      <c r="F1346" s="15">
        <v>4.6344205897087638E-3</v>
      </c>
    </row>
    <row r="1347" spans="1:6" x14ac:dyDescent="0.25">
      <c r="A1347" s="9">
        <v>41946.791666666664</v>
      </c>
      <c r="C1347" s="15">
        <v>-2.0397780118762959E-3</v>
      </c>
      <c r="D1347" s="15">
        <v>1.1516202345773531E-3</v>
      </c>
      <c r="F1347" s="15">
        <v>-3.2342730382598829E-4</v>
      </c>
    </row>
    <row r="1348" spans="1:6" x14ac:dyDescent="0.25">
      <c r="A1348" s="9">
        <v>41947.791666666664</v>
      </c>
      <c r="C1348" s="15">
        <v>-1.1899505263447698E-3</v>
      </c>
      <c r="D1348" s="15">
        <v>2.8216744411948576E-5</v>
      </c>
      <c r="F1348" s="15">
        <v>3.4003967581130529E-4</v>
      </c>
    </row>
    <row r="1349" spans="1:6" x14ac:dyDescent="0.25">
      <c r="A1349" s="9">
        <v>41948.791666666664</v>
      </c>
      <c r="C1349" s="15">
        <v>-2.2794135872853207E-4</v>
      </c>
      <c r="D1349" s="15">
        <v>-1.6398091612089796E-4</v>
      </c>
      <c r="F1349" s="15">
        <v>-4.7843603878940333E-4</v>
      </c>
    </row>
    <row r="1350" spans="1:6" x14ac:dyDescent="0.25">
      <c r="A1350" s="9">
        <v>41949.791666666664</v>
      </c>
      <c r="C1350" s="15">
        <v>1.6565463331557121E-3</v>
      </c>
      <c r="D1350" s="15">
        <v>3.2685479786793173E-4</v>
      </c>
      <c r="F1350" s="15">
        <v>1.0113918646347487E-3</v>
      </c>
    </row>
    <row r="1351" spans="1:6" x14ac:dyDescent="0.25">
      <c r="A1351" s="9">
        <v>41950.791666666664</v>
      </c>
      <c r="C1351" s="15">
        <v>-1.3248012436254894E-3</v>
      </c>
      <c r="D1351" s="15">
        <v>-6.1481160400808405E-4</v>
      </c>
      <c r="F1351" s="15">
        <v>8.1760052144479947E-6</v>
      </c>
    </row>
    <row r="1352" spans="1:6" x14ac:dyDescent="0.25">
      <c r="A1352" s="9">
        <v>41953.791666666664</v>
      </c>
      <c r="C1352" s="15">
        <v>1.049171149326346E-3</v>
      </c>
      <c r="D1352" s="15">
        <v>1.0952513966160375E-3</v>
      </c>
      <c r="F1352" s="15">
        <v>-3.6925806503611992E-5</v>
      </c>
    </row>
    <row r="1353" spans="1:6" x14ac:dyDescent="0.25">
      <c r="A1353" s="9">
        <v>41954.791666666664</v>
      </c>
      <c r="C1353" s="15">
        <v>2.1532566036505632E-3</v>
      </c>
      <c r="D1353" s="15">
        <v>-2.8153420472478022E-5</v>
      </c>
      <c r="F1353" s="15">
        <v>1.4682422595581643E-3</v>
      </c>
    </row>
    <row r="1354" spans="1:6" x14ac:dyDescent="0.25">
      <c r="A1354" s="9">
        <v>41955.791666666664</v>
      </c>
      <c r="C1354" s="15">
        <v>-2.4455074492066292E-4</v>
      </c>
      <c r="D1354" s="15">
        <v>4.9705513036342507E-4</v>
      </c>
      <c r="F1354" s="15">
        <v>-7.9209813552532737E-4</v>
      </c>
    </row>
    <row r="1355" spans="1:6" x14ac:dyDescent="0.25">
      <c r="A1355" s="9">
        <v>41956.791666666664</v>
      </c>
      <c r="C1355" s="15">
        <v>2.8530025020178203E-4</v>
      </c>
      <c r="D1355" s="15">
        <v>7.7600291037403552E-4</v>
      </c>
      <c r="F1355" s="15">
        <v>-8.9719799390645418E-4</v>
      </c>
    </row>
    <row r="1356" spans="1:6" x14ac:dyDescent="0.25">
      <c r="A1356" s="9">
        <v>41957.791666666664</v>
      </c>
      <c r="C1356" s="15">
        <v>4.6180125773861004E-4</v>
      </c>
      <c r="D1356" s="15">
        <v>-3.0254046133465192E-4</v>
      </c>
      <c r="F1356" s="15">
        <v>1.5170072695505147E-4</v>
      </c>
    </row>
    <row r="1357" spans="1:6" x14ac:dyDescent="0.25">
      <c r="A1357" s="9">
        <v>41960.791666666664</v>
      </c>
      <c r="C1357" s="15">
        <v>-1.7792554559455003E-3</v>
      </c>
      <c r="D1357" s="15">
        <v>7.7273586740595187E-5</v>
      </c>
      <c r="F1357" s="15">
        <v>-2.5776674381849884E-3</v>
      </c>
    </row>
    <row r="1358" spans="1:6" x14ac:dyDescent="0.25">
      <c r="A1358" s="9">
        <v>41961.791666666664</v>
      </c>
      <c r="C1358" s="15">
        <v>4.4558089781086118E-3</v>
      </c>
      <c r="D1358" s="15">
        <v>-1.9159496703793813E-3</v>
      </c>
      <c r="F1358" s="15">
        <v>1.1479950598383924E-3</v>
      </c>
    </row>
    <row r="1359" spans="1:6" x14ac:dyDescent="0.25">
      <c r="A1359" s="9">
        <v>41962.791666666664</v>
      </c>
      <c r="C1359" s="15">
        <v>-1.1375738190509384E-3</v>
      </c>
      <c r="D1359" s="15">
        <v>5.4670565138208096E-4</v>
      </c>
      <c r="F1359" s="15">
        <v>-1.0006393073396366E-3</v>
      </c>
    </row>
    <row r="1360" spans="1:6" x14ac:dyDescent="0.25">
      <c r="A1360" s="9">
        <v>41963.791666666664</v>
      </c>
      <c r="C1360" s="15">
        <v>2.7243556952771175E-3</v>
      </c>
      <c r="D1360" s="15">
        <v>-1.008793313351498E-3</v>
      </c>
      <c r="F1360" s="15">
        <v>2.909352704628772E-3</v>
      </c>
    </row>
    <row r="1361" spans="1:6" x14ac:dyDescent="0.25">
      <c r="A1361" s="9">
        <v>41964.791666666664</v>
      </c>
      <c r="C1361" s="15">
        <v>-3.1012115027272105E-3</v>
      </c>
      <c r="D1361" s="15">
        <v>1.309482615973208E-4</v>
      </c>
      <c r="F1361" s="15">
        <v>-6.5615930670394774E-4</v>
      </c>
    </row>
    <row r="1362" spans="1:6" x14ac:dyDescent="0.25">
      <c r="A1362" s="9">
        <v>41967.791666666664</v>
      </c>
      <c r="C1362" s="15">
        <v>2.2947360235976736E-3</v>
      </c>
      <c r="D1362" s="15">
        <v>1.112337179882566E-3</v>
      </c>
      <c r="F1362" s="15">
        <v>2.8615463113324862E-3</v>
      </c>
    </row>
    <row r="1363" spans="1:6" x14ac:dyDescent="0.25">
      <c r="A1363" s="9">
        <v>41968.791666666664</v>
      </c>
      <c r="C1363" s="15">
        <v>3.1263307305014627E-4</v>
      </c>
      <c r="D1363" s="15">
        <v>-1.995424753847482E-4</v>
      </c>
      <c r="F1363" s="15">
        <v>7.5132640277949332E-4</v>
      </c>
    </row>
    <row r="1364" spans="1:6" x14ac:dyDescent="0.25">
      <c r="A1364" s="9">
        <v>41969.791666666664</v>
      </c>
      <c r="C1364" s="15">
        <v>1.7826196796612275E-3</v>
      </c>
      <c r="D1364" s="15">
        <v>-9.2673399917655313E-4</v>
      </c>
      <c r="F1364" s="15">
        <v>-7.8503541238544535E-4</v>
      </c>
    </row>
    <row r="1365" spans="1:6" x14ac:dyDescent="0.25">
      <c r="A1365" s="9">
        <v>41971.791666666664</v>
      </c>
      <c r="C1365" s="15">
        <v>-2.2979571398227009E-3</v>
      </c>
      <c r="D1365" s="15">
        <v>2.3872044177687527E-4</v>
      </c>
      <c r="F1365" s="15">
        <v>-3.7008767355032252E-3</v>
      </c>
    </row>
    <row r="1366" spans="1:6" x14ac:dyDescent="0.25">
      <c r="A1366" s="9">
        <v>41974.791666666664</v>
      </c>
      <c r="C1366" s="15">
        <v>-5.2819986437667747E-3</v>
      </c>
      <c r="D1366" s="15">
        <v>-9.96866261266669E-4</v>
      </c>
      <c r="F1366" s="15">
        <v>-4.1754102348917788E-3</v>
      </c>
    </row>
    <row r="1367" spans="1:6" x14ac:dyDescent="0.25">
      <c r="A1367" s="9">
        <v>41975.791666666664</v>
      </c>
      <c r="C1367" s="15">
        <v>5.0614925024746616E-3</v>
      </c>
      <c r="D1367" s="15">
        <v>-6.8198812698100255E-4</v>
      </c>
      <c r="F1367" s="15">
        <v>2.288595256407767E-3</v>
      </c>
    </row>
    <row r="1368" spans="1:6" x14ac:dyDescent="0.25">
      <c r="A1368" s="9">
        <v>41976.791666666664</v>
      </c>
      <c r="C1368" s="15">
        <v>3.0073620153640659E-3</v>
      </c>
      <c r="D1368" s="15">
        <v>-2.2405274794752599E-4</v>
      </c>
      <c r="F1368" s="15">
        <v>3.0035338203908096E-3</v>
      </c>
    </row>
    <row r="1369" spans="1:6" x14ac:dyDescent="0.25">
      <c r="A1369" s="9">
        <v>41977.791666666664</v>
      </c>
      <c r="C1369" s="15">
        <v>5.9234072878881219E-4</v>
      </c>
      <c r="D1369" s="15">
        <v>-2.6182231913213509E-4</v>
      </c>
      <c r="F1369" s="15">
        <v>4.1833810058637303E-4</v>
      </c>
    </row>
    <row r="1370" spans="1:6" x14ac:dyDescent="0.25">
      <c r="A1370" s="9">
        <v>41978.791666666664</v>
      </c>
      <c r="C1370" s="15">
        <v>1.5482592811368447E-3</v>
      </c>
      <c r="D1370" s="15">
        <v>9.2636092217879794E-4</v>
      </c>
      <c r="F1370" s="15">
        <v>1.4137811950925827E-3</v>
      </c>
    </row>
    <row r="1371" spans="1:6" x14ac:dyDescent="0.25">
      <c r="A1371" s="9">
        <v>41981.791666666664</v>
      </c>
      <c r="C1371" s="15">
        <v>-8.4899065538001743E-3</v>
      </c>
      <c r="D1371" s="15">
        <v>-3.7264289246068311E-4</v>
      </c>
      <c r="F1371" s="15">
        <v>-4.7851871491772476E-3</v>
      </c>
    </row>
    <row r="1372" spans="1:6" x14ac:dyDescent="0.25">
      <c r="A1372" s="9">
        <v>41982.791666666664</v>
      </c>
      <c r="C1372" s="15">
        <v>3.7604400566760257E-3</v>
      </c>
      <c r="D1372" s="15">
        <v>-5.1245797155552745E-4</v>
      </c>
      <c r="F1372" s="15">
        <v>3.4429073850793129E-3</v>
      </c>
    </row>
    <row r="1373" spans="1:6" x14ac:dyDescent="0.25">
      <c r="A1373" s="9">
        <v>41983.791666666664</v>
      </c>
      <c r="C1373" s="15">
        <v>-6.7027670844322417E-3</v>
      </c>
      <c r="D1373" s="15">
        <v>-2.9090296823582885E-6</v>
      </c>
      <c r="F1373" s="15">
        <v>-2.8907028961893616E-3</v>
      </c>
    </row>
    <row r="1374" spans="1:6" x14ac:dyDescent="0.25">
      <c r="A1374" s="9">
        <v>41984.791666666664</v>
      </c>
      <c r="C1374" s="15">
        <v>2.0456945323881776E-3</v>
      </c>
      <c r="D1374" s="15">
        <v>-1.1796168812338772E-3</v>
      </c>
      <c r="F1374" s="15">
        <v>-1.6381994527257098E-5</v>
      </c>
    </row>
    <row r="1375" spans="1:6" x14ac:dyDescent="0.25">
      <c r="A1375" s="9">
        <v>41985.791666666664</v>
      </c>
      <c r="C1375" s="15">
        <v>-4.7577262389637571E-3</v>
      </c>
      <c r="D1375" s="15">
        <v>-1.9039352881361044E-3</v>
      </c>
      <c r="F1375" s="15">
        <v>-1.8602479902337979E-3</v>
      </c>
    </row>
    <row r="1376" spans="1:6" x14ac:dyDescent="0.25">
      <c r="A1376" s="9">
        <v>41988.791666666664</v>
      </c>
      <c r="C1376" s="15">
        <v>-1.8554420901191432E-3</v>
      </c>
      <c r="D1376" s="15">
        <v>-6.4745200092941935E-5</v>
      </c>
      <c r="F1376" s="15">
        <v>-2.3260570791531925E-3</v>
      </c>
    </row>
    <row r="1377" spans="1:6" x14ac:dyDescent="0.25">
      <c r="A1377" s="9">
        <v>41989.791666666664</v>
      </c>
      <c r="C1377" s="15">
        <v>-7.9323483933923626E-3</v>
      </c>
      <c r="D1377" s="15">
        <v>-2.9581303240441368E-3</v>
      </c>
      <c r="F1377" s="15">
        <v>-3.7709723328390588E-4</v>
      </c>
    </row>
    <row r="1378" spans="1:6" x14ac:dyDescent="0.25">
      <c r="A1378" s="9">
        <v>41990.791666666664</v>
      </c>
      <c r="C1378" s="15">
        <v>9.2272316445183786E-3</v>
      </c>
      <c r="D1378" s="15">
        <v>-2.1173035765891893E-4</v>
      </c>
      <c r="F1378" s="15">
        <v>5.6839175949360337E-3</v>
      </c>
    </row>
    <row r="1379" spans="1:6" x14ac:dyDescent="0.25">
      <c r="A1379" s="9">
        <v>41991.791666666664</v>
      </c>
      <c r="C1379" s="15">
        <v>8.4471870080061358E-3</v>
      </c>
      <c r="D1379" s="15">
        <v>2.0936606648969923E-3</v>
      </c>
      <c r="F1379" s="15">
        <v>3.3473133733982704E-3</v>
      </c>
    </row>
    <row r="1380" spans="1:6" x14ac:dyDescent="0.25">
      <c r="A1380" s="9">
        <v>41992.791666666664</v>
      </c>
      <c r="C1380" s="15">
        <v>2.9086607531467814E-4</v>
      </c>
      <c r="D1380" s="15">
        <v>-4.1723069119486002E-4</v>
      </c>
      <c r="F1380" s="15">
        <v>1.4479677535061831E-3</v>
      </c>
    </row>
    <row r="1381" spans="1:6" x14ac:dyDescent="0.25">
      <c r="A1381" s="9">
        <v>41995.791666666664</v>
      </c>
      <c r="C1381" s="15">
        <v>2.5877542085840353E-3</v>
      </c>
      <c r="D1381" s="15">
        <v>3.7768650814384928E-4</v>
      </c>
      <c r="F1381" s="15">
        <v>2.7129083637562469E-3</v>
      </c>
    </row>
    <row r="1382" spans="1:6" x14ac:dyDescent="0.25">
      <c r="A1382" s="9">
        <v>41996.791666666664</v>
      </c>
      <c r="C1382" s="15">
        <v>-4.2042552508148277E-3</v>
      </c>
      <c r="D1382" s="15">
        <v>1.6761752535224559E-3</v>
      </c>
      <c r="F1382" s="15">
        <v>9.6641516662902653E-4</v>
      </c>
    </row>
    <row r="1383" spans="1:6" x14ac:dyDescent="0.25">
      <c r="A1383" s="9">
        <v>41997.791666666664</v>
      </c>
      <c r="C1383" s="15">
        <v>3.6311931163472587E-3</v>
      </c>
      <c r="D1383" s="15">
        <v>3.7406462576570256E-4</v>
      </c>
      <c r="F1383" s="15">
        <v>1.5219677822952539E-3</v>
      </c>
    </row>
    <row r="1384" spans="1:6" x14ac:dyDescent="0.25">
      <c r="A1384" s="9">
        <v>41999.791666666664</v>
      </c>
      <c r="C1384" s="15">
        <v>3.048596096203629E-3</v>
      </c>
      <c r="D1384" s="15">
        <v>2.1691247711293893E-5</v>
      </c>
      <c r="F1384" s="15">
        <v>1.5105738550656757E-3</v>
      </c>
    </row>
    <row r="1385" spans="1:6" x14ac:dyDescent="0.25">
      <c r="A1385" s="9">
        <v>42002.791666666664</v>
      </c>
      <c r="C1385" s="15">
        <v>-1.265870539979902E-3</v>
      </c>
      <c r="D1385" s="15">
        <v>-2.2833489163254727E-4</v>
      </c>
      <c r="F1385" s="15">
        <v>-9.1423757545035364E-4</v>
      </c>
    </row>
    <row r="1386" spans="1:6" x14ac:dyDescent="0.25">
      <c r="A1386" s="9">
        <v>42003.791666666664</v>
      </c>
      <c r="C1386" s="15">
        <v>2.3862243653891956E-4</v>
      </c>
      <c r="D1386" s="15">
        <v>2.8753738289835314E-4</v>
      </c>
      <c r="F1386" s="15">
        <v>5.0793063902060496E-5</v>
      </c>
    </row>
    <row r="1387" spans="1:6" x14ac:dyDescent="0.25">
      <c r="A1387" s="9">
        <v>42004.791666666664</v>
      </c>
      <c r="C1387" s="15">
        <v>-3.1176118425897017E-3</v>
      </c>
      <c r="D1387" s="15">
        <v>-3.464802263795982E-4</v>
      </c>
      <c r="F1387" s="15">
        <v>-1.6586203096086388E-3</v>
      </c>
    </row>
    <row r="1388" spans="1:6" x14ac:dyDescent="0.25">
      <c r="A1388" s="9">
        <v>42006.791666666664</v>
      </c>
      <c r="C1388" s="15">
        <v>1.3618276645832779E-3</v>
      </c>
      <c r="D1388" s="15">
        <v>7.8230053567372504E-5</v>
      </c>
      <c r="F1388" s="15">
        <v>-3.4491558047639215E-3</v>
      </c>
    </row>
    <row r="1389" spans="1:6" x14ac:dyDescent="0.25">
      <c r="A1389" s="9">
        <v>42009.791666666664</v>
      </c>
      <c r="C1389" s="15">
        <v>-4.8434355501254809E-3</v>
      </c>
      <c r="D1389" s="15">
        <v>-9.6351421174765744E-4</v>
      </c>
      <c r="F1389" s="15">
        <v>-2.9583439996004085E-3</v>
      </c>
    </row>
    <row r="1390" spans="1:6" x14ac:dyDescent="0.25">
      <c r="A1390" s="9">
        <v>42010.791666666664</v>
      </c>
      <c r="C1390" s="15">
        <v>-2.6721229508786769E-3</v>
      </c>
      <c r="D1390" s="15">
        <v>-1.8729986443285509E-3</v>
      </c>
      <c r="F1390" s="15">
        <v>-6.8017720659149751E-3</v>
      </c>
    </row>
    <row r="1391" spans="1:6" x14ac:dyDescent="0.25">
      <c r="A1391" s="9">
        <v>42011.791666666664</v>
      </c>
      <c r="C1391" s="15">
        <v>3.9614182523364377E-3</v>
      </c>
      <c r="D1391" s="15">
        <v>-6.8707631059216983E-4</v>
      </c>
      <c r="F1391" s="15">
        <v>3.4398271177763645E-3</v>
      </c>
    </row>
    <row r="1392" spans="1:6" x14ac:dyDescent="0.25">
      <c r="A1392" s="9">
        <v>42012.791666666664</v>
      </c>
      <c r="C1392" s="15">
        <v>4.4130873579031303E-3</v>
      </c>
      <c r="D1392" s="15">
        <v>1.3100239924964928E-3</v>
      </c>
      <c r="F1392" s="15">
        <v>2.5433217455205302E-3</v>
      </c>
    </row>
    <row r="1393" spans="1:6" x14ac:dyDescent="0.25">
      <c r="A1393" s="9">
        <v>42013.791666666664</v>
      </c>
      <c r="C1393" s="15">
        <v>-3.0897830567167871E-5</v>
      </c>
      <c r="D1393" s="15">
        <v>-4.7799801576180401E-4</v>
      </c>
      <c r="F1393" s="15">
        <v>-1.5167615120761264E-3</v>
      </c>
    </row>
    <row r="1394" spans="1:6" x14ac:dyDescent="0.25">
      <c r="A1394" s="9">
        <v>42016.791666666664</v>
      </c>
      <c r="C1394" s="15">
        <v>-5.3336626974845513E-3</v>
      </c>
      <c r="D1394" s="15">
        <v>-5.7300879041295564E-4</v>
      </c>
      <c r="F1394" s="15">
        <v>-1.2424373251984423E-3</v>
      </c>
    </row>
    <row r="1395" spans="1:6" x14ac:dyDescent="0.25">
      <c r="A1395" s="9">
        <v>42017.791666666664</v>
      </c>
      <c r="C1395" s="15">
        <v>5.8411062958843095E-5</v>
      </c>
      <c r="D1395" s="15">
        <v>-6.0202365521669333E-7</v>
      </c>
      <c r="E1395" s="15">
        <v>2.608760372398006E-3</v>
      </c>
      <c r="F1395" s="15">
        <v>9.2486100788620744E-4</v>
      </c>
    </row>
    <row r="1396" spans="1:6" x14ac:dyDescent="0.25">
      <c r="A1396" s="9">
        <v>42018.791666666664</v>
      </c>
      <c r="C1396" s="15">
        <v>-8.437922761635209E-5</v>
      </c>
      <c r="D1396" s="15">
        <v>-9.9568446481434125E-4</v>
      </c>
      <c r="E1396" s="15">
        <v>3.0866977163575894E-3</v>
      </c>
      <c r="F1396" s="15">
        <v>-2.0516081978265688E-3</v>
      </c>
    </row>
    <row r="1397" spans="1:6" x14ac:dyDescent="0.25">
      <c r="A1397" s="9">
        <v>42019.791666666664</v>
      </c>
      <c r="C1397" s="15">
        <v>-6.7722768277560233E-3</v>
      </c>
      <c r="D1397" s="15">
        <v>-7.5298615449047291E-4</v>
      </c>
      <c r="E1397" s="15">
        <v>-7.3401359450136006E-3</v>
      </c>
      <c r="F1397" s="15">
        <v>-5.2648012473970971E-3</v>
      </c>
    </row>
    <row r="1398" spans="1:6" x14ac:dyDescent="0.25">
      <c r="A1398" s="9">
        <v>42020.791666666664</v>
      </c>
      <c r="C1398" s="15">
        <v>7.8019753261915556E-3</v>
      </c>
      <c r="D1398" s="15">
        <v>5.7584273011134597E-4</v>
      </c>
      <c r="E1398" s="15">
        <v>-4.6403680072900164E-3</v>
      </c>
      <c r="F1398" s="15">
        <v>5.1574773884880808E-3</v>
      </c>
    </row>
    <row r="1399" spans="1:6" x14ac:dyDescent="0.25">
      <c r="A1399" s="9">
        <v>42024.791666666664</v>
      </c>
      <c r="C1399" s="15">
        <v>2.8930144059703036E-3</v>
      </c>
      <c r="D1399" s="15">
        <v>-2.9378361824782613E-4</v>
      </c>
      <c r="E1399" s="15">
        <v>-7.7168865615665251E-3</v>
      </c>
      <c r="F1399" s="15">
        <v>-1.4772681323662023E-4</v>
      </c>
    </row>
    <row r="1400" spans="1:6" x14ac:dyDescent="0.25">
      <c r="A1400" s="9">
        <v>42025.791666666664</v>
      </c>
      <c r="C1400" s="15">
        <v>-1.1594910291284175E-3</v>
      </c>
      <c r="D1400" s="15">
        <v>-6.2541892940960395E-4</v>
      </c>
      <c r="E1400" s="15">
        <v>8.3147439150658455E-3</v>
      </c>
      <c r="F1400" s="15">
        <v>-1.4595250630165338E-4</v>
      </c>
    </row>
    <row r="1401" spans="1:6" x14ac:dyDescent="0.25">
      <c r="A1401" s="9">
        <v>42026.791666666664</v>
      </c>
      <c r="C1401" s="15">
        <v>-8.5742631857337092E-4</v>
      </c>
      <c r="D1401" s="15">
        <v>5.4509634480017952E-4</v>
      </c>
      <c r="E1401" s="15">
        <v>-6.6920782915193375E-4</v>
      </c>
      <c r="F1401" s="15">
        <v>2.9425108842259149E-3</v>
      </c>
    </row>
    <row r="1402" spans="1:6" x14ac:dyDescent="0.25">
      <c r="A1402" s="9">
        <v>42027.791666666664</v>
      </c>
      <c r="C1402" s="15">
        <v>1.6316226756562125E-3</v>
      </c>
      <c r="D1402" s="15">
        <v>1.9414720712572291E-4</v>
      </c>
      <c r="E1402" s="15">
        <v>1.5113301402133688E-2</v>
      </c>
      <c r="F1402" s="15">
        <v>2.5649576349345716E-3</v>
      </c>
    </row>
    <row r="1403" spans="1:6" x14ac:dyDescent="0.25">
      <c r="A1403" s="9">
        <v>42030.791666666664</v>
      </c>
      <c r="C1403" s="15">
        <v>7.6457263876509947E-5</v>
      </c>
      <c r="D1403" s="15">
        <v>1.0167696723948039E-3</v>
      </c>
      <c r="E1403" s="15">
        <v>6.2138915871748981E-3</v>
      </c>
      <c r="F1403" s="15">
        <v>-5.6424172303661153E-5</v>
      </c>
    </row>
    <row r="1404" spans="1:6" x14ac:dyDescent="0.25">
      <c r="A1404" s="9">
        <v>42031.791666666664</v>
      </c>
      <c r="C1404" s="15">
        <v>-4.3622756347273528E-3</v>
      </c>
      <c r="D1404" s="15">
        <v>-4.5606170916752506E-4</v>
      </c>
      <c r="E1404" s="15">
        <v>-5.2110825319310694E-4</v>
      </c>
      <c r="F1404" s="15">
        <v>-1.7306464198874869E-3</v>
      </c>
    </row>
    <row r="1405" spans="1:6" x14ac:dyDescent="0.25">
      <c r="A1405" s="9">
        <v>42032.791666666664</v>
      </c>
      <c r="C1405" s="15">
        <v>-7.7244126862200389E-4</v>
      </c>
      <c r="D1405" s="15">
        <v>-4.5605966847117032E-4</v>
      </c>
      <c r="E1405" s="15">
        <v>-1.1430200018484233E-3</v>
      </c>
      <c r="F1405" s="15">
        <v>-2.1333917882080324E-3</v>
      </c>
    </row>
    <row r="1406" spans="1:6" x14ac:dyDescent="0.25">
      <c r="A1406" s="9">
        <v>42033.791666666664</v>
      </c>
      <c r="C1406" s="15">
        <v>8.9059531120689386E-3</v>
      </c>
      <c r="D1406" s="15">
        <v>4.5759187990161818E-4</v>
      </c>
      <c r="E1406" s="15">
        <v>5.3697446421783306E-3</v>
      </c>
      <c r="F1406" s="15">
        <v>2.6384255223190862E-3</v>
      </c>
    </row>
    <row r="1407" spans="1:6" x14ac:dyDescent="0.25">
      <c r="A1407" s="9">
        <v>42034.791666666664</v>
      </c>
      <c r="C1407" s="15">
        <v>-8.5696542674402239E-3</v>
      </c>
      <c r="D1407" s="15">
        <v>-1.0306751985563148E-3</v>
      </c>
      <c r="E1407" s="15">
        <v>5.208927230242362E-3</v>
      </c>
      <c r="F1407" s="15">
        <v>-2.1296191699931633E-3</v>
      </c>
    </row>
    <row r="1408" spans="1:6" x14ac:dyDescent="0.25">
      <c r="A1408" s="9">
        <v>42037.791666666664</v>
      </c>
      <c r="C1408" s="15">
        <v>-1.156587621128189E-3</v>
      </c>
      <c r="D1408" s="15">
        <v>1.4033117742290557E-4</v>
      </c>
      <c r="E1408" s="15">
        <v>-5.4224372662941851E-3</v>
      </c>
      <c r="F1408" s="15">
        <v>2.1698194722228176E-3</v>
      </c>
    </row>
    <row r="1409" spans="1:6" x14ac:dyDescent="0.25">
      <c r="A1409" s="9">
        <v>42038.791666666664</v>
      </c>
      <c r="C1409" s="15">
        <v>-2.0581853286050843E-3</v>
      </c>
      <c r="D1409" s="15">
        <v>1.876827519453589E-3</v>
      </c>
      <c r="E1409" s="15">
        <v>-7.3458107972246946E-3</v>
      </c>
      <c r="F1409" s="15">
        <v>3.2177822143114147E-3</v>
      </c>
    </row>
    <row r="1410" spans="1:6" x14ac:dyDescent="0.25">
      <c r="A1410" s="9">
        <v>42039.791666666664</v>
      </c>
      <c r="C1410" s="15">
        <v>1.0673803711293936E-3</v>
      </c>
      <c r="D1410" s="15">
        <v>1.8691926217376622E-3</v>
      </c>
      <c r="E1410" s="15">
        <v>-2.1452796672732914E-2</v>
      </c>
      <c r="F1410" s="15">
        <v>8.4034530209893142E-4</v>
      </c>
    </row>
    <row r="1411" spans="1:6" x14ac:dyDescent="0.25">
      <c r="A1411" s="9">
        <v>42040.791666666664</v>
      </c>
      <c r="C1411" s="15">
        <v>3.4461071618807262E-3</v>
      </c>
      <c r="D1411" s="15">
        <v>3.6090363733185101E-4</v>
      </c>
      <c r="E1411" s="15">
        <v>2.0898142281010206E-2</v>
      </c>
      <c r="F1411" s="15">
        <v>2.6305646901663765E-3</v>
      </c>
    </row>
    <row r="1412" spans="1:6" x14ac:dyDescent="0.25">
      <c r="A1412" s="9">
        <v>42041.791666666664</v>
      </c>
      <c r="C1412" s="15">
        <v>-3.3712771819700304E-3</v>
      </c>
      <c r="D1412" s="15">
        <v>3.1159585677640708E-3</v>
      </c>
      <c r="E1412" s="15">
        <v>-1.0956968508785043E-2</v>
      </c>
      <c r="F1412" s="15">
        <v>-1.7858674973399752E-3</v>
      </c>
    </row>
    <row r="1413" spans="1:6" x14ac:dyDescent="0.25">
      <c r="A1413" s="9">
        <v>42044.791666666664</v>
      </c>
      <c r="C1413" s="15">
        <v>-4.458396925388311E-3</v>
      </c>
      <c r="D1413" s="15">
        <v>-5.0767711817421249E-4</v>
      </c>
      <c r="E1413" s="15">
        <v>-3.579289078212164E-3</v>
      </c>
      <c r="F1413" s="15">
        <v>2.8281514030244464E-3</v>
      </c>
    </row>
    <row r="1414" spans="1:6" x14ac:dyDescent="0.25">
      <c r="A1414" s="9">
        <v>42045.791666666664</v>
      </c>
      <c r="C1414" s="15">
        <v>3.8074599568961665E-3</v>
      </c>
      <c r="D1414" s="15">
        <v>4.7489728486017609E-4</v>
      </c>
      <c r="E1414" s="15">
        <v>-9.8797155347154168E-3</v>
      </c>
      <c r="F1414" s="15">
        <v>5.0274150539106922E-3</v>
      </c>
    </row>
    <row r="1415" spans="1:6" x14ac:dyDescent="0.25">
      <c r="A1415" s="9">
        <v>42046.791666666664</v>
      </c>
      <c r="C1415" s="15">
        <v>1.6746335326197793E-3</v>
      </c>
      <c r="D1415" s="15">
        <v>4.0620928820468488E-4</v>
      </c>
      <c r="E1415" s="15">
        <v>1.4238481908473806E-2</v>
      </c>
      <c r="F1415" s="15">
        <v>2.0271097013526817E-3</v>
      </c>
    </row>
    <row r="1416" spans="1:6" x14ac:dyDescent="0.25">
      <c r="A1416" s="9">
        <v>42047.791666666664</v>
      </c>
      <c r="C1416" s="15">
        <v>6.2985445867931077E-3</v>
      </c>
      <c r="D1416" s="15">
        <v>1.8243809861929554E-3</v>
      </c>
      <c r="E1416" s="15">
        <v>5.5776342191567654E-3</v>
      </c>
      <c r="F1416" s="15">
        <v>-1.6734257843509467E-4</v>
      </c>
    </row>
    <row r="1417" spans="1:6" x14ac:dyDescent="0.25">
      <c r="A1417" s="9">
        <v>42048.791666666664</v>
      </c>
      <c r="C1417" s="15">
        <v>2.3255004664448553E-3</v>
      </c>
      <c r="D1417" s="15">
        <v>1.381494072790283E-3</v>
      </c>
      <c r="E1417" s="15">
        <v>-2.8481170626641528E-3</v>
      </c>
      <c r="F1417" s="15">
        <v>2.3613658907512044E-3</v>
      </c>
    </row>
    <row r="1418" spans="1:6" x14ac:dyDescent="0.25">
      <c r="A1418" s="9">
        <v>42052.791666666664</v>
      </c>
      <c r="C1418" s="15">
        <v>-5.763026191038455E-5</v>
      </c>
      <c r="D1418" s="15">
        <v>1.1711864820486838E-3</v>
      </c>
      <c r="E1418" s="15">
        <v>-5.4805289828643734E-3</v>
      </c>
      <c r="F1418" s="15">
        <v>1.3370382670526343E-4</v>
      </c>
    </row>
    <row r="1419" spans="1:6" x14ac:dyDescent="0.25">
      <c r="A1419" s="9">
        <v>42053.791666666664</v>
      </c>
      <c r="C1419" s="15">
        <v>1.9556053096390015E-3</v>
      </c>
      <c r="D1419" s="15">
        <v>-2.2480233010392506E-4</v>
      </c>
      <c r="E1419" s="15">
        <v>-2.8355847629889411E-3</v>
      </c>
      <c r="F1419" s="15">
        <v>1.2065865910342022E-3</v>
      </c>
    </row>
    <row r="1420" spans="1:6" x14ac:dyDescent="0.25">
      <c r="A1420" s="9">
        <v>42054.791666666664</v>
      </c>
      <c r="C1420" s="15">
        <v>1.7046414525109966E-3</v>
      </c>
      <c r="D1420" s="15">
        <v>2.2258371890762673E-4</v>
      </c>
      <c r="E1420" s="15">
        <v>9.264159436656972E-3</v>
      </c>
      <c r="F1420" s="15">
        <v>-2.1965711329946457E-3</v>
      </c>
    </row>
    <row r="1421" spans="1:6" x14ac:dyDescent="0.25">
      <c r="A1421" s="9">
        <v>42055.791666666664</v>
      </c>
      <c r="C1421" s="15">
        <v>4.2317809594884185E-3</v>
      </c>
      <c r="D1421" s="15">
        <v>1.1997947871461212E-3</v>
      </c>
      <c r="E1421" s="15">
        <v>7.8750051518083359E-3</v>
      </c>
      <c r="F1421" s="15">
        <v>5.523405978062675E-4</v>
      </c>
    </row>
    <row r="1422" spans="1:6" x14ac:dyDescent="0.25">
      <c r="A1422" s="9">
        <v>42058.791666666664</v>
      </c>
      <c r="C1422" s="15">
        <v>5.5109936442183415E-3</v>
      </c>
      <c r="D1422" s="15">
        <v>1.6308277149235657E-4</v>
      </c>
      <c r="E1422" s="15">
        <v>3.0450131391938111E-3</v>
      </c>
      <c r="F1422" s="15">
        <v>1.1323925040089633E-3</v>
      </c>
    </row>
    <row r="1423" spans="1:6" x14ac:dyDescent="0.25">
      <c r="A1423" s="9">
        <v>42059.791666666664</v>
      </c>
      <c r="C1423" s="15">
        <v>-1.9109376864106813E-3</v>
      </c>
      <c r="D1423" s="15">
        <v>3.25432922585329E-4</v>
      </c>
      <c r="E1423" s="15">
        <v>5.5235925024542335E-3</v>
      </c>
      <c r="F1423" s="15">
        <v>-7.4720551820859043E-4</v>
      </c>
    </row>
    <row r="1424" spans="1:6" x14ac:dyDescent="0.25">
      <c r="A1424" s="9">
        <v>42060.791666666664</v>
      </c>
      <c r="C1424" s="15">
        <v>1.2962300564435544E-4</v>
      </c>
      <c r="D1424" s="15">
        <v>7.0089718799372835E-4</v>
      </c>
      <c r="E1424" s="15">
        <v>1.7259471004947334E-3</v>
      </c>
      <c r="F1424" s="15">
        <v>-6.1039930200674196E-4</v>
      </c>
    </row>
    <row r="1425" spans="1:6" x14ac:dyDescent="0.25">
      <c r="A1425" s="9">
        <v>42061.791666666664</v>
      </c>
      <c r="C1425" s="15">
        <v>2.2829448267136426E-4</v>
      </c>
      <c r="D1425" s="15">
        <v>4.7229271260196933E-5</v>
      </c>
      <c r="E1425" s="15">
        <v>3.3521881788801861E-3</v>
      </c>
      <c r="F1425" s="15">
        <v>-2.0677362967174259E-3</v>
      </c>
    </row>
    <row r="1426" spans="1:6" x14ac:dyDescent="0.25">
      <c r="A1426" s="9">
        <v>42062.791666666664</v>
      </c>
      <c r="C1426" s="15">
        <v>-2.9283927332967846E-3</v>
      </c>
      <c r="D1426" s="15">
        <v>2.5497842930361961E-4</v>
      </c>
      <c r="E1426" s="15">
        <v>5.4879104361414991E-3</v>
      </c>
      <c r="F1426" s="15">
        <v>-8.3668249910144729E-5</v>
      </c>
    </row>
    <row r="1427" spans="1:6" x14ac:dyDescent="0.25">
      <c r="A1427" s="9">
        <v>42065.791666666664</v>
      </c>
      <c r="C1427" s="15">
        <v>6.5992674514399425E-3</v>
      </c>
      <c r="D1427" s="15">
        <v>8.6719301951019689E-4</v>
      </c>
      <c r="E1427" s="15">
        <v>-6.2659799119040537E-3</v>
      </c>
      <c r="F1427" s="15">
        <v>3.9749098292249383E-3</v>
      </c>
    </row>
    <row r="1428" spans="1:6" x14ac:dyDescent="0.25">
      <c r="A1428" s="9">
        <v>42066.791666666664</v>
      </c>
      <c r="C1428" s="15">
        <v>-2.6025834007244075E-3</v>
      </c>
      <c r="D1428" s="15">
        <v>1.3932850947468878E-3</v>
      </c>
      <c r="E1428" s="15">
        <v>7.6473147531377446E-3</v>
      </c>
      <c r="F1428" s="15">
        <v>-3.4228759670381702E-3</v>
      </c>
    </row>
    <row r="1429" spans="1:6" x14ac:dyDescent="0.25">
      <c r="A1429" s="9">
        <v>42067.791666666664</v>
      </c>
      <c r="C1429" s="15">
        <v>-2.518000235587708E-3</v>
      </c>
      <c r="D1429" s="15">
        <v>3.186022051137286E-4</v>
      </c>
      <c r="E1429" s="15">
        <v>-5.4410239363814799E-3</v>
      </c>
      <c r="F1429" s="15">
        <v>-2.1487859585962972E-3</v>
      </c>
    </row>
    <row r="1430" spans="1:6" x14ac:dyDescent="0.25">
      <c r="A1430" s="9">
        <v>42068.791666666664</v>
      </c>
      <c r="C1430" s="15">
        <v>3.5351018248613395E-3</v>
      </c>
      <c r="D1430" s="15">
        <v>3.466070085144349E-4</v>
      </c>
      <c r="E1430" s="15">
        <v>-2.845841670667793E-3</v>
      </c>
      <c r="F1430" s="15">
        <v>7.3478031683601723E-5</v>
      </c>
    </row>
    <row r="1431" spans="1:6" x14ac:dyDescent="0.25">
      <c r="A1431" s="9">
        <v>42069.791666666664</v>
      </c>
      <c r="C1431" s="15">
        <v>-3.8651757917006558E-3</v>
      </c>
      <c r="D1431" s="15">
        <v>2.3557612290098203E-3</v>
      </c>
      <c r="E1431" s="15">
        <v>8.997980546967814E-3</v>
      </c>
      <c r="F1431" s="15">
        <v>-1.0193414233832169E-3</v>
      </c>
    </row>
    <row r="1432" spans="1:6" x14ac:dyDescent="0.25">
      <c r="A1432" s="9">
        <v>42072.833333333336</v>
      </c>
      <c r="C1432" s="15">
        <v>4.6678474368747544E-3</v>
      </c>
      <c r="D1432" s="15">
        <v>3.2700984792064815E-4</v>
      </c>
      <c r="E1432" s="15">
        <v>-2.509045834932438E-3</v>
      </c>
      <c r="F1432" s="15">
        <v>-2.2379605049875514E-4</v>
      </c>
    </row>
    <row r="1433" spans="1:6" x14ac:dyDescent="0.25">
      <c r="A1433" s="9">
        <v>42073.833333333336</v>
      </c>
      <c r="C1433" s="15">
        <v>-7.3660611437137225E-3</v>
      </c>
      <c r="D1433" s="15">
        <v>2.1141098636698804E-5</v>
      </c>
      <c r="E1433" s="15">
        <v>3.4854587361696472E-3</v>
      </c>
      <c r="F1433" s="15">
        <v>-3.0135718599681983E-3</v>
      </c>
    </row>
    <row r="1434" spans="1:6" x14ac:dyDescent="0.25">
      <c r="A1434" s="9">
        <v>42074.833333333336</v>
      </c>
      <c r="C1434" s="15">
        <v>1.0002281692609504E-3</v>
      </c>
      <c r="D1434" s="15">
        <v>2.1587129132290875E-3</v>
      </c>
      <c r="E1434" s="15">
        <v>-3.5171146970005705E-3</v>
      </c>
      <c r="F1434" s="15">
        <v>5.7807583890085411E-4</v>
      </c>
    </row>
    <row r="1435" spans="1:6" x14ac:dyDescent="0.25">
      <c r="A1435" s="9">
        <v>42075.833333333336</v>
      </c>
      <c r="C1435" s="15">
        <v>7.2830571061334778E-3</v>
      </c>
      <c r="D1435" s="15">
        <v>1.1871926425937975E-3</v>
      </c>
      <c r="E1435" s="15">
        <v>1.0783081001165071E-3</v>
      </c>
      <c r="F1435" s="15">
        <v>4.1869859562285051E-3</v>
      </c>
    </row>
    <row r="1436" spans="1:6" x14ac:dyDescent="0.25">
      <c r="A1436" s="9">
        <v>42076.833333333336</v>
      </c>
      <c r="C1436" s="15">
        <v>-2.8047769859798876E-4</v>
      </c>
      <c r="D1436" s="15">
        <v>-1.9095580245923326E-4</v>
      </c>
      <c r="E1436" s="15">
        <v>7.1410343823350786E-3</v>
      </c>
      <c r="F1436" s="15">
        <v>1.0095943637958038E-3</v>
      </c>
    </row>
    <row r="1437" spans="1:6" x14ac:dyDescent="0.25">
      <c r="A1437" s="9">
        <v>42079.833333333336</v>
      </c>
      <c r="C1437" s="15">
        <v>1.4758862213527472E-3</v>
      </c>
      <c r="D1437" s="15">
        <v>8.0741120255479494E-4</v>
      </c>
      <c r="E1437" s="15">
        <v>3.6055730939641463E-3</v>
      </c>
      <c r="F1437" s="15">
        <v>1.2910062485966063E-3</v>
      </c>
    </row>
    <row r="1438" spans="1:6" x14ac:dyDescent="0.25">
      <c r="A1438" s="9">
        <v>42080.833333333336</v>
      </c>
      <c r="C1438" s="15">
        <v>1.8820423691404311E-3</v>
      </c>
      <c r="D1438" s="15">
        <v>-5.2013120957494611E-4</v>
      </c>
      <c r="E1438" s="15">
        <v>-1.7454201300619024E-3</v>
      </c>
      <c r="F1438" s="15">
        <v>1.1235848162105069E-3</v>
      </c>
    </row>
    <row r="1439" spans="1:6" x14ac:dyDescent="0.25">
      <c r="A1439" s="9">
        <v>42081.833333333336</v>
      </c>
      <c r="C1439" s="15">
        <v>4.512737297860699E-3</v>
      </c>
      <c r="D1439" s="15">
        <v>-1.7164564209901992E-3</v>
      </c>
      <c r="E1439" s="15">
        <v>-1.0253939421854682E-3</v>
      </c>
      <c r="F1439" s="15">
        <v>3.8098731825908258E-3</v>
      </c>
    </row>
    <row r="1440" spans="1:6" x14ac:dyDescent="0.25">
      <c r="A1440" s="9">
        <v>42082.833333333336</v>
      </c>
      <c r="C1440" s="15">
        <v>4.0975618542333416E-3</v>
      </c>
      <c r="D1440" s="15">
        <v>3.8275476345653602E-4</v>
      </c>
      <c r="E1440" s="15">
        <v>-7.9505147042447689E-3</v>
      </c>
      <c r="F1440" s="15">
        <v>-1.6918174008445099E-3</v>
      </c>
    </row>
    <row r="1441" spans="1:6" x14ac:dyDescent="0.25">
      <c r="A1441" s="9">
        <v>42083.833333333336</v>
      </c>
      <c r="C1441" s="15">
        <v>9.0278607488280085E-4</v>
      </c>
      <c r="D1441" s="15">
        <v>4.7906619035595094E-6</v>
      </c>
      <c r="E1441" s="15">
        <v>7.718292279322617E-3</v>
      </c>
      <c r="F1441" s="15">
        <v>1.0497592021808148E-6</v>
      </c>
    </row>
    <row r="1442" spans="1:6" x14ac:dyDescent="0.25">
      <c r="A1442" s="9">
        <v>42086.833333333336</v>
      </c>
      <c r="C1442" s="15">
        <v>-2.8743842204256398E-3</v>
      </c>
      <c r="D1442" s="15">
        <v>-6.2319545795564064E-4</v>
      </c>
      <c r="E1442" s="15">
        <v>-1.2601747734377498E-2</v>
      </c>
      <c r="F1442" s="15">
        <v>-8.1809190959673079E-4</v>
      </c>
    </row>
    <row r="1443" spans="1:6" x14ac:dyDescent="0.25">
      <c r="A1443" s="9">
        <v>42087.833333333336</v>
      </c>
      <c r="C1443" s="15">
        <v>-3.4973146910090855E-3</v>
      </c>
      <c r="D1443" s="15">
        <v>-1.2246756857188313E-3</v>
      </c>
      <c r="E1443" s="15">
        <v>-1.0434199412008242E-2</v>
      </c>
      <c r="F1443" s="15">
        <v>-6.7515727297096041E-4</v>
      </c>
    </row>
    <row r="1444" spans="1:6" x14ac:dyDescent="0.25">
      <c r="A1444" s="9">
        <v>42088.833333333336</v>
      </c>
      <c r="C1444" s="15">
        <v>-1.1631686653433048E-2</v>
      </c>
      <c r="D1444" s="15">
        <v>5.6593310069258992E-4</v>
      </c>
      <c r="E1444" s="15">
        <v>1.9863319494819024E-3</v>
      </c>
      <c r="F1444" s="15">
        <v>-4.9235232271963329E-3</v>
      </c>
    </row>
    <row r="1445" spans="1:6" x14ac:dyDescent="0.25">
      <c r="A1445" s="9">
        <v>42089.833333333336</v>
      </c>
      <c r="C1445" s="15">
        <v>-1.7953134999288423E-5</v>
      </c>
      <c r="D1445" s="15">
        <v>-2.455358690862964E-6</v>
      </c>
      <c r="E1445" s="15">
        <v>-2.8445654536303775E-3</v>
      </c>
      <c r="F1445" s="15">
        <v>-7.8924144710253142E-4</v>
      </c>
    </row>
    <row r="1446" spans="1:6" x14ac:dyDescent="0.25">
      <c r="A1446" s="9">
        <v>42090.833333333336</v>
      </c>
      <c r="C1446" s="15">
        <v>4.8585912738168561E-3</v>
      </c>
      <c r="D1446" s="15">
        <v>-1.6880418936426645E-4</v>
      </c>
      <c r="E1446" s="15">
        <v>-1.0673934439354493E-2</v>
      </c>
      <c r="F1446" s="15">
        <v>1.9536687281706704E-3</v>
      </c>
    </row>
    <row r="1447" spans="1:6" x14ac:dyDescent="0.25">
      <c r="A1447" s="9">
        <v>42093.833333333336</v>
      </c>
      <c r="C1447" s="15">
        <v>1.0154035617889879E-2</v>
      </c>
      <c r="D1447" s="15">
        <v>4.282294574102288E-4</v>
      </c>
      <c r="E1447" s="15">
        <v>7.1002436496756405E-3</v>
      </c>
      <c r="F1447" s="15">
        <v>1.5547562535479168E-3</v>
      </c>
    </row>
    <row r="1448" spans="1:6" x14ac:dyDescent="0.25">
      <c r="A1448" s="9">
        <v>42094.833333333336</v>
      </c>
      <c r="C1448" s="15">
        <v>-4.8424525743964728E-3</v>
      </c>
      <c r="D1448" s="15">
        <v>-1.2151711910668942E-4</v>
      </c>
      <c r="E1448" s="15">
        <v>2.2300438500191398E-3</v>
      </c>
      <c r="F1448" s="15">
        <v>4.9136504609618851E-4</v>
      </c>
    </row>
    <row r="1449" spans="1:6" x14ac:dyDescent="0.25">
      <c r="A1449" s="9">
        <v>42095.833333333336</v>
      </c>
      <c r="C1449" s="15">
        <v>-6.9579675451920812E-4</v>
      </c>
      <c r="D1449" s="15">
        <v>-5.6194607129678577E-4</v>
      </c>
      <c r="E1449" s="15">
        <v>-1.0083379063956588E-3</v>
      </c>
      <c r="F1449" s="15">
        <v>1.7486895535996799E-3</v>
      </c>
    </row>
    <row r="1450" spans="1:6" x14ac:dyDescent="0.25">
      <c r="A1450" s="9">
        <v>42096.833333333336</v>
      </c>
      <c r="C1450" s="15">
        <v>-5.7089749209591014E-4</v>
      </c>
      <c r="D1450" s="15">
        <v>5.183521193612903E-4</v>
      </c>
      <c r="E1450" s="15">
        <v>-1.9806928196401596E-3</v>
      </c>
      <c r="F1450" s="15">
        <v>-4.9474256653516833E-4</v>
      </c>
    </row>
    <row r="1451" spans="1:6" x14ac:dyDescent="0.25">
      <c r="A1451" s="9">
        <v>42100.833333333336</v>
      </c>
      <c r="C1451" s="15">
        <v>1.9150647439995807E-3</v>
      </c>
      <c r="D1451" s="15">
        <v>-1.6675478993504543E-4</v>
      </c>
      <c r="E1451" s="15">
        <v>-6.9540777320476475E-4</v>
      </c>
      <c r="F1451" s="15">
        <v>1.1301299000431152E-3</v>
      </c>
    </row>
    <row r="1452" spans="1:6" x14ac:dyDescent="0.25">
      <c r="A1452" s="9">
        <v>42101.833333333336</v>
      </c>
      <c r="C1452" s="15">
        <v>-1.9585083909916747E-3</v>
      </c>
      <c r="D1452" s="15">
        <v>-6.2224327699576863E-4</v>
      </c>
      <c r="E1452" s="15">
        <v>-4.2151600230239182E-4</v>
      </c>
      <c r="F1452" s="15">
        <v>2.3886822725331728E-4</v>
      </c>
    </row>
    <row r="1453" spans="1:6" x14ac:dyDescent="0.25">
      <c r="A1453" s="9">
        <v>42102.833333333336</v>
      </c>
      <c r="C1453" s="15">
        <v>7.0286076801694625E-3</v>
      </c>
      <c r="D1453" s="15">
        <v>3.0038591733563336E-4</v>
      </c>
      <c r="E1453" s="15">
        <v>-9.2862752674276042E-4</v>
      </c>
      <c r="F1453" s="15">
        <v>1.5135203580607648E-3</v>
      </c>
    </row>
    <row r="1454" spans="1:6" x14ac:dyDescent="0.25">
      <c r="A1454" s="9">
        <v>42103.833333333336</v>
      </c>
      <c r="C1454" s="15">
        <v>-6.3930502363313522E-4</v>
      </c>
      <c r="D1454" s="15">
        <v>4.4961337956925138E-4</v>
      </c>
      <c r="E1454" s="15">
        <v>1.3752301418414473E-3</v>
      </c>
      <c r="F1454" s="15">
        <v>-8.1953505905567661E-4</v>
      </c>
    </row>
    <row r="1455" spans="1:6" x14ac:dyDescent="0.25">
      <c r="A1455" s="9">
        <v>42104.833333333336</v>
      </c>
      <c r="C1455" s="15">
        <v>2.5960169332177666E-3</v>
      </c>
      <c r="D1455" s="15">
        <v>7.4541462248814742E-4</v>
      </c>
      <c r="E1455" s="15">
        <v>5.8301360425851547E-4</v>
      </c>
      <c r="F1455" s="15">
        <v>-9.5247556449557294E-4</v>
      </c>
    </row>
    <row r="1456" spans="1:6" x14ac:dyDescent="0.25">
      <c r="A1456" s="9">
        <v>42107.833333333336</v>
      </c>
      <c r="C1456" s="15">
        <v>5.7446711056626269E-4</v>
      </c>
      <c r="D1456" s="15">
        <v>-4.9719568791443828E-4</v>
      </c>
      <c r="E1456" s="15">
        <v>-1.6352391437806509E-3</v>
      </c>
      <c r="F1456" s="15">
        <v>1.4451551639638706E-4</v>
      </c>
    </row>
    <row r="1457" spans="1:6" x14ac:dyDescent="0.25">
      <c r="A1457" s="9">
        <v>42108.833333333336</v>
      </c>
      <c r="C1457" s="15">
        <v>-1.5778362693607045E-3</v>
      </c>
      <c r="D1457" s="15">
        <v>4.7713259106938139E-4</v>
      </c>
      <c r="E1457" s="15">
        <v>-1.8842824553974986E-4</v>
      </c>
      <c r="F1457" s="15">
        <v>-1.5921072044738033E-3</v>
      </c>
    </row>
    <row r="1458" spans="1:6" x14ac:dyDescent="0.25">
      <c r="A1458" s="9">
        <v>42109.833333333336</v>
      </c>
      <c r="C1458" s="15">
        <v>9.5788117005812584E-4</v>
      </c>
      <c r="D1458" s="15">
        <v>1.6480497971266654E-3</v>
      </c>
      <c r="E1458" s="15">
        <v>1.3650019887824873E-3</v>
      </c>
      <c r="F1458" s="15">
        <v>3.3595799760285632E-3</v>
      </c>
    </row>
    <row r="1459" spans="1:6" x14ac:dyDescent="0.25">
      <c r="A1459" s="9">
        <v>42110.833333333336</v>
      </c>
      <c r="C1459" s="15">
        <v>1.8459835926119897E-3</v>
      </c>
      <c r="D1459" s="15">
        <v>-1.341886420332472E-3</v>
      </c>
      <c r="E1459" s="15">
        <v>-3.2328558193969147E-3</v>
      </c>
      <c r="F1459" s="15">
        <v>-3.1217549660429933E-4</v>
      </c>
    </row>
    <row r="1460" spans="1:6" x14ac:dyDescent="0.25">
      <c r="A1460" s="9">
        <v>42111.833333333336</v>
      </c>
      <c r="C1460" s="15">
        <v>-5.4656406847656928E-3</v>
      </c>
      <c r="D1460" s="15">
        <v>1.6674475297311027E-4</v>
      </c>
      <c r="E1460" s="15">
        <v>-4.4451038430877261E-3</v>
      </c>
      <c r="F1460" s="15">
        <v>-2.665746929958291E-3</v>
      </c>
    </row>
    <row r="1461" spans="1:6" x14ac:dyDescent="0.25">
      <c r="A1461" s="9">
        <v>42114.833333333336</v>
      </c>
      <c r="C1461" s="15">
        <v>3.7593479078527488E-3</v>
      </c>
      <c r="D1461" s="15">
        <v>4.5694085462496463E-4</v>
      </c>
      <c r="E1461" s="15">
        <v>-4.3152005903299949E-3</v>
      </c>
      <c r="F1461" s="15">
        <v>9.0034314835190862E-4</v>
      </c>
    </row>
    <row r="1462" spans="1:6" x14ac:dyDescent="0.25">
      <c r="A1462" s="9">
        <v>42115.833333333336</v>
      </c>
      <c r="C1462" s="15">
        <v>3.0916887316648485E-3</v>
      </c>
      <c r="D1462" s="15">
        <v>-2.3948616604860579E-4</v>
      </c>
      <c r="E1462" s="15">
        <v>2.1624829665082269E-4</v>
      </c>
      <c r="F1462" s="15">
        <v>1.9401590149010219E-3</v>
      </c>
    </row>
    <row r="1463" spans="1:6" x14ac:dyDescent="0.25">
      <c r="A1463" s="9">
        <v>42116.833333333336</v>
      </c>
      <c r="C1463" s="15">
        <v>2.1689850384521026E-3</v>
      </c>
      <c r="D1463" s="15">
        <v>1.050077990809431E-3</v>
      </c>
      <c r="E1463" s="15">
        <v>4.4809846725940806E-3</v>
      </c>
      <c r="F1463" s="15">
        <v>2.8663624515173577E-3</v>
      </c>
    </row>
    <row r="1464" spans="1:6" x14ac:dyDescent="0.25">
      <c r="A1464" s="9">
        <v>42117.833333333336</v>
      </c>
      <c r="C1464" s="15">
        <v>-1.3203415118889421E-3</v>
      </c>
      <c r="D1464" s="15">
        <v>-2.5033992028242273E-4</v>
      </c>
      <c r="E1464" s="15">
        <v>-5.4674076646207045E-3</v>
      </c>
      <c r="F1464" s="15">
        <v>4.3979390684080054E-4</v>
      </c>
    </row>
    <row r="1465" spans="1:6" x14ac:dyDescent="0.25">
      <c r="A1465" s="9">
        <v>42118.833333333336</v>
      </c>
      <c r="C1465" s="15">
        <v>6.5891294861000727E-4</v>
      </c>
      <c r="D1465" s="15">
        <v>5.3129627288972471E-4</v>
      </c>
      <c r="E1465" s="15">
        <v>1.0426408899554878E-3</v>
      </c>
      <c r="F1465" s="15">
        <v>-1.2339546143072752E-3</v>
      </c>
    </row>
    <row r="1466" spans="1:6" x14ac:dyDescent="0.25">
      <c r="A1466" s="9">
        <v>42121.833333333336</v>
      </c>
      <c r="C1466" s="15">
        <v>-2.8809852049489198E-3</v>
      </c>
      <c r="D1466" s="15">
        <v>-1.4631683003477913E-3</v>
      </c>
      <c r="E1466" s="15">
        <v>5.4322029161890497E-3</v>
      </c>
      <c r="F1466" s="15">
        <v>-1.7933142437280628E-3</v>
      </c>
    </row>
    <row r="1467" spans="1:6" x14ac:dyDescent="0.25">
      <c r="A1467" s="9">
        <v>42122.833333333336</v>
      </c>
      <c r="C1467" s="15">
        <v>2.8371636736704281E-4</v>
      </c>
      <c r="D1467" s="15">
        <v>-1.4764052895360692E-3</v>
      </c>
      <c r="E1467" s="15">
        <v>3.411586236395753E-4</v>
      </c>
      <c r="F1467" s="15">
        <v>-1.1971441247206507E-3</v>
      </c>
    </row>
    <row r="1468" spans="1:6" x14ac:dyDescent="0.25">
      <c r="A1468" s="9">
        <v>42123.833333333336</v>
      </c>
      <c r="C1468" s="15">
        <v>-8.6514346261138168E-4</v>
      </c>
      <c r="D1468" s="15">
        <v>2.2667764303974531E-4</v>
      </c>
      <c r="E1468" s="15">
        <v>-3.0875726395181735E-3</v>
      </c>
      <c r="F1468" s="15">
        <v>-1.8767929771183118E-3</v>
      </c>
    </row>
    <row r="1469" spans="1:6" x14ac:dyDescent="0.25">
      <c r="A1469" s="9">
        <v>42124.833333333336</v>
      </c>
      <c r="C1469" s="15">
        <v>-7.4336390545688457E-3</v>
      </c>
      <c r="D1469" s="15">
        <v>2.3391726518620882E-3</v>
      </c>
      <c r="E1469" s="15">
        <v>-1.0861823478365779E-2</v>
      </c>
      <c r="F1469" s="15">
        <v>-3.4834389103718505E-3</v>
      </c>
    </row>
    <row r="1470" spans="1:6" x14ac:dyDescent="0.25">
      <c r="A1470" s="9">
        <v>42125.833333333336</v>
      </c>
      <c r="C1470" s="15">
        <v>4.0474218273952815E-3</v>
      </c>
      <c r="D1470" s="15">
        <v>-9.2161426586957989E-4</v>
      </c>
      <c r="E1470" s="15">
        <v>-5.8643543021025943E-3</v>
      </c>
      <c r="F1470" s="15">
        <v>8.8724144604570003E-4</v>
      </c>
    </row>
    <row r="1471" spans="1:6" x14ac:dyDescent="0.25">
      <c r="A1471" s="9">
        <v>42128.833333333336</v>
      </c>
      <c r="C1471" s="15">
        <v>4.0463849527135011E-4</v>
      </c>
      <c r="D1471" s="15">
        <v>9.418380938343001E-4</v>
      </c>
      <c r="E1471" s="15">
        <v>-5.9294572925585448E-4</v>
      </c>
      <c r="F1471" s="15">
        <v>-2.2430982588403153E-3</v>
      </c>
    </row>
    <row r="1472" spans="1:6" x14ac:dyDescent="0.25">
      <c r="A1472" s="9">
        <v>42129.833333333336</v>
      </c>
      <c r="C1472" s="15">
        <v>-6.1156495636398075E-3</v>
      </c>
      <c r="D1472" s="15">
        <v>1.3030510810932807E-3</v>
      </c>
      <c r="E1472" s="15">
        <v>-2.5971919738256911E-3</v>
      </c>
      <c r="F1472" s="15">
        <v>-5.0880280210205816E-3</v>
      </c>
    </row>
    <row r="1473" spans="1:6" x14ac:dyDescent="0.25">
      <c r="A1473" s="9">
        <v>42130.833333333336</v>
      </c>
      <c r="C1473" s="15">
        <v>-2.0362080776287748E-3</v>
      </c>
      <c r="D1473" s="15">
        <v>3.7822980517532767E-4</v>
      </c>
      <c r="E1473" s="15">
        <v>-3.0286090797294095E-3</v>
      </c>
      <c r="F1473" s="15">
        <v>8.6425326246938189E-3</v>
      </c>
    </row>
    <row r="1474" spans="1:6" x14ac:dyDescent="0.25">
      <c r="A1474" s="9">
        <v>42131.833333333336</v>
      </c>
      <c r="C1474" s="15">
        <v>1.6440447899965915E-3</v>
      </c>
      <c r="D1474" s="15">
        <v>-2.9538778052698753E-4</v>
      </c>
      <c r="E1474" s="15">
        <v>-4.5123258317662854E-3</v>
      </c>
      <c r="F1474" s="15">
        <v>3.3207738330606816E-3</v>
      </c>
    </row>
    <row r="1475" spans="1:6" x14ac:dyDescent="0.25">
      <c r="A1475" s="9">
        <v>42132.833333333336</v>
      </c>
      <c r="C1475" s="15">
        <v>6.6501558085641319E-3</v>
      </c>
      <c r="D1475" s="15">
        <v>-1.2236283277318456E-3</v>
      </c>
      <c r="E1475" s="15">
        <v>3.7353973687360349E-3</v>
      </c>
      <c r="F1475" s="15">
        <v>7.8713187106776994E-3</v>
      </c>
    </row>
    <row r="1476" spans="1:6" x14ac:dyDescent="0.25">
      <c r="A1476" s="9">
        <v>42135.833333333336</v>
      </c>
      <c r="C1476" s="15">
        <v>-1.4260718671619451E-4</v>
      </c>
      <c r="D1476" s="15">
        <v>3.3893830600233577E-4</v>
      </c>
      <c r="E1476" s="15">
        <v>2.3772045347013261E-3</v>
      </c>
      <c r="F1476" s="15">
        <v>-1.5295083874245258E-3</v>
      </c>
    </row>
    <row r="1477" spans="1:6" x14ac:dyDescent="0.25">
      <c r="A1477" s="9">
        <v>42136.833333333336</v>
      </c>
      <c r="C1477" s="15">
        <v>-2.8818461381021326E-3</v>
      </c>
      <c r="D1477" s="15">
        <v>-4.252881697219456E-4</v>
      </c>
      <c r="E1477" s="15">
        <v>3.0117975547586944E-3</v>
      </c>
      <c r="F1477" s="15">
        <v>-2.275765586084731E-5</v>
      </c>
    </row>
    <row r="1478" spans="1:6" x14ac:dyDescent="0.25">
      <c r="A1478" s="9">
        <v>42137.833333333336</v>
      </c>
      <c r="C1478" s="15">
        <v>2.1715760936298883E-3</v>
      </c>
      <c r="D1478" s="15">
        <v>2.2943636694345928E-4</v>
      </c>
      <c r="E1478" s="15">
        <v>9.3125915131391322E-3</v>
      </c>
      <c r="F1478" s="15">
        <v>5.5472525644396779E-4</v>
      </c>
    </row>
    <row r="1479" spans="1:6" x14ac:dyDescent="0.25">
      <c r="A1479" s="9">
        <v>42138.833333333336</v>
      </c>
      <c r="C1479" s="15">
        <v>6.7979351144826106E-3</v>
      </c>
      <c r="D1479" s="15">
        <v>-4.4778816015619529E-4</v>
      </c>
      <c r="E1479" s="15">
        <v>3.5569482383222308E-3</v>
      </c>
      <c r="F1479" s="15">
        <v>5.0067995112653308E-4</v>
      </c>
    </row>
    <row r="1480" spans="1:6" x14ac:dyDescent="0.25">
      <c r="A1480" s="9">
        <v>42139.833333333336</v>
      </c>
      <c r="C1480" s="15">
        <v>-5.019095605539181E-4</v>
      </c>
      <c r="D1480" s="15">
        <v>1.7878606510002046E-4</v>
      </c>
      <c r="E1480" s="15">
        <v>4.9317364244901344E-4</v>
      </c>
      <c r="F1480" s="15">
        <v>-4.6442109960352499E-4</v>
      </c>
    </row>
    <row r="1481" spans="1:6" x14ac:dyDescent="0.25">
      <c r="A1481" s="9">
        <v>42142.833333333336</v>
      </c>
      <c r="C1481" s="15">
        <v>4.6988127104398078E-3</v>
      </c>
      <c r="D1481" s="15">
        <v>1.1621623958616484E-5</v>
      </c>
      <c r="E1481" s="15">
        <v>3.3575940967677641E-3</v>
      </c>
      <c r="F1481" s="15">
        <v>2.0933486839935164E-3</v>
      </c>
    </row>
    <row r="1482" spans="1:6" x14ac:dyDescent="0.25">
      <c r="A1482" s="9">
        <v>42143.833333333336</v>
      </c>
      <c r="C1482" s="15">
        <v>6.4334239373487617E-4</v>
      </c>
      <c r="D1482" s="15">
        <v>-8.9093491067416408E-5</v>
      </c>
      <c r="E1482" s="15">
        <v>-2.3052481681155486E-3</v>
      </c>
      <c r="F1482" s="15">
        <v>-2.7140326503577307E-3</v>
      </c>
    </row>
    <row r="1483" spans="1:6" x14ac:dyDescent="0.25">
      <c r="A1483" s="9">
        <v>42144.833333333336</v>
      </c>
      <c r="C1483" s="15">
        <v>-1.3230295664400012E-4</v>
      </c>
      <c r="D1483" s="15">
        <v>5.7082448418983021E-4</v>
      </c>
      <c r="E1483" s="15">
        <v>-1.14832699493544E-2</v>
      </c>
      <c r="F1483" s="15">
        <v>1.7365770949592848E-3</v>
      </c>
    </row>
    <row r="1484" spans="1:6" x14ac:dyDescent="0.25">
      <c r="A1484" s="9">
        <v>42145.833333333336</v>
      </c>
      <c r="C1484" s="15">
        <v>4.9613832211191421E-4</v>
      </c>
      <c r="D1484" s="15">
        <v>-8.0367241392634119E-4</v>
      </c>
      <c r="E1484" s="15">
        <v>3.5580228067064782E-3</v>
      </c>
      <c r="F1484" s="15">
        <v>1.8287302669360621E-4</v>
      </c>
    </row>
    <row r="1485" spans="1:6" x14ac:dyDescent="0.25">
      <c r="A1485" s="9">
        <v>42146.833333333336</v>
      </c>
      <c r="C1485" s="15">
        <v>5.9224543938632423E-4</v>
      </c>
      <c r="D1485" s="15">
        <v>1.3401354045885206E-3</v>
      </c>
      <c r="E1485" s="15">
        <v>4.5972229026243752E-3</v>
      </c>
      <c r="F1485" s="15">
        <v>-9.4297262482245119E-4</v>
      </c>
    </row>
    <row r="1486" spans="1:6" x14ac:dyDescent="0.25">
      <c r="A1486" s="9">
        <v>42150.833333333336</v>
      </c>
      <c r="C1486" s="15">
        <v>-6.4503964931160425E-3</v>
      </c>
      <c r="D1486" s="15">
        <v>2.7866201315358922E-4</v>
      </c>
      <c r="E1486" s="15">
        <v>-7.7767557189883426E-3</v>
      </c>
      <c r="F1486" s="15">
        <v>-1.6899894091891448E-3</v>
      </c>
    </row>
    <row r="1487" spans="1:6" x14ac:dyDescent="0.25">
      <c r="A1487" s="9">
        <v>42151.833333333336</v>
      </c>
      <c r="C1487" s="15">
        <v>1.1698959657506353E-2</v>
      </c>
      <c r="D1487" s="15">
        <v>1.3423802424969292E-4</v>
      </c>
      <c r="E1487" s="15">
        <v>-1.2686457211896526E-2</v>
      </c>
      <c r="F1487" s="15">
        <v>3.5321324024825866E-3</v>
      </c>
    </row>
    <row r="1488" spans="1:6" x14ac:dyDescent="0.25">
      <c r="A1488" s="9">
        <v>42152.833333333336</v>
      </c>
      <c r="C1488" s="15">
        <v>9.7597112159953801E-4</v>
      </c>
      <c r="D1488" s="15">
        <v>-4.179537768618454E-4</v>
      </c>
      <c r="E1488" s="15">
        <v>1.7620000141330137E-3</v>
      </c>
      <c r="F1488" s="15">
        <v>1.827805829033985E-3</v>
      </c>
    </row>
    <row r="1489" spans="1:6" x14ac:dyDescent="0.25">
      <c r="A1489" s="9">
        <v>42153.833333333336</v>
      </c>
      <c r="C1489" s="15">
        <v>-7.5875407916400992E-4</v>
      </c>
      <c r="D1489" s="15">
        <v>-4.3433130903791064E-4</v>
      </c>
      <c r="E1489" s="15">
        <v>-4.3047544808887377E-3</v>
      </c>
      <c r="F1489" s="15">
        <v>-5.5911654505778527E-4</v>
      </c>
    </row>
    <row r="1490" spans="1:6" x14ac:dyDescent="0.25">
      <c r="A1490" s="9">
        <v>42156.833333333336</v>
      </c>
      <c r="C1490" s="15">
        <v>4.0649517767736478E-3</v>
      </c>
      <c r="D1490" s="15">
        <v>1.4611455623821112E-3</v>
      </c>
      <c r="E1490" s="15">
        <v>-9.4036557596527872E-3</v>
      </c>
      <c r="F1490" s="15">
        <v>3.2979567110970145E-3</v>
      </c>
    </row>
    <row r="1491" spans="1:6" x14ac:dyDescent="0.25">
      <c r="A1491" s="9">
        <v>42157.833333333336</v>
      </c>
      <c r="C1491" s="15">
        <v>-3.260325279515842E-3</v>
      </c>
      <c r="D1491" s="15">
        <v>-8.2463044214381594E-4</v>
      </c>
      <c r="E1491" s="15">
        <v>-3.08000962200959E-3</v>
      </c>
      <c r="F1491" s="15">
        <v>-2.2805363271915285E-4</v>
      </c>
    </row>
    <row r="1492" spans="1:6" x14ac:dyDescent="0.25">
      <c r="A1492" s="9">
        <v>42158.833333333336</v>
      </c>
      <c r="C1492" s="15">
        <v>4.0952715980903569E-3</v>
      </c>
      <c r="D1492" s="15">
        <v>3.286540582968701E-4</v>
      </c>
      <c r="E1492" s="15">
        <v>1.5291500740627826E-2</v>
      </c>
      <c r="F1492" s="15">
        <v>1.1769264688593888E-3</v>
      </c>
    </row>
    <row r="1493" spans="1:6" x14ac:dyDescent="0.25">
      <c r="A1493" s="9">
        <v>42159.833333333336</v>
      </c>
      <c r="C1493" s="15">
        <v>-4.6473421681349492E-3</v>
      </c>
      <c r="D1493" s="15">
        <v>-1.1110442709646668E-3</v>
      </c>
      <c r="E1493" s="15">
        <v>9.5449692309540739E-3</v>
      </c>
      <c r="F1493" s="15">
        <v>-2.9958312469676044E-3</v>
      </c>
    </row>
    <row r="1494" spans="1:6" x14ac:dyDescent="0.25">
      <c r="A1494" s="9">
        <v>42160.833333333336</v>
      </c>
      <c r="C1494" s="15">
        <v>-3.5965811087755232E-4</v>
      </c>
      <c r="D1494" s="15">
        <v>-1.8924432316779957E-4</v>
      </c>
      <c r="E1494" s="15">
        <v>7.2503025224275868E-4</v>
      </c>
      <c r="F1494" s="15">
        <v>2.7640675486497231E-3</v>
      </c>
    </row>
    <row r="1495" spans="1:6" x14ac:dyDescent="0.25">
      <c r="A1495" s="9">
        <v>42163.833333333336</v>
      </c>
      <c r="C1495" s="15">
        <v>-4.4775594496573234E-3</v>
      </c>
      <c r="D1495" s="15">
        <v>-1.2279801758462992E-3</v>
      </c>
      <c r="E1495" s="15">
        <v>5.1085389688876855E-3</v>
      </c>
      <c r="F1495" s="15">
        <v>-4.0901132188405753E-3</v>
      </c>
    </row>
    <row r="1496" spans="1:6" x14ac:dyDescent="0.25">
      <c r="A1496" s="9">
        <v>42164.833333333336</v>
      </c>
      <c r="C1496" s="15">
        <v>-4.0070523482611253E-3</v>
      </c>
      <c r="D1496" s="15">
        <v>-3.9458569561018483E-4</v>
      </c>
      <c r="E1496" s="15">
        <v>-6.2011070611735393E-3</v>
      </c>
      <c r="F1496" s="15">
        <v>-1.5082275739309015E-3</v>
      </c>
    </row>
    <row r="1497" spans="1:6" x14ac:dyDescent="0.25">
      <c r="A1497" s="9">
        <v>42165.833333333336</v>
      </c>
      <c r="C1497" s="15">
        <v>6.6953839435554023E-3</v>
      </c>
      <c r="D1497" s="15">
        <v>-4.1612444819751201E-4</v>
      </c>
      <c r="E1497" s="15">
        <v>-6.4074219663789846E-3</v>
      </c>
      <c r="F1497" s="15">
        <v>5.2137585098527605E-3</v>
      </c>
    </row>
    <row r="1498" spans="1:6" x14ac:dyDescent="0.25">
      <c r="A1498" s="9">
        <v>42166.833333333336</v>
      </c>
      <c r="C1498" s="15">
        <v>-9.1603004094267858E-4</v>
      </c>
      <c r="D1498" s="15">
        <v>-4.6732000726904096E-4</v>
      </c>
      <c r="E1498" s="15">
        <v>-4.1951771650546969E-3</v>
      </c>
      <c r="F1498" s="15">
        <v>-1.0289026001427466E-3</v>
      </c>
    </row>
    <row r="1499" spans="1:6" x14ac:dyDescent="0.25">
      <c r="A1499" s="9">
        <v>42167.833333333336</v>
      </c>
      <c r="C1499" s="15">
        <v>-5.578406757567176E-4</v>
      </c>
      <c r="D1499" s="15">
        <v>-1.2135514133099296E-4</v>
      </c>
      <c r="E1499" s="15">
        <v>9.5124958459000455E-3</v>
      </c>
      <c r="F1499" s="15">
        <v>5.4272666715858835E-4</v>
      </c>
    </row>
    <row r="1500" spans="1:6" x14ac:dyDescent="0.25">
      <c r="A1500" s="9">
        <v>42170.833333333336</v>
      </c>
      <c r="C1500" s="15">
        <v>-1.0179519208664441E-3</v>
      </c>
      <c r="D1500" s="15">
        <v>6.055008083359157E-4</v>
      </c>
      <c r="E1500" s="15">
        <v>1.5845600577865427E-3</v>
      </c>
      <c r="F1500" s="15">
        <v>1.869153693701338E-3</v>
      </c>
    </row>
    <row r="1501" spans="1:6" x14ac:dyDescent="0.25">
      <c r="A1501" s="9">
        <v>42171.833333333336</v>
      </c>
      <c r="C1501" s="15">
        <v>-7.3482278343321565E-4</v>
      </c>
      <c r="D1501" s="15">
        <v>-8.3165475059810931E-4</v>
      </c>
      <c r="E1501" s="15">
        <v>1.8434297226812241E-3</v>
      </c>
      <c r="F1501" s="15">
        <v>6.5248577045161718E-4</v>
      </c>
    </row>
    <row r="1502" spans="1:6" x14ac:dyDescent="0.25">
      <c r="A1502" s="9">
        <v>42172.833333333336</v>
      </c>
      <c r="C1502" s="15">
        <v>1.2216707644354355E-3</v>
      </c>
      <c r="D1502" s="15">
        <v>-5.2281975661552218E-4</v>
      </c>
      <c r="E1502" s="15">
        <v>8.5211937938635223E-4</v>
      </c>
      <c r="F1502" s="15">
        <v>6.1658205576800465E-4</v>
      </c>
    </row>
    <row r="1503" spans="1:6" x14ac:dyDescent="0.25">
      <c r="A1503" s="9">
        <v>42173.833333333336</v>
      </c>
      <c r="C1503" s="15">
        <v>7.7681712698644788E-3</v>
      </c>
      <c r="D1503" s="15">
        <v>-3.6792729434546954E-4</v>
      </c>
      <c r="E1503" s="15">
        <v>1.859791864137663E-4</v>
      </c>
      <c r="F1503" s="15">
        <v>2.3915456158059897E-3</v>
      </c>
    </row>
    <row r="1504" spans="1:6" x14ac:dyDescent="0.25">
      <c r="A1504" s="9">
        <v>42174.833333333336</v>
      </c>
      <c r="C1504" s="15">
        <v>-1.8453166764869717E-3</v>
      </c>
      <c r="D1504" s="15">
        <v>-2.4383787827468915E-5</v>
      </c>
      <c r="E1504" s="15">
        <v>-2.0183490690477085E-3</v>
      </c>
      <c r="F1504" s="15">
        <v>-2.2540339964719296E-3</v>
      </c>
    </row>
    <row r="1505" spans="1:6" x14ac:dyDescent="0.25">
      <c r="A1505" s="9">
        <v>42177.833333333336</v>
      </c>
      <c r="C1505" s="15">
        <v>4.8757376528442611E-3</v>
      </c>
      <c r="D1505" s="15">
        <v>-6.2222468362854884E-4</v>
      </c>
      <c r="E1505" s="15">
        <v>-9.5904517061483981E-4</v>
      </c>
      <c r="F1505" s="15">
        <v>2.235162892531093E-3</v>
      </c>
    </row>
    <row r="1506" spans="1:6" x14ac:dyDescent="0.25">
      <c r="A1506" s="9">
        <v>42178.833333333336</v>
      </c>
      <c r="C1506" s="15">
        <v>3.0469694001266506E-4</v>
      </c>
      <c r="D1506" s="15">
        <v>3.8857509320742604E-4</v>
      </c>
      <c r="E1506" s="15">
        <v>2.9272052611171604E-3</v>
      </c>
      <c r="F1506" s="15">
        <v>-5.4223149216003821E-4</v>
      </c>
    </row>
    <row r="1507" spans="1:6" x14ac:dyDescent="0.25">
      <c r="A1507" s="9">
        <v>42179.833333333336</v>
      </c>
      <c r="C1507" s="15">
        <v>-5.4112066708728512E-3</v>
      </c>
      <c r="D1507" s="15">
        <v>-5.4637544043263197E-4</v>
      </c>
      <c r="E1507" s="15">
        <v>-2.8925233953099195E-3</v>
      </c>
      <c r="F1507" s="15">
        <v>-2.0949297488645339E-3</v>
      </c>
    </row>
    <row r="1508" spans="1:6" x14ac:dyDescent="0.25">
      <c r="A1508" s="9">
        <v>42180.833333333336</v>
      </c>
      <c r="C1508" s="15">
        <v>3.4634154337642165E-3</v>
      </c>
      <c r="D1508" s="15">
        <v>-4.2903616485628923E-5</v>
      </c>
      <c r="E1508" s="15">
        <v>-1.3545632601651171E-3</v>
      </c>
      <c r="F1508" s="15">
        <v>1.1482024458787071E-3</v>
      </c>
    </row>
    <row r="1509" spans="1:6" x14ac:dyDescent="0.25">
      <c r="A1509" s="9">
        <v>42181.833333333336</v>
      </c>
      <c r="C1509" s="15">
        <v>-4.6011103734132485E-3</v>
      </c>
      <c r="D1509" s="15">
        <v>1.917854631640171E-4</v>
      </c>
      <c r="E1509" s="15">
        <v>-1.9515519528723235E-4</v>
      </c>
      <c r="F1509" s="15">
        <v>-3.1153372626435195E-3</v>
      </c>
    </row>
    <row r="1510" spans="1:6" x14ac:dyDescent="0.25">
      <c r="A1510" s="9">
        <v>42184.833333333336</v>
      </c>
      <c r="C1510" s="15">
        <v>-1.0355360785438451E-2</v>
      </c>
      <c r="D1510" s="15">
        <v>-3.2320240801026923E-3</v>
      </c>
      <c r="E1510" s="15">
        <v>1.2556515323614484E-4</v>
      </c>
      <c r="F1510" s="15">
        <v>-8.4990370455979795E-3</v>
      </c>
    </row>
    <row r="1511" spans="1:6" x14ac:dyDescent="0.25">
      <c r="A1511" s="9">
        <v>42185.833333333336</v>
      </c>
      <c r="C1511" s="15">
        <v>6.2520141739823495E-3</v>
      </c>
      <c r="D1511" s="15">
        <v>-1.8071261358686189E-3</v>
      </c>
      <c r="E1511" s="15">
        <v>-7.0773917566206938E-3</v>
      </c>
      <c r="F1511" s="15">
        <v>6.5252621774679635E-4</v>
      </c>
    </row>
    <row r="1512" spans="1:6" x14ac:dyDescent="0.25">
      <c r="A1512" s="9">
        <v>42186.833333333336</v>
      </c>
      <c r="C1512" s="15">
        <v>2.1766468638534106E-3</v>
      </c>
      <c r="D1512" s="15">
        <v>1.0376575638485601E-3</v>
      </c>
      <c r="E1512" s="15">
        <v>3.0903700298966367E-3</v>
      </c>
      <c r="F1512" s="15">
        <v>-1.4786752212858892E-3</v>
      </c>
    </row>
    <row r="1513" spans="1:6" x14ac:dyDescent="0.25">
      <c r="A1513" s="9">
        <v>42187.833333333336</v>
      </c>
      <c r="C1513" s="15">
        <v>-2.4832608565119852E-3</v>
      </c>
      <c r="D1513" s="15">
        <v>-2.9679149004126475E-4</v>
      </c>
      <c r="E1513" s="15">
        <v>-7.277635915825447E-5</v>
      </c>
      <c r="F1513" s="15">
        <v>3.331120864681081E-3</v>
      </c>
    </row>
    <row r="1514" spans="1:6" x14ac:dyDescent="0.25">
      <c r="A1514" s="9">
        <v>42191.833333333336</v>
      </c>
      <c r="C1514" s="15">
        <v>-1.3002070033681177E-3</v>
      </c>
      <c r="D1514" s="15">
        <v>-2.6745399310422724E-3</v>
      </c>
      <c r="E1514" s="15">
        <v>4.1709537169236675E-4</v>
      </c>
      <c r="F1514" s="15">
        <v>-3.9729071738044972E-3</v>
      </c>
    </row>
    <row r="1515" spans="1:6" x14ac:dyDescent="0.25">
      <c r="A1515" s="9">
        <v>42192.833333333336</v>
      </c>
      <c r="C1515" s="15">
        <v>-1.2777196786243462E-3</v>
      </c>
      <c r="D1515" s="15">
        <v>-2.4029689466334879E-3</v>
      </c>
      <c r="E1515" s="15">
        <v>6.328139826390556E-4</v>
      </c>
      <c r="F1515" s="15">
        <v>-1.3434293386868138E-3</v>
      </c>
    </row>
    <row r="1516" spans="1:6" x14ac:dyDescent="0.25">
      <c r="A1516" s="9">
        <v>42193.833333333336</v>
      </c>
      <c r="C1516" s="15">
        <v>-1.0804336135807944E-2</v>
      </c>
      <c r="D1516" s="15">
        <v>-1.2772741170228878E-3</v>
      </c>
      <c r="E1516" s="15">
        <v>-2.2787858639913231E-3</v>
      </c>
      <c r="F1516" s="15">
        <v>-5.9301232820382554E-3</v>
      </c>
    </row>
    <row r="1517" spans="1:6" x14ac:dyDescent="0.25">
      <c r="A1517" s="9">
        <v>42194.833333333336</v>
      </c>
      <c r="C1517" s="15">
        <v>2.9334044426381706E-3</v>
      </c>
      <c r="D1517" s="15">
        <v>5.4223347548620568E-4</v>
      </c>
      <c r="E1517" s="15">
        <v>-5.4836627189384949E-3</v>
      </c>
      <c r="F1517" s="15">
        <v>-1.3183562702334874E-3</v>
      </c>
    </row>
    <row r="1518" spans="1:6" x14ac:dyDescent="0.25">
      <c r="A1518" s="9">
        <v>42195.833333333336</v>
      </c>
      <c r="C1518" s="15">
        <v>8.8200233623640014E-3</v>
      </c>
      <c r="D1518" s="15">
        <v>1.5533427288068665E-3</v>
      </c>
      <c r="E1518" s="15">
        <v>5.8620778499270604E-3</v>
      </c>
      <c r="F1518" s="15">
        <v>1.7316011561931209E-3</v>
      </c>
    </row>
    <row r="1519" spans="1:6" x14ac:dyDescent="0.25">
      <c r="A1519" s="9">
        <v>42198.833333333336</v>
      </c>
      <c r="C1519" s="15">
        <v>5.9634149306033463E-3</v>
      </c>
      <c r="D1519" s="15">
        <v>-5.181017352476338E-4</v>
      </c>
      <c r="E1519" s="15">
        <v>3.2012435188785851E-4</v>
      </c>
      <c r="F1519" s="15">
        <v>3.5972609323030968E-3</v>
      </c>
    </row>
    <row r="1520" spans="1:6" x14ac:dyDescent="0.25">
      <c r="A1520" s="9">
        <v>42199.833333333336</v>
      </c>
      <c r="C1520" s="15">
        <v>3.20599746826809E-3</v>
      </c>
      <c r="D1520" s="15">
        <v>2.2470428651494802E-4</v>
      </c>
      <c r="E1520" s="15">
        <v>2.4295723572273489E-3</v>
      </c>
      <c r="F1520" s="15">
        <v>-2.0428884873121981E-4</v>
      </c>
    </row>
    <row r="1521" spans="1:6" x14ac:dyDescent="0.25">
      <c r="A1521" s="9">
        <v>42200.833333333336</v>
      </c>
      <c r="C1521" s="15">
        <v>7.2273340276076531E-4</v>
      </c>
      <c r="D1521" s="15">
        <v>1.5644686640293822E-4</v>
      </c>
      <c r="E1521" s="15">
        <v>8.8765042192018935E-4</v>
      </c>
      <c r="F1521" s="15">
        <v>-2.3879284741739346E-3</v>
      </c>
    </row>
    <row r="1522" spans="1:6" x14ac:dyDescent="0.25">
      <c r="A1522" s="9">
        <v>42201.833333333336</v>
      </c>
      <c r="C1522" s="15">
        <v>6.0127324147816645E-3</v>
      </c>
      <c r="D1522" s="15">
        <v>-6.1863755555024728E-5</v>
      </c>
      <c r="E1522" s="15">
        <v>5.6282024065136549E-3</v>
      </c>
      <c r="F1522" s="15">
        <v>-6.6754823173246992E-4</v>
      </c>
    </row>
    <row r="1523" spans="1:6" x14ac:dyDescent="0.25">
      <c r="A1523" s="9">
        <v>42202.833333333336</v>
      </c>
      <c r="C1523" s="15">
        <v>3.1490373969974596E-3</v>
      </c>
      <c r="D1523" s="15">
        <v>8.2451050152009201E-5</v>
      </c>
      <c r="E1523" s="15">
        <v>2.8532188302150961E-3</v>
      </c>
      <c r="F1523" s="15">
        <v>-4.5855806234626362E-3</v>
      </c>
    </row>
    <row r="1524" spans="1:6" x14ac:dyDescent="0.25">
      <c r="A1524" s="9">
        <v>42205.833333333336</v>
      </c>
      <c r="C1524" s="15">
        <v>5.6825788725707214E-4</v>
      </c>
      <c r="D1524" s="15">
        <v>6.0557438747908614E-4</v>
      </c>
      <c r="E1524" s="15">
        <v>1.3807027193015805E-3</v>
      </c>
      <c r="F1524" s="15">
        <v>8.5753418798811473E-4</v>
      </c>
    </row>
    <row r="1525" spans="1:6" x14ac:dyDescent="0.25">
      <c r="A1525" s="9">
        <v>42206.833333333336</v>
      </c>
      <c r="C1525" s="15">
        <v>-8.1365646222164958E-4</v>
      </c>
      <c r="D1525" s="15">
        <v>-2.0232441139261223E-4</v>
      </c>
      <c r="E1525" s="15">
        <v>-2.8223344229850698E-3</v>
      </c>
      <c r="F1525" s="15">
        <v>1.6229781527829809E-3</v>
      </c>
    </row>
    <row r="1526" spans="1:6" x14ac:dyDescent="0.25">
      <c r="A1526" s="9">
        <v>42207.833333333336</v>
      </c>
      <c r="C1526" s="15">
        <v>-3.2467279132346494E-3</v>
      </c>
      <c r="D1526" s="15">
        <v>-5.5594462884632869E-4</v>
      </c>
      <c r="E1526" s="15">
        <v>1.142984251273127E-3</v>
      </c>
      <c r="F1526" s="15">
        <v>-2.25795902055996E-4</v>
      </c>
    </row>
    <row r="1527" spans="1:6" x14ac:dyDescent="0.25">
      <c r="A1527" s="9">
        <v>42208.833333333336</v>
      </c>
      <c r="C1527" s="15">
        <v>-7.8495946222782915E-4</v>
      </c>
      <c r="D1527" s="15">
        <v>-7.2265682073926465E-4</v>
      </c>
      <c r="E1527" s="15">
        <v>-3.2613204369841028E-3</v>
      </c>
      <c r="F1527" s="15">
        <v>-1.1368884201616596E-2</v>
      </c>
    </row>
    <row r="1528" spans="1:6" x14ac:dyDescent="0.25">
      <c r="A1528" s="9">
        <v>42209.833333333336</v>
      </c>
      <c r="C1528" s="15">
        <v>-6.6070904915199232E-3</v>
      </c>
      <c r="D1528" s="15">
        <v>-1.0373372637173357E-3</v>
      </c>
      <c r="E1528" s="15">
        <v>-3.187885252259414E-3</v>
      </c>
      <c r="F1528" s="15">
        <v>-0.25749133242544375</v>
      </c>
    </row>
    <row r="1529" spans="1:6" x14ac:dyDescent="0.25">
      <c r="A1529" s="9">
        <v>42212.833333333336</v>
      </c>
      <c r="C1529" s="15">
        <v>-5.834060979054501E-3</v>
      </c>
      <c r="D1529" s="15">
        <v>-1.4858176086306851E-3</v>
      </c>
      <c r="E1529" s="15">
        <v>-5.0888640270043807E-3</v>
      </c>
      <c r="F1529" s="15">
        <v>4.2347033785767316E-4</v>
      </c>
    </row>
    <row r="1530" spans="1:6" x14ac:dyDescent="0.25">
      <c r="A1530" s="9">
        <v>42213.833333333336</v>
      </c>
      <c r="C1530" s="15">
        <v>4.3350475176344412E-3</v>
      </c>
      <c r="D1530" s="15">
        <v>-7.2423029901972919E-4</v>
      </c>
      <c r="E1530" s="15">
        <v>-9.5399027462201684E-3</v>
      </c>
      <c r="F1530" s="15">
        <v>-1.9357932756749126E-2</v>
      </c>
    </row>
    <row r="1531" spans="1:6" x14ac:dyDescent="0.25">
      <c r="A1531" s="9">
        <v>42214.833333333336</v>
      </c>
      <c r="C1531" s="15">
        <v>-1.4271128609994038E-3</v>
      </c>
      <c r="D1531" s="15">
        <v>4.9228532419622235E-4</v>
      </c>
      <c r="E1531" s="15">
        <v>-7.3975374071331415E-5</v>
      </c>
      <c r="F1531" s="15">
        <v>-2.2887413577850967E-2</v>
      </c>
    </row>
    <row r="1532" spans="1:6" x14ac:dyDescent="0.25">
      <c r="A1532" s="9">
        <v>42215.833333333336</v>
      </c>
      <c r="C1532" s="15">
        <v>4.4508388906394533E-4</v>
      </c>
      <c r="D1532" s="15">
        <v>2.2686139843229318E-3</v>
      </c>
      <c r="E1532" s="15">
        <v>1.3759232014728345E-3</v>
      </c>
      <c r="F1532" s="15">
        <v>1.3511998312326456E-3</v>
      </c>
    </row>
    <row r="1533" spans="1:6" x14ac:dyDescent="0.25">
      <c r="A1533" s="9">
        <v>42216.833333333336</v>
      </c>
      <c r="C1533" s="15">
        <v>4.0121049344754404E-3</v>
      </c>
      <c r="D1533" s="15">
        <v>1.7109562317345635E-4</v>
      </c>
      <c r="E1533" s="15">
        <v>3.4140365514716549E-3</v>
      </c>
      <c r="F1533" s="15">
        <v>3.9954767873932466E-4</v>
      </c>
    </row>
    <row r="1534" spans="1:6" x14ac:dyDescent="0.25">
      <c r="A1534" s="9">
        <v>42219.833333333336</v>
      </c>
      <c r="C1534" s="15">
        <v>-1.2380016181899726E-3</v>
      </c>
      <c r="D1534" s="15">
        <v>8.1689685186917373E-5</v>
      </c>
      <c r="E1534" s="15">
        <v>6.7282715240145558E-3</v>
      </c>
      <c r="F1534" s="15">
        <v>-2.255260391351375E-4</v>
      </c>
    </row>
    <row r="1535" spans="1:6" x14ac:dyDescent="0.25">
      <c r="A1535" s="9">
        <v>42220.833333333336</v>
      </c>
      <c r="C1535" s="15">
        <v>-2.1810912994143059E-3</v>
      </c>
      <c r="D1535" s="15">
        <v>-5.6810015777422455E-4</v>
      </c>
      <c r="E1535" s="15">
        <v>1.0668521755041873E-2</v>
      </c>
      <c r="F1535" s="15">
        <v>3.0787696193565373E-3</v>
      </c>
    </row>
    <row r="1536" spans="1:6" x14ac:dyDescent="0.25">
      <c r="A1536" s="9">
        <v>42221.833333333336</v>
      </c>
      <c r="C1536" s="15">
        <v>5.3544670388453374E-3</v>
      </c>
      <c r="D1536" s="15">
        <v>-4.7754357299900846E-4</v>
      </c>
      <c r="E1536" s="15">
        <v>-5.4412081239188104E-3</v>
      </c>
      <c r="F1536" s="15">
        <v>-2.9929536679731629E-3</v>
      </c>
    </row>
    <row r="1537" spans="1:6" x14ac:dyDescent="0.25">
      <c r="A1537" s="9">
        <v>42222.833333333336</v>
      </c>
      <c r="C1537" s="15">
        <v>-8.5418408688676898E-3</v>
      </c>
      <c r="D1537" s="15">
        <v>-7.8671802788515539E-4</v>
      </c>
      <c r="E1537" s="15">
        <v>1.198839786474195E-3</v>
      </c>
      <c r="F1537" s="15">
        <v>-5.9955132345326019E-4</v>
      </c>
    </row>
    <row r="1538" spans="1:6" x14ac:dyDescent="0.25">
      <c r="A1538" s="9">
        <v>42223.833333333336</v>
      </c>
      <c r="C1538" s="15">
        <v>-4.2281681107319224E-4</v>
      </c>
      <c r="D1538" s="15">
        <v>7.8787696274622759E-5</v>
      </c>
      <c r="E1538" s="15">
        <v>-1.4903302580419493E-3</v>
      </c>
      <c r="F1538" s="15">
        <v>4.3745095863167828E-3</v>
      </c>
    </row>
    <row r="1539" spans="1:6" x14ac:dyDescent="0.25">
      <c r="A1539" s="9">
        <v>42226.833333333336</v>
      </c>
      <c r="C1539" s="15">
        <v>6.3366179980544005E-3</v>
      </c>
      <c r="D1539" s="15">
        <v>-1.6821972869437488E-3</v>
      </c>
      <c r="E1539" s="15">
        <v>-2.5529624786229494E-4</v>
      </c>
      <c r="F1539" s="15">
        <v>3.5798173839941128E-4</v>
      </c>
    </row>
    <row r="1540" spans="1:6" x14ac:dyDescent="0.25">
      <c r="A1540" s="9">
        <v>42227.833333333336</v>
      </c>
      <c r="C1540" s="15">
        <v>-7.6426298343605144E-3</v>
      </c>
      <c r="D1540" s="15">
        <v>-1.3903520616344192E-3</v>
      </c>
      <c r="E1540" s="15">
        <v>-2.1888103503147422E-2</v>
      </c>
      <c r="F1540" s="15">
        <v>-5.911094404195588E-7</v>
      </c>
    </row>
    <row r="1541" spans="1:6" x14ac:dyDescent="0.25">
      <c r="A1541" s="9">
        <v>42228.833333333336</v>
      </c>
      <c r="C1541" s="15">
        <v>3.482746917216372E-3</v>
      </c>
      <c r="D1541" s="15">
        <v>-2.7316037189784956E-3</v>
      </c>
      <c r="E1541" s="15">
        <v>1.7933133634155034E-2</v>
      </c>
      <c r="F1541" s="15">
        <v>1.5349119592677513E-3</v>
      </c>
    </row>
    <row r="1542" spans="1:6" x14ac:dyDescent="0.25">
      <c r="A1542" s="9">
        <v>42229.833333333336</v>
      </c>
      <c r="C1542" s="15">
        <v>3.6657766274753542E-3</v>
      </c>
      <c r="D1542" s="15">
        <v>-3.3243989048567079E-4</v>
      </c>
      <c r="E1542" s="15">
        <v>-4.6220490962814208E-3</v>
      </c>
      <c r="F1542" s="15">
        <v>-8.3029623527859533E-4</v>
      </c>
    </row>
    <row r="1543" spans="1:6" x14ac:dyDescent="0.25">
      <c r="A1543" s="9">
        <v>42230.833333333336</v>
      </c>
      <c r="C1543" s="15">
        <v>4.5921949324007243E-3</v>
      </c>
      <c r="D1543" s="15">
        <v>2.7876042468075784E-5</v>
      </c>
      <c r="E1543" s="15">
        <v>4.8001890202878112E-3</v>
      </c>
      <c r="F1543" s="15">
        <v>3.0973596383364718E-3</v>
      </c>
    </row>
    <row r="1544" spans="1:6" x14ac:dyDescent="0.25">
      <c r="A1544" s="9">
        <v>42233.833333333336</v>
      </c>
      <c r="C1544" s="15">
        <v>4.0756616999900871E-3</v>
      </c>
      <c r="D1544" s="15">
        <v>6.6807087736085784E-5</v>
      </c>
      <c r="E1544" s="15">
        <v>-1.4250640935019965E-3</v>
      </c>
      <c r="F1544" s="15">
        <v>2.6462248619740928E-3</v>
      </c>
    </row>
    <row r="1545" spans="1:6" x14ac:dyDescent="0.25">
      <c r="A1545" s="9">
        <v>42234.833333333336</v>
      </c>
      <c r="C1545" s="15">
        <v>-3.076612348053382E-3</v>
      </c>
      <c r="D1545" s="15">
        <v>-3.698355529255814E-4</v>
      </c>
      <c r="E1545" s="15">
        <v>4.3097516069256873E-3</v>
      </c>
      <c r="F1545" s="15">
        <v>-2.6182630010138366E-3</v>
      </c>
    </row>
    <row r="1546" spans="1:6" x14ac:dyDescent="0.25">
      <c r="A1546" s="9">
        <v>42235.833333333336</v>
      </c>
      <c r="C1546" s="15">
        <v>-2.5348887473667851E-3</v>
      </c>
      <c r="D1546" s="15">
        <v>-8.9567826496911188E-4</v>
      </c>
      <c r="E1546" s="15">
        <v>-5.0815851206533196E-4</v>
      </c>
      <c r="F1546" s="15">
        <v>-6.4251992236571867E-4</v>
      </c>
    </row>
    <row r="1547" spans="1:6" x14ac:dyDescent="0.25">
      <c r="A1547" s="9">
        <v>42236.833333333336</v>
      </c>
      <c r="C1547" s="15">
        <v>-6.5729781550086424E-3</v>
      </c>
      <c r="D1547" s="15">
        <v>-9.4264095410582008E-4</v>
      </c>
      <c r="E1547" s="15">
        <v>7.1675985643207306E-3</v>
      </c>
      <c r="F1547" s="15">
        <v>-6.6392582736580401E-3</v>
      </c>
    </row>
    <row r="1548" spans="1:6" x14ac:dyDescent="0.25">
      <c r="A1548" s="9">
        <v>42237.833333333336</v>
      </c>
      <c r="C1548" s="15">
        <v>-1.0686512113554123E-2</v>
      </c>
      <c r="D1548" s="15">
        <v>-1.517961996768737E-3</v>
      </c>
      <c r="E1548" s="15">
        <v>-2.7095146702460441E-3</v>
      </c>
      <c r="F1548" s="15">
        <v>-4.0550390496030429E-3</v>
      </c>
    </row>
    <row r="1549" spans="1:6" x14ac:dyDescent="0.25">
      <c r="A1549" s="9">
        <v>42240.833333333336</v>
      </c>
      <c r="C1549" s="15">
        <v>-1.2104333662401701E-2</v>
      </c>
      <c r="D1549" s="15">
        <v>-3.1442654154343374E-3</v>
      </c>
      <c r="E1549" s="15">
        <v>1.1619686283973021E-2</v>
      </c>
      <c r="F1549" s="15">
        <v>9.1725929402867881E-4</v>
      </c>
    </row>
    <row r="1550" spans="1:6" x14ac:dyDescent="0.25">
      <c r="A1550" s="9">
        <v>42241.833333333336</v>
      </c>
      <c r="C1550" s="15">
        <v>2.3835121193888607E-3</v>
      </c>
      <c r="D1550" s="15">
        <v>5.8236375260553174E-4</v>
      </c>
      <c r="E1550" s="15">
        <v>1.3347984387205086E-2</v>
      </c>
      <c r="F1550" s="15">
        <v>-6.5636235817557332E-3</v>
      </c>
    </row>
    <row r="1551" spans="1:6" x14ac:dyDescent="0.25">
      <c r="A1551" s="9">
        <v>42242.833333333336</v>
      </c>
      <c r="C1551" s="15">
        <v>9.3379895879327143E-3</v>
      </c>
      <c r="D1551" s="15">
        <v>-4.657682461244164E-5</v>
      </c>
      <c r="E1551" s="15">
        <v>-1.1853281542356849E-2</v>
      </c>
      <c r="F1551" s="15">
        <v>6.3960568317421628E-3</v>
      </c>
    </row>
    <row r="1552" spans="1:6" x14ac:dyDescent="0.25">
      <c r="A1552" s="9">
        <v>42243.833333333336</v>
      </c>
      <c r="C1552" s="15">
        <v>3.9515506083650734E-3</v>
      </c>
      <c r="D1552" s="15">
        <v>9.6499493145162335E-4</v>
      </c>
      <c r="E1552" s="15">
        <v>4.1671599351885587E-3</v>
      </c>
      <c r="F1552" s="15">
        <v>9.9734721854900701E-5</v>
      </c>
    </row>
    <row r="1553" spans="1:6" x14ac:dyDescent="0.25">
      <c r="A1553" s="9">
        <v>42244.833333333336</v>
      </c>
      <c r="C1553" s="15">
        <v>-2.0149532315743782E-4</v>
      </c>
      <c r="D1553" s="15">
        <v>1.0936140772059863E-3</v>
      </c>
      <c r="E1553" s="15">
        <v>-2.143133565357018E-2</v>
      </c>
      <c r="F1553" s="15">
        <v>-1.0396057597535424E-5</v>
      </c>
    </row>
    <row r="1554" spans="1:6" x14ac:dyDescent="0.25">
      <c r="A1554" s="9">
        <v>42247.833333333336</v>
      </c>
      <c r="C1554" s="15">
        <v>-4.1351925205145648E-3</v>
      </c>
      <c r="D1554" s="15">
        <v>1.0945201749798833E-3</v>
      </c>
      <c r="E1554" s="15">
        <v>-1.0189910121330862E-2</v>
      </c>
      <c r="F1554" s="15">
        <v>-3.4542987227222733E-3</v>
      </c>
    </row>
    <row r="1555" spans="1:6" x14ac:dyDescent="0.25">
      <c r="A1555" s="9">
        <v>42248.833333333336</v>
      </c>
      <c r="C1555" s="15">
        <v>-1.0154807936069246E-2</v>
      </c>
      <c r="D1555" s="15">
        <v>-2.0814660102787294E-3</v>
      </c>
      <c r="E1555" s="15">
        <v>-8.8596392824395725E-3</v>
      </c>
      <c r="F1555" s="15">
        <v>-3.6380651643712781E-3</v>
      </c>
    </row>
    <row r="1556" spans="1:6" x14ac:dyDescent="0.25">
      <c r="A1556" s="9">
        <v>42249.833333333336</v>
      </c>
      <c r="C1556" s="15">
        <v>9.9271725904562669E-3</v>
      </c>
      <c r="D1556" s="15">
        <v>-2.3291904204497029E-4</v>
      </c>
      <c r="E1556" s="15">
        <v>2.6420945642870692E-2</v>
      </c>
      <c r="F1556" s="15">
        <v>4.0618443058623296E-3</v>
      </c>
    </row>
    <row r="1557" spans="1:6" x14ac:dyDescent="0.25">
      <c r="A1557" s="9">
        <v>42250.833333333336</v>
      </c>
      <c r="C1557" s="15">
        <v>-1.1630402489971427E-3</v>
      </c>
      <c r="D1557" s="15">
        <v>-5.293718644843521E-4</v>
      </c>
      <c r="E1557" s="15">
        <v>1.5784023613394419E-3</v>
      </c>
      <c r="F1557" s="15">
        <v>6.196671204930157E-3</v>
      </c>
    </row>
    <row r="1558" spans="1:6" x14ac:dyDescent="0.25">
      <c r="A1558" s="9">
        <v>42251.833333333336</v>
      </c>
      <c r="C1558" s="15">
        <v>-3.178160544431494E-3</v>
      </c>
      <c r="D1558" s="15">
        <v>-6.0422844238939861E-4</v>
      </c>
      <c r="E1558" s="15">
        <v>-6.810673211256316E-3</v>
      </c>
      <c r="F1558" s="15">
        <v>-5.5638024515563284E-3</v>
      </c>
    </row>
    <row r="1559" spans="1:6" x14ac:dyDescent="0.25">
      <c r="A1559" s="9">
        <v>42255.833333333336</v>
      </c>
      <c r="C1559" s="15">
        <v>9.2633424823487208E-3</v>
      </c>
      <c r="D1559" s="15">
        <v>-9.3656205741550079E-4</v>
      </c>
      <c r="E1559" s="15">
        <v>1.406116431995403E-2</v>
      </c>
      <c r="F1559" s="15">
        <v>7.0402949526930858E-3</v>
      </c>
    </row>
    <row r="1560" spans="1:6" x14ac:dyDescent="0.25">
      <c r="A1560" s="9">
        <v>42256.833333333336</v>
      </c>
      <c r="C1560" s="15">
        <v>-1.3099494502320931E-3</v>
      </c>
      <c r="D1560" s="15">
        <v>-3.0321880456790656E-4</v>
      </c>
      <c r="E1560" s="15">
        <v>-6.8094281748526005E-3</v>
      </c>
      <c r="F1560" s="15">
        <v>-9.3927919841991928E-4</v>
      </c>
    </row>
    <row r="1561" spans="1:6" x14ac:dyDescent="0.25">
      <c r="A1561" s="9">
        <v>42257.833333333336</v>
      </c>
      <c r="C1561" s="15">
        <v>4.3593679189300105E-3</v>
      </c>
      <c r="D1561" s="15">
        <v>-2.716285001494242E-4</v>
      </c>
      <c r="E1561" s="15">
        <v>5.7419529923884785E-3</v>
      </c>
      <c r="F1561" s="15">
        <v>1.5298230490553349E-3</v>
      </c>
    </row>
    <row r="1562" spans="1:6" x14ac:dyDescent="0.25">
      <c r="A1562" s="9">
        <v>42258.833333333336</v>
      </c>
      <c r="C1562" s="15">
        <v>4.9076186621812489E-3</v>
      </c>
      <c r="D1562" s="15">
        <v>-1.6064766309003408E-3</v>
      </c>
      <c r="E1562" s="15">
        <v>-1.9799916378058125E-3</v>
      </c>
      <c r="F1562" s="15">
        <v>-5.6184285034535306E-4</v>
      </c>
    </row>
    <row r="1563" spans="1:6" x14ac:dyDescent="0.25">
      <c r="A1563" s="9">
        <v>42261.833333333336</v>
      </c>
      <c r="C1563" s="15">
        <v>1.3766305373262399E-3</v>
      </c>
      <c r="D1563" s="15">
        <v>1.0318281456354308E-3</v>
      </c>
      <c r="E1563" s="15">
        <v>-1.5240895874559016E-3</v>
      </c>
      <c r="F1563" s="15">
        <v>-1.2798224866786775E-3</v>
      </c>
    </row>
    <row r="1564" spans="1:6" x14ac:dyDescent="0.25">
      <c r="A1564" s="9">
        <v>42262.833333333336</v>
      </c>
      <c r="C1564" s="15">
        <v>3.3530712164377965E-3</v>
      </c>
      <c r="D1564" s="15">
        <v>1.1560061609025743E-3</v>
      </c>
      <c r="E1564" s="15">
        <v>-1.861771893803733E-3</v>
      </c>
      <c r="F1564" s="15">
        <v>1.2124323430417923E-3</v>
      </c>
    </row>
    <row r="1565" spans="1:6" x14ac:dyDescent="0.25">
      <c r="A1565" s="9">
        <v>42263.833333333336</v>
      </c>
      <c r="C1565" s="15">
        <v>-7.3296331256499721E-4</v>
      </c>
      <c r="D1565" s="15">
        <v>-3.656414314123199E-3</v>
      </c>
      <c r="E1565" s="15">
        <v>-2.8968528043988202E-3</v>
      </c>
      <c r="F1565" s="15">
        <v>-3.0612028612892121E-3</v>
      </c>
    </row>
    <row r="1566" spans="1:6" x14ac:dyDescent="0.25">
      <c r="A1566" s="9">
        <v>42264.833333333336</v>
      </c>
      <c r="C1566" s="15">
        <v>4.4003166595403933E-3</v>
      </c>
      <c r="D1566" s="15">
        <v>-5.0291464802875298E-4</v>
      </c>
      <c r="E1566" s="15">
        <v>-4.8627245858921791E-3</v>
      </c>
      <c r="F1566" s="15">
        <v>4.3228657903792954E-3</v>
      </c>
    </row>
    <row r="1567" spans="1:6" x14ac:dyDescent="0.25">
      <c r="A1567" s="9">
        <v>42265.833333333336</v>
      </c>
      <c r="C1567" s="15">
        <v>-2.9779939838179932E-3</v>
      </c>
      <c r="D1567" s="15">
        <v>1.7522999162821327E-4</v>
      </c>
      <c r="E1567" s="15">
        <v>4.8326207787444397E-3</v>
      </c>
      <c r="F1567" s="15">
        <v>7.8095683213196931E-4</v>
      </c>
    </row>
    <row r="1568" spans="1:6" x14ac:dyDescent="0.25">
      <c r="A1568" s="9">
        <v>42268.833333333336</v>
      </c>
      <c r="C1568" s="15">
        <v>5.6833064772848774E-4</v>
      </c>
      <c r="D1568" s="15">
        <v>-5.6856912578933272E-4</v>
      </c>
      <c r="E1568" s="15">
        <v>1.0074768848993585E-2</v>
      </c>
      <c r="F1568" s="15">
        <v>-1.8046240028303238E-3</v>
      </c>
    </row>
    <row r="1569" spans="1:6" x14ac:dyDescent="0.25">
      <c r="A1569" s="9">
        <v>42269.833333333336</v>
      </c>
      <c r="C1569" s="15">
        <v>-6.1193420346581746E-3</v>
      </c>
      <c r="D1569" s="15">
        <v>-1.2795652608672671E-3</v>
      </c>
      <c r="E1569" s="15">
        <v>-3.4182454192369519E-3</v>
      </c>
      <c r="F1569" s="15">
        <v>-4.5618448948339324E-3</v>
      </c>
    </row>
    <row r="1570" spans="1:6" x14ac:dyDescent="0.25">
      <c r="A1570" s="9">
        <v>42270.833333333336</v>
      </c>
      <c r="C1570" s="15">
        <v>4.8789268856113939E-4</v>
      </c>
      <c r="D1570" s="15">
        <v>-2.0997755986484996E-3</v>
      </c>
      <c r="E1570" s="15">
        <v>5.2904891126233974E-3</v>
      </c>
      <c r="F1570" s="15">
        <v>4.0687797396421059E-4</v>
      </c>
    </row>
    <row r="1571" spans="1:6" x14ac:dyDescent="0.25">
      <c r="A1571" s="9">
        <v>42271.833333333336</v>
      </c>
      <c r="C1571" s="15">
        <v>-4.1272536188415683E-4</v>
      </c>
      <c r="D1571" s="15">
        <v>-1.589717423077877E-3</v>
      </c>
      <c r="E1571" s="15">
        <v>9.0950082542021172E-4</v>
      </c>
      <c r="F1571" s="15">
        <v>1.0398708389404219E-3</v>
      </c>
    </row>
    <row r="1572" spans="1:6" x14ac:dyDescent="0.25">
      <c r="A1572" s="9">
        <v>42272.833333333336</v>
      </c>
      <c r="C1572" s="15">
        <v>-2.0340188715409257E-3</v>
      </c>
      <c r="D1572" s="15">
        <v>-1.8309815951896196E-3</v>
      </c>
      <c r="E1572" s="15">
        <v>-1.1502121459850559E-3</v>
      </c>
      <c r="F1572" s="15">
        <v>-2.032727907254013E-3</v>
      </c>
    </row>
    <row r="1573" spans="1:6" x14ac:dyDescent="0.25">
      <c r="A1573" s="9">
        <v>42275.833333333336</v>
      </c>
      <c r="C1573" s="15">
        <v>-7.8167645502107089E-3</v>
      </c>
      <c r="D1573" s="15">
        <v>-1.5597491508774304E-3</v>
      </c>
      <c r="E1573" s="15">
        <v>-1.1536102349109524E-2</v>
      </c>
      <c r="F1573" s="15">
        <v>-5.5238749444263928E-3</v>
      </c>
    </row>
    <row r="1574" spans="1:6" x14ac:dyDescent="0.25">
      <c r="A1574" s="9">
        <v>42276.833333333336</v>
      </c>
      <c r="C1574" s="15">
        <v>-4.4723482814930651E-3</v>
      </c>
      <c r="D1574" s="15">
        <v>-3.1465909031273822E-3</v>
      </c>
      <c r="E1574" s="15">
        <v>8.5053590227557301E-3</v>
      </c>
      <c r="F1574" s="15">
        <v>-7.5241592256295516E-4</v>
      </c>
    </row>
    <row r="1575" spans="1:6" x14ac:dyDescent="0.25">
      <c r="A1575" s="9">
        <v>42277.833333333336</v>
      </c>
      <c r="C1575" s="15">
        <v>5.855401827312836E-3</v>
      </c>
      <c r="D1575" s="15">
        <v>-6.6584813846179338E-4</v>
      </c>
      <c r="E1575" s="15">
        <v>-1.7124154635099131E-3</v>
      </c>
      <c r="F1575" s="15">
        <v>6.5552660155240236E-3</v>
      </c>
    </row>
    <row r="1576" spans="1:6" x14ac:dyDescent="0.25">
      <c r="A1576" s="9">
        <v>42278.833333333336</v>
      </c>
      <c r="C1576" s="15">
        <v>3.8555891251074973E-3</v>
      </c>
      <c r="D1576" s="15">
        <v>1.3199280258861779E-4</v>
      </c>
      <c r="E1576" s="15">
        <v>-8.0771552604899984E-3</v>
      </c>
      <c r="F1576" s="15">
        <v>-8.9384574267042341E-4</v>
      </c>
    </row>
    <row r="1577" spans="1:6" x14ac:dyDescent="0.25">
      <c r="A1577" s="9">
        <v>42279.833333333336</v>
      </c>
      <c r="C1577" s="15">
        <v>-1.3784957403581138E-3</v>
      </c>
      <c r="D1577" s="15">
        <v>-2.749064286102432E-3</v>
      </c>
      <c r="E1577" s="15">
        <v>2.0617910486076009E-3</v>
      </c>
      <c r="F1577" s="15">
        <v>5.1931752103162041E-3</v>
      </c>
    </row>
    <row r="1578" spans="1:6" x14ac:dyDescent="0.25">
      <c r="A1578" s="9">
        <v>42282.833333333336</v>
      </c>
      <c r="C1578" s="15">
        <v>5.2277265159919786E-3</v>
      </c>
      <c r="D1578" s="15">
        <v>2.6396835369792371E-4</v>
      </c>
      <c r="E1578" s="15">
        <v>-3.6125940873921974E-3</v>
      </c>
      <c r="F1578" s="15">
        <v>8.3550915264450599E-4</v>
      </c>
    </row>
    <row r="1579" spans="1:6" x14ac:dyDescent="0.25">
      <c r="A1579" s="9">
        <v>42283.833333333336</v>
      </c>
      <c r="C1579" s="15">
        <v>-4.1576734390983338E-3</v>
      </c>
      <c r="D1579" s="15">
        <v>7.4612394100692094E-4</v>
      </c>
      <c r="E1579" s="15">
        <v>-1.0563877259801575E-2</v>
      </c>
      <c r="F1579" s="15">
        <v>-9.4143633459048458E-4</v>
      </c>
    </row>
    <row r="1580" spans="1:6" x14ac:dyDescent="0.25">
      <c r="A1580" s="9">
        <v>42284.833333333336</v>
      </c>
      <c r="C1580" s="15">
        <v>5.688500748109177E-3</v>
      </c>
      <c r="D1580" s="15">
        <v>8.9747952696374702E-4</v>
      </c>
      <c r="E1580" s="15">
        <v>-7.4465681701450662E-3</v>
      </c>
      <c r="F1580" s="15">
        <v>2.5040830653771124E-3</v>
      </c>
    </row>
    <row r="1581" spans="1:6" x14ac:dyDescent="0.25">
      <c r="A1581" s="9">
        <v>42285.833333333336</v>
      </c>
      <c r="C1581" s="15">
        <v>-5.6418433478878406E-3</v>
      </c>
      <c r="D1581" s="15">
        <v>-1.8112340000064133E-5</v>
      </c>
      <c r="E1581" s="15">
        <v>-3.8538368020750165E-3</v>
      </c>
      <c r="F1581" s="15">
        <v>-1.229498357806419E-4</v>
      </c>
    </row>
    <row r="1582" spans="1:6" x14ac:dyDescent="0.25">
      <c r="A1582" s="9">
        <v>42286.833333333336</v>
      </c>
      <c r="C1582" s="15">
        <v>1.4066462387557798E-3</v>
      </c>
      <c r="D1582" s="15">
        <v>8.7178218792634808E-4</v>
      </c>
      <c r="E1582" s="15">
        <v>-1.3095575235739251E-3</v>
      </c>
      <c r="F1582" s="15">
        <v>7.3073739649935231E-4</v>
      </c>
    </row>
    <row r="1583" spans="1:6" x14ac:dyDescent="0.25">
      <c r="A1583" s="9">
        <v>42289.833333333336</v>
      </c>
      <c r="C1583" s="15">
        <v>7.019791613067281E-4</v>
      </c>
      <c r="D1583" s="15">
        <v>5.2403882826324954E-4</v>
      </c>
      <c r="E1583" s="15">
        <v>-1.9350033101156344E-3</v>
      </c>
      <c r="F1583" s="15">
        <v>3.0048589730453015E-3</v>
      </c>
    </row>
    <row r="1584" spans="1:6" x14ac:dyDescent="0.25">
      <c r="A1584" s="9">
        <v>42290.833333333336</v>
      </c>
      <c r="C1584" s="15">
        <v>-2.2299388126313384E-3</v>
      </c>
      <c r="D1584" s="15">
        <v>-1.9881855762331835E-3</v>
      </c>
      <c r="E1584" s="15">
        <v>1.0485765749518663E-3</v>
      </c>
      <c r="F1584" s="15">
        <v>5.7862473044524207E-4</v>
      </c>
    </row>
    <row r="1585" spans="1:6" x14ac:dyDescent="0.25">
      <c r="A1585" s="9">
        <v>42291.833333333336</v>
      </c>
      <c r="C1585" s="15">
        <v>-8.7027917661398869E-4</v>
      </c>
      <c r="D1585" s="15">
        <v>5.7848091094386197E-5</v>
      </c>
      <c r="E1585" s="15">
        <v>1.3906774172750753E-3</v>
      </c>
      <c r="F1585" s="15">
        <v>2.3811257940229581E-3</v>
      </c>
    </row>
    <row r="1586" spans="1:6" x14ac:dyDescent="0.25">
      <c r="A1586" s="9">
        <v>42292.833333333336</v>
      </c>
      <c r="C1586" s="15">
        <v>9.9567321987461439E-3</v>
      </c>
      <c r="D1586" s="15">
        <v>-4.1727105599770626E-3</v>
      </c>
      <c r="E1586" s="15">
        <v>5.683331232614032E-3</v>
      </c>
      <c r="F1586" s="15">
        <v>2.9311413310122644E-3</v>
      </c>
    </row>
    <row r="1587" spans="1:6" x14ac:dyDescent="0.25">
      <c r="A1587" s="9">
        <v>42293.833333333336</v>
      </c>
      <c r="C1587" s="15">
        <v>-9.2927465159591373E-4</v>
      </c>
      <c r="D1587" s="15">
        <v>-3.6339831628224786E-5</v>
      </c>
      <c r="E1587" s="15">
        <v>3.6648115321748988E-3</v>
      </c>
      <c r="F1587" s="15">
        <v>-1.0263910387756947E-4</v>
      </c>
    </row>
    <row r="1588" spans="1:6" x14ac:dyDescent="0.25">
      <c r="A1588" s="9">
        <v>42296.833333333336</v>
      </c>
      <c r="C1588" s="15">
        <v>2.2952712014100824E-3</v>
      </c>
      <c r="D1588" s="15">
        <v>-4.6998278876795452E-4</v>
      </c>
      <c r="E1588" s="15">
        <v>-1.3659288726817196E-3</v>
      </c>
      <c r="F1588" s="15">
        <v>-2.0896936753054072E-3</v>
      </c>
    </row>
    <row r="1589" spans="1:6" x14ac:dyDescent="0.25">
      <c r="A1589" s="9">
        <v>42297.833333333336</v>
      </c>
      <c r="C1589" s="15">
        <v>-6.0034744361729664E-4</v>
      </c>
      <c r="D1589" s="15">
        <v>-1.5518661777531319E-3</v>
      </c>
      <c r="E1589" s="15">
        <v>-1.6149465825024596E-3</v>
      </c>
      <c r="F1589" s="15">
        <v>1.7437253476196345E-3</v>
      </c>
    </row>
    <row r="1590" spans="1:6" x14ac:dyDescent="0.25">
      <c r="A1590" s="9">
        <v>42298.833333333336</v>
      </c>
      <c r="C1590" s="15">
        <v>-2.3139280261186032E-3</v>
      </c>
      <c r="D1590" s="15">
        <v>-3.987259949130622E-4</v>
      </c>
      <c r="E1590" s="15">
        <v>-4.4198559191377541E-3</v>
      </c>
      <c r="F1590" s="15">
        <v>-1.1636829266031374E-3</v>
      </c>
    </row>
    <row r="1591" spans="1:6" x14ac:dyDescent="0.25">
      <c r="A1591" s="9">
        <v>42299.833333333336</v>
      </c>
      <c r="C1591" s="15">
        <v>-3.114891873814799E-3</v>
      </c>
      <c r="D1591" s="15">
        <v>6.3053613377435337E-4</v>
      </c>
      <c r="E1591" s="15">
        <v>-5.7780327585629202E-4</v>
      </c>
      <c r="F1591" s="15">
        <v>4.1735734408797414E-3</v>
      </c>
    </row>
    <row r="1592" spans="1:6" x14ac:dyDescent="0.25">
      <c r="A1592" s="9">
        <v>42300.833333333336</v>
      </c>
      <c r="C1592" s="15">
        <v>9.9526343619434979E-3</v>
      </c>
      <c r="D1592" s="15">
        <v>1.3469146796990029E-3</v>
      </c>
      <c r="E1592" s="15">
        <v>7.955345911238778E-3</v>
      </c>
      <c r="F1592" s="15">
        <v>7.39985163479423E-4</v>
      </c>
    </row>
    <row r="1593" spans="1:6" x14ac:dyDescent="0.25">
      <c r="A1593" s="9">
        <v>42303.833333333336</v>
      </c>
      <c r="C1593" s="15">
        <v>-4.7558703977204988E-4</v>
      </c>
      <c r="D1593" s="15">
        <v>2.0257652426035287E-4</v>
      </c>
      <c r="E1593" s="15">
        <v>-4.5327123562332282E-3</v>
      </c>
      <c r="F1593" s="15">
        <v>1.8465799473083624E-4</v>
      </c>
    </row>
    <row r="1594" spans="1:6" x14ac:dyDescent="0.25">
      <c r="A1594" s="9">
        <v>42304.833333333336</v>
      </c>
      <c r="C1594" s="15">
        <v>-6.3166223393503384E-4</v>
      </c>
      <c r="D1594" s="15">
        <v>-1.5216614118620585E-3</v>
      </c>
      <c r="E1594" s="15">
        <v>4.7692319732459453E-3</v>
      </c>
      <c r="F1594" s="15">
        <v>-2.0329423902714647E-3</v>
      </c>
    </row>
    <row r="1595" spans="1:6" x14ac:dyDescent="0.25">
      <c r="A1595" s="9">
        <v>42305.833333333336</v>
      </c>
      <c r="C1595" s="15">
        <v>4.9299913027986714E-3</v>
      </c>
      <c r="D1595" s="15">
        <v>-3.7517747326200042E-4</v>
      </c>
      <c r="E1595" s="15">
        <v>4.4566253836648946E-3</v>
      </c>
      <c r="F1595" s="15">
        <v>9.2370511986712353E-3</v>
      </c>
    </row>
    <row r="1596" spans="1:6" x14ac:dyDescent="0.25">
      <c r="A1596" s="9">
        <v>42306.833333333336</v>
      </c>
      <c r="C1596" s="15">
        <v>-1.5675114087081005E-3</v>
      </c>
      <c r="D1596" s="15">
        <v>-2.7040948693795219E-5</v>
      </c>
      <c r="E1596" s="15">
        <v>-2.5547107548369342E-3</v>
      </c>
      <c r="F1596" s="15">
        <v>-1.3061624484253967E-3</v>
      </c>
    </row>
    <row r="1597" spans="1:6" x14ac:dyDescent="0.25">
      <c r="A1597" s="9">
        <v>42307.833333333336</v>
      </c>
      <c r="C1597" s="15">
        <v>2.4472364593257851E-3</v>
      </c>
      <c r="D1597" s="15">
        <v>1.0636295803434946E-3</v>
      </c>
      <c r="E1597" s="15">
        <v>-5.9539151466054992E-3</v>
      </c>
      <c r="F1597" s="15">
        <v>-3.6512855644514892E-3</v>
      </c>
    </row>
    <row r="1598" spans="1:6" x14ac:dyDescent="0.25">
      <c r="A1598" s="9">
        <v>42310.791666666664</v>
      </c>
      <c r="C1598" s="15">
        <v>3.7644277378267549E-3</v>
      </c>
      <c r="D1598" s="15">
        <v>-4.0273060699803789E-4</v>
      </c>
      <c r="E1598" s="15">
        <v>-2.8140754062853678E-3</v>
      </c>
      <c r="F1598" s="15">
        <v>3.7856561434067779E-3</v>
      </c>
    </row>
    <row r="1599" spans="1:6" x14ac:dyDescent="0.25">
      <c r="A1599" s="9">
        <v>42311.791666666664</v>
      </c>
      <c r="C1599" s="15">
        <v>-1.2697393106858984E-3</v>
      </c>
      <c r="D1599" s="15">
        <v>-1.1152853337629788E-3</v>
      </c>
      <c r="E1599" s="15">
        <v>8.9585284313231858E-3</v>
      </c>
      <c r="F1599" s="15">
        <v>8.0338550628841732E-4</v>
      </c>
    </row>
    <row r="1600" spans="1:6" x14ac:dyDescent="0.25">
      <c r="A1600" s="9">
        <v>42312.791666666664</v>
      </c>
      <c r="C1600" s="15">
        <v>3.1008669091742349E-3</v>
      </c>
      <c r="D1600" s="15">
        <v>-2.3716135157339708E-4</v>
      </c>
      <c r="E1600" s="15">
        <v>-1.5857589153590816E-4</v>
      </c>
      <c r="F1600" s="15">
        <v>6.07237590625873E-3</v>
      </c>
    </row>
    <row r="1601" spans="1:6" x14ac:dyDescent="0.25">
      <c r="A1601" s="9">
        <v>42313.791666666664</v>
      </c>
      <c r="C1601" s="15">
        <v>-3.8843808809639262E-3</v>
      </c>
      <c r="D1601" s="15">
        <v>-6.1488752711880027E-4</v>
      </c>
      <c r="E1601" s="15">
        <v>-4.9677740296826607E-4</v>
      </c>
      <c r="F1601" s="15">
        <v>1.3596505666022976E-3</v>
      </c>
    </row>
    <row r="1602" spans="1:6" x14ac:dyDescent="0.25">
      <c r="A1602" s="9">
        <v>42314.791666666664</v>
      </c>
      <c r="C1602" s="15">
        <v>1.060537071023054E-4</v>
      </c>
      <c r="D1602" s="15">
        <v>4.234171325418057E-4</v>
      </c>
      <c r="E1602" s="15">
        <v>-2.4764407470292443E-3</v>
      </c>
      <c r="F1602" s="15">
        <v>-3.1639577785518491E-3</v>
      </c>
    </row>
    <row r="1603" spans="1:6" x14ac:dyDescent="0.25">
      <c r="A1603" s="9">
        <v>42317.791666666664</v>
      </c>
      <c r="C1603" s="15">
        <v>-4.106801247821347E-3</v>
      </c>
      <c r="D1603" s="15">
        <v>-1.6676625033807988E-4</v>
      </c>
      <c r="E1603" s="15">
        <v>-1.1150536483866614E-4</v>
      </c>
      <c r="F1603" s="15">
        <v>-5.5844007234208263E-4</v>
      </c>
    </row>
    <row r="1604" spans="1:6" x14ac:dyDescent="0.25">
      <c r="A1604" s="9">
        <v>42318.791666666664</v>
      </c>
      <c r="C1604" s="15">
        <v>-1.5595851693974382E-3</v>
      </c>
      <c r="D1604" s="15">
        <v>-6.0082169694787243E-4</v>
      </c>
      <c r="E1604" s="15">
        <v>-2.8537391742696329E-4</v>
      </c>
      <c r="F1604" s="15">
        <v>1.0405534526173742E-3</v>
      </c>
    </row>
    <row r="1605" spans="1:6" x14ac:dyDescent="0.25">
      <c r="A1605" s="9">
        <v>42319.791666666664</v>
      </c>
      <c r="C1605" s="15">
        <v>3.6113837069522338E-4</v>
      </c>
      <c r="D1605" s="15">
        <v>4.8532968710292837E-4</v>
      </c>
      <c r="E1605" s="15">
        <v>4.1856715391826458E-3</v>
      </c>
      <c r="F1605" s="15">
        <v>-2.400526373016354E-3</v>
      </c>
    </row>
    <row r="1606" spans="1:6" x14ac:dyDescent="0.25">
      <c r="A1606" s="9">
        <v>42320.791666666664</v>
      </c>
      <c r="C1606" s="15">
        <v>-1.1354409820172264E-3</v>
      </c>
      <c r="D1606" s="15">
        <v>-6.7327130748824485E-4</v>
      </c>
      <c r="E1606" s="15">
        <v>5.6733582233884552E-3</v>
      </c>
      <c r="F1606" s="15">
        <v>-2.944642190510216E-3</v>
      </c>
    </row>
    <row r="1607" spans="1:6" x14ac:dyDescent="0.25">
      <c r="A1607" s="9">
        <v>42321.791666666664</v>
      </c>
      <c r="C1607" s="15">
        <v>1.0123959172519074E-3</v>
      </c>
      <c r="D1607" s="15">
        <v>3.6284373754498834E-3</v>
      </c>
      <c r="E1607" s="15">
        <v>-6.9891189741883583E-3</v>
      </c>
      <c r="F1607" s="15">
        <v>-1.6795815786408653E-3</v>
      </c>
    </row>
    <row r="1608" spans="1:6" x14ac:dyDescent="0.25">
      <c r="A1608" s="9">
        <v>42324.791666666664</v>
      </c>
      <c r="C1608" s="15">
        <v>-4.1714345178381889E-3</v>
      </c>
      <c r="D1608" s="15">
        <v>-3.5187247901250377E-5</v>
      </c>
      <c r="E1608" s="15">
        <v>-9.9586060653587237E-3</v>
      </c>
      <c r="F1608" s="15">
        <v>2.3592281837306337E-3</v>
      </c>
    </row>
    <row r="1609" spans="1:6" x14ac:dyDescent="0.25">
      <c r="A1609" s="9">
        <v>42325.791666666664</v>
      </c>
      <c r="C1609" s="15">
        <v>2.290055995071775E-3</v>
      </c>
      <c r="D1609" s="15">
        <v>-1.1839136273277431E-3</v>
      </c>
      <c r="E1609" s="15">
        <v>7.5121813894043531E-3</v>
      </c>
      <c r="F1609" s="15">
        <v>-2.6696553832669017E-3</v>
      </c>
    </row>
    <row r="1610" spans="1:6" x14ac:dyDescent="0.25">
      <c r="A1610" s="9">
        <v>42326.791666666664</v>
      </c>
      <c r="C1610" s="15">
        <v>3.3494522265107708E-3</v>
      </c>
      <c r="D1610" s="15">
        <v>-6.4837745552854501E-4</v>
      </c>
      <c r="E1610" s="15">
        <v>9.6111886727741087E-3</v>
      </c>
      <c r="F1610" s="15">
        <v>2.5701978426246603E-3</v>
      </c>
    </row>
    <row r="1611" spans="1:6" x14ac:dyDescent="0.25">
      <c r="A1611" s="9">
        <v>42327.791666666664</v>
      </c>
      <c r="C1611" s="15">
        <v>-3.8890413289194071E-3</v>
      </c>
      <c r="D1611" s="15">
        <v>4.7775565884543959E-5</v>
      </c>
      <c r="E1611" s="15">
        <v>3.7354782388516689E-3</v>
      </c>
      <c r="F1611" s="15">
        <v>-1.0711854121028862E-3</v>
      </c>
    </row>
    <row r="1612" spans="1:6" x14ac:dyDescent="0.25">
      <c r="A1612" s="9">
        <v>42328.791666666664</v>
      </c>
      <c r="C1612" s="15">
        <v>3.9307125118502881E-3</v>
      </c>
      <c r="D1612" s="15">
        <v>-1.3248620780371445E-3</v>
      </c>
      <c r="E1612" s="15">
        <v>-7.0491674390638819E-4</v>
      </c>
      <c r="F1612" s="15">
        <v>6.6095159858011886E-4</v>
      </c>
    </row>
    <row r="1613" spans="1:6" x14ac:dyDescent="0.25">
      <c r="A1613" s="9">
        <v>42331.791666666664</v>
      </c>
      <c r="C1613" s="15">
        <v>-6.3988370554341422E-4</v>
      </c>
      <c r="D1613" s="15">
        <v>-1.8478169402722019E-3</v>
      </c>
      <c r="E1613" s="15">
        <v>9.4102822036028801E-3</v>
      </c>
      <c r="F1613" s="15">
        <v>2.4811219075910202E-4</v>
      </c>
    </row>
    <row r="1614" spans="1:6" x14ac:dyDescent="0.25">
      <c r="A1614" s="9">
        <v>42332.791666666664</v>
      </c>
      <c r="C1614" s="15">
        <v>-2.0879572467130628E-3</v>
      </c>
      <c r="D1614" s="15">
        <v>-6.9038244912920477E-4</v>
      </c>
      <c r="E1614" s="15">
        <v>-1.9255313647826651E-3</v>
      </c>
      <c r="F1614" s="15">
        <v>-1.3553090991079656E-3</v>
      </c>
    </row>
    <row r="1615" spans="1:6" x14ac:dyDescent="0.25">
      <c r="A1615" s="9">
        <v>42333.791666666664</v>
      </c>
      <c r="C1615" s="15">
        <v>1.1848397129409875E-3</v>
      </c>
      <c r="D1615" s="15">
        <v>-4.5389260468687081E-3</v>
      </c>
      <c r="E1615" s="15">
        <v>-8.2307688908711905E-3</v>
      </c>
      <c r="F1615" s="15">
        <v>-1.1918086278457129E-4</v>
      </c>
    </row>
    <row r="1616" spans="1:6" x14ac:dyDescent="0.25">
      <c r="A1616" s="9">
        <v>42335.791666666664</v>
      </c>
      <c r="C1616" s="15">
        <v>1.9882280812954112E-3</v>
      </c>
      <c r="D1616" s="15">
        <v>3.36319623058786E-4</v>
      </c>
      <c r="E1616" s="15">
        <v>9.7388886186517538E-4</v>
      </c>
      <c r="F1616" s="15">
        <v>4.6997064467257574E-4</v>
      </c>
    </row>
    <row r="1617" spans="1:6" x14ac:dyDescent="0.25">
      <c r="A1617" s="9">
        <v>42338.791666666664</v>
      </c>
      <c r="C1617" s="15">
        <v>-1.8437352134463723E-3</v>
      </c>
      <c r="D1617" s="15">
        <v>-2.6259964761139337E-3</v>
      </c>
      <c r="E1617" s="15">
        <v>1.0233002721242935E-2</v>
      </c>
      <c r="F1617" s="15">
        <v>-1.5273935110359878E-3</v>
      </c>
    </row>
    <row r="1618" spans="1:6" x14ac:dyDescent="0.25">
      <c r="A1618" s="9">
        <v>42339.791666666664</v>
      </c>
      <c r="C1618" s="15">
        <v>1.2571092945880765E-3</v>
      </c>
      <c r="D1618" s="15">
        <v>-1.4648991079643114E-4</v>
      </c>
      <c r="E1618" s="15">
        <v>-1.5571205213717711E-4</v>
      </c>
      <c r="F1618" s="15">
        <v>5.1551799270082594E-3</v>
      </c>
    </row>
    <row r="1619" spans="1:6" x14ac:dyDescent="0.25">
      <c r="A1619" s="9">
        <v>42340.791666666664</v>
      </c>
      <c r="C1619" s="15">
        <v>2.3341095707886425E-3</v>
      </c>
      <c r="D1619" s="15">
        <v>-2.6547060973915819E-3</v>
      </c>
      <c r="E1619" s="15">
        <v>-1.2783645644352324E-4</v>
      </c>
      <c r="F1619" s="15">
        <v>5.851249499127985E-4</v>
      </c>
    </row>
    <row r="1620" spans="1:6" x14ac:dyDescent="0.25">
      <c r="A1620" s="9">
        <v>42341.791666666664</v>
      </c>
      <c r="C1620" s="15">
        <v>-1.4907597927816003E-3</v>
      </c>
      <c r="D1620" s="15">
        <v>-2.1149376226128726E-7</v>
      </c>
      <c r="E1620" s="15">
        <v>1.0593665959645582E-2</v>
      </c>
      <c r="F1620" s="15">
        <v>-3.8558971143703041E-3</v>
      </c>
    </row>
    <row r="1621" spans="1:6" x14ac:dyDescent="0.25">
      <c r="A1621" s="9">
        <v>42342.791666666664</v>
      </c>
      <c r="C1621" s="15">
        <v>7.1729481893658452E-3</v>
      </c>
      <c r="D1621" s="15">
        <v>-4.0194108638513359E-4</v>
      </c>
      <c r="E1621" s="15">
        <v>-2.8846105540931036E-2</v>
      </c>
      <c r="F1621" s="15">
        <v>2.6775403492058252E-3</v>
      </c>
    </row>
    <row r="1622" spans="1:6" x14ac:dyDescent="0.25">
      <c r="A1622" s="9">
        <v>42345.791666666664</v>
      </c>
      <c r="C1622" s="15">
        <v>-4.9075289277228989E-3</v>
      </c>
      <c r="D1622" s="15">
        <v>-4.632952592460263E-4</v>
      </c>
      <c r="E1622" s="15">
        <v>-4.1671368083470847E-4</v>
      </c>
      <c r="F1622" s="15">
        <v>-4.5377018091541464E-3</v>
      </c>
    </row>
    <row r="1623" spans="1:6" x14ac:dyDescent="0.25">
      <c r="A1623" s="9">
        <v>42346.791666666664</v>
      </c>
      <c r="C1623" s="15">
        <v>-2.9348877452180331E-4</v>
      </c>
      <c r="D1623" s="15">
        <v>-3.3659468254913956E-3</v>
      </c>
      <c r="E1623" s="15">
        <v>1.9356491946355994E-2</v>
      </c>
      <c r="F1623" s="15">
        <v>-4.4619007664471256E-4</v>
      </c>
    </row>
    <row r="1624" spans="1:6" x14ac:dyDescent="0.25">
      <c r="A1624" s="9">
        <v>42347.791666666664</v>
      </c>
      <c r="C1624" s="15">
        <v>-6.3587053339373362E-3</v>
      </c>
      <c r="D1624" s="15">
        <v>1.6172832835201225E-4</v>
      </c>
      <c r="E1624" s="15">
        <v>-3.5095646546539445E-3</v>
      </c>
      <c r="F1624" s="15">
        <v>3.9427662556671642E-4</v>
      </c>
    </row>
    <row r="1625" spans="1:6" x14ac:dyDescent="0.25">
      <c r="A1625" s="9">
        <v>42348.791666666664</v>
      </c>
      <c r="C1625" s="15">
        <v>-1.5278988543584223E-4</v>
      </c>
      <c r="D1625" s="15">
        <v>-1.9012833857313225E-3</v>
      </c>
      <c r="E1625" s="15">
        <v>-4.02782060283907E-3</v>
      </c>
      <c r="F1625" s="15">
        <v>-6.3731869602493387E-4</v>
      </c>
    </row>
    <row r="1626" spans="1:6" x14ac:dyDescent="0.25">
      <c r="A1626" s="9">
        <v>42349.791666666664</v>
      </c>
      <c r="C1626" s="15">
        <v>-8.196404420021737E-3</v>
      </c>
      <c r="D1626" s="15">
        <v>-2.1784472326348858E-3</v>
      </c>
      <c r="E1626" s="15">
        <v>2.5007079988738257E-3</v>
      </c>
      <c r="F1626" s="15">
        <v>-5.320104261242603E-3</v>
      </c>
    </row>
    <row r="1627" spans="1:6" x14ac:dyDescent="0.25">
      <c r="A1627" s="9">
        <v>42352.791666666664</v>
      </c>
      <c r="C1627" s="15">
        <v>-2.7602358224201385E-4</v>
      </c>
      <c r="D1627" s="15">
        <v>5.1448973764704788E-3</v>
      </c>
      <c r="E1627" s="15">
        <v>-1.4573664957104142E-3</v>
      </c>
      <c r="F1627" s="15">
        <v>-2.8628239382605495E-4</v>
      </c>
    </row>
    <row r="1628" spans="1:6" x14ac:dyDescent="0.25">
      <c r="A1628" s="9">
        <v>42353.791666666664</v>
      </c>
      <c r="C1628" s="15">
        <v>1.3270182024294067E-3</v>
      </c>
      <c r="D1628" s="15">
        <v>-9.2929415266933626E-4</v>
      </c>
      <c r="E1628" s="15">
        <v>6.0618287493193306E-3</v>
      </c>
      <c r="F1628" s="15">
        <v>1.7194712774138482E-3</v>
      </c>
    </row>
    <row r="1629" spans="1:6" x14ac:dyDescent="0.25">
      <c r="A1629" s="9">
        <v>42354.791666666664</v>
      </c>
      <c r="C1629" s="15">
        <v>2.6300635471279386E-3</v>
      </c>
      <c r="D1629" s="15">
        <v>-2.7317721662931918E-4</v>
      </c>
      <c r="E1629" s="15">
        <v>1.0696752699503624E-3</v>
      </c>
      <c r="F1629" s="15">
        <v>2.0473179599841502E-3</v>
      </c>
    </row>
    <row r="1630" spans="1:6" x14ac:dyDescent="0.25">
      <c r="A1630" s="9">
        <v>42355.791666666664</v>
      </c>
      <c r="C1630" s="15">
        <v>8.2835022512608156E-4</v>
      </c>
      <c r="D1630" s="15">
        <v>-2.4541762823067429E-4</v>
      </c>
      <c r="E1630" s="15">
        <v>6.0683508669734758E-3</v>
      </c>
      <c r="F1630" s="15">
        <v>-1.2292703179226283E-3</v>
      </c>
    </row>
    <row r="1631" spans="1:6" x14ac:dyDescent="0.25">
      <c r="A1631" s="9">
        <v>42356.791666666664</v>
      </c>
      <c r="C1631" s="15">
        <v>-4.2291983183508257E-3</v>
      </c>
      <c r="D1631" s="15">
        <v>-1.2754645557993311E-3</v>
      </c>
      <c r="E1631" s="15">
        <v>5.3071712164847505E-3</v>
      </c>
      <c r="F1631" s="15">
        <v>-4.525764066239623E-3</v>
      </c>
    </row>
    <row r="1632" spans="1:6" x14ac:dyDescent="0.25">
      <c r="A1632" s="9">
        <v>42359.791666666664</v>
      </c>
      <c r="C1632" s="15">
        <v>3.6332532045942052E-3</v>
      </c>
      <c r="D1632" s="15">
        <v>-5.5322271735828055E-4</v>
      </c>
      <c r="E1632" s="15">
        <v>-1.1356204638319437E-3</v>
      </c>
      <c r="F1632" s="15">
        <v>2.1259094123721005E-3</v>
      </c>
    </row>
    <row r="1633" spans="1:6" x14ac:dyDescent="0.25">
      <c r="A1633" s="9">
        <v>42360.791666666664</v>
      </c>
      <c r="C1633" s="15">
        <v>1.8714427788450853E-3</v>
      </c>
      <c r="D1633" s="15">
        <v>1.0121841789758537E-4</v>
      </c>
      <c r="E1633" s="15">
        <v>2.1464134249890454E-4</v>
      </c>
      <c r="F1633" s="15">
        <v>2.5118280938012721E-3</v>
      </c>
    </row>
    <row r="1634" spans="1:6" x14ac:dyDescent="0.25">
      <c r="A1634" s="9">
        <v>42361.791666666664</v>
      </c>
      <c r="C1634" s="15">
        <v>9.9680281115116769E-4</v>
      </c>
      <c r="D1634" s="15">
        <v>-4.3875629666051348E-4</v>
      </c>
      <c r="E1634" s="15">
        <v>-1.1177870693832399E-3</v>
      </c>
      <c r="F1634" s="15">
        <v>-2.2879664758849027E-5</v>
      </c>
    </row>
    <row r="1635" spans="1:6" x14ac:dyDescent="0.25">
      <c r="A1635" s="9">
        <v>42362.791666666664</v>
      </c>
      <c r="C1635" s="15">
        <v>1.9973057062793955E-4</v>
      </c>
      <c r="D1635" s="15">
        <v>-3.3467596239364968E-4</v>
      </c>
      <c r="E1635" s="15">
        <v>-5.6850168423877292E-3</v>
      </c>
      <c r="F1635" s="15">
        <v>-6.5661164848585831E-4</v>
      </c>
    </row>
    <row r="1636" spans="1:6" x14ac:dyDescent="0.25">
      <c r="A1636" s="9">
        <v>42366.791666666664</v>
      </c>
      <c r="C1636" s="15">
        <v>-1.1663594357540711E-3</v>
      </c>
      <c r="D1636" s="15">
        <v>-1.4751748635592136E-4</v>
      </c>
      <c r="E1636" s="15">
        <v>-2.9819700467455987E-3</v>
      </c>
      <c r="F1636" s="15">
        <v>6.0360810624695356E-4</v>
      </c>
    </row>
    <row r="1637" spans="1:6" x14ac:dyDescent="0.25">
      <c r="A1637" s="9">
        <v>42367.791666666664</v>
      </c>
      <c r="C1637" s="15">
        <v>4.1097466085054449E-3</v>
      </c>
      <c r="D1637" s="15">
        <v>1.8275960300242679E-3</v>
      </c>
      <c r="E1637" s="15">
        <v>2.0996926021956978E-4</v>
      </c>
      <c r="F1637" s="15">
        <v>1.8034759428912643E-3</v>
      </c>
    </row>
    <row r="1638" spans="1:6" x14ac:dyDescent="0.25">
      <c r="A1638" s="9">
        <v>42368.791666666664</v>
      </c>
      <c r="C1638" s="15">
        <v>-2.9673632244038221E-3</v>
      </c>
      <c r="D1638" s="15">
        <v>-1.9967983020580652E-4</v>
      </c>
      <c r="E1638" s="15">
        <v>-8.4763549570127782E-3</v>
      </c>
      <c r="F1638" s="15">
        <v>-2.5744823134939815E-3</v>
      </c>
    </row>
    <row r="1639" spans="1:6" x14ac:dyDescent="0.25">
      <c r="A1639" s="9">
        <v>42369.791666666664</v>
      </c>
      <c r="C1639" s="15">
        <v>-4.0491439820668357E-3</v>
      </c>
      <c r="D1639" s="15">
        <v>-2.0136186815084512E-5</v>
      </c>
      <c r="E1639" s="15">
        <v>6.6903367907244016E-3</v>
      </c>
      <c r="F1639" s="15">
        <v>-2.9963091518208432E-3</v>
      </c>
    </row>
    <row r="1640" spans="1:6" x14ac:dyDescent="0.25">
      <c r="A1640" s="9">
        <v>42373.791666666664</v>
      </c>
      <c r="C1640" s="15">
        <v>-9.8749309611120741E-3</v>
      </c>
      <c r="D1640" s="15">
        <v>-2.5726190670128505E-3</v>
      </c>
      <c r="E1640" s="15">
        <v>-5.4042701643204488E-3</v>
      </c>
      <c r="F1640" s="15">
        <v>-5.1316127285229466E-3</v>
      </c>
    </row>
    <row r="1641" spans="1:6" x14ac:dyDescent="0.25">
      <c r="A1641" s="9">
        <v>42374.791666666664</v>
      </c>
      <c r="C1641" s="15">
        <v>-2.7056008683670665E-3</v>
      </c>
      <c r="D1641" s="15">
        <v>-2.7247345108155031E-3</v>
      </c>
      <c r="E1641" s="15">
        <v>-2.1849468461819553E-3</v>
      </c>
      <c r="F1641" s="15">
        <v>1.1131847709005493E-3</v>
      </c>
    </row>
    <row r="1642" spans="1:6" x14ac:dyDescent="0.25">
      <c r="A1642" s="9">
        <v>42375.791666666664</v>
      </c>
      <c r="C1642" s="15">
        <v>-6.1107971013225348E-3</v>
      </c>
      <c r="D1642" s="15">
        <v>-2.4149355654511798E-3</v>
      </c>
      <c r="E1642" s="15">
        <v>3.488104410074906E-3</v>
      </c>
      <c r="F1642" s="15">
        <v>1.8534538176798849E-3</v>
      </c>
    </row>
    <row r="1643" spans="1:6" x14ac:dyDescent="0.25">
      <c r="A1643" s="9">
        <v>42376.791666666664</v>
      </c>
      <c r="C1643" s="15">
        <v>-1.1544968410065337E-2</v>
      </c>
      <c r="D1643" s="15">
        <v>-3.8947661991369782E-3</v>
      </c>
      <c r="E1643" s="15">
        <v>9.8117406705142563E-3</v>
      </c>
      <c r="F1643" s="15">
        <v>-2.9837157424181786E-3</v>
      </c>
    </row>
    <row r="1644" spans="1:6" x14ac:dyDescent="0.25">
      <c r="A1644" s="9">
        <v>42377.791666666664</v>
      </c>
      <c r="C1644" s="15">
        <v>7.5906049880692696E-4</v>
      </c>
      <c r="D1644" s="15">
        <v>-1.9815510859738437E-3</v>
      </c>
      <c r="E1644" s="15">
        <v>-1.1529122882556492E-3</v>
      </c>
      <c r="F1644" s="15">
        <v>-3.0162912787619605E-3</v>
      </c>
    </row>
    <row r="1645" spans="1:6" x14ac:dyDescent="0.25">
      <c r="A1645" s="9">
        <v>42380.791666666664</v>
      </c>
      <c r="C1645" s="15">
        <v>-2.5534628518421839E-3</v>
      </c>
      <c r="D1645" s="15">
        <v>-4.4977042730146922E-5</v>
      </c>
      <c r="E1645" s="15">
        <v>1.8271323929767765E-3</v>
      </c>
      <c r="F1645" s="15">
        <v>5.775901962460782E-4</v>
      </c>
    </row>
    <row r="1646" spans="1:6" x14ac:dyDescent="0.25">
      <c r="A1646" s="9">
        <v>42381.791666666664</v>
      </c>
      <c r="C1646" s="15">
        <v>5.5766223443417227E-4</v>
      </c>
      <c r="D1646" s="15">
        <v>-2.3787265100891789E-4</v>
      </c>
      <c r="E1646" s="15">
        <v>9.0558330540794155E-3</v>
      </c>
      <c r="F1646" s="15">
        <v>1.2454339163009899E-5</v>
      </c>
    </row>
    <row r="1647" spans="1:6" x14ac:dyDescent="0.25">
      <c r="A1647" s="9">
        <v>42382.791666666664</v>
      </c>
      <c r="C1647" s="15">
        <v>-8.5396497618111938E-3</v>
      </c>
      <c r="D1647" s="15">
        <v>-1.9447176137044497E-2</v>
      </c>
      <c r="E1647" s="15">
        <v>5.5962563051338678E-3</v>
      </c>
      <c r="F1647" s="15">
        <v>-7.8536779057046605E-3</v>
      </c>
    </row>
    <row r="1648" spans="1:6" x14ac:dyDescent="0.25">
      <c r="A1648" s="9">
        <v>42383.791666666664</v>
      </c>
      <c r="C1648" s="15">
        <v>3.772630102039696E-3</v>
      </c>
      <c r="D1648" s="15">
        <v>-3.3504286944239354E-3</v>
      </c>
      <c r="E1648" s="15">
        <v>4.9598734291246057E-3</v>
      </c>
      <c r="F1648" s="15">
        <v>6.2727309808979486E-3</v>
      </c>
    </row>
    <row r="1649" spans="1:6" x14ac:dyDescent="0.25">
      <c r="A1649" s="9">
        <v>42384.791666666664</v>
      </c>
      <c r="C1649" s="15">
        <v>-5.6229165901186045E-3</v>
      </c>
      <c r="D1649" s="15">
        <v>-1.5498089225606242E-3</v>
      </c>
      <c r="E1649" s="15">
        <v>-3.1125194298846359E-3</v>
      </c>
      <c r="F1649" s="15">
        <v>-3.5629983380551676E-3</v>
      </c>
    </row>
    <row r="1650" spans="1:6" x14ac:dyDescent="0.25">
      <c r="A1650" s="9">
        <v>42388.791666666664</v>
      </c>
      <c r="C1650" s="15">
        <v>1.8193515629809807E-3</v>
      </c>
      <c r="D1650" s="15">
        <v>-6.7948828714176632E-3</v>
      </c>
      <c r="E1650" s="15">
        <v>1.337367838190843E-2</v>
      </c>
      <c r="F1650" s="15">
        <v>1.4838117737313065E-3</v>
      </c>
    </row>
    <row r="1651" spans="1:6" x14ac:dyDescent="0.25">
      <c r="A1651" s="9">
        <v>42389.791666666664</v>
      </c>
      <c r="C1651" s="15">
        <v>2.4118620587352448E-3</v>
      </c>
      <c r="D1651" s="15">
        <v>-3.3099380892882995E-3</v>
      </c>
      <c r="E1651" s="15">
        <v>2.4293586499189172E-3</v>
      </c>
      <c r="F1651" s="15">
        <v>-1.5613062133044058E-3</v>
      </c>
    </row>
    <row r="1652" spans="1:6" x14ac:dyDescent="0.25">
      <c r="A1652" s="9">
        <v>42390.791666666664</v>
      </c>
      <c r="C1652" s="15">
        <v>2.5795897649524427E-3</v>
      </c>
      <c r="D1652" s="15">
        <v>-8.1245652646038541E-4</v>
      </c>
      <c r="E1652" s="15">
        <v>1.0113947280530035E-2</v>
      </c>
      <c r="F1652" s="15">
        <v>-1.8062011805729486E-3</v>
      </c>
    </row>
    <row r="1653" spans="1:6" x14ac:dyDescent="0.25">
      <c r="A1653" s="9">
        <v>42391.791666666664</v>
      </c>
      <c r="C1653" s="15">
        <v>7.5626071979493044E-3</v>
      </c>
      <c r="D1653" s="15">
        <v>-1.4957598458672807E-3</v>
      </c>
      <c r="E1653" s="15">
        <v>-9.9743918845357719E-3</v>
      </c>
      <c r="F1653" s="15">
        <v>9.36537982024414E-3</v>
      </c>
    </row>
    <row r="1654" spans="1:6" x14ac:dyDescent="0.25">
      <c r="A1654" s="9">
        <v>42394.791666666664</v>
      </c>
      <c r="C1654" s="15">
        <v>-1.4018975485292826E-3</v>
      </c>
      <c r="D1654" s="15">
        <v>9.4973465060481442E-4</v>
      </c>
      <c r="E1654" s="15">
        <v>-1.7662434378568358E-2</v>
      </c>
      <c r="F1654" s="15">
        <v>-2.6130597614774493E-3</v>
      </c>
    </row>
    <row r="1655" spans="1:6" x14ac:dyDescent="0.25">
      <c r="A1655" s="9">
        <v>42395.791666666664</v>
      </c>
      <c r="C1655" s="15">
        <v>-2.9388767018484718E-4</v>
      </c>
      <c r="D1655" s="15">
        <v>1.9123175987750856E-4</v>
      </c>
      <c r="E1655" s="15">
        <v>1.7602740896443158E-2</v>
      </c>
      <c r="F1655" s="15">
        <v>1.5674754036104361E-3</v>
      </c>
    </row>
    <row r="1656" spans="1:6" x14ac:dyDescent="0.25">
      <c r="A1656" s="9">
        <v>42396.791666666664</v>
      </c>
      <c r="C1656" s="15">
        <v>-9.780236887709938E-3</v>
      </c>
      <c r="D1656" s="15">
        <v>-7.1343751567488922E-4</v>
      </c>
      <c r="E1656" s="15">
        <v>-7.96109732031074E-3</v>
      </c>
      <c r="F1656" s="15">
        <v>-4.3562078154712885E-3</v>
      </c>
    </row>
    <row r="1657" spans="1:6" x14ac:dyDescent="0.25">
      <c r="A1657" s="9">
        <v>42397.791666666664</v>
      </c>
      <c r="C1657" s="15">
        <v>-1.965226701285904E-3</v>
      </c>
      <c r="D1657" s="15">
        <v>-5.7586974933020981E-3</v>
      </c>
      <c r="E1657" s="15">
        <v>-2.0121089367518867E-5</v>
      </c>
      <c r="F1657" s="15">
        <v>4.1143752276031195E-3</v>
      </c>
    </row>
    <row r="1658" spans="1:6" x14ac:dyDescent="0.25">
      <c r="A1658" s="9">
        <v>42398.791666666664</v>
      </c>
      <c r="C1658" s="15">
        <v>1.0015682793390591E-2</v>
      </c>
      <c r="D1658" s="15">
        <v>2.4085598796076067E-4</v>
      </c>
      <c r="E1658" s="15">
        <v>-6.935946958081406E-3</v>
      </c>
      <c r="F1658" s="15">
        <v>1.1585011347405745E-3</v>
      </c>
    </row>
    <row r="1659" spans="1:6" x14ac:dyDescent="0.25">
      <c r="A1659" s="9">
        <v>42401.791666666664</v>
      </c>
      <c r="C1659" s="15">
        <v>1.2649726780287044E-3</v>
      </c>
      <c r="D1659" s="15">
        <v>5.4915862323652934E-4</v>
      </c>
      <c r="E1659" s="15">
        <v>-4.0355867983753709E-3</v>
      </c>
      <c r="F1659" s="15">
        <v>-6.5208549837669977E-4</v>
      </c>
    </row>
    <row r="1660" spans="1:6" x14ac:dyDescent="0.25">
      <c r="A1660" s="9">
        <v>42402.791666666664</v>
      </c>
      <c r="B1660" s="15">
        <v>-3.6871497304378667E-3</v>
      </c>
      <c r="C1660" s="15">
        <v>-3.9301489440603252E-3</v>
      </c>
      <c r="D1660" s="15">
        <v>-4.5130514895235846E-3</v>
      </c>
      <c r="E1660" s="15">
        <v>5.1492138154365409E-3</v>
      </c>
      <c r="F1660" s="15">
        <v>7.5762899722289139E-4</v>
      </c>
    </row>
    <row r="1661" spans="1:6" x14ac:dyDescent="0.25">
      <c r="A1661" s="9">
        <v>42403.791666666664</v>
      </c>
      <c r="B1661" s="15">
        <v>-9.4843085190275591E-3</v>
      </c>
      <c r="C1661" s="15">
        <v>-1.6687697880878535E-3</v>
      </c>
      <c r="D1661" s="15">
        <v>-1.8190722528959413E-5</v>
      </c>
      <c r="E1661" s="15">
        <v>1.3619500893798601E-2</v>
      </c>
      <c r="F1661" s="15">
        <v>-1.1300402225968113E-3</v>
      </c>
    </row>
    <row r="1662" spans="1:6" x14ac:dyDescent="0.25">
      <c r="A1662" s="9">
        <v>42404.791666666664</v>
      </c>
      <c r="B1662" s="15">
        <v>2.8130997050306696E-3</v>
      </c>
      <c r="C1662" s="15">
        <v>-7.6831125983326247E-4</v>
      </c>
      <c r="D1662" s="15">
        <v>-2.9820651481573619E-5</v>
      </c>
      <c r="E1662" s="15">
        <v>-3.2672310068424535E-3</v>
      </c>
      <c r="F1662" s="15">
        <v>-2.2968722471307652E-3</v>
      </c>
    </row>
    <row r="1663" spans="1:6" x14ac:dyDescent="0.25">
      <c r="A1663" s="9">
        <v>42405.791666666664</v>
      </c>
      <c r="B1663" s="15">
        <v>-1.2086552130990106E-2</v>
      </c>
      <c r="C1663" s="15">
        <v>-1.452153904914991E-2</v>
      </c>
      <c r="D1663" s="15">
        <v>-2.6796508598603891E-3</v>
      </c>
      <c r="E1663" s="15">
        <v>2.3986698692591245E-4</v>
      </c>
      <c r="F1663" s="15">
        <v>-9.7780692204134344E-3</v>
      </c>
    </row>
    <row r="1664" spans="1:6" x14ac:dyDescent="0.25">
      <c r="A1664" s="9">
        <v>42408.791666666664</v>
      </c>
      <c r="B1664" s="15">
        <v>-2.1879243062098243E-2</v>
      </c>
      <c r="C1664" s="15">
        <v>-1.0255755575688179E-2</v>
      </c>
      <c r="D1664" s="15">
        <v>-4.6398619831999411E-3</v>
      </c>
      <c r="E1664" s="15">
        <v>1.3733877415377175E-3</v>
      </c>
      <c r="F1664" s="15">
        <v>-6.7948088995565866E-3</v>
      </c>
    </row>
    <row r="1665" spans="1:6" x14ac:dyDescent="0.25">
      <c r="A1665" s="9">
        <v>42409.791666666664</v>
      </c>
      <c r="B1665" s="15">
        <v>4.1322969675856559E-4</v>
      </c>
      <c r="C1665" s="15">
        <v>-2.3250691110043978E-4</v>
      </c>
      <c r="D1665" s="15">
        <v>-3.2710710641711866E-3</v>
      </c>
      <c r="E1665" s="15">
        <v>4.77807253830787E-3</v>
      </c>
      <c r="F1665" s="15">
        <v>1.3534314203092499E-3</v>
      </c>
    </row>
    <row r="1666" spans="1:6" x14ac:dyDescent="0.25">
      <c r="A1666" s="9">
        <v>42410.791666666664</v>
      </c>
      <c r="B1666" s="15">
        <v>1.5089515377543543E-2</v>
      </c>
      <c r="C1666" s="15">
        <v>4.3483142868768398E-3</v>
      </c>
      <c r="D1666" s="15">
        <v>-1.3255537575390297E-3</v>
      </c>
      <c r="E1666" s="15">
        <v>6.3377072804341539E-3</v>
      </c>
      <c r="F1666" s="15">
        <v>1.7882741765240353E-3</v>
      </c>
    </row>
    <row r="1667" spans="1:6" x14ac:dyDescent="0.25">
      <c r="A1667" s="9">
        <v>42411.791666666664</v>
      </c>
      <c r="B1667" s="15">
        <v>-2.3309618761723529E-3</v>
      </c>
      <c r="C1667" s="15">
        <v>5.1170572198735618E-4</v>
      </c>
      <c r="D1667" s="15">
        <v>-5.1242679972223282E-3</v>
      </c>
      <c r="E1667" s="15">
        <v>6.7458833252173329E-4</v>
      </c>
      <c r="F1667" s="15">
        <v>1.9320026845219534E-3</v>
      </c>
    </row>
    <row r="1668" spans="1:6" x14ac:dyDescent="0.25">
      <c r="A1668" s="9">
        <v>42412.791666666664</v>
      </c>
      <c r="B1668" s="15">
        <v>-1.7220731603760592E-3</v>
      </c>
      <c r="C1668" s="15">
        <v>2.4442421980156882E-3</v>
      </c>
      <c r="D1668" s="15">
        <v>4.2579304086759976E-3</v>
      </c>
      <c r="E1668" s="15">
        <v>8.9972295216089061E-3</v>
      </c>
      <c r="F1668" s="15">
        <v>1.7867224467533491E-3</v>
      </c>
    </row>
    <row r="1669" spans="1:6" x14ac:dyDescent="0.25">
      <c r="A1669" s="9">
        <v>42416.791666666664</v>
      </c>
      <c r="B1669" s="15">
        <v>5.8323955025953158E-3</v>
      </c>
      <c r="C1669" s="15">
        <v>6.5018087141437125E-3</v>
      </c>
      <c r="D1669" s="15">
        <v>7.2888300506868586E-4</v>
      </c>
      <c r="E1669" s="15">
        <v>-8.864481629608064E-3</v>
      </c>
      <c r="F1669" s="15">
        <v>2.7735853867153788E-3</v>
      </c>
    </row>
    <row r="1670" spans="1:6" x14ac:dyDescent="0.25">
      <c r="A1670" s="9">
        <v>42417.791666666664</v>
      </c>
      <c r="B1670" s="15">
        <v>-1.395172949967078E-3</v>
      </c>
      <c r="C1670" s="15">
        <v>4.6825234907175274E-3</v>
      </c>
      <c r="D1670" s="15">
        <v>5.3497821889836733E-3</v>
      </c>
      <c r="E1670" s="15">
        <v>4.2489076589340076E-4</v>
      </c>
      <c r="F1670" s="15">
        <v>4.6092636754475518E-3</v>
      </c>
    </row>
    <row r="1671" spans="1:6" x14ac:dyDescent="0.25">
      <c r="A1671" s="9">
        <v>42418.791666666664</v>
      </c>
      <c r="B1671" s="15">
        <v>1.9418582832356074E-3</v>
      </c>
      <c r="C1671" s="15">
        <v>-1.8773113913558648E-3</v>
      </c>
      <c r="D1671" s="15">
        <v>7.4755341933948772E-3</v>
      </c>
      <c r="E1671" s="15">
        <v>-6.3069663203103891E-3</v>
      </c>
      <c r="F1671" s="15">
        <v>-3.5357328856055717E-3</v>
      </c>
    </row>
    <row r="1672" spans="1:6" x14ac:dyDescent="0.25">
      <c r="A1672" s="9">
        <v>42419.791666666664</v>
      </c>
      <c r="B1672" s="15">
        <v>-1.8474703311990891E-4</v>
      </c>
      <c r="C1672" s="15">
        <v>5.1390317161257E-3</v>
      </c>
      <c r="D1672" s="15">
        <v>-3.4630196343487731E-3</v>
      </c>
      <c r="E1672" s="15">
        <v>7.1751716789068684E-3</v>
      </c>
      <c r="F1672" s="15">
        <v>6.9837600468551685E-4</v>
      </c>
    </row>
    <row r="1673" spans="1:6" x14ac:dyDescent="0.25">
      <c r="A1673" s="9">
        <v>42422.791666666664</v>
      </c>
      <c r="B1673" s="15">
        <v>6.3451501178015202E-3</v>
      </c>
      <c r="C1673" s="15">
        <v>4.1730804476383778E-3</v>
      </c>
      <c r="D1673" s="15">
        <v>4.6316592135653488E-4</v>
      </c>
      <c r="E1673" s="15">
        <v>9.2103119332954814E-3</v>
      </c>
      <c r="F1673" s="15">
        <v>-1.5323228949918047E-3</v>
      </c>
    </row>
    <row r="1674" spans="1:6" x14ac:dyDescent="0.25">
      <c r="A1674" s="9">
        <v>42423.791666666664</v>
      </c>
      <c r="B1674" s="15">
        <v>5.1228327867561749E-3</v>
      </c>
      <c r="C1674" s="15">
        <v>-1.6885051179515245E-3</v>
      </c>
      <c r="D1674" s="15">
        <v>-2.1866537732330138E-3</v>
      </c>
      <c r="E1674" s="15">
        <v>-1.3778175102289638E-3</v>
      </c>
      <c r="F1674" s="15">
        <v>-5.671628303304109E-3</v>
      </c>
    </row>
    <row r="1675" spans="1:6" x14ac:dyDescent="0.25">
      <c r="A1675" s="9">
        <v>42424.791666666664</v>
      </c>
      <c r="B1675" s="15">
        <v>5.8806594821657837E-3</v>
      </c>
      <c r="C1675" s="15">
        <v>4.0318953654327671E-3</v>
      </c>
      <c r="D1675" s="15">
        <v>-2.4218748605344181E-3</v>
      </c>
      <c r="E1675" s="15">
        <v>5.7156233729574631E-3</v>
      </c>
      <c r="F1675" s="15">
        <v>3.3010818859123452E-3</v>
      </c>
    </row>
    <row r="1676" spans="1:6" x14ac:dyDescent="0.25">
      <c r="A1676" s="9">
        <v>42425.791666666664</v>
      </c>
      <c r="B1676" s="15">
        <v>1.2890019757114013E-2</v>
      </c>
      <c r="C1676" s="15">
        <v>2.5743696632403905E-3</v>
      </c>
      <c r="D1676" s="15">
        <v>2.432654229587934E-3</v>
      </c>
      <c r="E1676" s="15">
        <v>2.9158900913434744E-3</v>
      </c>
      <c r="F1676" s="15">
        <v>2.6193216213239124E-3</v>
      </c>
    </row>
    <row r="1677" spans="1:6" x14ac:dyDescent="0.25">
      <c r="A1677" s="9">
        <v>42426.791666666664</v>
      </c>
      <c r="B1677" s="15">
        <v>3.8020428252599921E-3</v>
      </c>
      <c r="C1677" s="15">
        <v>1.9077646443640777E-3</v>
      </c>
      <c r="D1677" s="15">
        <v>8.4852468078955431E-4</v>
      </c>
      <c r="E1677" s="15">
        <v>1.6506314782799153E-3</v>
      </c>
      <c r="F1677" s="15">
        <v>1.0413929778604323E-3</v>
      </c>
    </row>
    <row r="1678" spans="1:6" x14ac:dyDescent="0.25">
      <c r="A1678" s="9">
        <v>42429.791666666664</v>
      </c>
      <c r="B1678" s="15">
        <v>-3.6020112492041257E-3</v>
      </c>
      <c r="C1678" s="15">
        <v>-2.7907564802602579E-3</v>
      </c>
      <c r="D1678" s="15">
        <v>2.317912809458594E-3</v>
      </c>
      <c r="E1678" s="15">
        <v>-1.0443106326693642E-2</v>
      </c>
      <c r="F1678" s="15">
        <v>-1.3513894167746126E-3</v>
      </c>
    </row>
    <row r="1679" spans="1:6" x14ac:dyDescent="0.25">
      <c r="A1679" s="9">
        <v>42430.791666666664</v>
      </c>
      <c r="B1679" s="15">
        <v>1.2890120557692772E-3</v>
      </c>
      <c r="C1679" s="15">
        <v>6.7615329972521105E-3</v>
      </c>
      <c r="D1679" s="15">
        <v>7.5988716384232484E-3</v>
      </c>
      <c r="E1679" s="15">
        <v>8.063186973055381E-3</v>
      </c>
      <c r="F1679" s="15">
        <v>3.3662772273756357E-3</v>
      </c>
    </row>
    <row r="1680" spans="1:6" x14ac:dyDescent="0.25">
      <c r="A1680" s="9">
        <v>42431.791666666664</v>
      </c>
      <c r="B1680" s="15">
        <v>5.8465949942990598E-3</v>
      </c>
      <c r="C1680" s="15">
        <v>-1.2821931333338523E-3</v>
      </c>
      <c r="D1680" s="15">
        <v>-1.7994903849157388E-4</v>
      </c>
      <c r="E1680" s="15">
        <v>-1.5099099096761309E-3</v>
      </c>
      <c r="F1680" s="15">
        <v>-2.412561869237106E-3</v>
      </c>
    </row>
    <row r="1681" spans="1:6" x14ac:dyDescent="0.25">
      <c r="A1681" s="9">
        <v>42432.791666666664</v>
      </c>
      <c r="B1681" s="15">
        <v>4.7946737662080156E-3</v>
      </c>
      <c r="C1681" s="15">
        <v>-2.6123120478849403E-3</v>
      </c>
      <c r="D1681" s="15">
        <v>2.6296372411383031E-3</v>
      </c>
      <c r="E1681" s="15">
        <v>-1.9601386506262314E-3</v>
      </c>
      <c r="F1681" s="15">
        <v>9.3329897540879328E-4</v>
      </c>
    </row>
    <row r="1682" spans="1:6" x14ac:dyDescent="0.25">
      <c r="A1682" s="9">
        <v>42433.791666666664</v>
      </c>
      <c r="B1682" s="15">
        <v>6.9078530608438346E-3</v>
      </c>
      <c r="C1682" s="15">
        <v>1.961409100424717E-3</v>
      </c>
      <c r="D1682" s="15">
        <v>1.6916566800098769E-3</v>
      </c>
      <c r="E1682" s="15">
        <v>-3.7277012974691316E-4</v>
      </c>
      <c r="F1682" s="15">
        <v>6.6607041639694215E-4</v>
      </c>
    </row>
    <row r="1683" spans="1:6" x14ac:dyDescent="0.25">
      <c r="A1683" s="9">
        <v>42436.791666666664</v>
      </c>
      <c r="B1683" s="15">
        <v>-1.8541380617422935E-3</v>
      </c>
      <c r="C1683" s="15">
        <v>-2.3182187093973051E-3</v>
      </c>
      <c r="D1683" s="15">
        <v>5.4962127953780034E-3</v>
      </c>
      <c r="E1683" s="15">
        <v>-4.2064679748983671E-3</v>
      </c>
      <c r="F1683" s="15">
        <v>1.7255532939958005E-3</v>
      </c>
    </row>
    <row r="1684" spans="1:6" x14ac:dyDescent="0.25">
      <c r="A1684" s="9">
        <v>42437.791666666664</v>
      </c>
      <c r="B1684" s="15">
        <v>-8.9593507606107441E-3</v>
      </c>
      <c r="C1684" s="15">
        <v>-4.6352443090647254E-3</v>
      </c>
      <c r="D1684" s="15">
        <v>-4.3973182420296046E-3</v>
      </c>
      <c r="E1684" s="15">
        <v>-1.6001818435206659E-3</v>
      </c>
      <c r="F1684" s="15">
        <v>-7.1700424616219392E-3</v>
      </c>
    </row>
    <row r="1685" spans="1:6" x14ac:dyDescent="0.25">
      <c r="A1685" s="9">
        <v>42438.791666666664</v>
      </c>
      <c r="B1685" s="15">
        <v>9.4866160706242146E-3</v>
      </c>
      <c r="C1685" s="15">
        <v>-7.7378230340829984E-6</v>
      </c>
      <c r="D1685" s="15">
        <v>-3.6119642341079271E-3</v>
      </c>
      <c r="E1685" s="15">
        <v>3.7903931624410181E-3</v>
      </c>
      <c r="F1685" s="15">
        <v>2.0539625384683203E-4</v>
      </c>
    </row>
    <row r="1686" spans="1:6" x14ac:dyDescent="0.25">
      <c r="A1686" s="9">
        <v>42439.791666666664</v>
      </c>
      <c r="B1686" s="15">
        <v>-2.488108182523967E-3</v>
      </c>
      <c r="C1686" s="15">
        <v>-6.9474809790989796E-3</v>
      </c>
      <c r="D1686" s="15">
        <v>-2.0397113693038458E-3</v>
      </c>
      <c r="E1686" s="15">
        <v>-3.0736776264570945E-3</v>
      </c>
      <c r="F1686" s="15">
        <v>-1.6980822376575699E-3</v>
      </c>
    </row>
    <row r="1687" spans="1:6" x14ac:dyDescent="0.25">
      <c r="A1687" s="9">
        <v>42440.791666666664</v>
      </c>
      <c r="B1687" s="15">
        <v>2.458495180148749E-3</v>
      </c>
      <c r="C1687" s="15">
        <v>5.9754319208988067E-3</v>
      </c>
      <c r="D1687" s="15">
        <v>2.4895910630180198E-3</v>
      </c>
      <c r="E1687" s="15">
        <v>-1.3703945571255594E-2</v>
      </c>
      <c r="F1687" s="15">
        <v>5.8185427230972656E-3</v>
      </c>
    </row>
    <row r="1688" spans="1:6" x14ac:dyDescent="0.25">
      <c r="A1688" s="9">
        <v>42443.833333333336</v>
      </c>
      <c r="B1688" s="15">
        <v>-4.9267110692764465E-5</v>
      </c>
      <c r="C1688" s="15">
        <v>3.2582697104720791E-5</v>
      </c>
      <c r="D1688" s="15">
        <v>1.5386081520959412E-3</v>
      </c>
      <c r="E1688" s="15">
        <v>7.1846471887626103E-3</v>
      </c>
      <c r="F1688" s="15">
        <v>-7.0693163471910252E-4</v>
      </c>
    </row>
    <row r="1689" spans="1:6" x14ac:dyDescent="0.25">
      <c r="A1689" s="9">
        <v>42444.833333333336</v>
      </c>
      <c r="B1689" s="15">
        <v>1.9639413771791811E-4</v>
      </c>
      <c r="C1689" s="15">
        <v>-4.5274675208447695E-3</v>
      </c>
      <c r="D1689" s="15">
        <v>-3.2448088154782403E-4</v>
      </c>
      <c r="E1689" s="15">
        <v>-4.0169681049982751E-4</v>
      </c>
      <c r="F1689" s="15">
        <v>-1.6613396767180435E-3</v>
      </c>
    </row>
    <row r="1690" spans="1:6" x14ac:dyDescent="0.25">
      <c r="A1690" s="9">
        <v>42445.833333333336</v>
      </c>
      <c r="B1690" s="15">
        <v>5.5543052807538566E-3</v>
      </c>
      <c r="C1690" s="15">
        <v>6.2785298386511274E-3</v>
      </c>
      <c r="D1690" s="15">
        <v>7.8206038317855031E-4</v>
      </c>
      <c r="E1690" s="15">
        <v>-1.0794595976337616E-2</v>
      </c>
      <c r="F1690" s="15">
        <v>3.1452871554096045E-3</v>
      </c>
    </row>
    <row r="1691" spans="1:6" x14ac:dyDescent="0.25">
      <c r="A1691" s="9">
        <v>42446.833333333336</v>
      </c>
      <c r="B1691" s="15">
        <v>-8.8614916904022033E-4</v>
      </c>
      <c r="C1691" s="15">
        <v>-9.4561496395843868E-5</v>
      </c>
      <c r="D1691" s="15">
        <v>-9.136030270771315E-5</v>
      </c>
      <c r="E1691" s="15">
        <v>4.4133022790527289E-3</v>
      </c>
      <c r="F1691" s="15">
        <v>2.4371735515377716E-3</v>
      </c>
    </row>
    <row r="1692" spans="1:6" x14ac:dyDescent="0.25">
      <c r="A1692" s="9">
        <v>42447.833333333336</v>
      </c>
      <c r="B1692" s="15">
        <v>4.5133685836006134E-3</v>
      </c>
      <c r="C1692" s="15">
        <v>-1.755230965655927E-3</v>
      </c>
      <c r="D1692" s="15">
        <v>1.8308112686661116E-3</v>
      </c>
      <c r="E1692" s="15">
        <v>1.0875150580675279E-2</v>
      </c>
      <c r="F1692" s="15">
        <v>-6.1132931316407364E-4</v>
      </c>
    </row>
    <row r="1693" spans="1:6" x14ac:dyDescent="0.25">
      <c r="A1693" s="9">
        <v>42450.833333333336</v>
      </c>
      <c r="B1693" s="15">
        <v>-4.7502160785246076E-3</v>
      </c>
      <c r="C1693" s="15">
        <v>2.8292095378807084E-3</v>
      </c>
      <c r="D1693" s="15">
        <v>-2.9116480199029792E-3</v>
      </c>
      <c r="E1693" s="15">
        <v>5.5131144893590372E-4</v>
      </c>
      <c r="F1693" s="15">
        <v>-8.7096257424773029E-4</v>
      </c>
    </row>
    <row r="1694" spans="1:6" x14ac:dyDescent="0.25">
      <c r="A1694" s="9">
        <v>42451.833333333336</v>
      </c>
      <c r="B1694" s="15">
        <v>9.6967259279843781E-4</v>
      </c>
      <c r="C1694" s="15">
        <v>2.9169352876813846E-3</v>
      </c>
      <c r="D1694" s="15">
        <v>-2.1202979599987161E-3</v>
      </c>
      <c r="E1694" s="15">
        <v>6.2034147103936545E-3</v>
      </c>
      <c r="F1694" s="15">
        <v>1.5061921418018502E-3</v>
      </c>
    </row>
    <row r="1695" spans="1:6" x14ac:dyDescent="0.25">
      <c r="A1695" s="9">
        <v>42452.833333333336</v>
      </c>
      <c r="B1695" s="15">
        <v>1.0375981326054892E-4</v>
      </c>
      <c r="C1695" s="15">
        <v>-7.1891652601825597E-4</v>
      </c>
      <c r="D1695" s="15">
        <v>-1.229035105362471E-3</v>
      </c>
      <c r="E1695" s="15">
        <v>2.9999143960236958E-3</v>
      </c>
      <c r="F1695" s="15">
        <v>1.1784385224541663E-4</v>
      </c>
    </row>
    <row r="1696" spans="1:6" x14ac:dyDescent="0.25">
      <c r="A1696" s="9">
        <v>42453.833333333336</v>
      </c>
      <c r="B1696" s="15">
        <v>-8.6857577107212237E-5</v>
      </c>
      <c r="C1696" s="15">
        <v>-2.0104782455575201E-3</v>
      </c>
      <c r="D1696" s="15">
        <v>-1.9249436455950316E-3</v>
      </c>
      <c r="E1696" s="15">
        <v>-2.2945031813037193E-3</v>
      </c>
      <c r="F1696" s="15">
        <v>2.8280803217576537E-3</v>
      </c>
    </row>
    <row r="1697" spans="1:6" x14ac:dyDescent="0.25">
      <c r="A1697" s="9">
        <v>42457.833333333336</v>
      </c>
      <c r="B1697" s="15">
        <v>-1.9710060820872632E-3</v>
      </c>
      <c r="C1697" s="15">
        <v>3.3173268811730912E-4</v>
      </c>
      <c r="D1697" s="15">
        <v>-3.8185892573968825E-4</v>
      </c>
      <c r="E1697" s="15">
        <v>6.3262216786205867E-4</v>
      </c>
      <c r="F1697" s="15">
        <v>-5.8864195723015585E-6</v>
      </c>
    </row>
    <row r="1698" spans="1:6" x14ac:dyDescent="0.25">
      <c r="A1698" s="9">
        <v>42458.833333333336</v>
      </c>
      <c r="B1698" s="15">
        <v>5.5331153268312044E-3</v>
      </c>
      <c r="C1698" s="15">
        <v>4.4813582586912684E-3</v>
      </c>
      <c r="D1698" s="15">
        <v>5.6026247571602564E-6</v>
      </c>
      <c r="E1698" s="15">
        <v>9.8033463053559162E-5</v>
      </c>
      <c r="F1698" s="15">
        <v>1.3193911638295119E-3</v>
      </c>
    </row>
    <row r="1699" spans="1:6" x14ac:dyDescent="0.25">
      <c r="A1699" s="9">
        <v>42459.833333333336</v>
      </c>
      <c r="B1699" s="15">
        <v>-4.2273299620831338E-3</v>
      </c>
      <c r="C1699" s="15">
        <v>2.7051069220706491E-3</v>
      </c>
      <c r="D1699" s="15">
        <v>1.5731294966071672E-3</v>
      </c>
      <c r="E1699" s="15">
        <v>3.4537269033535554E-3</v>
      </c>
      <c r="F1699" s="15">
        <v>-2.1603287599012655E-4</v>
      </c>
    </row>
    <row r="1700" spans="1:6" x14ac:dyDescent="0.25">
      <c r="A1700" s="9">
        <v>42460.833333333336</v>
      </c>
      <c r="B1700" s="15">
        <v>1.8563976901699066E-3</v>
      </c>
      <c r="C1700" s="15">
        <v>2.979011122661347E-3</v>
      </c>
      <c r="D1700" s="15">
        <v>7.5209211892295557E-4</v>
      </c>
      <c r="E1700" s="15">
        <v>4.5208212943467383E-3</v>
      </c>
      <c r="F1700" s="15">
        <v>-6.9083158845368209E-4</v>
      </c>
    </row>
    <row r="1701" spans="1:6" x14ac:dyDescent="0.25">
      <c r="A1701" s="9">
        <v>42461.833333333336</v>
      </c>
      <c r="B1701" s="15">
        <v>-1.2070456953721109E-3</v>
      </c>
      <c r="C1701" s="15">
        <v>1.8586250937980167E-3</v>
      </c>
      <c r="D1701" s="15">
        <v>-1.9270564423016444E-3</v>
      </c>
      <c r="E1701" s="15">
        <v>1.0298653399498745E-3</v>
      </c>
      <c r="F1701" s="15">
        <v>2.4131928895465026E-3</v>
      </c>
    </row>
    <row r="1702" spans="1:6" x14ac:dyDescent="0.25">
      <c r="A1702" s="9">
        <v>42464.833333333336</v>
      </c>
      <c r="B1702" s="15">
        <v>-1.1361909719051027E-3</v>
      </c>
      <c r="C1702" s="15">
        <v>-9.857052501685195E-4</v>
      </c>
      <c r="D1702" s="15">
        <v>-1.0398637590888513E-3</v>
      </c>
      <c r="E1702" s="15">
        <v>1.953324580213139E-3</v>
      </c>
      <c r="F1702" s="15">
        <v>-1.1343282309610725E-3</v>
      </c>
    </row>
    <row r="1703" spans="1:6" x14ac:dyDescent="0.25">
      <c r="A1703" s="9">
        <v>42465.833333333336</v>
      </c>
      <c r="B1703" s="15">
        <v>-5.1790873690443807E-3</v>
      </c>
      <c r="C1703" s="15">
        <v>-3.5164067198155814E-3</v>
      </c>
      <c r="D1703" s="15">
        <v>-8.359449972447021E-4</v>
      </c>
      <c r="E1703" s="15">
        <v>-4.266512204413167E-3</v>
      </c>
      <c r="F1703" s="15">
        <v>-3.7451135751454924E-3</v>
      </c>
    </row>
    <row r="1704" spans="1:6" x14ac:dyDescent="0.25">
      <c r="A1704" s="9">
        <v>42466.833333333336</v>
      </c>
      <c r="B1704" s="15">
        <v>1.3497460733549222E-3</v>
      </c>
      <c r="C1704" s="15">
        <v>6.4783290524298336E-3</v>
      </c>
      <c r="D1704" s="15">
        <v>4.1507943034319668E-4</v>
      </c>
      <c r="E1704" s="15">
        <v>-4.4443317499106624E-3</v>
      </c>
      <c r="F1704" s="15">
        <v>3.3088576657194875E-3</v>
      </c>
    </row>
    <row r="1705" spans="1:6" x14ac:dyDescent="0.25">
      <c r="A1705" s="9">
        <v>42467.833333333336</v>
      </c>
      <c r="B1705" s="15">
        <v>-4.1395814279314401E-3</v>
      </c>
      <c r="C1705" s="15">
        <v>-1.8937879450490692E-3</v>
      </c>
      <c r="D1705" s="15">
        <v>1.2123766122179808E-3</v>
      </c>
      <c r="E1705" s="15">
        <v>4.7790365976685548E-3</v>
      </c>
      <c r="F1705" s="15">
        <v>-2.0706075302194711E-3</v>
      </c>
    </row>
    <row r="1706" spans="1:6" x14ac:dyDescent="0.25">
      <c r="A1706" s="9">
        <v>42468.833333333336</v>
      </c>
      <c r="B1706" s="15">
        <v>2.0050968005366453E-3</v>
      </c>
      <c r="C1706" s="15">
        <v>2.3644884984435617E-3</v>
      </c>
      <c r="D1706" s="15">
        <v>-1.209100262727083E-3</v>
      </c>
      <c r="E1706" s="15">
        <v>-8.3146035649589965E-3</v>
      </c>
      <c r="F1706" s="15">
        <v>1.515527544331767E-3</v>
      </c>
    </row>
    <row r="1707" spans="1:6" x14ac:dyDescent="0.25">
      <c r="A1707" s="9">
        <v>42471.833333333336</v>
      </c>
      <c r="B1707" s="15">
        <v>2.2319319276048787E-3</v>
      </c>
      <c r="C1707" s="15">
        <v>-3.1821208145364484E-3</v>
      </c>
      <c r="D1707" s="15">
        <v>-1.5206806112577921E-2</v>
      </c>
      <c r="E1707" s="15">
        <v>2.2573765046623659E-3</v>
      </c>
      <c r="F1707" s="15">
        <v>-1.4540873239732397E-3</v>
      </c>
    </row>
    <row r="1708" spans="1:6" x14ac:dyDescent="0.25">
      <c r="A1708" s="9">
        <v>42472.833333333336</v>
      </c>
      <c r="B1708" s="15">
        <v>8.083503780959287E-4</v>
      </c>
      <c r="C1708" s="15">
        <v>1.1772254585567816E-3</v>
      </c>
      <c r="D1708" s="15">
        <v>9.4223160400192158E-4</v>
      </c>
      <c r="E1708" s="15">
        <v>5.4967624282532095E-3</v>
      </c>
      <c r="F1708" s="15">
        <v>-8.2858092865495864E-5</v>
      </c>
    </row>
    <row r="1709" spans="1:6" x14ac:dyDescent="0.25">
      <c r="A1709" s="9">
        <v>42473.833333333336</v>
      </c>
      <c r="B1709" s="15">
        <v>9.9346528865230099E-3</v>
      </c>
      <c r="C1709" s="15">
        <v>6.995132601047253E-3</v>
      </c>
      <c r="D1709" s="15">
        <v>2.0482696604944314E-3</v>
      </c>
      <c r="E1709" s="15">
        <v>-5.3514798481701115E-3</v>
      </c>
      <c r="F1709" s="15">
        <v>1.4801189042870525E-3</v>
      </c>
    </row>
    <row r="1710" spans="1:6" x14ac:dyDescent="0.25">
      <c r="A1710" s="9">
        <v>42474.833333333336</v>
      </c>
      <c r="B1710" s="15">
        <v>-3.2016434076059855E-3</v>
      </c>
      <c r="C1710" s="15">
        <v>-3.9758615637170581E-3</v>
      </c>
      <c r="D1710" s="15">
        <v>2.0015383824469571E-3</v>
      </c>
      <c r="E1710" s="15">
        <v>2.7783276479832674E-3</v>
      </c>
      <c r="F1710" s="15">
        <v>-1.7567343164418918E-3</v>
      </c>
    </row>
    <row r="1711" spans="1:6" x14ac:dyDescent="0.25">
      <c r="A1711" s="9">
        <v>42475.833333333336</v>
      </c>
      <c r="B1711" s="15">
        <v>-3.1340083680469555E-3</v>
      </c>
      <c r="C1711" s="15">
        <v>1.6070576433495334E-3</v>
      </c>
      <c r="D1711" s="15">
        <v>-8.2391970936188368E-4</v>
      </c>
      <c r="E1711" s="15">
        <v>-2.2137273230893565E-3</v>
      </c>
      <c r="F1711" s="15">
        <v>-3.5783665447728383E-3</v>
      </c>
    </row>
    <row r="1712" spans="1:6" x14ac:dyDescent="0.25">
      <c r="A1712" s="9">
        <v>42478.833333333336</v>
      </c>
      <c r="B1712" s="15">
        <v>-6.0402417348045081E-3</v>
      </c>
      <c r="C1712" s="15">
        <v>3.5893016418928015E-3</v>
      </c>
      <c r="D1712" s="15">
        <v>1.6743391321515966E-2</v>
      </c>
      <c r="E1712" s="15">
        <v>5.4904233404174238E-3</v>
      </c>
      <c r="F1712" s="15">
        <v>3.6584309780787782E-4</v>
      </c>
    </row>
    <row r="1713" spans="1:6" x14ac:dyDescent="0.25">
      <c r="A1713" s="9">
        <v>42479.833333333336</v>
      </c>
      <c r="B1713" s="15">
        <v>7.8159175935639934E-3</v>
      </c>
      <c r="C1713" s="15">
        <v>-2.7802818319882265E-3</v>
      </c>
      <c r="D1713" s="15">
        <v>2.0136700034879777E-3</v>
      </c>
      <c r="E1713" s="15">
        <v>1.3771957135362035E-3</v>
      </c>
      <c r="F1713" s="15">
        <v>-3.130118603944191E-3</v>
      </c>
    </row>
    <row r="1714" spans="1:6" x14ac:dyDescent="0.25">
      <c r="A1714" s="9">
        <v>42480.833333333336</v>
      </c>
      <c r="B1714" s="15">
        <v>4.4596843007060514E-3</v>
      </c>
      <c r="C1714" s="15">
        <v>1.1833137269637526E-4</v>
      </c>
      <c r="D1714" s="15">
        <v>1.4981399943651583E-3</v>
      </c>
      <c r="E1714" s="15">
        <v>-3.2355695508539192E-4</v>
      </c>
      <c r="F1714" s="15">
        <v>3.5330832284740505E-4</v>
      </c>
    </row>
    <row r="1715" spans="1:6" x14ac:dyDescent="0.25">
      <c r="A1715" s="9">
        <v>42481.833333333336</v>
      </c>
      <c r="B1715" s="15">
        <v>-4.2097524019151034E-3</v>
      </c>
      <c r="C1715" s="15">
        <v>-2.0617556883985335E-4</v>
      </c>
      <c r="D1715" s="15">
        <v>1.5469688654538951E-3</v>
      </c>
      <c r="E1715" s="15">
        <v>-1.4482312696859556E-3</v>
      </c>
      <c r="F1715" s="15">
        <v>8.3895010089307155E-4</v>
      </c>
    </row>
    <row r="1716" spans="1:6" x14ac:dyDescent="0.25">
      <c r="A1716" s="9">
        <v>42482.833333333336</v>
      </c>
      <c r="B1716" s="15">
        <v>4.1530811508455976E-3</v>
      </c>
      <c r="C1716" s="15">
        <v>-2.9895998850725269E-3</v>
      </c>
      <c r="D1716" s="15">
        <v>2.0355142659025083E-3</v>
      </c>
      <c r="E1716" s="15">
        <v>-7.3671002949766444E-3</v>
      </c>
      <c r="F1716" s="15">
        <v>-2.7437240868959868E-3</v>
      </c>
    </row>
    <row r="1717" spans="1:6" x14ac:dyDescent="0.25">
      <c r="A1717" s="9">
        <v>42485.833333333336</v>
      </c>
      <c r="B1717" s="15">
        <v>-3.0512457529843487E-3</v>
      </c>
      <c r="C1717" s="15">
        <v>-2.3446634452049919E-4</v>
      </c>
      <c r="D1717" s="15">
        <v>-2.026518738788296E-4</v>
      </c>
      <c r="E1717" s="15">
        <v>-1.230276716383932E-2</v>
      </c>
      <c r="F1717" s="15">
        <v>-9.050756849183515E-4</v>
      </c>
    </row>
    <row r="1718" spans="1:6" x14ac:dyDescent="0.25">
      <c r="A1718" s="9">
        <v>42486.833333333336</v>
      </c>
      <c r="B1718" s="15">
        <v>-4.5682089443446902E-4</v>
      </c>
      <c r="C1718" s="15">
        <v>-1.9584986845844372E-3</v>
      </c>
      <c r="D1718" s="15">
        <v>2.256746419229276E-2</v>
      </c>
      <c r="E1718" s="15">
        <v>-2.7798421224728789E-3</v>
      </c>
      <c r="F1718" s="15">
        <v>-7.1287761199800555E-4</v>
      </c>
    </row>
    <row r="1719" spans="1:6" x14ac:dyDescent="0.25">
      <c r="A1719" s="9">
        <v>42487.833333333336</v>
      </c>
      <c r="B1719" s="15">
        <v>9.9355295203884426E-3</v>
      </c>
      <c r="C1719" s="15">
        <v>-3.5328346788938281E-4</v>
      </c>
      <c r="D1719" s="15">
        <v>-1.5152662394894842E-3</v>
      </c>
      <c r="E1719" s="15">
        <v>3.2605251753753078E-3</v>
      </c>
      <c r="F1719" s="15">
        <v>4.7450815942365522E-4</v>
      </c>
    </row>
    <row r="1720" spans="1:6" x14ac:dyDescent="0.25">
      <c r="A1720" s="9">
        <v>42488.833333333336</v>
      </c>
      <c r="B1720" s="15">
        <v>-7.8832232808412131E-3</v>
      </c>
      <c r="C1720" s="15">
        <v>-1.6857753131407757E-3</v>
      </c>
      <c r="D1720" s="15">
        <v>1.3058357146474421E-3</v>
      </c>
      <c r="E1720" s="15">
        <v>3.4790515919406241E-3</v>
      </c>
      <c r="F1720" s="15">
        <v>-2.705359995678743E-6</v>
      </c>
    </row>
    <row r="1721" spans="1:6" x14ac:dyDescent="0.25">
      <c r="A1721" s="9">
        <v>42489.833333333336</v>
      </c>
      <c r="B1721" s="15">
        <v>-5.1525415472427833E-3</v>
      </c>
      <c r="C1721" s="15">
        <v>-5.1611374832329499E-3</v>
      </c>
      <c r="D1721" s="15">
        <v>-5.8120669893398395E-4</v>
      </c>
      <c r="E1721" s="15">
        <v>1.4535991625122709E-3</v>
      </c>
      <c r="F1721" s="15">
        <v>8.6749889852073733E-5</v>
      </c>
    </row>
    <row r="1722" spans="1:6" x14ac:dyDescent="0.25">
      <c r="A1722" s="9">
        <v>42492.833333333336</v>
      </c>
      <c r="B1722" s="15">
        <v>-2.7966675101219803E-3</v>
      </c>
      <c r="C1722" s="15">
        <v>3.3164594595211185E-3</v>
      </c>
      <c r="D1722" s="15">
        <v>1.4030329513136904E-4</v>
      </c>
      <c r="E1722" s="15">
        <v>4.065232163934525E-3</v>
      </c>
      <c r="F1722" s="15">
        <v>6.0060345578883604E-4</v>
      </c>
    </row>
    <row r="1723" spans="1:6" x14ac:dyDescent="0.25">
      <c r="A1723" s="9">
        <v>42493.833333333336</v>
      </c>
      <c r="B1723" s="15">
        <v>-8.1288905160262059E-3</v>
      </c>
      <c r="C1723" s="15">
        <v>-6.4841892126975818E-4</v>
      </c>
      <c r="D1723" s="15">
        <v>-2.6960092702722305E-3</v>
      </c>
      <c r="E1723" s="15">
        <v>3.5300421990961143E-3</v>
      </c>
      <c r="F1723" s="15">
        <v>-1.779583084110361E-3</v>
      </c>
    </row>
    <row r="1724" spans="1:6" x14ac:dyDescent="0.25">
      <c r="A1724" s="9">
        <v>42494.833333333336</v>
      </c>
      <c r="B1724" s="15">
        <v>-8.4848115497184622E-4</v>
      </c>
      <c r="C1724" s="15">
        <v>-1.8700408763213927E-3</v>
      </c>
      <c r="D1724" s="15">
        <v>-5.7803483588943715E-4</v>
      </c>
      <c r="E1724" s="15">
        <v>-1.5436454301935472E-2</v>
      </c>
      <c r="F1724" s="15">
        <v>2.2119986758573165E-3</v>
      </c>
    </row>
    <row r="1725" spans="1:6" x14ac:dyDescent="0.25">
      <c r="A1725" s="9">
        <v>42495.833333333336</v>
      </c>
      <c r="B1725" s="15">
        <v>1.8220793783177928E-3</v>
      </c>
      <c r="C1725" s="15">
        <v>-9.2974741816160222E-4</v>
      </c>
      <c r="D1725" s="15">
        <v>-5.5487943994361429E-4</v>
      </c>
      <c r="E1725" s="15">
        <v>-1.3237546198818194E-2</v>
      </c>
      <c r="F1725" s="15">
        <v>1.0960544272280897E-3</v>
      </c>
    </row>
    <row r="1726" spans="1:6" x14ac:dyDescent="0.25">
      <c r="A1726" s="9">
        <v>42496.833333333336</v>
      </c>
      <c r="B1726" s="15">
        <v>3.2311742188396871E-3</v>
      </c>
      <c r="C1726" s="15">
        <v>-1.7315089724050667E-4</v>
      </c>
      <c r="D1726" s="15">
        <v>5.45583189056175E-4</v>
      </c>
      <c r="E1726" s="15">
        <v>-8.9078096563468135E-4</v>
      </c>
      <c r="F1726" s="15">
        <v>1.2072280429541466E-3</v>
      </c>
    </row>
    <row r="1727" spans="1:6" x14ac:dyDescent="0.25">
      <c r="A1727" s="9">
        <v>42499.833333333336</v>
      </c>
      <c r="B1727" s="15">
        <v>9.2455249401369338E-4</v>
      </c>
      <c r="C1727" s="15">
        <v>2.8131849636319111E-3</v>
      </c>
      <c r="D1727" s="15">
        <v>2.323627609265265E-3</v>
      </c>
      <c r="E1727" s="15">
        <v>4.4406746332874333E-3</v>
      </c>
      <c r="F1727" s="15">
        <v>-3.9280141720762529E-4</v>
      </c>
    </row>
    <row r="1728" spans="1:6" x14ac:dyDescent="0.25">
      <c r="A1728" s="9">
        <v>42500.833333333336</v>
      </c>
      <c r="B1728" s="15">
        <v>7.9447743375645856E-3</v>
      </c>
      <c r="C1728" s="15">
        <v>1.6551046144043415E-3</v>
      </c>
      <c r="D1728" s="15">
        <v>4.0831671050503354E-4</v>
      </c>
      <c r="E1728" s="15">
        <v>-6.6786678225382789E-3</v>
      </c>
      <c r="F1728" s="15">
        <v>6.2853606231218044E-3</v>
      </c>
    </row>
    <row r="1729" spans="1:6" x14ac:dyDescent="0.25">
      <c r="A1729" s="9">
        <v>42501.833333333336</v>
      </c>
      <c r="B1729" s="15">
        <v>-9.1051071123561273E-3</v>
      </c>
      <c r="C1729" s="15">
        <v>2.5643973944446071E-3</v>
      </c>
      <c r="D1729" s="15">
        <v>-1.0688074892878479E-4</v>
      </c>
      <c r="E1729" s="15">
        <v>1.8374034895974588E-3</v>
      </c>
      <c r="F1729" s="15">
        <v>-7.2912276264793343E-4</v>
      </c>
    </row>
    <row r="1730" spans="1:6" x14ac:dyDescent="0.25">
      <c r="A1730" s="9">
        <v>42502.833333333336</v>
      </c>
      <c r="B1730" s="15">
        <v>-4.3434985466309492E-3</v>
      </c>
      <c r="C1730" s="15">
        <v>-4.0814105060286857E-3</v>
      </c>
      <c r="D1730" s="15">
        <v>1.0544350697716301E-3</v>
      </c>
      <c r="E1730" s="15">
        <v>5.8298692008386518E-3</v>
      </c>
      <c r="F1730" s="15">
        <v>-1.2430666340278666E-3</v>
      </c>
    </row>
    <row r="1731" spans="1:6" x14ac:dyDescent="0.25">
      <c r="A1731" s="9">
        <v>42503.833333333336</v>
      </c>
      <c r="B1731" s="15">
        <v>1.7225167724704241E-3</v>
      </c>
      <c r="C1731" s="15">
        <v>1.2631641034125088E-3</v>
      </c>
      <c r="D1731" s="15">
        <v>-7.9666183271061123E-4</v>
      </c>
      <c r="E1731" s="15">
        <v>-3.0833896290725642E-3</v>
      </c>
      <c r="F1731" s="15">
        <v>-3.1627634243669656E-4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219"/>
  <sheetViews>
    <sheetView topLeftCell="C1" workbookViewId="0">
      <pane ySplit="1" topLeftCell="A2" activePane="bottomLeft" state="frozen"/>
      <selection pane="bottomLeft" activeCell="H12" sqref="H12"/>
    </sheetView>
  </sheetViews>
  <sheetFormatPr defaultRowHeight="15" x14ac:dyDescent="0.25"/>
  <cols>
    <col min="1" max="1" width="13.42578125" style="1" customWidth="1"/>
    <col min="2" max="2" width="9.140625" style="19"/>
    <col min="3" max="3" width="9.85546875" style="19" customWidth="1"/>
    <col min="4" max="4" width="15.28515625" style="19" customWidth="1"/>
    <col min="5" max="6" width="9.140625" style="19"/>
    <col min="7" max="7" width="14.140625" style="19" customWidth="1"/>
    <col min="8" max="8" width="10.140625" style="19" customWidth="1"/>
  </cols>
  <sheetData>
    <row r="1" spans="1:26" x14ac:dyDescent="0.25">
      <c r="A1" s="7" t="s">
        <v>0</v>
      </c>
      <c r="B1" s="17" t="s">
        <v>19</v>
      </c>
      <c r="C1" s="17" t="s">
        <v>123</v>
      </c>
      <c r="D1" s="17" t="s">
        <v>21</v>
      </c>
      <c r="E1" s="17" t="s">
        <v>22</v>
      </c>
      <c r="F1" s="17" t="s">
        <v>20</v>
      </c>
      <c r="G1" s="17" t="s">
        <v>124</v>
      </c>
      <c r="H1" s="17" t="s">
        <v>157</v>
      </c>
      <c r="I1" s="17" t="s">
        <v>158</v>
      </c>
      <c r="J1" s="86" t="s">
        <v>159</v>
      </c>
      <c r="K1" s="86" t="s">
        <v>59</v>
      </c>
      <c r="L1" s="86" t="s">
        <v>160</v>
      </c>
      <c r="M1" s="86" t="s">
        <v>161</v>
      </c>
      <c r="N1" s="86" t="s">
        <v>162</v>
      </c>
      <c r="O1" s="86" t="s">
        <v>163</v>
      </c>
      <c r="P1" s="86" t="s">
        <v>164</v>
      </c>
      <c r="Q1" s="86" t="s">
        <v>165</v>
      </c>
      <c r="R1" s="86" t="s">
        <v>166</v>
      </c>
      <c r="S1" s="86" t="s">
        <v>167</v>
      </c>
      <c r="T1" s="86" t="s">
        <v>168</v>
      </c>
      <c r="U1" s="86" t="s">
        <v>169</v>
      </c>
      <c r="V1" s="86" t="s">
        <v>170</v>
      </c>
      <c r="W1" s="86" t="s">
        <v>171</v>
      </c>
      <c r="X1" s="86" t="s">
        <v>172</v>
      </c>
      <c r="Y1" s="86" t="s">
        <v>173</v>
      </c>
      <c r="Z1" s="86" t="s">
        <v>174</v>
      </c>
    </row>
    <row r="2" spans="1:26" x14ac:dyDescent="0.25">
      <c r="A2" s="9">
        <v>42195.833333333336</v>
      </c>
      <c r="B2" s="18">
        <v>9.2803312647260442E-3</v>
      </c>
      <c r="C2" s="18">
        <v>5.6122351294416936E-3</v>
      </c>
      <c r="D2" s="18">
        <v>4.5748584705101467E-3</v>
      </c>
      <c r="E2" s="18">
        <v>2.6355533362697591E-3</v>
      </c>
      <c r="F2" s="18">
        <v>4.8997711210477003E-3</v>
      </c>
      <c r="G2" s="18">
        <v>3.4395426414419814E-3</v>
      </c>
      <c r="H2" s="18">
        <v>9.5755774453755958E-4</v>
      </c>
      <c r="I2" s="20">
        <v>1.8514843982573315E-4</v>
      </c>
      <c r="J2" s="85">
        <v>2.5883014835106709E-4</v>
      </c>
      <c r="K2" s="85">
        <v>7.2940936122474391E-3</v>
      </c>
      <c r="L2" s="85">
        <v>0</v>
      </c>
      <c r="M2" s="85">
        <v>1.6331100546108971E-3</v>
      </c>
      <c r="N2" s="85">
        <v>6.7578760654915734E-3</v>
      </c>
      <c r="O2" s="85">
        <v>3.7223284788727765E-3</v>
      </c>
      <c r="P2" s="85">
        <v>-4.2345790647708287E-4</v>
      </c>
      <c r="Q2" s="85">
        <v>-1.0471709213793301E-3</v>
      </c>
      <c r="R2" s="85">
        <v>1.2920923540605265E-5</v>
      </c>
      <c r="S2" s="85">
        <v>8.7180964394617891E-5</v>
      </c>
      <c r="T2" s="85">
        <v>4.3926312345537327E-4</v>
      </c>
      <c r="U2" s="85">
        <v>-4.392274822096072E-6</v>
      </c>
      <c r="V2" s="85">
        <v>6.848712417476116E-4</v>
      </c>
      <c r="W2" s="85">
        <v>5.1549898927566212E-4</v>
      </c>
      <c r="X2" s="85">
        <v>1.4792191416940396E-4</v>
      </c>
      <c r="Y2" s="85">
        <v>1.9585889185835004E-4</v>
      </c>
      <c r="Z2" s="85">
        <v>8.6867998666286732E-4</v>
      </c>
    </row>
    <row r="3" spans="1:26" x14ac:dyDescent="0.25">
      <c r="A3" s="9">
        <v>42198.833333333336</v>
      </c>
      <c r="B3" s="18">
        <v>1.0048210202725141E-2</v>
      </c>
      <c r="C3" s="18">
        <v>5.7655064115929742E-3</v>
      </c>
      <c r="D3" s="18">
        <v>4.2942707510158027E-3</v>
      </c>
      <c r="E3" s="18">
        <v>3.0049263823003331E-3</v>
      </c>
      <c r="F3" s="18">
        <v>5.5397631176981434E-3</v>
      </c>
      <c r="G3" s="18">
        <v>5.6131364340423736E-3</v>
      </c>
      <c r="H3" s="18">
        <v>1.0079933386787582E-3</v>
      </c>
      <c r="I3" s="20">
        <v>2.0577528307733184E-4</v>
      </c>
      <c r="J3" s="85">
        <v>2.4873933870945143E-4</v>
      </c>
      <c r="K3" s="85">
        <v>8.249741039564714E-3</v>
      </c>
      <c r="L3" s="85">
        <v>0</v>
      </c>
      <c r="M3" s="85">
        <v>1.7022661979534095E-3</v>
      </c>
      <c r="N3" s="85">
        <v>6.9038277306119247E-3</v>
      </c>
      <c r="O3" s="85">
        <v>4.5601226060781163E-3</v>
      </c>
      <c r="P3" s="85">
        <v>-6.4910167730010816E-4</v>
      </c>
      <c r="Q3" s="85">
        <v>-9.1426551987856515E-4</v>
      </c>
      <c r="R3" s="85">
        <v>9.0371115503887765E-4</v>
      </c>
      <c r="S3" s="85">
        <v>2.7633018200156343E-4</v>
      </c>
      <c r="T3" s="85">
        <v>3.6365120183160117E-4</v>
      </c>
      <c r="U3" s="85">
        <v>1.8760170382283623E-5</v>
      </c>
      <c r="V3" s="85">
        <v>7.6446923087604987E-4</v>
      </c>
      <c r="W3" s="85">
        <v>5.3863901684111655E-4</v>
      </c>
      <c r="X3" s="85">
        <v>7.895184864536169E-5</v>
      </c>
      <c r="Y3" s="85">
        <v>1.6202899200364529E-4</v>
      </c>
      <c r="Z3" s="85">
        <v>1.0415497753343112E-3</v>
      </c>
    </row>
    <row r="4" spans="1:26" x14ac:dyDescent="0.25">
      <c r="A4" s="9">
        <v>42199.833333333336</v>
      </c>
      <c r="B4" s="18">
        <v>1.0150724776198643E-2</v>
      </c>
      <c r="C4" s="18">
        <v>6.1091355496243754E-3</v>
      </c>
      <c r="D4" s="18">
        <v>4.1314588011101367E-3</v>
      </c>
      <c r="E4" s="18">
        <v>2.6319195465682411E-3</v>
      </c>
      <c r="F4" s="18">
        <v>5.2545582075921539E-3</v>
      </c>
      <c r="G4" s="18">
        <v>5.8010442128254179E-3</v>
      </c>
      <c r="H4" s="18">
        <v>9.5349627422099343E-4</v>
      </c>
      <c r="I4" s="20">
        <v>2.1430698139626568E-4</v>
      </c>
      <c r="J4" s="85">
        <v>2.4131135573270295E-4</v>
      </c>
      <c r="K4" s="85">
        <v>8.7249870108721574E-3</v>
      </c>
      <c r="L4" s="85">
        <v>0</v>
      </c>
      <c r="M4" s="85">
        <v>1.5937087154058414E-3</v>
      </c>
      <c r="N4" s="85">
        <v>7.1334245952915497E-3</v>
      </c>
      <c r="O4" s="85">
        <v>4.3893913478833223E-3</v>
      </c>
      <c r="P4" s="85">
        <v>-6.2573025824047589E-4</v>
      </c>
      <c r="Q4" s="85">
        <v>-8.6569158161422003E-4</v>
      </c>
      <c r="R4" s="85">
        <v>9.7589874745345753E-4</v>
      </c>
      <c r="S4" s="85">
        <v>2.0154528986069176E-4</v>
      </c>
      <c r="T4" s="85">
        <v>3.4869505541693541E-4</v>
      </c>
      <c r="U4" s="85">
        <v>-1.5063060870446436E-5</v>
      </c>
      <c r="V4" s="85">
        <v>5.9196695210071476E-4</v>
      </c>
      <c r="W4" s="85">
        <v>5.0786474195587371E-4</v>
      </c>
      <c r="X4" s="85">
        <v>4.2788337413087261E-5</v>
      </c>
      <c r="Y4" s="85">
        <v>1.2929635915736318E-4</v>
      </c>
      <c r="Z4" s="85">
        <v>1.0374898331524144E-3</v>
      </c>
    </row>
    <row r="5" spans="1:26" x14ac:dyDescent="0.25">
      <c r="A5" s="9">
        <v>42200.833333333336</v>
      </c>
      <c r="B5" s="18">
        <v>9.882027355555878E-3</v>
      </c>
      <c r="C5" s="18">
        <v>6.8017378622538772E-3</v>
      </c>
      <c r="D5" s="18">
        <v>4.3791492217802024E-3</v>
      </c>
      <c r="E5" s="18">
        <v>2.5706242956713699E-3</v>
      </c>
      <c r="F5" s="18">
        <v>4.8185102228959767E-3</v>
      </c>
      <c r="G5" s="18">
        <v>5.2956195422091236E-3</v>
      </c>
      <c r="H5" s="18">
        <v>9.2843558179628587E-4</v>
      </c>
      <c r="I5" s="20">
        <v>1.8763442110132227E-4</v>
      </c>
      <c r="J5" s="85">
        <v>2.4410289075877211E-4</v>
      </c>
      <c r="K5" s="85">
        <v>8.2917929603953128E-3</v>
      </c>
      <c r="L5" s="85">
        <v>0</v>
      </c>
      <c r="M5" s="85">
        <v>1.482509372373091E-3</v>
      </c>
      <c r="N5" s="85">
        <v>7.3274524006158989E-3</v>
      </c>
      <c r="O5" s="85">
        <v>4.2539699515570647E-3</v>
      </c>
      <c r="P5" s="85">
        <v>-6.0099811581310178E-4</v>
      </c>
      <c r="Q5" s="85">
        <v>-1.000247970354958E-3</v>
      </c>
      <c r="R5" s="85">
        <v>9.4035587442517737E-4</v>
      </c>
      <c r="S5" s="85">
        <v>3.0887864167565804E-4</v>
      </c>
      <c r="T5" s="85">
        <v>3.1900766078317384E-4</v>
      </c>
      <c r="U5" s="85">
        <v>3.2205574488989598E-6</v>
      </c>
      <c r="V5" s="85">
        <v>5.0069778114396324E-4</v>
      </c>
      <c r="W5" s="85">
        <v>4.7631749377602774E-4</v>
      </c>
      <c r="X5" s="85">
        <v>1.5324579837795672E-5</v>
      </c>
      <c r="Y5" s="85">
        <v>8.6743307364941326E-5</v>
      </c>
      <c r="Z5" s="85">
        <v>1.0365969025410951E-3</v>
      </c>
    </row>
    <row r="6" spans="1:26" x14ac:dyDescent="0.25">
      <c r="A6" s="9">
        <v>42201.833333333336</v>
      </c>
      <c r="B6" s="18">
        <v>9.3799253082261502E-3</v>
      </c>
      <c r="C6" s="18">
        <v>6.414478504816766E-3</v>
      </c>
      <c r="D6" s="18">
        <v>4.3162325444166157E-3</v>
      </c>
      <c r="E6" s="18">
        <v>2.5024188595666802E-3</v>
      </c>
      <c r="F6" s="18">
        <v>4.5959326336593113E-3</v>
      </c>
      <c r="G6" s="18">
        <v>5.0182336670668163E-3</v>
      </c>
      <c r="H6" s="18">
        <v>9.1067844159627468E-4</v>
      </c>
      <c r="I6" s="20">
        <v>1.8446276280134079E-4</v>
      </c>
      <c r="J6" s="85">
        <v>2.3748640916760325E-4</v>
      </c>
      <c r="K6" s="85">
        <v>8.1150899383523704E-3</v>
      </c>
      <c r="L6" s="85">
        <v>0</v>
      </c>
      <c r="M6" s="85">
        <v>1.4681608120432953E-3</v>
      </c>
      <c r="N6" s="85">
        <v>7.1228115451645851E-3</v>
      </c>
      <c r="O6" s="85">
        <v>4.1603572375780856E-3</v>
      </c>
      <c r="P6" s="85">
        <v>-5.712883536668961E-4</v>
      </c>
      <c r="Q6" s="85">
        <v>-9.4470773966956782E-4</v>
      </c>
      <c r="R6" s="85">
        <v>9.2139873040810165E-4</v>
      </c>
      <c r="S6" s="85">
        <v>2.6017386373095491E-4</v>
      </c>
      <c r="T6" s="85">
        <v>2.9566165768213126E-4</v>
      </c>
      <c r="U6" s="85">
        <v>1.2262298588797887E-6</v>
      </c>
      <c r="V6" s="85">
        <v>4.5521116607281448E-4</v>
      </c>
      <c r="W6" s="85">
        <v>4.5161380388321505E-4</v>
      </c>
      <c r="X6" s="85">
        <v>6.2991464749745887E-6</v>
      </c>
      <c r="Y6" s="85">
        <v>8.9259023066284865E-5</v>
      </c>
      <c r="Z6" s="85">
        <v>9.8333424293646997E-4</v>
      </c>
    </row>
    <row r="7" spans="1:26" x14ac:dyDescent="0.25">
      <c r="A7" s="9">
        <v>42202.833333333336</v>
      </c>
      <c r="B7" s="18">
        <v>9.4522785861601098E-3</v>
      </c>
      <c r="C7" s="18">
        <v>6.0982118564796824E-3</v>
      </c>
      <c r="D7" s="18">
        <v>4.6377748574104923E-3</v>
      </c>
      <c r="E7" s="18">
        <v>2.5173138454359237E-3</v>
      </c>
      <c r="F7" s="18">
        <v>4.6255084094169842E-3</v>
      </c>
      <c r="G7" s="18">
        <v>4.4260644335571064E-3</v>
      </c>
      <c r="H7" s="18">
        <v>8.3557414175778276E-4</v>
      </c>
      <c r="I7" s="20">
        <v>1.8836276976052192E-4</v>
      </c>
      <c r="J7" s="85">
        <v>2.3937147219161499E-4</v>
      </c>
      <c r="K7" s="85">
        <v>7.5199741563729914E-3</v>
      </c>
      <c r="L7" s="85">
        <v>0</v>
      </c>
      <c r="M7" s="85">
        <v>1.3594179816224824E-3</v>
      </c>
      <c r="N7" s="85">
        <v>6.9748797500646222E-3</v>
      </c>
      <c r="O7" s="85">
        <v>3.7742399936897364E-3</v>
      </c>
      <c r="P7" s="85">
        <v>-5.3758261055730371E-4</v>
      </c>
      <c r="Q7" s="85">
        <v>-9.4015153998770415E-4</v>
      </c>
      <c r="R7" s="85">
        <v>1.0548536229283015E-3</v>
      </c>
      <c r="S7" s="85">
        <v>3.5731395435321006E-4</v>
      </c>
      <c r="T7" s="85">
        <v>2.8634887493792128E-4</v>
      </c>
      <c r="U7" s="85">
        <v>1.0623844904090317E-5</v>
      </c>
      <c r="V7" s="85">
        <v>4.1694243538878926E-4</v>
      </c>
      <c r="W7" s="85">
        <v>4.1934044269852148E-4</v>
      </c>
      <c r="X7" s="85">
        <v>1.8719430613036639E-6</v>
      </c>
      <c r="Y7" s="85">
        <v>8.4644555686969026E-5</v>
      </c>
      <c r="Z7" s="85">
        <v>9.3570754093146491E-4</v>
      </c>
    </row>
    <row r="8" spans="1:26" x14ac:dyDescent="0.25">
      <c r="A8" s="9">
        <v>42205.833333333336</v>
      </c>
      <c r="B8" s="18">
        <v>8.5648089676547013E-3</v>
      </c>
      <c r="C8" s="18">
        <v>5.6022849947050439E-3</v>
      </c>
      <c r="D8" s="18">
        <v>5.3300491254294133E-3</v>
      </c>
      <c r="E8" s="18">
        <v>2.1489900864099989E-3</v>
      </c>
      <c r="F8" s="18">
        <v>4.6410983752918078E-3</v>
      </c>
      <c r="G8" s="18">
        <v>4.8084873753645356E-3</v>
      </c>
      <c r="H8" s="18">
        <v>1.4924333360276521E-3</v>
      </c>
      <c r="I8" s="20">
        <v>3.1754015705910368E-4</v>
      </c>
      <c r="J8" s="85">
        <v>4.5934102237543608E-4</v>
      </c>
      <c r="K8" s="85">
        <v>6.3632752467459959E-3</v>
      </c>
      <c r="L8" s="85">
        <v>0</v>
      </c>
      <c r="M8" s="85">
        <v>1.15894923293215E-3</v>
      </c>
      <c r="N8" s="85">
        <v>6.8031895316431612E-3</v>
      </c>
      <c r="O8" s="85">
        <v>3.1765322204465904E-3</v>
      </c>
      <c r="P8" s="85">
        <v>-4.7480317204232064E-4</v>
      </c>
      <c r="Q8" s="85">
        <v>-8.2618995336059648E-4</v>
      </c>
      <c r="R8" s="85">
        <v>8.8874112321146259E-4</v>
      </c>
      <c r="S8" s="85">
        <v>5.0017435937790367E-4</v>
      </c>
      <c r="T8" s="85">
        <v>2.407422072594197E-4</v>
      </c>
      <c r="U8" s="85">
        <v>1.0256698375771079E-5</v>
      </c>
      <c r="V8" s="85">
        <v>3.9202806904747547E-4</v>
      </c>
      <c r="W8" s="85">
        <v>3.7248077978689636E-4</v>
      </c>
      <c r="X8" s="85">
        <v>1.2281662672065248E-5</v>
      </c>
      <c r="Y8" s="85">
        <v>8.9488737379383364E-5</v>
      </c>
      <c r="Z8" s="85">
        <v>8.0572603745311189E-4</v>
      </c>
    </row>
    <row r="9" spans="1:26" x14ac:dyDescent="0.25">
      <c r="A9" s="9">
        <v>42206.833333333336</v>
      </c>
      <c r="B9" s="18">
        <v>8.1227762160052813E-3</v>
      </c>
      <c r="C9" s="18">
        <v>5.4166803623024165E-3</v>
      </c>
      <c r="D9" s="18">
        <v>4.9790894884831948E-3</v>
      </c>
      <c r="E9" s="18">
        <v>1.9651488294067519E-3</v>
      </c>
      <c r="F9" s="18">
        <v>4.5234080679188091E-3</v>
      </c>
      <c r="G9" s="18">
        <v>4.7239480186030422E-3</v>
      </c>
      <c r="H9" s="18">
        <v>1.3841472010926591E-3</v>
      </c>
      <c r="I9" s="20">
        <v>2.9053526693603959E-4</v>
      </c>
      <c r="J9" s="85">
        <v>4.3284787578042012E-4</v>
      </c>
      <c r="K9" s="85">
        <v>6.3424456345114533E-3</v>
      </c>
      <c r="L9" s="85">
        <v>0</v>
      </c>
      <c r="M9" s="85">
        <v>1.1405326320814179E-3</v>
      </c>
      <c r="N9" s="85">
        <v>6.6708448050010185E-3</v>
      </c>
      <c r="O9" s="85">
        <v>3.1257531226771187E-3</v>
      </c>
      <c r="P9" s="85">
        <v>-4.4646899858924487E-4</v>
      </c>
      <c r="Q9" s="85">
        <v>-7.9443858417177341E-4</v>
      </c>
      <c r="R9" s="85">
        <v>9.4299168750717035E-4</v>
      </c>
      <c r="S9" s="85">
        <v>3.8647487362349813E-4</v>
      </c>
      <c r="T9" s="85">
        <v>2.1980311388409499E-4</v>
      </c>
      <c r="U9" s="85">
        <v>3.8040949931065894E-6</v>
      </c>
      <c r="V9" s="85">
        <v>3.522599407721801E-4</v>
      </c>
      <c r="W9" s="85">
        <v>3.7830292749990832E-4</v>
      </c>
      <c r="X9" s="85">
        <v>1.3762103379865232E-5</v>
      </c>
      <c r="Y9" s="85">
        <v>7.8082703211248091E-5</v>
      </c>
      <c r="Z9" s="85">
        <v>7.6799778274160458E-4</v>
      </c>
    </row>
    <row r="10" spans="1:26" x14ac:dyDescent="0.25">
      <c r="A10" s="9">
        <v>42207.833333333336</v>
      </c>
      <c r="B10" s="18">
        <v>7.6537976355442522E-3</v>
      </c>
      <c r="C10" s="18">
        <v>5.1357796329895497E-3</v>
      </c>
      <c r="D10" s="18">
        <v>4.5993364050844173E-3</v>
      </c>
      <c r="E10" s="18">
        <v>1.9396254568719764E-3</v>
      </c>
      <c r="F10" s="18">
        <v>4.4007461465419987E-3</v>
      </c>
      <c r="G10" s="18">
        <v>4.8933105310913572E-3</v>
      </c>
      <c r="H10" s="18">
        <v>1.2693720537881284E-3</v>
      </c>
      <c r="I10" s="20">
        <v>2.9361469426260149E-4</v>
      </c>
      <c r="J10" s="85">
        <v>4.2503072695469042E-4</v>
      </c>
      <c r="K10" s="85">
        <v>5.8797282236625094E-3</v>
      </c>
      <c r="L10" s="85">
        <v>0</v>
      </c>
      <c r="M10" s="85">
        <v>1.0511962938720119E-3</v>
      </c>
      <c r="N10" s="85">
        <v>6.5774347014193576E-3</v>
      </c>
      <c r="O10" s="85">
        <v>3.0918921738365217E-3</v>
      </c>
      <c r="P10" s="85">
        <v>-3.9389666116412066E-4</v>
      </c>
      <c r="Q10" s="85">
        <v>-7.5837582557735283E-4</v>
      </c>
      <c r="R10" s="85">
        <v>1.084044897313926E-3</v>
      </c>
      <c r="S10" s="85">
        <v>3.2220366678905818E-4</v>
      </c>
      <c r="T10" s="85">
        <v>2.0220172739877085E-4</v>
      </c>
      <c r="U10" s="85">
        <v>-1.5980245046103881E-5</v>
      </c>
      <c r="V10" s="85">
        <v>3.3175693725175586E-4</v>
      </c>
      <c r="W10" s="85">
        <v>3.7293404559286223E-4</v>
      </c>
      <c r="X10" s="85">
        <v>2.3868556448044298E-5</v>
      </c>
      <c r="Y10" s="85">
        <v>7.9329147887619806E-5</v>
      </c>
      <c r="Z10" s="85">
        <v>7.5703590814964845E-4</v>
      </c>
    </row>
    <row r="11" spans="1:26" x14ac:dyDescent="0.25">
      <c r="A11" s="9">
        <v>42208.833333333336</v>
      </c>
      <c r="B11" s="18">
        <v>7.5194884349921347E-3</v>
      </c>
      <c r="C11" s="18">
        <v>4.3512751127440527E-3</v>
      </c>
      <c r="D11" s="18">
        <v>4.7406918161557376E-3</v>
      </c>
      <c r="E11" s="18">
        <v>1.9294386876992447E-3</v>
      </c>
      <c r="F11" s="18">
        <v>4.3092604279520892E-3</v>
      </c>
      <c r="G11" s="18">
        <v>4.7564377800271979E-3</v>
      </c>
      <c r="H11" s="18">
        <v>1.2080150830887301E-3</v>
      </c>
      <c r="I11" s="20">
        <v>2.6687723770537069E-4</v>
      </c>
      <c r="J11" s="85">
        <v>4.2375889397099179E-4</v>
      </c>
      <c r="K11" s="85">
        <v>5.8728077117888881E-3</v>
      </c>
      <c r="L11" s="85">
        <v>0</v>
      </c>
      <c r="M11" s="85">
        <v>1.0841051851560863E-3</v>
      </c>
      <c r="N11" s="85">
        <v>6.6603427414741907E-3</v>
      </c>
      <c r="O11" s="85">
        <v>3.3385538429881933E-3</v>
      </c>
      <c r="P11" s="85">
        <v>-3.9180229030343755E-4</v>
      </c>
      <c r="Q11" s="85">
        <v>-7.0936705837233E-4</v>
      </c>
      <c r="R11" s="85">
        <v>9.9779709839481327E-4</v>
      </c>
      <c r="S11" s="85">
        <v>2.4670953325648992E-4</v>
      </c>
      <c r="T11" s="85">
        <v>2.055724296569336E-4</v>
      </c>
      <c r="U11" s="85">
        <v>-2.1646116895306435E-5</v>
      </c>
      <c r="V11" s="85">
        <v>3.4041378112246789E-4</v>
      </c>
      <c r="W11" s="85">
        <v>4.0168413024013793E-4</v>
      </c>
      <c r="X11" s="85">
        <v>5.4701364800636473E-5</v>
      </c>
      <c r="Y11" s="85">
        <v>7.590223708306491E-5</v>
      </c>
      <c r="Z11" s="85">
        <v>7.6526167864038764E-4</v>
      </c>
    </row>
    <row r="12" spans="1:26" x14ac:dyDescent="0.25">
      <c r="A12" s="9">
        <v>42209.833333333336</v>
      </c>
      <c r="B12" s="18">
        <v>6.7101362512755683E-3</v>
      </c>
      <c r="C12" s="18">
        <v>4.0418202064027393E-3</v>
      </c>
      <c r="D12" s="18">
        <v>4.0667917796058869E-3</v>
      </c>
      <c r="E12" s="18">
        <v>1.7762877697567899E-3</v>
      </c>
      <c r="F12" s="18">
        <v>3.9489775305704368E-3</v>
      </c>
      <c r="G12" s="18">
        <v>4.6911703380235559E-3</v>
      </c>
      <c r="H12" s="18">
        <v>1.5012320324668549E-3</v>
      </c>
      <c r="I12" s="20">
        <v>5.1736561888200531E-4</v>
      </c>
      <c r="J12" s="85">
        <v>5.3985060601504384E-4</v>
      </c>
      <c r="K12" s="85">
        <v>6.8320013008620227E-3</v>
      </c>
      <c r="L12" s="85">
        <v>0</v>
      </c>
      <c r="M12" s="85">
        <v>1.2840236953019137E-3</v>
      </c>
      <c r="N12" s="85">
        <v>6.4618761529302857E-3</v>
      </c>
      <c r="O12" s="85">
        <v>3.0382678846384596E-3</v>
      </c>
      <c r="P12" s="85">
        <v>-2.5606885176773097E-4</v>
      </c>
      <c r="Q12" s="85">
        <v>-6.143267183125325E-4</v>
      </c>
      <c r="R12" s="85">
        <v>9.6373247805598642E-4</v>
      </c>
      <c r="S12" s="85">
        <v>3.9634065992721136E-4</v>
      </c>
      <c r="T12" s="85">
        <v>2.8643339743739772E-4</v>
      </c>
      <c r="U12" s="85">
        <v>-2.426516817672169E-5</v>
      </c>
      <c r="V12" s="85">
        <v>4.2244237914893293E-4</v>
      </c>
      <c r="W12" s="85">
        <v>3.7892985938689489E-4</v>
      </c>
      <c r="X12" s="85">
        <v>1.3327640329768463E-4</v>
      </c>
      <c r="Y12" s="85">
        <v>6.6639705993143663E-5</v>
      </c>
      <c r="Z12" s="85">
        <v>7.6162482940394637E-4</v>
      </c>
    </row>
    <row r="13" spans="1:26" x14ac:dyDescent="0.25">
      <c r="A13" s="9">
        <v>42212.833333333336</v>
      </c>
      <c r="B13" s="18">
        <v>7.5465744103159248E-3</v>
      </c>
      <c r="C13" s="18">
        <v>5.5269406851832653E-3</v>
      </c>
      <c r="D13" s="18">
        <v>3.850468642173129E-3</v>
      </c>
      <c r="E13" s="18">
        <v>2.3429722428517197E-3</v>
      </c>
      <c r="F13" s="18">
        <v>3.8120718703998765E-3</v>
      </c>
      <c r="G13" s="18">
        <v>4.1260526409182038E-3</v>
      </c>
      <c r="H13" s="18">
        <v>1.1554859138299262E-3</v>
      </c>
      <c r="I13" s="20">
        <v>2.549345249195963E-4</v>
      </c>
      <c r="J13" s="85">
        <v>5.4505407970756943E-4</v>
      </c>
      <c r="K13" s="85">
        <v>7.7019993389958906E-3</v>
      </c>
      <c r="L13" s="85">
        <v>0</v>
      </c>
      <c r="M13" s="85">
        <v>1.6102797914188619E-3</v>
      </c>
      <c r="N13" s="85">
        <v>6.9404082900131215E-3</v>
      </c>
      <c r="O13" s="85">
        <v>3.1352279922515686E-3</v>
      </c>
      <c r="P13" s="85">
        <v>-2.9783939828302851E-4</v>
      </c>
      <c r="Q13" s="85">
        <v>-5.585275340140557E-4</v>
      </c>
      <c r="R13" s="85">
        <v>8.8987515428324898E-4</v>
      </c>
      <c r="S13" s="85">
        <v>6.5990135345190344E-4</v>
      </c>
      <c r="T13" s="85">
        <v>3.3369909307589521E-4</v>
      </c>
      <c r="U13" s="85">
        <v>-7.1841593999453241E-5</v>
      </c>
      <c r="V13" s="85">
        <v>7.724451697871974E-4</v>
      </c>
      <c r="W13" s="85">
        <v>3.6571815278212491E-4</v>
      </c>
      <c r="X13" s="85">
        <v>1.2099632732808394E-4</v>
      </c>
      <c r="Y13" s="85">
        <v>4.266495287524891E-5</v>
      </c>
      <c r="Z13" s="85">
        <v>6.7483985662623804E-4</v>
      </c>
    </row>
    <row r="14" spans="1:26" x14ac:dyDescent="0.25">
      <c r="A14" s="9">
        <v>42213.833333333336</v>
      </c>
      <c r="B14" s="18">
        <v>8.1146466319922984E-3</v>
      </c>
      <c r="C14" s="18">
        <v>5.6868386482665676E-3</v>
      </c>
      <c r="D14" s="18">
        <v>4.2398482844262795E-3</v>
      </c>
      <c r="E14" s="18">
        <v>2.0483467584215547E-3</v>
      </c>
      <c r="F14" s="18">
        <v>3.9139461546570335E-3</v>
      </c>
      <c r="G14" s="18">
        <v>4.0413362728898934E-3</v>
      </c>
      <c r="H14" s="18">
        <v>9.6514409248571128E-4</v>
      </c>
      <c r="I14" s="20">
        <v>2.5799326846197258E-4</v>
      </c>
      <c r="J14" s="85">
        <v>6.1593959050718842E-4</v>
      </c>
      <c r="K14" s="85">
        <v>8.9858967411323674E-3</v>
      </c>
      <c r="L14" s="85">
        <v>0</v>
      </c>
      <c r="M14" s="85">
        <v>1.876017322957879E-3</v>
      </c>
      <c r="N14" s="85">
        <v>6.5920224472696253E-3</v>
      </c>
      <c r="O14" s="85">
        <v>3.5555460914390362E-3</v>
      </c>
      <c r="P14" s="85">
        <v>-2.8094441142034016E-4</v>
      </c>
      <c r="Q14" s="85">
        <v>-5.5363707186705045E-4</v>
      </c>
      <c r="R14" s="85">
        <v>1.4924351736534504E-3</v>
      </c>
      <c r="S14" s="85">
        <v>6.3450883321617801E-4</v>
      </c>
      <c r="T14" s="85">
        <v>5.4389201848186093E-4</v>
      </c>
      <c r="U14" s="85">
        <v>-3.6802775062079801E-5</v>
      </c>
      <c r="V14" s="85">
        <v>7.1647551545420682E-4</v>
      </c>
      <c r="W14" s="85">
        <v>4.1842938268680087E-4</v>
      </c>
      <c r="X14" s="85">
        <v>3.0162296022372312E-5</v>
      </c>
      <c r="Y14" s="85">
        <v>1.5642487415695364E-4</v>
      </c>
      <c r="Z14" s="85">
        <v>6.8938145401033831E-4</v>
      </c>
    </row>
    <row r="15" spans="1:26" x14ac:dyDescent="0.25">
      <c r="A15" s="9">
        <v>42214.833333333336</v>
      </c>
      <c r="B15" s="18">
        <v>8.2139253797934332E-3</v>
      </c>
      <c r="C15" s="18">
        <v>5.5535683528174853E-3</v>
      </c>
      <c r="D15" s="18">
        <v>4.2094153672364619E-3</v>
      </c>
      <c r="E15" s="18">
        <v>1.9519718874331019E-3</v>
      </c>
      <c r="F15" s="18">
        <v>3.7611955792086847E-3</v>
      </c>
      <c r="G15" s="18">
        <v>3.6015089049593928E-3</v>
      </c>
      <c r="H15" s="18">
        <v>9.0031124471817779E-4</v>
      </c>
      <c r="I15" s="20">
        <v>2.706326963024136E-4</v>
      </c>
      <c r="J15" s="85">
        <v>6.1828966455199845E-4</v>
      </c>
      <c r="K15" s="85">
        <v>8.4798390259799798E-3</v>
      </c>
      <c r="L15" s="85">
        <v>0</v>
      </c>
      <c r="M15" s="85">
        <v>1.9052620749934505E-3</v>
      </c>
      <c r="N15" s="85">
        <v>6.6580987306222618E-3</v>
      </c>
      <c r="O15" s="85">
        <v>3.4360879345374912E-3</v>
      </c>
      <c r="P15" s="85">
        <v>-3.0159459663170425E-4</v>
      </c>
      <c r="Q15" s="85">
        <v>-3.8385479616540079E-4</v>
      </c>
      <c r="R15" s="85">
        <v>1.0497795272967764E-3</v>
      </c>
      <c r="S15" s="85">
        <v>5.5922159649208331E-4</v>
      </c>
      <c r="T15" s="85">
        <v>5.4428996413357484E-4</v>
      </c>
      <c r="U15" s="85">
        <v>-6.1626032685033739E-5</v>
      </c>
      <c r="V15" s="85">
        <v>6.2847217581849175E-4</v>
      </c>
      <c r="W15" s="85">
        <v>4.0050834410042989E-4</v>
      </c>
      <c r="X15" s="85">
        <v>-2.3373473103288351E-5</v>
      </c>
      <c r="Y15" s="85">
        <v>1.3454466682909073E-4</v>
      </c>
      <c r="Z15" s="85">
        <v>6.7473657603943501E-4</v>
      </c>
    </row>
    <row r="16" spans="1:26" x14ac:dyDescent="0.25">
      <c r="A16" s="9">
        <v>42215.833333333336</v>
      </c>
      <c r="B16" s="18">
        <v>7.9461763964875018E-3</v>
      </c>
      <c r="C16" s="18">
        <v>5.4149036331731107E-3</v>
      </c>
      <c r="D16" s="18">
        <v>4.0732212147675164E-3</v>
      </c>
      <c r="E16" s="18">
        <v>1.8447647150828608E-3</v>
      </c>
      <c r="F16" s="18">
        <v>3.6027974831075332E-3</v>
      </c>
      <c r="G16" s="18">
        <v>3.4313691514546675E-3</v>
      </c>
      <c r="H16" s="18">
        <v>9.1259259639310932E-4</v>
      </c>
      <c r="I16" s="20">
        <v>2.7100477852258758E-4</v>
      </c>
      <c r="J16" s="85">
        <v>5.8375370340100574E-4</v>
      </c>
      <c r="K16" s="85">
        <v>8.1186613002545288E-3</v>
      </c>
      <c r="L16" s="85">
        <v>0</v>
      </c>
      <c r="M16" s="85">
        <v>1.7684673206857845E-3</v>
      </c>
      <c r="N16" s="85">
        <v>6.4022015979827004E-3</v>
      </c>
      <c r="O16" s="85">
        <v>3.2481020633889162E-3</v>
      </c>
      <c r="P16" s="85">
        <v>-2.917000114832919E-4</v>
      </c>
      <c r="Q16" s="85">
        <v>-3.4356748659064801E-4</v>
      </c>
      <c r="R16" s="85">
        <v>9.9615870347755033E-4</v>
      </c>
      <c r="S16" s="85">
        <v>5.4694079818759229E-4</v>
      </c>
      <c r="T16" s="85">
        <v>5.2914900555568137E-4</v>
      </c>
      <c r="U16" s="85">
        <v>-5.4784932727905189E-5</v>
      </c>
      <c r="V16" s="85">
        <v>6.2087885201794215E-4</v>
      </c>
      <c r="W16" s="85">
        <v>3.5423154445602333E-4</v>
      </c>
      <c r="X16" s="85">
        <v>-1.4179325636138025E-5</v>
      </c>
      <c r="Y16" s="85">
        <v>1.22118326268724E-4</v>
      </c>
      <c r="Z16" s="85">
        <v>6.3457424630925907E-4</v>
      </c>
    </row>
    <row r="17" spans="1:26" x14ac:dyDescent="0.25">
      <c r="A17" s="9">
        <v>42216.833333333336</v>
      </c>
      <c r="B17" s="18">
        <v>7.6715610895559741E-3</v>
      </c>
      <c r="C17" s="18">
        <v>5.2578482094900085E-3</v>
      </c>
      <c r="D17" s="18">
        <v>4.0576727288437206E-3</v>
      </c>
      <c r="E17" s="18">
        <v>1.7175542555199169E-3</v>
      </c>
      <c r="F17" s="18">
        <v>3.4312082523373605E-3</v>
      </c>
      <c r="G17" s="18">
        <v>3.2920071193917569E-3</v>
      </c>
      <c r="H17" s="18">
        <v>9.5912559374069617E-4</v>
      </c>
      <c r="I17" s="20">
        <v>2.2792620775421922E-4</v>
      </c>
      <c r="J17" s="85">
        <v>5.5784277835063071E-4</v>
      </c>
      <c r="K17" s="85">
        <v>7.4846352062397014E-3</v>
      </c>
      <c r="L17" s="85">
        <v>0</v>
      </c>
      <c r="M17" s="85">
        <v>1.6752235545990004E-3</v>
      </c>
      <c r="N17" s="85">
        <v>6.1996559526101211E-3</v>
      </c>
      <c r="O17" s="85">
        <v>3.1101236877602405E-3</v>
      </c>
      <c r="P17" s="85">
        <v>-2.7052269251363057E-4</v>
      </c>
      <c r="Q17" s="85">
        <v>-3.3069724001798121E-4</v>
      </c>
      <c r="R17" s="85">
        <v>9.5593755308223866E-4</v>
      </c>
      <c r="S17" s="85">
        <v>5.4939708036489819E-4</v>
      </c>
      <c r="T17" s="85">
        <v>5.0521951021838295E-4</v>
      </c>
      <c r="U17" s="85">
        <v>-3.2160334948985469E-5</v>
      </c>
      <c r="V17" s="85">
        <v>6.3671255782667341E-4</v>
      </c>
      <c r="W17" s="85">
        <v>3.4441007154754167E-4</v>
      </c>
      <c r="X17" s="85">
        <v>4.0684355582382953E-6</v>
      </c>
      <c r="Y17" s="85">
        <v>1.3232432206684603E-4</v>
      </c>
      <c r="Z17" s="85">
        <v>6.6798596773028421E-4</v>
      </c>
    </row>
    <row r="18" spans="1:26" x14ac:dyDescent="0.25">
      <c r="A18" s="9">
        <v>42219.833333333336</v>
      </c>
      <c r="B18" s="18">
        <v>7.5692659439509187E-3</v>
      </c>
      <c r="C18" s="18">
        <v>5.3765517101761733E-3</v>
      </c>
      <c r="D18" s="18">
        <v>3.9460617303051998E-3</v>
      </c>
      <c r="E18" s="18">
        <v>1.8811749163065794E-3</v>
      </c>
      <c r="F18" s="18">
        <v>3.3966822945592444E-3</v>
      </c>
      <c r="G18" s="18">
        <v>2.4875921835595333E-3</v>
      </c>
      <c r="H18" s="18">
        <v>8.9065016509109866E-4</v>
      </c>
      <c r="I18" s="20">
        <v>2.5142402299330673E-4</v>
      </c>
      <c r="J18" s="85">
        <v>5.3695274794520506E-4</v>
      </c>
      <c r="K18" s="85">
        <v>7.6148140670101571E-3</v>
      </c>
      <c r="L18" s="85">
        <v>0</v>
      </c>
      <c r="M18" s="85">
        <v>1.7090070234592268E-3</v>
      </c>
      <c r="N18" s="85">
        <v>6.1625442227446221E-3</v>
      </c>
      <c r="O18" s="85">
        <v>2.7378391011611647E-3</v>
      </c>
      <c r="P18" s="85">
        <v>-2.3168445767750631E-4</v>
      </c>
      <c r="Q18" s="85">
        <v>-3.2085708207710951E-4</v>
      </c>
      <c r="R18" s="85">
        <v>1.0569595046592149E-3</v>
      </c>
      <c r="S18" s="85">
        <v>5.6212401842828743E-4</v>
      </c>
      <c r="T18" s="85">
        <v>4.4188681179417008E-4</v>
      </c>
      <c r="U18" s="85">
        <v>-1.4000628456484251E-5</v>
      </c>
      <c r="V18" s="85">
        <v>5.7989843953501355E-4</v>
      </c>
      <c r="W18" s="85">
        <v>3.1037476261712129E-4</v>
      </c>
      <c r="X18" s="85">
        <v>-5.636274157143345E-6</v>
      </c>
      <c r="Y18" s="85">
        <v>1.132080489737015E-4</v>
      </c>
      <c r="Z18" s="85">
        <v>6.7455757901883147E-4</v>
      </c>
    </row>
    <row r="19" spans="1:26" x14ac:dyDescent="0.25">
      <c r="A19" s="9">
        <v>42220.833333333336</v>
      </c>
      <c r="B19" s="18">
        <v>7.3436404491821171E-3</v>
      </c>
      <c r="C19" s="18">
        <v>5.1578406764634802E-3</v>
      </c>
      <c r="D19" s="18">
        <v>3.7381470943472451E-3</v>
      </c>
      <c r="E19" s="18">
        <v>1.7906136197994077E-3</v>
      </c>
      <c r="F19" s="18">
        <v>3.2371713498221067E-3</v>
      </c>
      <c r="G19" s="18">
        <v>2.5209240504621444E-3</v>
      </c>
      <c r="H19" s="18">
        <v>8.5336142426425282E-4</v>
      </c>
      <c r="I19" s="20">
        <v>2.3957936650311837E-4</v>
      </c>
      <c r="J19" s="85">
        <v>5.3008948458814964E-4</v>
      </c>
      <c r="K19" s="85">
        <v>7.29884264033215E-3</v>
      </c>
      <c r="L19" s="85">
        <v>0</v>
      </c>
      <c r="M19" s="85">
        <v>1.6817281078137108E-3</v>
      </c>
      <c r="N19" s="85">
        <v>5.8865692475827602E-3</v>
      </c>
      <c r="O19" s="85">
        <v>2.6476831912606927E-3</v>
      </c>
      <c r="P19" s="85">
        <v>-1.7345857533823642E-4</v>
      </c>
      <c r="Q19" s="85">
        <v>-2.6458023677438064E-4</v>
      </c>
      <c r="R19" s="85">
        <v>9.4898674691186501E-4</v>
      </c>
      <c r="S19" s="85">
        <v>4.5812505877253142E-4</v>
      </c>
      <c r="T19" s="85">
        <v>4.2220729012594103E-4</v>
      </c>
      <c r="U19" s="85">
        <v>-1.4624021695985768E-5</v>
      </c>
      <c r="V19" s="85">
        <v>5.6584305610289957E-4</v>
      </c>
      <c r="W19" s="85">
        <v>3.026857775064136E-4</v>
      </c>
      <c r="X19" s="85">
        <v>-2.401456578421792E-6</v>
      </c>
      <c r="Y19" s="85">
        <v>1.1770792904506587E-4</v>
      </c>
      <c r="Z19" s="85">
        <v>6.1589437292222584E-4</v>
      </c>
    </row>
    <row r="20" spans="1:26" x14ac:dyDescent="0.25">
      <c r="A20" s="9">
        <v>42221.833333333336</v>
      </c>
      <c r="B20" s="18">
        <v>7.1705760282005744E-3</v>
      </c>
      <c r="C20" s="18">
        <v>4.940407260916344E-3</v>
      </c>
      <c r="D20" s="18">
        <v>3.8378554326141227E-3</v>
      </c>
      <c r="E20" s="18">
        <v>1.6643960756265379E-3</v>
      </c>
      <c r="F20" s="18">
        <v>3.1227479097600303E-3</v>
      </c>
      <c r="G20" s="18">
        <v>2.4108073277716931E-3</v>
      </c>
      <c r="H20" s="18">
        <v>7.278284672238562E-4</v>
      </c>
      <c r="I20" s="20">
        <v>2.2268900826922879E-4</v>
      </c>
      <c r="J20" s="85">
        <v>5.010892517980011E-4</v>
      </c>
      <c r="K20" s="85">
        <v>7.1076460472085344E-3</v>
      </c>
      <c r="L20" s="85">
        <v>0</v>
      </c>
      <c r="M20" s="85">
        <v>1.6098622914209459E-3</v>
      </c>
      <c r="N20" s="85">
        <v>5.8176205388028469E-3</v>
      </c>
      <c r="O20" s="85">
        <v>2.6217973133448162E-3</v>
      </c>
      <c r="P20" s="85">
        <v>-1.6463603469636008E-4</v>
      </c>
      <c r="Q20" s="85">
        <v>-2.4844031481172844E-4</v>
      </c>
      <c r="R20" s="85">
        <v>7.9302329075344022E-4</v>
      </c>
      <c r="S20" s="85">
        <v>2.533816378773157E-4</v>
      </c>
      <c r="T20" s="85">
        <v>4.0721216914995338E-4</v>
      </c>
      <c r="U20" s="85">
        <v>9.1963503920317987E-6</v>
      </c>
      <c r="V20" s="85">
        <v>5.2385492689599868E-4</v>
      </c>
      <c r="W20" s="85">
        <v>2.9181676237186407E-4</v>
      </c>
      <c r="X20" s="85">
        <v>-4.864983887333114E-6</v>
      </c>
      <c r="Y20" s="85">
        <v>9.5145586922955466E-5</v>
      </c>
      <c r="Z20" s="85">
        <v>6.3268452071444021E-4</v>
      </c>
    </row>
    <row r="21" spans="1:26" x14ac:dyDescent="0.25">
      <c r="A21" s="9">
        <v>42222.833333333336</v>
      </c>
      <c r="B21" s="18">
        <v>6.9545047061056438E-3</v>
      </c>
      <c r="C21" s="18">
        <v>5.191204512882814E-3</v>
      </c>
      <c r="D21" s="18">
        <v>3.6591595852364933E-3</v>
      </c>
      <c r="E21" s="18">
        <v>1.059523691031493E-3</v>
      </c>
      <c r="F21" s="18">
        <v>2.4459381516142432E-3</v>
      </c>
      <c r="G21" s="18">
        <v>3.010543610826877E-3</v>
      </c>
      <c r="H21" s="18">
        <v>7.6965180716332445E-4</v>
      </c>
      <c r="I21" s="20">
        <v>2.2529872416718403E-4</v>
      </c>
      <c r="J21" s="85">
        <v>4.9828731407478282E-4</v>
      </c>
      <c r="K21" s="85">
        <v>7.2105284672697957E-3</v>
      </c>
      <c r="L21" s="85">
        <v>0</v>
      </c>
      <c r="M21" s="85">
        <v>1.5699842784267675E-3</v>
      </c>
      <c r="N21" s="85">
        <v>5.7621716270346134E-3</v>
      </c>
      <c r="O21" s="85">
        <v>2.173326317787412E-3</v>
      </c>
      <c r="P21" s="85">
        <v>-1.4909875472545508E-4</v>
      </c>
      <c r="Q21" s="85">
        <v>-2.3398414130662223E-4</v>
      </c>
      <c r="R21" s="85">
        <v>7.7334936527927525E-4</v>
      </c>
      <c r="S21" s="85">
        <v>3.0313349986110392E-4</v>
      </c>
      <c r="T21" s="85">
        <v>4.0106107373308661E-4</v>
      </c>
      <c r="U21" s="85">
        <v>1.2654284308805615E-5</v>
      </c>
      <c r="V21" s="85">
        <v>4.0818928609459619E-4</v>
      </c>
      <c r="W21" s="85">
        <v>2.8173455554923407E-4</v>
      </c>
      <c r="X21" s="85">
        <v>-4.9650240579798293E-7</v>
      </c>
      <c r="Y21" s="85">
        <v>8.5459274033921947E-5</v>
      </c>
      <c r="Z21" s="85">
        <v>6.2816364228631988E-4</v>
      </c>
    </row>
    <row r="22" spans="1:26" x14ac:dyDescent="0.25">
      <c r="A22" s="9">
        <v>42223.833333333336</v>
      </c>
      <c r="B22" s="18">
        <v>8.4829867139625901E-3</v>
      </c>
      <c r="C22" s="18">
        <v>7.7938303166039313E-3</v>
      </c>
      <c r="D22" s="18">
        <v>5.7682286865202688E-3</v>
      </c>
      <c r="E22" s="18">
        <v>6.1316170538020746E-4</v>
      </c>
      <c r="F22" s="18">
        <v>3.1649836879147704E-3</v>
      </c>
      <c r="G22" s="18">
        <v>7.3003021138403571E-3</v>
      </c>
      <c r="H22" s="18">
        <v>2.2000019227259659E-4</v>
      </c>
      <c r="I22" s="20">
        <v>5.815271860740935E-4</v>
      </c>
      <c r="J22" s="85">
        <v>6.6852084448945311E-4</v>
      </c>
      <c r="K22" s="85">
        <v>6.7650518615887242E-3</v>
      </c>
      <c r="L22" s="85">
        <v>0</v>
      </c>
      <c r="M22" s="85">
        <v>1.6073795439544057E-3</v>
      </c>
      <c r="N22" s="85">
        <v>5.3155618965520981E-3</v>
      </c>
      <c r="O22" s="85">
        <v>1.2538702268148727E-3</v>
      </c>
      <c r="P22" s="85">
        <v>-1.7016608520944136E-4</v>
      </c>
      <c r="Q22" s="85">
        <v>-1.6785353419643568E-4</v>
      </c>
      <c r="R22" s="85">
        <v>3.7687459670169437E-4</v>
      </c>
      <c r="S22" s="85">
        <v>2.0279892381701433E-4</v>
      </c>
      <c r="T22" s="85">
        <v>3.5766779095428031E-4</v>
      </c>
      <c r="U22" s="85">
        <v>-1.5046017387541455E-4</v>
      </c>
      <c r="V22" s="85">
        <v>3.619536734746932E-4</v>
      </c>
      <c r="W22" s="85">
        <v>3.7426982369150513E-4</v>
      </c>
      <c r="X22" s="85">
        <v>4.6868721126482847E-5</v>
      </c>
      <c r="Y22" s="85">
        <v>1.0391848498007046E-4</v>
      </c>
      <c r="Z22" s="85">
        <v>7.9949524114233624E-4</v>
      </c>
    </row>
    <row r="23" spans="1:26" x14ac:dyDescent="0.25">
      <c r="A23" s="9">
        <v>42226.833333333336</v>
      </c>
      <c r="B23" s="18">
        <v>8.0935675376007377E-3</v>
      </c>
      <c r="C23" s="18">
        <v>7.4471279037095607E-3</v>
      </c>
      <c r="D23" s="18">
        <v>5.1716660819283809E-3</v>
      </c>
      <c r="E23" s="18">
        <v>7.1121454851159915E-4</v>
      </c>
      <c r="F23" s="18">
        <v>2.9746825374302125E-3</v>
      </c>
      <c r="G23" s="18">
        <v>7.1954679645956365E-3</v>
      </c>
      <c r="H23" s="18">
        <v>3.4005270778972362E-5</v>
      </c>
      <c r="I23" s="20">
        <v>5.0480622047043976E-4</v>
      </c>
      <c r="J23" s="85">
        <v>6.7223613677839318E-4</v>
      </c>
      <c r="K23" s="85">
        <v>6.578006946033943E-3</v>
      </c>
      <c r="L23" s="85">
        <v>0</v>
      </c>
      <c r="M23" s="85">
        <v>1.6777021999070797E-3</v>
      </c>
      <c r="N23" s="85">
        <v>5.2154263768825915E-3</v>
      </c>
      <c r="O23" s="85">
        <v>1.694448168674083E-3</v>
      </c>
      <c r="P23" s="85">
        <v>-1.4359994202471819E-4</v>
      </c>
      <c r="Q23" s="85">
        <v>-1.3716305405867549E-4</v>
      </c>
      <c r="R23" s="85">
        <v>3.0313434809561108E-4</v>
      </c>
      <c r="S23" s="85">
        <v>2.8385929960395923E-4</v>
      </c>
      <c r="T23" s="85">
        <v>3.2320163709672061E-4</v>
      </c>
      <c r="U23" s="85">
        <v>-1.5490127812643962E-4</v>
      </c>
      <c r="V23" s="85">
        <v>3.5112750825401083E-4</v>
      </c>
      <c r="W23" s="85">
        <v>4.0370007790613987E-4</v>
      </c>
      <c r="X23" s="85">
        <v>7.0090265804448359E-5</v>
      </c>
      <c r="Y23" s="85">
        <v>1.0231855505025744E-4</v>
      </c>
      <c r="Z23" s="85">
        <v>7.5847423373969294E-4</v>
      </c>
    </row>
    <row r="24" spans="1:26" x14ac:dyDescent="0.25">
      <c r="A24" s="9">
        <v>42227.833333333336</v>
      </c>
      <c r="B24" s="18">
        <v>8.482795695342691E-3</v>
      </c>
      <c r="C24" s="18">
        <v>7.1995995289102161E-3</v>
      </c>
      <c r="D24" s="18">
        <v>4.9919056453668186E-3</v>
      </c>
      <c r="E24" s="18">
        <v>7.3373002162456914E-4</v>
      </c>
      <c r="F24" s="18">
        <v>2.9186864758078911E-3</v>
      </c>
      <c r="G24" s="18">
        <v>6.3837587517643346E-3</v>
      </c>
      <c r="H24" s="18">
        <v>6.0620655037798504E-5</v>
      </c>
      <c r="I24" s="20">
        <v>4.7504876897028431E-4</v>
      </c>
      <c r="J24" s="85">
        <v>6.4829549469656573E-4</v>
      </c>
      <c r="K24" s="85">
        <v>6.350767054007435E-3</v>
      </c>
      <c r="L24" s="85">
        <v>0</v>
      </c>
      <c r="M24" s="85">
        <v>1.8081893462286486E-3</v>
      </c>
      <c r="N24" s="85">
        <v>5.3325474044102084E-3</v>
      </c>
      <c r="O24" s="85">
        <v>1.6039108193344012E-3</v>
      </c>
      <c r="P24" s="85">
        <v>-1.3195982791033384E-4</v>
      </c>
      <c r="Q24" s="85">
        <v>-1.4618293217353879E-4</v>
      </c>
      <c r="R24" s="85">
        <v>2.5510517827564342E-4</v>
      </c>
      <c r="S24" s="85">
        <v>2.7981120240565445E-4</v>
      </c>
      <c r="T24" s="85">
        <v>1.6091279161812251E-4</v>
      </c>
      <c r="U24" s="85">
        <v>-1.4464577741606471E-4</v>
      </c>
      <c r="V24" s="85">
        <v>2.1170988917050069E-4</v>
      </c>
      <c r="W24" s="85">
        <v>3.8568175521925266E-4</v>
      </c>
      <c r="X24" s="85">
        <v>-8.1284112285062094E-6</v>
      </c>
      <c r="Y24" s="85">
        <v>7.9400911307811228E-5</v>
      </c>
      <c r="Z24" s="85">
        <v>6.878458100802381E-4</v>
      </c>
    </row>
    <row r="25" spans="1:26" x14ac:dyDescent="0.25">
      <c r="A25" s="9">
        <v>42228.833333333336</v>
      </c>
      <c r="B25" s="18">
        <v>9.3146347297984062E-3</v>
      </c>
      <c r="C25" s="18">
        <v>6.8997538871173741E-3</v>
      </c>
      <c r="D25" s="18">
        <v>4.2971212471108466E-3</v>
      </c>
      <c r="E25" s="18">
        <v>5.4165807695448704E-4</v>
      </c>
      <c r="F25" s="18">
        <v>3.4473554666500997E-3</v>
      </c>
      <c r="G25" s="18">
        <v>6.4784659262598857E-3</v>
      </c>
      <c r="H25" s="18">
        <v>2.5370639653822503E-4</v>
      </c>
      <c r="I25" s="20">
        <v>2.7021509850648994E-4</v>
      </c>
      <c r="J25" s="85">
        <v>6.5733079536070777E-4</v>
      </c>
      <c r="K25" s="85">
        <v>6.1901186083880054E-3</v>
      </c>
      <c r="L25" s="85">
        <v>0</v>
      </c>
      <c r="M25" s="85">
        <v>1.5604557300842225E-3</v>
      </c>
      <c r="N25" s="85">
        <v>5.8921618740928241E-3</v>
      </c>
      <c r="O25" s="85">
        <v>1.6531430780915052E-3</v>
      </c>
      <c r="P25" s="85">
        <v>-5.3026855676024479E-5</v>
      </c>
      <c r="Q25" s="85">
        <v>-1.8243316647460861E-5</v>
      </c>
      <c r="R25" s="85">
        <v>2.0306117975490774E-3</v>
      </c>
      <c r="S25" s="85">
        <v>1.6333023626269683E-3</v>
      </c>
      <c r="T25" s="85">
        <v>5.0863377063626041E-4</v>
      </c>
      <c r="U25" s="85">
        <v>-1.5505276479621939E-4</v>
      </c>
      <c r="V25" s="85">
        <v>3.5190044974843125E-4</v>
      </c>
      <c r="W25" s="85">
        <v>5.3330636342491776E-4</v>
      </c>
      <c r="X25" s="85">
        <v>-9.4801155130379329E-5</v>
      </c>
      <c r="Y25" s="85">
        <v>1.8039594083887848E-4</v>
      </c>
      <c r="Z25" s="85">
        <v>5.6876356334265596E-4</v>
      </c>
    </row>
    <row r="26" spans="1:26" x14ac:dyDescent="0.25">
      <c r="A26" s="9">
        <v>42229.833333333336</v>
      </c>
      <c r="B26" s="18">
        <v>8.9353462403141837E-3</v>
      </c>
      <c r="C26" s="18">
        <v>6.6592306060423738E-3</v>
      </c>
      <c r="D26" s="18">
        <v>4.1598561496815666E-3</v>
      </c>
      <c r="E26" s="18">
        <v>5.2892026148192519E-4</v>
      </c>
      <c r="F26" s="18">
        <v>3.4389943357039598E-3</v>
      </c>
      <c r="G26" s="18">
        <v>6.3318796722186274E-3</v>
      </c>
      <c r="H26" s="18">
        <v>2.4070702813415784E-4</v>
      </c>
      <c r="I26" s="20">
        <v>2.9250603716569575E-4</v>
      </c>
      <c r="J26" s="85">
        <v>6.1139178044404552E-4</v>
      </c>
      <c r="K26" s="85">
        <v>5.3913011941168843E-3</v>
      </c>
      <c r="L26" s="85">
        <v>0</v>
      </c>
      <c r="M26" s="85">
        <v>1.514649602239823E-3</v>
      </c>
      <c r="N26" s="85">
        <v>5.733131204319189E-3</v>
      </c>
      <c r="O26" s="85">
        <v>1.4917270176618592E-3</v>
      </c>
      <c r="P26" s="85">
        <v>-3.4154751024874091E-5</v>
      </c>
      <c r="Q26" s="85">
        <v>-2.2938873366987683E-6</v>
      </c>
      <c r="R26" s="85">
        <v>2.2455199187887817E-3</v>
      </c>
      <c r="S26" s="85">
        <v>1.7394550054823286E-3</v>
      </c>
      <c r="T26" s="85">
        <v>4.7452342566476236E-4</v>
      </c>
      <c r="U26" s="85">
        <v>-1.7812215164160326E-4</v>
      </c>
      <c r="V26" s="85">
        <v>3.1758785328753317E-4</v>
      </c>
      <c r="W26" s="85">
        <v>4.887783706533015E-4</v>
      </c>
      <c r="X26" s="85">
        <v>-1.1701636343028034E-4</v>
      </c>
      <c r="Y26" s="85">
        <v>1.4188768428078391E-4</v>
      </c>
      <c r="Z26" s="85">
        <v>5.2974656495706322E-4</v>
      </c>
    </row>
    <row r="27" spans="1:26" x14ac:dyDescent="0.25">
      <c r="A27" s="9">
        <v>42230.833333333336</v>
      </c>
      <c r="B27" s="18">
        <v>8.8910726176118643E-3</v>
      </c>
      <c r="C27" s="18">
        <v>6.3209743214480089E-3</v>
      </c>
      <c r="D27" s="18">
        <v>3.9717976315392462E-3</v>
      </c>
      <c r="E27" s="18">
        <v>5.0046300253207116E-4</v>
      </c>
      <c r="F27" s="18">
        <v>3.3831509586591075E-3</v>
      </c>
      <c r="G27" s="18">
        <v>6.8587557651005899E-3</v>
      </c>
      <c r="H27" s="18">
        <v>1.4532626159518029E-4</v>
      </c>
      <c r="I27" s="20">
        <v>3.057630326977408E-4</v>
      </c>
      <c r="J27" s="85">
        <v>5.788277986579311E-4</v>
      </c>
      <c r="K27" s="85">
        <v>4.9107645491565559E-3</v>
      </c>
      <c r="L27" s="85">
        <v>0</v>
      </c>
      <c r="M27" s="85">
        <v>1.4367640250667532E-3</v>
      </c>
      <c r="N27" s="85">
        <v>5.3381286069162761E-3</v>
      </c>
      <c r="O27" s="85">
        <v>1.3904589877420299E-3</v>
      </c>
      <c r="P27" s="85">
        <v>1.8775141560943651E-5</v>
      </c>
      <c r="Q27" s="85">
        <v>3.2762644102246168E-4</v>
      </c>
      <c r="R27" s="85">
        <v>1.9349337393836498E-3</v>
      </c>
      <c r="S27" s="85">
        <v>1.5901821775879431E-3</v>
      </c>
      <c r="T27" s="85">
        <v>4.0972222208668677E-4</v>
      </c>
      <c r="U27" s="85">
        <v>-1.8543754212419243E-4</v>
      </c>
      <c r="V27" s="85">
        <v>2.7462839317770373E-4</v>
      </c>
      <c r="W27" s="85">
        <v>4.8392266796908474E-4</v>
      </c>
      <c r="X27" s="85">
        <v>-7.1304967487548226E-5</v>
      </c>
      <c r="Y27" s="85">
        <v>1.6048313487736031E-4</v>
      </c>
      <c r="Z27" s="85">
        <v>4.6497382619487064E-4</v>
      </c>
    </row>
    <row r="28" spans="1:26" x14ac:dyDescent="0.25">
      <c r="A28" s="9">
        <v>42233.833333333336</v>
      </c>
      <c r="B28" s="18">
        <v>8.6458694725059203E-3</v>
      </c>
      <c r="C28" s="18">
        <v>6.018111025409667E-3</v>
      </c>
      <c r="D28" s="18">
        <v>3.8778935034144012E-3</v>
      </c>
      <c r="E28" s="18">
        <v>5.0554427357315038E-4</v>
      </c>
      <c r="F28" s="18">
        <v>3.32675195450619E-3</v>
      </c>
      <c r="G28" s="18">
        <v>6.5392979272358908E-3</v>
      </c>
      <c r="H28" s="18">
        <v>1.9759537315123377E-4</v>
      </c>
      <c r="I28" s="20">
        <v>2.9179389805776204E-4</v>
      </c>
      <c r="J28" s="85">
        <v>5.5645428220438297E-4</v>
      </c>
      <c r="K28" s="85">
        <v>4.5234382450745122E-3</v>
      </c>
      <c r="L28" s="85">
        <v>0</v>
      </c>
      <c r="M28" s="85">
        <v>1.3849309723030956E-3</v>
      </c>
      <c r="N28" s="85">
        <v>5.2102999247170328E-3</v>
      </c>
      <c r="O28" s="85">
        <v>1.3401800992155865E-3</v>
      </c>
      <c r="P28" s="85">
        <v>-2.993904893885443E-5</v>
      </c>
      <c r="Q28" s="85">
        <v>2.1892412218529401E-4</v>
      </c>
      <c r="R28" s="85">
        <v>1.954457062564426E-3</v>
      </c>
      <c r="S28" s="85">
        <v>1.5535818456009899E-3</v>
      </c>
      <c r="T28" s="85">
        <v>3.916922242715458E-4</v>
      </c>
      <c r="U28" s="85">
        <v>-1.813173041539764E-4</v>
      </c>
      <c r="V28" s="85">
        <v>2.7134260039749484E-4</v>
      </c>
      <c r="W28" s="85">
        <v>4.6705252954225323E-4</v>
      </c>
      <c r="X28" s="85">
        <v>-7.4226062930798489E-5</v>
      </c>
      <c r="Y28" s="85">
        <v>1.5349412793829673E-4</v>
      </c>
      <c r="Z28" s="85">
        <v>4.4986628666104879E-4</v>
      </c>
    </row>
    <row r="29" spans="1:26" x14ac:dyDescent="0.25">
      <c r="A29" s="9">
        <v>42234.833333333336</v>
      </c>
      <c r="B29" s="18">
        <v>8.8882088066552876E-3</v>
      </c>
      <c r="C29" s="18">
        <v>7.299301613064948E-3</v>
      </c>
      <c r="D29" s="18">
        <v>3.2409776616315602E-3</v>
      </c>
      <c r="E29" s="18">
        <v>4.5854115908094728E-4</v>
      </c>
      <c r="F29" s="18">
        <v>3.2425168256595043E-3</v>
      </c>
      <c r="G29" s="18">
        <v>6.4923424443756785E-3</v>
      </c>
      <c r="H29" s="18">
        <v>4.3507534706797835E-4</v>
      </c>
      <c r="I29" s="20">
        <v>3.0462203235058781E-4</v>
      </c>
      <c r="J29" s="85">
        <v>5.6645636347169752E-4</v>
      </c>
      <c r="K29" s="85">
        <v>4.5018930312846483E-3</v>
      </c>
      <c r="L29" s="85">
        <v>0</v>
      </c>
      <c r="M29" s="85">
        <v>1.3917069809672642E-3</v>
      </c>
      <c r="N29" s="85">
        <v>5.1840852711480404E-3</v>
      </c>
      <c r="O29" s="85">
        <v>1.1197876152720431E-3</v>
      </c>
      <c r="P29" s="85">
        <v>-2.1287232684600864E-5</v>
      </c>
      <c r="Q29" s="85">
        <v>1.7932606446907753E-4</v>
      </c>
      <c r="R29" s="85">
        <v>1.8705793913631628E-3</v>
      </c>
      <c r="S29" s="85">
        <v>1.2580334575365698E-3</v>
      </c>
      <c r="T29" s="85">
        <v>3.15146776528019E-4</v>
      </c>
      <c r="U29" s="85">
        <v>-1.370701141043857E-4</v>
      </c>
      <c r="V29" s="85">
        <v>2.624793476204888E-4</v>
      </c>
      <c r="W29" s="85">
        <v>4.2258166173911229E-4</v>
      </c>
      <c r="X29" s="85">
        <v>-9.1143058729275395E-5</v>
      </c>
      <c r="Y29" s="85">
        <v>1.2203263456802479E-4</v>
      </c>
      <c r="Z29" s="85">
        <v>3.9504509852823669E-4</v>
      </c>
    </row>
    <row r="30" spans="1:26" x14ac:dyDescent="0.25">
      <c r="A30" s="9">
        <v>42235.833333333336</v>
      </c>
      <c r="B30" s="18">
        <v>9.0373248740832669E-3</v>
      </c>
      <c r="C30" s="18">
        <v>6.9843028493668888E-3</v>
      </c>
      <c r="D30" s="18">
        <v>3.4160736335152268E-3</v>
      </c>
      <c r="E30" s="18">
        <v>3.8027210357246112E-4</v>
      </c>
      <c r="F30" s="18">
        <v>3.267585532044523E-3</v>
      </c>
      <c r="G30" s="18">
        <v>7.130810353864145E-3</v>
      </c>
      <c r="H30" s="18">
        <v>7.5030759478194339E-4</v>
      </c>
      <c r="I30" s="20">
        <v>2.8624381799049841E-4</v>
      </c>
      <c r="J30" s="85">
        <v>5.6263030572137893E-4</v>
      </c>
      <c r="K30" s="85">
        <v>5.1470435628152974E-3</v>
      </c>
      <c r="L30" s="85">
        <v>0</v>
      </c>
      <c r="M30" s="85">
        <v>1.3989405526473957E-3</v>
      </c>
      <c r="N30" s="85">
        <v>4.9204261796640236E-3</v>
      </c>
      <c r="O30" s="85">
        <v>3.303821762870042E-4</v>
      </c>
      <c r="P30" s="85">
        <v>-4.7620473870651143E-6</v>
      </c>
      <c r="Q30" s="85">
        <v>2.0003244653316453E-4</v>
      </c>
      <c r="R30" s="85">
        <v>1.7777307181191058E-3</v>
      </c>
      <c r="S30" s="85">
        <v>9.3799254388976679E-4</v>
      </c>
      <c r="T30" s="85">
        <v>3.2641313004059343E-4</v>
      </c>
      <c r="U30" s="85">
        <v>-1.5973466413409659E-4</v>
      </c>
      <c r="V30" s="85">
        <v>3.0395237555406118E-4</v>
      </c>
      <c r="W30" s="85">
        <v>3.2557102312677098E-4</v>
      </c>
      <c r="X30" s="85">
        <v>-1.0044056588799248E-4</v>
      </c>
      <c r="Y30" s="85">
        <v>8.6059063709302967E-5</v>
      </c>
      <c r="Z30" s="85">
        <v>4.1221399377230856E-4</v>
      </c>
    </row>
    <row r="31" spans="1:26" x14ac:dyDescent="0.25">
      <c r="A31" s="9">
        <v>42236.833333333336</v>
      </c>
      <c r="B31" s="18">
        <v>8.6377482802927064E-3</v>
      </c>
      <c r="C31" s="18">
        <v>7.3558083248502701E-3</v>
      </c>
      <c r="D31" s="18">
        <v>3.344916362885066E-3</v>
      </c>
      <c r="E31" s="18">
        <v>2.6171999141750744E-4</v>
      </c>
      <c r="F31" s="18">
        <v>3.2497603820146087E-3</v>
      </c>
      <c r="G31" s="18">
        <v>7.494415195054541E-3</v>
      </c>
      <c r="H31" s="18">
        <v>8.4189511404323097E-4</v>
      </c>
      <c r="I31" s="20">
        <v>1.9818379198852473E-4</v>
      </c>
      <c r="J31" s="85">
        <v>5.8131444808687369E-4</v>
      </c>
      <c r="K31" s="85">
        <v>5.2425376129411087E-3</v>
      </c>
      <c r="L31" s="85">
        <v>0</v>
      </c>
      <c r="M31" s="85">
        <v>1.6519509034686626E-3</v>
      </c>
      <c r="N31" s="85">
        <v>5.327283485859962E-3</v>
      </c>
      <c r="O31" s="85">
        <v>2.966280684955615E-4</v>
      </c>
      <c r="P31" s="85">
        <v>1.4646308662207494E-5</v>
      </c>
      <c r="Q31" s="85">
        <v>2.2758806678918771E-4</v>
      </c>
      <c r="R31" s="85">
        <v>1.5888863462015024E-3</v>
      </c>
      <c r="S31" s="85">
        <v>9.1532285328072048E-4</v>
      </c>
      <c r="T31" s="85">
        <v>2.50622478309147E-4</v>
      </c>
      <c r="U31" s="85">
        <v>-1.8551774920136179E-4</v>
      </c>
      <c r="V31" s="85">
        <v>3.4571521232535887E-4</v>
      </c>
      <c r="W31" s="85">
        <v>3.1944137753535281E-4</v>
      </c>
      <c r="X31" s="85">
        <v>-5.4447283008328932E-5</v>
      </c>
      <c r="Y31" s="85">
        <v>1.4412480140550856E-4</v>
      </c>
      <c r="Z31" s="85">
        <v>4.0491959173007017E-4</v>
      </c>
    </row>
    <row r="32" spans="1:26" x14ac:dyDescent="0.25">
      <c r="A32" s="9">
        <v>42237.833333333336</v>
      </c>
      <c r="B32" s="18">
        <v>8.4806426846851975E-3</v>
      </c>
      <c r="C32" s="18">
        <v>1.0366972372017997E-2</v>
      </c>
      <c r="D32" s="18">
        <v>4.5486779240194999E-3</v>
      </c>
      <c r="E32" s="18">
        <v>2.8849294796097751E-4</v>
      </c>
      <c r="F32" s="18">
        <v>3.7825002023091641E-3</v>
      </c>
      <c r="G32" s="18">
        <v>8.2915523243275602E-3</v>
      </c>
      <c r="H32" s="18">
        <v>2.4200647903734338E-3</v>
      </c>
      <c r="I32" s="20">
        <v>1.645383824884681E-5</v>
      </c>
      <c r="J32" s="85">
        <v>9.1653235005545453E-4</v>
      </c>
      <c r="K32" s="85">
        <v>6.3906293577756486E-3</v>
      </c>
      <c r="L32" s="85">
        <v>0</v>
      </c>
      <c r="M32" s="85">
        <v>1.9641718399838687E-3</v>
      </c>
      <c r="N32" s="85">
        <v>8.0070604636072202E-3</v>
      </c>
      <c r="O32" s="85">
        <v>2.1400726394455304E-4</v>
      </c>
      <c r="P32" s="85">
        <v>-1.3760131996000808E-5</v>
      </c>
      <c r="Q32" s="85">
        <v>5.7782840652722974E-5</v>
      </c>
      <c r="R32" s="85">
        <v>9.9008961157161408E-4</v>
      </c>
      <c r="S32" s="85">
        <v>-2.115755711956889E-4</v>
      </c>
      <c r="T32" s="85">
        <v>2.4219797010316971E-4</v>
      </c>
      <c r="U32" s="85">
        <v>-2.0663256526703082E-4</v>
      </c>
      <c r="V32" s="85">
        <v>1.5005238796499972E-4</v>
      </c>
      <c r="W32" s="85">
        <v>3.2121799403634661E-4</v>
      </c>
      <c r="X32" s="85">
        <v>-9.0295723159094905E-5</v>
      </c>
      <c r="Y32" s="85">
        <v>1.3554850438798069E-4</v>
      </c>
      <c r="Z32" s="85">
        <v>6.3664470264086087E-4</v>
      </c>
    </row>
    <row r="33" spans="1:26" x14ac:dyDescent="0.25">
      <c r="A33" s="9">
        <v>42240.833333333336</v>
      </c>
      <c r="B33" s="18">
        <v>8.8106386613438503E-3</v>
      </c>
      <c r="C33" s="18">
        <v>1.0298479032365079E-2</v>
      </c>
      <c r="D33" s="18">
        <v>5.0935331651997748E-3</v>
      </c>
      <c r="E33" s="18">
        <v>4.7535849022571897E-5</v>
      </c>
      <c r="F33" s="18">
        <v>4.9771483913160055E-3</v>
      </c>
      <c r="G33" s="18">
        <v>8.5831905925550754E-3</v>
      </c>
      <c r="H33" s="18">
        <v>2.5774590673289209E-3</v>
      </c>
      <c r="I33" s="20">
        <v>2.290055840500239E-4</v>
      </c>
      <c r="J33" s="85">
        <v>1.0625424485517312E-3</v>
      </c>
      <c r="K33" s="85">
        <v>6.1673689227285172E-3</v>
      </c>
      <c r="L33" s="85">
        <v>0</v>
      </c>
      <c r="M33" s="85">
        <v>2.5777721446560886E-3</v>
      </c>
      <c r="N33" s="85">
        <v>9.2549522928650693E-3</v>
      </c>
      <c r="O33" s="85">
        <v>2.8558440934361355E-4</v>
      </c>
      <c r="P33" s="85">
        <v>-3.3968102925693199E-4</v>
      </c>
      <c r="Q33" s="85">
        <v>-6.5775527728774257E-4</v>
      </c>
      <c r="R33" s="85">
        <v>1.1708722475583721E-3</v>
      </c>
      <c r="S33" s="85">
        <v>-5.0178035898707353E-5</v>
      </c>
      <c r="T33" s="85">
        <v>3.3688654158934845E-4</v>
      </c>
      <c r="U33" s="85">
        <v>-2.5446362858531289E-4</v>
      </c>
      <c r="V33" s="85">
        <v>1.7391985265615591E-4</v>
      </c>
      <c r="W33" s="85">
        <v>3.8516520897743088E-4</v>
      </c>
      <c r="X33" s="85">
        <v>-1.6390678094460264E-4</v>
      </c>
      <c r="Y33" s="85">
        <v>1.9347579236639244E-4</v>
      </c>
      <c r="Z33" s="85">
        <v>7.9489857483682901E-4</v>
      </c>
    </row>
    <row r="34" spans="1:26" x14ac:dyDescent="0.25">
      <c r="A34" s="9">
        <v>42241.833333333336</v>
      </c>
      <c r="B34" s="18">
        <v>1.065974262875974E-2</v>
      </c>
      <c r="C34" s="18">
        <v>1.2386197925468511E-2</v>
      </c>
      <c r="D34" s="18">
        <v>7.4980789375512459E-3</v>
      </c>
      <c r="E34" s="18">
        <v>6.84967301139405E-5</v>
      </c>
      <c r="F34" s="18">
        <v>5.7705297852432809E-3</v>
      </c>
      <c r="G34" s="18">
        <v>1.134822211823827E-2</v>
      </c>
      <c r="H34" s="18">
        <v>4.162592418632525E-3</v>
      </c>
      <c r="I34" s="20">
        <v>-1.9921047983312121E-3</v>
      </c>
      <c r="J34" s="85">
        <v>1.3040506067018192E-3</v>
      </c>
      <c r="K34" s="85">
        <v>9.840131340323752E-3</v>
      </c>
      <c r="L34" s="85">
        <v>0</v>
      </c>
      <c r="M34" s="85">
        <v>3.6510381125904319E-3</v>
      </c>
      <c r="N34" s="85">
        <v>1.0476408420369013E-2</v>
      </c>
      <c r="O34" s="85">
        <v>1.2981428912585639E-3</v>
      </c>
      <c r="P34" s="85">
        <v>-7.1809390720504161E-4</v>
      </c>
      <c r="Q34" s="85">
        <v>-1.3772911509832588E-3</v>
      </c>
      <c r="R34" s="85">
        <v>1.4355387517488607E-3</v>
      </c>
      <c r="S34" s="85">
        <v>-2.6040191677770513E-3</v>
      </c>
      <c r="T34" s="85">
        <v>5.8605908114267753E-4</v>
      </c>
      <c r="U34" s="85">
        <v>-3.1160879153018309E-4</v>
      </c>
      <c r="V34" s="85">
        <v>1.7273052255516362E-4</v>
      </c>
      <c r="W34" s="85">
        <v>7.4233855076014555E-4</v>
      </c>
      <c r="X34" s="85">
        <v>2.3834467676771305E-5</v>
      </c>
      <c r="Y34" s="85">
        <v>4.4801844094310831E-4</v>
      </c>
      <c r="Z34" s="85">
        <v>1.2317683989790703E-3</v>
      </c>
    </row>
    <row r="35" spans="1:26" x14ac:dyDescent="0.25">
      <c r="A35" s="9">
        <v>42242.833333333336</v>
      </c>
      <c r="B35" s="18">
        <v>1.0403371511953842E-2</v>
      </c>
      <c r="C35" s="18">
        <v>1.2121314513288116E-2</v>
      </c>
      <c r="D35" s="18">
        <v>7.1620327771084215E-3</v>
      </c>
      <c r="E35" s="18">
        <v>7.2723212114572951E-5</v>
      </c>
      <c r="F35" s="18">
        <v>5.5237112705487316E-3</v>
      </c>
      <c r="G35" s="18">
        <v>1.0507077397180419E-2</v>
      </c>
      <c r="H35" s="18">
        <v>3.985147014327583E-3</v>
      </c>
      <c r="I35" s="20">
        <v>-1.9334004759264634E-3</v>
      </c>
      <c r="J35" s="85">
        <v>1.270860684186828E-3</v>
      </c>
      <c r="K35" s="85">
        <v>9.5451764672775889E-3</v>
      </c>
      <c r="L35" s="85">
        <v>0</v>
      </c>
      <c r="M35" s="85">
        <v>3.5105761941270149E-3</v>
      </c>
      <c r="N35" s="85">
        <v>1.0038520094130865E-2</v>
      </c>
      <c r="O35" s="85">
        <v>1.2405405798494049E-3</v>
      </c>
      <c r="P35" s="85">
        <v>-6.933285922636305E-4</v>
      </c>
      <c r="Q35" s="85">
        <v>-9.8162368378278196E-4</v>
      </c>
      <c r="R35" s="85">
        <v>1.3470382430189093E-3</v>
      </c>
      <c r="S35" s="85">
        <v>-2.4951586661975827E-3</v>
      </c>
      <c r="T35" s="85">
        <v>5.618348488236535E-4</v>
      </c>
      <c r="U35" s="85">
        <v>-3.0088774712188021E-4</v>
      </c>
      <c r="V35" s="85">
        <v>1.6679900515761389E-4</v>
      </c>
      <c r="W35" s="85">
        <v>7.2823313254009186E-4</v>
      </c>
      <c r="X35" s="85">
        <v>2.864433575087021E-5</v>
      </c>
      <c r="Y35" s="85">
        <v>4.3890131206146093E-4</v>
      </c>
      <c r="Z35" s="85">
        <v>1.1877179891176843E-3</v>
      </c>
    </row>
    <row r="36" spans="1:26" x14ac:dyDescent="0.25">
      <c r="A36" s="9">
        <v>42243.833333333336</v>
      </c>
      <c r="B36" s="18">
        <v>1.1370134642240955E-2</v>
      </c>
      <c r="C36" s="18">
        <v>1.3306953790463431E-2</v>
      </c>
      <c r="D36" s="18">
        <v>6.6502986991638516E-3</v>
      </c>
      <c r="E36" s="18">
        <v>2.6656794423556739E-4</v>
      </c>
      <c r="F36" s="18">
        <v>5.6840808742570671E-3</v>
      </c>
      <c r="G36" s="18">
        <v>1.1746662082059206E-2</v>
      </c>
      <c r="H36" s="18">
        <v>4.4284110853161935E-3</v>
      </c>
      <c r="I36" s="20">
        <v>-1.6285347302523573E-3</v>
      </c>
      <c r="J36" s="85">
        <v>1.1113013301507126E-3</v>
      </c>
      <c r="K36" s="85">
        <v>8.9098337170833257E-3</v>
      </c>
      <c r="L36" s="85">
        <v>0</v>
      </c>
      <c r="M36" s="85">
        <v>3.4662958014363625E-3</v>
      </c>
      <c r="N36" s="85">
        <v>1.0378391274515994E-2</v>
      </c>
      <c r="O36" s="85">
        <v>1.1204446812043036E-3</v>
      </c>
      <c r="P36" s="85">
        <v>-4.7429428627407324E-4</v>
      </c>
      <c r="Q36" s="85">
        <v>-9.0150911759879452E-4</v>
      </c>
      <c r="R36" s="85">
        <v>1.2481340192578676E-3</v>
      </c>
      <c r="S36" s="85">
        <v>-3.4410992000326415E-3</v>
      </c>
      <c r="T36" s="85">
        <v>5.6477190111644659E-4</v>
      </c>
      <c r="U36" s="85">
        <v>-3.9403671119111702E-4</v>
      </c>
      <c r="V36" s="85">
        <v>2.2230857061727324E-4</v>
      </c>
      <c r="W36" s="85">
        <v>6.6621051328486663E-4</v>
      </c>
      <c r="X36" s="85">
        <v>-1.1156933357023751E-4</v>
      </c>
      <c r="Y36" s="85">
        <v>2.9999894259060523E-4</v>
      </c>
      <c r="Z36" s="85">
        <v>1.1389781902771102E-3</v>
      </c>
    </row>
    <row r="37" spans="1:26" x14ac:dyDescent="0.25">
      <c r="A37" s="9">
        <v>42244.833333333336</v>
      </c>
      <c r="B37" s="18">
        <v>1.1221845533745898E-2</v>
      </c>
      <c r="C37" s="18">
        <v>1.3967275311012431E-2</v>
      </c>
      <c r="D37" s="18">
        <v>6.9766780750390098E-3</v>
      </c>
      <c r="E37" s="18">
        <v>3.6954780706487599E-4</v>
      </c>
      <c r="F37" s="18">
        <v>5.3756202069744448E-3</v>
      </c>
      <c r="G37" s="18">
        <v>1.0634515174690374E-2</v>
      </c>
      <c r="H37" s="18">
        <v>4.1867422030915221E-3</v>
      </c>
      <c r="I37" s="20">
        <v>-1.5469291496556508E-3</v>
      </c>
      <c r="J37" s="85">
        <v>1.2517033890848597E-3</v>
      </c>
      <c r="K37" s="85">
        <v>9.2525447761780313E-3</v>
      </c>
      <c r="L37" s="85">
        <v>0</v>
      </c>
      <c r="M37" s="85">
        <v>3.5734222593312172E-3</v>
      </c>
      <c r="N37" s="85">
        <v>1.1679244103187283E-2</v>
      </c>
      <c r="O37" s="85">
        <v>1.1912966413441853E-3</v>
      </c>
      <c r="P37" s="85">
        <v>-4.8657396142541174E-4</v>
      </c>
      <c r="Q37" s="85">
        <v>-5.9533950768388827E-4</v>
      </c>
      <c r="R37" s="85">
        <v>2.011741398200088E-3</v>
      </c>
      <c r="S37" s="85">
        <v>-3.2899080858115179E-3</v>
      </c>
      <c r="T37" s="85">
        <v>4.4018585047338508E-4</v>
      </c>
      <c r="U37" s="85">
        <v>-4.2319171477503772E-4</v>
      </c>
      <c r="V37" s="85">
        <v>2.6121542822386096E-4</v>
      </c>
      <c r="W37" s="85">
        <v>7.7556716511136372E-4</v>
      </c>
      <c r="X37" s="85">
        <v>-2.081612485625028E-4</v>
      </c>
      <c r="Y37" s="85">
        <v>3.2609158206731083E-4</v>
      </c>
      <c r="Z37" s="85">
        <v>9.9926150379161648E-4</v>
      </c>
    </row>
    <row r="38" spans="1:26" x14ac:dyDescent="0.25">
      <c r="A38" s="9">
        <v>42247.833333333336</v>
      </c>
      <c r="B38" s="18">
        <v>1.0886460540063429E-2</v>
      </c>
      <c r="C38" s="18">
        <v>1.3643928561251316E-2</v>
      </c>
      <c r="D38" s="18">
        <v>6.7576627432671703E-3</v>
      </c>
      <c r="E38" s="18">
        <v>3.5491269240443162E-4</v>
      </c>
      <c r="F38" s="18">
        <v>5.1989911112211434E-3</v>
      </c>
      <c r="G38" s="18">
        <v>1.0348881046223552E-2</v>
      </c>
      <c r="H38" s="18">
        <v>4.0888388924638754E-3</v>
      </c>
      <c r="I38" s="20">
        <v>-1.4834590530936615E-3</v>
      </c>
      <c r="J38" s="85">
        <v>1.2213755704058786E-3</v>
      </c>
      <c r="K38" s="85">
        <v>8.9331693804776454E-3</v>
      </c>
      <c r="L38" s="85">
        <v>0</v>
      </c>
      <c r="M38" s="85">
        <v>3.4595195421792536E-3</v>
      </c>
      <c r="N38" s="85">
        <v>1.1343059694020004E-2</v>
      </c>
      <c r="O38" s="85">
        <v>4.5717683899808981E-4</v>
      </c>
      <c r="P38" s="85">
        <v>-4.6703597965415958E-4</v>
      </c>
      <c r="Q38" s="85">
        <v>-5.7429207083657913E-4</v>
      </c>
      <c r="R38" s="85">
        <v>1.9116629205335573E-3</v>
      </c>
      <c r="S38" s="85">
        <v>-3.117299445166337E-3</v>
      </c>
      <c r="T38" s="85">
        <v>4.1865829440221016E-4</v>
      </c>
      <c r="U38" s="85">
        <v>-4.0869421504575266E-4</v>
      </c>
      <c r="V38" s="85">
        <v>2.2565710598148244E-4</v>
      </c>
      <c r="W38" s="85">
        <v>7.4445255424106E-4</v>
      </c>
      <c r="X38" s="85">
        <v>-2.0312334886383863E-4</v>
      </c>
      <c r="Y38" s="85">
        <v>3.1143587425895244E-4</v>
      </c>
      <c r="Z38" s="85">
        <v>9.6334742810966515E-4</v>
      </c>
    </row>
    <row r="39" spans="1:26" x14ac:dyDescent="0.25">
      <c r="A39" s="9">
        <v>42248.833333333336</v>
      </c>
      <c r="B39" s="18">
        <v>1.0672640278805202E-2</v>
      </c>
      <c r="C39" s="18">
        <v>1.382562453171835E-2</v>
      </c>
      <c r="D39" s="18">
        <v>6.7866947985080542E-3</v>
      </c>
      <c r="E39" s="18">
        <v>3.6870265836507962E-4</v>
      </c>
      <c r="F39" s="18">
        <v>5.0919092743482181E-3</v>
      </c>
      <c r="G39" s="18">
        <v>1.0096343096412181E-2</v>
      </c>
      <c r="H39" s="18">
        <v>4.0171643052463275E-3</v>
      </c>
      <c r="I39" s="20">
        <v>-1.2915288931035682E-3</v>
      </c>
      <c r="J39" s="85">
        <v>1.1536627709899385E-3</v>
      </c>
      <c r="K39" s="85">
        <v>9.0282849950844048E-3</v>
      </c>
      <c r="L39" s="85">
        <v>0</v>
      </c>
      <c r="M39" s="85">
        <v>3.180744743815946E-3</v>
      </c>
      <c r="N39" s="85">
        <v>1.0302621179159874E-2</v>
      </c>
      <c r="O39" s="85">
        <v>4.3771083238265451E-4</v>
      </c>
      <c r="P39" s="85">
        <v>-3.3769053209172325E-4</v>
      </c>
      <c r="Q39" s="85">
        <v>-5.3375165271222949E-4</v>
      </c>
      <c r="R39" s="85">
        <v>2.1980191629062027E-3</v>
      </c>
      <c r="S39" s="85">
        <v>-2.4524974913717082E-3</v>
      </c>
      <c r="T39" s="85">
        <v>3.4094453629166346E-4</v>
      </c>
      <c r="U39" s="85">
        <v>-4.057328462799063E-4</v>
      </c>
      <c r="V39" s="85">
        <v>1.4633048127307498E-4</v>
      </c>
      <c r="W39" s="85">
        <v>6.6216585047128198E-4</v>
      </c>
      <c r="X39" s="85">
        <v>-2.5002473129524545E-4</v>
      </c>
      <c r="Y39" s="85">
        <v>2.5548738146767178E-4</v>
      </c>
      <c r="Z39" s="85">
        <v>8.8778715460795677E-4</v>
      </c>
    </row>
    <row r="40" spans="1:26" x14ac:dyDescent="0.25">
      <c r="A40" s="9">
        <v>42249.833333333336</v>
      </c>
      <c r="B40" s="18">
        <v>1.0319526644240178E-2</v>
      </c>
      <c r="C40" s="18">
        <v>1.3678890632901924E-2</v>
      </c>
      <c r="D40" s="18">
        <v>7.3918766653335291E-3</v>
      </c>
      <c r="E40" s="18">
        <v>7.9943032903870216E-4</v>
      </c>
      <c r="F40" s="18">
        <v>6.133402373984108E-3</v>
      </c>
      <c r="G40" s="18">
        <v>9.7986863258665274E-3</v>
      </c>
      <c r="H40" s="18">
        <v>4.0239689379137902E-3</v>
      </c>
      <c r="I40" s="20">
        <v>-1.0480155242144776E-3</v>
      </c>
      <c r="J40" s="85">
        <v>1.0938957448862637E-3</v>
      </c>
      <c r="K40" s="85">
        <v>1.0468452678645971E-2</v>
      </c>
      <c r="L40" s="85">
        <v>0</v>
      </c>
      <c r="M40" s="85">
        <v>3.2321742654858351E-3</v>
      </c>
      <c r="N40" s="85">
        <v>1.1304863352891237E-2</v>
      </c>
      <c r="O40" s="85">
        <v>3.7581793889385879E-4</v>
      </c>
      <c r="P40" s="85">
        <v>-3.1195701444774131E-4</v>
      </c>
      <c r="Q40" s="85">
        <v>-4.5993855250153152E-4</v>
      </c>
      <c r="R40" s="85">
        <v>2.816688386132729E-3</v>
      </c>
      <c r="S40" s="85">
        <v>-1.6075384978524998E-3</v>
      </c>
      <c r="T40" s="85">
        <v>8.1774394185598774E-5</v>
      </c>
      <c r="U40" s="85">
        <v>-4.0082989708796295E-4</v>
      </c>
      <c r="V40" s="85">
        <v>2.9748113453815405E-4</v>
      </c>
      <c r="W40" s="85">
        <v>6.4157538181781914E-4</v>
      </c>
      <c r="X40" s="85">
        <v>-2.9164862992761233E-4</v>
      </c>
      <c r="Y40" s="85">
        <v>2.8239721884924096E-4</v>
      </c>
      <c r="Z40" s="85">
        <v>9.3676678293289485E-4</v>
      </c>
    </row>
    <row r="41" spans="1:26" x14ac:dyDescent="0.25">
      <c r="A41" s="9">
        <v>42250.833333333336</v>
      </c>
      <c r="B41" s="18">
        <v>1.0934393135109159E-2</v>
      </c>
      <c r="C41" s="18">
        <v>1.4688107745067085E-2</v>
      </c>
      <c r="D41" s="18">
        <v>6.8523651191442032E-3</v>
      </c>
      <c r="E41" s="18">
        <v>1.082575741108222E-3</v>
      </c>
      <c r="F41" s="18">
        <v>6.5434614186381758E-3</v>
      </c>
      <c r="G41" s="18">
        <v>9.4208500346598684E-3</v>
      </c>
      <c r="H41" s="18">
        <v>4.5377106902793236E-3</v>
      </c>
      <c r="I41" s="20">
        <v>-1.0795749349029775E-3</v>
      </c>
      <c r="J41" s="85">
        <v>8.9509733813828763E-4</v>
      </c>
      <c r="K41" s="85">
        <v>1.0802739774292174E-2</v>
      </c>
      <c r="L41" s="85">
        <v>0</v>
      </c>
      <c r="M41" s="85">
        <v>2.9313962241536541E-3</v>
      </c>
      <c r="N41" s="85">
        <v>1.1716595273720201E-2</v>
      </c>
      <c r="O41" s="85">
        <v>3.204027743197444E-4</v>
      </c>
      <c r="P41" s="85">
        <v>-2.5085165381744676E-4</v>
      </c>
      <c r="Q41" s="85">
        <v>-3.951899580969657E-4</v>
      </c>
      <c r="R41" s="85">
        <v>4.2767433553061564E-3</v>
      </c>
      <c r="S41" s="85">
        <v>6.6006332579618106E-4</v>
      </c>
      <c r="T41" s="85">
        <v>-9.2666848354449634E-5</v>
      </c>
      <c r="U41" s="85">
        <v>-4.8761759981683864E-4</v>
      </c>
      <c r="V41" s="85">
        <v>2.6640133171637029E-4</v>
      </c>
      <c r="W41" s="85">
        <v>5.2779283848210039E-4</v>
      </c>
      <c r="X41" s="85">
        <v>-2.7953292174094299E-4</v>
      </c>
      <c r="Y41" s="85">
        <v>2.4735018709181098E-4</v>
      </c>
      <c r="Z41" s="85">
        <v>7.6822318218242654E-4</v>
      </c>
    </row>
    <row r="42" spans="1:26" x14ac:dyDescent="0.25">
      <c r="A42" s="9">
        <v>42251.833333333336</v>
      </c>
      <c r="B42" s="18">
        <v>9.594535325897921E-3</v>
      </c>
      <c r="C42" s="18">
        <v>1.3638347723408507E-2</v>
      </c>
      <c r="D42" s="18">
        <v>6.870091390917113E-3</v>
      </c>
      <c r="E42" s="18">
        <v>1.0132417884398015E-3</v>
      </c>
      <c r="F42" s="18">
        <v>6.2305066186737531E-3</v>
      </c>
      <c r="G42" s="18">
        <v>9.1922548454935332E-3</v>
      </c>
      <c r="H42" s="18">
        <v>4.4215291681788506E-3</v>
      </c>
      <c r="I42" s="20">
        <v>-1.0294588974182899E-3</v>
      </c>
      <c r="J42" s="85">
        <v>8.95640013085168E-4</v>
      </c>
      <c r="K42" s="85">
        <v>1.0596913948954042E-2</v>
      </c>
      <c r="L42" s="85">
        <v>0</v>
      </c>
      <c r="M42" s="85">
        <v>2.8414880429585587E-3</v>
      </c>
      <c r="N42" s="85">
        <v>1.142739255237076E-2</v>
      </c>
      <c r="O42" s="85">
        <v>3.1912110545839127E-4</v>
      </c>
      <c r="P42" s="85">
        <v>-2.5118530608884965E-4</v>
      </c>
      <c r="Q42" s="85">
        <v>-3.8325529798201595E-4</v>
      </c>
      <c r="R42" s="85">
        <v>4.2095689952163715E-3</v>
      </c>
      <c r="S42" s="85">
        <v>6.3445159377293887E-4</v>
      </c>
      <c r="T42" s="85">
        <v>-9.4540362222198389E-5</v>
      </c>
      <c r="U42" s="85">
        <v>-4.7698582663777183E-4</v>
      </c>
      <c r="V42" s="85">
        <v>2.601764638593236E-4</v>
      </c>
      <c r="W42" s="85">
        <v>5.2000347721941785E-4</v>
      </c>
      <c r="X42" s="85">
        <v>-2.7233750573408812E-4</v>
      </c>
      <c r="Y42" s="85">
        <v>2.3791369656546313E-4</v>
      </c>
      <c r="Z42" s="85">
        <v>7.3166835911616388E-4</v>
      </c>
    </row>
    <row r="43" spans="1:26" x14ac:dyDescent="0.25">
      <c r="A43" s="9">
        <v>42255.833333333336</v>
      </c>
      <c r="B43" s="18">
        <v>9.4950218936932698E-3</v>
      </c>
      <c r="C43" s="18">
        <v>1.2820575815838765E-2</v>
      </c>
      <c r="D43" s="18">
        <v>7.014704978669609E-3</v>
      </c>
      <c r="E43" s="18">
        <v>9.4744823104786014E-4</v>
      </c>
      <c r="F43" s="18">
        <v>6.0786135039822197E-3</v>
      </c>
      <c r="G43" s="18">
        <v>9.3698716140386117E-3</v>
      </c>
      <c r="H43" s="18">
        <v>4.6806192084122445E-3</v>
      </c>
      <c r="I43" s="20">
        <v>-1.0092348373760486E-3</v>
      </c>
      <c r="J43" s="85">
        <v>9.1430339882995365E-4</v>
      </c>
      <c r="K43" s="85">
        <v>1.0076860696959157E-2</v>
      </c>
      <c r="L43" s="85">
        <v>0</v>
      </c>
      <c r="M43" s="85">
        <v>2.8983033978787829E-3</v>
      </c>
      <c r="N43" s="85">
        <v>1.123944798318059E-2</v>
      </c>
      <c r="O43" s="85">
        <v>2.1815314220198221E-4</v>
      </c>
      <c r="P43" s="85">
        <v>-2.1503239837869894E-4</v>
      </c>
      <c r="Q43" s="85">
        <v>-1.3919574867099862E-4</v>
      </c>
      <c r="R43" s="85">
        <v>4.0165156790727087E-3</v>
      </c>
      <c r="S43" s="85">
        <v>9.6745568373052173E-4</v>
      </c>
      <c r="T43" s="85">
        <v>-8.4286541803794062E-5</v>
      </c>
      <c r="U43" s="85">
        <v>-4.4278320024864539E-4</v>
      </c>
      <c r="V43" s="85">
        <v>2.2757185637231175E-4</v>
      </c>
      <c r="W43" s="85">
        <v>4.621801903645874E-4</v>
      </c>
      <c r="X43" s="85">
        <v>-2.953555080690511E-4</v>
      </c>
      <c r="Y43" s="85">
        <v>2.325485827172564E-4</v>
      </c>
      <c r="Z43" s="85">
        <v>7.4399350867997551E-4</v>
      </c>
    </row>
    <row r="44" spans="1:26" x14ac:dyDescent="0.25">
      <c r="A44" s="9">
        <v>42256.833333333336</v>
      </c>
      <c r="B44" s="18">
        <v>1.0410893311087599E-2</v>
      </c>
      <c r="C44" s="18">
        <v>1.33770042912724E-2</v>
      </c>
      <c r="D44" s="18">
        <v>7.1028657311284051E-3</v>
      </c>
      <c r="E44" s="18">
        <v>1.2776796012882866E-3</v>
      </c>
      <c r="F44" s="18">
        <v>6.0899995080713953E-3</v>
      </c>
      <c r="G44" s="18">
        <v>9.4407796938128837E-3</v>
      </c>
      <c r="H44" s="18">
        <v>5.1796056316422189E-3</v>
      </c>
      <c r="I44" s="20">
        <v>-7.8398702472238179E-4</v>
      </c>
      <c r="J44" s="85">
        <v>9.3526976901589281E-4</v>
      </c>
      <c r="K44" s="85">
        <v>8.7860633192697307E-3</v>
      </c>
      <c r="L44" s="85">
        <v>0</v>
      </c>
      <c r="M44" s="85">
        <v>3.1379274620980456E-3</v>
      </c>
      <c r="N44" s="85">
        <v>1.1520723797657879E-2</v>
      </c>
      <c r="O44" s="85">
        <v>2.0508354458294864E-4</v>
      </c>
      <c r="P44" s="85">
        <v>-2.0597175629318002E-4</v>
      </c>
      <c r="Q44" s="85">
        <v>-1.2482202555954341E-4</v>
      </c>
      <c r="R44" s="85">
        <v>3.7431363362562635E-3</v>
      </c>
      <c r="S44" s="85">
        <v>2.2782769371477913E-3</v>
      </c>
      <c r="T44" s="85">
        <v>-1.5330556754445852E-4</v>
      </c>
      <c r="U44" s="85">
        <v>-5.3027425398324563E-4</v>
      </c>
      <c r="V44" s="85">
        <v>-3.1687465788780996E-5</v>
      </c>
      <c r="W44" s="85">
        <v>4.8133296109569972E-4</v>
      </c>
      <c r="X44" s="85">
        <v>-2.7585393855200023E-4</v>
      </c>
      <c r="Y44" s="85">
        <v>2.3046483986229632E-4</v>
      </c>
      <c r="Z44" s="85">
        <v>7.0679107593902809E-4</v>
      </c>
    </row>
    <row r="45" spans="1:26" x14ac:dyDescent="0.25">
      <c r="A45" s="9">
        <v>42257.833333333336</v>
      </c>
      <c r="B45" s="18">
        <v>9.887015270849538E-3</v>
      </c>
      <c r="C45" s="18">
        <v>1.3046759451751818E-2</v>
      </c>
      <c r="D45" s="18">
        <v>6.8612386172028604E-3</v>
      </c>
      <c r="E45" s="18">
        <v>1.2111654871026518E-3</v>
      </c>
      <c r="F45" s="18">
        <v>5.8854701675301836E-3</v>
      </c>
      <c r="G45" s="18">
        <v>9.1878637813530475E-3</v>
      </c>
      <c r="H45" s="18">
        <v>4.951995214666426E-3</v>
      </c>
      <c r="I45" s="20">
        <v>-7.2440755236353918E-4</v>
      </c>
      <c r="J45" s="85">
        <v>8.7906046178785121E-4</v>
      </c>
      <c r="K45" s="85">
        <v>8.5894772699391699E-3</v>
      </c>
      <c r="L45" s="85">
        <v>0</v>
      </c>
      <c r="M45" s="85">
        <v>2.9798699847905859E-3</v>
      </c>
      <c r="N45" s="85">
        <v>1.1212080017866683E-2</v>
      </c>
      <c r="O45" s="85">
        <v>1.9538628154380685E-4</v>
      </c>
      <c r="P45" s="85">
        <v>-1.8492209231278688E-4</v>
      </c>
      <c r="Q45" s="85">
        <v>-1.1846781035221205E-4</v>
      </c>
      <c r="R45" s="85">
        <v>3.6306520751969453E-3</v>
      </c>
      <c r="S45" s="85">
        <v>2.3932348832898204E-3</v>
      </c>
      <c r="T45" s="85">
        <v>-1.2749693552888575E-4</v>
      </c>
      <c r="U45" s="85">
        <v>-5.1520440265430151E-4</v>
      </c>
      <c r="V45" s="85">
        <v>-6.8594270339599645E-7</v>
      </c>
      <c r="W45" s="85">
        <v>4.4185136285826594E-4</v>
      </c>
      <c r="X45" s="85">
        <v>-3.4100450348919603E-4</v>
      </c>
      <c r="Y45" s="85">
        <v>2.0850125883280105E-4</v>
      </c>
      <c r="Z45" s="85">
        <v>6.91202896600994E-4</v>
      </c>
    </row>
    <row r="46" spans="1:26" x14ac:dyDescent="0.25">
      <c r="A46" s="9">
        <v>42258.833333333336</v>
      </c>
      <c r="B46" s="18">
        <v>9.8820492792631373E-3</v>
      </c>
      <c r="C46" s="18">
        <v>1.2741006342868648E-2</v>
      </c>
      <c r="D46" s="18">
        <v>6.5552333759935728E-3</v>
      </c>
      <c r="E46" s="18">
        <v>1.1985456921365918E-3</v>
      </c>
      <c r="F46" s="18">
        <v>5.597129776119379E-3</v>
      </c>
      <c r="G46" s="18">
        <v>8.5505296396412821E-3</v>
      </c>
      <c r="H46" s="18">
        <v>4.8019375317892342E-3</v>
      </c>
      <c r="I46" s="20">
        <v>-6.9093179916063186E-4</v>
      </c>
      <c r="J46" s="85">
        <v>8.3307164257113628E-4</v>
      </c>
      <c r="K46" s="85">
        <v>8.0021984014587311E-3</v>
      </c>
      <c r="L46" s="85">
        <v>0</v>
      </c>
      <c r="M46" s="85">
        <v>2.9353159377780084E-3</v>
      </c>
      <c r="N46" s="85">
        <v>1.073773589255677E-2</v>
      </c>
      <c r="O46" s="85">
        <v>1.8708304221295814E-4</v>
      </c>
      <c r="P46" s="85">
        <v>-1.6330175980398812E-4</v>
      </c>
      <c r="Q46" s="85">
        <v>-1.1286774760955798E-4</v>
      </c>
      <c r="R46" s="85">
        <v>3.5827897919585515E-3</v>
      </c>
      <c r="S46" s="85">
        <v>2.3968059325051158E-3</v>
      </c>
      <c r="T46" s="85">
        <v>-1.4035010457820623E-4</v>
      </c>
      <c r="U46" s="85">
        <v>-5.192698033142202E-4</v>
      </c>
      <c r="V46" s="85">
        <v>3.7766633349010668E-6</v>
      </c>
      <c r="W46" s="85">
        <v>4.1222038646318684E-4</v>
      </c>
      <c r="X46" s="85">
        <v>-3.2965434095176592E-4</v>
      </c>
      <c r="Y46" s="85">
        <v>2.0952449281110263E-4</v>
      </c>
      <c r="Z46" s="85">
        <v>6.4383493288092477E-4</v>
      </c>
    </row>
    <row r="47" spans="1:26" x14ac:dyDescent="0.25">
      <c r="A47" s="9">
        <v>42261.833333333336</v>
      </c>
      <c r="B47" s="18">
        <v>9.7310983982828187E-3</v>
      </c>
      <c r="C47" s="18">
        <v>1.2615414831924333E-2</v>
      </c>
      <c r="D47" s="18">
        <v>6.0870007837164506E-3</v>
      </c>
      <c r="E47" s="18">
        <v>1.2515754847065397E-3</v>
      </c>
      <c r="F47" s="18">
        <v>5.419487032203376E-3</v>
      </c>
      <c r="G47" s="18">
        <v>8.4384045094428629E-3</v>
      </c>
      <c r="H47" s="18">
        <v>4.6103620909696769E-3</v>
      </c>
      <c r="I47" s="20">
        <v>-6.8253672082271497E-4</v>
      </c>
      <c r="J47" s="85">
        <v>7.9883625858379699E-4</v>
      </c>
      <c r="K47" s="85">
        <v>7.7924337829053903E-3</v>
      </c>
      <c r="L47" s="85">
        <v>0</v>
      </c>
      <c r="M47" s="85">
        <v>2.7535413370179977E-3</v>
      </c>
      <c r="N47" s="85">
        <v>1.0098478004268378E-2</v>
      </c>
      <c r="O47" s="85">
        <v>1.7974815551702198E-4</v>
      </c>
      <c r="P47" s="85">
        <v>-1.9457540504178836E-4</v>
      </c>
      <c r="Q47" s="85">
        <v>-1.0805066478993539E-4</v>
      </c>
      <c r="R47" s="85">
        <v>3.386677166375984E-3</v>
      </c>
      <c r="S47" s="85">
        <v>2.2621463273752845E-3</v>
      </c>
      <c r="T47" s="85">
        <v>-1.2016427708792325E-4</v>
      </c>
      <c r="U47" s="85">
        <v>-5.008634270890726E-4</v>
      </c>
      <c r="V47" s="85">
        <v>-3.9075206268196331E-5</v>
      </c>
      <c r="W47" s="85">
        <v>3.8980032171471622E-4</v>
      </c>
      <c r="X47" s="85">
        <v>-2.9809959362864073E-4</v>
      </c>
      <c r="Y47" s="85">
        <v>1.9075526748315593E-4</v>
      </c>
      <c r="Z47" s="85">
        <v>6.0300115932076213E-4</v>
      </c>
    </row>
    <row r="48" spans="1:26" x14ac:dyDescent="0.25">
      <c r="A48" s="9">
        <v>42262.833333333336</v>
      </c>
      <c r="B48" s="18">
        <v>9.2335576971691383E-3</v>
      </c>
      <c r="C48" s="18">
        <v>1.2090025819818476E-2</v>
      </c>
      <c r="D48" s="18">
        <v>5.8530135656671188E-3</v>
      </c>
      <c r="E48" s="18">
        <v>1.1728578425852473E-3</v>
      </c>
      <c r="F48" s="18">
        <v>5.2108898922844449E-3</v>
      </c>
      <c r="G48" s="18">
        <v>8.1344992899168422E-3</v>
      </c>
      <c r="H48" s="18">
        <v>4.431996040387895E-3</v>
      </c>
      <c r="I48" s="20">
        <v>-6.4680056481843302E-4</v>
      </c>
      <c r="J48" s="85">
        <v>7.675136901331319E-4</v>
      </c>
      <c r="K48" s="85">
        <v>7.4991582171675527E-3</v>
      </c>
      <c r="L48" s="85">
        <v>0</v>
      </c>
      <c r="M48" s="85">
        <v>2.6019504431411466E-3</v>
      </c>
      <c r="N48" s="85">
        <v>9.7024612917893018E-3</v>
      </c>
      <c r="O48" s="85">
        <v>1.6859505619425236E-4</v>
      </c>
      <c r="P48" s="85">
        <v>-1.779773366926606E-4</v>
      </c>
      <c r="Q48" s="85">
        <v>-1.0344976402321015E-4</v>
      </c>
      <c r="R48" s="85">
        <v>3.2514528288619888E-3</v>
      </c>
      <c r="S48" s="85">
        <v>2.1894314828433716E-3</v>
      </c>
      <c r="T48" s="85">
        <v>-1.2205703422455715E-4</v>
      </c>
      <c r="U48" s="85">
        <v>-4.8246743872445026E-4</v>
      </c>
      <c r="V48" s="85">
        <v>-5.1198803624461999E-5</v>
      </c>
      <c r="W48" s="85">
        <v>3.7511611486727714E-4</v>
      </c>
      <c r="X48" s="85">
        <v>-2.8617297842098931E-4</v>
      </c>
      <c r="Y48" s="85">
        <v>1.7808390597988662E-4</v>
      </c>
      <c r="Z48" s="85">
        <v>5.7151308794677167E-4</v>
      </c>
    </row>
    <row r="49" spans="1:26" x14ac:dyDescent="0.25">
      <c r="A49" s="9">
        <v>42263.833333333336</v>
      </c>
      <c r="B49" s="18">
        <v>8.9538327427341399E-3</v>
      </c>
      <c r="C49" s="18">
        <v>1.1702117549398108E-2</v>
      </c>
      <c r="D49" s="18">
        <v>5.8114747899919942E-3</v>
      </c>
      <c r="E49" s="18">
        <v>1.1629572560069665E-3</v>
      </c>
      <c r="F49" s="18">
        <v>5.1303744942199471E-3</v>
      </c>
      <c r="G49" s="18">
        <v>7.8213000812837503E-3</v>
      </c>
      <c r="H49" s="18">
        <v>4.2913947441396982E-3</v>
      </c>
      <c r="I49" s="20">
        <v>-6.1289180050503635E-4</v>
      </c>
      <c r="J49" s="85">
        <v>7.7561524270787052E-4</v>
      </c>
      <c r="K49" s="85">
        <v>7.3450649377703311E-3</v>
      </c>
      <c r="L49" s="85">
        <v>0</v>
      </c>
      <c r="M49" s="85">
        <v>2.5106889707420862E-3</v>
      </c>
      <c r="N49" s="85">
        <v>9.4864076239873103E-3</v>
      </c>
      <c r="O49" s="85">
        <v>3.7392810559078974E-5</v>
      </c>
      <c r="P49" s="85">
        <v>-1.5782873180808149E-4</v>
      </c>
      <c r="Q49" s="85">
        <v>-9.8292188428760401E-5</v>
      </c>
      <c r="R49" s="85">
        <v>2.9670102881622891E-3</v>
      </c>
      <c r="S49" s="85">
        <v>2.0683684614640555E-3</v>
      </c>
      <c r="T49" s="85">
        <v>-1.1271213934011239E-4</v>
      </c>
      <c r="U49" s="85">
        <v>-4.295675007080558E-4</v>
      </c>
      <c r="V49" s="85">
        <v>3.9436273480923083E-6</v>
      </c>
      <c r="W49" s="85">
        <v>3.4282113438982575E-4</v>
      </c>
      <c r="X49" s="85">
        <v>-2.8827091701289404E-4</v>
      </c>
      <c r="Y49" s="85">
        <v>1.7891458478190475E-4</v>
      </c>
      <c r="Z49" s="85">
        <v>6.217104013524782E-4</v>
      </c>
    </row>
    <row r="50" spans="1:26" x14ac:dyDescent="0.25">
      <c r="A50" s="9">
        <v>42264.833333333336</v>
      </c>
      <c r="B50" s="18">
        <v>8.5888480920312711E-3</v>
      </c>
      <c r="C50" s="18">
        <v>1.1263816094799154E-2</v>
      </c>
      <c r="D50" s="18">
        <v>5.6136807906727974E-3</v>
      </c>
      <c r="E50" s="18">
        <v>1.1244758239639119E-3</v>
      </c>
      <c r="F50" s="18">
        <v>4.9447305000864371E-3</v>
      </c>
      <c r="G50" s="18">
        <v>7.6117326505036834E-3</v>
      </c>
      <c r="H50" s="18">
        <v>4.0656734171973501E-3</v>
      </c>
      <c r="I50" s="20">
        <v>-5.8647572484938325E-4</v>
      </c>
      <c r="J50" s="85">
        <v>7.5555670874549686E-4</v>
      </c>
      <c r="K50" s="85">
        <v>7.1659007582395989E-3</v>
      </c>
      <c r="L50" s="85">
        <v>0</v>
      </c>
      <c r="M50" s="85">
        <v>2.4917174514575472E-3</v>
      </c>
      <c r="N50" s="85">
        <v>9.1975569918383536E-3</v>
      </c>
      <c r="O50" s="85">
        <v>3.6624101339780358E-5</v>
      </c>
      <c r="P50" s="85">
        <v>-1.4867390562803753E-4</v>
      </c>
      <c r="Q50" s="85">
        <v>0</v>
      </c>
      <c r="R50" s="85">
        <v>2.8722318188407338E-3</v>
      </c>
      <c r="S50" s="85">
        <v>1.9450287171867045E-3</v>
      </c>
      <c r="T50" s="85">
        <v>-9.9177412002780514E-5</v>
      </c>
      <c r="U50" s="85">
        <v>-4.06363211202816E-4</v>
      </c>
      <c r="V50" s="85">
        <v>-3.2614068904130858E-5</v>
      </c>
      <c r="W50" s="85">
        <v>3.2189249726655812E-4</v>
      </c>
      <c r="X50" s="85">
        <v>-2.7969381221963077E-4</v>
      </c>
      <c r="Y50" s="85">
        <v>1.6584247484102224E-4</v>
      </c>
      <c r="Z50" s="85">
        <v>5.9181756922517439E-4</v>
      </c>
    </row>
    <row r="51" spans="1:26" x14ac:dyDescent="0.25">
      <c r="A51" s="9">
        <v>42265.833333333336</v>
      </c>
      <c r="B51" s="18">
        <v>8.670315322838993E-3</v>
      </c>
      <c r="C51" s="18">
        <v>1.0800158876993086E-2</v>
      </c>
      <c r="D51" s="18">
        <v>5.2225900696317761E-3</v>
      </c>
      <c r="E51" s="18">
        <v>1.1805756150576907E-3</v>
      </c>
      <c r="F51" s="18">
        <v>4.6331300712181512E-3</v>
      </c>
      <c r="G51" s="18">
        <v>7.3501217917705704E-3</v>
      </c>
      <c r="H51" s="18">
        <v>4.0482934487979733E-3</v>
      </c>
      <c r="I51" s="20">
        <v>-5.145346825693979E-4</v>
      </c>
      <c r="J51" s="85">
        <v>7.5919867494398448E-4</v>
      </c>
      <c r="K51" s="85">
        <v>6.7552602707071615E-3</v>
      </c>
      <c r="L51" s="85">
        <v>0</v>
      </c>
      <c r="M51" s="85">
        <v>2.393787982002283E-3</v>
      </c>
      <c r="N51" s="85">
        <v>8.8531466639211378E-3</v>
      </c>
      <c r="O51" s="85">
        <v>3.167049394715965E-5</v>
      </c>
      <c r="P51" s="85">
        <v>-1.3142487392476878E-4</v>
      </c>
      <c r="Q51" s="85">
        <v>0</v>
      </c>
      <c r="R51" s="85">
        <v>2.7086371084532085E-3</v>
      </c>
      <c r="S51" s="85">
        <v>1.7124280565867702E-3</v>
      </c>
      <c r="T51" s="85">
        <v>-8.5172829474309541E-5</v>
      </c>
      <c r="U51" s="85">
        <v>-3.8166761303563227E-4</v>
      </c>
      <c r="V51" s="85">
        <v>-4.2108386457628842E-5</v>
      </c>
      <c r="W51" s="85">
        <v>3.0937462606700619E-4</v>
      </c>
      <c r="X51" s="85">
        <v>-2.661267381371986E-4</v>
      </c>
      <c r="Y51" s="85">
        <v>1.1999585768090761E-4</v>
      </c>
      <c r="Z51" s="85">
        <v>6.2174702102263109E-4</v>
      </c>
    </row>
    <row r="52" spans="1:26" x14ac:dyDescent="0.25">
      <c r="A52" s="9">
        <v>42268.833333333336</v>
      </c>
      <c r="B52" s="18">
        <v>8.3940886279605682E-3</v>
      </c>
      <c r="C52" s="18">
        <v>1.0673087641138531E-2</v>
      </c>
      <c r="D52" s="18">
        <v>4.9272625825363525E-3</v>
      </c>
      <c r="E52" s="18">
        <v>1.1080480189120342E-3</v>
      </c>
      <c r="F52" s="18">
        <v>4.5533237577001888E-3</v>
      </c>
      <c r="G52" s="18">
        <v>7.0146060027894541E-3</v>
      </c>
      <c r="H52" s="18">
        <v>3.6906056532936007E-3</v>
      </c>
      <c r="I52" s="20">
        <v>-4.1062778819460344E-4</v>
      </c>
      <c r="J52" s="85">
        <v>7.566565259984505E-4</v>
      </c>
      <c r="K52" s="85">
        <v>7.1526846875299872E-3</v>
      </c>
      <c r="L52" s="85">
        <v>0</v>
      </c>
      <c r="M52" s="85">
        <v>2.30360406699711E-3</v>
      </c>
      <c r="N52" s="85">
        <v>8.7655961598281217E-3</v>
      </c>
      <c r="O52" s="85">
        <v>4.0942746254428697E-5</v>
      </c>
      <c r="P52" s="85">
        <v>-1.1633715198503264E-4</v>
      </c>
      <c r="Q52" s="85">
        <v>0</v>
      </c>
      <c r="R52" s="85">
        <v>2.5130350553956866E-3</v>
      </c>
      <c r="S52" s="85">
        <v>1.4167291162995002E-3</v>
      </c>
      <c r="T52" s="85">
        <v>-5.5913984208408191E-5</v>
      </c>
      <c r="U52" s="85">
        <v>-3.8175170790059518E-4</v>
      </c>
      <c r="V52" s="85">
        <v>-6.0614128278487841E-5</v>
      </c>
      <c r="W52" s="85">
        <v>3.1170978556538403E-4</v>
      </c>
      <c r="X52" s="85">
        <v>-2.9592026649185498E-4</v>
      </c>
      <c r="Y52" s="85">
        <v>1.2284263731732818E-4</v>
      </c>
      <c r="Z52" s="85">
        <v>5.7297664387544005E-4</v>
      </c>
    </row>
    <row r="53" spans="1:26" x14ac:dyDescent="0.25">
      <c r="A53" s="9">
        <v>42269.833333333336</v>
      </c>
      <c r="B53" s="18">
        <v>7.9932834480732646E-3</v>
      </c>
      <c r="C53" s="18">
        <v>9.9902850150298157E-3</v>
      </c>
      <c r="D53" s="18">
        <v>4.7529949191361456E-3</v>
      </c>
      <c r="E53" s="18">
        <v>1.0602311187410088E-3</v>
      </c>
      <c r="F53" s="18">
        <v>4.3939188651309392E-3</v>
      </c>
      <c r="G53" s="18">
        <v>6.7089246420519617E-3</v>
      </c>
      <c r="H53" s="18">
        <v>3.5285922209159133E-3</v>
      </c>
      <c r="I53" s="20">
        <v>-3.9304069818848374E-4</v>
      </c>
      <c r="J53" s="85">
        <v>7.2569963936019272E-4</v>
      </c>
      <c r="K53" s="85">
        <v>6.911850364151738E-3</v>
      </c>
      <c r="L53" s="85">
        <v>0</v>
      </c>
      <c r="M53" s="85">
        <v>2.2117272909451279E-3</v>
      </c>
      <c r="N53" s="85">
        <v>8.4301315323029279E-3</v>
      </c>
      <c r="O53" s="85">
        <v>3.9203559417967818E-5</v>
      </c>
      <c r="P53" s="85">
        <v>-1.1624160507374302E-4</v>
      </c>
      <c r="Q53" s="85">
        <v>0</v>
      </c>
      <c r="R53" s="85">
        <v>2.4280523632366022E-3</v>
      </c>
      <c r="S53" s="85">
        <v>1.3824077440303714E-3</v>
      </c>
      <c r="T53" s="85">
        <v>-5.3435589501724629E-5</v>
      </c>
      <c r="U53" s="85">
        <v>-3.6590363780626705E-4</v>
      </c>
      <c r="V53" s="85">
        <v>-5.8219021446926665E-5</v>
      </c>
      <c r="W53" s="85">
        <v>2.9897766674245142E-4</v>
      </c>
      <c r="X53" s="85">
        <v>-2.8349571389035377E-4</v>
      </c>
      <c r="Y53" s="85">
        <v>1.1895830960362161E-4</v>
      </c>
      <c r="Z53" s="85">
        <v>5.4929395648811046E-4</v>
      </c>
    </row>
    <row r="54" spans="1:26" x14ac:dyDescent="0.25">
      <c r="A54" s="9">
        <v>42270.833333333336</v>
      </c>
      <c r="B54" s="18">
        <v>8.2989370721828892E-3</v>
      </c>
      <c r="C54" s="18">
        <v>9.7171773138055306E-3</v>
      </c>
      <c r="D54" s="18">
        <v>4.7757741516612304E-3</v>
      </c>
      <c r="E54" s="18">
        <v>1.0641386348470016E-3</v>
      </c>
      <c r="F54" s="18">
        <v>4.4856002667062822E-3</v>
      </c>
      <c r="G54" s="18">
        <v>6.7711959558317877E-3</v>
      </c>
      <c r="H54" s="18">
        <v>3.8136127686562642E-3</v>
      </c>
      <c r="I54" s="20">
        <v>-2.7728891651093875E-4</v>
      </c>
      <c r="J54" s="85">
        <v>8.5161417326666826E-4</v>
      </c>
      <c r="K54" s="85">
        <v>7.4534692202240394E-3</v>
      </c>
      <c r="L54" s="85">
        <v>0</v>
      </c>
      <c r="M54" s="85">
        <v>2.1810227769759301E-3</v>
      </c>
      <c r="N54" s="85">
        <v>9.8572862798659913E-3</v>
      </c>
      <c r="O54" s="85">
        <v>9.8900221776495502E-5</v>
      </c>
      <c r="P54" s="85">
        <v>8.7846846817137705E-5</v>
      </c>
      <c r="Q54" s="85">
        <v>0</v>
      </c>
      <c r="R54" s="85">
        <v>2.1028626676202625E-3</v>
      </c>
      <c r="S54" s="85">
        <v>1.6562039182092443E-3</v>
      </c>
      <c r="T54" s="85">
        <v>-1.038613155218748E-4</v>
      </c>
      <c r="U54" s="85">
        <v>-3.3424705321605995E-4</v>
      </c>
      <c r="V54" s="85">
        <v>-8.6905992055409076E-5</v>
      </c>
      <c r="W54" s="85">
        <v>4.3738018546674452E-4</v>
      </c>
      <c r="X54" s="85">
        <v>-1.8541561040907425E-4</v>
      </c>
      <c r="Y54" s="85">
        <v>2.3694193478344833E-4</v>
      </c>
      <c r="Z54" s="85">
        <v>5.924172941646008E-4</v>
      </c>
    </row>
    <row r="55" spans="1:26" x14ac:dyDescent="0.25">
      <c r="A55" s="9">
        <v>42271.833333333336</v>
      </c>
      <c r="B55" s="18">
        <v>7.8946972119957638E-3</v>
      </c>
      <c r="C55" s="18">
        <v>9.3076427091432871E-3</v>
      </c>
      <c r="D55" s="18">
        <v>4.5674288994544312E-3</v>
      </c>
      <c r="E55" s="18">
        <v>1.0033796721009888E-3</v>
      </c>
      <c r="F55" s="18">
        <v>4.2941907344385593E-3</v>
      </c>
      <c r="G55" s="18">
        <v>6.4765892320337512E-3</v>
      </c>
      <c r="H55" s="18">
        <v>3.6562304624348373E-3</v>
      </c>
      <c r="I55" s="20">
        <v>-2.6362642741932941E-4</v>
      </c>
      <c r="J55" s="85">
        <v>8.3033626624460979E-4</v>
      </c>
      <c r="K55" s="85">
        <v>7.1018520293557119E-3</v>
      </c>
      <c r="L55" s="85">
        <v>0</v>
      </c>
      <c r="M55" s="85">
        <v>2.116508691070355E-3</v>
      </c>
      <c r="N55" s="85">
        <v>9.5257726277193713E-3</v>
      </c>
      <c r="O55" s="85">
        <v>9.3100686599768454E-5</v>
      </c>
      <c r="P55" s="85">
        <v>6.5504520336130738E-5</v>
      </c>
      <c r="Q55" s="85">
        <v>0</v>
      </c>
      <c r="R55" s="85">
        <v>2.0186649903663921E-3</v>
      </c>
      <c r="S55" s="85">
        <v>1.5475292736442578E-3</v>
      </c>
      <c r="T55" s="85">
        <v>-1.0047745546008971E-4</v>
      </c>
      <c r="U55" s="85">
        <v>-3.1813716769767917E-4</v>
      </c>
      <c r="V55" s="85">
        <v>-5.6518188363408635E-5</v>
      </c>
      <c r="W55" s="85">
        <v>4.1999493286174188E-4</v>
      </c>
      <c r="X55" s="85">
        <v>-1.8170418654168071E-4</v>
      </c>
      <c r="Y55" s="85">
        <v>2.2884276559256242E-4</v>
      </c>
      <c r="Z55" s="85">
        <v>5.9148793156579621E-4</v>
      </c>
    </row>
    <row r="56" spans="1:26" x14ac:dyDescent="0.25">
      <c r="A56" s="9">
        <v>42272.833333333336</v>
      </c>
      <c r="B56" s="18">
        <v>7.4212054903733272E-3</v>
      </c>
      <c r="C56" s="18">
        <v>9.0696023614640162E-3</v>
      </c>
      <c r="D56" s="18">
        <v>4.4178447725396041E-3</v>
      </c>
      <c r="E56" s="18">
        <v>9.4823040920436288E-4</v>
      </c>
      <c r="F56" s="18">
        <v>4.1765655576866279E-3</v>
      </c>
      <c r="G56" s="18">
        <v>6.204414694719225E-3</v>
      </c>
      <c r="H56" s="18">
        <v>3.4417080267911452E-3</v>
      </c>
      <c r="I56" s="20">
        <v>-2.5849017205552169E-4</v>
      </c>
      <c r="J56" s="85">
        <v>8.2265860859065431E-4</v>
      </c>
      <c r="K56" s="85">
        <v>7.0205045362678785E-3</v>
      </c>
      <c r="L56" s="85">
        <v>0</v>
      </c>
      <c r="M56" s="85">
        <v>2.0606766720257532E-3</v>
      </c>
      <c r="N56" s="85">
        <v>9.1214564137308326E-3</v>
      </c>
      <c r="O56" s="85">
        <v>8.7764189861179033E-5</v>
      </c>
      <c r="P56" s="85">
        <v>1.1851334572954639E-4</v>
      </c>
      <c r="Q56" s="85">
        <v>0</v>
      </c>
      <c r="R56" s="85">
        <v>1.9057844763533227E-3</v>
      </c>
      <c r="S56" s="85">
        <v>1.459666465191639E-3</v>
      </c>
      <c r="T56" s="85">
        <v>-7.7716363835809353E-5</v>
      </c>
      <c r="U56" s="85">
        <v>-2.9465824162423798E-4</v>
      </c>
      <c r="V56" s="85">
        <v>-3.3077906142320902E-5</v>
      </c>
      <c r="W56" s="85">
        <v>4.4823218057981734E-4</v>
      </c>
      <c r="X56" s="85">
        <v>-1.1647355656042384E-4</v>
      </c>
      <c r="Y56" s="85">
        <v>2.4981589327398182E-4</v>
      </c>
      <c r="Z56" s="85">
        <v>5.990315958889445E-4</v>
      </c>
    </row>
    <row r="57" spans="1:26" x14ac:dyDescent="0.25">
      <c r="A57" s="9">
        <v>42275.833333333336</v>
      </c>
      <c r="B57" s="18">
        <v>7.2869988991226403E-3</v>
      </c>
      <c r="C57" s="18">
        <v>1.0936259907750889E-2</v>
      </c>
      <c r="D57" s="18">
        <v>4.217283017683756E-3</v>
      </c>
      <c r="E57" s="18">
        <v>8.3346246935887087E-4</v>
      </c>
      <c r="F57" s="18">
        <v>3.9312902664944919E-3</v>
      </c>
      <c r="G57" s="18">
        <v>6.0338377441684953E-3</v>
      </c>
      <c r="H57" s="18">
        <v>3.547340341480926E-3</v>
      </c>
      <c r="I57" s="20">
        <v>-3.5492873644160471E-4</v>
      </c>
      <c r="J57" s="85">
        <v>8.2820116710510014E-4</v>
      </c>
      <c r="K57" s="85">
        <v>6.3385301038282153E-3</v>
      </c>
      <c r="L57" s="85">
        <v>0</v>
      </c>
      <c r="M57" s="85">
        <v>2.0853881416383348E-3</v>
      </c>
      <c r="N57" s="85">
        <v>8.5596000907041565E-3</v>
      </c>
      <c r="O57" s="85">
        <v>8.799355426465118E-5</v>
      </c>
      <c r="P57" s="85">
        <v>1.7584537163666669E-4</v>
      </c>
      <c r="Q57" s="85">
        <v>0</v>
      </c>
      <c r="R57" s="85">
        <v>1.6931285219989993E-3</v>
      </c>
      <c r="S57" s="85">
        <v>1.5088297785706636E-3</v>
      </c>
      <c r="T57" s="85">
        <v>2.2310792535176221E-5</v>
      </c>
      <c r="U57" s="85">
        <v>-2.779160170832966E-4</v>
      </c>
      <c r="V57" s="85">
        <v>6.5584405464317694E-5</v>
      </c>
      <c r="W57" s="85">
        <v>4.1502328883275132E-4</v>
      </c>
      <c r="X57" s="85">
        <v>-1.3052997713066856E-4</v>
      </c>
      <c r="Y57" s="85">
        <v>2.6181486117121943E-4</v>
      </c>
      <c r="Z57" s="85">
        <v>7.2159151983165087E-4</v>
      </c>
    </row>
    <row r="58" spans="1:26" x14ac:dyDescent="0.25">
      <c r="A58" s="9">
        <v>42276.833333333336</v>
      </c>
      <c r="B58" s="18">
        <v>7.3920576954052764E-3</v>
      </c>
      <c r="C58" s="18">
        <v>1.5848926968308426E-2</v>
      </c>
      <c r="D58" s="18">
        <v>6.9583363704002216E-3</v>
      </c>
      <c r="E58" s="18">
        <v>1.1561085939804522E-3</v>
      </c>
      <c r="F58" s="18">
        <v>4.2968250373773631E-3</v>
      </c>
      <c r="G58" s="18">
        <v>6.9387878196208773E-3</v>
      </c>
      <c r="H58" s="18">
        <v>4.3141762972633549E-3</v>
      </c>
      <c r="I58" s="20">
        <v>-4.2258315477094278E-4</v>
      </c>
      <c r="J58" s="85">
        <v>9.4831076868937718E-4</v>
      </c>
      <c r="K58" s="85">
        <v>8.9040439083723135E-3</v>
      </c>
      <c r="L58" s="85">
        <v>0</v>
      </c>
      <c r="M58" s="85">
        <v>3.0995631598590254E-3</v>
      </c>
      <c r="N58" s="85">
        <v>1.0359435231315602E-2</v>
      </c>
      <c r="O58" s="85">
        <v>4.4647426561994455E-5</v>
      </c>
      <c r="P58" s="85">
        <v>1.0104906130925981E-3</v>
      </c>
      <c r="Q58" s="85">
        <v>0</v>
      </c>
      <c r="R58" s="85">
        <v>1.4804386498328444E-3</v>
      </c>
      <c r="S58" s="85">
        <v>3.2523637835444813E-3</v>
      </c>
      <c r="T58" s="85">
        <v>2.2124396078727855E-4</v>
      </c>
      <c r="U58" s="85">
        <v>-3.0328859242314133E-4</v>
      </c>
      <c r="V58" s="85">
        <v>4.9979582935960696E-5</v>
      </c>
      <c r="W58" s="85">
        <v>7.7556205574382073E-4</v>
      </c>
      <c r="X58" s="85">
        <v>-3.3286181724666986E-4</v>
      </c>
      <c r="Y58" s="85">
        <v>3.6568746146036597E-4</v>
      </c>
      <c r="Z58" s="85">
        <v>8.9012882813969138E-4</v>
      </c>
    </row>
    <row r="59" spans="1:26" x14ac:dyDescent="0.25">
      <c r="A59" s="9">
        <v>42277.833333333336</v>
      </c>
      <c r="B59" s="18">
        <v>7.4857746183421194E-3</v>
      </c>
      <c r="C59" s="18">
        <v>1.5233645215933386E-2</v>
      </c>
      <c r="D59" s="18">
        <v>6.6142716224182564E-3</v>
      </c>
      <c r="E59" s="18">
        <v>1.3152877705084691E-3</v>
      </c>
      <c r="F59" s="18">
        <v>4.1809634316283643E-3</v>
      </c>
      <c r="G59" s="18">
        <v>7.8572704821873555E-3</v>
      </c>
      <c r="H59" s="18">
        <v>4.0217579272821078E-3</v>
      </c>
      <c r="I59" s="20">
        <v>-3.5502233697915902E-4</v>
      </c>
      <c r="J59" s="85">
        <v>1.0955571016436712E-3</v>
      </c>
      <c r="K59" s="85">
        <v>1.0127253611996991E-2</v>
      </c>
      <c r="L59" s="85">
        <v>0</v>
      </c>
      <c r="M59" s="85">
        <v>3.0831105396047658E-3</v>
      </c>
      <c r="N59" s="85">
        <v>9.6739538922568473E-3</v>
      </c>
      <c r="O59" s="85">
        <v>2.956551847266002E-4</v>
      </c>
      <c r="P59" s="85">
        <v>9.5100172926979628E-4</v>
      </c>
      <c r="Q59" s="85">
        <v>0</v>
      </c>
      <c r="R59" s="85">
        <v>1.1123979108038785E-3</v>
      </c>
      <c r="S59" s="85">
        <v>2.427929344268658E-3</v>
      </c>
      <c r="T59" s="85">
        <v>3.437426773913383E-4</v>
      </c>
      <c r="U59" s="85">
        <v>-1.2514977162100235E-4</v>
      </c>
      <c r="V59" s="85">
        <v>1.6984814635157415E-4</v>
      </c>
      <c r="W59" s="85">
        <v>7.9432954443576685E-4</v>
      </c>
      <c r="X59" s="85">
        <v>-8.7424305836070846E-5</v>
      </c>
      <c r="Y59" s="85">
        <v>4.3686808892037007E-4</v>
      </c>
      <c r="Z59" s="85">
        <v>9.5733295868634112E-4</v>
      </c>
    </row>
    <row r="60" spans="1:26" x14ac:dyDescent="0.25">
      <c r="A60" s="9">
        <v>42278.833333333336</v>
      </c>
      <c r="B60" s="18">
        <v>8.3896346707625948E-3</v>
      </c>
      <c r="C60" s="18">
        <v>1.5775388475351561E-2</v>
      </c>
      <c r="D60" s="18">
        <v>6.0605797233255349E-3</v>
      </c>
      <c r="E60" s="18">
        <v>8.9343993084589439E-4</v>
      </c>
      <c r="F60" s="18">
        <v>4.1541385302709816E-3</v>
      </c>
      <c r="G60" s="18">
        <v>8.4624583093895998E-3</v>
      </c>
      <c r="H60" s="18">
        <v>4.3810682525957613E-3</v>
      </c>
      <c r="I60" s="20">
        <v>-1.5111537270631547E-4</v>
      </c>
      <c r="J60" s="85">
        <v>1.005572209172588E-3</v>
      </c>
      <c r="K60" s="85">
        <v>9.8211343417308559E-3</v>
      </c>
      <c r="L60" s="85">
        <v>0</v>
      </c>
      <c r="M60" s="85">
        <v>3.2456165285389229E-3</v>
      </c>
      <c r="N60" s="85">
        <v>1.0421612179666919E-2</v>
      </c>
      <c r="O60" s="85">
        <v>9.6726420070479048E-5</v>
      </c>
      <c r="P60" s="85">
        <v>8.9881535268089704E-4</v>
      </c>
      <c r="Q60" s="85">
        <v>0</v>
      </c>
      <c r="R60" s="85">
        <v>1.0021320580577975E-3</v>
      </c>
      <c r="S60" s="85">
        <v>2.0329583147801048E-3</v>
      </c>
      <c r="T60" s="85">
        <v>3.5770298572467766E-4</v>
      </c>
      <c r="U60" s="85">
        <v>-1.5917186980205693E-4</v>
      </c>
      <c r="V60" s="85">
        <v>2.0669316526928156E-4</v>
      </c>
      <c r="W60" s="85">
        <v>6.9493547019251745E-4</v>
      </c>
      <c r="X60" s="85">
        <v>-1.5521316015386409E-4</v>
      </c>
      <c r="Y60" s="85">
        <v>3.0519334844095989E-4</v>
      </c>
      <c r="Z60" s="85">
        <v>7.8679148891261266E-4</v>
      </c>
    </row>
    <row r="61" spans="1:26" x14ac:dyDescent="0.25">
      <c r="A61" s="9">
        <v>42279.833333333336</v>
      </c>
      <c r="B61" s="18">
        <v>8.3525923515596987E-3</v>
      </c>
      <c r="C61" s="18">
        <v>1.5382473503742614E-2</v>
      </c>
      <c r="D61" s="18">
        <v>5.6200923252819075E-3</v>
      </c>
      <c r="E61" s="18">
        <v>8.5281150096182799E-4</v>
      </c>
      <c r="F61" s="18">
        <v>4.0022986430205852E-3</v>
      </c>
      <c r="G61" s="18">
        <v>8.469659285363822E-3</v>
      </c>
      <c r="H61" s="18">
        <v>4.167814169263739E-3</v>
      </c>
      <c r="I61" s="20">
        <v>-1.4337352974727369E-4</v>
      </c>
      <c r="J61" s="85">
        <v>9.5447502675359824E-4</v>
      </c>
      <c r="K61" s="85">
        <v>9.6531659769902942E-3</v>
      </c>
      <c r="L61" s="85">
        <v>0</v>
      </c>
      <c r="M61" s="85">
        <v>3.1384195532595588E-3</v>
      </c>
      <c r="N61" s="85">
        <v>9.9234465304263164E-3</v>
      </c>
      <c r="O61" s="85">
        <v>9.3406093031295659E-5</v>
      </c>
      <c r="P61" s="85">
        <v>8.1497508112435215E-4</v>
      </c>
      <c r="Q61" s="85">
        <v>0</v>
      </c>
      <c r="R61" s="85">
        <v>9.3863764060658837E-4</v>
      </c>
      <c r="S61" s="85">
        <v>1.753993987167904E-3</v>
      </c>
      <c r="T61" s="85">
        <v>3.3077014557827776E-4</v>
      </c>
      <c r="U61" s="85">
        <v>-1.5627237391569281E-4</v>
      </c>
      <c r="V61" s="85">
        <v>1.6486700386721849E-4</v>
      </c>
      <c r="W61" s="85">
        <v>6.461063320398776E-4</v>
      </c>
      <c r="X61" s="85">
        <v>-1.5124959880203096E-4</v>
      </c>
      <c r="Y61" s="85">
        <v>3.0381774858061276E-4</v>
      </c>
      <c r="Z61" s="85">
        <v>7.2216686736126289E-4</v>
      </c>
    </row>
    <row r="62" spans="1:26" x14ac:dyDescent="0.25">
      <c r="A62" s="9">
        <v>42282.833333333336</v>
      </c>
      <c r="B62" s="18">
        <v>7.0096607327573505E-3</v>
      </c>
      <c r="C62" s="18">
        <v>1.6392977000457845E-2</v>
      </c>
      <c r="D62" s="18">
        <v>5.7171724732557189E-3</v>
      </c>
      <c r="E62" s="18">
        <v>8.1451175181345E-4</v>
      </c>
      <c r="F62" s="18">
        <v>3.9463102330614423E-3</v>
      </c>
      <c r="G62" s="18">
        <v>8.7505990800621422E-3</v>
      </c>
      <c r="H62" s="18">
        <v>4.3806646891186105E-3</v>
      </c>
      <c r="I62" s="20">
        <v>-7.8786132144874674E-5</v>
      </c>
      <c r="J62" s="85">
        <v>9.7426173691804669E-4</v>
      </c>
      <c r="K62" s="85">
        <v>9.1556328493316019E-3</v>
      </c>
      <c r="L62" s="85">
        <v>0</v>
      </c>
      <c r="M62" s="85">
        <v>3.015714597503254E-3</v>
      </c>
      <c r="N62" s="85">
        <v>1.0149877330089617E-2</v>
      </c>
      <c r="O62" s="85">
        <v>8.788165193468543E-5</v>
      </c>
      <c r="P62" s="85">
        <v>7.4823965613946886E-4</v>
      </c>
      <c r="Q62" s="85">
        <v>0</v>
      </c>
      <c r="R62" s="85">
        <v>9.3131639705368698E-4</v>
      </c>
      <c r="S62" s="85">
        <v>1.7401413508921547E-3</v>
      </c>
      <c r="T62" s="85">
        <v>3.5399904780558249E-4</v>
      </c>
      <c r="U62" s="85">
        <v>-1.7336344773872839E-4</v>
      </c>
      <c r="V62" s="85">
        <v>4.7117681739470421E-6</v>
      </c>
      <c r="W62" s="85">
        <v>5.3174708636637949E-4</v>
      </c>
      <c r="X62" s="85">
        <v>-2.7343655110885707E-4</v>
      </c>
      <c r="Y62" s="85">
        <v>2.1014949900124061E-4</v>
      </c>
      <c r="Z62" s="85">
        <v>6.415799816473078E-4</v>
      </c>
    </row>
    <row r="63" spans="1:26" x14ac:dyDescent="0.25">
      <c r="A63" s="9">
        <v>42283.833333333336</v>
      </c>
      <c r="B63" s="18">
        <v>6.7550544290502198E-3</v>
      </c>
      <c r="C63" s="18">
        <v>1.4644273311351744E-2</v>
      </c>
      <c r="D63" s="18">
        <v>5.9260353971091143E-3</v>
      </c>
      <c r="E63" s="18">
        <v>7.4825401565952745E-4</v>
      </c>
      <c r="F63" s="18">
        <v>4.2765151894151769E-3</v>
      </c>
      <c r="G63" s="18">
        <v>8.5529452962691335E-3</v>
      </c>
      <c r="H63" s="18">
        <v>4.1811025508599001E-3</v>
      </c>
      <c r="I63" s="20">
        <v>-6.309312831087767E-5</v>
      </c>
      <c r="J63" s="85">
        <v>1.0281692639780744E-3</v>
      </c>
      <c r="K63" s="85">
        <v>9.4354487419527743E-3</v>
      </c>
      <c r="L63" s="85">
        <v>0</v>
      </c>
      <c r="M63" s="85">
        <v>3.0000459902636088E-3</v>
      </c>
      <c r="N63" s="85">
        <v>1.1014428629182687E-2</v>
      </c>
      <c r="O63" s="85">
        <v>8.7620660947080871E-5</v>
      </c>
      <c r="P63" s="85">
        <v>5.6745476021883364E-4</v>
      </c>
      <c r="Q63" s="85">
        <v>0</v>
      </c>
      <c r="R63" s="85">
        <v>8.5624616744044819E-4</v>
      </c>
      <c r="S63" s="85">
        <v>1.4025952261867449E-3</v>
      </c>
      <c r="T63" s="85">
        <v>2.6159561572813676E-4</v>
      </c>
      <c r="U63" s="85">
        <v>-2.3681780933104744E-4</v>
      </c>
      <c r="V63" s="85">
        <v>-6.2949576505622263E-5</v>
      </c>
      <c r="W63" s="85">
        <v>5.7369980797873817E-4</v>
      </c>
      <c r="X63" s="85">
        <v>-2.7595819190888882E-4</v>
      </c>
      <c r="Y63" s="85">
        <v>2.7874911226215032E-4</v>
      </c>
      <c r="Z63" s="85">
        <v>6.6560049996761215E-4</v>
      </c>
    </row>
    <row r="64" spans="1:26" x14ac:dyDescent="0.25">
      <c r="A64" s="9">
        <v>42284.833333333336</v>
      </c>
      <c r="B64" s="18">
        <v>6.7356876789042399E-3</v>
      </c>
      <c r="C64" s="18">
        <v>1.4837637114747991E-2</v>
      </c>
      <c r="D64" s="18">
        <v>5.7035272608260421E-3</v>
      </c>
      <c r="E64" s="18">
        <v>8.1341544755240047E-4</v>
      </c>
      <c r="F64" s="18">
        <v>4.2140804572917577E-3</v>
      </c>
      <c r="G64" s="18">
        <v>8.4223956474097274E-3</v>
      </c>
      <c r="H64" s="18">
        <v>4.0131588076443249E-3</v>
      </c>
      <c r="I64" s="20">
        <v>-6.1338449174864879E-5</v>
      </c>
      <c r="J64" s="85">
        <v>9.7603798882163494E-4</v>
      </c>
      <c r="K64" s="85">
        <v>8.1609080723472217E-3</v>
      </c>
      <c r="L64" s="85">
        <v>0</v>
      </c>
      <c r="M64" s="85">
        <v>2.910401814037704E-3</v>
      </c>
      <c r="N64" s="85">
        <v>1.0414591751703971E-2</v>
      </c>
      <c r="O64" s="85">
        <v>1.6189695630905676E-4</v>
      </c>
      <c r="P64" s="85">
        <v>5.9097806772001106E-4</v>
      </c>
      <c r="Q64" s="85">
        <v>0</v>
      </c>
      <c r="R64" s="85">
        <v>8.7867776444658168E-4</v>
      </c>
      <c r="S64" s="85">
        <v>1.8437849787903589E-3</v>
      </c>
      <c r="T64" s="85">
        <v>2.9944202491589961E-4</v>
      </c>
      <c r="U64" s="85">
        <v>-2.5540407631525027E-4</v>
      </c>
      <c r="V64" s="85">
        <v>-7.1205182231796066E-5</v>
      </c>
      <c r="W64" s="85">
        <v>5.148454980686576E-4</v>
      </c>
      <c r="X64" s="85">
        <v>-2.7416547393000233E-4</v>
      </c>
      <c r="Y64" s="85">
        <v>2.4275397472427388E-4</v>
      </c>
      <c r="Z64" s="85">
        <v>6.3221278498294632E-4</v>
      </c>
    </row>
    <row r="65" spans="1:26" x14ac:dyDescent="0.25">
      <c r="A65" s="9">
        <v>42285.833333333336</v>
      </c>
      <c r="B65" s="18">
        <v>6.9307088815681725E-3</v>
      </c>
      <c r="C65" s="18">
        <v>1.2549582720501197E-2</v>
      </c>
      <c r="D65" s="18">
        <v>6.6578523013921774E-3</v>
      </c>
      <c r="E65" s="18">
        <v>8.2995855257707502E-4</v>
      </c>
      <c r="F65" s="18">
        <v>4.4279695490976149E-3</v>
      </c>
      <c r="G65" s="18">
        <v>8.2791848023092262E-3</v>
      </c>
      <c r="H65" s="18">
        <v>3.8902411606939165E-3</v>
      </c>
      <c r="I65" s="20">
        <v>5.2878649008826273E-5</v>
      </c>
      <c r="J65" s="85">
        <v>1.0261262857114933E-3</v>
      </c>
      <c r="K65" s="85">
        <v>9.9127809873290271E-3</v>
      </c>
      <c r="L65" s="85">
        <v>0</v>
      </c>
      <c r="M65" s="85">
        <v>2.9518997976675987E-3</v>
      </c>
      <c r="N65" s="85">
        <v>1.1326407914295041E-2</v>
      </c>
      <c r="O65" s="85">
        <v>1.2840289964806441E-4</v>
      </c>
      <c r="P65" s="85">
        <v>6.430301585878327E-4</v>
      </c>
      <c r="Q65" s="85">
        <v>0</v>
      </c>
      <c r="R65" s="85">
        <v>7.2732366815848437E-4</v>
      </c>
      <c r="S65" s="85">
        <v>1.0080723279061652E-3</v>
      </c>
      <c r="T65" s="85">
        <v>2.2249127196831927E-4</v>
      </c>
      <c r="U65" s="85">
        <v>-3.8312546900598054E-4</v>
      </c>
      <c r="V65" s="85">
        <v>-8.4272491778446872E-5</v>
      </c>
      <c r="W65" s="85">
        <v>5.6037437914964157E-4</v>
      </c>
      <c r="X65" s="85">
        <v>-2.1322313342906073E-4</v>
      </c>
      <c r="Y65" s="85">
        <v>2.5994492454887996E-4</v>
      </c>
      <c r="Z65" s="85">
        <v>8.8350966735119545E-4</v>
      </c>
    </row>
    <row r="66" spans="1:26" x14ac:dyDescent="0.25">
      <c r="A66" s="9">
        <v>42286.833333333336</v>
      </c>
      <c r="B66" s="18">
        <v>6.6852571706545192E-3</v>
      </c>
      <c r="C66" s="18">
        <v>1.1974764905229253E-2</v>
      </c>
      <c r="D66" s="18">
        <v>6.4010638185688909E-3</v>
      </c>
      <c r="E66" s="18">
        <v>7.7760882274726122E-4</v>
      </c>
      <c r="F66" s="18">
        <v>4.2458480689221119E-3</v>
      </c>
      <c r="G66" s="18">
        <v>7.9396785788699974E-3</v>
      </c>
      <c r="H66" s="18">
        <v>3.7302007445144275E-3</v>
      </c>
      <c r="I66" s="20">
        <v>3.5759954111957627E-5</v>
      </c>
      <c r="J66" s="85">
        <v>9.8260134929419626E-4</v>
      </c>
      <c r="K66" s="85">
        <v>9.5128727984108673E-3</v>
      </c>
      <c r="L66" s="85">
        <v>0</v>
      </c>
      <c r="M66" s="85">
        <v>2.8308364323929034E-3</v>
      </c>
      <c r="N66" s="85">
        <v>1.0914752716410498E-2</v>
      </c>
      <c r="O66" s="85">
        <v>1.2279190996821306E-4</v>
      </c>
      <c r="P66" s="85">
        <v>6.2100762873771372E-4</v>
      </c>
      <c r="Q66" s="85">
        <v>0</v>
      </c>
      <c r="R66" s="85">
        <v>7.0573128205612056E-4</v>
      </c>
      <c r="S66" s="85">
        <v>9.6826930693059239E-4</v>
      </c>
      <c r="T66" s="85">
        <v>2.1787611104376087E-4</v>
      </c>
      <c r="U66" s="85">
        <v>-3.6474837217063792E-4</v>
      </c>
      <c r="V66" s="85">
        <v>-7.4578106110502183E-5</v>
      </c>
      <c r="W66" s="85">
        <v>5.4026441825793332E-4</v>
      </c>
      <c r="X66" s="85">
        <v>-1.966236022409079E-4</v>
      </c>
      <c r="Y66" s="85">
        <v>2.4737666437848685E-4</v>
      </c>
      <c r="Z66" s="85">
        <v>8.4768992410224145E-4</v>
      </c>
    </row>
    <row r="67" spans="1:26" x14ac:dyDescent="0.25">
      <c r="A67" s="9">
        <v>42289.833333333336</v>
      </c>
      <c r="B67" s="18">
        <v>6.4548319100494198E-3</v>
      </c>
      <c r="C67" s="18">
        <v>1.140604930783585E-2</v>
      </c>
      <c r="D67" s="18">
        <v>6.2173721374697653E-3</v>
      </c>
      <c r="E67" s="18">
        <v>7.39356342019545E-4</v>
      </c>
      <c r="F67" s="18">
        <v>4.0841304097080471E-3</v>
      </c>
      <c r="G67" s="18">
        <v>7.6052285249167432E-3</v>
      </c>
      <c r="H67" s="18">
        <v>3.5761720213617586E-3</v>
      </c>
      <c r="I67" s="20">
        <v>4.2999909352053787E-5</v>
      </c>
      <c r="J67" s="85">
        <v>9.5527044186345005E-4</v>
      </c>
      <c r="K67" s="85">
        <v>9.0670709035661542E-3</v>
      </c>
      <c r="L67" s="85">
        <v>0</v>
      </c>
      <c r="M67" s="85">
        <v>2.7572409167435671E-3</v>
      </c>
      <c r="N67" s="85">
        <v>1.0440664075250447E-2</v>
      </c>
      <c r="O67" s="85">
        <v>1.1788318958761684E-4</v>
      </c>
      <c r="P67" s="85">
        <v>5.917313859553178E-4</v>
      </c>
      <c r="Q67" s="85">
        <v>0</v>
      </c>
      <c r="R67" s="85">
        <v>6.7418679487425725E-4</v>
      </c>
      <c r="S67" s="85">
        <v>9.276437028912217E-4</v>
      </c>
      <c r="T67" s="85">
        <v>2.0190632181264705E-4</v>
      </c>
      <c r="U67" s="85">
        <v>-3.509166805397038E-4</v>
      </c>
      <c r="V67" s="85">
        <v>-7.0626474848160085E-5</v>
      </c>
      <c r="W67" s="85">
        <v>5.2430541318182564E-4</v>
      </c>
      <c r="X67" s="85">
        <v>-1.8674583200474745E-4</v>
      </c>
      <c r="Y67" s="85">
        <v>2.2382191266073371E-4</v>
      </c>
      <c r="Z67" s="85">
        <v>8.1822079795931032E-4</v>
      </c>
    </row>
    <row r="68" spans="1:26" x14ac:dyDescent="0.25">
      <c r="A68" s="9">
        <v>42290.833333333336</v>
      </c>
      <c r="B68" s="18">
        <v>6.151287481007019E-3</v>
      </c>
      <c r="C68" s="18">
        <v>1.0947110647809089E-2</v>
      </c>
      <c r="D68" s="18">
        <v>5.9665257460812492E-3</v>
      </c>
      <c r="E68" s="18">
        <v>7.1252519335174877E-4</v>
      </c>
      <c r="F68" s="18">
        <v>3.9481360900677689E-3</v>
      </c>
      <c r="G68" s="18">
        <v>7.304517926209537E-3</v>
      </c>
      <c r="H68" s="18">
        <v>3.4480221898886909E-3</v>
      </c>
      <c r="I68" s="20">
        <v>3.5682841233325351E-5</v>
      </c>
      <c r="J68" s="85">
        <v>9.1564771884811462E-4</v>
      </c>
      <c r="K68" s="85">
        <v>8.7614442083313402E-3</v>
      </c>
      <c r="L68" s="85">
        <v>0</v>
      </c>
      <c r="M68" s="85">
        <v>2.636708080719224E-3</v>
      </c>
      <c r="N68" s="85">
        <v>9.9959654545703821E-3</v>
      </c>
      <c r="O68" s="85">
        <v>1.1395223278198594E-4</v>
      </c>
      <c r="P68" s="85">
        <v>5.7169082013332152E-4</v>
      </c>
      <c r="Q68" s="85">
        <v>0</v>
      </c>
      <c r="R68" s="85">
        <v>6.3414664922354996E-4</v>
      </c>
      <c r="S68" s="85">
        <v>8.810514430407124E-4</v>
      </c>
      <c r="T68" s="85">
        <v>1.9356084754494962E-4</v>
      </c>
      <c r="U68" s="85">
        <v>-3.3104853967490678E-4</v>
      </c>
      <c r="V68" s="85">
        <v>-6.7401034942988485E-5</v>
      </c>
      <c r="W68" s="85">
        <v>5.0226326853154615E-4</v>
      </c>
      <c r="X68" s="85">
        <v>-1.7777279848802912E-4</v>
      </c>
      <c r="Y68" s="85">
        <v>2.1732276607904974E-4</v>
      </c>
      <c r="Z68" s="85">
        <v>7.8036886663887365E-4</v>
      </c>
    </row>
    <row r="69" spans="1:26" x14ac:dyDescent="0.25">
      <c r="A69" s="9">
        <v>42291.833333333336</v>
      </c>
      <c r="B69" s="18">
        <v>5.9327914275761288E-3</v>
      </c>
      <c r="C69" s="18">
        <v>1.1336732027189586E-2</v>
      </c>
      <c r="D69" s="18">
        <v>5.5828174102068003E-3</v>
      </c>
      <c r="E69" s="18">
        <v>1.0514192109148228E-3</v>
      </c>
      <c r="F69" s="18">
        <v>3.7021952148906167E-3</v>
      </c>
      <c r="G69" s="18">
        <v>7.5476507171135295E-3</v>
      </c>
      <c r="H69" s="18">
        <v>3.1814815245811388E-3</v>
      </c>
      <c r="I69" s="20">
        <v>6.5785970722124381E-5</v>
      </c>
      <c r="J69" s="85">
        <v>8.5300234382394442E-4</v>
      </c>
      <c r="K69" s="85">
        <v>8.5781108582531507E-3</v>
      </c>
      <c r="L69" s="85">
        <v>0</v>
      </c>
      <c r="M69" s="85">
        <v>2.4967492077755328E-3</v>
      </c>
      <c r="N69" s="85">
        <v>9.4522910969731654E-3</v>
      </c>
      <c r="O69" s="85">
        <v>1.044978763421621E-4</v>
      </c>
      <c r="P69" s="85">
        <v>5.0720467083337217E-4</v>
      </c>
      <c r="Q69" s="85">
        <v>0</v>
      </c>
      <c r="R69" s="85">
        <v>6.5688416306112953E-4</v>
      </c>
      <c r="S69" s="85">
        <v>7.2330632199249186E-4</v>
      </c>
      <c r="T69" s="85">
        <v>1.2586339975043101E-4</v>
      </c>
      <c r="U69" s="85">
        <v>-2.2541713803749192E-4</v>
      </c>
      <c r="V69" s="85">
        <v>-5.1802207085905664E-5</v>
      </c>
      <c r="W69" s="85">
        <v>5.0116284137179589E-4</v>
      </c>
      <c r="X69" s="85">
        <v>-1.7004166733764059E-4</v>
      </c>
      <c r="Y69" s="85">
        <v>2.709132233369864E-4</v>
      </c>
      <c r="Z69" s="85">
        <v>7.6977778730154603E-4</v>
      </c>
    </row>
    <row r="70" spans="1:26" x14ac:dyDescent="0.25">
      <c r="A70" s="9">
        <v>42292.833333333336</v>
      </c>
      <c r="B70" s="18">
        <v>5.7971473214510141E-3</v>
      </c>
      <c r="C70" s="18">
        <v>1.1118566990189224E-2</v>
      </c>
      <c r="D70" s="18">
        <v>5.193825665160209E-3</v>
      </c>
      <c r="E70" s="18">
        <v>7.6316928998348737E-4</v>
      </c>
      <c r="F70" s="18">
        <v>3.5057461936930786E-3</v>
      </c>
      <c r="G70" s="18">
        <v>7.2918199453611372E-3</v>
      </c>
      <c r="H70" s="18">
        <v>3.1700496429957017E-3</v>
      </c>
      <c r="I70" s="20">
        <v>4.1593531842049506E-5</v>
      </c>
      <c r="J70" s="85">
        <v>8.1075355555759667E-4</v>
      </c>
      <c r="K70" s="85">
        <v>8.2508803005285208E-3</v>
      </c>
      <c r="L70" s="85">
        <v>0</v>
      </c>
      <c r="M70" s="85">
        <v>2.3552470153604351E-3</v>
      </c>
      <c r="N70" s="85">
        <v>9.2943990900276226E-3</v>
      </c>
      <c r="O70" s="85">
        <v>1.0019357348833258E-4</v>
      </c>
      <c r="P70" s="85">
        <v>5.5201305064569116E-4</v>
      </c>
      <c r="Q70" s="85">
        <v>0</v>
      </c>
      <c r="R70" s="85">
        <v>7.7719761885258136E-4</v>
      </c>
      <c r="S70" s="85">
        <v>6.3131171901802596E-4</v>
      </c>
      <c r="T70" s="85">
        <v>1.094743444049874E-4</v>
      </c>
      <c r="U70" s="85">
        <v>-2.1909855295184692E-4</v>
      </c>
      <c r="V70" s="85">
        <v>-3.9552307733921025E-5</v>
      </c>
      <c r="W70" s="85">
        <v>4.6856443943139544E-4</v>
      </c>
      <c r="X70" s="85">
        <v>-1.6131144377407408E-4</v>
      </c>
      <c r="Y70" s="85">
        <v>2.6261967475877345E-4</v>
      </c>
      <c r="Z70" s="85">
        <v>7.2084247207497456E-4</v>
      </c>
    </row>
    <row r="71" spans="1:26" x14ac:dyDescent="0.25">
      <c r="A71" s="9">
        <v>42293.833333333336</v>
      </c>
      <c r="B71" s="18">
        <v>8.2300266526547667E-3</v>
      </c>
      <c r="C71" s="18">
        <v>1.1219922129260677E-2</v>
      </c>
      <c r="D71" s="18">
        <v>6.2569851921211294E-3</v>
      </c>
      <c r="E71" s="18">
        <v>1.2405296651576273E-3</v>
      </c>
      <c r="F71" s="18">
        <v>3.3566712198472644E-3</v>
      </c>
      <c r="G71" s="18">
        <v>7.836189848582982E-3</v>
      </c>
      <c r="H71" s="18">
        <v>3.188956300024701E-3</v>
      </c>
      <c r="I71" s="20">
        <v>1.8105627797830029E-4</v>
      </c>
      <c r="J71" s="85">
        <v>8.3240081761041715E-4</v>
      </c>
      <c r="K71" s="85">
        <v>6.611040693551019E-3</v>
      </c>
      <c r="L71" s="85">
        <v>0</v>
      </c>
      <c r="M71" s="85">
        <v>2.1224562543741576E-3</v>
      </c>
      <c r="N71" s="85">
        <v>9.0357151148053247E-3</v>
      </c>
      <c r="O71" s="85">
        <v>9.1850776454066187E-5</v>
      </c>
      <c r="P71" s="85">
        <v>6.867177763771119E-4</v>
      </c>
      <c r="Q71" s="85">
        <v>0</v>
      </c>
      <c r="R71" s="85">
        <v>1.1125743753043456E-3</v>
      </c>
      <c r="S71" s="85">
        <v>9.3915574038817915E-4</v>
      </c>
      <c r="T71" s="85">
        <v>6.1161027753303364E-5</v>
      </c>
      <c r="U71" s="85">
        <v>-2.9469732108741524E-4</v>
      </c>
      <c r="V71" s="85">
        <v>-5.4368472473095462E-4</v>
      </c>
      <c r="W71" s="85">
        <v>4.1324826280000627E-4</v>
      </c>
      <c r="X71" s="85">
        <v>-2.0810097128909271E-4</v>
      </c>
      <c r="Y71" s="85">
        <v>2.5335242554420424E-4</v>
      </c>
      <c r="Z71" s="85">
        <v>5.451805410316852E-4</v>
      </c>
    </row>
    <row r="72" spans="1:26" x14ac:dyDescent="0.25">
      <c r="A72" s="9">
        <v>42296.833333333336</v>
      </c>
      <c r="B72" s="18">
        <v>7.8317771925361171E-3</v>
      </c>
      <c r="C72" s="18">
        <v>1.0857702055396178E-2</v>
      </c>
      <c r="D72" s="18">
        <v>6.0440294532308845E-3</v>
      </c>
      <c r="E72" s="18">
        <v>1.2170706107103217E-3</v>
      </c>
      <c r="F72" s="18">
        <v>3.2114606240820293E-3</v>
      </c>
      <c r="G72" s="18">
        <v>7.7599710941951699E-3</v>
      </c>
      <c r="H72" s="18">
        <v>3.0822849444699803E-3</v>
      </c>
      <c r="I72" s="20">
        <v>1.5959975357083316E-4</v>
      </c>
      <c r="J72" s="85">
        <v>8.0581189087282291E-4</v>
      </c>
      <c r="K72" s="85">
        <v>6.1848248205891004E-3</v>
      </c>
      <c r="L72" s="85">
        <v>0</v>
      </c>
      <c r="M72" s="85">
        <v>2.0150611238646649E-3</v>
      </c>
      <c r="N72" s="85">
        <v>8.61584826209001E-3</v>
      </c>
      <c r="O72" s="85">
        <v>7.2802057561278279E-5</v>
      </c>
      <c r="P72" s="85">
        <v>6.3544189074855471E-4</v>
      </c>
      <c r="Q72" s="85">
        <v>0</v>
      </c>
      <c r="R72" s="85">
        <v>1.0789124520145974E-3</v>
      </c>
      <c r="S72" s="85">
        <v>9.3599000349547891E-4</v>
      </c>
      <c r="T72" s="85">
        <v>5.2573808580421897E-5</v>
      </c>
      <c r="U72" s="85">
        <v>-2.8572367100473668E-4</v>
      </c>
      <c r="V72" s="85">
        <v>-5.2351316152977488E-4</v>
      </c>
      <c r="W72" s="85">
        <v>3.9528676363907484E-4</v>
      </c>
      <c r="X72" s="85">
        <v>-1.9744543683308655E-4</v>
      </c>
      <c r="Y72" s="85">
        <v>2.4713529352197067E-4</v>
      </c>
      <c r="Z72" s="85">
        <v>5.1898167768853806E-4</v>
      </c>
    </row>
    <row r="73" spans="1:26" x14ac:dyDescent="0.25">
      <c r="A73" s="9">
        <v>42297.833333333336</v>
      </c>
      <c r="B73" s="18">
        <v>7.5271406633985192E-3</v>
      </c>
      <c r="C73" s="18">
        <v>1.0452961329629459E-2</v>
      </c>
      <c r="D73" s="18">
        <v>5.7727479699134195E-3</v>
      </c>
      <c r="E73" s="18">
        <v>1.2060387283688977E-3</v>
      </c>
      <c r="F73" s="18">
        <v>3.1016721855611361E-3</v>
      </c>
      <c r="G73" s="18">
        <v>7.3911037283536209E-3</v>
      </c>
      <c r="H73" s="18">
        <v>2.9233876102320228E-3</v>
      </c>
      <c r="I73" s="20">
        <v>1.3828406751217651E-4</v>
      </c>
      <c r="J73" s="85">
        <v>7.6575238827805659E-4</v>
      </c>
      <c r="K73" s="85">
        <v>6.03676209494549E-3</v>
      </c>
      <c r="L73" s="85">
        <v>0</v>
      </c>
      <c r="M73" s="85">
        <v>1.9142062403258114E-3</v>
      </c>
      <c r="N73" s="85">
        <v>8.2841656281222985E-3</v>
      </c>
      <c r="O73" s="85">
        <v>6.9836308792779826E-5</v>
      </c>
      <c r="P73" s="85">
        <v>6.0121344288232052E-4</v>
      </c>
      <c r="Q73" s="85">
        <v>0</v>
      </c>
      <c r="R73" s="85">
        <v>1.0212818083025379E-3</v>
      </c>
      <c r="S73" s="85">
        <v>8.8356650100938601E-4</v>
      </c>
      <c r="T73" s="85">
        <v>5.0781806020057576E-5</v>
      </c>
      <c r="U73" s="85">
        <v>-2.7096546598505622E-4</v>
      </c>
      <c r="V73" s="85">
        <v>-5.0631802655455745E-4</v>
      </c>
      <c r="W73" s="85">
        <v>3.7873440455135762E-4</v>
      </c>
      <c r="X73" s="85">
        <v>-1.9080988026680981E-4</v>
      </c>
      <c r="Y73" s="85">
        <v>2.3383948054980509E-4</v>
      </c>
      <c r="Z73" s="85">
        <v>4.9924731044585573E-4</v>
      </c>
    </row>
    <row r="74" spans="1:26" x14ac:dyDescent="0.25">
      <c r="A74" s="9">
        <v>42298.833333333336</v>
      </c>
      <c r="B74" s="18">
        <v>7.2959233633463983E-3</v>
      </c>
      <c r="C74" s="18">
        <v>1.0527127747329171E-2</v>
      </c>
      <c r="D74" s="18">
        <v>5.5162890214352969E-3</v>
      </c>
      <c r="E74" s="18">
        <v>1.2101483234263413E-3</v>
      </c>
      <c r="F74" s="18">
        <v>2.9596349874046997E-3</v>
      </c>
      <c r="G74" s="18">
        <v>7.0787520446712075E-3</v>
      </c>
      <c r="H74" s="18">
        <v>2.7620856943017403E-3</v>
      </c>
      <c r="I74" s="20">
        <v>1.043335025303267E-4</v>
      </c>
      <c r="J74" s="85">
        <v>7.4313502107524237E-4</v>
      </c>
      <c r="K74" s="85">
        <v>5.8560401593910497E-3</v>
      </c>
      <c r="L74" s="85">
        <v>0</v>
      </c>
      <c r="M74" s="85">
        <v>1.7707539292700141E-3</v>
      </c>
      <c r="N74" s="85">
        <v>7.989562600409169E-3</v>
      </c>
      <c r="O74" s="85">
        <v>6.6258810731345327E-5</v>
      </c>
      <c r="P74" s="85">
        <v>6.0419115590254599E-4</v>
      </c>
      <c r="Q74" s="85">
        <v>0</v>
      </c>
      <c r="R74" s="85">
        <v>1.0088107051267178E-3</v>
      </c>
      <c r="S74" s="85">
        <v>8.9149155693946363E-4</v>
      </c>
      <c r="T74" s="85">
        <v>5.5111878450544207E-5</v>
      </c>
      <c r="U74" s="85">
        <v>-2.4888617827065711E-4</v>
      </c>
      <c r="V74" s="85">
        <v>-4.0967369090470893E-4</v>
      </c>
      <c r="W74" s="85">
        <v>2.9129122997279292E-4</v>
      </c>
      <c r="X74" s="85">
        <v>-1.4764490884149593E-4</v>
      </c>
      <c r="Y74" s="85">
        <v>2.1068629937164249E-4</v>
      </c>
      <c r="Z74" s="85">
        <v>4.7334573746024133E-4</v>
      </c>
    </row>
    <row r="75" spans="1:26" x14ac:dyDescent="0.25">
      <c r="A75" s="9">
        <v>42299.833333333336</v>
      </c>
      <c r="B75" s="18">
        <v>6.3544920740505771E-3</v>
      </c>
      <c r="C75" s="18">
        <v>1.0274935613303917E-2</v>
      </c>
      <c r="D75" s="18">
        <v>6.5487513658047782E-3</v>
      </c>
      <c r="E75" s="18">
        <v>1.6456598463495966E-3</v>
      </c>
      <c r="F75" s="18">
        <v>3.0034011806140482E-3</v>
      </c>
      <c r="G75" s="18">
        <v>7.7504871813873707E-3</v>
      </c>
      <c r="H75" s="18">
        <v>2.7672369951388712E-3</v>
      </c>
      <c r="I75" s="20">
        <v>1.5442684923501584E-5</v>
      </c>
      <c r="J75" s="85">
        <v>8.2065001531901399E-4</v>
      </c>
      <c r="K75" s="85">
        <v>6.4046574143078062E-3</v>
      </c>
      <c r="L75" s="85">
        <v>0</v>
      </c>
      <c r="M75" s="85">
        <v>1.6539535884766299E-3</v>
      </c>
      <c r="N75" s="85">
        <v>7.9612491090285415E-3</v>
      </c>
      <c r="O75" s="85">
        <v>5.9508841389864601E-5</v>
      </c>
      <c r="P75" s="85">
        <v>5.2589874298384818E-4</v>
      </c>
      <c r="Q75" s="85">
        <v>0</v>
      </c>
      <c r="R75" s="85">
        <v>7.9905481409494065E-4</v>
      </c>
      <c r="S75" s="85">
        <v>1.337176958197687E-3</v>
      </c>
      <c r="T75" s="85">
        <v>-3.08139671711757E-6</v>
      </c>
      <c r="U75" s="85">
        <v>-2.0062075334309652E-4</v>
      </c>
      <c r="V75" s="85">
        <v>-3.6812011045064239E-4</v>
      </c>
      <c r="W75" s="85">
        <v>2.9830414234430799E-4</v>
      </c>
      <c r="X75" s="85">
        <v>-2.1726690183823007E-4</v>
      </c>
      <c r="Y75" s="85">
        <v>2.0300710506282886E-4</v>
      </c>
      <c r="Z75" s="85">
        <v>4.9205476404106676E-4</v>
      </c>
    </row>
    <row r="76" spans="1:26" x14ac:dyDescent="0.25">
      <c r="A76" s="9">
        <v>42300.833333333336</v>
      </c>
      <c r="B76" s="18">
        <v>6.0583446228921773E-3</v>
      </c>
      <c r="C76" s="18">
        <v>9.7357277941710132E-3</v>
      </c>
      <c r="D76" s="18">
        <v>6.3044822487111482E-3</v>
      </c>
      <c r="E76" s="18">
        <v>1.5777586217142396E-3</v>
      </c>
      <c r="F76" s="18">
        <v>2.8847985141918441E-3</v>
      </c>
      <c r="G76" s="18">
        <v>7.4730714298575328E-3</v>
      </c>
      <c r="H76" s="18">
        <v>2.6586054549612888E-3</v>
      </c>
      <c r="I76" s="20">
        <v>1.4936744455921185E-5</v>
      </c>
      <c r="J76" s="85">
        <v>7.8737828876012717E-4</v>
      </c>
      <c r="K76" s="85">
        <v>6.1583220843729938E-3</v>
      </c>
      <c r="L76" s="85">
        <v>0</v>
      </c>
      <c r="M76" s="85">
        <v>1.586301700980963E-3</v>
      </c>
      <c r="N76" s="85">
        <v>7.6634031617263199E-3</v>
      </c>
      <c r="O76" s="85">
        <v>5.7007386368880518E-5</v>
      </c>
      <c r="P76" s="85">
        <v>5.070054489477731E-4</v>
      </c>
      <c r="Q76" s="85">
        <v>0</v>
      </c>
      <c r="R76" s="85">
        <v>7.6535450759388185E-4</v>
      </c>
      <c r="S76" s="85">
        <v>1.2806886807407878E-3</v>
      </c>
      <c r="T76" s="85">
        <v>-3.2754264040193061E-6</v>
      </c>
      <c r="U76" s="85">
        <v>-1.9268488178947335E-4</v>
      </c>
      <c r="V76" s="85">
        <v>-3.5768888848502665E-4</v>
      </c>
      <c r="W76" s="85">
        <v>2.8815231147119575E-4</v>
      </c>
      <c r="X76" s="85">
        <v>-2.0736472289169686E-4</v>
      </c>
      <c r="Y76" s="85">
        <v>1.9589165364526683E-4</v>
      </c>
      <c r="Z76" s="85">
        <v>4.730714409918042E-4</v>
      </c>
    </row>
    <row r="77" spans="1:26" x14ac:dyDescent="0.25">
      <c r="A77" s="9">
        <v>42303.833333333336</v>
      </c>
      <c r="B77" s="18">
        <v>5.9693051506299949E-3</v>
      </c>
      <c r="C77" s="18">
        <v>1.0030649366960909E-2</v>
      </c>
      <c r="D77" s="18">
        <v>7.0554742312950794E-3</v>
      </c>
      <c r="E77" s="18">
        <v>2.2255322504425687E-3</v>
      </c>
      <c r="F77" s="18">
        <v>4.4381918354475759E-3</v>
      </c>
      <c r="G77" s="18">
        <v>6.7548362962019659E-3</v>
      </c>
      <c r="H77" s="18">
        <v>2.5134946805495462E-3</v>
      </c>
      <c r="I77" s="20">
        <v>-1.0950166725348542E-4</v>
      </c>
      <c r="J77" s="85">
        <v>8.5563998172402764E-4</v>
      </c>
      <c r="K77" s="85">
        <v>8.4593136650199189E-3</v>
      </c>
      <c r="L77" s="85">
        <v>0</v>
      </c>
      <c r="M77" s="85">
        <v>1.7248379238287643E-3</v>
      </c>
      <c r="N77" s="85">
        <v>7.9892179088114999E-3</v>
      </c>
      <c r="O77" s="85">
        <v>4.6757709397835044E-5</v>
      </c>
      <c r="P77" s="85">
        <v>6.3980116710831423E-4</v>
      </c>
      <c r="Q77" s="85">
        <v>0</v>
      </c>
      <c r="R77" s="85">
        <v>6.5997736053450932E-4</v>
      </c>
      <c r="S77" s="85">
        <v>2.246864060464438E-3</v>
      </c>
      <c r="T77" s="85">
        <v>8.286933044257555E-6</v>
      </c>
      <c r="U77" s="85">
        <v>-1.9022874403772319E-4</v>
      </c>
      <c r="V77" s="85">
        <v>-2.3974049784083364E-4</v>
      </c>
      <c r="W77" s="85">
        <v>3.1355192206114209E-4</v>
      </c>
      <c r="X77" s="85">
        <v>-1.5468724910053567E-4</v>
      </c>
      <c r="Y77" s="85">
        <v>2.7765305053972241E-4</v>
      </c>
      <c r="Z77" s="85">
        <v>5.4293410285472063E-4</v>
      </c>
    </row>
    <row r="78" spans="1:26" x14ac:dyDescent="0.25">
      <c r="A78" s="9">
        <v>42304.833333333336</v>
      </c>
      <c r="B78" s="18">
        <v>5.7265675663272899E-3</v>
      </c>
      <c r="C78" s="18">
        <v>9.6360483047530695E-3</v>
      </c>
      <c r="D78" s="18">
        <v>6.7611501911921112E-3</v>
      </c>
      <c r="E78" s="18">
        <v>2.1359093713979021E-3</v>
      </c>
      <c r="F78" s="18">
        <v>4.2546999720415009E-3</v>
      </c>
      <c r="G78" s="18">
        <v>6.4667818319612764E-3</v>
      </c>
      <c r="H78" s="18">
        <v>2.4046157839477233E-3</v>
      </c>
      <c r="I78" s="20">
        <v>-9.8885643697860354E-5</v>
      </c>
      <c r="J78" s="85">
        <v>8.2063313645099761E-4</v>
      </c>
      <c r="K78" s="85">
        <v>8.1105430581039379E-3</v>
      </c>
      <c r="L78" s="85">
        <v>0</v>
      </c>
      <c r="M78" s="85">
        <v>1.6420937737161717E-3</v>
      </c>
      <c r="N78" s="85">
        <v>7.6529404230774988E-3</v>
      </c>
      <c r="O78" s="85">
        <v>4.4922252127755368E-5</v>
      </c>
      <c r="P78" s="85">
        <v>6.0080639486089383E-4</v>
      </c>
      <c r="Q78" s="85">
        <v>0</v>
      </c>
      <c r="R78" s="85">
        <v>6.5445747207176514E-4</v>
      </c>
      <c r="S78" s="85">
        <v>2.1595872907840459E-3</v>
      </c>
      <c r="T78" s="85">
        <v>7.1050761061908495E-6</v>
      </c>
      <c r="U78" s="85">
        <v>-1.8267913605303279E-4</v>
      </c>
      <c r="V78" s="85">
        <v>-2.3410241693141602E-4</v>
      </c>
      <c r="W78" s="85">
        <v>3.0199782943321263E-4</v>
      </c>
      <c r="X78" s="85">
        <v>-1.5221934672944132E-4</v>
      </c>
      <c r="Y78" s="85">
        <v>2.6782566945154131E-4</v>
      </c>
      <c r="Z78" s="85">
        <v>5.235236033622674E-4</v>
      </c>
    </row>
    <row r="79" spans="1:26" x14ac:dyDescent="0.25">
      <c r="A79" s="9">
        <v>42305.833333333336</v>
      </c>
      <c r="B79" s="18">
        <v>5.5194443450327698E-3</v>
      </c>
      <c r="C79" s="18">
        <v>9.3832863862625057E-3</v>
      </c>
      <c r="D79" s="18">
        <v>6.4576913668552517E-3</v>
      </c>
      <c r="E79" s="18">
        <v>2.0420944378966039E-3</v>
      </c>
      <c r="F79" s="18">
        <v>4.0447701160575391E-3</v>
      </c>
      <c r="G79" s="18">
        <v>6.1882690086045872E-3</v>
      </c>
      <c r="H79" s="18">
        <v>2.3100325445991328E-3</v>
      </c>
      <c r="I79" s="20">
        <v>-9.1445344629140021E-5</v>
      </c>
      <c r="J79" s="85">
        <v>7.8761075709309059E-4</v>
      </c>
      <c r="K79" s="85">
        <v>7.7503455434403774E-3</v>
      </c>
      <c r="L79" s="85">
        <v>0</v>
      </c>
      <c r="M79" s="85">
        <v>1.5756934185185633E-3</v>
      </c>
      <c r="N79" s="85">
        <v>7.2697076281971803E-3</v>
      </c>
      <c r="O79" s="85">
        <v>4.3308611588323563E-5</v>
      </c>
      <c r="P79" s="85">
        <v>5.7958697891191159E-4</v>
      </c>
      <c r="Q79" s="85">
        <v>0</v>
      </c>
      <c r="R79" s="85">
        <v>6.2892690397676923E-4</v>
      </c>
      <c r="S79" s="85">
        <v>2.0869199955540546E-3</v>
      </c>
      <c r="T79" s="85">
        <v>6.6114824237616516E-6</v>
      </c>
      <c r="U79" s="85">
        <v>-1.7317443065583942E-4</v>
      </c>
      <c r="V79" s="85">
        <v>-2.243477206026833E-4</v>
      </c>
      <c r="W79" s="85">
        <v>2.8945962800922448E-4</v>
      </c>
      <c r="X79" s="85">
        <v>-1.4594500599375402E-4</v>
      </c>
      <c r="Y79" s="85">
        <v>2.5693673346012492E-4</v>
      </c>
      <c r="Z79" s="85">
        <v>5.024029072249372E-4</v>
      </c>
    </row>
    <row r="80" spans="1:26" x14ac:dyDescent="0.25">
      <c r="A80" s="9">
        <v>42306.833333333336</v>
      </c>
      <c r="B80" s="18">
        <v>5.292464967434355E-3</v>
      </c>
      <c r="C80" s="18">
        <v>9.4738184320745916E-3</v>
      </c>
      <c r="D80" s="18">
        <v>6.9954100676613762E-3</v>
      </c>
      <c r="E80" s="18">
        <v>2.238359460895894E-3</v>
      </c>
      <c r="F80" s="18">
        <v>4.4355207557345592E-3</v>
      </c>
      <c r="G80" s="18">
        <v>6.3746532483260447E-3</v>
      </c>
      <c r="H80" s="18">
        <v>3.215877778325894E-3</v>
      </c>
      <c r="I80" s="20">
        <v>2.4494112879169545E-4</v>
      </c>
      <c r="J80" s="85">
        <v>7.3423657720769037E-4</v>
      </c>
      <c r="K80" s="85">
        <v>6.4537015540381375E-3</v>
      </c>
      <c r="L80" s="85">
        <v>0</v>
      </c>
      <c r="M80" s="85">
        <v>1.4744612064049993E-3</v>
      </c>
      <c r="N80" s="85">
        <v>8.2584939880081427E-3</v>
      </c>
      <c r="O80" s="85">
        <v>3.8159136730395586E-5</v>
      </c>
      <c r="P80" s="85">
        <v>5.3730849372521025E-4</v>
      </c>
      <c r="Q80" s="85">
        <v>0</v>
      </c>
      <c r="R80" s="85">
        <v>6.80862694337782E-4</v>
      </c>
      <c r="S80" s="85">
        <v>2.2490902404607494E-3</v>
      </c>
      <c r="T80" s="85">
        <v>8.1617405683226034E-6</v>
      </c>
      <c r="U80" s="85">
        <v>-1.8417566605438958E-4</v>
      </c>
      <c r="V80" s="85">
        <v>-3.1821377337455572E-4</v>
      </c>
      <c r="W80" s="85">
        <v>2.7901986349091064E-4</v>
      </c>
      <c r="X80" s="85">
        <v>-9.1568079683282923E-5</v>
      </c>
      <c r="Y80" s="85">
        <v>2.6368308370226486E-4</v>
      </c>
      <c r="Z80" s="85">
        <v>4.8139760848263499E-4</v>
      </c>
    </row>
    <row r="81" spans="1:26" x14ac:dyDescent="0.25">
      <c r="A81" s="9">
        <v>42307.833333333336</v>
      </c>
      <c r="B81" s="18">
        <v>4.819881624601955E-3</v>
      </c>
      <c r="C81" s="18">
        <v>9.1791121733484412E-3</v>
      </c>
      <c r="D81" s="18">
        <v>6.5906593024521063E-3</v>
      </c>
      <c r="E81" s="18">
        <v>2.3256349965038625E-3</v>
      </c>
      <c r="F81" s="18">
        <v>4.3140273048389828E-3</v>
      </c>
      <c r="G81" s="18">
        <v>6.2251894800167849E-3</v>
      </c>
      <c r="H81" s="18">
        <v>3.2352472206792814E-3</v>
      </c>
      <c r="I81" s="20">
        <v>1.8084289090459387E-4</v>
      </c>
      <c r="J81" s="85">
        <v>6.8468198870131941E-4</v>
      </c>
      <c r="K81" s="85">
        <v>6.0231251998203086E-3</v>
      </c>
      <c r="L81" s="85">
        <v>0</v>
      </c>
      <c r="M81" s="85">
        <v>1.4152827271166431E-3</v>
      </c>
      <c r="N81" s="85">
        <v>8.2396002793283414E-3</v>
      </c>
      <c r="O81" s="85">
        <v>3.4827996861624074E-5</v>
      </c>
      <c r="P81" s="85">
        <v>5.6717439721092478E-4</v>
      </c>
      <c r="Q81" s="85">
        <v>0</v>
      </c>
      <c r="R81" s="85">
        <v>6.2351116680102209E-4</v>
      </c>
      <c r="S81" s="85">
        <v>2.2748306084124461E-3</v>
      </c>
      <c r="T81" s="85">
        <v>-2.8177969107521978E-6</v>
      </c>
      <c r="U81" s="85">
        <v>-2.0213263787766946E-4</v>
      </c>
      <c r="V81" s="85">
        <v>-2.9978643328478665E-4</v>
      </c>
      <c r="W81" s="85">
        <v>2.69349042317676E-4</v>
      </c>
      <c r="X81" s="85">
        <v>-1.2986341884241811E-4</v>
      </c>
      <c r="Y81" s="85">
        <v>2.5043417559679715E-4</v>
      </c>
      <c r="Z81" s="85">
        <v>4.8172109431798344E-4</v>
      </c>
    </row>
    <row r="82" spans="1:26" x14ac:dyDescent="0.25">
      <c r="A82" s="9">
        <v>42310.791666666664</v>
      </c>
      <c r="B82" s="18">
        <v>4.6495275210731253E-3</v>
      </c>
      <c r="C82" s="18">
        <v>8.5257776566576935E-3</v>
      </c>
      <c r="D82" s="18">
        <v>6.6558877113890667E-3</v>
      </c>
      <c r="E82" s="18">
        <v>2.2584402799165444E-3</v>
      </c>
      <c r="F82" s="18">
        <v>4.2295043703173109E-3</v>
      </c>
      <c r="G82" s="18">
        <v>6.6528748056464233E-3</v>
      </c>
      <c r="H82" s="18">
        <v>2.8431671551282147E-3</v>
      </c>
      <c r="I82" s="20">
        <v>1.9066243103161448E-4</v>
      </c>
      <c r="J82" s="85">
        <v>6.9207913918776598E-4</v>
      </c>
      <c r="K82" s="85">
        <v>5.7803020595760014E-3</v>
      </c>
      <c r="L82" s="85">
        <v>0</v>
      </c>
      <c r="M82" s="85">
        <v>1.3480939264109415E-3</v>
      </c>
      <c r="N82" s="85">
        <v>7.7367616520894328E-3</v>
      </c>
      <c r="O82" s="85">
        <v>3.3299585285131498E-5</v>
      </c>
      <c r="P82" s="85">
        <v>5.8360845459324304E-4</v>
      </c>
      <c r="Q82" s="85">
        <v>0</v>
      </c>
      <c r="R82" s="85">
        <v>5.3964937038284116E-4</v>
      </c>
      <c r="S82" s="85">
        <v>1.9797094578918239E-3</v>
      </c>
      <c r="T82" s="85">
        <v>1.0965686668236003E-6</v>
      </c>
      <c r="U82" s="85">
        <v>-2.0124851657594327E-4</v>
      </c>
      <c r="V82" s="85">
        <v>-2.5730107029344943E-4</v>
      </c>
      <c r="W82" s="85">
        <v>2.5276977223376897E-4</v>
      </c>
      <c r="X82" s="85">
        <v>-1.0149867440604334E-4</v>
      </c>
      <c r="Y82" s="85">
        <v>2.2228958684885578E-4</v>
      </c>
      <c r="Z82" s="85">
        <v>5.2557657865333611E-4</v>
      </c>
    </row>
    <row r="83" spans="1:26" x14ac:dyDescent="0.25">
      <c r="A83" s="9">
        <v>42311.791666666664</v>
      </c>
      <c r="B83" s="18">
        <v>4.9421740812322637E-3</v>
      </c>
      <c r="C83" s="18">
        <v>8.5446769492271476E-3</v>
      </c>
      <c r="D83" s="18">
        <v>6.7678831505370409E-3</v>
      </c>
      <c r="E83" s="18">
        <v>2.0821736805229389E-3</v>
      </c>
      <c r="F83" s="18">
        <v>4.0938700786355628E-3</v>
      </c>
      <c r="G83" s="18">
        <v>6.7399036412575533E-3</v>
      </c>
      <c r="H83" s="18">
        <v>3.0074739297539757E-3</v>
      </c>
      <c r="I83" s="20">
        <v>2.8435763518461189E-4</v>
      </c>
      <c r="J83" s="85">
        <v>7.1825662162326037E-4</v>
      </c>
      <c r="K83" s="85">
        <v>6.109220137435944E-3</v>
      </c>
      <c r="L83" s="85">
        <v>0</v>
      </c>
      <c r="M83" s="85">
        <v>1.1902587483918676E-3</v>
      </c>
      <c r="N83" s="85">
        <v>8.617090844619266E-3</v>
      </c>
      <c r="O83" s="85">
        <v>3.0427494201998235E-5</v>
      </c>
      <c r="P83" s="85">
        <v>4.578035208658729E-4</v>
      </c>
      <c r="Q83" s="85">
        <v>0</v>
      </c>
      <c r="R83" s="85">
        <v>4.0410909684693085E-4</v>
      </c>
      <c r="S83" s="85">
        <v>1.6208079391728377E-3</v>
      </c>
      <c r="T83" s="85">
        <v>2.6355775429696603E-5</v>
      </c>
      <c r="U83" s="85">
        <v>-2.8241731515555278E-4</v>
      </c>
      <c r="V83" s="85">
        <v>-2.3358966322161378E-4</v>
      </c>
      <c r="W83" s="85">
        <v>2.4408018121715969E-4</v>
      </c>
      <c r="X83" s="85">
        <v>-1.8530521611884865E-4</v>
      </c>
      <c r="Y83" s="85">
        <v>2.3818810873678281E-4</v>
      </c>
      <c r="Z83" s="85">
        <v>3.90555935642272E-4</v>
      </c>
    </row>
    <row r="84" spans="1:26" x14ac:dyDescent="0.25">
      <c r="A84" s="9">
        <v>42312.791666666664</v>
      </c>
      <c r="B84" s="18">
        <v>4.6172660333858844E-3</v>
      </c>
      <c r="C84" s="18">
        <v>8.2229655580412647E-3</v>
      </c>
      <c r="D84" s="18">
        <v>6.4873158170554385E-3</v>
      </c>
      <c r="E84" s="18">
        <v>1.9516832255755104E-3</v>
      </c>
      <c r="F84" s="18">
        <v>3.9132938618231848E-3</v>
      </c>
      <c r="G84" s="18">
        <v>6.3093489461298136E-3</v>
      </c>
      <c r="H84" s="18">
        <v>2.8535794664692354E-3</v>
      </c>
      <c r="I84" s="20">
        <v>3.0058399343186416E-4</v>
      </c>
      <c r="J84" s="85">
        <v>7.0212897032814433E-4</v>
      </c>
      <c r="K84" s="85">
        <v>5.8392745370559364E-3</v>
      </c>
      <c r="L84" s="85">
        <v>0</v>
      </c>
      <c r="M84" s="85">
        <v>1.1783302550309918E-3</v>
      </c>
      <c r="N84" s="85">
        <v>8.4725594077667884E-3</v>
      </c>
      <c r="O84" s="85">
        <v>2.8944232679759431E-5</v>
      </c>
      <c r="P84" s="85">
        <v>4.3960156771824033E-4</v>
      </c>
      <c r="Q84" s="85">
        <v>0</v>
      </c>
      <c r="R84" s="85">
        <v>4.2969359157258739E-4</v>
      </c>
      <c r="S84" s="85">
        <v>1.7753666521466975E-3</v>
      </c>
      <c r="T84" s="85">
        <v>1.5035503586662548E-5</v>
      </c>
      <c r="U84" s="85">
        <v>-2.7835219464233301E-4</v>
      </c>
      <c r="V84" s="85">
        <v>-2.4419544127837902E-4</v>
      </c>
      <c r="W84" s="85">
        <v>2.510419688443257E-4</v>
      </c>
      <c r="X84" s="85">
        <v>-1.859049272843316E-4</v>
      </c>
      <c r="Y84" s="85">
        <v>2.1532121315762711E-4</v>
      </c>
      <c r="Z84" s="85">
        <v>3.8687493317380624E-4</v>
      </c>
    </row>
    <row r="85" spans="1:26" x14ac:dyDescent="0.25">
      <c r="A85" s="9">
        <v>42313.791666666664</v>
      </c>
      <c r="B85" s="18">
        <v>4.2106937701138379E-3</v>
      </c>
      <c r="C85" s="18">
        <v>8.1278907097840723E-3</v>
      </c>
      <c r="D85" s="18">
        <v>6.1691326194716388E-3</v>
      </c>
      <c r="E85" s="18">
        <v>1.8448307093173598E-3</v>
      </c>
      <c r="F85" s="18">
        <v>3.6862178414841015E-3</v>
      </c>
      <c r="G85" s="18">
        <v>6.2634052398676037E-3</v>
      </c>
      <c r="H85" s="18">
        <v>2.493938650153031E-3</v>
      </c>
      <c r="I85" s="20">
        <v>2.5552502422729822E-4</v>
      </c>
      <c r="J85" s="85">
        <v>6.8378226448056665E-4</v>
      </c>
      <c r="K85" s="85">
        <v>5.8881898163405571E-3</v>
      </c>
      <c r="L85" s="85">
        <v>0</v>
      </c>
      <c r="M85" s="85">
        <v>1.1683703988051299E-3</v>
      </c>
      <c r="N85" s="85">
        <v>8.1439216807984299E-3</v>
      </c>
      <c r="O85" s="85">
        <v>2.6097485585078675E-5</v>
      </c>
      <c r="P85" s="85">
        <v>4.0180682603026594E-4</v>
      </c>
      <c r="Q85" s="85">
        <v>0</v>
      </c>
      <c r="R85" s="85">
        <v>4.396297450961879E-4</v>
      </c>
      <c r="S85" s="85">
        <v>1.6836855071940492E-3</v>
      </c>
      <c r="T85" s="85">
        <v>1.8845019955729421E-5</v>
      </c>
      <c r="U85" s="85">
        <v>-2.5846944154146392E-4</v>
      </c>
      <c r="V85" s="85">
        <v>-2.2752568199916029E-4</v>
      </c>
      <c r="W85" s="85">
        <v>2.3935848632855152E-4</v>
      </c>
      <c r="X85" s="85">
        <v>-1.358583820734611E-4</v>
      </c>
      <c r="Y85" s="85">
        <v>2.0557379807838205E-4</v>
      </c>
      <c r="Z85" s="85">
        <v>3.6985116113395279E-4</v>
      </c>
    </row>
    <row r="86" spans="1:26" x14ac:dyDescent="0.25">
      <c r="A86" s="9">
        <v>42314.791666666664</v>
      </c>
      <c r="B86" s="18">
        <v>4.0915049315059498E-3</v>
      </c>
      <c r="C86" s="18">
        <v>7.8279248051326532E-3</v>
      </c>
      <c r="D86" s="18">
        <v>5.7844483690747944E-3</v>
      </c>
      <c r="E86" s="18">
        <v>1.8341789141695418E-3</v>
      </c>
      <c r="F86" s="18">
        <v>3.6697002550959246E-3</v>
      </c>
      <c r="G86" s="18">
        <v>6.2217412475175198E-3</v>
      </c>
      <c r="H86" s="18">
        <v>2.2572746447495243E-3</v>
      </c>
      <c r="I86" s="20">
        <v>2.9645765735245521E-4</v>
      </c>
      <c r="J86" s="85">
        <v>6.8285285514136783E-4</v>
      </c>
      <c r="K86" s="85">
        <v>5.7397520263610035E-3</v>
      </c>
      <c r="L86" s="85">
        <v>0</v>
      </c>
      <c r="M86" s="85">
        <v>1.1289127350674972E-3</v>
      </c>
      <c r="N86" s="85">
        <v>7.5975960723706042E-3</v>
      </c>
      <c r="O86" s="85">
        <v>2.4792157926451229E-5</v>
      </c>
      <c r="P86" s="85">
        <v>4.2133293376317823E-4</v>
      </c>
      <c r="Q86" s="85">
        <v>0</v>
      </c>
      <c r="R86" s="85">
        <v>3.2774194329770768E-4</v>
      </c>
      <c r="S86" s="85">
        <v>1.6755858041783212E-3</v>
      </c>
      <c r="T86" s="85">
        <v>1.1624355128688371E-5</v>
      </c>
      <c r="U86" s="85">
        <v>-2.558345738267419E-4</v>
      </c>
      <c r="V86" s="85">
        <v>-1.9557878717901472E-4</v>
      </c>
      <c r="W86" s="85">
        <v>2.5816109027375123E-4</v>
      </c>
      <c r="X86" s="85">
        <v>-1.4703505427069425E-4</v>
      </c>
      <c r="Y86" s="85">
        <v>1.9854639333950194E-4</v>
      </c>
      <c r="Z86" s="85">
        <v>3.6815417641443155E-4</v>
      </c>
    </row>
    <row r="87" spans="1:26" x14ac:dyDescent="0.25">
      <c r="A87" s="9">
        <v>42317.791666666664</v>
      </c>
      <c r="B87" s="18">
        <v>3.4303660390672861E-3</v>
      </c>
      <c r="C87" s="18">
        <v>6.7625438318147015E-3</v>
      </c>
      <c r="D87" s="18">
        <v>7.0050435031576751E-3</v>
      </c>
      <c r="E87" s="18">
        <v>1.8594827030330818E-3</v>
      </c>
      <c r="F87" s="18">
        <v>3.6871939808090838E-3</v>
      </c>
      <c r="G87" s="18">
        <v>6.4346223519826922E-3</v>
      </c>
      <c r="H87" s="18">
        <v>1.8517038038692341E-3</v>
      </c>
      <c r="I87" s="20">
        <v>2.9656050211243666E-4</v>
      </c>
      <c r="J87" s="85">
        <v>6.3861544304355804E-4</v>
      </c>
      <c r="K87" s="85">
        <v>5.0996749682624227E-3</v>
      </c>
      <c r="L87" s="85">
        <v>0</v>
      </c>
      <c r="M87" s="85">
        <v>1.1749879995288401E-3</v>
      </c>
      <c r="N87" s="85">
        <v>8.0088023790937535E-3</v>
      </c>
      <c r="O87" s="85">
        <v>2.3303775821123836E-5</v>
      </c>
      <c r="P87" s="85">
        <v>4.7269678417066123E-4</v>
      </c>
      <c r="Q87" s="85">
        <v>0</v>
      </c>
      <c r="R87" s="85">
        <v>1.7016762896368708E-4</v>
      </c>
      <c r="S87" s="85">
        <v>1.5388387476519901E-3</v>
      </c>
      <c r="T87" s="85">
        <v>1.3345189720877338E-5</v>
      </c>
      <c r="U87" s="85">
        <v>-2.1984651208997711E-4</v>
      </c>
      <c r="V87" s="85">
        <v>-2.0327354441443773E-4</v>
      </c>
      <c r="W87" s="85">
        <v>1.7669208851439199E-4</v>
      </c>
      <c r="X87" s="85">
        <v>-2.1699170357664116E-4</v>
      </c>
      <c r="Y87" s="85">
        <v>2.4099848102762433E-4</v>
      </c>
      <c r="Z87" s="85">
        <v>3.0990793866201758E-4</v>
      </c>
    </row>
    <row r="88" spans="1:26" x14ac:dyDescent="0.25">
      <c r="A88" s="9">
        <v>42318.791666666664</v>
      </c>
      <c r="B88" s="18">
        <v>3.7102576351604613E-3</v>
      </c>
      <c r="C88" s="18">
        <v>5.6852862532187423E-3</v>
      </c>
      <c r="D88" s="18">
        <v>7.0326872963720113E-3</v>
      </c>
      <c r="E88" s="18">
        <v>2.1061406520961013E-3</v>
      </c>
      <c r="F88" s="18">
        <v>3.5747285665285811E-3</v>
      </c>
      <c r="G88" s="18">
        <v>6.1278339993015973E-3</v>
      </c>
      <c r="H88" s="18">
        <v>1.7416049538086622E-3</v>
      </c>
      <c r="I88" s="20">
        <v>3.0161945936982493E-4</v>
      </c>
      <c r="J88" s="85">
        <v>6.1758029487557465E-4</v>
      </c>
      <c r="K88" s="85">
        <v>5.8576968942132754E-3</v>
      </c>
      <c r="L88" s="85">
        <v>0</v>
      </c>
      <c r="M88" s="85">
        <v>1.1435181690828838E-3</v>
      </c>
      <c r="N88" s="85">
        <v>8.953557693387397E-3</v>
      </c>
      <c r="O88" s="85">
        <v>2.1536349260203043E-5</v>
      </c>
      <c r="P88" s="85">
        <v>2.8522075944415381E-4</v>
      </c>
      <c r="Q88" s="85">
        <v>0</v>
      </c>
      <c r="R88" s="85">
        <v>-3.938036705020656E-5</v>
      </c>
      <c r="S88" s="85">
        <v>1.5570277235347171E-3</v>
      </c>
      <c r="T88" s="85">
        <v>-5.1980506428367741E-5</v>
      </c>
      <c r="U88" s="85">
        <v>-1.7036215795211733E-4</v>
      </c>
      <c r="V88" s="85">
        <v>-2.4962280935481962E-4</v>
      </c>
      <c r="W88" s="85">
        <v>2.4989561848773529E-4</v>
      </c>
      <c r="X88" s="85">
        <v>-2.1819928222117986E-4</v>
      </c>
      <c r="Y88" s="85">
        <v>2.5511085601592732E-4</v>
      </c>
      <c r="Z88" s="85">
        <v>2.9277112599815418E-4</v>
      </c>
    </row>
    <row r="89" spans="1:26" x14ac:dyDescent="0.25">
      <c r="A89" s="9">
        <v>42319.791666666664</v>
      </c>
      <c r="B89" s="18">
        <v>3.5078435793488329E-3</v>
      </c>
      <c r="C89" s="18">
        <v>5.4131717940435605E-3</v>
      </c>
      <c r="D89" s="18">
        <v>6.7239742469977909E-3</v>
      </c>
      <c r="E89" s="18">
        <v>2.0188725539173396E-3</v>
      </c>
      <c r="F89" s="18">
        <v>3.5228557041102984E-3</v>
      </c>
      <c r="G89" s="18">
        <v>6.2279579968077545E-3</v>
      </c>
      <c r="H89" s="18">
        <v>1.6721007093227608E-3</v>
      </c>
      <c r="I89" s="20">
        <v>2.3071562514594401E-4</v>
      </c>
      <c r="J89" s="85">
        <v>6.0997938703957635E-4</v>
      </c>
      <c r="K89" s="85">
        <v>5.4680444196922315E-3</v>
      </c>
      <c r="L89" s="85">
        <v>0</v>
      </c>
      <c r="M89" s="85">
        <v>1.0745137058262055E-3</v>
      </c>
      <c r="N89" s="85">
        <v>8.6555451076165326E-3</v>
      </c>
      <c r="O89" s="85">
        <v>2.0242174970984882E-5</v>
      </c>
      <c r="P89" s="85">
        <v>2.7589450215251802E-4</v>
      </c>
      <c r="Q89" s="85">
        <v>0</v>
      </c>
      <c r="R89" s="85">
        <v>-8.2626308002875366E-5</v>
      </c>
      <c r="S89" s="85">
        <v>1.5216984936016254E-3</v>
      </c>
      <c r="T89" s="85">
        <v>-5.6448323042763532E-5</v>
      </c>
      <c r="U89" s="85">
        <v>-1.7286614998029851E-4</v>
      </c>
      <c r="V89" s="85">
        <v>-2.3712065680827422E-4</v>
      </c>
      <c r="W89" s="85">
        <v>2.4339990661837176E-4</v>
      </c>
      <c r="X89" s="85">
        <v>-1.985176189748497E-4</v>
      </c>
      <c r="Y89" s="85">
        <v>2.6457054381769308E-4</v>
      </c>
      <c r="Z89" s="85">
        <v>2.9520264101114016E-4</v>
      </c>
    </row>
    <row r="90" spans="1:26" x14ac:dyDescent="0.25">
      <c r="A90" s="9">
        <v>42320.791666666664</v>
      </c>
      <c r="B90" s="18">
        <v>3.3624189563007788E-3</v>
      </c>
      <c r="C90" s="18">
        <v>5.1685603144165692E-3</v>
      </c>
      <c r="D90" s="18">
        <v>6.4513076385036821E-3</v>
      </c>
      <c r="E90" s="18">
        <v>1.934770292397397E-3</v>
      </c>
      <c r="F90" s="18">
        <v>3.3772678794067161E-3</v>
      </c>
      <c r="G90" s="18">
        <v>5.9067172155906743E-3</v>
      </c>
      <c r="H90" s="18">
        <v>1.6061891849818923E-3</v>
      </c>
      <c r="I90" s="20">
        <v>2.2398971286691593E-4</v>
      </c>
      <c r="J90" s="85">
        <v>5.8526900190419774E-4</v>
      </c>
      <c r="K90" s="85">
        <v>5.2480029458439074E-3</v>
      </c>
      <c r="L90" s="85">
        <v>0</v>
      </c>
      <c r="M90" s="85">
        <v>1.031094759659946E-3</v>
      </c>
      <c r="N90" s="85">
        <v>8.3572113424927735E-3</v>
      </c>
      <c r="O90" s="85">
        <v>1.93512615379096E-5</v>
      </c>
      <c r="P90" s="85">
        <v>2.6469920683163143E-4</v>
      </c>
      <c r="Q90" s="85">
        <v>0</v>
      </c>
      <c r="R90" s="85">
        <v>-7.5731896411081347E-5</v>
      </c>
      <c r="S90" s="85">
        <v>1.4705329380924504E-3</v>
      </c>
      <c r="T90" s="85">
        <v>-5.4244511981606773E-5</v>
      </c>
      <c r="U90" s="85">
        <v>-1.6548721069556949E-4</v>
      </c>
      <c r="V90" s="85">
        <v>-2.2884306720736484E-4</v>
      </c>
      <c r="W90" s="85">
        <v>2.3399610013777092E-4</v>
      </c>
      <c r="X90" s="85">
        <v>-1.9231245830062451E-4</v>
      </c>
      <c r="Y90" s="85">
        <v>2.5383361681747055E-4</v>
      </c>
      <c r="Z90" s="85">
        <v>2.8260123549038744E-4</v>
      </c>
    </row>
    <row r="91" spans="1:26" x14ac:dyDescent="0.25">
      <c r="A91" s="9">
        <v>42321.791666666664</v>
      </c>
      <c r="B91" s="18">
        <v>3.2252146714170453E-3</v>
      </c>
      <c r="C91" s="18">
        <v>5.0630266227224708E-3</v>
      </c>
      <c r="D91" s="18">
        <v>6.0403757367810795E-3</v>
      </c>
      <c r="E91" s="18">
        <v>1.8778627577124539E-3</v>
      </c>
      <c r="F91" s="18">
        <v>3.2357837426804201E-3</v>
      </c>
      <c r="G91" s="18">
        <v>5.7564034434921052E-3</v>
      </c>
      <c r="H91" s="18">
        <v>1.5832651678347682E-3</v>
      </c>
      <c r="I91" s="20">
        <v>3.892518403937256E-4</v>
      </c>
      <c r="J91" s="85">
        <v>6.1435636525253908E-4</v>
      </c>
      <c r="K91" s="85">
        <v>5.3345511196690888E-3</v>
      </c>
      <c r="L91" s="85">
        <v>0</v>
      </c>
      <c r="M91" s="85">
        <v>1.0229763850160263E-3</v>
      </c>
      <c r="N91" s="85">
        <v>8.7572389342441999E-3</v>
      </c>
      <c r="O91" s="85">
        <v>1.8221912549558702E-5</v>
      </c>
      <c r="P91" s="85">
        <v>2.5184414622356151E-4</v>
      </c>
      <c r="Q91" s="85">
        <v>0</v>
      </c>
      <c r="R91" s="85">
        <v>-2.4350718648664078E-4</v>
      </c>
      <c r="S91" s="85">
        <v>1.1191901178828677E-3</v>
      </c>
      <c r="T91" s="85">
        <v>-1.057939596083225E-4</v>
      </c>
      <c r="U91" s="85">
        <v>-2.3468828924188388E-4</v>
      </c>
      <c r="V91" s="85">
        <v>-2.0525303385548991E-4</v>
      </c>
      <c r="W91" s="85">
        <v>2.8458812837596546E-4</v>
      </c>
      <c r="X91" s="85">
        <v>-1.2087219162798327E-4</v>
      </c>
      <c r="Y91" s="85">
        <v>2.550941235782115E-4</v>
      </c>
      <c r="Z91" s="85">
        <v>3.2099707132441637E-4</v>
      </c>
    </row>
    <row r="92" spans="1:26" x14ac:dyDescent="0.25">
      <c r="A92" s="9">
        <v>42324.791666666664</v>
      </c>
      <c r="B92" s="18">
        <v>3.2627491760372708E-3</v>
      </c>
      <c r="C92" s="18">
        <v>5.2774591921213544E-3</v>
      </c>
      <c r="D92" s="18">
        <v>5.6742801502752387E-3</v>
      </c>
      <c r="E92" s="18">
        <v>1.8068884007777944E-3</v>
      </c>
      <c r="F92" s="18">
        <v>3.0098162428736277E-3</v>
      </c>
      <c r="G92" s="18">
        <v>5.4839063275412599E-3</v>
      </c>
      <c r="H92" s="18">
        <v>1.4682555145968028E-3</v>
      </c>
      <c r="I92" s="20">
        <v>3.7088480052339018E-4</v>
      </c>
      <c r="J92" s="85">
        <v>5.700074221354802E-4</v>
      </c>
      <c r="K92" s="85">
        <v>5.1377615341225112E-3</v>
      </c>
      <c r="L92" s="85">
        <v>0</v>
      </c>
      <c r="M92" s="85">
        <v>1.018922022366112E-3</v>
      </c>
      <c r="N92" s="85">
        <v>8.3139309823597306E-3</v>
      </c>
      <c r="O92" s="85">
        <v>1.7501331421060064E-5</v>
      </c>
      <c r="P92" s="85">
        <v>2.6320191695844073E-4</v>
      </c>
      <c r="Q92" s="85">
        <v>0</v>
      </c>
      <c r="R92" s="85">
        <v>-4.2818876480419841E-4</v>
      </c>
      <c r="S92" s="85">
        <v>1.0892103984132056E-3</v>
      </c>
      <c r="T92" s="85">
        <v>-9.193307263864773E-5</v>
      </c>
      <c r="U92" s="85">
        <v>-2.1601088147861892E-4</v>
      </c>
      <c r="V92" s="85">
        <v>-2.0209460636273129E-4</v>
      </c>
      <c r="W92" s="85">
        <v>2.5285064580369751E-4</v>
      </c>
      <c r="X92" s="85">
        <v>-1.3118640081656585E-4</v>
      </c>
      <c r="Y92" s="85">
        <v>2.324657491778355E-4</v>
      </c>
      <c r="Z92" s="85">
        <v>3.4187482085754279E-4</v>
      </c>
    </row>
    <row r="93" spans="1:26" x14ac:dyDescent="0.25">
      <c r="A93" s="9">
        <v>42325.791666666664</v>
      </c>
      <c r="B93" s="18">
        <v>3.6400802634849704E-3</v>
      </c>
      <c r="C93" s="18">
        <v>5.0560033067456435E-3</v>
      </c>
      <c r="D93" s="18">
        <v>5.3620103936530203E-3</v>
      </c>
      <c r="E93" s="18">
        <v>1.6463641412658065E-3</v>
      </c>
      <c r="F93" s="18">
        <v>2.8171234377637432E-3</v>
      </c>
      <c r="G93" s="18">
        <v>5.0181432282999398E-3</v>
      </c>
      <c r="H93" s="18">
        <v>1.3620753757182366E-3</v>
      </c>
      <c r="I93" s="20">
        <v>2.9312421654407685E-4</v>
      </c>
      <c r="J93" s="85">
        <v>5.7997379539117329E-4</v>
      </c>
      <c r="K93" s="85">
        <v>4.8152623643949099E-3</v>
      </c>
      <c r="L93" s="85">
        <v>0</v>
      </c>
      <c r="M93" s="85">
        <v>1.0277311139544405E-3</v>
      </c>
      <c r="N93" s="85">
        <v>7.8802200131331216E-3</v>
      </c>
      <c r="O93" s="85">
        <v>1.6736427103669509E-5</v>
      </c>
      <c r="P93" s="85">
        <v>2.7723844663170234E-4</v>
      </c>
      <c r="Q93" s="85">
        <v>0</v>
      </c>
      <c r="R93" s="85">
        <v>-2.8087179060205622E-5</v>
      </c>
      <c r="S93" s="85">
        <v>1.087779909951254E-3</v>
      </c>
      <c r="T93" s="85">
        <v>-9.9301089708137339E-5</v>
      </c>
      <c r="U93" s="85">
        <v>-2.1103454158916682E-4</v>
      </c>
      <c r="V93" s="85">
        <v>-1.8917971731594223E-4</v>
      </c>
      <c r="W93" s="85">
        <v>2.5373989668099324E-4</v>
      </c>
      <c r="X93" s="85">
        <v>-1.2463130071598244E-4</v>
      </c>
      <c r="Y93" s="85">
        <v>2.2866156922556107E-4</v>
      </c>
      <c r="Z93" s="85">
        <v>3.8834110011939482E-4</v>
      </c>
    </row>
    <row r="94" spans="1:26" x14ac:dyDescent="0.25">
      <c r="A94" s="9">
        <v>42326.791666666664</v>
      </c>
      <c r="B94" s="18">
        <v>3.6809358582472096E-3</v>
      </c>
      <c r="C94" s="18">
        <v>5.2430664205558881E-3</v>
      </c>
      <c r="D94" s="18">
        <v>5.184433137447997E-3</v>
      </c>
      <c r="E94" s="18">
        <v>1.658919490267199E-3</v>
      </c>
      <c r="F94" s="18">
        <v>2.7393518924982512E-3</v>
      </c>
      <c r="G94" s="18">
        <v>4.6748132284084526E-3</v>
      </c>
      <c r="H94" s="18">
        <v>1.2011851815946775E-3</v>
      </c>
      <c r="I94" s="20">
        <v>2.5615328911835422E-4</v>
      </c>
      <c r="J94" s="85">
        <v>5.4919252695644722E-4</v>
      </c>
      <c r="K94" s="85">
        <v>4.5641108523536179E-3</v>
      </c>
      <c r="L94" s="85">
        <v>0</v>
      </c>
      <c r="M94" s="85">
        <v>8.8943582863596177E-4</v>
      </c>
      <c r="N94" s="85">
        <v>7.4309835080108551E-3</v>
      </c>
      <c r="O94" s="85">
        <v>1.6077320492956645E-5</v>
      </c>
      <c r="P94" s="85">
        <v>3.1924044311736928E-4</v>
      </c>
      <c r="Q94" s="85">
        <v>0</v>
      </c>
      <c r="R94" s="85">
        <v>2.905876775380938E-4</v>
      </c>
      <c r="S94" s="85">
        <v>1.1176471060158357E-3</v>
      </c>
      <c r="T94" s="85">
        <v>-1.0283717948085338E-4</v>
      </c>
      <c r="U94" s="85">
        <v>-2.1376223498309867E-4</v>
      </c>
      <c r="V94" s="85">
        <v>-1.7876358334604147E-4</v>
      </c>
      <c r="W94" s="85">
        <v>2.4759409225027287E-4</v>
      </c>
      <c r="X94" s="85">
        <v>-1.1454493655470036E-4</v>
      </c>
      <c r="Y94" s="85">
        <v>2.1549351448418578E-4</v>
      </c>
      <c r="Z94" s="85">
        <v>3.133934258160354E-4</v>
      </c>
    </row>
    <row r="95" spans="1:26" x14ac:dyDescent="0.25">
      <c r="A95" s="9">
        <v>42327.791666666664</v>
      </c>
      <c r="B95" s="18">
        <v>3.6818925012861731E-3</v>
      </c>
      <c r="C95" s="18">
        <v>6.2391689979726219E-3</v>
      </c>
      <c r="D95" s="18">
        <v>4.8020562155436505E-3</v>
      </c>
      <c r="E95" s="18">
        <v>1.6623627701014474E-3</v>
      </c>
      <c r="F95" s="18">
        <v>2.879914484759623E-3</v>
      </c>
      <c r="G95" s="18">
        <v>4.9078539456224946E-3</v>
      </c>
      <c r="H95" s="18">
        <v>1.4268723103320899E-3</v>
      </c>
      <c r="I95" s="20">
        <v>2.8484668036837579E-4</v>
      </c>
      <c r="J95" s="85">
        <v>5.2876570268615747E-4</v>
      </c>
      <c r="K95" s="85">
        <v>3.0192743634690892E-3</v>
      </c>
      <c r="L95" s="85">
        <v>0</v>
      </c>
      <c r="M95" s="85">
        <v>5.2292696153695254E-4</v>
      </c>
      <c r="N95" s="85">
        <v>7.7369433181059813E-3</v>
      </c>
      <c r="O95" s="85">
        <v>1.4503005308075001E-5</v>
      </c>
      <c r="P95" s="85">
        <v>5.3236228607858648E-4</v>
      </c>
      <c r="Q95" s="85">
        <v>0</v>
      </c>
      <c r="R95" s="85">
        <v>1.3329471552358362E-3</v>
      </c>
      <c r="S95" s="85">
        <v>1.3049876781532261E-3</v>
      </c>
      <c r="T95" s="85">
        <v>-7.8307355093945507E-5</v>
      </c>
      <c r="U95" s="85">
        <v>-2.4265631573501409E-4</v>
      </c>
      <c r="V95" s="85">
        <v>-1.8686003097947654E-4</v>
      </c>
      <c r="W95" s="85">
        <v>1.8965338681877091E-4</v>
      </c>
      <c r="X95" s="85">
        <v>-2.3444737606196191E-4</v>
      </c>
      <c r="Y95" s="85">
        <v>1.221081152315478E-4</v>
      </c>
      <c r="Z95" s="85">
        <v>2.6359483321401083E-4</v>
      </c>
    </row>
    <row r="96" spans="1:26" x14ac:dyDescent="0.25">
      <c r="A96" s="9">
        <v>42328.791666666664</v>
      </c>
      <c r="B96" s="18">
        <v>4.0028432462657594E-3</v>
      </c>
      <c r="C96" s="18">
        <v>6.267084694717275E-3</v>
      </c>
      <c r="D96" s="18">
        <v>4.5226376095091423E-3</v>
      </c>
      <c r="E96" s="18">
        <v>1.5944021835904293E-3</v>
      </c>
      <c r="F96" s="18">
        <v>2.773762246666053E-3</v>
      </c>
      <c r="G96" s="18">
        <v>4.9572312406888884E-3</v>
      </c>
      <c r="H96" s="18">
        <v>1.3619093998073451E-3</v>
      </c>
      <c r="I96" s="20">
        <v>3.3021549852189718E-4</v>
      </c>
      <c r="J96" s="85">
        <v>5.5854450571220108E-4</v>
      </c>
      <c r="K96" s="85">
        <v>2.8298721622175777E-3</v>
      </c>
      <c r="L96" s="85">
        <v>0</v>
      </c>
      <c r="M96" s="85">
        <v>5.1567092289464967E-4</v>
      </c>
      <c r="N96" s="85">
        <v>7.2339508684027987E-3</v>
      </c>
      <c r="O96" s="85">
        <v>1.3691340515028245E-5</v>
      </c>
      <c r="P96" s="85">
        <v>4.9510139521039714E-4</v>
      </c>
      <c r="Q96" s="85">
        <v>0</v>
      </c>
      <c r="R96" s="85">
        <v>1.0893247397078989E-3</v>
      </c>
      <c r="S96" s="85">
        <v>1.159022624239655E-3</v>
      </c>
      <c r="T96" s="85">
        <v>-6.4269793718987322E-5</v>
      </c>
      <c r="U96" s="85">
        <v>-2.749404415561966E-4</v>
      </c>
      <c r="V96" s="85">
        <v>-1.8935709240028279E-4</v>
      </c>
      <c r="W96" s="85">
        <v>2.1196845712930713E-4</v>
      </c>
      <c r="X96" s="85">
        <v>-2.2664700609093192E-4</v>
      </c>
      <c r="Y96" s="85">
        <v>1.4062749238600032E-4</v>
      </c>
      <c r="Z96" s="85">
        <v>2.8418124607570234E-4</v>
      </c>
    </row>
    <row r="97" spans="1:26" x14ac:dyDescent="0.25">
      <c r="A97" s="9">
        <v>42331.791666666664</v>
      </c>
      <c r="B97" s="18">
        <v>4.0156595265251893E-3</v>
      </c>
      <c r="C97" s="18">
        <v>6.1722374929773834E-3</v>
      </c>
      <c r="D97" s="18">
        <v>4.309909271701811E-3</v>
      </c>
      <c r="E97" s="18">
        <v>1.6922049622045989E-3</v>
      </c>
      <c r="F97" s="18">
        <v>2.7032086115847081E-3</v>
      </c>
      <c r="G97" s="18">
        <v>4.7761586067675988E-3</v>
      </c>
      <c r="H97" s="18">
        <v>1.3919370990302027E-3</v>
      </c>
      <c r="I97" s="20">
        <v>2.6644983390597865E-4</v>
      </c>
      <c r="J97" s="85">
        <v>5.4795649006871418E-4</v>
      </c>
      <c r="K97" s="85">
        <v>2.6893529014264837E-3</v>
      </c>
      <c r="L97" s="85">
        <v>0</v>
      </c>
      <c r="M97" s="85">
        <v>5.636256273537474E-4</v>
      </c>
      <c r="N97" s="85">
        <v>6.6758875884991705E-3</v>
      </c>
      <c r="O97" s="85">
        <v>1.3037513251853135E-5</v>
      </c>
      <c r="P97" s="85">
        <v>4.6001071696331208E-4</v>
      </c>
      <c r="Q97" s="85">
        <v>0</v>
      </c>
      <c r="R97" s="85">
        <v>9.3063019210024044E-4</v>
      </c>
      <c r="S97" s="85">
        <v>1.1623363610180804E-3</v>
      </c>
      <c r="T97" s="85">
        <v>-6.3045852440558967E-5</v>
      </c>
      <c r="U97" s="85">
        <v>-2.9997718574127657E-4</v>
      </c>
      <c r="V97" s="85">
        <v>-1.8960271748094462E-4</v>
      </c>
      <c r="W97" s="85">
        <v>1.7129651469205217E-4</v>
      </c>
      <c r="X97" s="85">
        <v>-2.3443981952167545E-4</v>
      </c>
      <c r="Y97" s="85">
        <v>1.2562433467052365E-4</v>
      </c>
      <c r="Z97" s="85">
        <v>2.2999070639518517E-4</v>
      </c>
    </row>
    <row r="98" spans="1:26" x14ac:dyDescent="0.25">
      <c r="A98" s="9">
        <v>42332.791666666664</v>
      </c>
      <c r="B98" s="18">
        <v>3.625866902818302E-3</v>
      </c>
      <c r="C98" s="18">
        <v>6.1152319001770202E-3</v>
      </c>
      <c r="D98" s="18">
        <v>3.9395518927147774E-3</v>
      </c>
      <c r="E98" s="18">
        <v>1.6095978208337262E-3</v>
      </c>
      <c r="F98" s="18">
        <v>2.6839853281228209E-3</v>
      </c>
      <c r="G98" s="18">
        <v>4.5987909652762497E-3</v>
      </c>
      <c r="H98" s="18">
        <v>1.3140392130530244E-3</v>
      </c>
      <c r="I98" s="20">
        <v>2.5532953377028177E-4</v>
      </c>
      <c r="J98" s="85">
        <v>5.3218074377704943E-4</v>
      </c>
      <c r="K98" s="85">
        <v>2.7980678863727682E-3</v>
      </c>
      <c r="L98" s="85">
        <v>0</v>
      </c>
      <c r="M98" s="85">
        <v>5.1362121392341232E-4</v>
      </c>
      <c r="N98" s="85">
        <v>6.5450597431644178E-3</v>
      </c>
      <c r="O98" s="85">
        <v>1.2879989743956024E-5</v>
      </c>
      <c r="P98" s="85">
        <v>4.666108486989063E-4</v>
      </c>
      <c r="Q98" s="85">
        <v>0</v>
      </c>
      <c r="R98" s="85">
        <v>9.4105284055962478E-4</v>
      </c>
      <c r="S98" s="85">
        <v>1.2425070919080124E-3</v>
      </c>
      <c r="T98" s="85">
        <v>-3.8133252870258785E-5</v>
      </c>
      <c r="U98" s="85">
        <v>-2.8467880214376917E-4</v>
      </c>
      <c r="V98" s="85">
        <v>-2.0056718061451945E-4</v>
      </c>
      <c r="W98" s="85">
        <v>1.5993628224884388E-4</v>
      </c>
      <c r="X98" s="85">
        <v>-2.2298564440107526E-4</v>
      </c>
      <c r="Y98" s="85">
        <v>1.2061020596902233E-4</v>
      </c>
      <c r="Z98" s="85">
        <v>2.0832200517008944E-4</v>
      </c>
    </row>
    <row r="99" spans="1:26" x14ac:dyDescent="0.25">
      <c r="A99" s="9">
        <v>42333.791666666664</v>
      </c>
      <c r="B99" s="18">
        <v>3.4286181678284101E-3</v>
      </c>
      <c r="C99" s="18">
        <v>5.9069711255726751E-3</v>
      </c>
      <c r="D99" s="18">
        <v>3.7582523451004761E-3</v>
      </c>
      <c r="E99" s="18">
        <v>1.5426879468434147E-3</v>
      </c>
      <c r="F99" s="18">
        <v>2.5371463630277529E-3</v>
      </c>
      <c r="G99" s="18">
        <v>4.5401033307226647E-3</v>
      </c>
      <c r="H99" s="18">
        <v>1.2032612779702215E-3</v>
      </c>
      <c r="I99" s="20">
        <v>2.6508614578158092E-4</v>
      </c>
      <c r="J99" s="85">
        <v>5.0501324308287361E-4</v>
      </c>
      <c r="K99" s="85">
        <v>2.6864050051449411E-3</v>
      </c>
      <c r="L99" s="85">
        <v>0</v>
      </c>
      <c r="M99" s="85">
        <v>4.9505501927565008E-4</v>
      </c>
      <c r="N99" s="85">
        <v>6.3308250709117097E-3</v>
      </c>
      <c r="O99" s="85">
        <v>1.2356516669850922E-5</v>
      </c>
      <c r="P99" s="85">
        <v>4.5101743805054263E-4</v>
      </c>
      <c r="Q99" s="85">
        <v>0</v>
      </c>
      <c r="R99" s="85">
        <v>9.4050747505800762E-4</v>
      </c>
      <c r="S99" s="85">
        <v>1.1303181584050247E-3</v>
      </c>
      <c r="T99" s="85">
        <v>-3.8737492882601837E-5</v>
      </c>
      <c r="U99" s="85">
        <v>-2.8193365459664344E-4</v>
      </c>
      <c r="V99" s="85">
        <v>-1.9300449031367053E-4</v>
      </c>
      <c r="W99" s="85">
        <v>1.5085694075756933E-4</v>
      </c>
      <c r="X99" s="85">
        <v>-2.2531497270705401E-4</v>
      </c>
      <c r="Y99" s="85">
        <v>1.0969387072628615E-4</v>
      </c>
      <c r="Z99" s="85">
        <v>2.000099399493982E-4</v>
      </c>
    </row>
    <row r="100" spans="1:26" x14ac:dyDescent="0.25">
      <c r="A100" s="9">
        <v>42335.791666666664</v>
      </c>
      <c r="B100" s="18">
        <v>3.2962149542366662E-3</v>
      </c>
      <c r="C100" s="18">
        <v>5.7372605845708606E-3</v>
      </c>
      <c r="D100" s="18">
        <v>3.6314307508392941E-3</v>
      </c>
      <c r="E100" s="18">
        <v>1.4931661551018068E-3</v>
      </c>
      <c r="F100" s="18">
        <v>2.4324170452224079E-3</v>
      </c>
      <c r="G100" s="18">
        <v>4.3021233107470259E-3</v>
      </c>
      <c r="H100" s="18">
        <v>1.1678978649044295E-3</v>
      </c>
      <c r="I100" s="20">
        <v>2.4259940677929907E-4</v>
      </c>
      <c r="J100" s="85">
        <v>4.8627597529560696E-4</v>
      </c>
      <c r="K100" s="85">
        <v>2.6088449230793754E-3</v>
      </c>
      <c r="L100" s="85">
        <v>0</v>
      </c>
      <c r="M100" s="85">
        <v>4.978736910910645E-4</v>
      </c>
      <c r="N100" s="85">
        <v>6.1021376268997141E-3</v>
      </c>
      <c r="O100" s="85">
        <v>1.1836044651483696E-5</v>
      </c>
      <c r="P100" s="85">
        <v>4.1156734307302691E-4</v>
      </c>
      <c r="Q100" s="85">
        <v>0</v>
      </c>
      <c r="R100" s="85">
        <v>8.5006257370457913E-4</v>
      </c>
      <c r="S100" s="85">
        <v>1.0350954885415093E-3</v>
      </c>
      <c r="T100" s="85">
        <v>-3.6808622209556709E-5</v>
      </c>
      <c r="U100" s="85">
        <v>-2.7457451848510536E-4</v>
      </c>
      <c r="V100" s="85">
        <v>-2.0922731177681298E-4</v>
      </c>
      <c r="W100" s="85">
        <v>1.4620851500055589E-4</v>
      </c>
      <c r="X100" s="85">
        <v>-2.1804735433337329E-4</v>
      </c>
      <c r="Y100" s="85">
        <v>1.0537337451567437E-4</v>
      </c>
      <c r="Z100" s="85">
        <v>1.903301015681092E-4</v>
      </c>
    </row>
    <row r="101" spans="1:26" x14ac:dyDescent="0.25">
      <c r="A101" s="9">
        <v>42338.791666666664</v>
      </c>
      <c r="B101" s="18">
        <v>3.3061411018427017E-3</v>
      </c>
      <c r="C101" s="18">
        <v>5.5482076880156612E-3</v>
      </c>
      <c r="D101" s="18">
        <v>3.349517947804925E-3</v>
      </c>
      <c r="E101" s="18">
        <v>1.5041516376988174E-3</v>
      </c>
      <c r="F101" s="18">
        <v>2.3351189846662207E-3</v>
      </c>
      <c r="G101" s="18">
        <v>4.7435818338369563E-3</v>
      </c>
      <c r="H101" s="18">
        <v>1.2773123392656243E-3</v>
      </c>
      <c r="I101" s="20">
        <v>1.1481293162814327E-4</v>
      </c>
      <c r="J101" s="85">
        <v>4.3804934412852275E-4</v>
      </c>
      <c r="K101" s="85">
        <v>2.6224453799633964E-3</v>
      </c>
      <c r="L101" s="85">
        <v>0</v>
      </c>
      <c r="M101" s="85">
        <v>5.3143908368965002E-4</v>
      </c>
      <c r="N101" s="85">
        <v>5.8870147340530365E-3</v>
      </c>
      <c r="O101" s="85">
        <v>1.0972714087751239E-5</v>
      </c>
      <c r="P101" s="85">
        <v>3.3515651507385919E-4</v>
      </c>
      <c r="Q101" s="85">
        <v>0</v>
      </c>
      <c r="R101" s="85">
        <v>9.842923996439476E-4</v>
      </c>
      <c r="S101" s="85">
        <v>8.9490407986930309E-4</v>
      </c>
      <c r="T101" s="85">
        <v>-2.8080168715003247E-5</v>
      </c>
      <c r="U101" s="85">
        <v>-2.4432685468692822E-4</v>
      </c>
      <c r="V101" s="85">
        <v>-2.0038379134138987E-4</v>
      </c>
      <c r="W101" s="85">
        <v>1.4520285044858979E-4</v>
      </c>
      <c r="X101" s="85">
        <v>-2.1366825169851482E-4</v>
      </c>
      <c r="Y101" s="85">
        <v>9.2275707056080128E-5</v>
      </c>
      <c r="Z101" s="85">
        <v>2.4230373627951482E-4</v>
      </c>
    </row>
    <row r="102" spans="1:26" x14ac:dyDescent="0.25">
      <c r="A102" s="9">
        <v>42339.791666666664</v>
      </c>
      <c r="B102" s="18">
        <v>3.6198580416765846E-3</v>
      </c>
      <c r="C102" s="18">
        <v>5.3563718449363357E-3</v>
      </c>
      <c r="D102" s="18">
        <v>3.2030792433798542E-3</v>
      </c>
      <c r="E102" s="18">
        <v>1.4398006816656007E-3</v>
      </c>
      <c r="F102" s="18">
        <v>2.0389509080839668E-3</v>
      </c>
      <c r="G102" s="18">
        <v>4.7829528500602375E-3</v>
      </c>
      <c r="H102" s="18">
        <v>1.2916400951053515E-3</v>
      </c>
      <c r="I102" s="20">
        <v>1.3070024739413055E-4</v>
      </c>
      <c r="J102" s="85">
        <v>4.2137537712398908E-4</v>
      </c>
      <c r="K102" s="85">
        <v>2.8403887002042085E-3</v>
      </c>
      <c r="L102" s="85">
        <v>0</v>
      </c>
      <c r="M102" s="85">
        <v>4.80406111556802E-4</v>
      </c>
      <c r="N102" s="85">
        <v>5.6370064105828168E-3</v>
      </c>
      <c r="O102" s="85">
        <v>1.0403075158380881E-5</v>
      </c>
      <c r="P102" s="85">
        <v>2.8132150814331612E-4</v>
      </c>
      <c r="Q102" s="85">
        <v>0</v>
      </c>
      <c r="R102" s="85">
        <v>5.8327660992628231E-4</v>
      </c>
      <c r="S102" s="85">
        <v>5.966310999322667E-4</v>
      </c>
      <c r="T102" s="85">
        <v>-2.220322432219444E-5</v>
      </c>
      <c r="U102" s="85">
        <v>-2.4719930191821453E-4</v>
      </c>
      <c r="V102" s="85">
        <v>-1.8564640742542764E-5</v>
      </c>
      <c r="W102" s="85">
        <v>1.2583139400668925E-4</v>
      </c>
      <c r="X102" s="85">
        <v>-1.2198581454464272E-4</v>
      </c>
      <c r="Y102" s="85">
        <v>6.97998324357848E-5</v>
      </c>
      <c r="Z102" s="85">
        <v>1.91450616303321E-4</v>
      </c>
    </row>
    <row r="103" spans="1:26" x14ac:dyDescent="0.25">
      <c r="A103" s="9">
        <v>42340.791666666664</v>
      </c>
      <c r="B103" s="18">
        <v>3.2486528532854162E-3</v>
      </c>
      <c r="C103" s="18">
        <v>4.1648172693459305E-3</v>
      </c>
      <c r="D103" s="18">
        <v>3.5742373966023413E-3</v>
      </c>
      <c r="E103" s="18">
        <v>1.4987233585020906E-3</v>
      </c>
      <c r="F103" s="18">
        <v>1.8212278381573327E-3</v>
      </c>
      <c r="G103" s="18">
        <v>7.0003831583439575E-3</v>
      </c>
      <c r="H103" s="18">
        <v>2.1805078639213441E-3</v>
      </c>
      <c r="I103" s="20">
        <v>1.5393868209225131E-4</v>
      </c>
      <c r="J103" s="85">
        <v>3.8304197340123714E-4</v>
      </c>
      <c r="K103" s="85">
        <v>5.0314637392395506E-3</v>
      </c>
      <c r="L103" s="85">
        <v>0</v>
      </c>
      <c r="M103" s="85">
        <v>2.0214140692598767E-4</v>
      </c>
      <c r="N103" s="85">
        <v>5.3045660429436011E-3</v>
      </c>
      <c r="O103" s="85">
        <v>8.7710791045943446E-6</v>
      </c>
      <c r="P103" s="85">
        <v>2.1275097757261023E-4</v>
      </c>
      <c r="Q103" s="85">
        <v>0</v>
      </c>
      <c r="R103" s="85">
        <v>5.4281007420108063E-4</v>
      </c>
      <c r="S103" s="85">
        <v>4.2955808178818936E-4</v>
      </c>
      <c r="T103" s="85">
        <v>1.3576635420306638E-5</v>
      </c>
      <c r="U103" s="85">
        <v>-1.685198736084138E-4</v>
      </c>
      <c r="V103" s="85">
        <v>-1.1562313116183083E-5</v>
      </c>
      <c r="W103" s="85">
        <v>1.2108506737392953E-4</v>
      </c>
      <c r="X103" s="85">
        <v>-2.3446891187411725E-4</v>
      </c>
      <c r="Y103" s="85">
        <v>-7.2969195072836369E-5</v>
      </c>
      <c r="Z103" s="85">
        <v>2.451683283355458E-4</v>
      </c>
    </row>
    <row r="104" spans="1:26" x14ac:dyDescent="0.25">
      <c r="A104" s="9">
        <v>42341.791666666664</v>
      </c>
      <c r="B104" s="18">
        <v>2.8047471556063154E-3</v>
      </c>
      <c r="C104" s="18">
        <v>4.2669959552332814E-3</v>
      </c>
      <c r="D104" s="18">
        <v>3.6207653256104953E-3</v>
      </c>
      <c r="E104" s="18">
        <v>1.4634998930086864E-3</v>
      </c>
      <c r="F104" s="18">
        <v>1.4987483895461727E-3</v>
      </c>
      <c r="G104" s="18">
        <v>6.8635627777384458E-3</v>
      </c>
      <c r="H104" s="18">
        <v>2.0554286711513469E-3</v>
      </c>
      <c r="I104" s="20">
        <v>8.2702031657820349E-5</v>
      </c>
      <c r="J104" s="85">
        <v>3.6635494645122419E-4</v>
      </c>
      <c r="K104" s="85">
        <v>4.6949770693252187E-3</v>
      </c>
      <c r="L104" s="85">
        <v>0</v>
      </c>
      <c r="M104" s="85">
        <v>1.270203919260821E-4</v>
      </c>
      <c r="N104" s="85">
        <v>5.9414362538925888E-3</v>
      </c>
      <c r="O104" s="85">
        <v>8.2330223103999796E-6</v>
      </c>
      <c r="P104" s="85">
        <v>1.0300129612280148E-4</v>
      </c>
      <c r="Q104" s="85">
        <v>0</v>
      </c>
      <c r="R104" s="85">
        <v>9.0130765831798537E-4</v>
      </c>
      <c r="S104" s="85">
        <v>1.374397658750177E-4</v>
      </c>
      <c r="T104" s="85">
        <v>8.6297693850034747E-6</v>
      </c>
      <c r="U104" s="85">
        <v>-1.3130851680092512E-4</v>
      </c>
      <c r="V104" s="85">
        <v>-5.7156283550748858E-6</v>
      </c>
      <c r="W104" s="85">
        <v>1.0435760423639177E-4</v>
      </c>
      <c r="X104" s="85">
        <v>-2.5059246289116475E-4</v>
      </c>
      <c r="Y104" s="85">
        <v>-1.2853244796498814E-5</v>
      </c>
      <c r="Z104" s="85">
        <v>3.7493699115406201E-4</v>
      </c>
    </row>
    <row r="105" spans="1:26" x14ac:dyDescent="0.25">
      <c r="A105" s="9">
        <v>42342.791666666664</v>
      </c>
      <c r="B105" s="18">
        <v>2.5529404510366087E-3</v>
      </c>
      <c r="C105" s="18">
        <v>5.7380502976996121E-3</v>
      </c>
      <c r="D105" s="18">
        <v>4.2418139310484403E-3</v>
      </c>
      <c r="E105" s="18">
        <v>1.5836330808198678E-3</v>
      </c>
      <c r="F105" s="18">
        <v>1.5401109465712911E-3</v>
      </c>
      <c r="G105" s="18">
        <v>6.6900265114301378E-3</v>
      </c>
      <c r="H105" s="18">
        <v>2.0857623578123905E-3</v>
      </c>
      <c r="I105" s="20">
        <v>4.592047830887418E-4</v>
      </c>
      <c r="J105" s="85">
        <v>6.7812270061843921E-4</v>
      </c>
      <c r="K105" s="85">
        <v>4.7746662669590073E-3</v>
      </c>
      <c r="L105" s="85">
        <v>0</v>
      </c>
      <c r="M105" s="85">
        <v>2.2399449149691298E-4</v>
      </c>
      <c r="N105" s="85">
        <v>6.4677731643845784E-3</v>
      </c>
      <c r="O105" s="85">
        <v>7.2951575481296272E-6</v>
      </c>
      <c r="P105" s="85">
        <v>3.5318363478403244E-4</v>
      </c>
      <c r="Q105" s="85">
        <v>0</v>
      </c>
      <c r="R105" s="85">
        <v>5.6599928624797709E-5</v>
      </c>
      <c r="S105" s="85">
        <v>-7.2518277309864326E-4</v>
      </c>
      <c r="T105" s="85">
        <v>5.9592081622543293E-5</v>
      </c>
      <c r="U105" s="85">
        <v>-2.2418348570462253E-5</v>
      </c>
      <c r="V105" s="85">
        <v>-1.1368958072720627E-4</v>
      </c>
      <c r="W105" s="85">
        <v>1.079301847534849E-4</v>
      </c>
      <c r="X105" s="85">
        <v>-1.3184935436948202E-4</v>
      </c>
      <c r="Y105" s="85">
        <v>-8.7774135022202566E-6</v>
      </c>
      <c r="Z105" s="85">
        <v>4.1941845512334262E-4</v>
      </c>
    </row>
    <row r="106" spans="1:26" x14ac:dyDescent="0.25">
      <c r="A106" s="9">
        <v>42345.791666666664</v>
      </c>
      <c r="B106" s="18">
        <v>3.3142595615279543E-3</v>
      </c>
      <c r="C106" s="18">
        <v>5.8838766013915838E-3</v>
      </c>
      <c r="D106" s="18">
        <v>4.4584762994230882E-3</v>
      </c>
      <c r="E106" s="18">
        <v>1.6198439568219784E-3</v>
      </c>
      <c r="F106" s="18">
        <v>1.6998823293972913E-3</v>
      </c>
      <c r="G106" s="18">
        <v>6.4277919340192669E-3</v>
      </c>
      <c r="H106" s="18">
        <v>2.417234276705117E-3</v>
      </c>
      <c r="I106" s="20">
        <v>2.8250159318903652E-4</v>
      </c>
      <c r="J106" s="85">
        <v>6.5295916980980103E-4</v>
      </c>
      <c r="K106" s="85">
        <v>4.7923649206424975E-3</v>
      </c>
      <c r="L106" s="85">
        <v>0</v>
      </c>
      <c r="M106" s="85">
        <v>1.6054855696056984E-4</v>
      </c>
      <c r="N106" s="85">
        <v>6.6047564223164334E-3</v>
      </c>
      <c r="O106" s="85">
        <v>6.6243778035239641E-6</v>
      </c>
      <c r="P106" s="85">
        <v>6.1755580288852942E-4</v>
      </c>
      <c r="Q106" s="85">
        <v>0</v>
      </c>
      <c r="R106" s="85">
        <v>-7.0197352750347866E-4</v>
      </c>
      <c r="S106" s="85">
        <v>-2.0339737357627447E-3</v>
      </c>
      <c r="T106" s="85">
        <v>6.0038563502035435E-5</v>
      </c>
      <c r="U106" s="85">
        <v>-2.6359519238533371E-5</v>
      </c>
      <c r="V106" s="85">
        <v>-1.1962438818957837E-4</v>
      </c>
      <c r="W106" s="85">
        <v>6.5567564677202286E-5</v>
      </c>
      <c r="X106" s="85">
        <v>-1.7956480815321102E-4</v>
      </c>
      <c r="Y106" s="85">
        <v>-4.1274489371017672E-5</v>
      </c>
      <c r="Z106" s="85">
        <v>3.3897652755067123E-4</v>
      </c>
    </row>
    <row r="107" spans="1:26" x14ac:dyDescent="0.25">
      <c r="A107" s="9">
        <v>42346.791666666664</v>
      </c>
      <c r="B107" s="18">
        <v>4.6111112348769931E-3</v>
      </c>
      <c r="C107" s="18">
        <v>6.0439665116819655E-3</v>
      </c>
      <c r="D107" s="18">
        <v>5.0230978713829231E-3</v>
      </c>
      <c r="E107" s="18">
        <v>2.0669816842370514E-3</v>
      </c>
      <c r="F107" s="18">
        <v>1.3601324543729557E-3</v>
      </c>
      <c r="G107" s="18">
        <v>6.6205021185479955E-3</v>
      </c>
      <c r="H107" s="18">
        <v>2.350131014098283E-3</v>
      </c>
      <c r="I107" s="20">
        <v>8.1299794445013397E-4</v>
      </c>
      <c r="J107" s="85">
        <v>9.9462757257409761E-4</v>
      </c>
      <c r="K107" s="85">
        <v>5.587350803965864E-3</v>
      </c>
      <c r="L107" s="85">
        <v>0</v>
      </c>
      <c r="M107" s="85">
        <v>5.1132438367037646E-4</v>
      </c>
      <c r="N107" s="85">
        <v>7.155674425139846E-3</v>
      </c>
      <c r="O107" s="85">
        <v>5.2558250837240406E-6</v>
      </c>
      <c r="P107" s="85">
        <v>2.3349370545532332E-4</v>
      </c>
      <c r="Q107" s="85">
        <v>0</v>
      </c>
      <c r="R107" s="85">
        <v>1.0473115505411631E-4</v>
      </c>
      <c r="S107" s="85">
        <v>-1.9732336509753769E-3</v>
      </c>
      <c r="T107" s="85">
        <v>6.0584811980007945E-5</v>
      </c>
      <c r="U107" s="85">
        <v>-1.10328384094344E-4</v>
      </c>
      <c r="V107" s="85">
        <v>4.1050581217119175E-6</v>
      </c>
      <c r="W107" s="85">
        <v>1.0939516158272577E-4</v>
      </c>
      <c r="X107" s="85">
        <v>-1.0240978440747066E-4</v>
      </c>
      <c r="Y107" s="85">
        <v>4.0021249917384925E-5</v>
      </c>
      <c r="Z107" s="85">
        <v>6.5645415356758638E-4</v>
      </c>
    </row>
    <row r="108" spans="1:26" x14ac:dyDescent="0.25">
      <c r="A108" s="9">
        <v>42347.791666666664</v>
      </c>
      <c r="B108" s="18">
        <v>4.1543275436985204E-3</v>
      </c>
      <c r="C108" s="18">
        <v>5.8971172530490499E-3</v>
      </c>
      <c r="D108" s="18">
        <v>4.8706453673631085E-3</v>
      </c>
      <c r="E108" s="18">
        <v>1.8579683602495546E-3</v>
      </c>
      <c r="F108" s="18">
        <v>1.3218572521256845E-3</v>
      </c>
      <c r="G108" s="18">
        <v>6.4522927828093591E-3</v>
      </c>
      <c r="H108" s="18">
        <v>2.2667551556458405E-3</v>
      </c>
      <c r="I108" s="20">
        <v>7.9532549097256148E-4</v>
      </c>
      <c r="J108" s="85">
        <v>9.6170916799703549E-4</v>
      </c>
      <c r="K108" s="85">
        <v>5.4310476100596621E-3</v>
      </c>
      <c r="L108" s="85">
        <v>0</v>
      </c>
      <c r="M108" s="85">
        <v>4.9760585519079169E-4</v>
      </c>
      <c r="N108" s="85">
        <v>6.8930559693651024E-3</v>
      </c>
      <c r="O108" s="85">
        <v>5.1168241860816236E-6</v>
      </c>
      <c r="P108" s="85">
        <v>2.1759197349328801E-4</v>
      </c>
      <c r="Q108" s="85">
        <v>0</v>
      </c>
      <c r="R108" s="85">
        <v>1.4981761920665048E-4</v>
      </c>
      <c r="S108" s="85">
        <v>-1.8954230039128666E-3</v>
      </c>
      <c r="T108" s="85">
        <v>5.1455057447323958E-5</v>
      </c>
      <c r="U108" s="85">
        <v>-1.0171731830689597E-4</v>
      </c>
      <c r="V108" s="85">
        <v>1.1180380708839953E-6</v>
      </c>
      <c r="W108" s="85">
        <v>1.0273096778736808E-4</v>
      </c>
      <c r="X108" s="85">
        <v>-9.0378164089466903E-5</v>
      </c>
      <c r="Y108" s="85">
        <v>3.6508264813576493E-5</v>
      </c>
      <c r="Z108" s="85">
        <v>6.3934419150263018E-4</v>
      </c>
    </row>
    <row r="109" spans="1:26" x14ac:dyDescent="0.25">
      <c r="A109" s="9">
        <v>42348.791666666664</v>
      </c>
      <c r="B109" s="18">
        <v>4.6084264010779214E-3</v>
      </c>
      <c r="C109" s="18">
        <v>5.4603519870091433E-3</v>
      </c>
      <c r="D109" s="18">
        <v>5.0500630933753557E-3</v>
      </c>
      <c r="E109" s="18">
        <v>1.9859827809033167E-3</v>
      </c>
      <c r="F109" s="18">
        <v>1.6495353006492615E-3</v>
      </c>
      <c r="G109" s="18">
        <v>5.9819867269592236E-3</v>
      </c>
      <c r="H109" s="18">
        <v>2.0984055862102871E-3</v>
      </c>
      <c r="I109" s="20">
        <v>7.6689999433165177E-4</v>
      </c>
      <c r="J109" s="85">
        <v>9.6958774483153342E-4</v>
      </c>
      <c r="K109" s="85">
        <v>4.8770312090821799E-3</v>
      </c>
      <c r="L109" s="85">
        <v>0</v>
      </c>
      <c r="M109" s="85">
        <v>5.0102538436584026E-4</v>
      </c>
      <c r="N109" s="85">
        <v>7.0157076876445302E-3</v>
      </c>
      <c r="O109" s="85">
        <v>4.7198877923567297E-6</v>
      </c>
      <c r="P109" s="85">
        <v>2.7205459488429252E-4</v>
      </c>
      <c r="Q109" s="85">
        <v>0</v>
      </c>
      <c r="R109" s="85">
        <v>5.2055302151615891E-5</v>
      </c>
      <c r="S109" s="85">
        <v>-1.529259952866112E-3</v>
      </c>
      <c r="T109" s="85">
        <v>1.9314070322848817E-5</v>
      </c>
      <c r="U109" s="85">
        <v>-8.6712003757122047E-5</v>
      </c>
      <c r="V109" s="85">
        <v>9.6437516027936664E-7</v>
      </c>
      <c r="W109" s="85">
        <v>1.0393950010003283E-4</v>
      </c>
      <c r="X109" s="85">
        <v>-7.6242773817201254E-5</v>
      </c>
      <c r="Y109" s="85">
        <v>3.3360312708551347E-5</v>
      </c>
      <c r="Z109" s="85">
        <v>5.1304979099236407E-4</v>
      </c>
    </row>
    <row r="110" spans="1:26" x14ac:dyDescent="0.25">
      <c r="A110" s="9">
        <v>42349.791666666664</v>
      </c>
      <c r="B110" s="18">
        <v>4.3564649594345804E-3</v>
      </c>
      <c r="C110" s="18">
        <v>5.308602531105224E-3</v>
      </c>
      <c r="D110" s="18">
        <v>4.8889067978023486E-3</v>
      </c>
      <c r="E110" s="18">
        <v>1.8982523058858074E-3</v>
      </c>
      <c r="F110" s="18">
        <v>1.605989132145034E-3</v>
      </c>
      <c r="G110" s="18">
        <v>5.7247427147091579E-3</v>
      </c>
      <c r="H110" s="18">
        <v>1.9926745305740698E-3</v>
      </c>
      <c r="I110" s="20">
        <v>7.360229222707252E-4</v>
      </c>
      <c r="J110" s="85">
        <v>9.1672348501264131E-4</v>
      </c>
      <c r="K110" s="85">
        <v>4.6633951799881961E-3</v>
      </c>
      <c r="L110" s="85">
        <v>0</v>
      </c>
      <c r="M110" s="85">
        <v>4.8272852653132085E-4</v>
      </c>
      <c r="N110" s="85">
        <v>6.8061890668215984E-3</v>
      </c>
      <c r="O110" s="85">
        <v>4.5177494446541324E-6</v>
      </c>
      <c r="P110" s="85">
        <v>2.9674614255055553E-4</v>
      </c>
      <c r="Q110" s="85">
        <v>0</v>
      </c>
      <c r="R110" s="85">
        <v>7.4851510551027264E-6</v>
      </c>
      <c r="S110" s="85">
        <v>-1.4949584740548464E-3</v>
      </c>
      <c r="T110" s="85">
        <v>1.8570249863542474E-5</v>
      </c>
      <c r="U110" s="85">
        <v>-9.9650899641981946E-5</v>
      </c>
      <c r="V110" s="85">
        <v>-7.0979011398828813E-6</v>
      </c>
      <c r="W110" s="85">
        <v>9.744099415484333E-5</v>
      </c>
      <c r="X110" s="85">
        <v>-7.7023102193692484E-5</v>
      </c>
      <c r="Y110" s="85">
        <v>3.4893366453530748E-5</v>
      </c>
      <c r="Z110" s="85">
        <v>4.7320154902414253E-4</v>
      </c>
    </row>
    <row r="111" spans="1:26" x14ac:dyDescent="0.25">
      <c r="A111" s="9">
        <v>42352.791666666664</v>
      </c>
      <c r="B111" s="18">
        <v>5.3395303177183233E-3</v>
      </c>
      <c r="C111" s="18">
        <v>5.7747411558476151E-3</v>
      </c>
      <c r="D111" s="18">
        <v>7.0263500630133062E-3</v>
      </c>
      <c r="E111" s="18">
        <v>2.0457492917680658E-3</v>
      </c>
      <c r="F111" s="18">
        <v>2.7763140601131126E-3</v>
      </c>
      <c r="G111" s="18">
        <v>5.4656718212670726E-3</v>
      </c>
      <c r="H111" s="18">
        <v>3.0554450804103563E-3</v>
      </c>
      <c r="I111" s="20">
        <v>5.7663279639505341E-4</v>
      </c>
      <c r="J111" s="85">
        <v>1.4782862482806689E-3</v>
      </c>
      <c r="K111" s="85">
        <v>4.3836894943460611E-3</v>
      </c>
      <c r="L111" s="85">
        <v>0</v>
      </c>
      <c r="M111" s="85">
        <v>1.0012809551819197E-3</v>
      </c>
      <c r="N111" s="85">
        <v>8.5347579802823106E-3</v>
      </c>
      <c r="O111" s="85">
        <v>3.4270865043733962E-6</v>
      </c>
      <c r="P111" s="85">
        <v>5.5106517811625959E-4</v>
      </c>
      <c r="Q111" s="85">
        <v>0</v>
      </c>
      <c r="R111" s="85">
        <v>-1.7680413784253209E-4</v>
      </c>
      <c r="S111" s="85">
        <v>-1.4820558868273608E-3</v>
      </c>
      <c r="T111" s="85">
        <v>2.0384127269637412E-5</v>
      </c>
      <c r="U111" s="85">
        <v>-2.7073006348950522E-4</v>
      </c>
      <c r="V111" s="85">
        <v>-3.9153451502205295E-5</v>
      </c>
      <c r="W111" s="85">
        <v>2.5982434784320782E-4</v>
      </c>
      <c r="X111" s="85">
        <v>5.4375604724820438E-5</v>
      </c>
      <c r="Y111" s="85">
        <v>3.0840284875631089E-4</v>
      </c>
      <c r="Z111" s="85">
        <v>5.8547032234945566E-4</v>
      </c>
    </row>
    <row r="112" spans="1:26" x14ac:dyDescent="0.25">
      <c r="A112" s="9">
        <v>42353.791666666664</v>
      </c>
      <c r="B112" s="18">
        <v>4.5236006463482683E-3</v>
      </c>
      <c r="C112" s="18">
        <v>5.2848029561482447E-3</v>
      </c>
      <c r="D112" s="18">
        <v>6.8422694584421174E-3</v>
      </c>
      <c r="E112" s="18">
        <v>2.1934006719670201E-3</v>
      </c>
      <c r="F112" s="18">
        <v>2.7397926936719875E-3</v>
      </c>
      <c r="G112" s="18">
        <v>5.4824430267947592E-3</v>
      </c>
      <c r="H112" s="18">
        <v>2.8221061084360947E-3</v>
      </c>
      <c r="I112" s="20">
        <v>5.4858764899997779E-4</v>
      </c>
      <c r="J112" s="85">
        <v>1.6013830542217836E-3</v>
      </c>
      <c r="K112" s="85">
        <v>4.6689404410962488E-3</v>
      </c>
      <c r="L112" s="85">
        <v>0</v>
      </c>
      <c r="M112" s="85">
        <v>1.028886654578724E-3</v>
      </c>
      <c r="N112" s="85">
        <v>8.6862212770905927E-3</v>
      </c>
      <c r="O112" s="85">
        <v>3.1606456358064989E-6</v>
      </c>
      <c r="P112" s="85">
        <v>5.9860902951535929E-4</v>
      </c>
      <c r="Q112" s="85">
        <v>0</v>
      </c>
      <c r="R112" s="85">
        <v>-7.2712972580926688E-5</v>
      </c>
      <c r="S112" s="85">
        <v>-1.2891711822259177E-3</v>
      </c>
      <c r="T112" s="85">
        <v>2.2280332053713065E-5</v>
      </c>
      <c r="U112" s="85">
        <v>-2.2927549736794631E-4</v>
      </c>
      <c r="V112" s="85">
        <v>-3.1683238858576887E-5</v>
      </c>
      <c r="W112" s="85">
        <v>3.8404656323176676E-4</v>
      </c>
      <c r="X112" s="85">
        <v>2.6357512068706548E-4</v>
      </c>
      <c r="Y112" s="85">
        <v>3.834563886296654E-4</v>
      </c>
      <c r="Z112" s="85">
        <v>6.7012142959020843E-4</v>
      </c>
    </row>
    <row r="113" spans="1:26" x14ac:dyDescent="0.25">
      <c r="A113" s="9">
        <v>42354.791666666664</v>
      </c>
      <c r="B113" s="18">
        <v>4.3504479124720202E-3</v>
      </c>
      <c r="C113" s="18">
        <v>5.8874317411149821E-3</v>
      </c>
      <c r="D113" s="18">
        <v>7.0021724788437434E-3</v>
      </c>
      <c r="E113" s="18">
        <v>2.2210119027707043E-3</v>
      </c>
      <c r="F113" s="18">
        <v>2.5212954712584856E-3</v>
      </c>
      <c r="G113" s="18">
        <v>5.1998668001764781E-3</v>
      </c>
      <c r="H113" s="18">
        <v>2.7300651856425572E-3</v>
      </c>
      <c r="I113" s="20">
        <v>5.9223207435496602E-4</v>
      </c>
      <c r="J113" s="85">
        <v>1.4804215079329084E-3</v>
      </c>
      <c r="K113" s="85">
        <v>4.4056677114526167E-3</v>
      </c>
      <c r="L113" s="85">
        <v>0</v>
      </c>
      <c r="M113" s="85">
        <v>1.2657893778763708E-3</v>
      </c>
      <c r="N113" s="85">
        <v>8.6908463060094907E-3</v>
      </c>
      <c r="O113" s="85">
        <v>2.9002184248894775E-6</v>
      </c>
      <c r="P113" s="85">
        <v>4.1288517178975911E-4</v>
      </c>
      <c r="Q113" s="85">
        <v>0</v>
      </c>
      <c r="R113" s="85">
        <v>-2.9051917405293826E-5</v>
      </c>
      <c r="S113" s="85">
        <v>-6.468932659195088E-4</v>
      </c>
      <c r="T113" s="85">
        <v>2.3049933181791219E-5</v>
      </c>
      <c r="U113" s="85">
        <v>-2.7813204264472396E-4</v>
      </c>
      <c r="V113" s="85">
        <v>-1.2550982022387845E-4</v>
      </c>
      <c r="W113" s="85">
        <v>3.3645605505545217E-4</v>
      </c>
      <c r="X113" s="85">
        <v>1.7044760429198025E-4</v>
      </c>
      <c r="Y113" s="85">
        <v>3.4031235123835785E-4</v>
      </c>
      <c r="Z113" s="85">
        <v>5.4294987530661032E-4</v>
      </c>
    </row>
    <row r="114" spans="1:26" x14ac:dyDescent="0.25">
      <c r="A114" s="9">
        <v>42355.791666666664</v>
      </c>
      <c r="B114" s="18">
        <v>3.9318446163427428E-3</v>
      </c>
      <c r="C114" s="18">
        <v>6.5324578646176381E-3</v>
      </c>
      <c r="D114" s="18">
        <v>7.5261040235587284E-3</v>
      </c>
      <c r="E114" s="18">
        <v>2.1493928902509901E-3</v>
      </c>
      <c r="F114" s="18">
        <v>2.6545337404324872E-3</v>
      </c>
      <c r="G114" s="18">
        <v>9.7861549203100556E-3</v>
      </c>
      <c r="H114" s="18">
        <v>2.4759630738466379E-3</v>
      </c>
      <c r="I114" s="20">
        <v>7.5655841326352318E-4</v>
      </c>
      <c r="J114" s="85">
        <v>1.3969133850562491E-3</v>
      </c>
      <c r="K114" s="85">
        <v>4.5603686411913001E-3</v>
      </c>
      <c r="L114" s="85">
        <v>0</v>
      </c>
      <c r="M114" s="85">
        <v>1.0423901297756525E-3</v>
      </c>
      <c r="N114" s="85">
        <v>9.2352245114000319E-3</v>
      </c>
      <c r="O114" s="85">
        <v>2.4451334125118355E-6</v>
      </c>
      <c r="P114" s="85">
        <v>3.8842853864674371E-4</v>
      </c>
      <c r="Q114" s="85">
        <v>0</v>
      </c>
      <c r="R114" s="85">
        <v>4.9207280379381273E-4</v>
      </c>
      <c r="S114" s="85">
        <v>-7.0488626633566321E-4</v>
      </c>
      <c r="T114" s="85">
        <v>1.9457531903550651E-5</v>
      </c>
      <c r="U114" s="85">
        <v>-1.3846246546729349E-3</v>
      </c>
      <c r="V114" s="85">
        <v>-5.3852282330512876E-5</v>
      </c>
      <c r="W114" s="85">
        <v>2.7822591853417418E-4</v>
      </c>
      <c r="X114" s="85">
        <v>2.4404053095416451E-4</v>
      </c>
      <c r="Y114" s="85">
        <v>3.2216977851570164E-4</v>
      </c>
      <c r="Z114" s="85">
        <v>7.1367843132932895E-4</v>
      </c>
    </row>
    <row r="115" spans="1:26" x14ac:dyDescent="0.25">
      <c r="A115" s="9">
        <v>42356.791666666664</v>
      </c>
      <c r="B115" s="18">
        <v>3.5848360987717352E-3</v>
      </c>
      <c r="C115" s="18">
        <v>6.4572147787882684E-3</v>
      </c>
      <c r="D115" s="18">
        <v>7.0828043123784884E-3</v>
      </c>
      <c r="E115" s="18">
        <v>2.0218345694247184E-3</v>
      </c>
      <c r="F115" s="18">
        <v>2.6504857905418682E-3</v>
      </c>
      <c r="G115" s="18">
        <v>9.7849193327904978E-3</v>
      </c>
      <c r="H115" s="18">
        <v>2.4854795848510145E-3</v>
      </c>
      <c r="I115" s="20">
        <v>6.7670254863121853E-4</v>
      </c>
      <c r="J115" s="85">
        <v>1.3568826533009656E-3</v>
      </c>
      <c r="K115" s="85">
        <v>4.3295731499397305E-3</v>
      </c>
      <c r="L115" s="85">
        <v>0</v>
      </c>
      <c r="M115" s="85">
        <v>1.0245488417221181E-3</v>
      </c>
      <c r="N115" s="85">
        <v>8.9937298656966192E-3</v>
      </c>
      <c r="O115" s="85">
        <v>-2.0480207201445492E-14</v>
      </c>
      <c r="P115" s="85">
        <v>4.0392555877353132E-4</v>
      </c>
      <c r="Q115" s="85">
        <v>0</v>
      </c>
      <c r="R115" s="85">
        <v>4.2385546127008707E-4</v>
      </c>
      <c r="S115" s="85">
        <v>-8.4627614489478223E-4</v>
      </c>
      <c r="T115" s="85">
        <v>1.8684042478985067E-5</v>
      </c>
      <c r="U115" s="85">
        <v>-1.3896928108248878E-3</v>
      </c>
      <c r="V115" s="85">
        <v>-4.1234065609886846E-5</v>
      </c>
      <c r="W115" s="85">
        <v>2.944708711401693E-4</v>
      </c>
      <c r="X115" s="85">
        <v>2.3871640211238019E-4</v>
      </c>
      <c r="Y115" s="85">
        <v>2.9805794235687158E-4</v>
      </c>
      <c r="Z115" s="85">
        <v>7.9216915383076487E-4</v>
      </c>
    </row>
    <row r="116" spans="1:26" x14ac:dyDescent="0.25">
      <c r="A116" s="9">
        <v>42359.791666666664</v>
      </c>
      <c r="B116" s="18">
        <v>3.6250723875379718E-3</v>
      </c>
      <c r="C116" s="18">
        <v>6.2380520521462231E-3</v>
      </c>
      <c r="D116" s="18">
        <v>6.9515368678755912E-3</v>
      </c>
      <c r="E116" s="18">
        <v>1.9982867441720206E-3</v>
      </c>
      <c r="F116" s="18">
        <v>2.9555233184350277E-3</v>
      </c>
      <c r="G116" s="18">
        <v>8.3718193650754221E-3</v>
      </c>
      <c r="H116" s="18">
        <v>2.6848379049442608E-3</v>
      </c>
      <c r="I116" s="20">
        <v>7.6015573121201909E-4</v>
      </c>
      <c r="J116" s="85">
        <v>1.3175383185567826E-3</v>
      </c>
      <c r="K116" s="85">
        <v>4.9844310270330235E-3</v>
      </c>
      <c r="L116" s="85">
        <v>0</v>
      </c>
      <c r="M116" s="85">
        <v>1.0007952807227201E-3</v>
      </c>
      <c r="N116" s="85">
        <v>8.6182601187613037E-3</v>
      </c>
      <c r="O116" s="85">
        <v>0</v>
      </c>
      <c r="P116" s="85">
        <v>4.5441390202369367E-4</v>
      </c>
      <c r="Q116" s="85">
        <v>0</v>
      </c>
      <c r="R116" s="85">
        <v>2.6509428009666809E-4</v>
      </c>
      <c r="S116" s="85">
        <v>-1.1003822479748466E-3</v>
      </c>
      <c r="T116" s="85">
        <v>1.7642574063478324E-5</v>
      </c>
      <c r="U116" s="85">
        <v>-1.2938190554756493E-3</v>
      </c>
      <c r="V116" s="85">
        <v>-1.8007779716620496E-6</v>
      </c>
      <c r="W116" s="85">
        <v>3.1973313196763229E-4</v>
      </c>
      <c r="X116" s="85">
        <v>3.058304293400153E-4</v>
      </c>
      <c r="Y116" s="85">
        <v>3.051780691384637E-4</v>
      </c>
      <c r="Z116" s="85">
        <v>7.0667326045057929E-4</v>
      </c>
    </row>
    <row r="117" spans="1:26" x14ac:dyDescent="0.25">
      <c r="A117" s="9">
        <v>42360.791666666664</v>
      </c>
      <c r="B117" s="18">
        <v>3.8292376180915845E-3</v>
      </c>
      <c r="C117" s="18">
        <v>5.8555035860641249E-3</v>
      </c>
      <c r="D117" s="18">
        <v>6.6801796279076231E-3</v>
      </c>
      <c r="E117" s="18">
        <v>1.8702491025786373E-3</v>
      </c>
      <c r="F117" s="18">
        <v>2.9531308241504254E-3</v>
      </c>
      <c r="G117" s="18">
        <v>8.3676340210955755E-3</v>
      </c>
      <c r="H117" s="18">
        <v>2.624717258943244E-3</v>
      </c>
      <c r="I117" s="20">
        <v>8.1412633555915141E-4</v>
      </c>
      <c r="J117" s="85">
        <v>1.2154765679996157E-3</v>
      </c>
      <c r="K117" s="85">
        <v>5.0068746200363588E-3</v>
      </c>
      <c r="L117" s="85">
        <v>0</v>
      </c>
      <c r="M117" s="85">
        <v>9.114369267184181E-4</v>
      </c>
      <c r="N117" s="85">
        <v>8.3080618656030929E-3</v>
      </c>
      <c r="O117" s="85">
        <v>0</v>
      </c>
      <c r="P117" s="85">
        <v>3.6352887853759744E-4</v>
      </c>
      <c r="Q117" s="85">
        <v>0</v>
      </c>
      <c r="R117" s="85">
        <v>2.5599508536812882E-4</v>
      </c>
      <c r="S117" s="85">
        <v>-1.1074396004235856E-3</v>
      </c>
      <c r="T117" s="85">
        <v>9.7281785974326556E-6</v>
      </c>
      <c r="U117" s="85">
        <v>-1.2211663172522101E-3</v>
      </c>
      <c r="V117" s="85">
        <v>-7.7654067517161687E-6</v>
      </c>
      <c r="W117" s="85">
        <v>2.7195499270455292E-4</v>
      </c>
      <c r="X117" s="85">
        <v>2.2166756203857992E-4</v>
      </c>
      <c r="Y117" s="85">
        <v>2.579989640347167E-4</v>
      </c>
      <c r="Z117" s="85">
        <v>6.1872910779264649E-4</v>
      </c>
    </row>
    <row r="118" spans="1:26" x14ac:dyDescent="0.25">
      <c r="A118" s="9">
        <v>42361.791666666664</v>
      </c>
      <c r="B118" s="18">
        <v>3.451346607387616E-3</v>
      </c>
      <c r="C118" s="18">
        <v>5.942091022944687E-3</v>
      </c>
      <c r="D118" s="18">
        <v>6.6526676859801712E-3</v>
      </c>
      <c r="E118" s="18">
        <v>1.8729791055199104E-3</v>
      </c>
      <c r="F118" s="18">
        <v>3.0270566446699522E-3</v>
      </c>
      <c r="G118" s="18">
        <v>8.1303111772802923E-3</v>
      </c>
      <c r="H118" s="18">
        <v>2.7408324933327214E-3</v>
      </c>
      <c r="I118" s="20">
        <v>8.3083864291664785E-4</v>
      </c>
      <c r="J118" s="85">
        <v>1.1903401588406425E-3</v>
      </c>
      <c r="K118" s="85">
        <v>4.727680584766962E-3</v>
      </c>
      <c r="L118" s="85">
        <v>0</v>
      </c>
      <c r="M118" s="85">
        <v>5.9286451441574125E-4</v>
      </c>
      <c r="N118" s="85">
        <v>8.7819148042978645E-3</v>
      </c>
      <c r="O118" s="85">
        <v>0</v>
      </c>
      <c r="P118" s="85">
        <v>3.3704319707563959E-4</v>
      </c>
      <c r="Q118" s="85">
        <v>0</v>
      </c>
      <c r="R118" s="85">
        <v>2.2651361775338883E-4</v>
      </c>
      <c r="S118" s="85">
        <v>-1.1147663869050159E-3</v>
      </c>
      <c r="T118" s="85">
        <v>2.6078959000012498E-7</v>
      </c>
      <c r="U118" s="85">
        <v>-1.1682789101860169E-3</v>
      </c>
      <c r="V118" s="85">
        <v>-6.2290083184159871E-6</v>
      </c>
      <c r="W118" s="85">
        <v>2.6631851048128385E-4</v>
      </c>
      <c r="X118" s="85">
        <v>1.8482453122769152E-4</v>
      </c>
      <c r="Y118" s="85">
        <v>2.4756004698173732E-4</v>
      </c>
      <c r="Z118" s="85">
        <v>5.4950435035599793E-4</v>
      </c>
    </row>
    <row r="119" spans="1:26" x14ac:dyDescent="0.25">
      <c r="A119" s="9">
        <v>42362.791666666664</v>
      </c>
      <c r="B119" s="18">
        <v>3.2895631871220389E-3</v>
      </c>
      <c r="C119" s="18">
        <v>5.7789595131945487E-3</v>
      </c>
      <c r="D119" s="18">
        <v>6.2975952986321151E-3</v>
      </c>
      <c r="E119" s="18">
        <v>1.8837354407295502E-3</v>
      </c>
      <c r="F119" s="18">
        <v>2.8099383562382608E-3</v>
      </c>
      <c r="G119" s="18">
        <v>8.8296638572997257E-3</v>
      </c>
      <c r="H119" s="18">
        <v>2.3184208093191233E-3</v>
      </c>
      <c r="I119" s="20">
        <v>9.356286924573859E-4</v>
      </c>
      <c r="J119" s="85">
        <v>1.2519235414606834E-3</v>
      </c>
      <c r="K119" s="85">
        <v>4.4529344279045013E-3</v>
      </c>
      <c r="L119" s="85">
        <v>0</v>
      </c>
      <c r="M119" s="85">
        <v>5.4749079825581061E-4</v>
      </c>
      <c r="N119" s="85">
        <v>9.6661752089256554E-3</v>
      </c>
      <c r="O119" s="85">
        <v>0</v>
      </c>
      <c r="P119" s="85">
        <v>3.3181413949684652E-4</v>
      </c>
      <c r="Q119" s="85">
        <v>0</v>
      </c>
      <c r="R119" s="85">
        <v>2.0995956561467111E-4</v>
      </c>
      <c r="S119" s="85">
        <v>-1.1468589725359857E-3</v>
      </c>
      <c r="T119" s="85">
        <v>2.1379506231385046E-7</v>
      </c>
      <c r="U119" s="85">
        <v>-1.0946755574248936E-3</v>
      </c>
      <c r="V119" s="85">
        <v>-3.2802685408485779E-6</v>
      </c>
      <c r="W119" s="85">
        <v>2.5321169114934656E-4</v>
      </c>
      <c r="X119" s="85">
        <v>2.1474950416935462E-4</v>
      </c>
      <c r="Y119" s="85">
        <v>2.1356425520881737E-4</v>
      </c>
      <c r="Z119" s="85">
        <v>3.5769919056434431E-4</v>
      </c>
    </row>
    <row r="120" spans="1:26" x14ac:dyDescent="0.25">
      <c r="A120" s="9">
        <v>42366.791666666664</v>
      </c>
      <c r="B120" s="18">
        <v>3.1078299071298846E-3</v>
      </c>
      <c r="C120" s="18">
        <v>5.6699592145291007E-3</v>
      </c>
      <c r="D120" s="18">
        <v>6.141535498343966E-3</v>
      </c>
      <c r="E120" s="18">
        <v>1.7982560620724128E-3</v>
      </c>
      <c r="F120" s="18">
        <v>2.7174127397366628E-3</v>
      </c>
      <c r="G120" s="18">
        <v>8.509237600052599E-3</v>
      </c>
      <c r="H120" s="18">
        <v>2.2158645016348505E-3</v>
      </c>
      <c r="I120" s="20">
        <v>8.7116237067906609E-4</v>
      </c>
      <c r="J120" s="85">
        <v>1.2201304751607209E-3</v>
      </c>
      <c r="K120" s="85">
        <v>4.3746711562046778E-3</v>
      </c>
      <c r="L120" s="85">
        <v>0</v>
      </c>
      <c r="M120" s="85">
        <v>5.2251598227460528E-4</v>
      </c>
      <c r="N120" s="85">
        <v>9.3794707140688015E-3</v>
      </c>
      <c r="O120" s="85">
        <v>0</v>
      </c>
      <c r="P120" s="85">
        <v>3.2630211711162557E-4</v>
      </c>
      <c r="Q120" s="85">
        <v>0</v>
      </c>
      <c r="R120" s="85">
        <v>1.8712219957295976E-4</v>
      </c>
      <c r="S120" s="85">
        <v>-1.2641350296477983E-3</v>
      </c>
      <c r="T120" s="85">
        <v>1.7147284613295687E-7</v>
      </c>
      <c r="U120" s="85">
        <v>-1.0545346119947489E-3</v>
      </c>
      <c r="V120" s="85">
        <v>5.9825074926349545E-7</v>
      </c>
      <c r="W120" s="85">
        <v>2.4191300652562139E-4</v>
      </c>
      <c r="X120" s="85">
        <v>2.0413048050720026E-4</v>
      </c>
      <c r="Y120" s="85">
        <v>2.0861205124231484E-4</v>
      </c>
      <c r="Z120" s="85">
        <v>3.1502253203270167E-4</v>
      </c>
    </row>
    <row r="121" spans="1:26" x14ac:dyDescent="0.25">
      <c r="A121" s="9">
        <v>42367.791666666664</v>
      </c>
      <c r="B121" s="18">
        <v>2.9393619096731252E-3</v>
      </c>
      <c r="C121" s="18">
        <v>5.4856930945861946E-3</v>
      </c>
      <c r="D121" s="18">
        <v>5.7249561182021068E-3</v>
      </c>
      <c r="E121" s="18">
        <v>1.7098440080824792E-3</v>
      </c>
      <c r="F121" s="18">
        <v>2.7014983124829563E-3</v>
      </c>
      <c r="G121" s="18">
        <v>8.3740671833207377E-3</v>
      </c>
      <c r="H121" s="18">
        <v>2.0731484875443329E-3</v>
      </c>
      <c r="I121" s="20">
        <v>8.0038817565679409E-4</v>
      </c>
      <c r="J121" s="85">
        <v>1.1576626208135801E-3</v>
      </c>
      <c r="K121" s="85">
        <v>4.3385017402736582E-3</v>
      </c>
      <c r="L121" s="85">
        <v>0</v>
      </c>
      <c r="M121" s="85">
        <v>4.9769924759051135E-4</v>
      </c>
      <c r="N121" s="85">
        <v>9.2522105406097604E-3</v>
      </c>
      <c r="O121" s="85">
        <v>0</v>
      </c>
      <c r="P121" s="85">
        <v>3.1998790087033984E-4</v>
      </c>
      <c r="Q121" s="85">
        <v>0</v>
      </c>
      <c r="R121" s="85">
        <v>1.71426089247413E-4</v>
      </c>
      <c r="S121" s="85">
        <v>-1.0176884258453109E-3</v>
      </c>
      <c r="T121" s="85">
        <v>1.6382804305676852E-7</v>
      </c>
      <c r="U121" s="85">
        <v>-1.0255999944635936E-3</v>
      </c>
      <c r="V121" s="85">
        <v>4.1015104765540975E-5</v>
      </c>
      <c r="W121" s="85">
        <v>2.2373912308586388E-4</v>
      </c>
      <c r="X121" s="85">
        <v>2.1643724236189207E-4</v>
      </c>
      <c r="Y121" s="85">
        <v>2.0204793908929763E-4</v>
      </c>
      <c r="Z121" s="85">
        <v>2.2991890713041583E-4</v>
      </c>
    </row>
    <row r="122" spans="1:26" x14ac:dyDescent="0.25">
      <c r="A122" s="9">
        <v>42368.791666666664</v>
      </c>
      <c r="B122" s="18">
        <v>3.0086938272372897E-3</v>
      </c>
      <c r="C122" s="18">
        <v>6.2530616537298305E-3</v>
      </c>
      <c r="D122" s="18">
        <v>5.6391130144776173E-3</v>
      </c>
      <c r="E122" s="18">
        <v>1.8606591386413644E-3</v>
      </c>
      <c r="F122" s="18">
        <v>2.9766807339574801E-3</v>
      </c>
      <c r="G122" s="18">
        <v>8.3075638695145823E-3</v>
      </c>
      <c r="H122" s="18">
        <v>2.0800332601529428E-3</v>
      </c>
      <c r="I122" s="20">
        <v>8.0185386573171358E-4</v>
      </c>
      <c r="J122" s="85">
        <v>1.0769494431166356E-3</v>
      </c>
      <c r="K122" s="85">
        <v>5.7703115514587096E-3</v>
      </c>
      <c r="L122" s="85">
        <v>0</v>
      </c>
      <c r="M122" s="85">
        <v>4.3931162515559137E-4</v>
      </c>
      <c r="N122" s="85">
        <v>8.3133346443343536E-3</v>
      </c>
      <c r="O122" s="85">
        <v>0</v>
      </c>
      <c r="P122" s="85">
        <v>2.7933150597001633E-4</v>
      </c>
      <c r="Q122" s="85">
        <v>0</v>
      </c>
      <c r="R122" s="85">
        <v>1.5032483097343884E-4</v>
      </c>
      <c r="S122" s="85">
        <v>-8.7265417237044414E-4</v>
      </c>
      <c r="T122" s="85">
        <v>1.4429667384904633E-7</v>
      </c>
      <c r="U122" s="85">
        <v>-9.4659433741336606E-4</v>
      </c>
      <c r="V122" s="85">
        <v>1.1425077236162202E-4</v>
      </c>
      <c r="W122" s="85">
        <v>2.0601697122006634E-4</v>
      </c>
      <c r="X122" s="85">
        <v>1.7815864697261658E-4</v>
      </c>
      <c r="Y122" s="85">
        <v>2.9839646895245519E-4</v>
      </c>
      <c r="Z122" s="85">
        <v>2.7336873465281597E-4</v>
      </c>
    </row>
    <row r="123" spans="1:26" x14ac:dyDescent="0.25">
      <c r="A123" s="9">
        <v>42369.791666666664</v>
      </c>
      <c r="B123" s="18">
        <v>2.8791244105929939E-3</v>
      </c>
      <c r="C123" s="18">
        <v>6.4088087005862481E-3</v>
      </c>
      <c r="D123" s="18">
        <v>5.7143483044508067E-3</v>
      </c>
      <c r="E123" s="18">
        <v>1.5907027245105482E-3</v>
      </c>
      <c r="F123" s="18">
        <v>3.1565413880269367E-3</v>
      </c>
      <c r="G123" s="18">
        <v>8.3865282186367414E-3</v>
      </c>
      <c r="H123" s="18">
        <v>2.2797235311574427E-3</v>
      </c>
      <c r="I123" s="20">
        <v>6.8274523665847657E-4</v>
      </c>
      <c r="J123" s="85">
        <v>9.6729014168033553E-4</v>
      </c>
      <c r="K123" s="85">
        <v>6.6836868958238408E-3</v>
      </c>
      <c r="L123" s="85">
        <v>0</v>
      </c>
      <c r="M123" s="85">
        <v>1.0106786095526112E-5</v>
      </c>
      <c r="N123" s="85">
        <v>9.253601353281786E-3</v>
      </c>
      <c r="O123" s="85">
        <v>0</v>
      </c>
      <c r="P123" s="85">
        <v>2.705945483884954E-4</v>
      </c>
      <c r="Q123" s="85">
        <v>0</v>
      </c>
      <c r="R123" s="85">
        <v>1.5837634811909394E-4</v>
      </c>
      <c r="S123" s="85">
        <v>1.4342542647593075E-4</v>
      </c>
      <c r="T123" s="85">
        <v>1.3724225422104482E-7</v>
      </c>
      <c r="U123" s="85">
        <v>-9.2044170655149172E-4</v>
      </c>
      <c r="V123" s="85">
        <v>1.2019434738175851E-4</v>
      </c>
      <c r="W123" s="85">
        <v>1.2851728320319156E-4</v>
      </c>
      <c r="X123" s="85">
        <v>2.3321452334778544E-4</v>
      </c>
      <c r="Y123" s="85">
        <v>2.9007064383424549E-4</v>
      </c>
      <c r="Z123" s="85">
        <v>1.4354160400591612E-4</v>
      </c>
    </row>
    <row r="124" spans="1:26" x14ac:dyDescent="0.25">
      <c r="A124" s="9">
        <v>42373.791666666664</v>
      </c>
      <c r="B124" s="18">
        <v>2.8825164939894009E-3</v>
      </c>
      <c r="C124" s="18">
        <v>6.2590815596610949E-3</v>
      </c>
      <c r="D124" s="18">
        <v>5.618002923941782E-3</v>
      </c>
      <c r="E124" s="18">
        <v>1.6263787878448754E-3</v>
      </c>
      <c r="F124" s="18">
        <v>3.2118718748512468E-3</v>
      </c>
      <c r="G124" s="18">
        <v>7.9306010649775969E-3</v>
      </c>
      <c r="H124" s="18">
        <v>2.3279400933514218E-3</v>
      </c>
      <c r="I124" s="20">
        <v>6.9116949549057397E-4</v>
      </c>
      <c r="J124" s="85">
        <v>9.4191536995463896E-4</v>
      </c>
      <c r="K124" s="85">
        <v>6.5955216404160119E-3</v>
      </c>
      <c r="L124" s="85">
        <v>0</v>
      </c>
      <c r="M124" s="85">
        <v>9.6168134168197512E-6</v>
      </c>
      <c r="N124" s="85">
        <v>8.8476777974011538E-3</v>
      </c>
      <c r="O124" s="85">
        <v>0</v>
      </c>
      <c r="P124" s="85">
        <v>2.6162806612757989E-4</v>
      </c>
      <c r="Q124" s="85">
        <v>0</v>
      </c>
      <c r="R124" s="85">
        <v>1.2874096153090862E-4</v>
      </c>
      <c r="S124" s="85">
        <v>-2.2525275662110594E-4</v>
      </c>
      <c r="T124" s="85">
        <v>8.6232090889508668E-8</v>
      </c>
      <c r="U124" s="85">
        <v>-8.7533086729944744E-4</v>
      </c>
      <c r="V124" s="85">
        <v>1.2531035222150801E-4</v>
      </c>
      <c r="W124" s="85">
        <v>1.2462709330809152E-4</v>
      </c>
      <c r="X124" s="85">
        <v>3.3289809544762635E-4</v>
      </c>
      <c r="Y124" s="85">
        <v>2.8312825150132113E-4</v>
      </c>
      <c r="Z124" s="85">
        <v>6.5414841244523051E-5</v>
      </c>
    </row>
    <row r="125" spans="1:26" x14ac:dyDescent="0.25">
      <c r="A125" s="9">
        <v>42374.791666666664</v>
      </c>
      <c r="B125" s="18">
        <v>4.5911428310259003E-3</v>
      </c>
      <c r="C125" s="18">
        <v>6.8650877875845433E-3</v>
      </c>
      <c r="D125" s="18">
        <v>6.1912698407134989E-3</v>
      </c>
      <c r="E125" s="18">
        <v>1.9606167074661387E-3</v>
      </c>
      <c r="F125" s="18">
        <v>4.2508266426812893E-3</v>
      </c>
      <c r="G125" s="18">
        <v>8.6223802644991958E-3</v>
      </c>
      <c r="H125" s="18">
        <v>3.1917589031252207E-3</v>
      </c>
      <c r="I125" s="20">
        <v>5.9270903413272396E-4</v>
      </c>
      <c r="J125" s="85">
        <v>1.0981369319433918E-3</v>
      </c>
      <c r="K125" s="85">
        <v>7.4876767977280498E-3</v>
      </c>
      <c r="L125" s="85">
        <v>0</v>
      </c>
      <c r="M125" s="85">
        <v>7.844574748566287E-6</v>
      </c>
      <c r="N125" s="85">
        <v>9.0213884048234976E-3</v>
      </c>
      <c r="O125" s="85">
        <v>0</v>
      </c>
      <c r="P125" s="85">
        <v>2.2107833911022131E-4</v>
      </c>
      <c r="Q125" s="85">
        <v>0</v>
      </c>
      <c r="R125" s="85">
        <v>1.6501814509758481E-4</v>
      </c>
      <c r="S125" s="85">
        <v>9.9826384164721296E-4</v>
      </c>
      <c r="T125" s="85">
        <v>-4.6540147145908444E-9</v>
      </c>
      <c r="U125" s="85">
        <v>-6.7507884950894926E-4</v>
      </c>
      <c r="V125" s="85">
        <v>1.1364987717912324E-4</v>
      </c>
      <c r="W125" s="85">
        <v>1.5569180251444144E-4</v>
      </c>
      <c r="X125" s="85">
        <v>3.9606785706635479E-4</v>
      </c>
      <c r="Y125" s="85">
        <v>2.6535980063488267E-4</v>
      </c>
      <c r="Z125" s="85">
        <v>8.9745513619222939E-4</v>
      </c>
    </row>
    <row r="126" spans="1:26" x14ac:dyDescent="0.25">
      <c r="A126" s="9">
        <v>42375.791666666664</v>
      </c>
      <c r="B126" s="18">
        <v>4.4276980688947361E-3</v>
      </c>
      <c r="C126" s="18">
        <v>6.5696797511139412E-3</v>
      </c>
      <c r="D126" s="18">
        <v>5.912043104560569E-3</v>
      </c>
      <c r="E126" s="18">
        <v>1.8996066729361537E-3</v>
      </c>
      <c r="F126" s="18">
        <v>4.0963990879097738E-3</v>
      </c>
      <c r="G126" s="18">
        <v>8.2752104152784729E-3</v>
      </c>
      <c r="H126" s="18">
        <v>3.0622138522480762E-3</v>
      </c>
      <c r="I126" s="20">
        <v>5.4100107496301458E-4</v>
      </c>
      <c r="J126" s="85">
        <v>1.0379899354594838E-3</v>
      </c>
      <c r="K126" s="85">
        <v>7.1658845519213176E-3</v>
      </c>
      <c r="L126" s="85">
        <v>0</v>
      </c>
      <c r="M126" s="85">
        <v>7.5428920052303505E-6</v>
      </c>
      <c r="N126" s="85">
        <v>8.6263988130203511E-3</v>
      </c>
      <c r="O126" s="85">
        <v>0</v>
      </c>
      <c r="P126" s="85">
        <v>2.0421576435150835E-4</v>
      </c>
      <c r="Q126" s="85">
        <v>0</v>
      </c>
      <c r="R126" s="85">
        <v>1.5558373948836244E-4</v>
      </c>
      <c r="S126" s="85">
        <v>9.8576569227043389E-4</v>
      </c>
      <c r="T126" s="85">
        <v>1.3197150690309962E-9</v>
      </c>
      <c r="U126" s="85">
        <v>-5.9033546168983664E-4</v>
      </c>
      <c r="V126" s="85">
        <v>1.1203035817134206E-4</v>
      </c>
      <c r="W126" s="85">
        <v>1.5368574822534854E-4</v>
      </c>
      <c r="X126" s="85">
        <v>3.8561116326912717E-4</v>
      </c>
      <c r="Y126" s="85">
        <v>2.5146645150613537E-4</v>
      </c>
      <c r="Z126" s="85">
        <v>8.7537602452562966E-4</v>
      </c>
    </row>
    <row r="127" spans="1:26" x14ac:dyDescent="0.25">
      <c r="A127" s="9">
        <v>42376.791666666664</v>
      </c>
      <c r="B127" s="18">
        <v>5.1135708955756774E-3</v>
      </c>
      <c r="C127" s="18">
        <v>7.2329708233916084E-3</v>
      </c>
      <c r="D127" s="18">
        <v>6.5221489069716776E-3</v>
      </c>
      <c r="E127" s="18">
        <v>1.8526634525833552E-3</v>
      </c>
      <c r="F127" s="18">
        <v>4.2553652171499184E-3</v>
      </c>
      <c r="G127" s="18">
        <v>1.1246686908166156E-2</v>
      </c>
      <c r="H127" s="18">
        <v>2.2890072306129155E-3</v>
      </c>
      <c r="I127" s="20">
        <v>2.9847202876790287E-4</v>
      </c>
      <c r="J127" s="85">
        <v>9.8531878797648376E-4</v>
      </c>
      <c r="K127" s="85">
        <v>8.9616025064286845E-3</v>
      </c>
      <c r="L127" s="85">
        <v>0</v>
      </c>
      <c r="M127" s="85">
        <v>1.3713313102648562E-6</v>
      </c>
      <c r="N127" s="85">
        <v>9.3118885665018341E-3</v>
      </c>
      <c r="O127" s="85">
        <v>0</v>
      </c>
      <c r="P127" s="85">
        <v>2.7118713695035735E-4</v>
      </c>
      <c r="Q127" s="85">
        <v>0</v>
      </c>
      <c r="R127" s="85">
        <v>1.2930936403967927E-4</v>
      </c>
      <c r="S127" s="85">
        <v>2.0649583299461714E-4</v>
      </c>
      <c r="T127" s="85">
        <v>0</v>
      </c>
      <c r="U127" s="85">
        <v>-5.0320123962411612E-4</v>
      </c>
      <c r="V127" s="85">
        <v>8.4179807177752719E-5</v>
      </c>
      <c r="W127" s="85">
        <v>1.5589952524889183E-4</v>
      </c>
      <c r="X127" s="85">
        <v>4.2354685089982056E-4</v>
      </c>
      <c r="Y127" s="85">
        <v>3.372825601264327E-4</v>
      </c>
      <c r="Z127" s="85">
        <v>5.8680409914572019E-4</v>
      </c>
    </row>
    <row r="128" spans="1:26" x14ac:dyDescent="0.25">
      <c r="A128" s="9">
        <v>42377.791666666664</v>
      </c>
      <c r="B128" s="18">
        <v>7.4124864315618386E-3</v>
      </c>
      <c r="C128" s="18">
        <v>8.8951380057178831E-3</v>
      </c>
      <c r="D128" s="18">
        <v>1.0170960205784837E-2</v>
      </c>
      <c r="E128" s="18">
        <v>2.5037180547194515E-3</v>
      </c>
      <c r="F128" s="18">
        <v>4.7343632948053643E-3</v>
      </c>
      <c r="G128" s="18">
        <v>1.5253242040352841E-2</v>
      </c>
      <c r="H128" s="18">
        <v>2.2824278277994189E-3</v>
      </c>
      <c r="I128" s="20">
        <v>5.0913997032620364E-4</v>
      </c>
      <c r="J128" s="85">
        <v>8.7286132391159248E-4</v>
      </c>
      <c r="K128" s="85">
        <v>1.2479804719208044E-2</v>
      </c>
      <c r="L128" s="85">
        <v>0</v>
      </c>
      <c r="M128" s="85">
        <v>1.0492821906116161E-6</v>
      </c>
      <c r="N128" s="85">
        <v>1.2850144580197377E-2</v>
      </c>
      <c r="O128" s="85">
        <v>0</v>
      </c>
      <c r="P128" s="85">
        <v>-3.5537522480098008E-4</v>
      </c>
      <c r="Q128" s="85">
        <v>0</v>
      </c>
      <c r="R128" s="85">
        <v>-2.7512252008940648E-4</v>
      </c>
      <c r="S128" s="85">
        <v>-2.0257392912708216E-3</v>
      </c>
      <c r="T128" s="85">
        <v>0</v>
      </c>
      <c r="U128" s="85">
        <v>-2.7751095367983803E-4</v>
      </c>
      <c r="V128" s="85">
        <v>2.3921712985246725E-6</v>
      </c>
      <c r="W128" s="85">
        <v>1.0886879446358325E-4</v>
      </c>
      <c r="X128" s="85">
        <v>3.9326455622155682E-4</v>
      </c>
      <c r="Y128" s="85">
        <v>4.2964876663775315E-4</v>
      </c>
      <c r="Z128" s="85">
        <v>5.7276734170782291E-4</v>
      </c>
    </row>
    <row r="129" spans="1:26" x14ac:dyDescent="0.25">
      <c r="A129" s="9">
        <v>42380.791666666664</v>
      </c>
      <c r="B129" s="18">
        <v>6.701703351930083E-3</v>
      </c>
      <c r="C129" s="18">
        <v>9.2844437860082809E-3</v>
      </c>
      <c r="D129" s="18">
        <v>9.8822337561826294E-3</v>
      </c>
      <c r="E129" s="18">
        <v>2.5389804110858721E-3</v>
      </c>
      <c r="F129" s="18">
        <v>4.4872624827266257E-3</v>
      </c>
      <c r="G129" s="18">
        <v>1.4938296635835789E-2</v>
      </c>
      <c r="H129" s="18">
        <v>2.2893723608731222E-3</v>
      </c>
      <c r="I129" s="20">
        <v>6.0594670911092233E-4</v>
      </c>
      <c r="J129" s="85">
        <v>8.4058116996013957E-4</v>
      </c>
      <c r="K129" s="85">
        <v>1.1777218029151822E-2</v>
      </c>
      <c r="L129" s="85">
        <v>0</v>
      </c>
      <c r="M129" s="85">
        <v>1.0582931098962771E-6</v>
      </c>
      <c r="N129" s="85">
        <v>1.2604142214287942E-2</v>
      </c>
      <c r="O129" s="85">
        <v>0</v>
      </c>
      <c r="P129" s="85">
        <v>-4.5454979663534119E-4</v>
      </c>
      <c r="Q129" s="85">
        <v>0</v>
      </c>
      <c r="R129" s="85">
        <v>-2.4053725313152134E-4</v>
      </c>
      <c r="S129" s="85">
        <v>-1.8339958150026209E-3</v>
      </c>
      <c r="T129" s="85">
        <v>0</v>
      </c>
      <c r="U129" s="85">
        <v>-2.792550563209561E-4</v>
      </c>
      <c r="V129" s="85">
        <v>1.3664410295709219E-5</v>
      </c>
      <c r="W129" s="85">
        <v>1.1021827277214545E-4</v>
      </c>
      <c r="X129" s="85">
        <v>3.5081268708892681E-4</v>
      </c>
      <c r="Y129" s="85">
        <v>4.1249529948535028E-4</v>
      </c>
      <c r="Z129" s="85">
        <v>5.9219041639734004E-4</v>
      </c>
    </row>
    <row r="130" spans="1:26" x14ac:dyDescent="0.25">
      <c r="A130" s="9">
        <v>42381.791666666664</v>
      </c>
      <c r="B130" s="18">
        <v>6.7925124123130263E-3</v>
      </c>
      <c r="C130" s="18">
        <v>9.433641699455644E-3</v>
      </c>
      <c r="D130" s="18">
        <v>9.6814896068703193E-3</v>
      </c>
      <c r="E130" s="18">
        <v>2.4471615229419968E-3</v>
      </c>
      <c r="F130" s="18">
        <v>4.2102242442196691E-3</v>
      </c>
      <c r="G130" s="18">
        <v>1.4920811948377683E-2</v>
      </c>
      <c r="H130" s="18">
        <v>2.2268306574393204E-3</v>
      </c>
      <c r="I130" s="20">
        <v>4.768744425643766E-4</v>
      </c>
      <c r="J130" s="85">
        <v>8.2128356121066921E-4</v>
      </c>
      <c r="K130" s="85">
        <v>1.0755302002706581E-2</v>
      </c>
      <c r="L130" s="85">
        <v>0</v>
      </c>
      <c r="M130" s="85">
        <v>1.097383531341451E-6</v>
      </c>
      <c r="N130" s="85">
        <v>1.2537871144511504E-2</v>
      </c>
      <c r="O130" s="85">
        <v>0</v>
      </c>
      <c r="P130" s="85">
        <v>-3.8497814522613544E-4</v>
      </c>
      <c r="Q130" s="85">
        <v>0</v>
      </c>
      <c r="R130" s="85">
        <v>-1.3267453206585177E-4</v>
      </c>
      <c r="S130" s="85">
        <v>-1.9526831844613058E-3</v>
      </c>
      <c r="T130" s="85">
        <v>0</v>
      </c>
      <c r="U130" s="85">
        <v>-2.6013304481155297E-4</v>
      </c>
      <c r="V130" s="85">
        <v>4.9790469748792527E-5</v>
      </c>
      <c r="W130" s="85">
        <v>1.25553572740284E-4</v>
      </c>
      <c r="X130" s="85">
        <v>3.8497942216938607E-4</v>
      </c>
      <c r="Y130" s="85">
        <v>3.730161073377853E-4</v>
      </c>
      <c r="Z130" s="85">
        <v>5.003649159095279E-4</v>
      </c>
    </row>
    <row r="131" spans="1:26" x14ac:dyDescent="0.25">
      <c r="A131" s="9">
        <v>42382.791666666664</v>
      </c>
      <c r="B131" s="18">
        <v>6.6197230265137522E-3</v>
      </c>
      <c r="C131" s="18">
        <v>9.8877809761926394E-3</v>
      </c>
      <c r="D131" s="18">
        <v>9.6339357891708673E-3</v>
      </c>
      <c r="E131" s="18">
        <v>2.127968022774243E-3</v>
      </c>
      <c r="F131" s="18">
        <v>3.8353200942432188E-3</v>
      </c>
      <c r="G131" s="18">
        <v>1.2806353135712174E-2</v>
      </c>
      <c r="H131" s="18">
        <v>2.3096317019221167E-3</v>
      </c>
      <c r="I131" s="20">
        <v>3.7873842139009181E-4</v>
      </c>
      <c r="J131" s="85">
        <v>8.038285101505644E-4</v>
      </c>
      <c r="K131" s="85">
        <v>1.0509072608137514E-2</v>
      </c>
      <c r="L131" s="85">
        <v>0</v>
      </c>
      <c r="M131" s="85">
        <v>1.0382991216667445E-6</v>
      </c>
      <c r="N131" s="85">
        <v>1.2174044940026411E-2</v>
      </c>
      <c r="O131" s="85">
        <v>0</v>
      </c>
      <c r="P131" s="85">
        <v>-2.9344615229818464E-4</v>
      </c>
      <c r="Q131" s="85">
        <v>0</v>
      </c>
      <c r="R131" s="85">
        <v>-2.4440871670613825E-6</v>
      </c>
      <c r="S131" s="85">
        <v>-1.6164452074486906E-3</v>
      </c>
      <c r="T131" s="85">
        <v>0</v>
      </c>
      <c r="U131" s="85">
        <v>-2.484408304101836E-4</v>
      </c>
      <c r="V131" s="85">
        <v>3.155459924477725E-5</v>
      </c>
      <c r="W131" s="85">
        <v>1.1780243252468421E-4</v>
      </c>
      <c r="X131" s="85">
        <v>3.1522771374567732E-4</v>
      </c>
      <c r="Y131" s="85">
        <v>3.3873970702912558E-4</v>
      </c>
      <c r="Z131" s="85">
        <v>4.8753735475615275E-4</v>
      </c>
    </row>
    <row r="132" spans="1:26" x14ac:dyDescent="0.25">
      <c r="A132" s="9">
        <v>42383.791666666664</v>
      </c>
      <c r="B132" s="18">
        <v>7.2768683169602303E-3</v>
      </c>
      <c r="C132" s="18">
        <v>1.1213904922470423E-2</v>
      </c>
      <c r="D132" s="18">
        <v>1.078469496981805E-2</v>
      </c>
      <c r="E132" s="18">
        <v>2.5094531952480079E-3</v>
      </c>
      <c r="F132" s="18">
        <v>4.2335583694487746E-3</v>
      </c>
      <c r="G132" s="18">
        <v>1.3739173898560912E-2</v>
      </c>
      <c r="H132" s="18">
        <v>3.7041530932875135E-3</v>
      </c>
      <c r="I132" s="20">
        <v>5.0253615637880459E-4</v>
      </c>
      <c r="J132" s="85">
        <v>8.929458647546968E-4</v>
      </c>
      <c r="K132" s="85">
        <v>1.2298791970674431E-2</v>
      </c>
      <c r="L132" s="85">
        <v>0</v>
      </c>
      <c r="M132" s="85">
        <v>1.1699279720990085E-6</v>
      </c>
      <c r="N132" s="85">
        <v>1.1983124647442363E-2</v>
      </c>
      <c r="O132" s="85">
        <v>0</v>
      </c>
      <c r="P132" s="85">
        <v>-2.9020812915675064E-4</v>
      </c>
      <c r="Q132" s="85">
        <v>0</v>
      </c>
      <c r="R132" s="85">
        <v>-1.8706497750544949E-4</v>
      </c>
      <c r="S132" s="85">
        <v>-2.3487902378919634E-3</v>
      </c>
      <c r="T132" s="85">
        <v>0</v>
      </c>
      <c r="U132" s="85">
        <v>-2.9053630302669042E-4</v>
      </c>
      <c r="V132" s="85">
        <v>4.1450178314478896E-5</v>
      </c>
      <c r="W132" s="85">
        <v>2.436990002964074E-4</v>
      </c>
      <c r="X132" s="85">
        <v>3.3311288546926463E-4</v>
      </c>
      <c r="Y132" s="85">
        <v>2.4534294349157074E-4</v>
      </c>
      <c r="Z132" s="85">
        <v>4.6729415477015556E-4</v>
      </c>
    </row>
    <row r="133" spans="1:26" x14ac:dyDescent="0.25">
      <c r="A133" s="9">
        <v>42384.791666666664</v>
      </c>
      <c r="B133" s="18">
        <v>6.8634926075087713E-3</v>
      </c>
      <c r="C133" s="18">
        <v>1.0875823005395977E-2</v>
      </c>
      <c r="D133" s="18">
        <v>1.0964622487789413E-2</v>
      </c>
      <c r="E133" s="18">
        <v>2.616178227610975E-3</v>
      </c>
      <c r="F133" s="18">
        <v>4.1829011729748932E-3</v>
      </c>
      <c r="G133" s="18">
        <v>1.3272761758552113E-2</v>
      </c>
      <c r="H133" s="18">
        <v>4.1235812986030922E-3</v>
      </c>
      <c r="I133" s="20">
        <v>5.6686082976474355E-4</v>
      </c>
      <c r="J133" s="85">
        <v>8.0768477543641454E-4</v>
      </c>
      <c r="K133" s="85">
        <v>1.1534427129820089E-2</v>
      </c>
      <c r="L133" s="85">
        <v>0</v>
      </c>
      <c r="M133" s="85">
        <v>1.0784190280527749E-6</v>
      </c>
      <c r="N133" s="85">
        <v>1.1468827068379041E-2</v>
      </c>
      <c r="O133" s="85">
        <v>0</v>
      </c>
      <c r="P133" s="85">
        <v>-2.6009210275300697E-4</v>
      </c>
      <c r="Q133" s="85">
        <v>0</v>
      </c>
      <c r="R133" s="85">
        <v>2.8264463998897392E-5</v>
      </c>
      <c r="S133" s="85">
        <v>-1.9560335248086994E-3</v>
      </c>
      <c r="T133" s="85">
        <v>0</v>
      </c>
      <c r="U133" s="85">
        <v>-4.9987419621336194E-4</v>
      </c>
      <c r="V133" s="85">
        <v>3.448274059567484E-5</v>
      </c>
      <c r="W133" s="85">
        <v>1.9426860477880892E-4</v>
      </c>
      <c r="X133" s="85">
        <v>2.0734610134938271E-4</v>
      </c>
      <c r="Y133" s="85">
        <v>1.7059602681570373E-4</v>
      </c>
      <c r="Z133" s="85">
        <v>4.5573893793619368E-4</v>
      </c>
    </row>
    <row r="134" spans="1:26" x14ac:dyDescent="0.25">
      <c r="A134" s="9">
        <v>42388.791666666664</v>
      </c>
      <c r="B134" s="18">
        <v>7.0155411818781576E-3</v>
      </c>
      <c r="C134" s="18">
        <v>1.0673531874278001E-2</v>
      </c>
      <c r="D134" s="18">
        <v>1.2497058194359917E-2</v>
      </c>
      <c r="E134" s="18">
        <v>2.7572644692612485E-3</v>
      </c>
      <c r="F134" s="18">
        <v>4.2952222240723297E-3</v>
      </c>
      <c r="G134" s="18">
        <v>1.2888407975227823E-2</v>
      </c>
      <c r="H134" s="18">
        <v>4.4349004165717618E-3</v>
      </c>
      <c r="I134" s="20">
        <v>4.8426827352934581E-4</v>
      </c>
      <c r="J134" s="85">
        <v>8.9846500832437763E-4</v>
      </c>
      <c r="K134" s="85">
        <v>1.1738076736345708E-2</v>
      </c>
      <c r="L134" s="85">
        <v>0</v>
      </c>
      <c r="M134" s="85">
        <v>1.4047959962047221E-6</v>
      </c>
      <c r="N134" s="85">
        <v>1.0204129953321095E-2</v>
      </c>
      <c r="O134" s="85">
        <v>0</v>
      </c>
      <c r="P134" s="85">
        <v>-6.6074173178825722E-5</v>
      </c>
      <c r="Q134" s="85">
        <v>0</v>
      </c>
      <c r="R134" s="85">
        <v>6.5788767655553397E-5</v>
      </c>
      <c r="S134" s="85">
        <v>-1.1666257156946599E-3</v>
      </c>
      <c r="T134" s="85">
        <v>0</v>
      </c>
      <c r="U134" s="85">
        <v>-9.1065874180775244E-4</v>
      </c>
      <c r="V134" s="85">
        <v>4.9826242842556226E-6</v>
      </c>
      <c r="W134" s="85">
        <v>2.9609635796363175E-4</v>
      </c>
      <c r="X134" s="85">
        <v>7.0085312580133428E-4</v>
      </c>
      <c r="Y134" s="85">
        <v>3.2328165337072528E-4</v>
      </c>
      <c r="Z134" s="85">
        <v>9.4979342638335667E-4</v>
      </c>
    </row>
    <row r="135" spans="1:26" x14ac:dyDescent="0.25">
      <c r="A135" s="9">
        <v>42389.791666666664</v>
      </c>
      <c r="B135" s="18">
        <v>6.5190958870404185E-3</v>
      </c>
      <c r="C135" s="18">
        <v>1.0387811109030944E-2</v>
      </c>
      <c r="D135" s="18">
        <v>1.2063055269688636E-2</v>
      </c>
      <c r="E135" s="18">
        <v>2.7153319455078145E-3</v>
      </c>
      <c r="F135" s="18">
        <v>4.1000855493490826E-3</v>
      </c>
      <c r="G135" s="18">
        <v>1.2230199781891262E-2</v>
      </c>
      <c r="H135" s="18">
        <v>4.2058175040468803E-3</v>
      </c>
      <c r="I135" s="20">
        <v>4.4069493482392719E-4</v>
      </c>
      <c r="J135" s="85">
        <v>8.9093069463042865E-4</v>
      </c>
      <c r="K135" s="85">
        <v>1.1389528461384912E-2</v>
      </c>
      <c r="L135" s="85">
        <v>0</v>
      </c>
      <c r="M135" s="85">
        <v>0</v>
      </c>
      <c r="N135" s="85">
        <v>1.0097796633866086E-2</v>
      </c>
      <c r="O135" s="85">
        <v>0</v>
      </c>
      <c r="P135" s="85">
        <v>-3.7453732183206611E-6</v>
      </c>
      <c r="Q135" s="85">
        <v>0</v>
      </c>
      <c r="R135" s="85">
        <v>-6.9143599957553905E-5</v>
      </c>
      <c r="S135" s="85">
        <v>-1.5261021213964056E-3</v>
      </c>
      <c r="T135" s="85">
        <v>0</v>
      </c>
      <c r="U135" s="85">
        <v>-8.3836674210160998E-4</v>
      </c>
      <c r="V135" s="85">
        <v>2.3697464688954395E-4</v>
      </c>
      <c r="W135" s="85">
        <v>2.8618067994679903E-4</v>
      </c>
      <c r="X135" s="85">
        <v>6.7388653368843021E-4</v>
      </c>
      <c r="Y135" s="85">
        <v>3.0522496452604702E-4</v>
      </c>
      <c r="Z135" s="85">
        <v>9.1104918175552809E-4</v>
      </c>
    </row>
    <row r="136" spans="1:26" x14ac:dyDescent="0.25">
      <c r="A136" s="9">
        <v>42390.791666666664</v>
      </c>
      <c r="B136" s="18">
        <v>6.2388186005018281E-3</v>
      </c>
      <c r="C136" s="18">
        <v>9.9444353634486893E-3</v>
      </c>
      <c r="D136" s="18">
        <v>1.1556172996028739E-2</v>
      </c>
      <c r="E136" s="18">
        <v>2.5924271968902979E-3</v>
      </c>
      <c r="F136" s="18">
        <v>3.9152496923722741E-3</v>
      </c>
      <c r="G136" s="18">
        <v>1.1712673461734466E-2</v>
      </c>
      <c r="H136" s="18">
        <v>4.0476877849893308E-3</v>
      </c>
      <c r="I136" s="20">
        <v>4.3720258620993382E-4</v>
      </c>
      <c r="J136" s="85">
        <v>8.8131049485900897E-4</v>
      </c>
      <c r="K136" s="85">
        <v>1.0967911668898564E-2</v>
      </c>
      <c r="L136" s="85">
        <v>0</v>
      </c>
      <c r="M136" s="85">
        <v>0</v>
      </c>
      <c r="N136" s="85">
        <v>9.7086937184200292E-3</v>
      </c>
      <c r="O136" s="85">
        <v>0</v>
      </c>
      <c r="P136" s="85">
        <v>-3.8945871534898877E-6</v>
      </c>
      <c r="Q136" s="85">
        <v>0</v>
      </c>
      <c r="R136" s="85">
        <v>-8.587388474801397E-5</v>
      </c>
      <c r="S136" s="85">
        <v>-1.481161786841393E-3</v>
      </c>
      <c r="T136" s="85">
        <v>0</v>
      </c>
      <c r="U136" s="85">
        <v>-8.012875530272462E-4</v>
      </c>
      <c r="V136" s="85">
        <v>2.2271939431231139E-4</v>
      </c>
      <c r="W136" s="85">
        <v>2.8173061767165064E-4</v>
      </c>
      <c r="X136" s="85">
        <v>6.4964831291879511E-4</v>
      </c>
      <c r="Y136" s="85">
        <v>3.1749597048186349E-4</v>
      </c>
      <c r="Z136" s="85">
        <v>9.0123304117438994E-4</v>
      </c>
    </row>
    <row r="137" spans="1:26" x14ac:dyDescent="0.25">
      <c r="A137" s="9">
        <v>42391.791666666664</v>
      </c>
      <c r="B137" s="18">
        <v>6.1184826706641845E-3</v>
      </c>
      <c r="C137" s="18">
        <v>9.8845464355895776E-3</v>
      </c>
      <c r="D137" s="18">
        <v>1.1336074038840691E-2</v>
      </c>
      <c r="E137" s="18">
        <v>2.7142975262877864E-3</v>
      </c>
      <c r="F137" s="18">
        <v>3.8806353483945705E-3</v>
      </c>
      <c r="G137" s="18">
        <v>1.0453646027928826E-2</v>
      </c>
      <c r="H137" s="18">
        <v>3.9848856015250317E-3</v>
      </c>
      <c r="I137" s="20">
        <v>4.1634285189756924E-4</v>
      </c>
      <c r="J137" s="85">
        <v>8.0730134953250392E-4</v>
      </c>
      <c r="K137" s="85">
        <v>9.347848452725226E-3</v>
      </c>
      <c r="L137" s="85">
        <v>0</v>
      </c>
      <c r="M137" s="85">
        <v>0</v>
      </c>
      <c r="N137" s="85">
        <v>9.7185229782851164E-3</v>
      </c>
      <c r="O137" s="85">
        <v>0</v>
      </c>
      <c r="P137" s="85">
        <v>1.4477481829209383E-6</v>
      </c>
      <c r="Q137" s="85">
        <v>0</v>
      </c>
      <c r="R137" s="85">
        <v>-6.9854030367665738E-5</v>
      </c>
      <c r="S137" s="85">
        <v>-1.3126058530610807E-3</v>
      </c>
      <c r="T137" s="85">
        <v>0</v>
      </c>
      <c r="U137" s="85">
        <v>-8.071489320266987E-4</v>
      </c>
      <c r="V137" s="85">
        <v>2.306780253479232E-4</v>
      </c>
      <c r="W137" s="85">
        <v>2.4959880218696748E-4</v>
      </c>
      <c r="X137" s="85">
        <v>6.3837561466772649E-4</v>
      </c>
      <c r="Y137" s="85">
        <v>2.2754372787420795E-4</v>
      </c>
      <c r="Z137" s="85">
        <v>8.2717937444818301E-4</v>
      </c>
    </row>
    <row r="138" spans="1:26" x14ac:dyDescent="0.25">
      <c r="A138" s="9">
        <v>42394.791666666664</v>
      </c>
      <c r="B138" s="18">
        <v>7.4725706458679594E-3</v>
      </c>
      <c r="C138" s="18">
        <v>1.0684891882451567E-2</v>
      </c>
      <c r="D138" s="18">
        <v>9.6999328043308221E-3</v>
      </c>
      <c r="E138" s="18">
        <v>2.2836077529013233E-3</v>
      </c>
      <c r="F138" s="18">
        <v>3.9714204739108002E-3</v>
      </c>
      <c r="G138" s="18">
        <v>1.1106241520368525E-2</v>
      </c>
      <c r="H138" s="18">
        <v>5.6007219993871324E-3</v>
      </c>
      <c r="I138" s="20">
        <v>5.1094843473159729E-4</v>
      </c>
      <c r="J138" s="85">
        <v>7.4982728689162071E-4</v>
      </c>
      <c r="K138" s="85">
        <v>1.3148995965934506E-2</v>
      </c>
      <c r="L138" s="85">
        <v>0</v>
      </c>
      <c r="M138" s="85">
        <v>0</v>
      </c>
      <c r="N138" s="85">
        <v>1.1463652388946219E-2</v>
      </c>
      <c r="O138" s="85">
        <v>0</v>
      </c>
      <c r="P138" s="85">
        <v>-4.8160768617882947E-4</v>
      </c>
      <c r="Q138" s="85">
        <v>0</v>
      </c>
      <c r="R138" s="85">
        <v>-4.2471790258926778E-4</v>
      </c>
      <c r="S138" s="85">
        <v>-2.7739539735148686E-3</v>
      </c>
      <c r="T138" s="85">
        <v>0</v>
      </c>
      <c r="U138" s="85">
        <v>-1.3369093074112124E-3</v>
      </c>
      <c r="V138" s="85">
        <v>1.8114461185603098E-4</v>
      </c>
      <c r="W138" s="85">
        <v>2.9681589990608511E-4</v>
      </c>
      <c r="X138" s="85">
        <v>7.3530116178209374E-4</v>
      </c>
      <c r="Y138" s="85">
        <v>2.3363978484396361E-4</v>
      </c>
      <c r="Z138" s="85">
        <v>8.2842008046309036E-4</v>
      </c>
    </row>
    <row r="139" spans="1:26" x14ac:dyDescent="0.25">
      <c r="A139" s="9">
        <v>42395.791666666664</v>
      </c>
      <c r="B139" s="18">
        <v>6.4413392356055957E-3</v>
      </c>
      <c r="C139" s="18">
        <v>1.0281773566543986E-2</v>
      </c>
      <c r="D139" s="18">
        <v>9.6929104562292045E-3</v>
      </c>
      <c r="E139" s="18">
        <v>2.2700568667781218E-3</v>
      </c>
      <c r="F139" s="18">
        <v>3.8101347988799767E-3</v>
      </c>
      <c r="G139" s="18">
        <v>1.002507782163882E-2</v>
      </c>
      <c r="H139" s="18">
        <v>5.4068695568691679E-3</v>
      </c>
      <c r="I139" s="20">
        <v>5.2477799964522373E-4</v>
      </c>
      <c r="J139" s="85">
        <v>6.5484979395933132E-4</v>
      </c>
      <c r="K139" s="85">
        <v>1.5321066144267119E-2</v>
      </c>
      <c r="L139" s="85">
        <v>0</v>
      </c>
      <c r="M139" s="85">
        <v>0</v>
      </c>
      <c r="N139" s="85">
        <v>1.240899685119747E-2</v>
      </c>
      <c r="O139" s="85">
        <v>0</v>
      </c>
      <c r="P139" s="85">
        <v>-4.3116980466643414E-4</v>
      </c>
      <c r="Q139" s="85">
        <v>0</v>
      </c>
      <c r="R139" s="85">
        <v>3.8036451868404602E-4</v>
      </c>
      <c r="S139" s="85">
        <v>9.9308455075177687E-5</v>
      </c>
      <c r="T139" s="85">
        <v>0</v>
      </c>
      <c r="U139" s="85">
        <v>-1.2365124623808935E-3</v>
      </c>
      <c r="V139" s="85">
        <v>1.4707422301720743E-4</v>
      </c>
      <c r="W139" s="85">
        <v>2.4179190949516534E-4</v>
      </c>
      <c r="X139" s="85">
        <v>5.220098008851718E-4</v>
      </c>
      <c r="Y139" s="85">
        <v>1.0112805081009041E-4</v>
      </c>
      <c r="Z139" s="85">
        <v>7.2248932023826515E-4</v>
      </c>
    </row>
    <row r="140" spans="1:26" x14ac:dyDescent="0.25">
      <c r="A140" s="9">
        <v>42396.791666666664</v>
      </c>
      <c r="B140" s="18">
        <v>5.4998167235387526E-3</v>
      </c>
      <c r="C140" s="18">
        <v>8.9485309259429349E-3</v>
      </c>
      <c r="D140" s="18">
        <v>9.0874528507184846E-3</v>
      </c>
      <c r="E140" s="18">
        <v>2.334266035001979E-3</v>
      </c>
      <c r="F140" s="18">
        <v>3.650858418308115E-3</v>
      </c>
      <c r="G140" s="18">
        <v>9.7206880116348857E-3</v>
      </c>
      <c r="H140" s="18">
        <v>5.2672601172478201E-3</v>
      </c>
      <c r="I140" s="20">
        <v>4.7793441939908123E-4</v>
      </c>
      <c r="J140" s="85">
        <v>6.093774696611544E-4</v>
      </c>
      <c r="K140" s="85">
        <v>1.4692817139601152E-2</v>
      </c>
      <c r="L140" s="85">
        <v>0</v>
      </c>
      <c r="M140" s="85">
        <v>0</v>
      </c>
      <c r="N140" s="85">
        <v>1.3366434897350454E-2</v>
      </c>
      <c r="O140" s="85">
        <v>0</v>
      </c>
      <c r="P140" s="85">
        <v>-3.5856531549510544E-4</v>
      </c>
      <c r="Q140" s="85">
        <v>0</v>
      </c>
      <c r="R140" s="85">
        <v>1.5455378179660988E-3</v>
      </c>
      <c r="S140" s="85">
        <v>9.6615337106964558E-4</v>
      </c>
      <c r="T140" s="85">
        <v>0</v>
      </c>
      <c r="U140" s="85">
        <v>-1.1036780365230728E-3</v>
      </c>
      <c r="V140" s="85">
        <v>1.5204230991457753E-4</v>
      </c>
      <c r="W140" s="85">
        <v>1.9469863018872245E-4</v>
      </c>
      <c r="X140" s="85">
        <v>4.8691838063962418E-4</v>
      </c>
      <c r="Y140" s="85">
        <v>4.9832204038836384E-5</v>
      </c>
      <c r="Z140" s="85">
        <v>7.0170729165187028E-4</v>
      </c>
    </row>
    <row r="141" spans="1:26" x14ac:dyDescent="0.25">
      <c r="A141" s="9">
        <v>42397.791666666664</v>
      </c>
      <c r="B141" s="18">
        <v>7.0463980184672179E-3</v>
      </c>
      <c r="C141" s="18">
        <v>1.1327665383997968E-2</v>
      </c>
      <c r="D141" s="18">
        <v>9.4471282940809791E-3</v>
      </c>
      <c r="E141" s="18">
        <v>2.7424230466926783E-3</v>
      </c>
      <c r="F141" s="18">
        <v>3.9872293794721188E-3</v>
      </c>
      <c r="G141" s="18">
        <v>9.7795703674536747E-3</v>
      </c>
      <c r="H141" s="18">
        <v>5.5671575880514223E-3</v>
      </c>
      <c r="I141" s="20">
        <v>4.2402274618453346E-4</v>
      </c>
      <c r="J141" s="85">
        <v>5.1871352379505807E-4</v>
      </c>
      <c r="K141" s="85">
        <v>1.4854721748197007E-2</v>
      </c>
      <c r="L141" s="85">
        <v>0</v>
      </c>
      <c r="M141" s="85">
        <v>0</v>
      </c>
      <c r="N141" s="85">
        <v>1.3225494743307939E-2</v>
      </c>
      <c r="O141" s="85">
        <v>0</v>
      </c>
      <c r="P141" s="85">
        <v>-3.6012802389268512E-4</v>
      </c>
      <c r="Q141" s="85">
        <v>0</v>
      </c>
      <c r="R141" s="85">
        <v>2.0015138598108522E-3</v>
      </c>
      <c r="S141" s="85">
        <v>1.9489760657032415E-3</v>
      </c>
      <c r="T141" s="85">
        <v>0</v>
      </c>
      <c r="U141" s="85">
        <v>-3.1650676634302239E-4</v>
      </c>
      <c r="V141" s="85">
        <v>1.5108710163671678E-4</v>
      </c>
      <c r="W141" s="85">
        <v>1.8648030195080487E-4</v>
      </c>
      <c r="X141" s="85">
        <v>3.4136303051236804E-4</v>
      </c>
      <c r="Y141" s="85">
        <v>2.0281667354922416E-5</v>
      </c>
      <c r="Z141" s="85">
        <v>7.4965956824077853E-5</v>
      </c>
    </row>
    <row r="142" spans="1:26" x14ac:dyDescent="0.25">
      <c r="A142" s="9">
        <v>42398.791666666664</v>
      </c>
      <c r="B142" s="18">
        <v>6.7658792304904009E-3</v>
      </c>
      <c r="C142" s="18">
        <v>1.1629660156010389E-2</v>
      </c>
      <c r="D142" s="18">
        <v>9.1907187796915358E-3</v>
      </c>
      <c r="E142" s="18">
        <v>2.5040328864265912E-3</v>
      </c>
      <c r="F142" s="18">
        <v>3.9954288018570604E-3</v>
      </c>
      <c r="G142" s="18">
        <v>8.8836496752109102E-3</v>
      </c>
      <c r="H142" s="18">
        <v>4.6681398810121217E-3</v>
      </c>
      <c r="I142" s="20">
        <v>5.1374483990830546E-4</v>
      </c>
      <c r="J142" s="85">
        <v>4.8823406232550895E-4</v>
      </c>
      <c r="K142" s="85">
        <v>1.5373527454365788E-2</v>
      </c>
      <c r="L142" s="85">
        <v>0</v>
      </c>
      <c r="M142" s="85">
        <v>0</v>
      </c>
      <c r="N142" s="85">
        <v>1.2448965475266686E-2</v>
      </c>
      <c r="O142" s="85">
        <v>0</v>
      </c>
      <c r="P142" s="85">
        <v>-2.3590589008895131E-4</v>
      </c>
      <c r="Q142" s="85">
        <v>0</v>
      </c>
      <c r="R142" s="85">
        <v>1.930441166273102E-3</v>
      </c>
      <c r="S142" s="85">
        <v>1.8155384424062824E-3</v>
      </c>
      <c r="T142" s="85">
        <v>0</v>
      </c>
      <c r="U142" s="85">
        <v>1.929416299666482E-4</v>
      </c>
      <c r="V142" s="85">
        <v>2.9504832959033724E-4</v>
      </c>
      <c r="W142" s="85">
        <v>1.8287170367707617E-4</v>
      </c>
      <c r="X142" s="85">
        <v>3.5048249379004688E-4</v>
      </c>
      <c r="Y142" s="85">
        <v>1.3450038670475408E-5</v>
      </c>
      <c r="Z142" s="85">
        <v>2.8864081969030343E-4</v>
      </c>
    </row>
    <row r="143" spans="1:26" x14ac:dyDescent="0.25">
      <c r="A143" s="9">
        <v>42401.791666666664</v>
      </c>
      <c r="B143" s="18">
        <v>8.1096548363668707E-3</v>
      </c>
      <c r="C143" s="18">
        <v>1.1120068281244845E-2</v>
      </c>
      <c r="D143" s="18">
        <v>9.053299267006128E-3</v>
      </c>
      <c r="E143" s="18">
        <v>2.9005578967423499E-3</v>
      </c>
      <c r="F143" s="18">
        <v>4.0978914257674449E-3</v>
      </c>
      <c r="G143" s="18">
        <v>8.9366214155112474E-3</v>
      </c>
      <c r="H143" s="18">
        <v>4.7854207519030575E-3</v>
      </c>
      <c r="I143" s="20">
        <v>2.7350319349251127E-4</v>
      </c>
      <c r="J143" s="85">
        <v>4.3948613394000758E-4</v>
      </c>
      <c r="K143" s="85">
        <v>1.638427569765024E-2</v>
      </c>
      <c r="L143" s="85">
        <v>0</v>
      </c>
      <c r="M143" s="85">
        <v>0</v>
      </c>
      <c r="N143" s="85">
        <v>1.4810911016072096E-2</v>
      </c>
      <c r="O143" s="85">
        <v>0</v>
      </c>
      <c r="P143" s="85">
        <v>-3.1845392210121012E-4</v>
      </c>
      <c r="Q143" s="85">
        <v>0</v>
      </c>
      <c r="R143" s="85">
        <v>1.2332757228555381E-3</v>
      </c>
      <c r="S143" s="85">
        <v>8.7163067960612938E-4</v>
      </c>
      <c r="T143" s="85">
        <v>0</v>
      </c>
      <c r="U143" s="85">
        <v>1.877928630253334E-4</v>
      </c>
      <c r="V143" s="85">
        <v>2.1369560735744604E-4</v>
      </c>
      <c r="W143" s="85">
        <v>1.0757857887292994E-4</v>
      </c>
      <c r="X143" s="85">
        <v>3.7048492938884222E-4</v>
      </c>
      <c r="Y143" s="85">
        <v>-3.3316802062583176E-5</v>
      </c>
      <c r="Z143" s="85">
        <v>4.8787774906614798E-4</v>
      </c>
    </row>
    <row r="144" spans="1:26" x14ac:dyDescent="0.25">
      <c r="A144" s="9">
        <v>42402.791666666664</v>
      </c>
      <c r="B144" s="18">
        <v>7.8880812464691367E-3</v>
      </c>
      <c r="C144" s="18">
        <v>1.1003490176216518E-2</v>
      </c>
      <c r="D144" s="18">
        <v>8.8228222350937129E-3</v>
      </c>
      <c r="E144" s="18">
        <v>2.7799741988165641E-3</v>
      </c>
      <c r="F144" s="18">
        <v>3.9835107592569906E-3</v>
      </c>
      <c r="G144" s="18">
        <v>8.6062511396090714E-3</v>
      </c>
      <c r="H144" s="18">
        <v>4.623524211516742E-3</v>
      </c>
      <c r="I144" s="20">
        <v>2.8418625396774675E-4</v>
      </c>
      <c r="J144" s="85">
        <v>3.0920542814190117E-4</v>
      </c>
      <c r="K144" s="85">
        <v>1.4429666504588655E-2</v>
      </c>
      <c r="L144" s="85">
        <v>2.2309715188258034E-64</v>
      </c>
      <c r="M144" s="85">
        <v>0</v>
      </c>
      <c r="N144" s="85">
        <v>1.0820861862900122E-2</v>
      </c>
      <c r="O144" s="85">
        <v>0</v>
      </c>
      <c r="P144" s="85">
        <v>-2.9583246932474269E-4</v>
      </c>
      <c r="Q144" s="85">
        <v>0</v>
      </c>
      <c r="R144" s="85">
        <v>1.2297271104651144E-3</v>
      </c>
      <c r="S144" s="85">
        <v>8.9092313214049056E-4</v>
      </c>
      <c r="T144" s="85">
        <v>0</v>
      </c>
      <c r="U144" s="85">
        <v>2.0744754654239785E-4</v>
      </c>
      <c r="V144" s="85">
        <v>1.910276382549097E-4</v>
      </c>
      <c r="W144" s="85">
        <v>7.8360167697698083E-5</v>
      </c>
      <c r="X144" s="85">
        <v>3.2765803677102084E-4</v>
      </c>
      <c r="Y144" s="85">
        <v>-3.5752973558500092E-5</v>
      </c>
      <c r="Z144" s="85">
        <v>4.651165518247613E-4</v>
      </c>
    </row>
    <row r="145" spans="1:26" x14ac:dyDescent="0.25">
      <c r="A145" s="9">
        <v>42403.791666666664</v>
      </c>
      <c r="B145" s="18">
        <v>7.5854461469174461E-3</v>
      </c>
      <c r="C145" s="18">
        <v>1.0467090694996821E-2</v>
      </c>
      <c r="D145" s="18">
        <v>8.9525600944334299E-3</v>
      </c>
      <c r="E145" s="18">
        <v>2.8868945744508082E-3</v>
      </c>
      <c r="F145" s="18">
        <v>3.9749554242827908E-3</v>
      </c>
      <c r="G145" s="18">
        <v>8.3708592850751731E-3</v>
      </c>
      <c r="H145" s="18">
        <v>4.4907902595552026E-3</v>
      </c>
      <c r="I145" s="20">
        <v>6.7123959551523241E-5</v>
      </c>
      <c r="J145" s="85">
        <v>2.9003706633677027E-4</v>
      </c>
      <c r="K145" s="85">
        <v>1.3999990510503126E-2</v>
      </c>
      <c r="L145" s="85">
        <v>-3.2944783867140725E-7</v>
      </c>
      <c r="M145" s="85">
        <v>0</v>
      </c>
      <c r="N145" s="85">
        <v>1.1002422983103222E-2</v>
      </c>
      <c r="O145" s="85">
        <v>0</v>
      </c>
      <c r="P145" s="85">
        <v>-2.6566990777035065E-4</v>
      </c>
      <c r="Q145" s="85">
        <v>0</v>
      </c>
      <c r="R145" s="85">
        <v>8.5230466664774852E-4</v>
      </c>
      <c r="S145" s="85">
        <v>6.2654493790807427E-4</v>
      </c>
      <c r="T145" s="85">
        <v>0</v>
      </c>
      <c r="U145" s="85">
        <v>3.8474883311718757E-4</v>
      </c>
      <c r="V145" s="85">
        <v>2.998616123347014E-4</v>
      </c>
      <c r="W145" s="85">
        <v>8.2958998271173408E-5</v>
      </c>
      <c r="X145" s="85">
        <v>3.2535604811177976E-4</v>
      </c>
      <c r="Y145" s="85">
        <v>-1.0479753123212495E-6</v>
      </c>
      <c r="Z145" s="85">
        <v>5.7582135162057642E-4</v>
      </c>
    </row>
    <row r="146" spans="1:26" x14ac:dyDescent="0.25">
      <c r="A146" s="9">
        <v>42404.791666666664</v>
      </c>
      <c r="B146" s="18">
        <v>7.3238959371048932E-3</v>
      </c>
      <c r="C146" s="18">
        <v>1.0135388029985768E-2</v>
      </c>
      <c r="D146" s="18">
        <v>8.6667624989144841E-3</v>
      </c>
      <c r="E146" s="18">
        <v>2.8040432794550251E-3</v>
      </c>
      <c r="F146" s="18">
        <v>3.8350757609302219E-3</v>
      </c>
      <c r="G146" s="18">
        <v>7.5103869756435503E-3</v>
      </c>
      <c r="H146" s="18">
        <v>4.3521705852298019E-3</v>
      </c>
      <c r="I146" s="20">
        <v>6.5087023865665678E-5</v>
      </c>
      <c r="J146" s="85">
        <v>2.7883711992478195E-4</v>
      </c>
      <c r="K146" s="85">
        <v>1.3393804029670713E-2</v>
      </c>
      <c r="L146" s="85">
        <v>-2.0038386971421354E-6</v>
      </c>
      <c r="M146" s="85">
        <v>0</v>
      </c>
      <c r="N146" s="85">
        <v>1.0647584715749302E-2</v>
      </c>
      <c r="O146" s="85">
        <v>0</v>
      </c>
      <c r="P146" s="85">
        <v>-2.2895923767017267E-4</v>
      </c>
      <c r="Q146" s="85">
        <v>0</v>
      </c>
      <c r="R146" s="85">
        <v>8.2769036938296916E-4</v>
      </c>
      <c r="S146" s="85">
        <v>6.414674965736875E-4</v>
      </c>
      <c r="T146" s="85">
        <v>0</v>
      </c>
      <c r="U146" s="85">
        <v>3.696893915251957E-4</v>
      </c>
      <c r="V146" s="85">
        <v>2.8345736942911705E-4</v>
      </c>
      <c r="W146" s="85">
        <v>7.8711681819783913E-5</v>
      </c>
      <c r="X146" s="85">
        <v>3.0664151349302438E-4</v>
      </c>
      <c r="Y146" s="85">
        <v>-1.6242648252412971E-6</v>
      </c>
      <c r="Z146" s="85">
        <v>5.3843520094951536E-4</v>
      </c>
    </row>
    <row r="147" spans="1:26" x14ac:dyDescent="0.25">
      <c r="A147" s="9">
        <v>42405.791666666664</v>
      </c>
      <c r="B147" s="18">
        <v>7.365427914400772E-3</v>
      </c>
      <c r="C147" s="18">
        <v>1.0254270641773217E-2</v>
      </c>
      <c r="D147" s="18">
        <v>8.7068162465629585E-3</v>
      </c>
      <c r="E147" s="18">
        <v>2.5404672007568784E-3</v>
      </c>
      <c r="F147" s="18">
        <v>3.859720584561183E-3</v>
      </c>
      <c r="G147" s="18">
        <v>7.4680868734040293E-3</v>
      </c>
      <c r="H147" s="18">
        <v>4.3954054580570036E-3</v>
      </c>
      <c r="I147" s="20">
        <v>6.8235359401195138E-5</v>
      </c>
      <c r="J147" s="85">
        <v>8.5112121049353546E-5</v>
      </c>
      <c r="K147" s="85">
        <v>1.3555870964105097E-2</v>
      </c>
      <c r="L147" s="85">
        <v>-2.4010401724651168E-6</v>
      </c>
      <c r="M147" s="85">
        <v>0</v>
      </c>
      <c r="N147" s="85">
        <v>9.8743339598293175E-3</v>
      </c>
      <c r="O147" s="85">
        <v>0</v>
      </c>
      <c r="P147" s="85">
        <v>-6.6104894493685559E-5</v>
      </c>
      <c r="Q147" s="85">
        <v>0</v>
      </c>
      <c r="R147" s="85">
        <v>8.155761904539569E-4</v>
      </c>
      <c r="S147" s="85">
        <v>6.4493402263857244E-4</v>
      </c>
      <c r="T147" s="85">
        <v>0</v>
      </c>
      <c r="U147" s="85">
        <v>3.6934349924371148E-4</v>
      </c>
      <c r="V147" s="85">
        <v>2.6740281757664904E-4</v>
      </c>
      <c r="W147" s="85">
        <v>7.8770232942351002E-5</v>
      </c>
      <c r="X147" s="85">
        <v>3.0059234407392221E-4</v>
      </c>
      <c r="Y147" s="85">
        <v>-2.9441028756542578E-6</v>
      </c>
      <c r="Z147" s="85">
        <v>5.2727426388141552E-4</v>
      </c>
    </row>
    <row r="148" spans="1:26" x14ac:dyDescent="0.25">
      <c r="A148" s="9">
        <v>42408.791666666664</v>
      </c>
      <c r="B148" s="18">
        <v>1.0122965533087514E-2</v>
      </c>
      <c r="C148" s="18">
        <v>1.2936406053446346E-2</v>
      </c>
      <c r="D148" s="18">
        <v>2.2076587847077722E-2</v>
      </c>
      <c r="E148" s="18">
        <v>4.1957476871650459E-3</v>
      </c>
      <c r="F148" s="18">
        <v>4.5983350132971883E-3</v>
      </c>
      <c r="G148" s="18">
        <v>7.1178297304568183E-3</v>
      </c>
      <c r="H148" s="18">
        <v>7.3140510739165207E-3</v>
      </c>
      <c r="I148" s="20">
        <v>7.5433024546744839E-5</v>
      </c>
      <c r="J148" s="85">
        <v>5.8088138565946312E-5</v>
      </c>
      <c r="K148" s="85">
        <v>1.53826677692405E-2</v>
      </c>
      <c r="L148" s="85">
        <v>7.4644904050603204E-5</v>
      </c>
      <c r="M148" s="85">
        <v>0</v>
      </c>
      <c r="N148" s="85">
        <v>1.0064926313784266E-2</v>
      </c>
      <c r="O148" s="85">
        <v>0</v>
      </c>
      <c r="P148" s="85">
        <v>-8.7922430956951863E-5</v>
      </c>
      <c r="Q148" s="85">
        <v>0</v>
      </c>
      <c r="R148" s="85">
        <v>8.2007772574701945E-4</v>
      </c>
      <c r="S148" s="85">
        <v>3.1071171088602613E-4</v>
      </c>
      <c r="T148" s="85">
        <v>0</v>
      </c>
      <c r="U148" s="85">
        <v>3.171848457357581E-4</v>
      </c>
      <c r="V148" s="85">
        <v>2.434676487555192E-4</v>
      </c>
      <c r="W148" s="85">
        <v>1.5518528480910928E-4</v>
      </c>
      <c r="X148" s="85">
        <v>1.7649618498050761E-4</v>
      </c>
      <c r="Y148" s="85">
        <v>-4.6572054591020107E-5</v>
      </c>
      <c r="Z148" s="85">
        <v>4.0847752432113791E-4</v>
      </c>
    </row>
    <row r="149" spans="1:26" x14ac:dyDescent="0.25">
      <c r="A149" s="9">
        <v>42409.791666666664</v>
      </c>
      <c r="B149" s="18">
        <v>1.2140980317065127E-2</v>
      </c>
      <c r="C149" s="18">
        <v>1.4110167502918582E-2</v>
      </c>
      <c r="D149" s="18">
        <v>2.2137292199818189E-2</v>
      </c>
      <c r="E149" s="18">
        <v>4.1336236833415963E-3</v>
      </c>
      <c r="F149" s="18">
        <v>4.3267185145285025E-3</v>
      </c>
      <c r="G149" s="18">
        <v>5.7068040216157658E-3</v>
      </c>
      <c r="H149" s="18">
        <v>7.7412265071423935E-3</v>
      </c>
      <c r="I149" s="20">
        <v>4.1128002074158063E-4</v>
      </c>
      <c r="J149" s="85">
        <v>4.7922761749323266E-5</v>
      </c>
      <c r="K149" s="85">
        <v>1.9229490462274318E-2</v>
      </c>
      <c r="L149" s="85">
        <v>2.8140433290516781E-4</v>
      </c>
      <c r="M149" s="85">
        <v>0</v>
      </c>
      <c r="N149" s="85">
        <v>1.2066778188938889E-2</v>
      </c>
      <c r="O149" s="85">
        <v>0</v>
      </c>
      <c r="P149" s="85">
        <v>-2.7348508814415981E-5</v>
      </c>
      <c r="Q149" s="85">
        <v>0</v>
      </c>
      <c r="R149" s="85">
        <v>2.2811301871451152E-4</v>
      </c>
      <c r="S149" s="85">
        <v>3.2125051392652794E-4</v>
      </c>
      <c r="T149" s="85">
        <v>0</v>
      </c>
      <c r="U149" s="85">
        <v>9.9708045837058087E-4</v>
      </c>
      <c r="V149" s="85">
        <v>2.1923846950237482E-4</v>
      </c>
      <c r="W149" s="85">
        <v>1.5179766136833627E-4</v>
      </c>
      <c r="X149" s="85">
        <v>3.8295636810425779E-4</v>
      </c>
      <c r="Y149" s="85">
        <v>4.1490872216049641E-4</v>
      </c>
      <c r="Z149" s="85">
        <v>7.7926978573074563E-4</v>
      </c>
    </row>
    <row r="150" spans="1:26" x14ac:dyDescent="0.25">
      <c r="A150" s="9">
        <v>42410.791666666664</v>
      </c>
      <c r="B150" s="18">
        <v>1.184133380814589E-2</v>
      </c>
      <c r="C150" s="18">
        <v>1.3852549682446001E-2</v>
      </c>
      <c r="D150" s="18">
        <v>2.1679014082185755E-2</v>
      </c>
      <c r="E150" s="18">
        <v>4.0794915266169057E-3</v>
      </c>
      <c r="F150" s="18">
        <v>4.2012630635714547E-3</v>
      </c>
      <c r="G150" s="18">
        <v>4.1923370238240148E-3</v>
      </c>
      <c r="H150" s="18">
        <v>7.5668099300054302E-3</v>
      </c>
      <c r="I150" s="20">
        <v>4.2348715170253146E-4</v>
      </c>
      <c r="J150" s="85">
        <v>4.5851807639369518E-5</v>
      </c>
      <c r="K150" s="85">
        <v>1.8861129274010398E-2</v>
      </c>
      <c r="L150" s="85">
        <v>2.8220911749904365E-4</v>
      </c>
      <c r="M150" s="85">
        <v>0</v>
      </c>
      <c r="N150" s="85">
        <v>1.1865414627162112E-2</v>
      </c>
      <c r="O150" s="85">
        <v>0</v>
      </c>
      <c r="P150" s="85">
        <v>-3.0133155201526623E-5</v>
      </c>
      <c r="Q150" s="85">
        <v>0</v>
      </c>
      <c r="R150" s="85">
        <v>1.4050582988627591E-4</v>
      </c>
      <c r="S150" s="85">
        <v>3.3646365584028947E-4</v>
      </c>
      <c r="T150" s="85">
        <v>0</v>
      </c>
      <c r="U150" s="85">
        <v>9.237816238372112E-4</v>
      </c>
      <c r="V150" s="85">
        <v>2.1055547194964299E-4</v>
      </c>
      <c r="W150" s="85">
        <v>1.5185555402068052E-4</v>
      </c>
      <c r="X150" s="85">
        <v>3.7966816144400026E-4</v>
      </c>
      <c r="Y150" s="85">
        <v>4.154152436311235E-4</v>
      </c>
      <c r="Z150" s="85">
        <v>7.7218967052719903E-4</v>
      </c>
    </row>
    <row r="151" spans="1:26" x14ac:dyDescent="0.25">
      <c r="A151" s="9">
        <v>42411.791666666664</v>
      </c>
      <c r="B151" s="18">
        <v>1.217582742542502E-2</v>
      </c>
      <c r="C151" s="18">
        <v>1.2943299966292666E-2</v>
      </c>
      <c r="D151" s="18">
        <v>2.2502188164970509E-2</v>
      </c>
      <c r="E151" s="18">
        <v>2.7171484750609649E-3</v>
      </c>
      <c r="F151" s="18">
        <v>4.2002352052946832E-3</v>
      </c>
      <c r="G151" s="18">
        <v>3.572770515112979E-3</v>
      </c>
      <c r="H151" s="18">
        <v>7.0380173055896115E-3</v>
      </c>
      <c r="I151" s="20">
        <v>7.3540101713667695E-4</v>
      </c>
      <c r="J151" s="85">
        <v>4.3616945691171345E-5</v>
      </c>
      <c r="K151" s="85">
        <v>2.0166372289727237E-2</v>
      </c>
      <c r="L151" s="85">
        <v>3.4361233919589552E-4</v>
      </c>
      <c r="M151" s="85">
        <v>0</v>
      </c>
      <c r="N151" s="85">
        <v>1.1083616183748597E-2</v>
      </c>
      <c r="O151" s="85">
        <v>0</v>
      </c>
      <c r="P151" s="85">
        <v>-2.1829131042269088E-5</v>
      </c>
      <c r="Q151" s="85">
        <v>0</v>
      </c>
      <c r="R151" s="85">
        <v>4.6768920278822857E-4</v>
      </c>
      <c r="S151" s="85">
        <v>8.3294565957103904E-4</v>
      </c>
      <c r="T151" s="85">
        <v>0</v>
      </c>
      <c r="U151" s="85">
        <v>4.8497518837814681E-4</v>
      </c>
      <c r="V151" s="85">
        <v>2.0273282113283657E-4</v>
      </c>
      <c r="W151" s="85">
        <v>1.4408778263467827E-4</v>
      </c>
      <c r="X151" s="85">
        <v>4.0590613490372891E-4</v>
      </c>
      <c r="Y151" s="85">
        <v>4.1346991429548391E-4</v>
      </c>
      <c r="Z151" s="85">
        <v>6.6183176119362765E-4</v>
      </c>
    </row>
    <row r="152" spans="1:26" x14ac:dyDescent="0.25">
      <c r="A152" s="9">
        <v>42412.791666666664</v>
      </c>
      <c r="B152" s="18">
        <v>1.2005994479563142E-2</v>
      </c>
      <c r="C152" s="18">
        <v>1.2778126495909583E-2</v>
      </c>
      <c r="D152" s="18">
        <v>2.0851271809330656E-2</v>
      </c>
      <c r="E152" s="18">
        <v>2.6494458704388697E-3</v>
      </c>
      <c r="F152" s="18">
        <v>4.1273411557555106E-3</v>
      </c>
      <c r="G152" s="18">
        <v>3.0067259781844263E-3</v>
      </c>
      <c r="H152" s="18">
        <v>6.928809384340053E-3</v>
      </c>
      <c r="I152" s="20">
        <v>7.4765772680538312E-4</v>
      </c>
      <c r="J152" s="85">
        <v>4.1793287257981925E-5</v>
      </c>
      <c r="K152" s="85">
        <v>1.9938009829383312E-2</v>
      </c>
      <c r="L152" s="85">
        <v>3.5110257317472123E-4</v>
      </c>
      <c r="M152" s="85">
        <v>0</v>
      </c>
      <c r="N152" s="85">
        <v>8.7019704430286934E-3</v>
      </c>
      <c r="O152" s="85">
        <v>0</v>
      </c>
      <c r="P152" s="85">
        <v>-2.1242583365035261E-5</v>
      </c>
      <c r="Q152" s="85">
        <v>0</v>
      </c>
      <c r="R152" s="85">
        <v>5.1626955900997706E-4</v>
      </c>
      <c r="S152" s="85">
        <v>8.8353117942277471E-4</v>
      </c>
      <c r="T152" s="85">
        <v>0</v>
      </c>
      <c r="U152" s="85">
        <v>5.6654480765734952E-4</v>
      </c>
      <c r="V152" s="85">
        <v>1.930151170164247E-4</v>
      </c>
      <c r="W152" s="85">
        <v>1.2018052100363735E-4</v>
      </c>
      <c r="X152" s="85">
        <v>4.1499610886717444E-4</v>
      </c>
      <c r="Y152" s="85">
        <v>4.2676500643492395E-4</v>
      </c>
      <c r="Z152" s="85">
        <v>5.6349132362687492E-4</v>
      </c>
    </row>
    <row r="153" spans="1:26" x14ac:dyDescent="0.25">
      <c r="A153" s="9">
        <v>42416.791666666664</v>
      </c>
      <c r="B153" s="18">
        <v>1.2010370668597064E-2</v>
      </c>
      <c r="C153" s="18">
        <v>1.278809218295412E-2</v>
      </c>
      <c r="D153" s="18">
        <v>2.0140151859781595E-2</v>
      </c>
      <c r="E153" s="18">
        <v>2.6908015261235662E-3</v>
      </c>
      <c r="F153" s="18">
        <v>3.8410604775182063E-3</v>
      </c>
      <c r="G153" s="18">
        <v>2.1006521160184467E-3</v>
      </c>
      <c r="H153" s="18">
        <v>6.9102217662027473E-3</v>
      </c>
      <c r="I153" s="20">
        <v>7.017342210039071E-4</v>
      </c>
      <c r="J153" s="85">
        <v>0</v>
      </c>
      <c r="K153" s="85">
        <v>1.8925889764022655E-2</v>
      </c>
      <c r="L153" s="85">
        <v>3.712335100761958E-4</v>
      </c>
      <c r="M153" s="85">
        <v>0</v>
      </c>
      <c r="N153" s="85">
        <v>8.9547198949510229E-3</v>
      </c>
      <c r="O153" s="85">
        <v>0</v>
      </c>
      <c r="P153" s="85">
        <v>-1.5883307495792589E-5</v>
      </c>
      <c r="Q153" s="85">
        <v>0</v>
      </c>
      <c r="R153" s="85">
        <v>5.8003704398364847E-4</v>
      </c>
      <c r="S153" s="85">
        <v>1.7355271001690922E-3</v>
      </c>
      <c r="T153" s="85">
        <v>0</v>
      </c>
      <c r="U153" s="85">
        <v>7.0590332247116329E-4</v>
      </c>
      <c r="V153" s="85">
        <v>1.8471387081077891E-4</v>
      </c>
      <c r="W153" s="85">
        <v>1.176226782425276E-4</v>
      </c>
      <c r="X153" s="85">
        <v>4.3367948567212732E-4</v>
      </c>
      <c r="Y153" s="85">
        <v>5.030530943697008E-4</v>
      </c>
      <c r="Z153" s="85">
        <v>4.8449330033941156E-4</v>
      </c>
    </row>
    <row r="154" spans="1:26" x14ac:dyDescent="0.25">
      <c r="A154" s="9">
        <v>42417.791666666664</v>
      </c>
      <c r="B154" s="18">
        <v>1.1813409817480046E-2</v>
      </c>
      <c r="C154" s="18">
        <v>1.2714033096828241E-2</v>
      </c>
      <c r="D154" s="18">
        <v>1.9307173506766837E-2</v>
      </c>
      <c r="E154" s="18">
        <v>2.7018662557469542E-3</v>
      </c>
      <c r="F154" s="18">
        <v>4.0921511049967418E-3</v>
      </c>
      <c r="G154" s="18">
        <v>2.0424407487210495E-3</v>
      </c>
      <c r="H154" s="18">
        <v>6.9222935786172864E-3</v>
      </c>
      <c r="I154" s="20">
        <v>6.4499267770309118E-4</v>
      </c>
      <c r="J154" s="85">
        <v>0</v>
      </c>
      <c r="K154" s="85">
        <v>1.8801145658551507E-2</v>
      </c>
      <c r="L154" s="85">
        <v>3.7441396829400101E-4</v>
      </c>
      <c r="M154" s="85">
        <v>0</v>
      </c>
      <c r="N154" s="85">
        <v>9.5493049941663272E-3</v>
      </c>
      <c r="O154" s="85">
        <v>0</v>
      </c>
      <c r="P154" s="85">
        <v>-1.9025946176609201E-5</v>
      </c>
      <c r="Q154" s="85">
        <v>0</v>
      </c>
      <c r="R154" s="85">
        <v>6.6289480611578656E-4</v>
      </c>
      <c r="S154" s="85">
        <v>5.2599728136854939E-4</v>
      </c>
      <c r="T154" s="85">
        <v>0</v>
      </c>
      <c r="U154" s="85">
        <v>6.9982501935245123E-4</v>
      </c>
      <c r="V154" s="85">
        <v>1.2884748871351944E-4</v>
      </c>
      <c r="W154" s="85">
        <v>8.0896323896545536E-5</v>
      </c>
      <c r="X154" s="85">
        <v>4.5613921923502715E-4</v>
      </c>
      <c r="Y154" s="85">
        <v>4.7493030675921274E-4</v>
      </c>
      <c r="Z154" s="85">
        <v>3.2173678368544335E-4</v>
      </c>
    </row>
    <row r="155" spans="1:26" x14ac:dyDescent="0.25">
      <c r="A155" s="9">
        <v>42418.791666666664</v>
      </c>
      <c r="B155" s="18">
        <v>1.1726797091302719E-2</v>
      </c>
      <c r="C155" s="18">
        <v>1.2945005003394273E-2</v>
      </c>
      <c r="D155" s="18">
        <v>1.8811599322453947E-2</v>
      </c>
      <c r="E155" s="18">
        <v>2.7260569321738114E-3</v>
      </c>
      <c r="F155" s="18">
        <v>4.0584741929523844E-3</v>
      </c>
      <c r="G155" s="18">
        <v>2.0093909659475036E-3</v>
      </c>
      <c r="H155" s="18">
        <v>7.1439145637188272E-3</v>
      </c>
      <c r="I155" s="20">
        <v>6.9575747295537091E-4</v>
      </c>
      <c r="J155" s="85">
        <v>0</v>
      </c>
      <c r="K155" s="85">
        <v>1.7454924702343329E-2</v>
      </c>
      <c r="L155" s="85">
        <v>3.6682712284322042E-4</v>
      </c>
      <c r="M155" s="85">
        <v>0</v>
      </c>
      <c r="N155" s="85">
        <v>9.9566673499410681E-3</v>
      </c>
      <c r="O155" s="85">
        <v>0</v>
      </c>
      <c r="P155" s="85">
        <v>-3.6465266559020286E-6</v>
      </c>
      <c r="Q155" s="85">
        <v>0</v>
      </c>
      <c r="R155" s="85">
        <v>4.3247053923029503E-4</v>
      </c>
      <c r="S155" s="85">
        <v>6.926019118952474E-4</v>
      </c>
      <c r="T155" s="85">
        <v>0</v>
      </c>
      <c r="U155" s="85">
        <v>7.0138926841723881E-4</v>
      </c>
      <c r="V155" s="85">
        <v>1.1403769297299318E-4</v>
      </c>
      <c r="W155" s="85">
        <v>7.3592118932141502E-5</v>
      </c>
      <c r="X155" s="85">
        <v>4.5220241743266354E-4</v>
      </c>
      <c r="Y155" s="85">
        <v>5.0664701633306743E-4</v>
      </c>
      <c r="Z155" s="85">
        <v>2.2260768167677326E-4</v>
      </c>
    </row>
    <row r="156" spans="1:26" x14ac:dyDescent="0.25">
      <c r="A156" s="9">
        <v>42419.791666666664</v>
      </c>
      <c r="B156" s="18">
        <v>1.0605201208902494E-2</v>
      </c>
      <c r="C156" s="18">
        <v>1.2105721216089922E-2</v>
      </c>
      <c r="D156" s="18">
        <v>1.8847554927484363E-2</v>
      </c>
      <c r="E156" s="18">
        <v>2.7375188853494717E-3</v>
      </c>
      <c r="F156" s="18">
        <v>3.9173366687348405E-3</v>
      </c>
      <c r="G156" s="18">
        <v>1.9746658067517579E-3</v>
      </c>
      <c r="H156" s="18">
        <v>7.1365783764881308E-3</v>
      </c>
      <c r="I156" s="20">
        <v>7.5422870570628477E-4</v>
      </c>
      <c r="J156" s="85">
        <v>0</v>
      </c>
      <c r="K156" s="85">
        <v>1.692949183547824E-2</v>
      </c>
      <c r="L156" s="85">
        <v>3.245950657934467E-4</v>
      </c>
      <c r="M156" s="85">
        <v>0</v>
      </c>
      <c r="N156" s="85">
        <v>8.0443068448926118E-3</v>
      </c>
      <c r="O156" s="85">
        <v>0</v>
      </c>
      <c r="P156" s="85">
        <v>3.9059562285323923E-7</v>
      </c>
      <c r="Q156" s="85">
        <v>0</v>
      </c>
      <c r="R156" s="85">
        <v>9.069199593643865E-4</v>
      </c>
      <c r="S156" s="85">
        <v>7.9595053126634984E-4</v>
      </c>
      <c r="T156" s="85">
        <v>0</v>
      </c>
      <c r="U156" s="85">
        <v>5.3565651437954777E-4</v>
      </c>
      <c r="V156" s="85">
        <v>1.1348658861010779E-4</v>
      </c>
      <c r="W156" s="85">
        <v>6.8574727418811842E-5</v>
      </c>
      <c r="X156" s="85">
        <v>4.2008041818761873E-4</v>
      </c>
      <c r="Y156" s="85">
        <v>4.7308097026222974E-4</v>
      </c>
      <c r="Z156" s="85">
        <v>5.0990585062941028E-4</v>
      </c>
    </row>
    <row r="157" spans="1:26" x14ac:dyDescent="0.25">
      <c r="A157" s="9">
        <v>42422.791666666664</v>
      </c>
      <c r="B157" s="18">
        <v>1.0832000336336569E-2</v>
      </c>
      <c r="C157" s="18">
        <v>1.1652812219050094E-2</v>
      </c>
      <c r="D157" s="18">
        <v>1.7608683703885217E-2</v>
      </c>
      <c r="E157" s="18">
        <v>2.6864304946879304E-3</v>
      </c>
      <c r="F157" s="18">
        <v>3.8377227670907221E-3</v>
      </c>
      <c r="G157" s="18">
        <v>1.94863863678702E-3</v>
      </c>
      <c r="H157" s="18">
        <v>6.8347791385036417E-3</v>
      </c>
      <c r="I157" s="20">
        <v>7.5873187221404015E-4</v>
      </c>
      <c r="J157" s="85">
        <v>0</v>
      </c>
      <c r="K157" s="85">
        <v>1.5988514003606884E-2</v>
      </c>
      <c r="L157" s="85">
        <v>3.4079873157046763E-4</v>
      </c>
      <c r="M157" s="85">
        <v>0</v>
      </c>
      <c r="N157" s="85">
        <v>7.5181834715267589E-3</v>
      </c>
      <c r="O157" s="85">
        <v>0</v>
      </c>
      <c r="P157" s="85">
        <v>3.7220917490104304E-7</v>
      </c>
      <c r="Q157" s="85">
        <v>0</v>
      </c>
      <c r="R157" s="85">
        <v>1.5002694029923882E-3</v>
      </c>
      <c r="S157" s="85">
        <v>1.0087340021001574E-3</v>
      </c>
      <c r="T157" s="85">
        <v>0</v>
      </c>
      <c r="U157" s="85">
        <v>3.0102499569157948E-4</v>
      </c>
      <c r="V157" s="85">
        <v>9.1958674922068337E-5</v>
      </c>
      <c r="W157" s="85">
        <v>2.4193086322720893E-5</v>
      </c>
      <c r="X157" s="85">
        <v>4.0921085850469639E-4</v>
      </c>
      <c r="Y157" s="85">
        <v>4.4660884475803639E-4</v>
      </c>
      <c r="Z157" s="85">
        <v>6.0505704832272656E-4</v>
      </c>
    </row>
    <row r="158" spans="1:26" x14ac:dyDescent="0.25">
      <c r="A158" s="9">
        <v>42423.791666666664</v>
      </c>
      <c r="B158" s="18">
        <v>1.0001466835823918E-2</v>
      </c>
      <c r="C158" s="18">
        <v>9.8714126519746665E-3</v>
      </c>
      <c r="D158" s="18">
        <v>1.7724165332536696E-2</v>
      </c>
      <c r="E158" s="18">
        <v>2.9306867015054718E-3</v>
      </c>
      <c r="F158" s="18">
        <v>4.3103005668888358E-3</v>
      </c>
      <c r="G158" s="18">
        <v>1.7875223809989025E-3</v>
      </c>
      <c r="H158" s="18">
        <v>6.5564106135792884E-3</v>
      </c>
      <c r="I158" s="20">
        <v>4.1794818962044599E-4</v>
      </c>
      <c r="J158" s="85">
        <v>0</v>
      </c>
      <c r="K158" s="85">
        <v>1.6816179214154101E-2</v>
      </c>
      <c r="L158" s="85">
        <v>2.9034401315210814E-4</v>
      </c>
      <c r="M158" s="85">
        <v>0</v>
      </c>
      <c r="N158" s="85">
        <v>7.4721825405206048E-3</v>
      </c>
      <c r="O158" s="85">
        <v>0</v>
      </c>
      <c r="P158" s="85">
        <v>3.4155951252188418E-7</v>
      </c>
      <c r="Q158" s="85">
        <v>0</v>
      </c>
      <c r="R158" s="85">
        <v>1.8937213361861726E-3</v>
      </c>
      <c r="S158" s="85">
        <v>1.8642979007742718E-3</v>
      </c>
      <c r="T158" s="85">
        <v>0</v>
      </c>
      <c r="U158" s="85">
        <v>3.3111083168197136E-4</v>
      </c>
      <c r="V158" s="85">
        <v>-2.3703186377107815E-5</v>
      </c>
      <c r="W158" s="85">
        <v>1.9269821556057052E-5</v>
      </c>
      <c r="X158" s="85">
        <v>3.7462149735884514E-4</v>
      </c>
      <c r="Y158" s="85">
        <v>4.1284744430302583E-4</v>
      </c>
      <c r="Z158" s="85">
        <v>4.6388733464362559E-4</v>
      </c>
    </row>
    <row r="159" spans="1:26" x14ac:dyDescent="0.25">
      <c r="A159" s="9">
        <v>42424.791666666664</v>
      </c>
      <c r="B159" s="18">
        <v>9.3164292160907991E-3</v>
      </c>
      <c r="C159" s="18">
        <v>1.0014034106359085E-2</v>
      </c>
      <c r="D159" s="18">
        <v>1.7148593293944869E-2</v>
      </c>
      <c r="E159" s="18">
        <v>2.8692454241978776E-3</v>
      </c>
      <c r="F159" s="18">
        <v>4.3092087545217525E-3</v>
      </c>
      <c r="G159" s="18">
        <v>2.1157464805108871E-3</v>
      </c>
      <c r="H159" s="18">
        <v>6.668654051664398E-3</v>
      </c>
      <c r="I159" s="20">
        <v>6.8306652146415882E-4</v>
      </c>
      <c r="J159" s="85">
        <v>0</v>
      </c>
      <c r="K159" s="85">
        <v>1.5607806554789341E-2</v>
      </c>
      <c r="L159" s="85">
        <v>3.5706188547994782E-4</v>
      </c>
      <c r="M159" s="85">
        <v>0</v>
      </c>
      <c r="N159" s="85">
        <v>7.1677528799104304E-3</v>
      </c>
      <c r="O159" s="85">
        <v>0</v>
      </c>
      <c r="P159" s="85">
        <v>3.260183950522162E-7</v>
      </c>
      <c r="Q159" s="85">
        <v>0</v>
      </c>
      <c r="R159" s="85">
        <v>2.2434165368036899E-3</v>
      </c>
      <c r="S159" s="85">
        <v>1.6444354634016678E-3</v>
      </c>
      <c r="T159" s="85">
        <v>0</v>
      </c>
      <c r="U159" s="85">
        <v>5.3067099747348718E-4</v>
      </c>
      <c r="V159" s="85">
        <v>-9.2885147296350575E-6</v>
      </c>
      <c r="W159" s="85">
        <v>1.8911187008244799E-5</v>
      </c>
      <c r="X159" s="85">
        <v>3.4624879954831038E-4</v>
      </c>
      <c r="Y159" s="85">
        <v>3.6209827755142725E-4</v>
      </c>
      <c r="Z159" s="85">
        <v>4.2936053442795517E-4</v>
      </c>
    </row>
    <row r="160" spans="1:26" x14ac:dyDescent="0.25">
      <c r="A160" s="9">
        <v>42425.791666666664</v>
      </c>
      <c r="B160" s="18">
        <v>9.6637829486340872E-3</v>
      </c>
      <c r="C160" s="18">
        <v>9.7925818279753392E-3</v>
      </c>
      <c r="D160" s="18">
        <v>1.7667172680272385E-2</v>
      </c>
      <c r="E160" s="18">
        <v>3.0020156418002256E-3</v>
      </c>
      <c r="F160" s="18">
        <v>4.0122375191031208E-3</v>
      </c>
      <c r="G160" s="18">
        <v>2.1721857413124972E-3</v>
      </c>
      <c r="H160" s="18">
        <v>6.8361289626657539E-3</v>
      </c>
      <c r="I160" s="20">
        <v>6.5997757751284122E-4</v>
      </c>
      <c r="J160" s="85">
        <v>0</v>
      </c>
      <c r="K160" s="85">
        <v>1.5695322094160469E-2</v>
      </c>
      <c r="L160" s="85">
        <v>4.34421771258448E-4</v>
      </c>
      <c r="M160" s="85">
        <v>0</v>
      </c>
      <c r="N160" s="85">
        <v>5.3942533215330492E-3</v>
      </c>
      <c r="O160" s="85">
        <v>0</v>
      </c>
      <c r="P160" s="85">
        <v>3.2778654938700509E-7</v>
      </c>
      <c r="Q160" s="85">
        <v>0</v>
      </c>
      <c r="R160" s="85">
        <v>2.6576993267880462E-3</v>
      </c>
      <c r="S160" s="85">
        <v>2.0209560412406086E-3</v>
      </c>
      <c r="T160" s="85">
        <v>0</v>
      </c>
      <c r="U160" s="85">
        <v>1.3825510808715581E-4</v>
      </c>
      <c r="V160" s="85">
        <v>-2.5829626821478856E-5</v>
      </c>
      <c r="W160" s="85">
        <v>1.6250370990760927E-5</v>
      </c>
      <c r="X160" s="85">
        <v>2.7603940771079921E-4</v>
      </c>
      <c r="Y160" s="85">
        <v>3.396690843072706E-4</v>
      </c>
      <c r="Z160" s="85">
        <v>3.7283524159569572E-4</v>
      </c>
    </row>
    <row r="161" spans="1:26" x14ac:dyDescent="0.25">
      <c r="A161" s="9">
        <v>42426.791666666664</v>
      </c>
      <c r="B161" s="18">
        <v>9.9061338866335922E-3</v>
      </c>
      <c r="C161" s="18">
        <v>9.1673623296019083E-3</v>
      </c>
      <c r="D161" s="18">
        <v>1.766192091273168E-2</v>
      </c>
      <c r="E161" s="18">
        <v>2.9330019076940586E-3</v>
      </c>
      <c r="F161" s="18">
        <v>3.8164183265908323E-3</v>
      </c>
      <c r="G161" s="18">
        <v>1.8765072207856568E-3</v>
      </c>
      <c r="H161" s="18">
        <v>6.8494265000502976E-3</v>
      </c>
      <c r="I161" s="20">
        <v>6.5180246605625733E-4</v>
      </c>
      <c r="J161" s="85">
        <v>0</v>
      </c>
      <c r="K161" s="85">
        <v>1.7291758244825144E-2</v>
      </c>
      <c r="L161" s="85">
        <v>5.2735479613369419E-4</v>
      </c>
      <c r="M161" s="85">
        <v>0</v>
      </c>
      <c r="N161" s="85">
        <v>2.9586526074934344E-3</v>
      </c>
      <c r="O161" s="85">
        <v>0</v>
      </c>
      <c r="P161" s="85">
        <v>3.4594307197407779E-7</v>
      </c>
      <c r="Q161" s="85">
        <v>0</v>
      </c>
      <c r="R161" s="85">
        <v>3.1657445918174569E-3</v>
      </c>
      <c r="S161" s="85">
        <v>1.882407348724562E-3</v>
      </c>
      <c r="T161" s="85">
        <v>0</v>
      </c>
      <c r="U161" s="85">
        <v>1.912180811104367E-4</v>
      </c>
      <c r="V161" s="85">
        <v>-2.0400832136744427E-5</v>
      </c>
      <c r="W161" s="85">
        <v>1.4327667012542555E-5</v>
      </c>
      <c r="X161" s="85">
        <v>2.2786570213665795E-4</v>
      </c>
      <c r="Y161" s="85">
        <v>2.4631973023297456E-4</v>
      </c>
      <c r="Z161" s="85">
        <v>4.9478681819639897E-4</v>
      </c>
    </row>
    <row r="162" spans="1:26" x14ac:dyDescent="0.25">
      <c r="A162" s="9">
        <v>42429.791666666664</v>
      </c>
      <c r="B162" s="18">
        <v>1.0034006487483945E-2</v>
      </c>
      <c r="C162" s="18">
        <v>6.3248003898626337E-3</v>
      </c>
      <c r="D162" s="18">
        <v>1.8347666044354841E-2</v>
      </c>
      <c r="E162" s="18">
        <v>3.1650079163772818E-3</v>
      </c>
      <c r="F162" s="18">
        <v>3.7985646991771766E-3</v>
      </c>
      <c r="G162" s="18">
        <v>1.8030010815298107E-3</v>
      </c>
      <c r="H162" s="18">
        <v>6.6374294220697292E-3</v>
      </c>
      <c r="I162" s="20">
        <v>9.1591914287744052E-4</v>
      </c>
      <c r="J162" s="85">
        <v>0</v>
      </c>
      <c r="K162" s="85">
        <v>1.8252801265841508E-2</v>
      </c>
      <c r="L162" s="85">
        <v>5.2396444668454637E-4</v>
      </c>
      <c r="M162" s="85">
        <v>0</v>
      </c>
      <c r="N162" s="85">
        <v>1.6021892881802817E-3</v>
      </c>
      <c r="O162" s="85">
        <v>0</v>
      </c>
      <c r="P162" s="85">
        <v>3.5295092761177237E-7</v>
      </c>
      <c r="Q162" s="85">
        <v>0</v>
      </c>
      <c r="R162" s="85">
        <v>3.1685548375152755E-3</v>
      </c>
      <c r="S162" s="85">
        <v>1.9048268508753058E-3</v>
      </c>
      <c r="T162" s="85">
        <v>0</v>
      </c>
      <c r="U162" s="85">
        <v>1.7622542861625603E-4</v>
      </c>
      <c r="V162" s="85">
        <v>-4.0932482849603569E-5</v>
      </c>
      <c r="W162" s="85">
        <v>-2.8798528501862294E-5</v>
      </c>
      <c r="X162" s="85">
        <v>1.2294157304972543E-4</v>
      </c>
      <c r="Y162" s="85">
        <v>2.072677841800614E-4</v>
      </c>
      <c r="Z162" s="85">
        <v>3.7449193028042378E-4</v>
      </c>
    </row>
    <row r="163" spans="1:26" x14ac:dyDescent="0.25">
      <c r="A163" s="9">
        <v>42430.791666666664</v>
      </c>
      <c r="B163" s="18">
        <v>1.0417577820863576E-2</v>
      </c>
      <c r="C163" s="18">
        <v>6.1830365245794583E-3</v>
      </c>
      <c r="D163" s="18">
        <v>1.708073150329821E-2</v>
      </c>
      <c r="E163" s="18">
        <v>2.857762355387932E-3</v>
      </c>
      <c r="F163" s="18">
        <v>3.3880477863191048E-3</v>
      </c>
      <c r="G163" s="18">
        <v>1.6133220724051452E-3</v>
      </c>
      <c r="H163" s="18">
        <v>6.5012912972605506E-3</v>
      </c>
      <c r="I163" s="20">
        <v>8.2637747905598812E-4</v>
      </c>
      <c r="J163" s="85">
        <v>0</v>
      </c>
      <c r="K163" s="85">
        <v>1.7743954591333485E-2</v>
      </c>
      <c r="L163" s="85">
        <v>5.1426106098498975E-4</v>
      </c>
      <c r="M163" s="85">
        <v>0</v>
      </c>
      <c r="N163" s="85">
        <v>1.5279582740255683E-3</v>
      </c>
      <c r="O163" s="85">
        <v>0</v>
      </c>
      <c r="P163" s="85">
        <v>3.3448068443430308E-7</v>
      </c>
      <c r="Q163" s="85">
        <v>0</v>
      </c>
      <c r="R163" s="85">
        <v>3.3239283938600781E-3</v>
      </c>
      <c r="S163" s="85">
        <v>2.585921633500477E-3</v>
      </c>
      <c r="T163" s="85">
        <v>0</v>
      </c>
      <c r="U163" s="85">
        <v>1.6550118866648304E-4</v>
      </c>
      <c r="V163" s="85">
        <v>-1.7767242776584437E-4</v>
      </c>
      <c r="W163" s="85">
        <v>-2.8414516331033355E-5</v>
      </c>
      <c r="X163" s="85">
        <v>1.1092021372269613E-4</v>
      </c>
      <c r="Y163" s="85">
        <v>1.8874299884864021E-4</v>
      </c>
      <c r="Z163" s="85">
        <v>3.7528706675771895E-4</v>
      </c>
    </row>
    <row r="164" spans="1:26" x14ac:dyDescent="0.25">
      <c r="A164" s="9">
        <v>42431.791666666664</v>
      </c>
      <c r="B164" s="18">
        <v>1.1039106149236408E-2</v>
      </c>
      <c r="C164" s="18">
        <v>6.4171000481350014E-3</v>
      </c>
      <c r="D164" s="18">
        <v>1.6469519394721882E-2</v>
      </c>
      <c r="E164" s="18">
        <v>2.9271377789276418E-3</v>
      </c>
      <c r="F164" s="18">
        <v>3.7047409455963944E-3</v>
      </c>
      <c r="G164" s="18">
        <v>1.2374853622754646E-3</v>
      </c>
      <c r="H164" s="18">
        <v>6.8286087905327902E-3</v>
      </c>
      <c r="I164" s="20">
        <v>7.6871629249909018E-4</v>
      </c>
      <c r="J164" s="85">
        <v>0</v>
      </c>
      <c r="K164" s="85">
        <v>1.6522513783053989E-2</v>
      </c>
      <c r="L164" s="85">
        <v>4.7177517774539356E-4</v>
      </c>
      <c r="M164" s="85">
        <v>0</v>
      </c>
      <c r="N164" s="85">
        <v>1.3902225959431804E-3</v>
      </c>
      <c r="O164" s="85">
        <v>0</v>
      </c>
      <c r="P164" s="85">
        <v>3.0486976083298335E-7</v>
      </c>
      <c r="Q164" s="85">
        <v>0</v>
      </c>
      <c r="R164" s="85">
        <v>3.6695980414052508E-3</v>
      </c>
      <c r="S164" s="85">
        <v>3.6038166615338955E-3</v>
      </c>
      <c r="T164" s="85">
        <v>0</v>
      </c>
      <c r="U164" s="85">
        <v>2.9505866177172819E-4</v>
      </c>
      <c r="V164" s="85">
        <v>5.7516426852610594E-4</v>
      </c>
      <c r="W164" s="85">
        <v>-1.3404842418230518E-5</v>
      </c>
      <c r="X164" s="85">
        <v>-9.046085789229446E-5</v>
      </c>
      <c r="Y164" s="85">
        <v>2.6972330650182938E-4</v>
      </c>
      <c r="Z164" s="85">
        <v>1.6037945563214043E-4</v>
      </c>
    </row>
    <row r="165" spans="1:26" x14ac:dyDescent="0.25">
      <c r="A165" s="9">
        <v>42432.791666666664</v>
      </c>
      <c r="B165" s="18">
        <v>1.120878026821474E-2</v>
      </c>
      <c r="C165" s="18">
        <v>6.2862364173334913E-3</v>
      </c>
      <c r="D165" s="18">
        <v>1.4099076829419376E-2</v>
      </c>
      <c r="E165" s="18">
        <v>2.8846972671197676E-3</v>
      </c>
      <c r="F165" s="18">
        <v>3.5678874684638121E-3</v>
      </c>
      <c r="G165" s="18">
        <v>1.9381651399727801E-4</v>
      </c>
      <c r="H165" s="18">
        <v>6.9310291926611145E-3</v>
      </c>
      <c r="I165" s="20">
        <v>8.2144581540932293E-4</v>
      </c>
      <c r="J165" s="85">
        <v>0</v>
      </c>
      <c r="K165" s="85">
        <v>1.678036063380238E-2</v>
      </c>
      <c r="L165" s="85">
        <v>4.4877679893276008E-4</v>
      </c>
      <c r="M165" s="85">
        <v>0</v>
      </c>
      <c r="N165" s="85">
        <v>3.7688398360415424E-4</v>
      </c>
      <c r="O165" s="85">
        <v>0</v>
      </c>
      <c r="P165" s="85">
        <v>6.8909129241140164E-7</v>
      </c>
      <c r="Q165" s="85">
        <v>0</v>
      </c>
      <c r="R165" s="85">
        <v>3.999282709994406E-3</v>
      </c>
      <c r="S165" s="85">
        <v>4.0079327438440901E-3</v>
      </c>
      <c r="T165" s="85">
        <v>0</v>
      </c>
      <c r="U165" s="85">
        <v>3.2390505612446893E-4</v>
      </c>
      <c r="V165" s="85">
        <v>5.5174740202624411E-4</v>
      </c>
      <c r="W165" s="85">
        <v>-3.2396769682127658E-6</v>
      </c>
      <c r="X165" s="85">
        <v>-9.3289668656502421E-5</v>
      </c>
      <c r="Y165" s="85">
        <v>2.4696635375452268E-4</v>
      </c>
      <c r="Z165" s="85">
        <v>1.3787928044488095E-4</v>
      </c>
    </row>
    <row r="166" spans="1:26" x14ac:dyDescent="0.25">
      <c r="A166" s="9">
        <v>42433.791666666664</v>
      </c>
      <c r="B166" s="18">
        <v>1.0830271039063023E-2</v>
      </c>
      <c r="C166" s="18">
        <v>6.0371629660224404E-3</v>
      </c>
      <c r="D166" s="18">
        <v>1.3434324548305218E-2</v>
      </c>
      <c r="E166" s="18">
        <v>2.7316340972029173E-3</v>
      </c>
      <c r="F166" s="18">
        <v>3.3573513249210976E-3</v>
      </c>
      <c r="G166" s="18">
        <v>1.9307551398531543E-4</v>
      </c>
      <c r="H166" s="18">
        <v>6.7045815830014737E-3</v>
      </c>
      <c r="I166" s="20">
        <v>7.1571349777608889E-4</v>
      </c>
      <c r="J166" s="85">
        <v>0</v>
      </c>
      <c r="K166" s="85">
        <v>1.5933966663693479E-2</v>
      </c>
      <c r="L166" s="85">
        <v>4.0834100422956423E-4</v>
      </c>
      <c r="M166" s="85">
        <v>0</v>
      </c>
      <c r="N166" s="85">
        <v>3.6005877007695214E-4</v>
      </c>
      <c r="O166" s="85">
        <v>0</v>
      </c>
      <c r="P166" s="85">
        <v>6.6558029227791766E-7</v>
      </c>
      <c r="Q166" s="85">
        <v>0</v>
      </c>
      <c r="R166" s="85">
        <v>3.8867690262950482E-3</v>
      </c>
      <c r="S166" s="85">
        <v>3.9238558385293896E-3</v>
      </c>
      <c r="T166" s="85">
        <v>0</v>
      </c>
      <c r="U166" s="85">
        <v>3.2316527097924603E-4</v>
      </c>
      <c r="V166" s="85">
        <v>5.3170250800124459E-4</v>
      </c>
      <c r="W166" s="85">
        <v>-3.1754023414615953E-6</v>
      </c>
      <c r="X166" s="85">
        <v>-9.0415007536095263E-5</v>
      </c>
      <c r="Y166" s="85">
        <v>2.4465225101918692E-4</v>
      </c>
      <c r="Z166" s="85">
        <v>1.5132515234778457E-4</v>
      </c>
    </row>
    <row r="167" spans="1:26" x14ac:dyDescent="0.25">
      <c r="A167" s="9">
        <v>42436.791666666664</v>
      </c>
      <c r="B167" s="18">
        <v>1.0977539253574555E-2</v>
      </c>
      <c r="C167" s="18">
        <v>5.8507359899143858E-3</v>
      </c>
      <c r="D167" s="18">
        <v>1.3178647703644332E-2</v>
      </c>
      <c r="E167" s="18">
        <v>2.7135318952411711E-3</v>
      </c>
      <c r="F167" s="18">
        <v>3.2586681190540819E-3</v>
      </c>
      <c r="G167" s="18">
        <v>1.8544944610881072E-4</v>
      </c>
      <c r="H167" s="18">
        <v>5.3711937277108393E-3</v>
      </c>
      <c r="I167" s="20">
        <v>7.3365902556604939E-4</v>
      </c>
      <c r="J167" s="85">
        <v>0</v>
      </c>
      <c r="K167" s="85">
        <v>1.6660599572480436E-2</v>
      </c>
      <c r="L167" s="85">
        <v>4.9509515231929658E-4</v>
      </c>
      <c r="M167" s="85">
        <v>0</v>
      </c>
      <c r="N167" s="85">
        <v>2.8980075056488227E-4</v>
      </c>
      <c r="O167" s="85">
        <v>0</v>
      </c>
      <c r="P167" s="85">
        <v>8.901701548059813E-7</v>
      </c>
      <c r="Q167" s="85">
        <v>0</v>
      </c>
      <c r="R167" s="85">
        <v>3.546246006599159E-3</v>
      </c>
      <c r="S167" s="85">
        <v>3.7447940046547086E-3</v>
      </c>
      <c r="T167" s="85">
        <v>0</v>
      </c>
      <c r="U167" s="85">
        <v>2.6893157317759071E-4</v>
      </c>
      <c r="V167" s="85">
        <v>4.7933994555951487E-4</v>
      </c>
      <c r="W167" s="85">
        <v>-4.8505458618293437E-8</v>
      </c>
      <c r="X167" s="85">
        <v>-2.1080056024383291E-8</v>
      </c>
      <c r="Y167" s="85">
        <v>2.6657240091615593E-4</v>
      </c>
      <c r="Z167" s="85">
        <v>1.9988531144634201E-4</v>
      </c>
    </row>
    <row r="168" spans="1:26" x14ac:dyDescent="0.25">
      <c r="A168" s="9">
        <v>42437.791666666664</v>
      </c>
      <c r="B168" s="18">
        <v>1.0836848566142521E-2</v>
      </c>
      <c r="C168" s="18">
        <v>5.6685478602493053E-3</v>
      </c>
      <c r="D168" s="18">
        <v>1.1214321371561505E-2</v>
      </c>
      <c r="E168" s="18">
        <v>2.6227900245649749E-3</v>
      </c>
      <c r="F168" s="18">
        <v>3.2142457223156787E-3</v>
      </c>
      <c r="G168" s="18">
        <v>1.6046267935221868E-4</v>
      </c>
      <c r="H168" s="18">
        <v>5.1426436884577757E-3</v>
      </c>
      <c r="I168" s="20">
        <v>6.6475980392564807E-4</v>
      </c>
      <c r="J168" s="85">
        <v>0</v>
      </c>
      <c r="K168" s="85">
        <v>1.6204769110155188E-2</v>
      </c>
      <c r="L168" s="85">
        <v>4.8076371046141728E-4</v>
      </c>
      <c r="M168" s="85">
        <v>0</v>
      </c>
      <c r="N168" s="85">
        <v>2.7997740932506152E-4</v>
      </c>
      <c r="O168" s="85">
        <v>0</v>
      </c>
      <c r="P168" s="85">
        <v>8.5410905813129089E-7</v>
      </c>
      <c r="Q168" s="85">
        <v>0</v>
      </c>
      <c r="R168" s="85">
        <v>3.5308975326447359E-3</v>
      </c>
      <c r="S168" s="85">
        <v>3.6858137773953612E-3</v>
      </c>
      <c r="T168" s="85">
        <v>0</v>
      </c>
      <c r="U168" s="85">
        <v>2.5183403876088327E-4</v>
      </c>
      <c r="V168" s="85">
        <v>4.2910888059436363E-4</v>
      </c>
      <c r="W168" s="85">
        <v>-4.2741116356912555E-8</v>
      </c>
      <c r="X168" s="85">
        <v>-1.7288088451215206E-8</v>
      </c>
      <c r="Y168" s="85">
        <v>2.372359924527307E-4</v>
      </c>
      <c r="Z168" s="85">
        <v>1.0039964165356787E-4</v>
      </c>
    </row>
    <row r="169" spans="1:26" x14ac:dyDescent="0.25">
      <c r="A169" s="9">
        <v>42438.791666666664</v>
      </c>
      <c r="B169" s="18">
        <v>1.0103331062859081E-2</v>
      </c>
      <c r="C169" s="18">
        <v>6.758532961751924E-3</v>
      </c>
      <c r="D169" s="18">
        <v>8.8873806267009293E-3</v>
      </c>
      <c r="E169" s="18">
        <v>3.1744099088673291E-3</v>
      </c>
      <c r="F169" s="18">
        <v>3.560758908826464E-3</v>
      </c>
      <c r="G169" s="18">
        <v>1.4959532037429841E-4</v>
      </c>
      <c r="H169" s="18">
        <v>5.9524089441561571E-3</v>
      </c>
      <c r="I169" s="20">
        <v>1.2914595852339822E-3</v>
      </c>
      <c r="J169" s="85">
        <v>0</v>
      </c>
      <c r="K169" s="85">
        <v>1.7921655377787886E-2</v>
      </c>
      <c r="L169" s="85">
        <v>6.1494757076901345E-4</v>
      </c>
      <c r="M169" s="85">
        <v>0</v>
      </c>
      <c r="N169" s="85">
        <v>2.5279921435319064E-4</v>
      </c>
      <c r="O169" s="85">
        <v>0</v>
      </c>
      <c r="P169" s="85">
        <v>7.510406648925848E-7</v>
      </c>
      <c r="Q169" s="85">
        <v>0</v>
      </c>
      <c r="R169" s="85">
        <v>3.3001027684629049E-3</v>
      </c>
      <c r="S169" s="85">
        <v>3.6658138677651171E-3</v>
      </c>
      <c r="T169" s="85">
        <v>0</v>
      </c>
      <c r="U169" s="85">
        <v>1.0180786408909538E-3</v>
      </c>
      <c r="V169" s="85">
        <v>3.7991078657382459E-4</v>
      </c>
      <c r="W169" s="85">
        <v>0</v>
      </c>
      <c r="X169" s="85">
        <v>0</v>
      </c>
      <c r="Y169" s="85">
        <v>1.3899705067015893E-4</v>
      </c>
      <c r="Z169" s="85">
        <v>-2.1837900620223633E-5</v>
      </c>
    </row>
    <row r="170" spans="1:26" x14ac:dyDescent="0.25">
      <c r="A170" s="9">
        <v>42439.791666666664</v>
      </c>
      <c r="B170" s="18">
        <v>9.4545830077376793E-3</v>
      </c>
      <c r="C170" s="18">
        <v>6.1128973987746547E-3</v>
      </c>
      <c r="D170" s="18">
        <v>8.7532635295745169E-3</v>
      </c>
      <c r="E170" s="18">
        <v>3.0034815110582731E-3</v>
      </c>
      <c r="F170" s="18">
        <v>3.4985607770635528E-3</v>
      </c>
      <c r="G170" s="18">
        <v>1.4099223689206854E-4</v>
      </c>
      <c r="H170" s="18">
        <v>5.6181082020928877E-3</v>
      </c>
      <c r="I170" s="20">
        <v>1.221461771640394E-3</v>
      </c>
      <c r="J170" s="85">
        <v>0</v>
      </c>
      <c r="K170" s="85">
        <v>1.8783027088995614E-2</v>
      </c>
      <c r="L170" s="85">
        <v>6.1856094685909752E-4</v>
      </c>
      <c r="M170" s="85">
        <v>0</v>
      </c>
      <c r="N170" s="85">
        <v>2.3994529721325681E-4</v>
      </c>
      <c r="O170" s="85">
        <v>0</v>
      </c>
      <c r="P170" s="85">
        <v>7.0138995195664541E-7</v>
      </c>
      <c r="Q170" s="85">
        <v>0</v>
      </c>
      <c r="R170" s="85">
        <v>3.6128703646706763E-3</v>
      </c>
      <c r="S170" s="85">
        <v>3.3972909307275986E-3</v>
      </c>
      <c r="T170" s="85">
        <v>0</v>
      </c>
      <c r="U170" s="85">
        <v>4.048240790473492E-4</v>
      </c>
      <c r="V170" s="85">
        <v>4.43923803734339E-4</v>
      </c>
      <c r="W170" s="85">
        <v>0</v>
      </c>
      <c r="X170" s="85">
        <v>0</v>
      </c>
      <c r="Y170" s="85">
        <v>1.3765873664314167E-4</v>
      </c>
      <c r="Z170" s="85">
        <v>3.4760879149343956E-6</v>
      </c>
    </row>
    <row r="171" spans="1:26" x14ac:dyDescent="0.25">
      <c r="A171" s="9">
        <v>42440.791666666664</v>
      </c>
      <c r="B171" s="18">
        <v>1.0058186596262833E-2</v>
      </c>
      <c r="C171" s="18">
        <v>5.7414319268162314E-3</v>
      </c>
      <c r="D171" s="18">
        <v>8.2886092414165904E-3</v>
      </c>
      <c r="E171" s="18">
        <v>3.0265961165353832E-3</v>
      </c>
      <c r="F171" s="18">
        <v>3.7688473437347166E-3</v>
      </c>
      <c r="G171" s="18">
        <v>1.3125022906980083E-4</v>
      </c>
      <c r="H171" s="18">
        <v>5.6166260775281076E-3</v>
      </c>
      <c r="I171" s="20">
        <v>1.0655231391692062E-3</v>
      </c>
      <c r="J171" s="85">
        <v>0</v>
      </c>
      <c r="K171" s="85">
        <v>1.8224672570844997E-2</v>
      </c>
      <c r="L171" s="85">
        <v>4.9870341443017396E-4</v>
      </c>
      <c r="M171" s="85">
        <v>0</v>
      </c>
      <c r="N171" s="85">
        <v>2.2347243676256527E-4</v>
      </c>
      <c r="O171" s="85">
        <v>0</v>
      </c>
      <c r="P171" s="85">
        <v>6.5707835873746032E-7</v>
      </c>
      <c r="Q171" s="85">
        <v>0</v>
      </c>
      <c r="R171" s="85">
        <v>3.5189886419540466E-3</v>
      </c>
      <c r="S171" s="85">
        <v>3.5750408520354429E-3</v>
      </c>
      <c r="T171" s="85">
        <v>0</v>
      </c>
      <c r="U171" s="85">
        <v>6.2534018330802203E-4</v>
      </c>
      <c r="V171" s="85">
        <v>4.4161685609110885E-4</v>
      </c>
      <c r="W171" s="85">
        <v>0</v>
      </c>
      <c r="X171" s="85">
        <v>0</v>
      </c>
      <c r="Y171" s="85">
        <v>9.956432903101726E-5</v>
      </c>
      <c r="Z171" s="85">
        <v>6.0116222728676189E-6</v>
      </c>
    </row>
    <row r="172" spans="1:26" x14ac:dyDescent="0.25">
      <c r="A172" s="9">
        <v>42443.833333333336</v>
      </c>
      <c r="B172" s="18">
        <v>1.1025913404863195E-2</v>
      </c>
      <c r="C172" s="18">
        <v>4.2774985477144244E-3</v>
      </c>
      <c r="D172" s="18">
        <v>8.8448350620932495E-3</v>
      </c>
      <c r="E172" s="18">
        <v>3.3215627568756465E-3</v>
      </c>
      <c r="F172" s="18">
        <v>4.1595460661372659E-3</v>
      </c>
      <c r="G172" s="18">
        <v>0</v>
      </c>
      <c r="H172" s="18">
        <v>6.4958121728783168E-3</v>
      </c>
      <c r="I172" s="20">
        <v>1.1952321676878285E-3</v>
      </c>
      <c r="J172" s="85">
        <v>0</v>
      </c>
      <c r="K172" s="85">
        <v>1.5085809363236986E-2</v>
      </c>
      <c r="L172" s="85">
        <v>4.5832809699136116E-4</v>
      </c>
      <c r="M172" s="85">
        <v>0</v>
      </c>
      <c r="N172" s="85">
        <v>1.4094713155854218E-6</v>
      </c>
      <c r="O172" s="85">
        <v>0</v>
      </c>
      <c r="P172" s="85">
        <v>3.1202287563855684E-8</v>
      </c>
      <c r="Q172" s="85">
        <v>0</v>
      </c>
      <c r="R172" s="85">
        <v>2.7304294141080663E-3</v>
      </c>
      <c r="S172" s="85">
        <v>2.969836973798992E-3</v>
      </c>
      <c r="T172" s="85">
        <v>0</v>
      </c>
      <c r="U172" s="85">
        <v>5.4850635038071027E-4</v>
      </c>
      <c r="V172" s="85">
        <v>4.5506278575983719E-4</v>
      </c>
      <c r="W172" s="85">
        <v>0</v>
      </c>
      <c r="X172" s="85">
        <v>0</v>
      </c>
      <c r="Y172" s="85">
        <v>1.2461857713413549E-4</v>
      </c>
      <c r="Z172" s="85">
        <v>2.1236034577586265E-5</v>
      </c>
    </row>
    <row r="173" spans="1:26" x14ac:dyDescent="0.25">
      <c r="A173" s="9">
        <v>42444.833333333336</v>
      </c>
      <c r="B173" s="18">
        <v>1.0594063246515328E-2</v>
      </c>
      <c r="C173" s="18">
        <v>4.1537999270672846E-3</v>
      </c>
      <c r="D173" s="18">
        <v>8.3957013527677371E-3</v>
      </c>
      <c r="E173" s="18">
        <v>3.1432357692490645E-3</v>
      </c>
      <c r="F173" s="18">
        <v>3.9459408156727769E-3</v>
      </c>
      <c r="G173" s="18">
        <v>0</v>
      </c>
      <c r="H173" s="18">
        <v>6.1128146893806717E-3</v>
      </c>
      <c r="I173" s="20">
        <v>1.1813087388969428E-3</v>
      </c>
      <c r="J173" s="85">
        <v>0</v>
      </c>
      <c r="K173" s="85">
        <v>1.4388535436827622E-2</v>
      </c>
      <c r="L173" s="85">
        <v>4.3958264402167171E-4</v>
      </c>
      <c r="M173" s="85">
        <v>0</v>
      </c>
      <c r="N173" s="85">
        <v>1.2753377351253125E-6</v>
      </c>
      <c r="O173" s="85">
        <v>0</v>
      </c>
      <c r="P173" s="85">
        <v>3.0147354835744148E-8</v>
      </c>
      <c r="Q173" s="85">
        <v>0</v>
      </c>
      <c r="R173" s="85">
        <v>2.6302371525437442E-3</v>
      </c>
      <c r="S173" s="85">
        <v>3.4840092892602691E-3</v>
      </c>
      <c r="T173" s="85">
        <v>0</v>
      </c>
      <c r="U173" s="85">
        <v>5.416301361120282E-4</v>
      </c>
      <c r="V173" s="85">
        <v>4.0791075853026561E-4</v>
      </c>
      <c r="W173" s="85">
        <v>0</v>
      </c>
      <c r="X173" s="85">
        <v>0</v>
      </c>
      <c r="Y173" s="85">
        <v>1.4733848540380071E-4</v>
      </c>
      <c r="Z173" s="85">
        <v>-2.2091749938907997E-5</v>
      </c>
    </row>
    <row r="174" spans="1:26" x14ac:dyDescent="0.25">
      <c r="A174" s="9">
        <v>42445.833333333336</v>
      </c>
      <c r="B174" s="18">
        <v>9.5798484755905897E-3</v>
      </c>
      <c r="C174" s="18">
        <v>4.4907182692797767E-3</v>
      </c>
      <c r="D174" s="18">
        <v>6.2807836415802662E-3</v>
      </c>
      <c r="E174" s="18">
        <v>3.3406603095509214E-3</v>
      </c>
      <c r="F174" s="18">
        <v>4.1247987038728721E-3</v>
      </c>
      <c r="G174" s="18">
        <v>0</v>
      </c>
      <c r="H174" s="18">
        <v>5.332297859410382E-3</v>
      </c>
      <c r="I174" s="20">
        <v>1.3105540039567919E-3</v>
      </c>
      <c r="J174" s="85">
        <v>0</v>
      </c>
      <c r="K174" s="85">
        <v>1.5698248542185871E-2</v>
      </c>
      <c r="L174" s="85">
        <v>5.0188463861450933E-4</v>
      </c>
      <c r="M174" s="85">
        <v>0</v>
      </c>
      <c r="N174" s="85">
        <v>1.3435991831702363E-6</v>
      </c>
      <c r="O174" s="85">
        <v>0</v>
      </c>
      <c r="P174" s="85">
        <v>2.5873550622816076E-8</v>
      </c>
      <c r="Q174" s="85">
        <v>0</v>
      </c>
      <c r="R174" s="85">
        <v>2.485697195137599E-3</v>
      </c>
      <c r="S174" s="85">
        <v>3.2178513429321266E-3</v>
      </c>
      <c r="T174" s="85">
        <v>0</v>
      </c>
      <c r="U174" s="85">
        <v>4.0967690976049501E-4</v>
      </c>
      <c r="V174" s="85">
        <v>3.9678064121574896E-4</v>
      </c>
      <c r="W174" s="85">
        <v>0</v>
      </c>
      <c r="X174" s="85">
        <v>0</v>
      </c>
      <c r="Y174" s="85">
        <v>1.3809616083279761E-4</v>
      </c>
      <c r="Z174" s="85">
        <v>5.7093271097580239E-6</v>
      </c>
    </row>
    <row r="175" spans="1:26" x14ac:dyDescent="0.25">
      <c r="A175" s="9">
        <v>42446.833333333336</v>
      </c>
      <c r="B175" s="18">
        <v>9.8214581281026257E-3</v>
      </c>
      <c r="C175" s="18">
        <v>4.2265223367588343E-3</v>
      </c>
      <c r="D175" s="18">
        <v>5.8477235559745606E-3</v>
      </c>
      <c r="E175" s="18">
        <v>3.2069318819351804E-3</v>
      </c>
      <c r="F175" s="18">
        <v>4.3778792462098749E-3</v>
      </c>
      <c r="G175" s="18">
        <v>0</v>
      </c>
      <c r="H175" s="18">
        <v>5.1799765655496603E-3</v>
      </c>
      <c r="I175" s="20">
        <v>1.5087626859764769E-3</v>
      </c>
      <c r="J175" s="85">
        <v>0</v>
      </c>
      <c r="K175" s="85">
        <v>1.581236695318123E-2</v>
      </c>
      <c r="L175" s="85">
        <v>5.1578457439911858E-4</v>
      </c>
      <c r="M175" s="85">
        <v>0</v>
      </c>
      <c r="N175" s="85">
        <v>1.3277667375907408E-6</v>
      </c>
      <c r="O175" s="85">
        <v>0</v>
      </c>
      <c r="P175" s="85">
        <v>2.4307696104213876E-8</v>
      </c>
      <c r="Q175" s="85">
        <v>0</v>
      </c>
      <c r="R175" s="85">
        <v>2.2229654871541121E-3</v>
      </c>
      <c r="S175" s="85">
        <v>1.9738601921074571E-3</v>
      </c>
      <c r="T175" s="85">
        <v>0</v>
      </c>
      <c r="U175" s="85">
        <v>1.7441872859296796E-4</v>
      </c>
      <c r="V175" s="85">
        <v>4.7615505879979297E-4</v>
      </c>
      <c r="W175" s="85">
        <v>0</v>
      </c>
      <c r="X175" s="85">
        <v>0</v>
      </c>
      <c r="Y175" s="85">
        <v>1.7538704750257722E-4</v>
      </c>
      <c r="Z175" s="85">
        <v>4.8965976888425421E-5</v>
      </c>
    </row>
    <row r="176" spans="1:26" x14ac:dyDescent="0.25">
      <c r="A176" s="9">
        <v>42447.833333333336</v>
      </c>
      <c r="B176" s="18">
        <v>9.4514586332156997E-3</v>
      </c>
      <c r="C176" s="18">
        <v>4.0731553377636957E-3</v>
      </c>
      <c r="D176" s="18">
        <v>5.7322729182094894E-3</v>
      </c>
      <c r="E176" s="18">
        <v>3.180580814920916E-3</v>
      </c>
      <c r="F176" s="18">
        <v>4.2938347330557991E-3</v>
      </c>
      <c r="G176" s="18">
        <v>0</v>
      </c>
      <c r="H176" s="18">
        <v>4.6903167575704854E-3</v>
      </c>
      <c r="I176" s="20">
        <v>1.4807502907880756E-3</v>
      </c>
      <c r="J176" s="85">
        <v>0</v>
      </c>
      <c r="K176" s="85">
        <v>1.3956782125777801E-2</v>
      </c>
      <c r="L176" s="85">
        <v>5.1945770784673194E-4</v>
      </c>
      <c r="M176" s="85">
        <v>0</v>
      </c>
      <c r="N176" s="85">
        <v>1.257142766388943E-6</v>
      </c>
      <c r="O176" s="85">
        <v>0</v>
      </c>
      <c r="P176" s="85">
        <v>2.4677516070614965E-8</v>
      </c>
      <c r="Q176" s="85">
        <v>0</v>
      </c>
      <c r="R176" s="85">
        <v>2.2982788042881868E-3</v>
      </c>
      <c r="S176" s="85">
        <v>2.1377866868005084E-3</v>
      </c>
      <c r="T176" s="85">
        <v>0</v>
      </c>
      <c r="U176" s="85">
        <v>1.6245473113478317E-4</v>
      </c>
      <c r="V176" s="85">
        <v>4.7644938558751249E-4</v>
      </c>
      <c r="W176" s="85">
        <v>0</v>
      </c>
      <c r="X176" s="85">
        <v>0</v>
      </c>
      <c r="Y176" s="85">
        <v>1.7556651290550858E-4</v>
      </c>
      <c r="Z176" s="85">
        <v>4.3207525155804756E-5</v>
      </c>
    </row>
    <row r="177" spans="1:26" x14ac:dyDescent="0.25">
      <c r="A177" s="9">
        <v>42450.833333333336</v>
      </c>
      <c r="B177" s="18">
        <v>7.9871505332379331E-3</v>
      </c>
      <c r="C177" s="18">
        <v>4.262084202955976E-3</v>
      </c>
      <c r="D177" s="18">
        <v>5.2897250014352203E-3</v>
      </c>
      <c r="E177" s="18">
        <v>3.2598377359104509E-3</v>
      </c>
      <c r="F177" s="18">
        <v>3.8219357305783255E-3</v>
      </c>
      <c r="G177" s="18">
        <v>0</v>
      </c>
      <c r="H177" s="18">
        <v>4.0748167388040503E-3</v>
      </c>
      <c r="I177" s="20">
        <v>1.5928106123053139E-3</v>
      </c>
      <c r="J177" s="85">
        <v>0</v>
      </c>
      <c r="K177" s="85">
        <v>1.3963910649880146E-2</v>
      </c>
      <c r="L177" s="85">
        <v>6.0888784134620442E-4</v>
      </c>
      <c r="M177" s="85">
        <v>0</v>
      </c>
      <c r="N177" s="85">
        <v>0</v>
      </c>
      <c r="O177" s="85">
        <v>0</v>
      </c>
      <c r="P177" s="85">
        <v>0</v>
      </c>
      <c r="Q177" s="85">
        <v>0</v>
      </c>
      <c r="R177" s="85">
        <v>2.5065127509739677E-3</v>
      </c>
      <c r="S177" s="85">
        <v>3.6660129986397436E-3</v>
      </c>
      <c r="T177" s="85">
        <v>0</v>
      </c>
      <c r="U177" s="85">
        <v>2.2542622114500694E-4</v>
      </c>
      <c r="V177" s="85">
        <v>4.3310218805070385E-4</v>
      </c>
      <c r="W177" s="85">
        <v>0</v>
      </c>
      <c r="X177" s="85">
        <v>0</v>
      </c>
      <c r="Y177" s="85">
        <v>2.1928570774679224E-4</v>
      </c>
      <c r="Z177" s="85">
        <v>4.3320383224252284E-5</v>
      </c>
    </row>
    <row r="178" spans="1:26" x14ac:dyDescent="0.25">
      <c r="A178" s="9">
        <v>42451.833333333336</v>
      </c>
      <c r="B178" s="18">
        <v>7.6757646860558214E-3</v>
      </c>
      <c r="C178" s="18">
        <v>3.0921132782251032E-3</v>
      </c>
      <c r="D178" s="18">
        <v>5.2689395767057555E-3</v>
      </c>
      <c r="E178" s="18">
        <v>3.1645832755636543E-3</v>
      </c>
      <c r="F178" s="18">
        <v>3.6763709195979212E-3</v>
      </c>
      <c r="G178" s="18">
        <v>0</v>
      </c>
      <c r="H178" s="18">
        <v>4.0575522533285039E-3</v>
      </c>
      <c r="I178" s="20">
        <v>1.5604606227886595E-3</v>
      </c>
      <c r="J178" s="85">
        <v>0</v>
      </c>
      <c r="K178" s="85">
        <v>1.2800345323598033E-2</v>
      </c>
      <c r="L178" s="85">
        <v>6.1958263014960495E-4</v>
      </c>
      <c r="M178" s="85">
        <v>0</v>
      </c>
      <c r="N178" s="85">
        <v>0</v>
      </c>
      <c r="O178" s="85">
        <v>0</v>
      </c>
      <c r="P178" s="85">
        <v>0</v>
      </c>
      <c r="Q178" s="85">
        <v>0</v>
      </c>
      <c r="R178" s="85">
        <v>2.5596300710817575E-3</v>
      </c>
      <c r="S178" s="85">
        <v>3.6459275949993568E-3</v>
      </c>
      <c r="T178" s="85">
        <v>0</v>
      </c>
      <c r="U178" s="85">
        <v>2.9835564096157742E-4</v>
      </c>
      <c r="V178" s="85">
        <v>4.1958826664342298E-4</v>
      </c>
      <c r="W178" s="85">
        <v>0</v>
      </c>
      <c r="X178" s="85">
        <v>0</v>
      </c>
      <c r="Y178" s="85">
        <v>1.921291651231243E-4</v>
      </c>
      <c r="Z178" s="85">
        <v>6.9698394457163746E-5</v>
      </c>
    </row>
    <row r="179" spans="1:26" x14ac:dyDescent="0.25">
      <c r="A179" s="9">
        <v>42452.833333333336</v>
      </c>
      <c r="B179" s="18">
        <v>8.4184886646036742E-3</v>
      </c>
      <c r="C179" s="18">
        <v>3.2683446142787839E-3</v>
      </c>
      <c r="D179" s="18">
        <v>4.8224552069491555E-3</v>
      </c>
      <c r="E179" s="18">
        <v>2.7312928895153604E-3</v>
      </c>
      <c r="F179" s="18">
        <v>3.3815034650639653E-3</v>
      </c>
      <c r="G179" s="18">
        <v>0</v>
      </c>
      <c r="H179" s="18">
        <v>4.1394505762500236E-3</v>
      </c>
      <c r="I179" s="20">
        <v>1.3256123583855143E-3</v>
      </c>
      <c r="J179" s="85">
        <v>0</v>
      </c>
      <c r="K179" s="85">
        <v>1.2055712721482438E-2</v>
      </c>
      <c r="L179" s="85">
        <v>6.3107646394292157E-4</v>
      </c>
      <c r="M179" s="85">
        <v>0</v>
      </c>
      <c r="N179" s="85">
        <v>0</v>
      </c>
      <c r="O179" s="85">
        <v>0</v>
      </c>
      <c r="P179" s="85">
        <v>0</v>
      </c>
      <c r="Q179" s="85">
        <v>0</v>
      </c>
      <c r="R179" s="85">
        <v>2.7881236006417095E-3</v>
      </c>
      <c r="S179" s="85">
        <v>4.1722729100377573E-3</v>
      </c>
      <c r="T179" s="85">
        <v>0</v>
      </c>
      <c r="U179" s="85">
        <v>2.8530499939826819E-4</v>
      </c>
      <c r="V179" s="85">
        <v>2.3646740399219302E-4</v>
      </c>
      <c r="W179" s="85">
        <v>0</v>
      </c>
      <c r="X179" s="85">
        <v>0</v>
      </c>
      <c r="Y179" s="85">
        <v>1.9295888551208119E-4</v>
      </c>
      <c r="Z179" s="85">
        <v>2.5939771120054102E-5</v>
      </c>
    </row>
    <row r="180" spans="1:26" x14ac:dyDescent="0.25">
      <c r="A180" s="9">
        <v>42453.833333333336</v>
      </c>
      <c r="B180" s="18">
        <v>8.0963387269440881E-3</v>
      </c>
      <c r="C180" s="18">
        <v>2.525393295030457E-3</v>
      </c>
      <c r="D180" s="18">
        <v>4.0477677025091583E-3</v>
      </c>
      <c r="E180" s="18">
        <v>2.6660305725314049E-3</v>
      </c>
      <c r="F180" s="18">
        <v>3.4668823852073583E-3</v>
      </c>
      <c r="G180" s="18">
        <v>0</v>
      </c>
      <c r="H180" s="18">
        <v>3.95874929117844E-3</v>
      </c>
      <c r="I180" s="20">
        <v>1.3133224778730068E-3</v>
      </c>
      <c r="J180" s="85">
        <v>0</v>
      </c>
      <c r="K180" s="85">
        <v>1.2186543550074889E-2</v>
      </c>
      <c r="L180" s="85">
        <v>5.0791101176409653E-4</v>
      </c>
      <c r="M180" s="85">
        <v>0</v>
      </c>
      <c r="N180" s="85">
        <v>0</v>
      </c>
      <c r="O180" s="85">
        <v>0</v>
      </c>
      <c r="P180" s="85">
        <v>0</v>
      </c>
      <c r="Q180" s="85">
        <v>0</v>
      </c>
      <c r="R180" s="85">
        <v>2.7487809202141849E-3</v>
      </c>
      <c r="S180" s="85">
        <v>3.8938366207410461E-3</v>
      </c>
      <c r="T180" s="85">
        <v>0</v>
      </c>
      <c r="U180" s="85">
        <v>1.8546439030820488E-4</v>
      </c>
      <c r="V180" s="85">
        <v>2.3684057926212011E-4</v>
      </c>
      <c r="W180" s="85">
        <v>0</v>
      </c>
      <c r="X180" s="85">
        <v>0</v>
      </c>
      <c r="Y180" s="85">
        <v>1.9865122001778702E-4</v>
      </c>
      <c r="Z180" s="85">
        <v>1.7114338789028606E-5</v>
      </c>
    </row>
    <row r="181" spans="1:26" x14ac:dyDescent="0.25">
      <c r="A181" s="9">
        <v>42457.833333333336</v>
      </c>
      <c r="B181" s="18">
        <v>7.8563737230112202E-3</v>
      </c>
      <c r="C181" s="18">
        <v>2.3431355115452043E-3</v>
      </c>
      <c r="D181" s="18">
        <v>3.9509032761955833E-3</v>
      </c>
      <c r="E181" s="18">
        <v>2.5665727807090808E-3</v>
      </c>
      <c r="F181" s="18">
        <v>3.3597350939268554E-3</v>
      </c>
      <c r="G181" s="18">
        <v>0</v>
      </c>
      <c r="H181" s="18">
        <v>3.7131553428093877E-3</v>
      </c>
      <c r="I181" s="20">
        <v>1.1992683890536785E-3</v>
      </c>
      <c r="J181" s="85">
        <v>0</v>
      </c>
      <c r="K181" s="85">
        <v>1.166427941889947E-2</v>
      </c>
      <c r="L181" s="85">
        <v>4.7726491454088923E-4</v>
      </c>
      <c r="M181" s="85">
        <v>0</v>
      </c>
      <c r="N181" s="85">
        <v>0</v>
      </c>
      <c r="O181" s="85">
        <v>0</v>
      </c>
      <c r="P181" s="85">
        <v>0</v>
      </c>
      <c r="Q181" s="85">
        <v>0</v>
      </c>
      <c r="R181" s="85">
        <v>2.6164539906108446E-3</v>
      </c>
      <c r="S181" s="85">
        <v>3.8189002783062674E-3</v>
      </c>
      <c r="T181" s="85">
        <v>0</v>
      </c>
      <c r="U181" s="85">
        <v>2.1810864152566398E-4</v>
      </c>
      <c r="V181" s="85">
        <v>2.2899939944858369E-4</v>
      </c>
      <c r="W181" s="85">
        <v>0</v>
      </c>
      <c r="X181" s="85">
        <v>0</v>
      </c>
      <c r="Y181" s="85">
        <v>2.0118264233998505E-4</v>
      </c>
      <c r="Z181" s="85">
        <v>1.4513467815556417E-5</v>
      </c>
    </row>
    <row r="182" spans="1:26" x14ac:dyDescent="0.25">
      <c r="A182" s="9">
        <v>42458.833333333336</v>
      </c>
      <c r="B182" s="18">
        <v>7.5245821317429665E-3</v>
      </c>
      <c r="C182" s="18">
        <v>2.2417864389635976E-3</v>
      </c>
      <c r="D182" s="18">
        <v>3.7892022521756477E-3</v>
      </c>
      <c r="E182" s="18">
        <v>2.4596313327540009E-3</v>
      </c>
      <c r="F182" s="18">
        <v>3.2201517405096064E-3</v>
      </c>
      <c r="G182" s="18">
        <v>0</v>
      </c>
      <c r="H182" s="18">
        <v>3.5592825864015263E-3</v>
      </c>
      <c r="I182" s="20">
        <v>1.1498587906998107E-3</v>
      </c>
      <c r="J182" s="85">
        <v>0</v>
      </c>
      <c r="K182" s="85">
        <v>1.1237244626506554E-2</v>
      </c>
      <c r="L182" s="85">
        <v>4.6205687690449598E-4</v>
      </c>
      <c r="M182" s="85">
        <v>0</v>
      </c>
      <c r="N182" s="85">
        <v>0</v>
      </c>
      <c r="O182" s="85">
        <v>0</v>
      </c>
      <c r="P182" s="85">
        <v>0</v>
      </c>
      <c r="Q182" s="85">
        <v>0</v>
      </c>
      <c r="R182" s="85">
        <v>2.5081795273738704E-3</v>
      </c>
      <c r="S182" s="85">
        <v>3.6596634990350447E-3</v>
      </c>
      <c r="T182" s="85">
        <v>0</v>
      </c>
      <c r="U182" s="85">
        <v>2.0863426226132807E-4</v>
      </c>
      <c r="V182" s="85">
        <v>2.1887083557631709E-4</v>
      </c>
      <c r="W182" s="85">
        <v>0</v>
      </c>
      <c r="X182" s="85">
        <v>0</v>
      </c>
      <c r="Y182" s="85">
        <v>1.9205214336457641E-4</v>
      </c>
      <c r="Z182" s="85">
        <v>1.7086473702928759E-5</v>
      </c>
    </row>
    <row r="183" spans="1:26" x14ac:dyDescent="0.25">
      <c r="A183" s="9">
        <v>42459.833333333336</v>
      </c>
      <c r="B183" s="18">
        <v>6.5459490745275921E-3</v>
      </c>
      <c r="C183" s="18">
        <v>1.1030829684222519E-3</v>
      </c>
      <c r="D183" s="18">
        <v>6.1045305107837646E-3</v>
      </c>
      <c r="E183" s="18">
        <v>2.5838205478929482E-3</v>
      </c>
      <c r="F183" s="18">
        <v>4.9516664543271674E-3</v>
      </c>
      <c r="G183" s="18">
        <v>0</v>
      </c>
      <c r="H183" s="18">
        <v>3.7170723691182937E-3</v>
      </c>
      <c r="I183" s="20">
        <v>7.3624008055845334E-4</v>
      </c>
      <c r="J183" s="85">
        <v>0</v>
      </c>
      <c r="K183" s="85">
        <v>1.2002425330331133E-2</v>
      </c>
      <c r="L183" s="85">
        <v>7.1023477651527473E-4</v>
      </c>
      <c r="M183" s="85">
        <v>0</v>
      </c>
      <c r="N183" s="85">
        <v>0</v>
      </c>
      <c r="O183" s="85">
        <v>0</v>
      </c>
      <c r="P183" s="85">
        <v>0</v>
      </c>
      <c r="Q183" s="85">
        <v>0</v>
      </c>
      <c r="R183" s="85">
        <v>2.2265858822584595E-3</v>
      </c>
      <c r="S183" s="85">
        <v>3.2398058185706328E-3</v>
      </c>
      <c r="T183" s="85">
        <v>0</v>
      </c>
      <c r="U183" s="85">
        <v>1.8107742996600459E-4</v>
      </c>
      <c r="V183" s="85">
        <v>1.6643032860756717E-4</v>
      </c>
      <c r="W183" s="85">
        <v>0</v>
      </c>
      <c r="X183" s="85">
        <v>0</v>
      </c>
      <c r="Y183" s="85">
        <v>1.1769521977708828E-4</v>
      </c>
      <c r="Z183" s="85">
        <v>5.5127139140196729E-5</v>
      </c>
    </row>
    <row r="184" spans="1:26" x14ac:dyDescent="0.25">
      <c r="A184" s="9">
        <v>42460.833333333336</v>
      </c>
      <c r="B184" s="18">
        <v>6.4202858388492197E-3</v>
      </c>
      <c r="C184" s="18">
        <v>0</v>
      </c>
      <c r="D184" s="18">
        <v>5.9396607686173289E-3</v>
      </c>
      <c r="E184" s="18">
        <v>2.5023399972772323E-3</v>
      </c>
      <c r="F184" s="18">
        <v>4.8562959599941511E-3</v>
      </c>
      <c r="G184" s="18">
        <v>0</v>
      </c>
      <c r="H184" s="18">
        <v>3.5833234898002835E-3</v>
      </c>
      <c r="I184" s="20">
        <v>6.7297086292226647E-4</v>
      </c>
      <c r="J184" s="85">
        <v>0</v>
      </c>
      <c r="K184" s="85">
        <v>1.1674836438663022E-2</v>
      </c>
      <c r="L184" s="85">
        <v>7.4201285292163047E-4</v>
      </c>
      <c r="M184" s="85">
        <v>0</v>
      </c>
      <c r="N184" s="85">
        <v>0</v>
      </c>
      <c r="O184" s="85">
        <v>0</v>
      </c>
      <c r="P184" s="85">
        <v>0</v>
      </c>
      <c r="Q184" s="85">
        <v>0</v>
      </c>
      <c r="R184" s="85">
        <v>2.2221587539832909E-3</v>
      </c>
      <c r="S184" s="85">
        <v>3.2308887727317834E-3</v>
      </c>
      <c r="T184" s="85">
        <v>0</v>
      </c>
      <c r="U184" s="85">
        <v>1.582275803793602E-4</v>
      </c>
      <c r="V184" s="85">
        <v>1.6192245325403841E-4</v>
      </c>
      <c r="W184" s="85">
        <v>0</v>
      </c>
      <c r="X184" s="85">
        <v>0</v>
      </c>
      <c r="Y184" s="85">
        <v>1.0938732343054003E-4</v>
      </c>
      <c r="Z184" s="85">
        <v>5.289491160989754E-5</v>
      </c>
    </row>
    <row r="185" spans="1:26" x14ac:dyDescent="0.25">
      <c r="A185" s="9">
        <v>42461.833333333336</v>
      </c>
      <c r="B185" s="18">
        <v>6.4618154192455932E-3</v>
      </c>
      <c r="C185" s="18">
        <v>0</v>
      </c>
      <c r="D185" s="18">
        <v>5.2806797287983862E-3</v>
      </c>
      <c r="E185" s="18">
        <v>2.4600750026816261E-3</v>
      </c>
      <c r="F185" s="18">
        <v>4.8434828603866392E-3</v>
      </c>
      <c r="G185" s="18">
        <v>0</v>
      </c>
      <c r="H185" s="18">
        <v>3.1780319220151019E-3</v>
      </c>
      <c r="I185" s="20">
        <v>7.4267780989461152E-4</v>
      </c>
      <c r="J185" s="85">
        <v>0</v>
      </c>
      <c r="K185" s="85">
        <v>1.1528669728180235E-2</v>
      </c>
      <c r="L185" s="85">
        <v>5.7727096153221069E-4</v>
      </c>
      <c r="M185" s="85">
        <v>0</v>
      </c>
      <c r="N185" s="85">
        <v>0</v>
      </c>
      <c r="O185" s="85">
        <v>0</v>
      </c>
      <c r="P185" s="85">
        <v>0</v>
      </c>
      <c r="Q185" s="85">
        <v>0</v>
      </c>
      <c r="R185" s="85">
        <v>2.7039171906086904E-3</v>
      </c>
      <c r="S185" s="85">
        <v>3.1557685896493868E-3</v>
      </c>
      <c r="T185" s="85">
        <v>0</v>
      </c>
      <c r="U185" s="85">
        <v>1.4473406681193715E-4</v>
      </c>
      <c r="V185" s="85">
        <v>1.2257764400998373E-4</v>
      </c>
      <c r="W185" s="85">
        <v>0</v>
      </c>
      <c r="X185" s="85">
        <v>0</v>
      </c>
      <c r="Y185" s="85">
        <v>1.3575354163157641E-4</v>
      </c>
      <c r="Z185" s="85">
        <v>3.4452064289823582E-5</v>
      </c>
    </row>
    <row r="186" spans="1:26" x14ac:dyDescent="0.25">
      <c r="A186" s="9">
        <v>42464.833333333336</v>
      </c>
      <c r="B186" s="18">
        <v>6.4418811362427046E-3</v>
      </c>
      <c r="C186" s="18">
        <v>0</v>
      </c>
      <c r="D186" s="18">
        <v>4.0732595093755791E-3</v>
      </c>
      <c r="E186" s="18">
        <v>2.4788884052431995E-3</v>
      </c>
      <c r="F186" s="18">
        <v>4.5263324668758436E-3</v>
      </c>
      <c r="G186" s="18">
        <v>0</v>
      </c>
      <c r="H186" s="18">
        <v>3.2599311597143223E-3</v>
      </c>
      <c r="I186" s="20">
        <v>7.2963291491452958E-4</v>
      </c>
      <c r="J186" s="85">
        <v>0</v>
      </c>
      <c r="K186" s="85">
        <v>1.0891380325566021E-2</v>
      </c>
      <c r="L186" s="85">
        <v>5.9309184639904343E-4</v>
      </c>
      <c r="M186" s="85">
        <v>0</v>
      </c>
      <c r="N186" s="85">
        <v>0</v>
      </c>
      <c r="O186" s="85">
        <v>0</v>
      </c>
      <c r="P186" s="85">
        <v>0</v>
      </c>
      <c r="Q186" s="85">
        <v>0</v>
      </c>
      <c r="R186" s="85">
        <v>2.5443540018111176E-3</v>
      </c>
      <c r="S186" s="85">
        <v>3.3758438050937056E-3</v>
      </c>
      <c r="T186" s="85">
        <v>0</v>
      </c>
      <c r="U186" s="85">
        <v>1.4169763372532833E-4</v>
      </c>
      <c r="V186" s="85">
        <v>1.0151710044304064E-4</v>
      </c>
      <c r="W186" s="85">
        <v>0</v>
      </c>
      <c r="X186" s="85">
        <v>0</v>
      </c>
      <c r="Y186" s="85">
        <v>1.3054548219282029E-4</v>
      </c>
      <c r="Z186" s="85">
        <v>2.8297075654224947E-5</v>
      </c>
    </row>
    <row r="187" spans="1:26" x14ac:dyDescent="0.25">
      <c r="A187" s="9">
        <v>42465.833333333336</v>
      </c>
      <c r="B187" s="18">
        <v>6.3044669670875931E-3</v>
      </c>
      <c r="C187" s="18">
        <v>0</v>
      </c>
      <c r="D187" s="18">
        <v>4.1169480603026141E-3</v>
      </c>
      <c r="E187" s="18">
        <v>2.4173797212963585E-3</v>
      </c>
      <c r="F187" s="18">
        <v>4.2573341891173171E-3</v>
      </c>
      <c r="G187" s="18">
        <v>0</v>
      </c>
      <c r="H187" s="18">
        <v>3.1791744372889849E-3</v>
      </c>
      <c r="I187" s="20">
        <v>7.0264679808539131E-4</v>
      </c>
      <c r="J187" s="85">
        <v>0</v>
      </c>
      <c r="K187" s="85">
        <v>1.0438396161313241E-2</v>
      </c>
      <c r="L187" s="85">
        <v>5.9540424151238909E-4</v>
      </c>
      <c r="M187" s="85">
        <v>0</v>
      </c>
      <c r="N187" s="85">
        <v>0</v>
      </c>
      <c r="O187" s="85">
        <v>0</v>
      </c>
      <c r="P187" s="85">
        <v>0</v>
      </c>
      <c r="Q187" s="85">
        <v>0</v>
      </c>
      <c r="R187" s="85">
        <v>2.4967986832623761E-3</v>
      </c>
      <c r="S187" s="85">
        <v>3.0212254757575946E-3</v>
      </c>
      <c r="T187" s="85">
        <v>0</v>
      </c>
      <c r="U187" s="85">
        <v>1.2500243603705358E-4</v>
      </c>
      <c r="V187" s="85">
        <v>9.2030703116749934E-5</v>
      </c>
      <c r="W187" s="85">
        <v>0</v>
      </c>
      <c r="X187" s="85">
        <v>0</v>
      </c>
      <c r="Y187" s="85">
        <v>1.1063965212230748E-4</v>
      </c>
      <c r="Z187" s="85">
        <v>4.3381309328837965E-5</v>
      </c>
    </row>
    <row r="188" spans="1:26" x14ac:dyDescent="0.25">
      <c r="A188" s="9">
        <v>42466.833333333336</v>
      </c>
      <c r="B188" s="18">
        <v>5.7383586837051201E-3</v>
      </c>
      <c r="C188" s="18">
        <v>0</v>
      </c>
      <c r="D188" s="18">
        <v>4.0590476014886077E-3</v>
      </c>
      <c r="E188" s="18">
        <v>2.3134641262420922E-3</v>
      </c>
      <c r="F188" s="18">
        <v>5.0598746502909841E-3</v>
      </c>
      <c r="G188" s="18">
        <v>0</v>
      </c>
      <c r="H188" s="18">
        <v>3.3232682472801272E-3</v>
      </c>
      <c r="I188" s="20">
        <v>1.4181089101874603E-3</v>
      </c>
      <c r="J188" s="85">
        <v>0</v>
      </c>
      <c r="K188" s="85">
        <v>1.0209204076272524E-2</v>
      </c>
      <c r="L188" s="85">
        <v>1.4322877060998424E-3</v>
      </c>
      <c r="M188" s="85">
        <v>0</v>
      </c>
      <c r="N188" s="85">
        <v>0</v>
      </c>
      <c r="O188" s="85">
        <v>0</v>
      </c>
      <c r="P188" s="85">
        <v>0</v>
      </c>
      <c r="Q188" s="85">
        <v>0</v>
      </c>
      <c r="R188" s="85">
        <v>2.9609762859346767E-3</v>
      </c>
      <c r="S188" s="85">
        <v>3.3434279987440891E-3</v>
      </c>
      <c r="T188" s="85">
        <v>0</v>
      </c>
      <c r="U188" s="85">
        <v>1.2151887633588068E-4</v>
      </c>
      <c r="V188" s="85">
        <v>1.3063666001207098E-4</v>
      </c>
      <c r="W188" s="85">
        <v>0</v>
      </c>
      <c r="X188" s="85">
        <v>0</v>
      </c>
      <c r="Y188" s="85">
        <v>1.2932293701436748E-4</v>
      </c>
      <c r="Z188" s="85">
        <v>-4.2715958836718899E-5</v>
      </c>
    </row>
    <row r="189" spans="1:26" x14ac:dyDescent="0.25">
      <c r="A189" s="9">
        <v>42467.833333333336</v>
      </c>
      <c r="B189" s="18">
        <v>7.2635784694694968E-3</v>
      </c>
      <c r="C189" s="18">
        <v>0</v>
      </c>
      <c r="D189" s="18">
        <v>3.8780689630976764E-3</v>
      </c>
      <c r="E189" s="18">
        <v>2.3663693848093009E-3</v>
      </c>
      <c r="F189" s="18">
        <v>4.9303617403460105E-3</v>
      </c>
      <c r="G189" s="18">
        <v>0</v>
      </c>
      <c r="H189" s="18">
        <v>3.4844213182404723E-3</v>
      </c>
      <c r="I189" s="20">
        <v>1.6366222963259227E-3</v>
      </c>
      <c r="J189" s="85">
        <v>0</v>
      </c>
      <c r="K189" s="85">
        <v>9.4818306057550227E-3</v>
      </c>
      <c r="L189" s="85">
        <v>1.6546572480637823E-3</v>
      </c>
      <c r="M189" s="85">
        <v>0</v>
      </c>
      <c r="N189" s="85">
        <v>0</v>
      </c>
      <c r="O189" s="85">
        <v>0</v>
      </c>
      <c r="P189" s="85">
        <v>0</v>
      </c>
      <c r="Q189" s="85">
        <v>0</v>
      </c>
      <c r="R189" s="85">
        <v>2.7190575405943353E-3</v>
      </c>
      <c r="S189" s="85">
        <v>2.2057465667483876E-3</v>
      </c>
      <c r="T189" s="85">
        <v>0</v>
      </c>
      <c r="U189" s="85">
        <v>8.8988619356115029E-5</v>
      </c>
      <c r="V189" s="85">
        <v>1.1303484147087511E-4</v>
      </c>
      <c r="W189" s="85">
        <v>0</v>
      </c>
      <c r="X189" s="85">
        <v>0</v>
      </c>
      <c r="Y189" s="85">
        <v>1.5244619057377267E-4</v>
      </c>
      <c r="Z189" s="85">
        <v>-8.8979407993339583E-5</v>
      </c>
    </row>
    <row r="190" spans="1:26" x14ac:dyDescent="0.25">
      <c r="A190" s="9">
        <v>42468.833333333336</v>
      </c>
      <c r="B190" s="18">
        <v>7.0165315688294266E-3</v>
      </c>
      <c r="C190" s="18">
        <v>0</v>
      </c>
      <c r="D190" s="18">
        <v>3.8008218979325181E-3</v>
      </c>
      <c r="E190" s="18">
        <v>2.2139320366958795E-3</v>
      </c>
      <c r="F190" s="18">
        <v>4.953203273020612E-3</v>
      </c>
      <c r="G190" s="18">
        <v>0</v>
      </c>
      <c r="H190" s="18">
        <v>3.4820094413968833E-3</v>
      </c>
      <c r="I190" s="20">
        <v>1.5455491729647645E-3</v>
      </c>
      <c r="J190" s="85">
        <v>0</v>
      </c>
      <c r="K190" s="85">
        <v>9.2979935392179299E-3</v>
      </c>
      <c r="L190" s="85">
        <v>1.6854570474951693E-3</v>
      </c>
      <c r="M190" s="85">
        <v>0</v>
      </c>
      <c r="N190" s="85">
        <v>0</v>
      </c>
      <c r="O190" s="85">
        <v>0</v>
      </c>
      <c r="P190" s="85">
        <v>0</v>
      </c>
      <c r="Q190" s="85">
        <v>0</v>
      </c>
      <c r="R190" s="85">
        <v>2.2389838467947606E-3</v>
      </c>
      <c r="S190" s="85">
        <v>2.1168003242776887E-3</v>
      </c>
      <c r="T190" s="85">
        <v>0</v>
      </c>
      <c r="U190" s="85">
        <v>5.0901298463584325E-5</v>
      </c>
      <c r="V190" s="85">
        <v>1.1259525584257467E-4</v>
      </c>
      <c r="W190" s="85">
        <v>0</v>
      </c>
      <c r="X190" s="85">
        <v>0</v>
      </c>
      <c r="Y190" s="85">
        <v>1.2871437708086072E-4</v>
      </c>
      <c r="Z190" s="85">
        <v>-1.9033205967492679E-4</v>
      </c>
    </row>
    <row r="191" spans="1:26" x14ac:dyDescent="0.25">
      <c r="A191" s="9">
        <v>42471.833333333336</v>
      </c>
      <c r="B191" s="18">
        <v>6.7962520835497791E-3</v>
      </c>
      <c r="C191" s="18">
        <v>0</v>
      </c>
      <c r="D191" s="18">
        <v>2.7930814263841183E-3</v>
      </c>
      <c r="E191" s="18">
        <v>2.1100770082174789E-3</v>
      </c>
      <c r="F191" s="18">
        <v>4.7482681816011178E-3</v>
      </c>
      <c r="G191" s="18">
        <v>0</v>
      </c>
      <c r="H191" s="18">
        <v>3.3623285973884112E-3</v>
      </c>
      <c r="I191" s="20">
        <v>1.4852246543126894E-3</v>
      </c>
      <c r="J191" s="85">
        <v>0</v>
      </c>
      <c r="K191" s="85">
        <v>8.9624783463780229E-3</v>
      </c>
      <c r="L191" s="85">
        <v>1.6360613702540786E-3</v>
      </c>
      <c r="M191" s="85">
        <v>0</v>
      </c>
      <c r="N191" s="85">
        <v>0</v>
      </c>
      <c r="O191" s="85">
        <v>0</v>
      </c>
      <c r="P191" s="85">
        <v>0</v>
      </c>
      <c r="Q191" s="85">
        <v>0</v>
      </c>
      <c r="R191" s="85">
        <v>2.2286579973609397E-3</v>
      </c>
      <c r="S191" s="85">
        <v>2.3033666411169541E-3</v>
      </c>
      <c r="T191" s="85">
        <v>0</v>
      </c>
      <c r="U191" s="85">
        <v>3.6952548810329553E-5</v>
      </c>
      <c r="V191" s="85">
        <v>1.0479572644002238E-4</v>
      </c>
      <c r="W191" s="85">
        <v>0</v>
      </c>
      <c r="X191" s="85">
        <v>0</v>
      </c>
      <c r="Y191" s="85">
        <v>1.458063987702051E-4</v>
      </c>
      <c r="Z191" s="85">
        <v>-1.7967834619224158E-4</v>
      </c>
    </row>
    <row r="192" spans="1:26" x14ac:dyDescent="0.25">
      <c r="A192" s="9">
        <v>42472.833333333336</v>
      </c>
      <c r="B192" s="18">
        <v>7.4898562590106008E-3</v>
      </c>
      <c r="C192" s="18">
        <v>0</v>
      </c>
      <c r="D192" s="18">
        <v>2.9442707548971644E-3</v>
      </c>
      <c r="E192" s="18">
        <v>1.9890482721815731E-3</v>
      </c>
      <c r="F192" s="18">
        <v>4.2958933561478016E-3</v>
      </c>
      <c r="G192" s="18">
        <v>0</v>
      </c>
      <c r="H192" s="18">
        <v>3.3978392441167743E-3</v>
      </c>
      <c r="I192" s="20">
        <v>1.3534692296841787E-3</v>
      </c>
      <c r="J192" s="85">
        <v>0</v>
      </c>
      <c r="K192" s="85">
        <v>7.7759028786845239E-3</v>
      </c>
      <c r="L192" s="85">
        <v>1.6082464014370976E-3</v>
      </c>
      <c r="M192" s="85">
        <v>0</v>
      </c>
      <c r="N192" s="85">
        <v>0</v>
      </c>
      <c r="O192" s="85">
        <v>0</v>
      </c>
      <c r="P192" s="85">
        <v>0</v>
      </c>
      <c r="Q192" s="85">
        <v>0</v>
      </c>
      <c r="R192" s="85">
        <v>1.898167480786388E-3</v>
      </c>
      <c r="S192" s="85">
        <v>1.9341854791530236E-3</v>
      </c>
      <c r="T192" s="85">
        <v>0</v>
      </c>
      <c r="U192" s="85">
        <v>1.3403951253150358E-3</v>
      </c>
      <c r="V192" s="85">
        <v>7.6037502223811872E-5</v>
      </c>
      <c r="W192" s="85">
        <v>0</v>
      </c>
      <c r="X192" s="85">
        <v>0</v>
      </c>
      <c r="Y192" s="85">
        <v>1.1558114531983901E-4</v>
      </c>
      <c r="Z192" s="85">
        <v>-1.5820529923498943E-4</v>
      </c>
    </row>
    <row r="193" spans="1:26" x14ac:dyDescent="0.25">
      <c r="A193" s="9">
        <v>42473.833333333336</v>
      </c>
      <c r="B193" s="18">
        <v>7.3051631580157549E-3</v>
      </c>
      <c r="C193" s="18">
        <v>0</v>
      </c>
      <c r="D193" s="18">
        <v>2.7491665780475317E-3</v>
      </c>
      <c r="E193" s="18">
        <v>2.0024068808129282E-3</v>
      </c>
      <c r="F193" s="18">
        <v>4.0380645398210308E-3</v>
      </c>
      <c r="G193" s="18">
        <v>0</v>
      </c>
      <c r="H193" s="18">
        <v>3.0437139466599527E-3</v>
      </c>
      <c r="I193" s="20">
        <v>1.4755135859189855E-3</v>
      </c>
      <c r="J193" s="85">
        <v>0</v>
      </c>
      <c r="K193" s="85">
        <v>7.360248740000905E-3</v>
      </c>
      <c r="L193" s="85">
        <v>1.6054781088886978E-3</v>
      </c>
      <c r="M193" s="85">
        <v>0</v>
      </c>
      <c r="N193" s="85">
        <v>0</v>
      </c>
      <c r="O193" s="85">
        <v>0</v>
      </c>
      <c r="P193" s="85">
        <v>0</v>
      </c>
      <c r="Q193" s="85">
        <v>0</v>
      </c>
      <c r="R193" s="85">
        <v>1.8195784047975658E-3</v>
      </c>
      <c r="S193" s="85">
        <v>2.8130357019068796E-3</v>
      </c>
      <c r="T193" s="85">
        <v>0</v>
      </c>
      <c r="U193" s="85">
        <v>1.1575323512228789E-3</v>
      </c>
      <c r="V193" s="85">
        <v>7.2349443394686155E-5</v>
      </c>
      <c r="W193" s="85">
        <v>0</v>
      </c>
      <c r="X193" s="85">
        <v>0</v>
      </c>
      <c r="Y193" s="85">
        <v>1.3659211225704488E-4</v>
      </c>
      <c r="Z193" s="85">
        <v>-1.6483003381221714E-4</v>
      </c>
    </row>
    <row r="194" spans="1:26" x14ac:dyDescent="0.25">
      <c r="A194" s="9">
        <v>42474.833333333336</v>
      </c>
      <c r="B194" s="18">
        <v>8.0081992917177582E-3</v>
      </c>
      <c r="C194" s="18">
        <v>0</v>
      </c>
      <c r="D194" s="18">
        <v>2.0269282858263395E-3</v>
      </c>
      <c r="E194" s="18">
        <v>2.17513558024446E-3</v>
      </c>
      <c r="F194" s="18">
        <v>4.6161669492179704E-3</v>
      </c>
      <c r="G194" s="18">
        <v>0</v>
      </c>
      <c r="H194" s="18">
        <v>2.9437165990104461E-3</v>
      </c>
      <c r="I194" s="20">
        <v>1.521974904419707E-3</v>
      </c>
      <c r="J194" s="85">
        <v>0</v>
      </c>
      <c r="K194" s="85">
        <v>7.8572403883970902E-3</v>
      </c>
      <c r="L194" s="85">
        <v>1.5652893036319289E-3</v>
      </c>
      <c r="M194" s="85">
        <v>0</v>
      </c>
      <c r="N194" s="85">
        <v>0</v>
      </c>
      <c r="O194" s="85">
        <v>0</v>
      </c>
      <c r="P194" s="85">
        <v>0</v>
      </c>
      <c r="Q194" s="85">
        <v>0</v>
      </c>
      <c r="R194" s="85">
        <v>1.7660043257693504E-3</v>
      </c>
      <c r="S194" s="85">
        <v>1.6947941022484752E-3</v>
      </c>
      <c r="T194" s="85">
        <v>0</v>
      </c>
      <c r="U194" s="85">
        <v>8.0024775488481495E-4</v>
      </c>
      <c r="V194" s="85">
        <v>5.7427317773185198E-5</v>
      </c>
      <c r="W194" s="85">
        <v>0</v>
      </c>
      <c r="X194" s="85">
        <v>0</v>
      </c>
      <c r="Y194" s="85">
        <v>2.1403476948659138E-4</v>
      </c>
      <c r="Z194" s="85">
        <v>-2.1022223284098416E-4</v>
      </c>
    </row>
    <row r="195" spans="1:26" x14ac:dyDescent="0.25">
      <c r="A195" s="9">
        <v>42475.833333333336</v>
      </c>
      <c r="B195" s="18">
        <v>8.5074133034557346E-3</v>
      </c>
      <c r="C195" s="18">
        <v>0</v>
      </c>
      <c r="D195" s="18">
        <v>2.2341275861846245E-3</v>
      </c>
      <c r="E195" s="18">
        <v>2.1372342989171159E-3</v>
      </c>
      <c r="F195" s="18">
        <v>4.5521095625521511E-3</v>
      </c>
      <c r="G195" s="18">
        <v>0</v>
      </c>
      <c r="H195" s="18">
        <v>3.0823367585858176E-3</v>
      </c>
      <c r="I195" s="20">
        <v>1.4288153827590867E-3</v>
      </c>
      <c r="J195" s="85">
        <v>0</v>
      </c>
      <c r="K195" s="85">
        <v>8.3108431845044031E-3</v>
      </c>
      <c r="L195" s="85">
        <v>1.4954010607734478E-3</v>
      </c>
      <c r="M195" s="85">
        <v>0</v>
      </c>
      <c r="N195" s="85">
        <v>0</v>
      </c>
      <c r="O195" s="85">
        <v>0</v>
      </c>
      <c r="P195" s="85">
        <v>0</v>
      </c>
      <c r="Q195" s="85">
        <v>0</v>
      </c>
      <c r="R195" s="85">
        <v>1.9915778689456403E-3</v>
      </c>
      <c r="S195" s="85">
        <v>7.741391316981027E-4</v>
      </c>
      <c r="T195" s="85">
        <v>0</v>
      </c>
      <c r="U195" s="85">
        <v>5.4764995497668864E-4</v>
      </c>
      <c r="V195" s="85">
        <v>-4.0322260482743513E-5</v>
      </c>
      <c r="W195" s="85">
        <v>0</v>
      </c>
      <c r="X195" s="85">
        <v>0</v>
      </c>
      <c r="Y195" s="85">
        <v>1.6128581312458304E-4</v>
      </c>
      <c r="Z195" s="85">
        <v>-2.6481523095639925E-4</v>
      </c>
    </row>
    <row r="196" spans="1:26" x14ac:dyDescent="0.25">
      <c r="A196" s="9">
        <v>42478.833333333336</v>
      </c>
      <c r="B196" s="18">
        <v>7.6942408639965468E-3</v>
      </c>
      <c r="C196" s="18">
        <v>0</v>
      </c>
      <c r="D196" s="18">
        <v>2.1497525030114311E-3</v>
      </c>
      <c r="E196" s="18">
        <v>1.8721810690793541E-3</v>
      </c>
      <c r="F196" s="18">
        <v>4.3936523166481951E-3</v>
      </c>
      <c r="G196" s="18">
        <v>0</v>
      </c>
      <c r="H196" s="18">
        <v>3.2139300947437209E-3</v>
      </c>
      <c r="I196" s="20">
        <v>1.5741043944164565E-3</v>
      </c>
      <c r="J196" s="85">
        <v>0</v>
      </c>
      <c r="K196" s="85">
        <v>8.5395501783062933E-3</v>
      </c>
      <c r="L196" s="85">
        <v>1.2885449320266841E-3</v>
      </c>
      <c r="M196" s="85">
        <v>0</v>
      </c>
      <c r="N196" s="85">
        <v>0</v>
      </c>
      <c r="O196" s="85">
        <v>0</v>
      </c>
      <c r="P196" s="85">
        <v>0</v>
      </c>
      <c r="Q196" s="85">
        <v>0</v>
      </c>
      <c r="R196" s="85">
        <v>2.2109691610390733E-3</v>
      </c>
      <c r="S196" s="85">
        <v>7.5032630185899564E-4</v>
      </c>
      <c r="T196" s="85">
        <v>0</v>
      </c>
      <c r="U196" s="85">
        <v>5.1295779671418006E-4</v>
      </c>
      <c r="V196" s="85">
        <v>-2.6826877378394238E-5</v>
      </c>
      <c r="W196" s="85">
        <v>0</v>
      </c>
      <c r="X196" s="85">
        <v>0</v>
      </c>
      <c r="Y196" s="85">
        <v>1.7253250685742626E-4</v>
      </c>
      <c r="Z196" s="85">
        <v>-2.7799745710853444E-4</v>
      </c>
    </row>
    <row r="197" spans="1:26" x14ac:dyDescent="0.25">
      <c r="A197" s="9">
        <v>42479.833333333336</v>
      </c>
      <c r="B197" s="18">
        <v>7.867547054877003E-3</v>
      </c>
      <c r="C197" s="18">
        <v>0</v>
      </c>
      <c r="D197" s="18">
        <v>2.0215406537839021E-3</v>
      </c>
      <c r="E197" s="18">
        <v>1.9097656412908244E-3</v>
      </c>
      <c r="F197" s="18">
        <v>4.1612395585899986E-3</v>
      </c>
      <c r="G197" s="18">
        <v>0</v>
      </c>
      <c r="H197" s="18">
        <v>3.0554795392336472E-3</v>
      </c>
      <c r="I197" s="20">
        <v>1.547261313414962E-3</v>
      </c>
      <c r="J197" s="85">
        <v>0</v>
      </c>
      <c r="K197" s="85">
        <v>7.342831538982921E-3</v>
      </c>
      <c r="L197" s="85">
        <v>1.2771508168433279E-3</v>
      </c>
      <c r="M197" s="85">
        <v>0</v>
      </c>
      <c r="N197" s="85">
        <v>0</v>
      </c>
      <c r="O197" s="85">
        <v>0</v>
      </c>
      <c r="P197" s="85">
        <v>0</v>
      </c>
      <c r="Q197" s="85">
        <v>0</v>
      </c>
      <c r="R197" s="85">
        <v>2.4450116283385673E-3</v>
      </c>
      <c r="S197" s="85">
        <v>9.0144647737299658E-4</v>
      </c>
      <c r="T197" s="85">
        <v>0</v>
      </c>
      <c r="U197" s="85">
        <v>4.3682413368550558E-4</v>
      </c>
      <c r="V197" s="85">
        <v>-2.0619896739810039E-5</v>
      </c>
      <c r="W197" s="85">
        <v>0</v>
      </c>
      <c r="X197" s="85">
        <v>0</v>
      </c>
      <c r="Y197" s="85">
        <v>1.5654737720464769E-4</v>
      </c>
      <c r="Z197" s="85">
        <v>-2.749992032827351E-4</v>
      </c>
    </row>
    <row r="198" spans="1:26" x14ac:dyDescent="0.25">
      <c r="A198" s="9">
        <v>42480.833333333336</v>
      </c>
      <c r="B198" s="18">
        <v>7.1666593652815382E-3</v>
      </c>
      <c r="C198" s="18">
        <v>0</v>
      </c>
      <c r="D198" s="18">
        <v>4.2648974622527499E-4</v>
      </c>
      <c r="E198" s="18">
        <v>1.806878564103546E-3</v>
      </c>
      <c r="F198" s="18">
        <v>3.7969573371586201E-3</v>
      </c>
      <c r="G198" s="18">
        <v>0</v>
      </c>
      <c r="H198" s="18">
        <v>2.5858904102423058E-3</v>
      </c>
      <c r="I198" s="20">
        <v>1.5756990820426505E-3</v>
      </c>
      <c r="J198" s="85">
        <v>0</v>
      </c>
      <c r="K198" s="85">
        <v>8.0462963099078317E-3</v>
      </c>
      <c r="L198" s="85">
        <v>1.198054873442314E-3</v>
      </c>
      <c r="M198" s="85">
        <v>0</v>
      </c>
      <c r="N198" s="85">
        <v>0</v>
      </c>
      <c r="O198" s="85">
        <v>0</v>
      </c>
      <c r="P198" s="85">
        <v>0</v>
      </c>
      <c r="Q198" s="85">
        <v>0</v>
      </c>
      <c r="R198" s="85">
        <v>2.6873966318878375E-3</v>
      </c>
      <c r="S198" s="85">
        <v>9.2360703792821711E-4</v>
      </c>
      <c r="T198" s="85">
        <v>0</v>
      </c>
      <c r="U198" s="85">
        <v>4.8917348226743115E-4</v>
      </c>
      <c r="V198" s="85">
        <v>-3.0739911215457484E-6</v>
      </c>
      <c r="W198" s="85">
        <v>0</v>
      </c>
      <c r="X198" s="85">
        <v>0</v>
      </c>
      <c r="Y198" s="85">
        <v>2.413822323680685E-4</v>
      </c>
      <c r="Z198" s="85">
        <v>-2.7079537585625286E-4</v>
      </c>
    </row>
    <row r="199" spans="1:26" x14ac:dyDescent="0.25">
      <c r="A199" s="9">
        <v>42481.833333333336</v>
      </c>
      <c r="B199" s="18">
        <v>6.3917294979171143E-3</v>
      </c>
      <c r="C199" s="18">
        <v>0</v>
      </c>
      <c r="D199" s="18">
        <v>-6.8117687126661452E-7</v>
      </c>
      <c r="E199" s="18">
        <v>1.73306157107465E-3</v>
      </c>
      <c r="F199" s="18">
        <v>3.8774606582226805E-3</v>
      </c>
      <c r="G199" s="18">
        <v>0</v>
      </c>
      <c r="H199" s="18">
        <v>2.3831169148992057E-3</v>
      </c>
      <c r="I199" s="20">
        <v>1.6170343911978936E-3</v>
      </c>
      <c r="J199" s="85">
        <v>0</v>
      </c>
      <c r="K199" s="85">
        <v>9.0422154732366644E-3</v>
      </c>
      <c r="L199" s="85">
        <v>8.4700984042210899E-4</v>
      </c>
      <c r="M199" s="85">
        <v>0</v>
      </c>
      <c r="N199" s="85">
        <v>0</v>
      </c>
      <c r="O199" s="85">
        <v>0</v>
      </c>
      <c r="P199" s="85">
        <v>0</v>
      </c>
      <c r="Q199" s="85">
        <v>0</v>
      </c>
      <c r="R199" s="85">
        <v>2.8605776624655204E-3</v>
      </c>
      <c r="S199" s="85">
        <v>5.8347172710811028E-4</v>
      </c>
      <c r="T199" s="85">
        <v>0</v>
      </c>
      <c r="U199" s="85">
        <v>4.3151342663477039E-4</v>
      </c>
      <c r="V199" s="85">
        <v>-1.1174064719853236E-5</v>
      </c>
      <c r="W199" s="85">
        <v>0</v>
      </c>
      <c r="X199" s="85">
        <v>0</v>
      </c>
      <c r="Y199" s="85">
        <v>3.0889526733628836E-4</v>
      </c>
      <c r="Z199" s="85">
        <v>-2.8406244103451687E-4</v>
      </c>
    </row>
    <row r="200" spans="1:26" x14ac:dyDescent="0.25">
      <c r="A200" s="9">
        <v>42482.833333333336</v>
      </c>
      <c r="B200" s="18">
        <v>6.1148965417599276E-3</v>
      </c>
      <c r="C200" s="18">
        <v>0</v>
      </c>
      <c r="D200" s="18">
        <v>0</v>
      </c>
      <c r="E200" s="18">
        <v>1.5655677359320578E-3</v>
      </c>
      <c r="F200" s="18">
        <v>3.6880010197034583E-3</v>
      </c>
      <c r="G200" s="18">
        <v>0</v>
      </c>
      <c r="H200" s="18">
        <v>2.3933803304452216E-3</v>
      </c>
      <c r="I200" s="20">
        <v>1.2432517653357378E-3</v>
      </c>
      <c r="J200" s="85">
        <v>0</v>
      </c>
      <c r="K200" s="85">
        <v>9.2654729849973583E-3</v>
      </c>
      <c r="L200" s="85">
        <v>8.0441368940739708E-4</v>
      </c>
      <c r="M200" s="85">
        <v>0</v>
      </c>
      <c r="N200" s="85">
        <v>0</v>
      </c>
      <c r="O200" s="85">
        <v>0</v>
      </c>
      <c r="P200" s="85">
        <v>0</v>
      </c>
      <c r="Q200" s="85">
        <v>0</v>
      </c>
      <c r="R200" s="85">
        <v>3.0734351765095928E-3</v>
      </c>
      <c r="S200" s="85">
        <v>4.2734752323889282E-4</v>
      </c>
      <c r="T200" s="85">
        <v>0</v>
      </c>
      <c r="U200" s="85">
        <v>4.0213169774395193E-4</v>
      </c>
      <c r="V200" s="85">
        <v>-9.4011853892219863E-6</v>
      </c>
      <c r="W200" s="85">
        <v>0</v>
      </c>
      <c r="X200" s="85">
        <v>0</v>
      </c>
      <c r="Y200" s="85">
        <v>2.5989490966971742E-4</v>
      </c>
      <c r="Z200" s="85">
        <v>-3.1667780852345074E-4</v>
      </c>
    </row>
    <row r="201" spans="1:26" x14ac:dyDescent="0.25">
      <c r="A201" s="9">
        <v>42485.833333333336</v>
      </c>
      <c r="B201" s="18">
        <v>6.0005184031421766E-3</v>
      </c>
      <c r="C201" s="18">
        <v>0</v>
      </c>
      <c r="D201" s="18">
        <v>0</v>
      </c>
      <c r="E201" s="18">
        <v>1.4390780239521726E-3</v>
      </c>
      <c r="F201" s="18">
        <v>4.2172227402344558E-3</v>
      </c>
      <c r="G201" s="18">
        <v>0</v>
      </c>
      <c r="H201" s="18">
        <v>2.6406384350018673E-3</v>
      </c>
      <c r="I201" s="20">
        <v>1.3341661437232405E-3</v>
      </c>
      <c r="J201" s="85">
        <v>0</v>
      </c>
      <c r="K201" s="85">
        <v>7.3731228594535224E-3</v>
      </c>
      <c r="L201" s="85">
        <v>7.4854624063818494E-4</v>
      </c>
      <c r="M201" s="85">
        <v>0</v>
      </c>
      <c r="N201" s="85">
        <v>0</v>
      </c>
      <c r="O201" s="85">
        <v>0</v>
      </c>
      <c r="P201" s="85">
        <v>0</v>
      </c>
      <c r="Q201" s="85">
        <v>0</v>
      </c>
      <c r="R201" s="85">
        <v>2.9414116052856412E-3</v>
      </c>
      <c r="S201" s="85">
        <v>2.0747557191418699E-3</v>
      </c>
      <c r="T201" s="85">
        <v>0</v>
      </c>
      <c r="U201" s="85">
        <v>3.0204155081077206E-4</v>
      </c>
      <c r="V201" s="85">
        <v>-2.8913878365104446E-5</v>
      </c>
      <c r="W201" s="85">
        <v>0</v>
      </c>
      <c r="X201" s="85">
        <v>0</v>
      </c>
      <c r="Y201" s="85">
        <v>1.7026734983824958E-4</v>
      </c>
      <c r="Z201" s="85">
        <v>-2.924283552276347E-4</v>
      </c>
    </row>
    <row r="202" spans="1:26" x14ac:dyDescent="0.25">
      <c r="A202" s="9">
        <v>42486.833333333336</v>
      </c>
      <c r="B202" s="18">
        <v>4.9986474085709437E-3</v>
      </c>
      <c r="C202" s="18">
        <v>0</v>
      </c>
      <c r="D202" s="18">
        <v>0</v>
      </c>
      <c r="E202" s="18">
        <v>1.2571914416568428E-3</v>
      </c>
      <c r="F202" s="18">
        <v>3.807656018328514E-3</v>
      </c>
      <c r="G202" s="18">
        <v>0</v>
      </c>
      <c r="H202" s="18">
        <v>1.9766167321666728E-3</v>
      </c>
      <c r="I202" s="20">
        <v>1.7677108942222867E-3</v>
      </c>
      <c r="J202" s="85">
        <v>0</v>
      </c>
      <c r="K202" s="85">
        <v>8.2833462168728916E-3</v>
      </c>
      <c r="L202" s="85">
        <v>2.0923597950420824E-4</v>
      </c>
      <c r="M202" s="85">
        <v>0</v>
      </c>
      <c r="N202" s="85">
        <v>0</v>
      </c>
      <c r="O202" s="85">
        <v>0</v>
      </c>
      <c r="P202" s="85">
        <v>0</v>
      </c>
      <c r="Q202" s="85">
        <v>0</v>
      </c>
      <c r="R202" s="85">
        <v>5.4988955112606243E-3</v>
      </c>
      <c r="S202" s="85">
        <v>3.8760068418508382E-3</v>
      </c>
      <c r="T202" s="85">
        <v>0</v>
      </c>
      <c r="U202" s="85">
        <v>2.3139954695758008E-4</v>
      </c>
      <c r="V202" s="85">
        <v>-5.1458880737511291E-5</v>
      </c>
      <c r="W202" s="85">
        <v>0</v>
      </c>
      <c r="X202" s="85">
        <v>0</v>
      </c>
      <c r="Y202" s="85">
        <v>1.9157752126464436E-4</v>
      </c>
      <c r="Z202" s="85">
        <v>-2.8829482084420503E-4</v>
      </c>
    </row>
    <row r="203" spans="1:26" x14ac:dyDescent="0.25">
      <c r="A203" s="9">
        <v>42487.833333333336</v>
      </c>
      <c r="B203" s="18">
        <v>4.8421463703580778E-3</v>
      </c>
      <c r="C203" s="18">
        <v>0</v>
      </c>
      <c r="D203" s="18">
        <v>0</v>
      </c>
      <c r="E203" s="18">
        <v>1.219795498121375E-3</v>
      </c>
      <c r="F203" s="18">
        <v>3.670151942610935E-3</v>
      </c>
      <c r="G203" s="18">
        <v>0</v>
      </c>
      <c r="H203" s="18">
        <v>1.9017710495954803E-3</v>
      </c>
      <c r="I203" s="20">
        <v>1.6933701573493586E-3</v>
      </c>
      <c r="J203" s="85">
        <v>0</v>
      </c>
      <c r="K203" s="85">
        <v>7.9499309001209058E-3</v>
      </c>
      <c r="L203" s="85">
        <v>2.1687776262043122E-4</v>
      </c>
      <c r="M203" s="85">
        <v>0</v>
      </c>
      <c r="N203" s="85">
        <v>0</v>
      </c>
      <c r="O203" s="85">
        <v>0</v>
      </c>
      <c r="P203" s="85">
        <v>0</v>
      </c>
      <c r="Q203" s="85">
        <v>0</v>
      </c>
      <c r="R203" s="85">
        <v>5.2662549304467949E-3</v>
      </c>
      <c r="S203" s="85">
        <v>3.6952096063423887E-3</v>
      </c>
      <c r="T203" s="85">
        <v>0</v>
      </c>
      <c r="U203" s="85">
        <v>1.9221274336346866E-4</v>
      </c>
      <c r="V203" s="85">
        <v>-5.0606928109934558E-5</v>
      </c>
      <c r="W203" s="85">
        <v>0</v>
      </c>
      <c r="X203" s="85">
        <v>0</v>
      </c>
      <c r="Y203" s="85">
        <v>1.6548533710800819E-4</v>
      </c>
      <c r="Z203" s="85">
        <v>-2.7321710072116944E-4</v>
      </c>
    </row>
    <row r="204" spans="1:26" x14ac:dyDescent="0.25">
      <c r="A204" s="9">
        <v>42488.833333333336</v>
      </c>
      <c r="B204" s="18">
        <v>4.5663253151514505E-3</v>
      </c>
      <c r="C204" s="18">
        <v>0</v>
      </c>
      <c r="D204" s="18">
        <v>0</v>
      </c>
      <c r="E204" s="18">
        <v>1.4466830003925808E-3</v>
      </c>
      <c r="F204" s="18">
        <v>2.0916229752455662E-3</v>
      </c>
      <c r="G204" s="18">
        <v>0</v>
      </c>
      <c r="H204" s="18">
        <v>1.5796986108622619E-3</v>
      </c>
      <c r="I204" s="20">
        <v>1.7473183732831096E-3</v>
      </c>
      <c r="J204" s="85">
        <v>0</v>
      </c>
      <c r="K204" s="85">
        <v>1.1872786052756414E-2</v>
      </c>
      <c r="L204" s="85">
        <v>3.4995311050983491E-4</v>
      </c>
      <c r="M204" s="85">
        <v>0</v>
      </c>
      <c r="N204" s="85">
        <v>0</v>
      </c>
      <c r="O204" s="85">
        <v>0</v>
      </c>
      <c r="P204" s="85">
        <v>0</v>
      </c>
      <c r="Q204" s="85">
        <v>0</v>
      </c>
      <c r="R204" s="85">
        <v>4.8407756170845027E-3</v>
      </c>
      <c r="S204" s="85">
        <v>4.2272819054959693E-3</v>
      </c>
      <c r="T204" s="85">
        <v>0</v>
      </c>
      <c r="U204" s="85">
        <v>1.3346103167183792E-4</v>
      </c>
      <c r="V204" s="85">
        <v>-5.9479955444279857E-5</v>
      </c>
      <c r="W204" s="85">
        <v>0</v>
      </c>
      <c r="X204" s="85">
        <v>0</v>
      </c>
      <c r="Y204" s="85">
        <v>9.257972323577217E-5</v>
      </c>
      <c r="Z204" s="85">
        <v>-2.6439337640656236E-4</v>
      </c>
    </row>
    <row r="205" spans="1:26" x14ac:dyDescent="0.25">
      <c r="A205" s="9">
        <v>42489.833333333336</v>
      </c>
      <c r="B205" s="18">
        <v>5.0605837771770697E-3</v>
      </c>
      <c r="C205" s="18">
        <v>0</v>
      </c>
      <c r="D205" s="18">
        <v>0</v>
      </c>
      <c r="E205" s="18">
        <v>1.380586386139503E-3</v>
      </c>
      <c r="F205" s="18">
        <v>1.7703104738002609E-3</v>
      </c>
      <c r="G205" s="18">
        <v>0</v>
      </c>
      <c r="H205" s="18">
        <v>1.207196266383272E-3</v>
      </c>
      <c r="I205" s="20">
        <v>1.9321484384007036E-3</v>
      </c>
      <c r="J205" s="85">
        <v>0</v>
      </c>
      <c r="K205" s="85">
        <v>1.2883344777233938E-2</v>
      </c>
      <c r="L205" s="85">
        <v>3.5955109775408163E-4</v>
      </c>
      <c r="M205" s="85">
        <v>0</v>
      </c>
      <c r="N205" s="85">
        <v>0</v>
      </c>
      <c r="O205" s="85">
        <v>0</v>
      </c>
      <c r="P205" s="85">
        <v>0</v>
      </c>
      <c r="Q205" s="85">
        <v>0</v>
      </c>
      <c r="R205" s="85">
        <v>4.1542187503877497E-3</v>
      </c>
      <c r="S205" s="85">
        <v>3.6327715148310583E-3</v>
      </c>
      <c r="T205" s="85">
        <v>0</v>
      </c>
      <c r="U205" s="85">
        <v>1.1046668671904934E-4</v>
      </c>
      <c r="V205" s="85">
        <v>-9.1765737290219098E-5</v>
      </c>
      <c r="W205" s="85">
        <v>0</v>
      </c>
      <c r="X205" s="85">
        <v>0</v>
      </c>
      <c r="Y205" s="85">
        <v>1.9690244437650222E-5</v>
      </c>
      <c r="Z205" s="85">
        <v>-2.603925615092856E-4</v>
      </c>
    </row>
    <row r="206" spans="1:26" x14ac:dyDescent="0.25">
      <c r="A206" s="9">
        <v>42492.833333333336</v>
      </c>
      <c r="B206" s="18">
        <v>5.809252199814526E-3</v>
      </c>
      <c r="C206" s="18">
        <v>0</v>
      </c>
      <c r="D206" s="18">
        <v>0</v>
      </c>
      <c r="E206" s="18">
        <v>1.3202741533619219E-3</v>
      </c>
      <c r="F206" s="18">
        <v>2.6725774631181304E-3</v>
      </c>
      <c r="G206" s="18">
        <v>0</v>
      </c>
      <c r="H206" s="18">
        <v>1.161313588918669E-3</v>
      </c>
      <c r="I206" s="20">
        <v>1.3924198502991319E-3</v>
      </c>
      <c r="J206" s="85">
        <v>0</v>
      </c>
      <c r="K206" s="85">
        <v>1.3256603471468568E-2</v>
      </c>
      <c r="L206" s="85">
        <v>2.9677678281522638E-4</v>
      </c>
      <c r="M206" s="85">
        <v>0</v>
      </c>
      <c r="N206" s="85">
        <v>0</v>
      </c>
      <c r="O206" s="85">
        <v>0</v>
      </c>
      <c r="P206" s="85">
        <v>0</v>
      </c>
      <c r="Q206" s="85">
        <v>0</v>
      </c>
      <c r="R206" s="85">
        <v>3.6852830197941495E-3</v>
      </c>
      <c r="S206" s="85">
        <v>3.8880835641788721E-3</v>
      </c>
      <c r="T206" s="85">
        <v>0</v>
      </c>
      <c r="U206" s="85">
        <v>5.4079366439816938E-6</v>
      </c>
      <c r="V206" s="85">
        <v>-8.4507626742413687E-5</v>
      </c>
      <c r="W206" s="85">
        <v>0</v>
      </c>
      <c r="X206" s="85">
        <v>0</v>
      </c>
      <c r="Y206" s="85">
        <v>-3.5365146145167522E-6</v>
      </c>
      <c r="Z206" s="85">
        <v>-2.9298470586745442E-4</v>
      </c>
    </row>
    <row r="207" spans="1:26" x14ac:dyDescent="0.25">
      <c r="A207" s="9">
        <v>42493.833333333336</v>
      </c>
      <c r="B207" s="18">
        <v>6.6126639662606838E-3</v>
      </c>
      <c r="C207" s="18">
        <v>0</v>
      </c>
      <c r="D207" s="18">
        <v>0</v>
      </c>
      <c r="E207" s="18">
        <v>1.3178779251123776E-3</v>
      </c>
      <c r="F207" s="18">
        <v>2.7928350197953711E-3</v>
      </c>
      <c r="G207" s="18">
        <v>0</v>
      </c>
      <c r="H207" s="18">
        <v>1.360342897657487E-3</v>
      </c>
      <c r="I207" s="20">
        <v>1.2638000794734478E-3</v>
      </c>
      <c r="J207" s="85">
        <v>0</v>
      </c>
      <c r="K207" s="85">
        <v>1.0017221420316733E-2</v>
      </c>
      <c r="L207" s="85">
        <v>4.6955305313085274E-4</v>
      </c>
      <c r="M207" s="85">
        <v>0</v>
      </c>
      <c r="N207" s="85">
        <v>0</v>
      </c>
      <c r="O207" s="85">
        <v>0</v>
      </c>
      <c r="P207" s="85">
        <v>0</v>
      </c>
      <c r="Q207" s="85">
        <v>0</v>
      </c>
      <c r="R207" s="85">
        <v>3.1922470297365375E-3</v>
      </c>
      <c r="S207" s="85">
        <v>5.1153563179215907E-3</v>
      </c>
      <c r="T207" s="85">
        <v>0</v>
      </c>
      <c r="U207" s="85">
        <v>2.5681648600576873E-5</v>
      </c>
      <c r="V207" s="85">
        <v>-6.8856256920583027E-5</v>
      </c>
      <c r="W207" s="85">
        <v>0</v>
      </c>
      <c r="X207" s="85">
        <v>0</v>
      </c>
      <c r="Y207" s="85">
        <v>-3.9532609312659742E-5</v>
      </c>
      <c r="Z207" s="85">
        <v>-2.8365372953586366E-4</v>
      </c>
    </row>
    <row r="208" spans="1:26" x14ac:dyDescent="0.25">
      <c r="A208" s="9">
        <v>42494.833333333336</v>
      </c>
      <c r="B208" s="18">
        <v>6.0413256309645265E-3</v>
      </c>
      <c r="C208" s="18">
        <v>0</v>
      </c>
      <c r="D208" s="18">
        <v>0</v>
      </c>
      <c r="E208" s="18">
        <v>1.1872736987180714E-3</v>
      </c>
      <c r="F208" s="18">
        <v>2.9840320400323713E-3</v>
      </c>
      <c r="G208" s="18">
        <v>0</v>
      </c>
      <c r="H208" s="18">
        <v>1.7225311919851006E-3</v>
      </c>
      <c r="I208" s="20">
        <v>1.0681619573752776E-3</v>
      </c>
      <c r="J208" s="85">
        <v>0</v>
      </c>
      <c r="K208" s="85">
        <v>1.1000528753714871E-2</v>
      </c>
      <c r="L208" s="85">
        <v>4.8969167964980583E-4</v>
      </c>
      <c r="M208" s="85">
        <v>0</v>
      </c>
      <c r="N208" s="85">
        <v>0</v>
      </c>
      <c r="O208" s="85">
        <v>0</v>
      </c>
      <c r="P208" s="85">
        <v>0</v>
      </c>
      <c r="Q208" s="85">
        <v>0</v>
      </c>
      <c r="R208" s="85">
        <v>2.6242447446166157E-3</v>
      </c>
      <c r="S208" s="85">
        <v>4.3856699504565668E-3</v>
      </c>
      <c r="T208" s="85">
        <v>0</v>
      </c>
      <c r="U208" s="85">
        <v>1.7950285842616367E-5</v>
      </c>
      <c r="V208" s="85">
        <v>3.009724119068922E-5</v>
      </c>
      <c r="W208" s="85">
        <v>0</v>
      </c>
      <c r="X208" s="85">
        <v>0</v>
      </c>
      <c r="Y208" s="85">
        <v>-1.5709632552505074E-5</v>
      </c>
      <c r="Z208" s="85">
        <v>-2.0807351915622552E-4</v>
      </c>
    </row>
    <row r="209" spans="1:26" x14ac:dyDescent="0.25">
      <c r="A209" s="9">
        <v>42495.833333333336</v>
      </c>
      <c r="B209" s="18">
        <v>6.3876833089650505E-3</v>
      </c>
      <c r="C209" s="18">
        <v>0</v>
      </c>
      <c r="D209" s="18">
        <v>0</v>
      </c>
      <c r="E209" s="18">
        <v>8.1792234389098883E-4</v>
      </c>
      <c r="F209" s="18">
        <v>3.0859516254016402E-3</v>
      </c>
      <c r="G209" s="18">
        <v>0</v>
      </c>
      <c r="H209" s="18">
        <v>1.635926862609773E-4</v>
      </c>
      <c r="I209" s="20">
        <v>1.3131604832053363E-3</v>
      </c>
      <c r="J209" s="85">
        <v>0</v>
      </c>
      <c r="K209" s="85">
        <v>9.6350215670346056E-3</v>
      </c>
      <c r="L209" s="85">
        <v>3.8398208507807929E-4</v>
      </c>
      <c r="M209" s="85">
        <v>0</v>
      </c>
      <c r="N209" s="85">
        <v>0</v>
      </c>
      <c r="O209" s="85">
        <v>0</v>
      </c>
      <c r="P209" s="85">
        <v>0</v>
      </c>
      <c r="Q209" s="85">
        <v>0</v>
      </c>
      <c r="R209" s="85">
        <v>4.3183442145704352E-3</v>
      </c>
      <c r="S209" s="85">
        <v>8.4712281890911897E-3</v>
      </c>
      <c r="T209" s="85">
        <v>0</v>
      </c>
      <c r="U209" s="85">
        <v>1.4466087805939985E-5</v>
      </c>
      <c r="V209" s="85">
        <v>-8.5859272471075357E-5</v>
      </c>
      <c r="W209" s="85">
        <v>0</v>
      </c>
      <c r="X209" s="85">
        <v>0</v>
      </c>
      <c r="Y209" s="85">
        <v>-5.2698512069636269E-5</v>
      </c>
      <c r="Z209" s="85">
        <v>-1.5063155358677123E-4</v>
      </c>
    </row>
    <row r="210" spans="1:26" x14ac:dyDescent="0.25">
      <c r="A210" s="9">
        <v>42496.833333333336</v>
      </c>
      <c r="B210" s="18">
        <v>5.5521443815982887E-3</v>
      </c>
      <c r="C210" s="18">
        <v>0</v>
      </c>
      <c r="D210" s="18">
        <v>0</v>
      </c>
      <c r="E210" s="18">
        <v>5.7583435722103357E-4</v>
      </c>
      <c r="F210" s="18">
        <v>3.0366507860757064E-3</v>
      </c>
      <c r="G210" s="18">
        <v>0</v>
      </c>
      <c r="H210" s="18">
        <v>3.2445758288697854E-4</v>
      </c>
      <c r="I210" s="20">
        <v>7.4429536322682781E-4</v>
      </c>
      <c r="J210" s="85">
        <v>0</v>
      </c>
      <c r="K210" s="85">
        <v>8.7216136406579724E-3</v>
      </c>
      <c r="L210" s="85">
        <v>3.3630429119976504E-4</v>
      </c>
      <c r="M210" s="85">
        <v>0</v>
      </c>
      <c r="N210" s="85">
        <v>0</v>
      </c>
      <c r="O210" s="85">
        <v>0</v>
      </c>
      <c r="P210" s="85">
        <v>0</v>
      </c>
      <c r="Q210" s="85">
        <v>0</v>
      </c>
      <c r="R210" s="85">
        <v>5.1485921916808938E-3</v>
      </c>
      <c r="S210" s="85">
        <v>1.0330673085700171E-2</v>
      </c>
      <c r="T210" s="85">
        <v>0</v>
      </c>
      <c r="U210" s="85">
        <v>-2.5794730451393183E-5</v>
      </c>
      <c r="V210" s="85">
        <v>-6.6947507464351473E-5</v>
      </c>
      <c r="W210" s="85">
        <v>0</v>
      </c>
      <c r="X210" s="85">
        <v>0</v>
      </c>
      <c r="Y210" s="85">
        <v>-2.8745098240661323E-5</v>
      </c>
      <c r="Z210" s="85">
        <v>-1.3547501760072584E-4</v>
      </c>
    </row>
    <row r="211" spans="1:26" x14ac:dyDescent="0.25">
      <c r="A211" s="9">
        <v>42499.833333333336</v>
      </c>
      <c r="B211" s="18">
        <v>5.1409732602958154E-3</v>
      </c>
      <c r="C211" s="18">
        <v>0</v>
      </c>
      <c r="D211" s="18">
        <v>0</v>
      </c>
      <c r="E211" s="18">
        <v>4.1921326521090959E-4</v>
      </c>
      <c r="F211" s="18">
        <v>3.0586756684712721E-3</v>
      </c>
      <c r="G211" s="18">
        <v>0</v>
      </c>
      <c r="H211" s="18">
        <v>3.534970594689412E-4</v>
      </c>
      <c r="I211" s="20">
        <v>7.7454467860970332E-4</v>
      </c>
      <c r="J211" s="85">
        <v>0</v>
      </c>
      <c r="K211" s="85">
        <v>8.736217829271746E-3</v>
      </c>
      <c r="L211" s="85">
        <v>3.9262752468250528E-4</v>
      </c>
      <c r="M211" s="85">
        <v>0</v>
      </c>
      <c r="N211" s="85">
        <v>0</v>
      </c>
      <c r="O211" s="85">
        <v>0</v>
      </c>
      <c r="P211" s="85">
        <v>0</v>
      </c>
      <c r="Q211" s="85">
        <v>0</v>
      </c>
      <c r="R211" s="85">
        <v>4.7902291534980997E-3</v>
      </c>
      <c r="S211" s="85">
        <v>1.0085133729121992E-2</v>
      </c>
      <c r="T211" s="85">
        <v>0</v>
      </c>
      <c r="U211" s="85">
        <v>-2.9631173749949458E-5</v>
      </c>
      <c r="V211" s="85">
        <v>-6.9167231252150984E-5</v>
      </c>
      <c r="W211" s="85">
        <v>0</v>
      </c>
      <c r="X211" s="85">
        <v>0</v>
      </c>
      <c r="Y211" s="85">
        <v>-2.7443183119610161E-5</v>
      </c>
      <c r="Z211" s="85">
        <v>-1.1218371114333758E-4</v>
      </c>
    </row>
    <row r="212" spans="1:26" x14ac:dyDescent="0.25">
      <c r="A212" s="9">
        <v>42500.833333333336</v>
      </c>
      <c r="B212" s="18">
        <v>6.0596749254799359E-3</v>
      </c>
      <c r="C212" s="18">
        <v>0</v>
      </c>
      <c r="D212" s="18">
        <v>0</v>
      </c>
      <c r="E212" s="18">
        <v>2.7364701618960106E-4</v>
      </c>
      <c r="F212" s="18">
        <v>2.7154851580179131E-3</v>
      </c>
      <c r="G212" s="18">
        <v>0</v>
      </c>
      <c r="H212" s="18">
        <v>3.4155463099684954E-4</v>
      </c>
      <c r="I212" s="20">
        <v>6.0930004857820744E-4</v>
      </c>
      <c r="J212" s="85">
        <v>0</v>
      </c>
      <c r="K212" s="85">
        <v>7.8125957299574368E-3</v>
      </c>
      <c r="L212" s="85">
        <v>8.493837122856146E-4</v>
      </c>
      <c r="M212" s="85">
        <v>0</v>
      </c>
      <c r="N212" s="85">
        <v>0</v>
      </c>
      <c r="O212" s="85">
        <v>0</v>
      </c>
      <c r="P212" s="85">
        <v>0</v>
      </c>
      <c r="Q212" s="85">
        <v>0</v>
      </c>
      <c r="R212" s="85">
        <v>5.1726954846837651E-3</v>
      </c>
      <c r="S212" s="85">
        <v>9.973956706673082E-3</v>
      </c>
      <c r="T212" s="85">
        <v>0</v>
      </c>
      <c r="U212" s="85">
        <v>-1.307219896342089E-5</v>
      </c>
      <c r="V212" s="85">
        <v>2.4803592266783755E-4</v>
      </c>
      <c r="W212" s="85">
        <v>0</v>
      </c>
      <c r="X212" s="85">
        <v>0</v>
      </c>
      <c r="Y212" s="85">
        <v>-4.2119004792536818E-5</v>
      </c>
      <c r="Z212" s="85">
        <v>-1.0104546868468261E-4</v>
      </c>
    </row>
    <row r="213" spans="1:26" x14ac:dyDescent="0.25">
      <c r="A213" s="9">
        <v>42501.833333333336</v>
      </c>
      <c r="B213" s="18">
        <v>5.912978404051355E-3</v>
      </c>
      <c r="C213" s="18">
        <v>0</v>
      </c>
      <c r="D213" s="18">
        <v>0</v>
      </c>
      <c r="E213" s="18">
        <v>2.5798153264359222E-4</v>
      </c>
      <c r="F213" s="18">
        <v>2.8698487896111468E-3</v>
      </c>
      <c r="G213" s="18">
        <v>0</v>
      </c>
      <c r="H213" s="18">
        <v>1.8068798664532843E-3</v>
      </c>
      <c r="I213" s="20">
        <v>6.8533598730069175E-4</v>
      </c>
      <c r="J213" s="85">
        <v>0</v>
      </c>
      <c r="K213" s="85">
        <v>9.623165934427939E-3</v>
      </c>
      <c r="L213" s="85">
        <v>1.0520076901502048E-3</v>
      </c>
      <c r="M213" s="85">
        <v>0</v>
      </c>
      <c r="N213" s="85">
        <v>0</v>
      </c>
      <c r="O213" s="85">
        <v>0</v>
      </c>
      <c r="P213" s="85">
        <v>0</v>
      </c>
      <c r="Q213" s="85">
        <v>0</v>
      </c>
      <c r="R213" s="85">
        <v>4.1175437622446645E-3</v>
      </c>
      <c r="S213" s="85">
        <v>7.8476834249835616E-3</v>
      </c>
      <c r="T213" s="85">
        <v>0</v>
      </c>
      <c r="U213" s="85">
        <v>-4.08640647755584E-6</v>
      </c>
      <c r="V213" s="85">
        <v>2.3910733780809472E-4</v>
      </c>
      <c r="W213" s="85">
        <v>0</v>
      </c>
      <c r="X213" s="85">
        <v>0</v>
      </c>
      <c r="Y213" s="85">
        <v>-5.456786586827419E-5</v>
      </c>
      <c r="Z213" s="85">
        <v>-5.550893991862304E-5</v>
      </c>
    </row>
    <row r="214" spans="1:26" x14ac:dyDescent="0.25">
      <c r="A214" s="9">
        <v>42502.833333333336</v>
      </c>
      <c r="B214" s="18">
        <v>5.5129892680306908E-3</v>
      </c>
      <c r="C214" s="18">
        <v>0</v>
      </c>
      <c r="D214" s="18">
        <v>0</v>
      </c>
      <c r="E214" s="18">
        <v>1.1344559083148233E-4</v>
      </c>
      <c r="F214" s="18">
        <v>2.9772708181989866E-3</v>
      </c>
      <c r="G214" s="18">
        <v>0</v>
      </c>
      <c r="H214" s="18">
        <v>1.7709328906311101E-3</v>
      </c>
      <c r="I214" s="20">
        <v>7.444660967027124E-4</v>
      </c>
      <c r="J214" s="85">
        <v>0</v>
      </c>
      <c r="K214" s="85">
        <v>1.0692251300144189E-2</v>
      </c>
      <c r="L214" s="85">
        <v>1.6403026978350406E-3</v>
      </c>
      <c r="M214" s="85">
        <v>0</v>
      </c>
      <c r="N214" s="85">
        <v>0</v>
      </c>
      <c r="O214" s="85">
        <v>0</v>
      </c>
      <c r="P214" s="85">
        <v>0</v>
      </c>
      <c r="Q214" s="85">
        <v>0</v>
      </c>
      <c r="R214" s="85">
        <v>3.4385830593526732E-3</v>
      </c>
      <c r="S214" s="85">
        <v>7.3623805004533697E-3</v>
      </c>
      <c r="T214" s="85">
        <v>0</v>
      </c>
      <c r="U214" s="85">
        <v>-1.0539719490811578E-4</v>
      </c>
      <c r="V214" s="85">
        <v>8.3956718886217096E-5</v>
      </c>
      <c r="W214" s="85">
        <v>0</v>
      </c>
      <c r="X214" s="85">
        <v>0</v>
      </c>
      <c r="Y214" s="85">
        <v>-6.1772655326032877E-5</v>
      </c>
      <c r="Z214" s="85">
        <v>-3.1245602452696437E-5</v>
      </c>
    </row>
    <row r="215" spans="1:26" x14ac:dyDescent="0.25">
      <c r="A215" s="9">
        <v>42503.833333333336</v>
      </c>
      <c r="B215" s="18">
        <v>5.8324934554200795E-3</v>
      </c>
      <c r="C215" s="18">
        <v>0</v>
      </c>
      <c r="D215" s="18">
        <v>0</v>
      </c>
      <c r="E215" s="18">
        <v>3.1197001647206396E-4</v>
      </c>
      <c r="F215" s="18">
        <v>3.0641335635121347E-3</v>
      </c>
      <c r="G215" s="18">
        <v>0</v>
      </c>
      <c r="H215" s="18">
        <v>1.8155053447805568E-3</v>
      </c>
      <c r="I215" s="20">
        <v>7.2354429276087534E-4</v>
      </c>
      <c r="J215" s="85">
        <v>0</v>
      </c>
      <c r="K215" s="85">
        <v>1.0860105720132275E-2</v>
      </c>
      <c r="L215" s="85">
        <v>1.5647185907521079E-3</v>
      </c>
      <c r="M215" s="85">
        <v>0</v>
      </c>
      <c r="N215" s="85">
        <v>0</v>
      </c>
      <c r="O215" s="85">
        <v>0</v>
      </c>
      <c r="P215" s="85">
        <v>0</v>
      </c>
      <c r="Q215" s="85">
        <v>0</v>
      </c>
      <c r="R215" s="85">
        <v>2.7720094779252729E-3</v>
      </c>
      <c r="S215" s="85">
        <v>6.5158682707306794E-3</v>
      </c>
      <c r="T215" s="85">
        <v>0</v>
      </c>
      <c r="U215" s="85">
        <v>-1.0172081039185499E-4</v>
      </c>
      <c r="V215" s="85">
        <v>4.5419459980167223E-5</v>
      </c>
      <c r="W215" s="85">
        <v>0</v>
      </c>
      <c r="X215" s="85">
        <v>0</v>
      </c>
      <c r="Y215" s="85">
        <v>-5.2584154997036673E-5</v>
      </c>
      <c r="Z215" s="85">
        <v>-3.0032683219705061E-5</v>
      </c>
    </row>
    <row r="217" spans="1:26" x14ac:dyDescent="0.25">
      <c r="F217" s="19" t="e">
        <f>#REF!-#REF!</f>
        <v>#REF!</v>
      </c>
    </row>
    <row r="218" spans="1:26" x14ac:dyDescent="0.25">
      <c r="C218" s="172">
        <f>ROW_LATEST_SUBVOL</f>
        <v>214</v>
      </c>
    </row>
    <row r="219" spans="1:26" x14ac:dyDescent="0.25">
      <c r="C219" s="173">
        <f>INDEX(TBL_DATA_SUBS[Date], ROW_LATEST_SUBVOL)</f>
        <v>42503.833333333336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45"/>
  <sheetViews>
    <sheetView workbookViewId="0">
      <selection activeCell="J38" sqref="J38"/>
    </sheetView>
  </sheetViews>
  <sheetFormatPr defaultRowHeight="15" x14ac:dyDescent="0.25"/>
  <cols>
    <col min="2" max="4" width="9.5703125" bestFit="1" customWidth="1" collapsed="1"/>
  </cols>
  <sheetData>
    <row r="1" spans="1:23" x14ac:dyDescent="0.25">
      <c r="A1" s="1">
        <v>39995</v>
      </c>
      <c r="B1" t="s">
        <v>177</v>
      </c>
      <c r="C1" t="s">
        <v>183</v>
      </c>
      <c r="D1" t="s">
        <v>184</v>
      </c>
      <c r="F1" t="s">
        <v>57</v>
      </c>
      <c r="G1" t="s">
        <v>177</v>
      </c>
      <c r="H1" t="s">
        <v>183</v>
      </c>
      <c r="I1" t="s">
        <v>184</v>
      </c>
      <c r="K1" t="s">
        <v>58</v>
      </c>
      <c r="L1" t="s">
        <v>177</v>
      </c>
      <c r="M1" t="s">
        <v>183</v>
      </c>
      <c r="N1" t="s">
        <v>184</v>
      </c>
      <c r="T1" t="s">
        <v>58</v>
      </c>
      <c r="U1" t="s">
        <v>59</v>
      </c>
      <c r="V1" t="s">
        <v>60</v>
      </c>
      <c r="W1" t="s">
        <v>61</v>
      </c>
    </row>
    <row r="2" spans="1:23" x14ac:dyDescent="0.25">
      <c r="A2" t="s">
        <v>25</v>
      </c>
      <c r="B2">
        <v>-1.6190475999999999E-2</v>
      </c>
      <c r="C2">
        <v>-3.8122538300000001E-2</v>
      </c>
      <c r="D2">
        <v>-1.50346788E-2</v>
      </c>
      <c r="F2" t="s">
        <v>35</v>
      </c>
      <c r="G2">
        <v>-1.5503876E-2</v>
      </c>
      <c r="H2">
        <v>-2.3030255699999998E-2</v>
      </c>
      <c r="I2">
        <v>-1.125758E-2</v>
      </c>
      <c r="K2" t="s">
        <v>35</v>
      </c>
      <c r="L2">
        <v>-5.8252429999999999E-3</v>
      </c>
      <c r="M2">
        <v>-6.9551300000000003E-3</v>
      </c>
      <c r="N2">
        <v>-4.9772927000000002E-3</v>
      </c>
      <c r="T2" t="s">
        <v>35</v>
      </c>
      <c r="U2">
        <v>-2.9727739999999999E-2</v>
      </c>
      <c r="V2">
        <f>U2+0.03</f>
        <v>2.7225999999999986E-4</v>
      </c>
      <c r="W2">
        <f>V2</f>
        <v>2.7225999999999986E-4</v>
      </c>
    </row>
    <row r="3" spans="1:23" x14ac:dyDescent="0.25">
      <c r="A3" t="s">
        <v>26</v>
      </c>
      <c r="B3">
        <v>-9.9900100000000001E-4</v>
      </c>
      <c r="C3">
        <v>-2.3044951000000002E-3</v>
      </c>
      <c r="D3">
        <v>-9.721822E-4</v>
      </c>
      <c r="F3" t="s">
        <v>36</v>
      </c>
      <c r="G3">
        <v>-1.9588639999999998E-3</v>
      </c>
      <c r="H3">
        <v>-2.6082784E-3</v>
      </c>
      <c r="I3">
        <v>-1.775513E-3</v>
      </c>
      <c r="K3" t="s">
        <v>36</v>
      </c>
      <c r="L3">
        <v>-1.4606090000000001E-3</v>
      </c>
      <c r="M3">
        <v>-1.4454562E-3</v>
      </c>
      <c r="N3">
        <v>-4.5856789999999998E-4</v>
      </c>
      <c r="T3" t="s">
        <v>36</v>
      </c>
      <c r="U3">
        <v>-4.5871690000000003E-3</v>
      </c>
      <c r="V3">
        <f>U3+0.03</f>
        <v>2.5412830999999997E-2</v>
      </c>
      <c r="W3">
        <f>V3-V2</f>
        <v>2.5140570999999997E-2</v>
      </c>
    </row>
    <row r="4" spans="1:23" x14ac:dyDescent="0.25">
      <c r="A4" t="s">
        <v>27</v>
      </c>
      <c r="B4">
        <v>0</v>
      </c>
      <c r="C4">
        <v>5.2825859999999997E-4</v>
      </c>
      <c r="D4">
        <v>1.972303E-4</v>
      </c>
      <c r="F4" t="s">
        <v>37</v>
      </c>
      <c r="G4">
        <v>0</v>
      </c>
      <c r="H4">
        <v>-1.216564E-4</v>
      </c>
      <c r="I4">
        <v>-1.7007240000000002E-5</v>
      </c>
      <c r="K4" t="s">
        <v>37</v>
      </c>
      <c r="L4">
        <v>0</v>
      </c>
      <c r="M4">
        <v>5.2828160000000001E-4</v>
      </c>
      <c r="N4">
        <v>4.2481689999999999E-4</v>
      </c>
      <c r="T4" t="s">
        <v>37</v>
      </c>
      <c r="U4">
        <v>-2.0190040000000001E-5</v>
      </c>
      <c r="V4">
        <f>U4+0.03</f>
        <v>2.9979809959999999E-2</v>
      </c>
      <c r="W4">
        <f t="shared" ref="W4:W6" si="0">V4-V3</f>
        <v>4.5669789600000024E-3</v>
      </c>
    </row>
    <row r="5" spans="1:23" x14ac:dyDescent="0.25">
      <c r="A5" t="s">
        <v>28</v>
      </c>
      <c r="B5">
        <v>1.8535680000000001E-3</v>
      </c>
      <c r="C5">
        <v>3.4473696999999998E-3</v>
      </c>
      <c r="D5">
        <v>1.2956376999999999E-3</v>
      </c>
      <c r="F5" t="s">
        <v>38</v>
      </c>
      <c r="G5">
        <v>1.798561E-3</v>
      </c>
      <c r="H5">
        <v>3.3573547000000001E-3</v>
      </c>
      <c r="I5">
        <v>1.2072680000000001E-3</v>
      </c>
      <c r="K5" t="s">
        <v>38</v>
      </c>
      <c r="L5">
        <v>1.9521720000000001E-3</v>
      </c>
      <c r="M5">
        <v>3.4965700000000001E-3</v>
      </c>
      <c r="N5">
        <v>1.7624531E-3</v>
      </c>
      <c r="T5" t="s">
        <v>38</v>
      </c>
      <c r="U5">
        <v>6.1388160000000001E-3</v>
      </c>
      <c r="V5">
        <f>U5+0.03</f>
        <v>3.6138815999999997E-2</v>
      </c>
      <c r="W5">
        <f t="shared" si="0"/>
        <v>6.159006039999998E-3</v>
      </c>
    </row>
    <row r="6" spans="1:23" x14ac:dyDescent="0.25">
      <c r="A6" t="s">
        <v>29</v>
      </c>
      <c r="B6">
        <v>1.1044177000000001E-2</v>
      </c>
      <c r="C6">
        <v>3.04755466E-2</v>
      </c>
      <c r="D6">
        <v>8.7737622999999997E-3</v>
      </c>
      <c r="F6" t="s">
        <v>39</v>
      </c>
      <c r="G6">
        <v>8.1669689999999996E-3</v>
      </c>
      <c r="H6">
        <v>2.2832322700000001E-2</v>
      </c>
      <c r="I6">
        <v>7.114347E-3</v>
      </c>
      <c r="K6" t="s">
        <v>39</v>
      </c>
      <c r="L6">
        <v>5.859375E-3</v>
      </c>
      <c r="M6">
        <v>1.28442963E-2</v>
      </c>
      <c r="N6">
        <v>4.3654072E-3</v>
      </c>
      <c r="T6" t="s">
        <v>39</v>
      </c>
      <c r="U6">
        <v>1.870318E-2</v>
      </c>
      <c r="V6">
        <f>U6+0.03</f>
        <v>4.8703179999999999E-2</v>
      </c>
      <c r="W6">
        <f t="shared" si="0"/>
        <v>1.2564364000000001E-2</v>
      </c>
    </row>
    <row r="7" spans="1:23" x14ac:dyDescent="0.25">
      <c r="A7" t="s">
        <v>30</v>
      </c>
      <c r="B7">
        <f>B3</f>
        <v>-9.9900100000000001E-4</v>
      </c>
      <c r="C7">
        <f t="shared" ref="C7:D7" si="1">C3</f>
        <v>-2.3044951000000002E-3</v>
      </c>
      <c r="D7">
        <f t="shared" si="1"/>
        <v>-9.721822E-4</v>
      </c>
      <c r="F7" t="s">
        <v>30</v>
      </c>
      <c r="G7">
        <f>G3</f>
        <v>-1.9588639999999998E-3</v>
      </c>
      <c r="H7">
        <f t="shared" ref="H7:I7" si="2">H3</f>
        <v>-2.6082784E-3</v>
      </c>
      <c r="I7">
        <f t="shared" si="2"/>
        <v>-1.775513E-3</v>
      </c>
      <c r="K7" t="s">
        <v>30</v>
      </c>
      <c r="L7">
        <f>L3</f>
        <v>-1.4606090000000001E-3</v>
      </c>
      <c r="M7">
        <f t="shared" ref="M7:N7" si="3">M3</f>
        <v>-1.4454562E-3</v>
      </c>
      <c r="N7">
        <f t="shared" si="3"/>
        <v>-4.5856789999999998E-4</v>
      </c>
      <c r="W7">
        <v>0.05</v>
      </c>
    </row>
    <row r="8" spans="1:23" x14ac:dyDescent="0.25">
      <c r="A8" t="s">
        <v>31</v>
      </c>
      <c r="B8">
        <f>B4</f>
        <v>0</v>
      </c>
      <c r="C8">
        <f>C4</f>
        <v>5.2825859999999997E-4</v>
      </c>
      <c r="D8">
        <f>D4</f>
        <v>1.972303E-4</v>
      </c>
      <c r="F8" t="s">
        <v>31</v>
      </c>
      <c r="G8">
        <f>G4-G3</f>
        <v>1.9588639999999998E-3</v>
      </c>
      <c r="H8">
        <f t="shared" ref="H8:I8" si="4">H4-H3</f>
        <v>2.486622E-3</v>
      </c>
      <c r="I8">
        <f t="shared" si="4"/>
        <v>1.75850576E-3</v>
      </c>
      <c r="K8" t="s">
        <v>31</v>
      </c>
      <c r="L8">
        <f>L4-L3</f>
        <v>1.4606090000000001E-3</v>
      </c>
      <c r="M8">
        <f t="shared" ref="M8:N8" si="5">M4-M3</f>
        <v>1.9737378E-3</v>
      </c>
      <c r="N8">
        <f t="shared" si="5"/>
        <v>8.8338479999999992E-4</v>
      </c>
    </row>
    <row r="9" spans="1:23" x14ac:dyDescent="0.25">
      <c r="A9" t="s">
        <v>32</v>
      </c>
      <c r="B9">
        <f>B5-B4</f>
        <v>1.8535680000000001E-3</v>
      </c>
      <c r="C9">
        <f t="shared" ref="C9:D9" si="6">C5-C4</f>
        <v>2.9191110999999999E-3</v>
      </c>
      <c r="D9">
        <f t="shared" si="6"/>
        <v>1.0984073999999999E-3</v>
      </c>
      <c r="F9" t="s">
        <v>32</v>
      </c>
      <c r="G9">
        <f>G5-G4</f>
        <v>1.798561E-3</v>
      </c>
      <c r="H9">
        <f t="shared" ref="H9:I9" si="7">H5-H4</f>
        <v>3.4790111000000002E-3</v>
      </c>
      <c r="I9">
        <f t="shared" si="7"/>
        <v>1.2242752400000001E-3</v>
      </c>
      <c r="K9" t="s">
        <v>32</v>
      </c>
      <c r="L9">
        <f>L5-L4</f>
        <v>1.9521720000000001E-3</v>
      </c>
      <c r="M9">
        <f t="shared" ref="M9:N9" si="8">M5-M4</f>
        <v>2.9682884000000001E-3</v>
      </c>
      <c r="N9">
        <f t="shared" si="8"/>
        <v>1.3376362E-3</v>
      </c>
    </row>
    <row r="10" spans="1:23" x14ac:dyDescent="0.25">
      <c r="A10" t="s">
        <v>33</v>
      </c>
      <c r="B10">
        <f>B4-B2</f>
        <v>1.6190475999999999E-2</v>
      </c>
      <c r="C10">
        <f t="shared" ref="C10:D10" si="9">C4-C2</f>
        <v>3.8650796899999999E-2</v>
      </c>
      <c r="D10">
        <f t="shared" si="9"/>
        <v>1.52319091E-2</v>
      </c>
      <c r="F10" t="s">
        <v>33</v>
      </c>
      <c r="G10">
        <f>G4-G2</f>
        <v>1.5503876E-2</v>
      </c>
      <c r="H10">
        <f t="shared" ref="H10:I10" si="10">H4-H2</f>
        <v>2.2908599299999999E-2</v>
      </c>
      <c r="I10">
        <f t="shared" si="10"/>
        <v>1.1240572759999999E-2</v>
      </c>
      <c r="K10" t="s">
        <v>33</v>
      </c>
      <c r="L10">
        <f>L3-L2</f>
        <v>4.364634E-3</v>
      </c>
      <c r="M10">
        <f>M3-M2</f>
        <v>5.5096737999999999E-3</v>
      </c>
      <c r="N10">
        <f>N3-N2</f>
        <v>4.5187248000000003E-3</v>
      </c>
    </row>
    <row r="11" spans="1:23" x14ac:dyDescent="0.25">
      <c r="A11" t="s">
        <v>34</v>
      </c>
      <c r="B11">
        <f>B6-B4</f>
        <v>1.1044177000000001E-2</v>
      </c>
      <c r="C11">
        <f t="shared" ref="C11:D11" si="11">C6-C4</f>
        <v>2.9947287999999999E-2</v>
      </c>
      <c r="D11">
        <f t="shared" si="11"/>
        <v>8.5765319999999996E-3</v>
      </c>
      <c r="F11" t="s">
        <v>34</v>
      </c>
      <c r="G11">
        <f>G6-G4</f>
        <v>8.1669689999999996E-3</v>
      </c>
      <c r="H11">
        <f t="shared" ref="H11:I11" si="12">H6-H4</f>
        <v>2.2953979100000001E-2</v>
      </c>
      <c r="I11">
        <f t="shared" si="12"/>
        <v>7.1313542400000002E-3</v>
      </c>
      <c r="K11" t="s">
        <v>34</v>
      </c>
      <c r="L11">
        <f>L6-L5</f>
        <v>3.9072029999999997E-3</v>
      </c>
      <c r="M11">
        <f>M6-M5</f>
        <v>9.3477263000000012E-3</v>
      </c>
      <c r="N11">
        <f t="shared" ref="N11" si="13">N6-N4</f>
        <v>3.9405903000000004E-3</v>
      </c>
    </row>
    <row r="13" spans="1:23" x14ac:dyDescent="0.25">
      <c r="A13" t="s">
        <v>63</v>
      </c>
      <c r="B13" t="str">
        <f>B1</f>
        <v>ALPHX</v>
      </c>
      <c r="C13" t="str">
        <f t="shared" ref="C13:D13" si="14">C1</f>
        <v>SixtyForty</v>
      </c>
      <c r="D13" t="str">
        <f t="shared" si="14"/>
        <v>HFRXGL</v>
      </c>
      <c r="F13" t="s">
        <v>63</v>
      </c>
      <c r="G13" t="str">
        <f t="shared" ref="G13:I13" si="15">G1</f>
        <v>ALPHX</v>
      </c>
      <c r="H13" t="str">
        <f t="shared" si="15"/>
        <v>SixtyForty</v>
      </c>
      <c r="I13" t="str">
        <f t="shared" si="15"/>
        <v>HFRXGL</v>
      </c>
      <c r="K13" t="s">
        <v>63</v>
      </c>
      <c r="L13" t="str">
        <f t="shared" ref="L13:N13" si="16">L1</f>
        <v>ALPHX</v>
      </c>
      <c r="M13" t="str">
        <f t="shared" si="16"/>
        <v>SixtyForty</v>
      </c>
      <c r="N13" t="str">
        <f t="shared" si="16"/>
        <v>HFRXGL</v>
      </c>
    </row>
    <row r="14" spans="1:23" x14ac:dyDescent="0.25">
      <c r="A14" t="s">
        <v>35</v>
      </c>
      <c r="B14">
        <f>B2+$B$26</f>
        <v>2.3809524000000002E-2</v>
      </c>
      <c r="C14">
        <f>C2+$C$26</f>
        <v>1.8774616999999993E-3</v>
      </c>
      <c r="D14">
        <f>D2+$D$26</f>
        <v>2.4965321200000001E-2</v>
      </c>
      <c r="F14" t="s">
        <v>35</v>
      </c>
      <c r="G14">
        <f>G2+$G$26</f>
        <v>2.4496124000000001E-2</v>
      </c>
      <c r="H14">
        <f>H2+$H$26</f>
        <v>1.6969744300000002E-2</v>
      </c>
      <c r="I14">
        <f>I2+$I$26</f>
        <v>2.8742420000000001E-2</v>
      </c>
      <c r="K14" t="s">
        <v>35</v>
      </c>
      <c r="L14">
        <f>L2+$L$26</f>
        <v>3.4174757E-2</v>
      </c>
      <c r="M14">
        <f>M2+$M$26</f>
        <v>3.3044870000000004E-2</v>
      </c>
      <c r="N14">
        <f>N2+$N$26</f>
        <v>3.5022707299999997E-2</v>
      </c>
    </row>
    <row r="15" spans="1:23" x14ac:dyDescent="0.25">
      <c r="A15" t="s">
        <v>36</v>
      </c>
      <c r="B15">
        <f>B3+$B$26</f>
        <v>3.9000999000000001E-2</v>
      </c>
      <c r="C15">
        <f>C3+$C$26</f>
        <v>3.7695504900000003E-2</v>
      </c>
      <c r="D15">
        <f>D3+$D$26</f>
        <v>3.9027817800000003E-2</v>
      </c>
      <c r="F15" t="s">
        <v>36</v>
      </c>
      <c r="G15">
        <f t="shared" ref="G15:G17" si="17">G3+$G$26</f>
        <v>3.8041136000000003E-2</v>
      </c>
      <c r="H15">
        <f t="shared" ref="H15:H17" si="18">H3+$H$26</f>
        <v>3.7391721600000004E-2</v>
      </c>
      <c r="I15">
        <f t="shared" ref="I15:I17" si="19">I3+$I$26</f>
        <v>3.8224487000000001E-2</v>
      </c>
      <c r="K15" t="s">
        <v>36</v>
      </c>
      <c r="L15">
        <f>L3+$L$26</f>
        <v>3.8539390999999999E-2</v>
      </c>
      <c r="M15">
        <f>M3+$M$26</f>
        <v>3.85545438E-2</v>
      </c>
      <c r="N15">
        <f>N3+$N$26</f>
        <v>3.9541432100000003E-2</v>
      </c>
    </row>
    <row r="16" spans="1:23" x14ac:dyDescent="0.25">
      <c r="A16" t="s">
        <v>37</v>
      </c>
      <c r="B16">
        <f>B4+$B$26</f>
        <v>0.04</v>
      </c>
      <c r="C16">
        <f>C4+$C$26</f>
        <v>4.0528258599999999E-2</v>
      </c>
      <c r="D16">
        <f>D4+$D$26</f>
        <v>4.0197230299999998E-2</v>
      </c>
      <c r="F16" t="s">
        <v>37</v>
      </c>
      <c r="G16">
        <f t="shared" si="17"/>
        <v>0.04</v>
      </c>
      <c r="H16">
        <f t="shared" si="18"/>
        <v>3.9878343599999998E-2</v>
      </c>
      <c r="I16">
        <f t="shared" si="19"/>
        <v>3.9982992760000002E-2</v>
      </c>
      <c r="K16" t="s">
        <v>37</v>
      </c>
      <c r="L16">
        <f>L4+$L$26</f>
        <v>0.04</v>
      </c>
      <c r="M16">
        <f>M4+$M$26</f>
        <v>4.05282816E-2</v>
      </c>
      <c r="N16">
        <f>N4+$N$26</f>
        <v>4.04248169E-2</v>
      </c>
    </row>
    <row r="17" spans="1:14" x14ac:dyDescent="0.25">
      <c r="A17" t="s">
        <v>38</v>
      </c>
      <c r="B17">
        <f>B5+$B$26</f>
        <v>4.1853568000000001E-2</v>
      </c>
      <c r="C17">
        <f>C5+$C$26</f>
        <v>4.3447369700000002E-2</v>
      </c>
      <c r="D17">
        <f>D5+$D$26</f>
        <v>4.1295637699999999E-2</v>
      </c>
      <c r="F17" t="s">
        <v>38</v>
      </c>
      <c r="G17">
        <f t="shared" si="17"/>
        <v>4.1798560999999998E-2</v>
      </c>
      <c r="H17">
        <f t="shared" si="18"/>
        <v>4.3357354700000003E-2</v>
      </c>
      <c r="I17">
        <f t="shared" si="19"/>
        <v>4.1207267999999998E-2</v>
      </c>
      <c r="K17" t="s">
        <v>38</v>
      </c>
      <c r="L17">
        <f>L5+$L$26</f>
        <v>4.1952172000000003E-2</v>
      </c>
      <c r="M17">
        <f>M5+$M$26</f>
        <v>4.3496569999999998E-2</v>
      </c>
      <c r="N17">
        <f>N5+$N$26</f>
        <v>4.1762453099999999E-2</v>
      </c>
    </row>
    <row r="18" spans="1:14" x14ac:dyDescent="0.25">
      <c r="A18" t="s">
        <v>39</v>
      </c>
      <c r="B18">
        <f>B6+$B$26</f>
        <v>5.1044177000000003E-2</v>
      </c>
      <c r="C18">
        <f>C6+$C$26</f>
        <v>7.0475546599999994E-2</v>
      </c>
      <c r="D18">
        <f>D6+$D$26</f>
        <v>4.8773762300000002E-2</v>
      </c>
      <c r="F18" t="s">
        <v>39</v>
      </c>
      <c r="G18">
        <f>G6+$G$26</f>
        <v>4.8166969000000004E-2</v>
      </c>
      <c r="H18">
        <f>H6+$H$26</f>
        <v>6.2832322699999998E-2</v>
      </c>
      <c r="I18">
        <f>I6+$I$26</f>
        <v>4.7114347000000001E-2</v>
      </c>
      <c r="K18" t="s">
        <v>39</v>
      </c>
      <c r="L18">
        <f>L6+$L$26</f>
        <v>4.5859375000000001E-2</v>
      </c>
      <c r="M18">
        <f>M6+$M$26</f>
        <v>5.2844296300000003E-2</v>
      </c>
      <c r="N18">
        <f>N6+$N$26</f>
        <v>4.4365407199999998E-2</v>
      </c>
    </row>
    <row r="20" spans="1:14" x14ac:dyDescent="0.25">
      <c r="A20" t="s">
        <v>62</v>
      </c>
      <c r="B20" t="str">
        <f>B1</f>
        <v>ALPHX</v>
      </c>
      <c r="C20" t="str">
        <f t="shared" ref="C20:D20" si="20">C1</f>
        <v>SixtyForty</v>
      </c>
      <c r="D20" t="str">
        <f t="shared" si="20"/>
        <v>HFRXGL</v>
      </c>
      <c r="F20" t="s">
        <v>62</v>
      </c>
      <c r="G20" t="str">
        <f t="shared" ref="G20:I20" si="21">G1</f>
        <v>ALPHX</v>
      </c>
      <c r="H20" t="str">
        <f t="shared" si="21"/>
        <v>SixtyForty</v>
      </c>
      <c r="I20" t="str">
        <f t="shared" si="21"/>
        <v>HFRXGL</v>
      </c>
      <c r="K20" t="s">
        <v>62</v>
      </c>
      <c r="L20" t="str">
        <f t="shared" ref="L20:N20" si="22">L1</f>
        <v>ALPHX</v>
      </c>
      <c r="M20" t="str">
        <f t="shared" si="22"/>
        <v>SixtyForty</v>
      </c>
      <c r="N20" t="str">
        <f t="shared" si="22"/>
        <v>HFRXGL</v>
      </c>
    </row>
    <row r="21" spans="1:14" x14ac:dyDescent="0.25">
      <c r="A21" t="s">
        <v>35</v>
      </c>
      <c r="B21">
        <f>B14</f>
        <v>2.3809524000000002E-2</v>
      </c>
      <c r="C21">
        <f>C14</f>
        <v>1.8774616999999993E-3</v>
      </c>
      <c r="D21">
        <f>D14</f>
        <v>2.4965321200000001E-2</v>
      </c>
      <c r="F21" t="s">
        <v>35</v>
      </c>
      <c r="G21">
        <f>G14</f>
        <v>2.4496124000000001E-2</v>
      </c>
      <c r="H21">
        <f t="shared" ref="H21:I21" si="23">H14</f>
        <v>1.6969744300000002E-2</v>
      </c>
      <c r="I21">
        <f t="shared" si="23"/>
        <v>2.8742420000000001E-2</v>
      </c>
      <c r="K21" t="s">
        <v>35</v>
      </c>
      <c r="L21">
        <f>L14</f>
        <v>3.4174757E-2</v>
      </c>
      <c r="M21">
        <f t="shared" ref="M21:N21" si="24">M14</f>
        <v>3.3044870000000004E-2</v>
      </c>
      <c r="N21">
        <f t="shared" si="24"/>
        <v>3.5022707299999997E-2</v>
      </c>
    </row>
    <row r="22" spans="1:14" x14ac:dyDescent="0.25">
      <c r="A22" t="s">
        <v>36</v>
      </c>
      <c r="B22">
        <f t="shared" ref="B22:D25" si="25">B15-B14</f>
        <v>1.5191474999999999E-2</v>
      </c>
      <c r="C22">
        <f t="shared" si="25"/>
        <v>3.5818043200000003E-2</v>
      </c>
      <c r="D22">
        <f t="shared" si="25"/>
        <v>1.4062496600000002E-2</v>
      </c>
      <c r="F22" t="s">
        <v>36</v>
      </c>
      <c r="G22">
        <f>G15-G14</f>
        <v>1.3545012000000002E-2</v>
      </c>
      <c r="H22">
        <f t="shared" ref="H22:I22" si="26">H15-H14</f>
        <v>2.0421977300000001E-2</v>
      </c>
      <c r="I22">
        <f t="shared" si="26"/>
        <v>9.4820670000000003E-3</v>
      </c>
      <c r="K22" t="s">
        <v>36</v>
      </c>
      <c r="L22">
        <f>L15-L14</f>
        <v>4.3646339999999992E-3</v>
      </c>
      <c r="M22">
        <f t="shared" ref="M22:N22" si="27">M15-M14</f>
        <v>5.5096737999999965E-3</v>
      </c>
      <c r="N22">
        <f t="shared" si="27"/>
        <v>4.5187248000000055E-3</v>
      </c>
    </row>
    <row r="23" spans="1:14" x14ac:dyDescent="0.25">
      <c r="A23" t="s">
        <v>37</v>
      </c>
      <c r="B23">
        <f t="shared" si="25"/>
        <v>9.9900099999999936E-4</v>
      </c>
      <c r="C23">
        <f t="shared" si="25"/>
        <v>2.8327536999999958E-3</v>
      </c>
      <c r="D23">
        <f t="shared" si="25"/>
        <v>1.1694124999999944E-3</v>
      </c>
      <c r="F23" t="s">
        <v>37</v>
      </c>
      <c r="G23">
        <f t="shared" ref="G23:I23" si="28">G16-G15</f>
        <v>1.9588639999999977E-3</v>
      </c>
      <c r="H23">
        <f t="shared" si="28"/>
        <v>2.4866219999999939E-3</v>
      </c>
      <c r="I23">
        <f t="shared" si="28"/>
        <v>1.7585057600000009E-3</v>
      </c>
      <c r="K23" t="s">
        <v>37</v>
      </c>
      <c r="L23">
        <f t="shared" ref="L23:N23" si="29">L16-L15</f>
        <v>1.4606090000000016E-3</v>
      </c>
      <c r="M23">
        <f t="shared" si="29"/>
        <v>1.9737378E-3</v>
      </c>
      <c r="N23">
        <f t="shared" si="29"/>
        <v>8.8338479999999775E-4</v>
      </c>
    </row>
    <row r="24" spans="1:14" x14ac:dyDescent="0.25">
      <c r="A24" t="s">
        <v>38</v>
      </c>
      <c r="B24">
        <f t="shared" si="25"/>
        <v>1.8535679999999999E-3</v>
      </c>
      <c r="C24">
        <f t="shared" si="25"/>
        <v>2.9191111000000033E-3</v>
      </c>
      <c r="D24">
        <f t="shared" si="25"/>
        <v>1.098407400000001E-3</v>
      </c>
      <c r="F24" t="s">
        <v>38</v>
      </c>
      <c r="G24">
        <f t="shared" ref="G24:I24" si="30">G17-G16</f>
        <v>1.7985609999999971E-3</v>
      </c>
      <c r="H24">
        <f t="shared" si="30"/>
        <v>3.4790111000000054E-3</v>
      </c>
      <c r="I24">
        <f t="shared" si="30"/>
        <v>1.2242752399999959E-3</v>
      </c>
      <c r="K24" t="s">
        <v>38</v>
      </c>
      <c r="L24">
        <f t="shared" ref="L24:N25" si="31">L17-L16</f>
        <v>1.952172000000002E-3</v>
      </c>
      <c r="M24">
        <f t="shared" si="31"/>
        <v>2.9682883999999979E-3</v>
      </c>
      <c r="N24">
        <f t="shared" si="31"/>
        <v>1.3376361999999989E-3</v>
      </c>
    </row>
    <row r="25" spans="1:14" x14ac:dyDescent="0.25">
      <c r="A25" t="s">
        <v>39</v>
      </c>
      <c r="B25">
        <f t="shared" si="25"/>
        <v>9.1906090000000024E-3</v>
      </c>
      <c r="C25">
        <f t="shared" si="25"/>
        <v>2.7028176899999992E-2</v>
      </c>
      <c r="D25">
        <f t="shared" si="25"/>
        <v>7.4781246000000037E-3</v>
      </c>
      <c r="F25" t="s">
        <v>39</v>
      </c>
      <c r="G25">
        <f t="shared" ref="G25:I25" si="32">G18-G17</f>
        <v>6.368408000000006E-3</v>
      </c>
      <c r="H25">
        <f t="shared" si="32"/>
        <v>1.9474967999999995E-2</v>
      </c>
      <c r="I25">
        <f t="shared" si="32"/>
        <v>5.9070790000000026E-3</v>
      </c>
      <c r="K25" t="s">
        <v>39</v>
      </c>
      <c r="L25">
        <f t="shared" si="31"/>
        <v>3.907202999999998E-3</v>
      </c>
      <c r="M25">
        <f t="shared" ref="M25:N25" si="33">M18-M17</f>
        <v>9.3477263000000047E-3</v>
      </c>
      <c r="N25">
        <f t="shared" si="33"/>
        <v>2.6029540999999989E-3</v>
      </c>
    </row>
    <row r="26" spans="1:14" x14ac:dyDescent="0.25">
      <c r="B26">
        <f t="array" ref="B26">MAX(CEILING(MAX(ABS($B$2:$D$2))*100,1)/100,CEILING(MAX(ABS($G$2:$I$2))*100,1)/100,CEILING(MAX(ABS($L$2:$N$2))*100,1)/100, CEILING(MAX(ABS($B$6:$D$6))*100,1)/100, CEILING(MAX(ABS($G$6:$I$6))*100,1)/100,  CEILING(MAX(ABS($L$6:$N$6))*100,1)/100)</f>
        <v>0.04</v>
      </c>
      <c r="C26">
        <f t="array" ref="C26">MAX(CEILING(MAX(ABS($B$2:$D$2))*100,1)/100,CEILING(MAX(ABS($G$2:$I$2))*100,1)/100,CEILING(MAX(ABS($L$2:$N$2))*100,1)/100, CEILING(MAX(ABS($B$6:$D$6))*100,1)/100, CEILING(MAX(ABS($G$6:$I$6))*100,1)/100,  CEILING(MAX(ABS($L$6:$N$6))*100,1)/100)</f>
        <v>0.04</v>
      </c>
      <c r="D26">
        <f t="array" ref="D26">MAX(CEILING(MAX(ABS($B$2:$D$2))*100,1)/100,CEILING(MAX(ABS($G$2:$I$2))*100,1)/100,CEILING(MAX(ABS($L$2:$N$2))*100,1)/100, CEILING(MAX(ABS($B$6:$D$6))*100,1)/100, CEILING(MAX(ABS($G$6:$I$6))*100,1)/100,  CEILING(MAX(ABS($L$6:$N$6))*100,1)/100)</f>
        <v>0.04</v>
      </c>
      <c r="G26">
        <f t="array" ref="G26">MAX(CEILING(MAX(ABS($B$2:$D$2))*100,1)/100,CEILING(MAX(ABS($G$2:$I$2))*100,1)/100,CEILING(MAX(ABS($L$2:$N$2))*100,1)/100, CEILING(MAX(ABS($B$6:$D$6))*100,1)/100, CEILING(MAX(ABS($G$6:$I$6))*100,1)/100,  CEILING(MAX(ABS($L$6:$N$6))*100,1)/100)</f>
        <v>0.04</v>
      </c>
      <c r="H26">
        <f t="array" ref="H26">MAX(CEILING(MAX(ABS($B$2:$D$2))*100,1)/100,CEILING(MAX(ABS($G$2:$I$2))*100,1)/100,CEILING(MAX(ABS($L$2:$N$2))*100,1)/100, CEILING(MAX(ABS($B$6:$D$6))*100,1)/100, CEILING(MAX(ABS($G$6:$I$6))*100,1)/100,  CEILING(MAX(ABS($L$6:$N$6))*100,1)/100)</f>
        <v>0.04</v>
      </c>
      <c r="I26">
        <f t="array" ref="I26">MAX(CEILING(MAX(ABS($B$2:$D$2))*100,1)/100,CEILING(MAX(ABS($G$2:$I$2))*100,1)/100,CEILING(MAX(ABS($L$2:$N$2))*100,1)/100, CEILING(MAX(ABS($B$6:$D$6))*100,1)/100, CEILING(MAX(ABS($G$6:$I$6))*100,1)/100,  CEILING(MAX(ABS($L$6:$N$6))*100,1)/100)</f>
        <v>0.04</v>
      </c>
      <c r="L26">
        <f t="array" ref="L26">MAX(CEILING(MAX(ABS($B$2:$D$2))*100,1)/100,CEILING(MAX(ABS($G$2:$I$2))*100,1)/100,CEILING(MAX(ABS($L$2:$N$2))*100,1)/100, CEILING(MAX(ABS($B$6:$D$6))*100,1)/100, CEILING(MAX(ABS($G$6:$I$6))*100,1)/100,  CEILING(MAX(ABS($L$6:$N$6))*100,1)/100)</f>
        <v>0.04</v>
      </c>
      <c r="M26">
        <f t="array" ref="M26">MAX(CEILING(MAX(ABS($B$2:$D$2))*100,1)/100,CEILING(MAX(ABS($G$2:$I$2))*100,1)/100,CEILING(MAX(ABS($L$2:$N$2))*100,1)/100, CEILING(MAX(ABS($B$6:$D$6))*100,1)/100, CEILING(MAX(ABS($G$6:$I$6))*100,1)/100,  CEILING(MAX(ABS($L$6:$N$6))*100,1)/100)</f>
        <v>0.04</v>
      </c>
      <c r="N26">
        <f t="array" ref="N26">MAX(CEILING(MAX(ABS($B$2:$D$2))*100,1)/100,CEILING(MAX(ABS($G$2:$I$2))*100,1)/100,CEILING(MAX(ABS($L$2:$N$2))*100,1)/100, CEILING(MAX(ABS($B$6:$D$6))*100,1)/100, CEILING(MAX(ABS($G$6:$I$6))*100,1)/100,  CEILING(MAX(ABS($L$6:$N$6))*100,1)/100)</f>
        <v>0.04</v>
      </c>
    </row>
    <row r="27" spans="1:14" x14ac:dyDescent="0.25">
      <c r="A27" t="s">
        <v>64</v>
      </c>
      <c r="B27">
        <f>B15-B14</f>
        <v>1.5191474999999999E-2</v>
      </c>
      <c r="C27">
        <f>C15-C14</f>
        <v>3.5818043200000003E-2</v>
      </c>
      <c r="D27">
        <f>D15-D14</f>
        <v>1.4062496600000002E-2</v>
      </c>
      <c r="F27" t="s">
        <v>64</v>
      </c>
      <c r="G27">
        <f>G15-G14</f>
        <v>1.3545012000000002E-2</v>
      </c>
      <c r="H27">
        <f>H15-H14</f>
        <v>2.0421977300000001E-2</v>
      </c>
      <c r="I27">
        <f>I15-I14</f>
        <v>9.4820670000000003E-3</v>
      </c>
      <c r="K27" t="s">
        <v>64</v>
      </c>
      <c r="L27">
        <f>L15-L14</f>
        <v>4.3646339999999992E-3</v>
      </c>
      <c r="M27">
        <f>M15-M14</f>
        <v>5.5096737999999965E-3</v>
      </c>
      <c r="N27">
        <f>N15-N14</f>
        <v>4.5187248000000055E-3</v>
      </c>
    </row>
    <row r="28" spans="1:14" x14ac:dyDescent="0.25">
      <c r="A28" t="s">
        <v>65</v>
      </c>
      <c r="B28">
        <f>B18-B17</f>
        <v>9.1906090000000024E-3</v>
      </c>
      <c r="C28">
        <f t="shared" ref="C28:D28" si="34">C18-C17</f>
        <v>2.7028176899999992E-2</v>
      </c>
      <c r="D28">
        <f t="shared" si="34"/>
        <v>7.4781246000000037E-3</v>
      </c>
      <c r="F28" t="s">
        <v>65</v>
      </c>
      <c r="G28">
        <f>G18-G17</f>
        <v>6.368408000000006E-3</v>
      </c>
      <c r="H28">
        <f t="shared" ref="H28:I28" si="35">H18-H17</f>
        <v>1.9474967999999995E-2</v>
      </c>
      <c r="I28">
        <f t="shared" si="35"/>
        <v>5.9070790000000026E-3</v>
      </c>
      <c r="K28" t="s">
        <v>65</v>
      </c>
      <c r="L28">
        <f>L18-L17</f>
        <v>3.907202999999998E-3</v>
      </c>
      <c r="M28">
        <f t="shared" ref="M28:N28" si="36">M18-M17</f>
        <v>9.3477263000000047E-3</v>
      </c>
      <c r="N28">
        <f t="shared" si="36"/>
        <v>2.6029540999999989E-3</v>
      </c>
    </row>
    <row r="33" spans="1:4" x14ac:dyDescent="0.25">
      <c r="A33" s="102"/>
      <c r="B33" t="s">
        <v>177</v>
      </c>
      <c r="C33" t="s">
        <v>183</v>
      </c>
      <c r="D33" t="s">
        <v>184</v>
      </c>
    </row>
    <row r="34" spans="1:4" x14ac:dyDescent="0.25">
      <c r="A34" s="102" t="s">
        <v>35</v>
      </c>
      <c r="B34">
        <v>-1.5503876E-2</v>
      </c>
      <c r="C34">
        <v>-2.3030255699999998E-2</v>
      </c>
      <c r="D34" s="103">
        <v>-1.125758E-2</v>
      </c>
    </row>
    <row r="35" spans="1:4" x14ac:dyDescent="0.25">
      <c r="A35" s="102" t="s">
        <v>36</v>
      </c>
      <c r="B35">
        <v>-1.9588639999999998E-3</v>
      </c>
      <c r="C35">
        <v>-2.6082784E-3</v>
      </c>
      <c r="D35" s="103">
        <v>-1.775513E-3</v>
      </c>
    </row>
    <row r="36" spans="1:4" x14ac:dyDescent="0.25">
      <c r="A36" s="102" t="s">
        <v>37</v>
      </c>
      <c r="B36">
        <v>0</v>
      </c>
      <c r="C36">
        <v>-1.216564E-4</v>
      </c>
      <c r="D36" s="103">
        <v>-1.7007240000000002E-5</v>
      </c>
    </row>
    <row r="37" spans="1:4" x14ac:dyDescent="0.25">
      <c r="A37" s="102" t="s">
        <v>38</v>
      </c>
      <c r="B37">
        <v>1.798561E-3</v>
      </c>
      <c r="C37">
        <v>3.3573547000000001E-3</v>
      </c>
      <c r="D37" s="103">
        <v>1.2072680000000001E-3</v>
      </c>
    </row>
    <row r="38" spans="1:4" x14ac:dyDescent="0.25">
      <c r="A38" s="102" t="s">
        <v>39</v>
      </c>
      <c r="B38">
        <v>8.1669689999999996E-3</v>
      </c>
      <c r="C38">
        <v>2.2832322700000001E-2</v>
      </c>
      <c r="D38" s="103">
        <v>7.114347E-3</v>
      </c>
    </row>
    <row r="40" spans="1:4" x14ac:dyDescent="0.25">
      <c r="A40" s="102"/>
      <c r="B40" t="s">
        <v>177</v>
      </c>
      <c r="C40" t="s">
        <v>183</v>
      </c>
      <c r="D40" t="s">
        <v>184</v>
      </c>
    </row>
    <row r="41" spans="1:4" x14ac:dyDescent="0.25">
      <c r="A41" s="102" t="s">
        <v>35</v>
      </c>
      <c r="B41">
        <v>-1.6190475999999999E-2</v>
      </c>
      <c r="C41">
        <v>-3.8122538300000001E-2</v>
      </c>
      <c r="D41">
        <v>-1.50346788E-2</v>
      </c>
    </row>
    <row r="42" spans="1:4" x14ac:dyDescent="0.25">
      <c r="A42" s="102" t="s">
        <v>36</v>
      </c>
      <c r="B42">
        <v>-9.9900100000000001E-4</v>
      </c>
      <c r="C42">
        <v>-2.3044951000000002E-3</v>
      </c>
      <c r="D42">
        <v>-9.721822E-4</v>
      </c>
    </row>
    <row r="43" spans="1:4" x14ac:dyDescent="0.25">
      <c r="A43" s="102" t="s">
        <v>37</v>
      </c>
      <c r="B43">
        <v>0</v>
      </c>
      <c r="C43">
        <v>5.2825859999999997E-4</v>
      </c>
      <c r="D43">
        <v>1.972303E-4</v>
      </c>
    </row>
    <row r="44" spans="1:4" x14ac:dyDescent="0.25">
      <c r="A44" s="102" t="s">
        <v>38</v>
      </c>
      <c r="B44">
        <v>1.8535680000000001E-3</v>
      </c>
      <c r="C44">
        <v>3.4473696999999998E-3</v>
      </c>
      <c r="D44">
        <v>1.2956376999999999E-3</v>
      </c>
    </row>
    <row r="45" spans="1:4" x14ac:dyDescent="0.25">
      <c r="A45" s="102" t="s">
        <v>39</v>
      </c>
      <c r="B45">
        <v>1.1044177000000001E-2</v>
      </c>
      <c r="C45">
        <v>3.04755466E-2</v>
      </c>
      <c r="D45">
        <v>8.7737622999999997E-3</v>
      </c>
    </row>
  </sheetData>
  <pageMargins left="0.7" right="0.7" top="0.75" bottom="0.75" header="0.3" footer="0.3"/>
  <pageSetup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F188"/>
  <sheetViews>
    <sheetView tabSelected="1" view="pageBreakPreview" zoomScale="25" zoomScaleNormal="100" zoomScaleSheetLayoutView="25" workbookViewId="0">
      <selection activeCell="T8" sqref="T8"/>
    </sheetView>
  </sheetViews>
  <sheetFormatPr defaultRowHeight="15" x14ac:dyDescent="0.25"/>
  <cols>
    <col min="1" max="1" width="35.7109375" customWidth="1" collapsed="1"/>
    <col min="2" max="2" width="32" customWidth="1" collapsed="1"/>
    <col min="3" max="3" width="57.85546875" customWidth="1" collapsed="1"/>
    <col min="4" max="4" width="47" customWidth="1" collapsed="1"/>
    <col min="5" max="6" width="44.140625" bestFit="1" customWidth="1" collapsed="1"/>
    <col min="7" max="7" width="51.5703125" bestFit="1" customWidth="1" collapsed="1"/>
    <col min="8" max="9" width="38.7109375" customWidth="1" collapsed="1"/>
    <col min="10" max="10" width="48.42578125" customWidth="1" collapsed="1"/>
    <col min="11" max="11" width="72.7109375" customWidth="1" collapsed="1"/>
    <col min="12" max="12" width="73.28515625" customWidth="1" collapsed="1"/>
    <col min="13" max="13" width="70.7109375" customWidth="1" collapsed="1"/>
    <col min="14" max="14" width="60.42578125" customWidth="1"/>
    <col min="15" max="15" width="16.28515625" customWidth="1"/>
    <col min="16" max="16" width="16.28515625" customWidth="1" collapsed="1"/>
    <col min="17" max="17" width="30.7109375" customWidth="1" collapsed="1"/>
    <col min="18" max="18" width="35" customWidth="1" collapsed="1"/>
    <col min="19" max="24" width="48.7109375" customWidth="1" collapsed="1"/>
    <col min="25" max="26" width="30.7109375" customWidth="1" collapsed="1"/>
    <col min="27" max="27" width="107" bestFit="1" customWidth="1" collapsed="1"/>
    <col min="28" max="28" width="60.7109375" bestFit="1" customWidth="1" collapsed="1"/>
    <col min="29" max="29" width="42.42578125" bestFit="1" customWidth="1" collapsed="1"/>
    <col min="30" max="30" width="52.7109375" bestFit="1" customWidth="1"/>
    <col min="31" max="31" width="37.85546875" bestFit="1" customWidth="1"/>
  </cols>
  <sheetData>
    <row r="1" spans="2:3" s="6" customFormat="1" ht="114.75" x14ac:dyDescent="1.65">
      <c r="B1" s="220" t="s">
        <v>216</v>
      </c>
      <c r="C1" s="35"/>
    </row>
    <row r="2" spans="2:3" s="6" customFormat="1" ht="102.75" x14ac:dyDescent="1.5">
      <c r="B2" s="221">
        <v>42503</v>
      </c>
      <c r="C2" s="221"/>
    </row>
    <row r="3" spans="2:3" s="6" customFormat="1" ht="92.25" x14ac:dyDescent="1.35">
      <c r="B3" s="198"/>
      <c r="C3" s="198"/>
    </row>
    <row r="4" spans="2:3" ht="39.950000000000003" customHeight="1" x14ac:dyDescent="1.1000000000000001">
      <c r="B4" s="35"/>
    </row>
    <row r="5" spans="2:3" ht="39.950000000000003" customHeight="1" x14ac:dyDescent="0.25"/>
    <row r="6" spans="2:3" ht="39.950000000000003" customHeight="1" x14ac:dyDescent="0.25"/>
    <row r="7" spans="2:3" ht="39.950000000000003" customHeight="1" x14ac:dyDescent="0.25"/>
    <row r="8" spans="2:3" ht="39.950000000000003" customHeight="1" x14ac:dyDescent="0.25"/>
    <row r="9" spans="2:3" ht="39.950000000000003" customHeight="1" x14ac:dyDescent="0.25"/>
    <row r="10" spans="2:3" ht="39.950000000000003" customHeight="1" x14ac:dyDescent="0.25"/>
    <row r="11" spans="2:3" ht="39.950000000000003" customHeight="1" x14ac:dyDescent="0.25"/>
    <row r="12" spans="2:3" ht="39.950000000000003" customHeight="1" x14ac:dyDescent="0.25"/>
    <row r="13" spans="2:3" ht="39.950000000000003" customHeight="1" x14ac:dyDescent="0.25"/>
    <row r="14" spans="2:3" ht="39.950000000000003" customHeight="1" x14ac:dyDescent="0.25"/>
    <row r="15" spans="2:3" ht="39.950000000000003" customHeight="1" x14ac:dyDescent="0.25"/>
    <row r="16" spans="2:3" ht="39.950000000000003" customHeight="1" x14ac:dyDescent="0.25"/>
    <row r="17" spans="1:20" ht="39.950000000000003" customHeight="1" x14ac:dyDescent="0.25"/>
    <row r="18" spans="1:20" ht="39.950000000000003" customHeight="1" x14ac:dyDescent="0.25"/>
    <row r="19" spans="1:20" ht="39.950000000000003" customHeight="1" x14ac:dyDescent="0.25"/>
    <row r="20" spans="1:20" ht="39.950000000000003" customHeight="1" x14ac:dyDescent="0.25"/>
    <row r="21" spans="1:20" ht="39.950000000000003" customHeight="1" x14ac:dyDescent="0.25"/>
    <row r="22" spans="1:20" ht="39.950000000000003" customHeight="1" x14ac:dyDescent="0.25"/>
    <row r="23" spans="1:20" ht="39.950000000000003" customHeight="1" x14ac:dyDescent="0.25"/>
    <row r="24" spans="1:20" ht="39.950000000000003" customHeight="1" x14ac:dyDescent="0.25"/>
    <row r="25" spans="1:20" ht="39.950000000000003" customHeight="1" x14ac:dyDescent="0.25"/>
    <row r="26" spans="1:20" ht="39.950000000000003" customHeight="1" x14ac:dyDescent="0.25">
      <c r="T26" t="s">
        <v>66</v>
      </c>
    </row>
    <row r="27" spans="1:20" ht="39.950000000000003" customHeight="1" x14ac:dyDescent="0.25"/>
    <row r="28" spans="1:20" ht="39.950000000000003" customHeight="1" x14ac:dyDescent="0.25"/>
    <row r="29" spans="1:20" ht="39.950000000000003" customHeight="1" x14ac:dyDescent="0.25"/>
    <row r="30" spans="1:20" ht="39.950000000000003" customHeight="1" x14ac:dyDescent="0.5">
      <c r="A30" s="116"/>
    </row>
    <row r="31" spans="1:20" ht="39.950000000000003" customHeight="1" x14ac:dyDescent="0.5">
      <c r="A31" s="116"/>
    </row>
    <row r="32" spans="1:20" ht="39.950000000000003" customHeight="1" x14ac:dyDescent="0.5">
      <c r="A32" s="116"/>
    </row>
    <row r="33" spans="1:21" ht="39.950000000000003" customHeight="1" x14ac:dyDescent="0.5">
      <c r="A33" s="116"/>
      <c r="U33" t="s">
        <v>75</v>
      </c>
    </row>
    <row r="34" spans="1:21" ht="39.950000000000003" customHeight="1" x14ac:dyDescent="0.5">
      <c r="A34" s="116"/>
      <c r="U34" t="s">
        <v>76</v>
      </c>
    </row>
    <row r="35" spans="1:21" ht="39.950000000000003" customHeight="1" x14ac:dyDescent="0.5">
      <c r="A35" s="116"/>
    </row>
    <row r="36" spans="1:21" ht="39.950000000000003" customHeight="1" x14ac:dyDescent="0.5">
      <c r="A36" s="116"/>
    </row>
    <row r="37" spans="1:21" ht="39.950000000000003" customHeight="1" x14ac:dyDescent="0.5">
      <c r="A37" s="116"/>
    </row>
    <row r="38" spans="1:21" ht="39.950000000000003" customHeight="1" x14ac:dyDescent="0.5">
      <c r="A38" s="116"/>
    </row>
    <row r="39" spans="1:21" ht="39.950000000000003" customHeight="1" x14ac:dyDescent="0.5">
      <c r="A39" s="116"/>
    </row>
    <row r="40" spans="1:21" ht="39.950000000000003" customHeight="1" x14ac:dyDescent="0.5">
      <c r="A40" s="116"/>
    </row>
    <row r="41" spans="1:21" ht="39.950000000000003" customHeight="1" x14ac:dyDescent="0.5">
      <c r="A41" s="116"/>
    </row>
    <row r="42" spans="1:21" ht="39.950000000000003" customHeight="1" x14ac:dyDescent="0.5">
      <c r="A42" s="116"/>
    </row>
    <row r="43" spans="1:21" ht="39.950000000000003" customHeight="1" x14ac:dyDescent="0.5">
      <c r="A43" s="116"/>
    </row>
    <row r="44" spans="1:21" ht="39.950000000000003" customHeight="1" x14ac:dyDescent="0.5">
      <c r="A44" s="116"/>
    </row>
    <row r="45" spans="1:21" ht="39.950000000000003" customHeight="1" x14ac:dyDescent="0.5">
      <c r="A45" s="116"/>
    </row>
    <row r="46" spans="1:21" ht="39.950000000000003" customHeight="1" x14ac:dyDescent="0.5">
      <c r="A46" s="116"/>
    </row>
    <row r="47" spans="1:21" ht="39.75" customHeight="1" x14ac:dyDescent="0.5">
      <c r="A47" s="116"/>
    </row>
    <row r="48" spans="1:21" ht="39.75" customHeight="1" x14ac:dyDescent="0.5">
      <c r="A48" s="116"/>
    </row>
    <row r="49" spans="1:31" ht="39.75" customHeight="1" x14ac:dyDescent="0.5">
      <c r="A49" s="116"/>
    </row>
    <row r="50" spans="1:31" s="182" customFormat="1" ht="102.75" x14ac:dyDescent="1.5">
      <c r="A50" s="200"/>
      <c r="B50" s="186"/>
      <c r="C50" s="183" t="s">
        <v>48</v>
      </c>
      <c r="L50" s="201" t="s">
        <v>205</v>
      </c>
    </row>
    <row r="51" spans="1:31" s="34" customFormat="1" ht="216.75" customHeight="1" thickBot="1" x14ac:dyDescent="1.35">
      <c r="A51" s="191"/>
      <c r="B51" s="190"/>
      <c r="C51" s="202"/>
      <c r="D51" s="203" t="s">
        <v>211</v>
      </c>
      <c r="E51" s="203" t="s">
        <v>208</v>
      </c>
      <c r="F51" s="203" t="s">
        <v>209</v>
      </c>
      <c r="G51" s="203" t="s">
        <v>210</v>
      </c>
      <c r="H51" s="204"/>
      <c r="I51" s="204"/>
      <c r="J51" s="205"/>
      <c r="K51" s="206" t="s">
        <v>212</v>
      </c>
      <c r="L51" s="206" t="s">
        <v>213</v>
      </c>
      <c r="M51" s="207" t="s">
        <v>214</v>
      </c>
      <c r="N51" s="207" t="s">
        <v>215</v>
      </c>
    </row>
    <row r="52" spans="1:31" s="34" customFormat="1" ht="92.25" x14ac:dyDescent="1.35">
      <c r="A52" s="191"/>
      <c r="B52" s="191"/>
      <c r="C52" s="208" t="s">
        <v>51</v>
      </c>
      <c r="D52" s="104">
        <f ca="1">INDEX(INDIRECT("TBL_DATA[" &amp; TRIM($C52) &amp; "]"),ROW_LATEST)</f>
        <v>3.7459438244768072E-2</v>
      </c>
      <c r="E52" s="56">
        <f ca="1">$D52-INDEX(INDIRECT("TBL_DATA[" &amp; TRIM($C52) &amp; "]"),ROW_LATEST-20)</f>
        <v>-2.7068502964937562E-2</v>
      </c>
      <c r="F52" s="56">
        <f ca="1">$D52-INDEX(INDIRECT("TBL_DATA[" &amp; TRIM($C52) &amp; "]"),ROW_LATEST-62)</f>
        <v>-3.3078928272455101E-2</v>
      </c>
      <c r="G52" s="56">
        <f ca="1">$D52-INDEX(INDIRECT("TBL_DATA[" &amp; TRIM($C52) &amp; "]"),ROW_LATEST-251)</f>
        <v>2.1074896463864554E-3</v>
      </c>
      <c r="H52" s="6"/>
      <c r="I52" s="6"/>
      <c r="J52" s="6"/>
      <c r="K52" s="197">
        <v>41911</v>
      </c>
      <c r="L52" s="209" t="s">
        <v>206</v>
      </c>
      <c r="M52" s="210">
        <v>5.2699999999999997E-2</v>
      </c>
      <c r="N52" s="196">
        <v>408</v>
      </c>
    </row>
    <row r="53" spans="1:31" s="34" customFormat="1" ht="92.25" x14ac:dyDescent="1.35">
      <c r="A53" s="191"/>
      <c r="B53" s="191"/>
      <c r="C53" s="208" t="s">
        <v>53</v>
      </c>
      <c r="D53" s="104">
        <f ca="1">INDEX(INDIRECT("TBL_DATA[" &amp; TRIM($C53) &amp; "]"),ROW_LATEST)</f>
        <v>3.1465538279306801E-2</v>
      </c>
      <c r="E53" s="56">
        <f ca="1">$D53-INDEX(INDIRECT("TBL_DATA[" &amp; TRIM($C53) &amp; "]"),ROW_LATEST-20)</f>
        <v>-6.047336723012095E-3</v>
      </c>
      <c r="F53" s="56">
        <f ca="1">$D53-INDEX(INDIRECT("TBL_DATA[" &amp; TRIM($C53) &amp; "]"),ROW_LATEST-62)</f>
        <v>-6.554213486594998E-2</v>
      </c>
      <c r="G53" s="56">
        <f ca="1">$D53-INDEX(INDIRECT("TBL_DATA[" &amp; TRIM($C53) &amp; "]"),ROW_LATEST-251)</f>
        <v>-6.2224437232933499E-3</v>
      </c>
      <c r="H53" s="6"/>
      <c r="I53" s="6"/>
      <c r="J53" s="6"/>
      <c r="K53" s="197">
        <v>40877</v>
      </c>
      <c r="L53" s="197">
        <v>41910</v>
      </c>
      <c r="M53" s="210">
        <v>3.3700000000000001E-2</v>
      </c>
      <c r="N53" s="196">
        <v>706</v>
      </c>
    </row>
    <row r="54" spans="1:31" s="34" customFormat="1" ht="93" thickBot="1" x14ac:dyDescent="1.4">
      <c r="A54" s="191"/>
      <c r="B54" s="190"/>
      <c r="C54" s="211" t="s">
        <v>49</v>
      </c>
      <c r="D54" s="106">
        <f ca="1">INDEX(INDIRECT("TBL_DATA[" &amp; TRIM($C54) &amp; "]"),ROW_LATEST)</f>
        <v>-6.0953487434084403E-3</v>
      </c>
      <c r="E54" s="105">
        <f ca="1">$D54-INDEX(INDIRECT("TBL_DATA[" &amp; TRIM($C54) &amp; "]"),ROW_LATEST-20)</f>
        <v>4.9648699639003998E-3</v>
      </c>
      <c r="F54" s="105">
        <f ca="1">$D54-INDEX(INDIRECT("TBL_DATA[" &amp; TRIM($C54) &amp; "]"),ROW_LATEST-62)</f>
        <v>6.879365629195929E-3</v>
      </c>
      <c r="G54" s="105">
        <f ca="1">$D54-INDEX(INDIRECT("TBL_DATA[" &amp; TRIM($C54) &amp; "]"),ROW_LATEST-251)</f>
        <v>-4.2815169994244156E-4</v>
      </c>
      <c r="H54" s="6"/>
      <c r="I54" s="6"/>
      <c r="J54" s="6"/>
      <c r="K54" s="197">
        <v>40756</v>
      </c>
      <c r="L54" s="197">
        <v>40876</v>
      </c>
      <c r="M54" s="210">
        <v>6.7799999999999999E-2</v>
      </c>
      <c r="N54" s="196">
        <v>83</v>
      </c>
    </row>
    <row r="55" spans="1:31" s="34" customFormat="1" ht="92.25" x14ac:dyDescent="1.35">
      <c r="A55" s="191"/>
      <c r="B55" s="191"/>
      <c r="C55" s="208" t="s">
        <v>201</v>
      </c>
      <c r="D55" s="110">
        <f ca="1">INDEX(INDIRECT("TBL_REL_VOL[" &amp; TRIM($C55) &amp; "]"),ROW_LATEST_REL_VOL)</f>
        <v>0.76119794655044348</v>
      </c>
      <c r="E55" s="181">
        <f ca="1">$D55-INDEX(INDIRECT("TBL_REL_VOL[" &amp; TRIM($C55) &amp; "]"),ROW_LATEST_REL_VOL-20)</f>
        <v>-4.2274049320392137E-2</v>
      </c>
      <c r="F55" s="181">
        <f ca="1">$D55-INDEX(INDIRECT("TBL_REL_VOL[" &amp; TRIM($C55) &amp; "]"),ROW_LATEST_REL_VOL-62)</f>
        <v>-3.4990767540178935E-2</v>
      </c>
      <c r="G55" s="181">
        <f ca="1">$D55-INDEX(INDIRECT("TBL_REL_VOL[" &amp; TRIM($C55) &amp; "]"),ROW_LATEST_REL_VOL-251)</f>
        <v>5.7049627144214465E-2</v>
      </c>
      <c r="H55" s="6"/>
      <c r="I55" s="6"/>
      <c r="J55" s="6"/>
      <c r="K55" s="197">
        <v>40385</v>
      </c>
      <c r="L55" s="197">
        <v>40755</v>
      </c>
      <c r="M55" s="210">
        <v>3.7100000000000001E-2</v>
      </c>
      <c r="N55" s="196">
        <v>255</v>
      </c>
    </row>
    <row r="56" spans="1:31" s="34" customFormat="1" ht="93" thickBot="1" x14ac:dyDescent="1.4">
      <c r="A56" s="191"/>
      <c r="B56" s="191"/>
      <c r="C56" s="208" t="s">
        <v>200</v>
      </c>
      <c r="D56" s="110">
        <f ca="1">INDEX(INDIRECT("TBL_REL_VOL[" &amp; TRIM($C56) &amp; "]"),ROW_LATEST_REL_VOL)</f>
        <v>0.41794090481933788</v>
      </c>
      <c r="E56" s="181">
        <f ca="1">$D56-INDEX(INDIRECT("TBL_REL_VOL[" &amp; TRIM($C56) &amp; "]"),ROW_LATEST_REL_VOL-20)</f>
        <v>-0.1357104489939891</v>
      </c>
      <c r="F56" s="181">
        <f ca="1">$D56-INDEX(INDIRECT("TBL_REL_VOL[" &amp; TRIM($C56) &amp; "]"),ROW_LATEST_REL_VOL-62)</f>
        <v>-7.5526477188011976E-2</v>
      </c>
      <c r="G56" s="181">
        <f ca="1">$D56-INDEX(INDIRECT("TBL_REL_VOL[" &amp; TRIM($C56) &amp; "]"),ROW_LATEST_REL_VOL-251)</f>
        <v>5.4416622645437784E-2</v>
      </c>
      <c r="H56" s="6"/>
      <c r="I56" s="6"/>
      <c r="J56" s="6"/>
      <c r="K56" s="212">
        <v>39996</v>
      </c>
      <c r="L56" s="212">
        <v>40384</v>
      </c>
      <c r="M56" s="213">
        <v>5.4300000000000001E-2</v>
      </c>
      <c r="N56" s="214">
        <v>265</v>
      </c>
    </row>
    <row r="57" spans="1:31" s="34" customFormat="1" ht="93" thickBot="1" x14ac:dyDescent="1.4">
      <c r="A57" s="191"/>
      <c r="B57" s="190"/>
      <c r="C57" s="211" t="s">
        <v>199</v>
      </c>
      <c r="D57" s="111">
        <f ca="1">INDEX(INDIRECT("TBL_REL_VOL[" &amp; TRIM($C57) &amp; "]"),ROW_LATEST_REL_VOL)</f>
        <v>0.54905679490248283</v>
      </c>
      <c r="E57" s="215">
        <f ca="1">$D57-INDEX(INDIRECT("TBL_REL_VOL[" &amp; TRIM($C57) &amp; "]"),ROW_LATEST_REL_VOL-20)</f>
        <v>-0.14001682142593364</v>
      </c>
      <c r="F57" s="215">
        <f ca="1">$D57-INDEX(INDIRECT("TBL_REL_VOL[" &amp; TRIM($C57) &amp; "]"),ROW_LATEST_REL_VOL-62)</f>
        <v>-7.0730164236934345E-2</v>
      </c>
      <c r="G57" s="215">
        <f ca="1">$D57-INDEX(INDIRECT("TBL_REL_VOL[" &amp; TRIM($C57) &amp; "]"),ROW_LATEST_REL_VOL-251)</f>
        <v>3.2763834703999573E-2</v>
      </c>
      <c r="H57" s="6"/>
      <c r="I57" s="6"/>
      <c r="J57" s="6"/>
      <c r="K57" s="189"/>
      <c r="L57" s="199" t="s">
        <v>207</v>
      </c>
      <c r="M57" s="216">
        <v>4.4900000000000002E-2</v>
      </c>
      <c r="N57" s="218">
        <v>1717</v>
      </c>
    </row>
    <row r="58" spans="1:31" s="34" customFormat="1" ht="92.25" x14ac:dyDescent="1.35">
      <c r="A58" s="191"/>
      <c r="B58" s="195"/>
      <c r="C58" s="217" t="s">
        <v>202</v>
      </c>
      <c r="D58" s="110">
        <f ca="1">INDEX(INDIRECT("TBL_DATA[" &amp; TRIM($C58) &amp; "]"),ROW_LATEST)</f>
        <v>-4.3587428219933138</v>
      </c>
      <c r="E58" s="181">
        <f ca="1">$D58-INDEX(INDIRECT("TBL_DATA[" &amp; TRIM($C58) &amp; "]"),ROW_LATEST-20)</f>
        <v>-0.39385766012071999</v>
      </c>
      <c r="F58" s="181">
        <f ca="1">$D58-INDEX(INDIRECT("TBL_DATA[" &amp; TRIM($C58) &amp; "]"),ROW_LATEST-62)</f>
        <v>-0.243230386801085</v>
      </c>
      <c r="G58" s="181">
        <f ca="1">$D58-INDEX(INDIRECT("TBL_DATA[" &amp; TRIM($C58) &amp; "]"),ROW_LATEST-251)</f>
        <v>-4.6548662325411287</v>
      </c>
      <c r="H58" s="6"/>
      <c r="I58" s="6"/>
      <c r="J58" s="6"/>
      <c r="K58" s="6"/>
      <c r="L58" s="6"/>
      <c r="M58" s="6"/>
      <c r="N58" s="6"/>
    </row>
    <row r="59" spans="1:31" s="34" customFormat="1" ht="92.25" x14ac:dyDescent="1.35">
      <c r="A59" s="191"/>
      <c r="B59" s="191"/>
      <c r="C59" s="208" t="s">
        <v>203</v>
      </c>
      <c r="D59" s="104">
        <f ca="1">INDEX(INDIRECT("TBL_DATA[" &amp; TRIM($C59) &amp; "]"),ROW_LATEST)</f>
        <v>3.5115460913399725E-2</v>
      </c>
      <c r="E59" s="56">
        <f ca="1">$D59-INDEX(INDIRECT("TBL_DATA[" &amp; TRIM($C59) &amp; "]"),ROW_LATEST-20)</f>
        <v>-1.438275041190748E-3</v>
      </c>
      <c r="F59" s="56">
        <f ca="1">$D59-INDEX(INDIRECT("TBL_DATA[" &amp; TRIM($C59) &amp; "]"),ROW_LATEST-62)</f>
        <v>-3.470297665988116E-3</v>
      </c>
      <c r="G59" s="56">
        <f ca="1">$D59-INDEX(INDIRECT("TBL_DATA[" &amp; TRIM($C59) &amp; "]"),ROW_LATEST-251)</f>
        <v>8.510408305335216E-3</v>
      </c>
      <c r="H59" s="6"/>
      <c r="I59" s="6"/>
      <c r="J59" s="6"/>
      <c r="K59" s="6"/>
      <c r="L59" s="6"/>
      <c r="M59" s="6"/>
      <c r="N59" s="6"/>
      <c r="AA59" s="34" t="s">
        <v>77</v>
      </c>
      <c r="AB59" s="34">
        <v>-2.9548996547439752</v>
      </c>
      <c r="AC59" s="34">
        <v>-0.39259958814095031</v>
      </c>
      <c r="AD59" s="34">
        <v>-0.35438718186538587</v>
      </c>
      <c r="AE59" s="34">
        <v>-3.7639038531399658</v>
      </c>
    </row>
    <row r="60" spans="1:31" s="34" customFormat="1" ht="92.25" x14ac:dyDescent="1.35">
      <c r="A60" s="191"/>
      <c r="B60" s="191"/>
      <c r="C60" s="208" t="s">
        <v>204</v>
      </c>
      <c r="D60" s="104">
        <f ca="1">INDEX(INDIRECT("TBL_DATA[" &amp; TRIM($C60) &amp; "]"),ROW_LATEST)</f>
        <v>-0.15305926319726781</v>
      </c>
      <c r="E60" s="56">
        <f ca="1">$D60-INDEX(INDIRECT("TBL_DATA[" &amp; TRIM($C60) &amp; "]"),ROW_LATEST-20)</f>
        <v>-8.1278978999033136E-3</v>
      </c>
      <c r="F60" s="56">
        <f ca="1">$D60-INDEX(INDIRECT("TBL_DATA[" &amp; TRIM($C60) &amp; "]"),ROW_LATEST-62)</f>
        <v>5.7409060575280835E-3</v>
      </c>
      <c r="G60" s="56">
        <f ca="1">$D60-INDEX(INDIRECT("TBL_DATA[" &amp; TRIM($C60) &amp; "]"),ROW_LATEST-251)</f>
        <v>-0.16093764211337191</v>
      </c>
      <c r="H60" s="6"/>
      <c r="I60" s="6"/>
      <c r="J60" s="6"/>
      <c r="K60" s="6"/>
      <c r="L60" s="6"/>
      <c r="M60" s="6"/>
      <c r="N60" s="6"/>
    </row>
    <row r="61" spans="1:31" s="34" customFormat="1" ht="76.5" x14ac:dyDescent="1.1000000000000001">
      <c r="A61" s="191"/>
      <c r="B61" s="191"/>
      <c r="C61" s="109"/>
      <c r="D61" s="108"/>
      <c r="E61" s="108"/>
      <c r="F61" s="108"/>
      <c r="G61" s="108"/>
    </row>
    <row r="62" spans="1:31" s="34" customFormat="1" ht="76.5" x14ac:dyDescent="1.1000000000000001">
      <c r="A62" s="191"/>
      <c r="B62" s="191"/>
      <c r="C62" s="109"/>
      <c r="D62" s="108"/>
      <c r="E62" s="108"/>
      <c r="F62" s="108"/>
      <c r="G62" s="108"/>
    </row>
    <row r="63" spans="1:31" s="34" customFormat="1" ht="76.5" x14ac:dyDescent="1.1000000000000001">
      <c r="A63" s="191"/>
      <c r="B63" s="107"/>
      <c r="C63" s="109"/>
      <c r="D63" s="108"/>
      <c r="E63" s="108"/>
      <c r="F63" s="108"/>
      <c r="G63" s="108"/>
    </row>
    <row r="64" spans="1:31" s="34" customFormat="1" ht="102.75" x14ac:dyDescent="1.5">
      <c r="A64" s="191"/>
      <c r="B64" s="219" t="s">
        <v>198</v>
      </c>
      <c r="C64" s="192"/>
      <c r="D64" s="193"/>
      <c r="E64" s="193"/>
      <c r="F64" s="108"/>
      <c r="G64" s="108"/>
    </row>
    <row r="65" spans="1:24" s="34" customFormat="1" ht="43.5" customHeight="1" x14ac:dyDescent="1.1499999999999999">
      <c r="A65" s="191"/>
      <c r="B65" s="194"/>
      <c r="C65" s="192"/>
      <c r="D65" s="193"/>
      <c r="E65" s="193"/>
      <c r="F65" s="108"/>
      <c r="G65" s="108"/>
    </row>
    <row r="66" spans="1:24" ht="39.950000000000003" customHeight="1" x14ac:dyDescent="1.4">
      <c r="B66" s="5"/>
      <c r="C66" s="5"/>
      <c r="D66" s="187"/>
      <c r="E66" s="188"/>
      <c r="F66" s="188"/>
      <c r="G66" s="188"/>
      <c r="H66" s="188"/>
      <c r="P66" s="114"/>
      <c r="Q66" s="114"/>
      <c r="R66" s="114"/>
      <c r="S66" s="114"/>
      <c r="T66" s="114"/>
      <c r="U66" s="114"/>
      <c r="V66" s="114"/>
      <c r="W66" s="114"/>
      <c r="X66" s="114"/>
    </row>
    <row r="67" spans="1:24" ht="39.950000000000003" customHeight="1" x14ac:dyDescent="1.4">
      <c r="B67" s="5"/>
      <c r="C67" s="5"/>
      <c r="D67" s="187"/>
      <c r="E67" s="188"/>
      <c r="F67" s="188"/>
      <c r="G67" s="188"/>
      <c r="H67" s="188"/>
      <c r="P67" s="114"/>
      <c r="Q67" s="114"/>
      <c r="R67" s="114"/>
      <c r="S67" s="114"/>
      <c r="T67" s="114"/>
      <c r="U67" s="114"/>
      <c r="V67" s="114"/>
      <c r="W67" s="114"/>
      <c r="X67" s="114"/>
    </row>
    <row r="68" spans="1:24" ht="39.950000000000003" customHeight="1" x14ac:dyDescent="0.5">
      <c r="A68" s="114"/>
      <c r="B68" s="115"/>
      <c r="C68" s="115"/>
      <c r="D68" s="115"/>
      <c r="E68" s="115"/>
      <c r="F68" s="115"/>
      <c r="G68" s="115"/>
      <c r="P68" s="114"/>
      <c r="Q68" s="114"/>
      <c r="R68" s="114"/>
      <c r="S68" s="114"/>
      <c r="T68" s="114"/>
      <c r="U68" s="114"/>
      <c r="V68" s="114"/>
      <c r="W68" s="114"/>
      <c r="X68" s="114"/>
    </row>
    <row r="69" spans="1:24" ht="39.950000000000003" customHeight="1" x14ac:dyDescent="0.5">
      <c r="A69" s="114"/>
      <c r="B69" s="115"/>
      <c r="C69" s="115"/>
      <c r="D69" s="115"/>
      <c r="E69" s="115"/>
      <c r="F69" s="115"/>
      <c r="G69" s="115"/>
      <c r="P69" s="114"/>
      <c r="Q69" s="114"/>
      <c r="R69" s="114"/>
      <c r="S69" s="114"/>
      <c r="T69" s="114"/>
      <c r="U69" s="114"/>
      <c r="V69" s="114"/>
      <c r="W69" s="114"/>
      <c r="X69" s="114"/>
    </row>
    <row r="70" spans="1:24" ht="39.950000000000003" customHeight="1" x14ac:dyDescent="0.5">
      <c r="A70" s="114"/>
      <c r="B70" s="115"/>
      <c r="C70" s="115"/>
      <c r="D70" s="115"/>
      <c r="E70" s="115"/>
      <c r="F70" s="115"/>
      <c r="G70" s="115"/>
      <c r="P70" s="114"/>
      <c r="Q70" s="114"/>
      <c r="R70" s="114"/>
      <c r="S70" s="114"/>
      <c r="T70" s="114"/>
      <c r="U70" s="114"/>
      <c r="V70" s="114"/>
      <c r="W70" s="114"/>
      <c r="X70" s="114"/>
    </row>
    <row r="71" spans="1:24" ht="39.950000000000003" customHeight="1" x14ac:dyDescent="0.5">
      <c r="A71" s="114"/>
      <c r="B71" s="115"/>
      <c r="C71" s="115"/>
      <c r="D71" s="115"/>
      <c r="E71" s="115"/>
      <c r="F71" s="115"/>
      <c r="G71" s="115"/>
      <c r="P71" s="114"/>
      <c r="Q71" s="114"/>
      <c r="R71" s="114"/>
      <c r="S71" s="114"/>
      <c r="T71" s="114"/>
      <c r="U71" s="114"/>
      <c r="V71" s="114"/>
      <c r="W71" s="114"/>
      <c r="X71" s="114"/>
    </row>
    <row r="72" spans="1:24" ht="39.950000000000003" customHeight="1" x14ac:dyDescent="0.5">
      <c r="A72" s="114"/>
      <c r="B72" s="115"/>
      <c r="C72" s="115"/>
      <c r="D72" s="115"/>
      <c r="E72" s="115"/>
      <c r="F72" s="115"/>
      <c r="G72" s="115"/>
      <c r="P72" s="114"/>
      <c r="Q72" s="114"/>
      <c r="R72" s="114"/>
      <c r="S72" s="114"/>
      <c r="T72" s="114"/>
      <c r="U72" s="114"/>
      <c r="V72" s="114"/>
      <c r="W72" s="114"/>
      <c r="X72" s="114"/>
    </row>
    <row r="73" spans="1:24" ht="39.950000000000003" customHeight="1" x14ac:dyDescent="0.5">
      <c r="A73" s="114"/>
      <c r="B73" s="115"/>
      <c r="C73" s="115"/>
      <c r="D73" s="115"/>
      <c r="E73" s="115"/>
      <c r="F73" s="115"/>
      <c r="G73" s="115"/>
      <c r="P73" s="114"/>
      <c r="Q73" s="114"/>
      <c r="R73" s="114"/>
      <c r="S73" s="114"/>
      <c r="T73" s="114"/>
      <c r="U73" s="114"/>
      <c r="V73" s="114"/>
      <c r="W73" s="114"/>
      <c r="X73" s="114"/>
    </row>
    <row r="74" spans="1:24" ht="39.950000000000003" customHeight="1" x14ac:dyDescent="0.5">
      <c r="A74" s="114"/>
      <c r="B74" s="171"/>
      <c r="C74" s="130"/>
      <c r="D74" s="131"/>
      <c r="E74" s="131"/>
      <c r="F74" s="131"/>
      <c r="G74" s="131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</row>
    <row r="75" spans="1:24" ht="39.950000000000003" customHeight="1" x14ac:dyDescent="0.5">
      <c r="A75" s="114"/>
      <c r="B75" s="171"/>
      <c r="C75" s="130"/>
      <c r="D75" s="131"/>
      <c r="E75" s="131"/>
      <c r="F75" s="131"/>
      <c r="G75" s="131"/>
      <c r="H75" s="114"/>
      <c r="I75" s="115"/>
      <c r="J75" s="114"/>
      <c r="K75" s="114"/>
      <c r="L75" s="114"/>
      <c r="M75" s="114"/>
      <c r="N75" s="114"/>
      <c r="O75" s="114"/>
      <c r="P75" s="114"/>
      <c r="Q75" s="115"/>
      <c r="R75" s="114"/>
      <c r="S75" s="114"/>
      <c r="T75" s="114"/>
      <c r="U75" s="114"/>
      <c r="V75" s="114"/>
      <c r="W75" s="114"/>
      <c r="X75" s="114"/>
    </row>
    <row r="76" spans="1:24" ht="39.950000000000003" customHeight="1" x14ac:dyDescent="0.5">
      <c r="A76" s="114"/>
      <c r="B76" s="171"/>
      <c r="C76" s="130"/>
      <c r="D76" s="131"/>
      <c r="E76" s="131"/>
      <c r="F76" s="131"/>
      <c r="G76" s="131"/>
      <c r="H76" s="114"/>
      <c r="I76" s="115"/>
      <c r="J76" s="177"/>
      <c r="K76" s="178"/>
      <c r="L76" s="178"/>
      <c r="M76" s="178"/>
      <c r="N76" s="178"/>
      <c r="O76" s="178"/>
      <c r="P76" s="179"/>
      <c r="Q76" s="115"/>
      <c r="R76" s="114"/>
      <c r="S76" s="114"/>
      <c r="T76" s="114"/>
      <c r="U76" s="114"/>
      <c r="V76" s="114"/>
      <c r="W76" s="114"/>
      <c r="X76" s="114"/>
    </row>
    <row r="77" spans="1:24" ht="39.950000000000003" customHeight="1" x14ac:dyDescent="0.25">
      <c r="J77" s="24"/>
      <c r="K77" s="24"/>
      <c r="L77" s="24"/>
      <c r="M77" s="24"/>
      <c r="N77" s="24"/>
      <c r="O77" s="24"/>
      <c r="P77" s="24"/>
    </row>
    <row r="78" spans="1:24" ht="39.950000000000003" customHeight="1" x14ac:dyDescent="0.25"/>
    <row r="79" spans="1:24" ht="39.950000000000003" customHeight="1" x14ac:dyDescent="0.25"/>
    <row r="80" spans="1:24" ht="39.950000000000003" customHeight="1" x14ac:dyDescent="0.25"/>
    <row r="81" ht="39.950000000000003" customHeight="1" x14ac:dyDescent="0.25"/>
    <row r="82" ht="39.950000000000003" customHeight="1" x14ac:dyDescent="0.25"/>
    <row r="83" ht="39.950000000000003" customHeight="1" x14ac:dyDescent="0.25"/>
    <row r="84" ht="39.950000000000003" customHeight="1" x14ac:dyDescent="0.25"/>
    <row r="85" ht="39.950000000000003" customHeight="1" x14ac:dyDescent="0.25"/>
    <row r="86" ht="39.950000000000003" customHeight="1" x14ac:dyDescent="0.25"/>
    <row r="87" ht="39.950000000000003" customHeight="1" x14ac:dyDescent="0.25"/>
    <row r="88" ht="39.950000000000003" customHeight="1" x14ac:dyDescent="0.25"/>
    <row r="89" ht="39.950000000000003" customHeight="1" x14ac:dyDescent="0.25"/>
    <row r="90" ht="39.950000000000003" customHeight="1" x14ac:dyDescent="0.25"/>
    <row r="91" ht="39.950000000000003" customHeight="1" x14ac:dyDescent="0.25"/>
    <row r="92" ht="39.950000000000003" customHeight="1" x14ac:dyDescent="0.25"/>
    <row r="93" ht="39.950000000000003" customHeight="1" x14ac:dyDescent="0.25"/>
    <row r="94" ht="39.950000000000003" customHeight="1" x14ac:dyDescent="0.25"/>
    <row r="95" ht="39.950000000000003" customHeight="1" x14ac:dyDescent="0.25"/>
    <row r="96" ht="39.950000000000003" customHeight="1" x14ac:dyDescent="0.25"/>
    <row r="97" ht="39.950000000000003" customHeight="1" x14ac:dyDescent="0.25"/>
    <row r="98" ht="39.950000000000003" customHeight="1" x14ac:dyDescent="0.25"/>
    <row r="99" ht="39.950000000000003" customHeight="1" x14ac:dyDescent="0.25"/>
    <row r="100" ht="39.950000000000003" customHeight="1" x14ac:dyDescent="0.25"/>
    <row r="101" ht="39.950000000000003" customHeight="1" x14ac:dyDescent="0.25"/>
    <row r="102" ht="39.950000000000003" customHeight="1" x14ac:dyDescent="0.25"/>
    <row r="103" ht="39.950000000000003" customHeight="1" x14ac:dyDescent="0.25"/>
    <row r="104" ht="39.950000000000003" customHeight="1" x14ac:dyDescent="0.25"/>
    <row r="105" ht="39.950000000000003" customHeight="1" x14ac:dyDescent="0.25"/>
    <row r="106" ht="39.950000000000003" customHeight="1" x14ac:dyDescent="0.25"/>
    <row r="107" ht="39.950000000000003" customHeight="1" x14ac:dyDescent="0.25"/>
    <row r="108" ht="39.950000000000003" customHeight="1" x14ac:dyDescent="0.25"/>
    <row r="109" ht="39.950000000000003" customHeight="1" x14ac:dyDescent="0.25"/>
    <row r="110" ht="39.950000000000003" customHeight="1" x14ac:dyDescent="0.25"/>
    <row r="111" ht="39.950000000000003" customHeight="1" x14ac:dyDescent="0.25"/>
    <row r="112" ht="39.950000000000003" customHeight="1" x14ac:dyDescent="0.25"/>
    <row r="113" ht="39.950000000000003" customHeight="1" x14ac:dyDescent="0.25"/>
    <row r="114" ht="39.950000000000003" customHeight="1" x14ac:dyDescent="0.25"/>
    <row r="115" ht="39.950000000000003" customHeight="1" x14ac:dyDescent="0.25"/>
    <row r="116" ht="39.950000000000003" customHeight="1" x14ac:dyDescent="0.25"/>
    <row r="117" ht="39.950000000000003" customHeight="1" x14ac:dyDescent="0.25"/>
    <row r="118" ht="39.950000000000003" customHeight="1" x14ac:dyDescent="0.25"/>
    <row r="119" ht="39.950000000000003" customHeight="1" x14ac:dyDescent="0.25"/>
    <row r="120" ht="39.950000000000003" customHeight="1" x14ac:dyDescent="0.25"/>
    <row r="121" ht="39.950000000000003" customHeight="1" x14ac:dyDescent="0.25"/>
    <row r="122" ht="39.950000000000003" customHeight="1" x14ac:dyDescent="0.25"/>
    <row r="123" ht="39.950000000000003" customHeight="1" x14ac:dyDescent="0.25"/>
    <row r="124" ht="39.950000000000003" customHeight="1" x14ac:dyDescent="0.25"/>
    <row r="125" ht="39.950000000000003" customHeight="1" x14ac:dyDescent="0.25"/>
    <row r="126" ht="39.950000000000003" customHeight="1" x14ac:dyDescent="0.25"/>
    <row r="127" ht="39.950000000000003" customHeight="1" x14ac:dyDescent="0.25"/>
    <row r="128" ht="39.950000000000003" customHeight="1" x14ac:dyDescent="0.25"/>
    <row r="129" ht="39.950000000000003" customHeight="1" x14ac:dyDescent="0.25"/>
    <row r="130" ht="39.950000000000003" customHeight="1" x14ac:dyDescent="0.25"/>
    <row r="131" ht="39.950000000000003" customHeight="1" x14ac:dyDescent="0.25"/>
    <row r="132" ht="39.950000000000003" customHeight="1" x14ac:dyDescent="0.25"/>
    <row r="133" ht="39.950000000000003" customHeight="1" x14ac:dyDescent="0.25"/>
    <row r="134" ht="39.950000000000003" customHeight="1" x14ac:dyDescent="0.25"/>
    <row r="135" ht="39.950000000000003" customHeight="1" x14ac:dyDescent="0.25"/>
    <row r="136" ht="39.950000000000003" customHeight="1" x14ac:dyDescent="0.25"/>
    <row r="137" ht="39.950000000000003" customHeight="1" x14ac:dyDescent="0.25"/>
    <row r="138" ht="39.950000000000003" customHeight="1" x14ac:dyDescent="0.25"/>
    <row r="139" ht="39.950000000000003" customHeight="1" x14ac:dyDescent="0.25"/>
    <row r="140" ht="39.950000000000003" customHeight="1" x14ac:dyDescent="0.25"/>
    <row r="141" ht="39.950000000000003" customHeight="1" x14ac:dyDescent="0.25"/>
    <row r="142" ht="39.950000000000003" customHeight="1" x14ac:dyDescent="0.25"/>
    <row r="143" ht="39.950000000000003" customHeight="1" x14ac:dyDescent="0.25"/>
    <row r="144" ht="39.950000000000003" customHeight="1" x14ac:dyDescent="0.25"/>
    <row r="145" ht="39.950000000000003" customHeight="1" x14ac:dyDescent="0.25"/>
    <row r="146" ht="39.950000000000003" customHeight="1" x14ac:dyDescent="0.25"/>
    <row r="147" ht="39.950000000000003" customHeight="1" x14ac:dyDescent="0.25"/>
    <row r="148" ht="39.950000000000003" customHeight="1" x14ac:dyDescent="0.25"/>
    <row r="149" ht="39.950000000000003" customHeight="1" x14ac:dyDescent="0.25"/>
    <row r="150" ht="39.950000000000003" customHeight="1" x14ac:dyDescent="0.25"/>
    <row r="151" ht="39.950000000000003" customHeight="1" x14ac:dyDescent="0.25"/>
    <row r="152" ht="39.950000000000003" customHeight="1" x14ac:dyDescent="0.25"/>
    <row r="153" ht="39.950000000000003" customHeight="1" x14ac:dyDescent="0.25"/>
    <row r="154" ht="39.950000000000003" customHeight="1" x14ac:dyDescent="0.25"/>
    <row r="155" ht="39.950000000000003" customHeight="1" x14ac:dyDescent="0.25"/>
    <row r="156" ht="39.950000000000003" customHeight="1" x14ac:dyDescent="0.25"/>
    <row r="157" ht="39.950000000000003" customHeight="1" x14ac:dyDescent="0.25"/>
    <row r="158" ht="39.950000000000003" customHeight="1" x14ac:dyDescent="0.25"/>
    <row r="159" ht="39.950000000000003" customHeight="1" x14ac:dyDescent="0.25"/>
    <row r="160" ht="39.950000000000003" customHeight="1" x14ac:dyDescent="0.25"/>
    <row r="161" spans="26:32" ht="39.950000000000003" customHeight="1" x14ac:dyDescent="0.25"/>
    <row r="162" spans="26:32" ht="39.950000000000003" customHeight="1" x14ac:dyDescent="0.25"/>
    <row r="163" spans="26:32" ht="39.950000000000003" customHeight="1" x14ac:dyDescent="0.25"/>
    <row r="164" spans="26:32" ht="39.950000000000003" customHeight="1" x14ac:dyDescent="0.25"/>
    <row r="165" spans="26:32" ht="39.950000000000003" customHeight="1" x14ac:dyDescent="0.25"/>
    <row r="166" spans="26:32" ht="39.950000000000003" customHeight="1" x14ac:dyDescent="0.25"/>
    <row r="167" spans="26:32" ht="39.950000000000003" customHeight="1" x14ac:dyDescent="0.25"/>
    <row r="168" spans="26:32" ht="39.950000000000003" customHeight="1" x14ac:dyDescent="0.25"/>
    <row r="169" spans="26:32" ht="39.950000000000003" customHeight="1" x14ac:dyDescent="0.25"/>
    <row r="170" spans="26:32" ht="39.950000000000003" customHeight="1" x14ac:dyDescent="0.25"/>
    <row r="171" spans="26:32" ht="39.950000000000003" customHeight="1" x14ac:dyDescent="0.5">
      <c r="Z171" s="114"/>
      <c r="AA171" s="114"/>
      <c r="AB171" s="114"/>
      <c r="AC171" s="114"/>
      <c r="AD171" s="114"/>
      <c r="AE171" s="114"/>
      <c r="AF171" s="114"/>
    </row>
    <row r="172" spans="26:32" ht="39.950000000000003" customHeight="1" x14ac:dyDescent="0.5">
      <c r="Z172" s="114"/>
      <c r="AA172" s="114"/>
      <c r="AB172" s="114"/>
      <c r="AC172" s="114"/>
      <c r="AD172" s="114"/>
      <c r="AE172" s="114"/>
      <c r="AF172" s="114"/>
    </row>
    <row r="173" spans="26:32" ht="39.950000000000003" customHeight="1" x14ac:dyDescent="0.5">
      <c r="AF173" s="114"/>
    </row>
    <row r="174" spans="26:32" ht="39.950000000000003" customHeight="1" x14ac:dyDescent="1.5">
      <c r="Z174" s="185" t="s">
        <v>152</v>
      </c>
      <c r="AA174" s="184" t="s">
        <v>127</v>
      </c>
      <c r="AB174" s="184" t="s">
        <v>128</v>
      </c>
      <c r="AC174" s="184" t="s">
        <v>129</v>
      </c>
      <c r="AD174" s="184" t="s">
        <v>153</v>
      </c>
      <c r="AE174" s="186"/>
      <c r="AF174" s="182"/>
    </row>
    <row r="175" spans="26:32" ht="39.950000000000003" customHeight="1" x14ac:dyDescent="0.5">
      <c r="Z175" s="176" t="s">
        <v>19</v>
      </c>
      <c r="AA175" s="180">
        <f>INDEX(ALLOC!$B$214:$Z$214,, MATCH(DASHBOARD!$Z175,ALLOC!$B$1:$Z$1,0))</f>
        <v>0.14221266163808569</v>
      </c>
      <c r="AB175" s="123">
        <f ca="1">DASHBOARD!$AC175/DASHBOARD!$AC$188</f>
        <v>0.17503730662893838</v>
      </c>
      <c r="AC175" s="123">
        <f t="shared" ref="AC175:AC187" ca="1" si="0">INDEX(INDIRECT("TBL_DATA_SUBS[" &amp; TRIM($Z175) &amp; "]"),ROW_LATEST_SUBVOL)</f>
        <v>5.8324934554200795E-3</v>
      </c>
      <c r="AD175" s="123">
        <f ca="1">DASHBOARD!$AB175-DASHBOARD!$AA175</f>
        <v>3.2824644990852692E-2</v>
      </c>
      <c r="AE175" s="24"/>
      <c r="AF175" s="114"/>
    </row>
    <row r="176" spans="26:32" ht="39.950000000000003" customHeight="1" x14ac:dyDescent="0.5">
      <c r="Z176" s="176" t="s">
        <v>22</v>
      </c>
      <c r="AA176" s="180">
        <f>INDEX(ALLOC!$B$214:$Z$214,, MATCH(DASHBOARD!$Z176,ALLOC!$B$1:$Z$1,0))</f>
        <v>5.749360121434402E-2</v>
      </c>
      <c r="AB176" s="123">
        <f ca="1">DASHBOARD!$AC176/DASHBOARD!$AC$188</f>
        <v>9.3624436700413989E-3</v>
      </c>
      <c r="AC176" s="123">
        <f t="shared" ca="1" si="0"/>
        <v>3.1197001647206396E-4</v>
      </c>
      <c r="AD176" s="123">
        <f ca="1">DASHBOARD!$AB176-DASHBOARD!$AA176</f>
        <v>-4.8131157544302625E-2</v>
      </c>
      <c r="AE176" s="24"/>
    </row>
    <row r="177" spans="26:31" ht="39.950000000000003" customHeight="1" x14ac:dyDescent="0.5">
      <c r="Z177" s="176" t="s">
        <v>20</v>
      </c>
      <c r="AA177" s="180">
        <f>INDEX(ALLOC!$B$214:$Z$214,, MATCH(DASHBOARD!$Z177,ALLOC!$B$1:$Z$1,0))</f>
        <v>0.1289854025651524</v>
      </c>
      <c r="AB177" s="123">
        <f ca="1">DASHBOARD!$AC177/DASHBOARD!$AC$188</f>
        <v>9.1956843193725615E-2</v>
      </c>
      <c r="AC177" s="123">
        <f t="shared" ca="1" si="0"/>
        <v>3.0641335635121347E-3</v>
      </c>
      <c r="AD177" s="123">
        <f ca="1">DASHBOARD!$AB177-DASHBOARD!$AA177</f>
        <v>-3.7028559371426781E-2</v>
      </c>
      <c r="AE177" s="24"/>
    </row>
    <row r="178" spans="26:31" ht="39.950000000000003" customHeight="1" x14ac:dyDescent="0.5">
      <c r="Z178" s="176" t="s">
        <v>157</v>
      </c>
      <c r="AA178" s="180">
        <f>INDEX(ALLOC!$B$214:$Z$214,, MATCH(DASHBOARD!$Z178,ALLOC!$B$1:$Z$1,0))</f>
        <v>8.4202097990417071E-2</v>
      </c>
      <c r="AB178" s="123">
        <f ca="1">DASHBOARD!$AC178/DASHBOARD!$AC$188</f>
        <v>5.4484615910802239E-2</v>
      </c>
      <c r="AC178" s="123">
        <f t="shared" ca="1" si="0"/>
        <v>1.8155053447805568E-3</v>
      </c>
      <c r="AD178" s="123">
        <f ca="1">DASHBOARD!$AB178-DASHBOARD!$AA178</f>
        <v>-2.9717482079614832E-2</v>
      </c>
      <c r="AE178" s="24"/>
    </row>
    <row r="179" spans="26:31" ht="39.950000000000003" customHeight="1" x14ac:dyDescent="0.5">
      <c r="Z179" s="176" t="s">
        <v>158</v>
      </c>
      <c r="AA179" s="180">
        <f>INDEX(ALLOC!$B$214:$Z$214,, MATCH(DASHBOARD!$Z179,ALLOC!$B$1:$Z$1,0))</f>
        <v>0.10697112496690556</v>
      </c>
      <c r="AB179" s="123">
        <f ca="1">DASHBOARD!$AC179/DASHBOARD!$AC$188</f>
        <v>2.1714082527415721E-2</v>
      </c>
      <c r="AC179" s="123">
        <f t="shared" ca="1" si="0"/>
        <v>7.2354429276087534E-4</v>
      </c>
      <c r="AD179" s="123">
        <f ca="1">DASHBOARD!$AB179-DASHBOARD!$AA179</f>
        <v>-8.5257042439489839E-2</v>
      </c>
      <c r="AE179" s="24"/>
    </row>
    <row r="180" spans="26:31" ht="39.950000000000003" customHeight="1" x14ac:dyDescent="0.5">
      <c r="Z180" s="176" t="s">
        <v>59</v>
      </c>
      <c r="AA180" s="180">
        <f>INDEX(ALLOC!$B$214:$Z$214,, MATCH(DASHBOARD!$Z180,ALLOC!$B$1:$Z$1,0))</f>
        <v>0.15827765345663891</v>
      </c>
      <c r="AB180" s="123">
        <f ca="1">DASHBOARD!$AC180/DASHBOARD!$AC$188</f>
        <v>0.32591955215842905</v>
      </c>
      <c r="AC180" s="123">
        <f t="shared" ca="1" si="0"/>
        <v>1.0860105720132275E-2</v>
      </c>
      <c r="AD180" s="123">
        <f ca="1">DASHBOARD!$AB180-DASHBOARD!$AA180</f>
        <v>0.16764189870179014</v>
      </c>
      <c r="AE180" s="24"/>
    </row>
    <row r="181" spans="26:31" ht="39.950000000000003" customHeight="1" x14ac:dyDescent="0.5">
      <c r="Z181" s="176" t="s">
        <v>160</v>
      </c>
      <c r="AA181" s="180">
        <f>INDEX(ALLOC!$B$214:$Z$214,, MATCH(DASHBOARD!$Z181,ALLOC!$B$1:$Z$1,0))</f>
        <v>8.1165101371083251E-2</v>
      </c>
      <c r="AB181" s="123">
        <f ca="1">DASHBOARD!$AC181/DASHBOARD!$AC$188</f>
        <v>4.6958325774538019E-2</v>
      </c>
      <c r="AC181" s="123">
        <f t="shared" ca="1" si="0"/>
        <v>1.5647185907521079E-3</v>
      </c>
      <c r="AD181" s="123">
        <f ca="1">DASHBOARD!$AB181-DASHBOARD!$AA181</f>
        <v>-3.4206775596545232E-2</v>
      </c>
      <c r="AE181" s="24"/>
    </row>
    <row r="182" spans="26:31" ht="39.950000000000003" customHeight="1" x14ac:dyDescent="0.5">
      <c r="Z182" s="176" t="s">
        <v>166</v>
      </c>
      <c r="AA182" s="180">
        <f>INDEX(ALLOC!$B$214:$Z$214,, MATCH(DASHBOARD!$Z182,ALLOC!$B$1:$Z$1,0))</f>
        <v>9.2272950444562157E-2</v>
      </c>
      <c r="AB182" s="123">
        <f ca="1">DASHBOARD!$AC182/DASHBOARD!$AC$188</f>
        <v>8.3189990125926844E-2</v>
      </c>
      <c r="AC182" s="123">
        <f t="shared" ca="1" si="0"/>
        <v>2.7720094779252729E-3</v>
      </c>
      <c r="AD182" s="123">
        <f ca="1">DASHBOARD!$AB182-DASHBOARD!$AA182</f>
        <v>-9.0829603186353136E-3</v>
      </c>
      <c r="AE182" s="115"/>
    </row>
    <row r="183" spans="26:31" ht="39.950000000000003" customHeight="1" x14ac:dyDescent="0.5">
      <c r="Z183" s="176" t="s">
        <v>167</v>
      </c>
      <c r="AA183" s="180">
        <f>INDEX(ALLOC!$B$214:$Z$214,, MATCH(DASHBOARD!$Z183,ALLOC!$B$1:$Z$1,0))</f>
        <v>0.11912225234162807</v>
      </c>
      <c r="AB183" s="123">
        <f ca="1">DASHBOARD!$AC183/DASHBOARD!$AC$188</f>
        <v>0.19554587436318202</v>
      </c>
      <c r="AC183" s="123">
        <f t="shared" ca="1" si="0"/>
        <v>6.5158682707306794E-3</v>
      </c>
      <c r="AD183" s="123">
        <f ca="1">DASHBOARD!$AB183-DASHBOARD!$AA183</f>
        <v>7.642362202155395E-2</v>
      </c>
      <c r="AE183" s="115"/>
    </row>
    <row r="184" spans="26:31" ht="39.950000000000003" customHeight="1" x14ac:dyDescent="0.5">
      <c r="Z184" s="176" t="s">
        <v>169</v>
      </c>
      <c r="AA184" s="180">
        <f>INDEX(ALLOC!$B$214:$Z$214,, MATCH(DASHBOARD!$Z184,ALLOC!$B$1:$Z$1,0))</f>
        <v>7.8478672340796252E-3</v>
      </c>
      <c r="AB184" s="123">
        <f ca="1">DASHBOARD!$AC184/DASHBOARD!$AC$188</f>
        <v>-3.0527143862557216E-3</v>
      </c>
      <c r="AC184" s="123">
        <f t="shared" ca="1" si="0"/>
        <v>-1.0172081039185499E-4</v>
      </c>
      <c r="AD184" s="123">
        <f ca="1">DASHBOARD!$AB184-DASHBOARD!$AA184</f>
        <v>-1.0900581620335347E-2</v>
      </c>
      <c r="AE184" s="115"/>
    </row>
    <row r="185" spans="26:31" ht="39.950000000000003" customHeight="1" x14ac:dyDescent="0.5">
      <c r="Z185" s="176" t="s">
        <v>170</v>
      </c>
      <c r="AA185" s="180">
        <f>INDEX(ALLOC!$B$214:$Z$214,, MATCH(DASHBOARD!$Z185,ALLOC!$B$1:$Z$1,0))</f>
        <v>3.5435943889112393E-3</v>
      </c>
      <c r="AB185" s="123">
        <f ca="1">DASHBOARD!$AC185/DASHBOARD!$AC$188</f>
        <v>1.3630705296516664E-3</v>
      </c>
      <c r="AC185" s="123">
        <f t="shared" ca="1" si="0"/>
        <v>4.5419459980167223E-5</v>
      </c>
      <c r="AD185" s="123">
        <f ca="1">DASHBOARD!$AB185-DASHBOARD!$AA185</f>
        <v>-2.180523859259573E-3</v>
      </c>
      <c r="AE185" s="115"/>
    </row>
    <row r="186" spans="26:31" ht="33.75" x14ac:dyDescent="0.5">
      <c r="Z186" s="176" t="s">
        <v>173</v>
      </c>
      <c r="AA186" s="180">
        <f>INDEX(ALLOC!$B$214:$Z$214,, MATCH(DASHBOARD!$Z186,ALLOC!$B$1:$Z$1,0))</f>
        <v>8.9230505493082726E-3</v>
      </c>
      <c r="AB186" s="123">
        <f ca="1">DASHBOARD!$AC186/DASHBOARD!$AC$188</f>
        <v>-1.5780881594451798E-3</v>
      </c>
      <c r="AC186" s="123">
        <f t="shared" ca="1" si="0"/>
        <v>-5.2584154997036673E-5</v>
      </c>
      <c r="AD186" s="123">
        <f ca="1">DASHBOARD!$AB186-DASHBOARD!$AA186</f>
        <v>-1.0501138708753452E-2</v>
      </c>
      <c r="AE186" s="115"/>
    </row>
    <row r="187" spans="26:31" ht="33.75" x14ac:dyDescent="0.5">
      <c r="Z187" s="176" t="s">
        <v>174</v>
      </c>
      <c r="AA187" s="180">
        <f>INDEX(ALLOC!$B$214:$Z$214,, MATCH(DASHBOARD!$Z187,ALLOC!$B$1:$Z$1,0))</f>
        <v>8.9826418388836028E-3</v>
      </c>
      <c r="AB187" s="123">
        <f ca="1">DASHBOARD!$AC187/DASHBOARD!$AC$188</f>
        <v>-9.0130233695027236E-4</v>
      </c>
      <c r="AC187" s="123">
        <f t="shared" ca="1" si="0"/>
        <v>-3.0032683219705061E-5</v>
      </c>
      <c r="AD187" s="123">
        <f ca="1">DASHBOARD!$AB187-DASHBOARD!$AA187</f>
        <v>-9.8839441758338756E-3</v>
      </c>
      <c r="AE187" s="115"/>
    </row>
    <row r="188" spans="26:31" ht="33.75" x14ac:dyDescent="0.5">
      <c r="Z188" s="177" t="s">
        <v>103</v>
      </c>
      <c r="AA188" s="178">
        <f>SUM(AA175:AA187)</f>
        <v>1</v>
      </c>
      <c r="AB188" s="178">
        <f ca="1">SUM(AB175:AB187)</f>
        <v>0.99999999999999989</v>
      </c>
      <c r="AC188" s="178">
        <f ca="1">SUM(AC175:AC187)</f>
        <v>3.3321430543857625E-2</v>
      </c>
      <c r="AD188" s="179"/>
      <c r="AE188" s="115"/>
    </row>
  </sheetData>
  <mergeCells count="1">
    <mergeCell ref="B2:C2"/>
  </mergeCells>
  <conditionalFormatting sqref="D77:F104">
    <cfRule type="cellIs" dxfId="23" priority="381" operator="lessThan">
      <formula>0</formula>
    </cfRule>
    <cfRule type="cellIs" dxfId="22" priority="382" operator="greaterThan">
      <formula>0</formula>
    </cfRule>
  </conditionalFormatting>
  <conditionalFormatting sqref="E74:G74">
    <cfRule type="cellIs" dxfId="21" priority="207" operator="lessThan">
      <formula>0</formula>
    </cfRule>
    <cfRule type="cellIs" dxfId="20" priority="208" operator="greaterThan">
      <formula>0</formula>
    </cfRule>
  </conditionalFormatting>
  <conditionalFormatting sqref="E75:G76">
    <cfRule type="cellIs" dxfId="19" priority="203" operator="lessThan">
      <formula>0</formula>
    </cfRule>
    <cfRule type="cellIs" dxfId="18" priority="204" operator="greaterThan">
      <formula>0</formula>
    </cfRule>
  </conditionalFormatting>
  <conditionalFormatting sqref="E52:G52">
    <cfRule type="cellIs" dxfId="17" priority="191" operator="greaterThan">
      <formula>0</formula>
    </cfRule>
    <cfRule type="cellIs" dxfId="16" priority="192" operator="lessThan">
      <formula>0</formula>
    </cfRule>
  </conditionalFormatting>
  <conditionalFormatting sqref="E53:G53">
    <cfRule type="cellIs" dxfId="15" priority="189" operator="greaterThan">
      <formula>0</formula>
    </cfRule>
    <cfRule type="cellIs" dxfId="14" priority="190" operator="lessThan">
      <formula>0</formula>
    </cfRule>
  </conditionalFormatting>
  <conditionalFormatting sqref="E55:G55">
    <cfRule type="cellIs" dxfId="13" priority="187" operator="greaterThan">
      <formula>0</formula>
    </cfRule>
    <cfRule type="cellIs" dxfId="12" priority="188" operator="lessThan">
      <formula>0</formula>
    </cfRule>
  </conditionalFormatting>
  <conditionalFormatting sqref="E56:G56">
    <cfRule type="cellIs" dxfId="11" priority="185" operator="greaterThan">
      <formula>0</formula>
    </cfRule>
    <cfRule type="cellIs" dxfId="10" priority="186" operator="lessThan">
      <formula>0</formula>
    </cfRule>
  </conditionalFormatting>
  <conditionalFormatting sqref="E57:G57">
    <cfRule type="cellIs" dxfId="9" priority="183" operator="greaterThan">
      <formula>0</formula>
    </cfRule>
    <cfRule type="cellIs" dxfId="8" priority="184" operator="lessThan">
      <formula>0</formula>
    </cfRule>
  </conditionalFormatting>
  <conditionalFormatting sqref="E59:G59">
    <cfRule type="cellIs" dxfId="7" priority="181" operator="greaterThan">
      <formula>0</formula>
    </cfRule>
    <cfRule type="cellIs" dxfId="6" priority="182" operator="lessThan">
      <formula>0</formula>
    </cfRule>
  </conditionalFormatting>
  <conditionalFormatting sqref="E54:G54">
    <cfRule type="cellIs" dxfId="5" priority="175" operator="lessThan">
      <formula>0</formula>
    </cfRule>
    <cfRule type="cellIs" dxfId="4" priority="176" operator="greaterThan">
      <formula>0</formula>
    </cfRule>
  </conditionalFormatting>
  <conditionalFormatting sqref="E60:G65 F66:H67">
    <cfRule type="cellIs" dxfId="3" priority="75" operator="greaterThan">
      <formula>0</formula>
    </cfRule>
    <cfRule type="cellIs" dxfId="2" priority="76" operator="lessThan">
      <formula>0</formula>
    </cfRule>
  </conditionalFormatting>
  <conditionalFormatting sqref="E58:G58">
    <cfRule type="cellIs" dxfId="1" priority="73" operator="greaterThan">
      <formula>0</formula>
    </cfRule>
    <cfRule type="cellIs" dxfId="0" priority="74" operator="lessThan">
      <formula>0</formula>
    </cfRule>
  </conditionalFormatting>
  <conditionalFormatting sqref="AC175:AC187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B175:AB187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D175:AD187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52:M56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52:N5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{61AC73C8-9216-4020-8D06-6A3ECAE8DD19}</x14:id>
        </ext>
      </extLst>
    </cfRule>
  </conditionalFormatting>
  <printOptions horizontalCentered="1"/>
  <pageMargins left="0.1" right="0.1" top="0.5" bottom="0" header="0.05" footer="0"/>
  <pageSetup scale="12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AC73C8-9216-4020-8D06-6A3ECAE8DD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N52:N56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O45"/>
  <sheetViews>
    <sheetView view="pageBreakPreview" zoomScale="50" zoomScaleNormal="100" zoomScaleSheetLayoutView="50" workbookViewId="0">
      <selection activeCell="S34" sqref="S34"/>
    </sheetView>
  </sheetViews>
  <sheetFormatPr defaultRowHeight="15" x14ac:dyDescent="0.25"/>
  <cols>
    <col min="1" max="1" width="6.42578125" customWidth="1" collapsed="1"/>
    <col min="2" max="2" width="11.5703125" customWidth="1" collapsed="1"/>
    <col min="3" max="3" width="22.28515625" customWidth="1" collapsed="1"/>
    <col min="4" max="5" width="20.7109375" customWidth="1" collapsed="1"/>
    <col min="6" max="9" width="25.7109375" customWidth="1" collapsed="1"/>
    <col min="10" max="12" width="17.7109375" customWidth="1" collapsed="1"/>
    <col min="13" max="13" width="10.5703125" customWidth="1" collapsed="1"/>
    <col min="14" max="14" width="45" customWidth="1" collapsed="1"/>
    <col min="15" max="15" width="37" customWidth="1" collapsed="1"/>
    <col min="16" max="16" width="13.85546875" bestFit="1" customWidth="1"/>
  </cols>
  <sheetData>
    <row r="1" spans="2:13" s="114" customFormat="1" ht="42" x14ac:dyDescent="0.65">
      <c r="B1" s="174" t="s">
        <v>190</v>
      </c>
      <c r="C1" s="115"/>
    </row>
    <row r="2" spans="2:13" s="114" customFormat="1" ht="36" x14ac:dyDescent="0.55000000000000004">
      <c r="B2" s="175" t="str">
        <f>"ALPHA HEDGED STRATEGIES FUND  -  " &amp; TEXT(INDEX(TBL_DATA_SUBS[Date], ROW_LATEST_SUBVOL), "m/d/yyyy")</f>
        <v>ALPHA HEDGED STRATEGIES FUND  -  5/13/2016</v>
      </c>
      <c r="C2" s="115"/>
    </row>
    <row r="3" spans="2:13" s="161" customFormat="1" ht="30" customHeight="1" x14ac:dyDescent="0.35">
      <c r="B3" s="162"/>
      <c r="C3" s="162"/>
    </row>
    <row r="4" spans="2:13" s="114" customFormat="1" ht="108.75" customHeight="1" thickBot="1" x14ac:dyDescent="0.55000000000000004">
      <c r="B4" s="170"/>
      <c r="C4" s="117" t="s">
        <v>144</v>
      </c>
      <c r="D4" s="118" t="s">
        <v>146</v>
      </c>
      <c r="E4" s="118" t="s">
        <v>128</v>
      </c>
      <c r="F4" s="119" t="s">
        <v>195</v>
      </c>
      <c r="G4" s="120" t="s">
        <v>189</v>
      </c>
      <c r="H4" s="121" t="s">
        <v>148</v>
      </c>
      <c r="I4" s="118" t="s">
        <v>196</v>
      </c>
      <c r="J4" s="122" t="s">
        <v>192</v>
      </c>
      <c r="K4" s="122" t="s">
        <v>193</v>
      </c>
      <c r="L4" s="122" t="s">
        <v>194</v>
      </c>
      <c r="M4" s="115"/>
    </row>
    <row r="5" spans="2:13" s="132" customFormat="1" ht="31.5" x14ac:dyDescent="0.5">
      <c r="B5" s="134"/>
      <c r="C5" s="135" t="s">
        <v>19</v>
      </c>
      <c r="D5" s="136">
        <f>INDEX(ALLOC!$B$214:$Z$214,, MATCH('SUBADVISOR VOL CONTRIBUTION'!$C5,ALLOC!$B$1:$Z$1,0))</f>
        <v>0.14221266163808569</v>
      </c>
      <c r="E5" s="136">
        <f t="shared" ref="E5:E29" ca="1" si="0">I5/$I$30</f>
        <v>0.17503730662893838</v>
      </c>
      <c r="F5" s="137">
        <f ca="1">IFERROR(I5/D5,0)</f>
        <v>4.1012476584279686E-2</v>
      </c>
      <c r="G5" s="138">
        <v>7.3998990086554958E-2</v>
      </c>
      <c r="H5" s="139">
        <f ca="1">IFERROR(F5/G5,0)</f>
        <v>0.55423022038960679</v>
      </c>
      <c r="I5" s="136">
        <f ca="1">INDEX(INDIRECT("TBL_DATA_SUBS[" &amp; TRIM('SUBADVISOR VOL CONTRIBUTION'!$C5) &amp; "]"),ROW_LATEST_SUBVOL)</f>
        <v>5.8324934554200795E-3</v>
      </c>
      <c r="J5" s="138">
        <f t="shared" ref="J5:J29" ca="1" si="1">$I5-INDEX(INDIRECT("TBL_DATA_SUBS[" &amp; TRIM($C5) &amp; "]"),ROW_LATEST_SUBVOL-20)</f>
        <v>-2.6749198480356551E-3</v>
      </c>
      <c r="K5" s="138">
        <f t="shared" ref="K5:K29" ca="1" si="2">$I5-INDEX(INDIRECT("TBL_DATA_SUBS[" &amp; TRIM($C5) &amp; "]"),ROW_LATEST_SUBVOL-62)</f>
        <v>-6.1778772131769848E-3</v>
      </c>
      <c r="L5" s="138">
        <f t="shared" ref="L5:L29" ca="1" si="3">$I5-INDEX(INDIRECT("TBL_DATA_SUBS[" &amp; TRIM($C5) &amp; "]"),ROW_LATEST_SUBVOL-125)</f>
        <v>2.4700744991193006E-3</v>
      </c>
      <c r="M5" s="133"/>
    </row>
    <row r="6" spans="2:13" s="132" customFormat="1" ht="31.5" x14ac:dyDescent="0.5">
      <c r="B6" s="134"/>
      <c r="C6" s="135" t="s">
        <v>123</v>
      </c>
      <c r="D6" s="140">
        <f>INDEX(ALLOC!$B$214:$Z$214,, MATCH('SUBADVISOR VOL CONTRIBUTION'!$C6,ALLOC!$B$1:$Z$1,0))</f>
        <v>0</v>
      </c>
      <c r="E6" s="140">
        <f t="shared" ca="1" si="0"/>
        <v>0</v>
      </c>
      <c r="F6" s="141">
        <f t="shared" ref="F6:F10" ca="1" si="4">IFERROR(I6/D6,0)</f>
        <v>0</v>
      </c>
      <c r="G6" s="142">
        <v>0</v>
      </c>
      <c r="H6" s="143">
        <f t="shared" ref="H6:H29" ca="1" si="5">IFERROR(F6/G6,0)</f>
        <v>0</v>
      </c>
      <c r="I6" s="140">
        <f ca="1">INDEX(INDIRECT("TBL_DATA_SUBS[" &amp; TRIM('SUBADVISOR VOL CONTRIBUTION'!$C6) &amp; "]"),ROW_LATEST_SUBVOL)</f>
        <v>0</v>
      </c>
      <c r="J6" s="142">
        <f t="shared" ca="1" si="1"/>
        <v>0</v>
      </c>
      <c r="K6" s="142">
        <f t="shared" ca="1" si="2"/>
        <v>-1.278809218295412E-2</v>
      </c>
      <c r="L6" s="142">
        <f t="shared" ca="1" si="3"/>
        <v>-5.1685603144165692E-3</v>
      </c>
      <c r="M6" s="133"/>
    </row>
    <row r="7" spans="2:13" s="132" customFormat="1" ht="31.5" x14ac:dyDescent="0.5">
      <c r="B7" s="134"/>
      <c r="C7" s="135" t="s">
        <v>21</v>
      </c>
      <c r="D7" s="140">
        <f>INDEX(ALLOC!$B$214:$Z$214,, MATCH('SUBADVISOR VOL CONTRIBUTION'!$C7,ALLOC!$B$1:$Z$1,0))</f>
        <v>0</v>
      </c>
      <c r="E7" s="140">
        <f t="shared" ca="1" si="0"/>
        <v>0</v>
      </c>
      <c r="F7" s="141">
        <f t="shared" ca="1" si="4"/>
        <v>0</v>
      </c>
      <c r="G7" s="142">
        <v>0</v>
      </c>
      <c r="H7" s="143">
        <f t="shared" ca="1" si="5"/>
        <v>0</v>
      </c>
      <c r="I7" s="140">
        <f ca="1">INDEX(INDIRECT("TBL_DATA_SUBS[" &amp; TRIM('SUBADVISOR VOL CONTRIBUTION'!$C7) &amp; "]"),ROW_LATEST_SUBVOL)</f>
        <v>0</v>
      </c>
      <c r="J7" s="142">
        <f t="shared" ca="1" si="1"/>
        <v>-2.2341275861846245E-3</v>
      </c>
      <c r="K7" s="142">
        <f t="shared" ca="1" si="2"/>
        <v>-2.0140151859781595E-2</v>
      </c>
      <c r="L7" s="142">
        <f t="shared" ca="1" si="3"/>
        <v>-6.4513076385036821E-3</v>
      </c>
      <c r="M7" s="133"/>
    </row>
    <row r="8" spans="2:13" s="132" customFormat="1" ht="31.5" x14ac:dyDescent="0.5">
      <c r="B8" s="134"/>
      <c r="C8" s="135" t="s">
        <v>22</v>
      </c>
      <c r="D8" s="140">
        <f>INDEX(ALLOC!$B$214:$Z$214,, MATCH('SUBADVISOR VOL CONTRIBUTION'!$C8,ALLOC!$B$1:$Z$1,0))</f>
        <v>5.749360121434402E-2</v>
      </c>
      <c r="E8" s="140">
        <f t="shared" ca="1" si="0"/>
        <v>9.3624436700413989E-3</v>
      </c>
      <c r="F8" s="141">
        <f t="shared" ca="1" si="4"/>
        <v>5.4261693455067636E-3</v>
      </c>
      <c r="G8" s="142">
        <v>5.1663000475840208E-2</v>
      </c>
      <c r="H8" s="143">
        <f t="shared" ca="1" si="5"/>
        <v>0.10503008527435932</v>
      </c>
      <c r="I8" s="140">
        <f ca="1">INDEX(INDIRECT("TBL_DATA_SUBS[" &amp; TRIM('SUBADVISOR VOL CONTRIBUTION'!$C8) &amp; "]"),ROW_LATEST_SUBVOL)</f>
        <v>3.1197001647206396E-4</v>
      </c>
      <c r="J8" s="142">
        <f t="shared" ca="1" si="1"/>
        <v>-1.825264282445052E-3</v>
      </c>
      <c r="K8" s="142">
        <f t="shared" ca="1" si="2"/>
        <v>-2.3788315096515021E-3</v>
      </c>
      <c r="L8" s="142">
        <f t="shared" ca="1" si="3"/>
        <v>-1.6228002759253331E-3</v>
      </c>
      <c r="M8" s="133"/>
    </row>
    <row r="9" spans="2:13" s="132" customFormat="1" ht="31.5" x14ac:dyDescent="0.5">
      <c r="B9" s="134"/>
      <c r="C9" s="135" t="s">
        <v>20</v>
      </c>
      <c r="D9" s="140">
        <f>INDEX(ALLOC!$B$214:$Z$214,, MATCH('SUBADVISOR VOL CONTRIBUTION'!$C9,ALLOC!$B$1:$Z$1,0))</f>
        <v>0.1289854025651524</v>
      </c>
      <c r="E9" s="140">
        <f t="shared" ca="1" si="0"/>
        <v>9.1956843193725615E-2</v>
      </c>
      <c r="F9" s="141">
        <f t="shared" ca="1" si="4"/>
        <v>2.3755661513436735E-2</v>
      </c>
      <c r="G9" s="142">
        <v>4.4383718767213205E-2</v>
      </c>
      <c r="H9" s="143">
        <f t="shared" ca="1" si="5"/>
        <v>0.53523368868733312</v>
      </c>
      <c r="I9" s="140">
        <f ca="1">INDEX(INDIRECT("TBL_DATA_SUBS[" &amp; TRIM('SUBADVISOR VOL CONTRIBUTION'!$C9) &amp; "]"),ROW_LATEST_SUBVOL)</f>
        <v>3.0641335635121347E-3</v>
      </c>
      <c r="J9" s="142">
        <f t="shared" ca="1" si="1"/>
        <v>-1.4879759990400164E-3</v>
      </c>
      <c r="K9" s="142">
        <f t="shared" ca="1" si="2"/>
        <v>-7.7692691400607162E-4</v>
      </c>
      <c r="L9" s="142">
        <f t="shared" ca="1" si="3"/>
        <v>-3.1313431589458139E-4</v>
      </c>
      <c r="M9" s="133"/>
    </row>
    <row r="10" spans="2:13" s="132" customFormat="1" ht="32.25" thickBot="1" x14ac:dyDescent="0.55000000000000004">
      <c r="B10" s="168"/>
      <c r="C10" s="144" t="s">
        <v>124</v>
      </c>
      <c r="D10" s="145">
        <f>INDEX(ALLOC!$B$214:$Z$214,, MATCH('SUBADVISOR VOL CONTRIBUTION'!$C10,ALLOC!$B$1:$Z$1,0))</f>
        <v>0</v>
      </c>
      <c r="E10" s="145">
        <f t="shared" ca="1" si="0"/>
        <v>0</v>
      </c>
      <c r="F10" s="146">
        <f t="shared" ca="1" si="4"/>
        <v>0</v>
      </c>
      <c r="G10" s="147">
        <v>0</v>
      </c>
      <c r="H10" s="148">
        <f t="shared" ca="1" si="5"/>
        <v>0</v>
      </c>
      <c r="I10" s="145">
        <f ca="1">INDEX(INDIRECT("TBL_DATA_SUBS[" &amp; TRIM('SUBADVISOR VOL CONTRIBUTION'!$C10) &amp; "]"),ROW_LATEST_SUBVOL)</f>
        <v>0</v>
      </c>
      <c r="J10" s="147">
        <f t="shared" ca="1" si="1"/>
        <v>0</v>
      </c>
      <c r="K10" s="147">
        <f t="shared" ca="1" si="2"/>
        <v>-2.1006521160184467E-3</v>
      </c>
      <c r="L10" s="147">
        <f t="shared" ca="1" si="3"/>
        <v>-5.9067172155906743E-3</v>
      </c>
      <c r="M10" s="133"/>
    </row>
    <row r="11" spans="2:13" s="132" customFormat="1" ht="31.5" x14ac:dyDescent="0.5">
      <c r="B11" s="134"/>
      <c r="C11" s="135" t="s">
        <v>157</v>
      </c>
      <c r="D11" s="140">
        <f>INDEX(ALLOC!$B$214:$Z$214,, MATCH('SUBADVISOR VOL CONTRIBUTION'!$C11,ALLOC!$B$1:$Z$1,0))</f>
        <v>8.4202097990417071E-2</v>
      </c>
      <c r="E11" s="140">
        <f t="shared" ca="1" si="0"/>
        <v>5.4484615910802239E-2</v>
      </c>
      <c r="F11" s="141">
        <f ca="1">IFERROR(I11/D11,0)</f>
        <v>2.1561283959779447E-2</v>
      </c>
      <c r="G11" s="142">
        <v>7.5676310277030229E-2</v>
      </c>
      <c r="H11" s="143">
        <f t="shared" ca="1" si="5"/>
        <v>0.2849145773736787</v>
      </c>
      <c r="I11" s="140">
        <f ca="1">INDEX(INDIRECT("TBL_DATA_SUBS[" &amp; TRIM('SUBADVISOR VOL CONTRIBUTION'!$C11) &amp; "]"),ROW_LATEST_SUBVOL)</f>
        <v>1.8155053447805568E-3</v>
      </c>
      <c r="J11" s="142">
        <f t="shared" ca="1" si="1"/>
        <v>-1.2668314138052608E-3</v>
      </c>
      <c r="K11" s="142">
        <f t="shared" ca="1" si="2"/>
        <v>-5.0947164214221905E-3</v>
      </c>
      <c r="L11" s="142">
        <f t="shared" ca="1" si="3"/>
        <v>2.0931615979866451E-4</v>
      </c>
      <c r="M11" s="133"/>
    </row>
    <row r="12" spans="2:13" s="132" customFormat="1" ht="31.5" x14ac:dyDescent="0.5">
      <c r="B12" s="134"/>
      <c r="C12" s="135" t="s">
        <v>158</v>
      </c>
      <c r="D12" s="140">
        <f>INDEX(ALLOC!$B$214:$Z$214,, MATCH('SUBADVISOR VOL CONTRIBUTION'!$C12,ALLOC!$B$1:$Z$1,0))</f>
        <v>0.10697112496690556</v>
      </c>
      <c r="E12" s="140">
        <f t="shared" ca="1" si="0"/>
        <v>2.1714082527415721E-2</v>
      </c>
      <c r="F12" s="141">
        <f t="shared" ref="F12:F13" ca="1" si="6">IFERROR(I12/D12,0)</f>
        <v>6.763921506712429E-3</v>
      </c>
      <c r="G12" s="142">
        <v>2.4992113160890193E-2</v>
      </c>
      <c r="H12" s="143">
        <f t="shared" ca="1" si="5"/>
        <v>0.2706422407408588</v>
      </c>
      <c r="I12" s="140">
        <f ca="1">INDEX(INDIRECT("TBL_DATA_SUBS[" &amp; TRIM('SUBADVISOR VOL CONTRIBUTION'!$C12) &amp; "]"),ROW_LATEST_SUBVOL)</f>
        <v>7.2354429276087534E-4</v>
      </c>
      <c r="J12" s="142">
        <f t="shared" ca="1" si="1"/>
        <v>-7.052710899982114E-4</v>
      </c>
      <c r="K12" s="142">
        <f t="shared" ca="1" si="2"/>
        <v>2.1810071756968243E-5</v>
      </c>
      <c r="L12" s="142">
        <f t="shared" ca="1" si="3"/>
        <v>4.9955457989395938E-4</v>
      </c>
      <c r="M12" s="133"/>
    </row>
    <row r="13" spans="2:13" s="132" customFormat="1" ht="32.25" thickBot="1" x14ac:dyDescent="0.55000000000000004">
      <c r="B13" s="168"/>
      <c r="C13" s="144" t="s">
        <v>159</v>
      </c>
      <c r="D13" s="145">
        <f>INDEX(ALLOC!$B$214:$Z$214,, MATCH('SUBADVISOR VOL CONTRIBUTION'!$C13,ALLOC!$B$1:$Z$1,0))</f>
        <v>0</v>
      </c>
      <c r="E13" s="145">
        <f t="shared" ca="1" si="0"/>
        <v>0</v>
      </c>
      <c r="F13" s="146">
        <f t="shared" ca="1" si="6"/>
        <v>0</v>
      </c>
      <c r="G13" s="147">
        <v>0</v>
      </c>
      <c r="H13" s="148">
        <f t="shared" ca="1" si="5"/>
        <v>0</v>
      </c>
      <c r="I13" s="145">
        <f ca="1">INDEX(INDIRECT("TBL_DATA_SUBS[" &amp; TRIM('SUBADVISOR VOL CONTRIBUTION'!$C13) &amp; "]"),ROW_LATEST_SUBVOL)</f>
        <v>0</v>
      </c>
      <c r="J13" s="147">
        <f t="shared" ca="1" si="1"/>
        <v>0</v>
      </c>
      <c r="K13" s="147">
        <f t="shared" ca="1" si="2"/>
        <v>0</v>
      </c>
      <c r="L13" s="147">
        <f t="shared" ca="1" si="3"/>
        <v>-5.8526900190419774E-4</v>
      </c>
      <c r="M13" s="133"/>
    </row>
    <row r="14" spans="2:13" s="132" customFormat="1" ht="31.5" x14ac:dyDescent="0.5">
      <c r="B14" s="134"/>
      <c r="C14" s="135" t="s">
        <v>59</v>
      </c>
      <c r="D14" s="140">
        <f>INDEX(ALLOC!$B$214:$Z$214,, MATCH('SUBADVISOR VOL CONTRIBUTION'!$C14,ALLOC!$B$1:$Z$1,0))</f>
        <v>0.15827765345663891</v>
      </c>
      <c r="E14" s="140">
        <f t="shared" ca="1" si="0"/>
        <v>0.32591955215842905</v>
      </c>
      <c r="F14" s="141">
        <f ca="1">IFERROR(I14/D14,0)</f>
        <v>6.8614270447896586E-2</v>
      </c>
      <c r="G14" s="142">
        <v>0.12254504156594924</v>
      </c>
      <c r="H14" s="143">
        <f t="shared" ca="1" si="5"/>
        <v>0.5599106220137916</v>
      </c>
      <c r="I14" s="140">
        <f ca="1">INDEX(INDIRECT("TBL_DATA_SUBS[" &amp; TRIM('SUBADVISOR VOL CONTRIBUTION'!$C14) &amp; "]"),ROW_LATEST_SUBVOL)</f>
        <v>1.0860105720132275E-2</v>
      </c>
      <c r="J14" s="142">
        <f t="shared" ca="1" si="1"/>
        <v>2.549262535627872E-3</v>
      </c>
      <c r="K14" s="142">
        <f t="shared" ca="1" si="2"/>
        <v>-8.0657840438903804E-3</v>
      </c>
      <c r="L14" s="142">
        <f t="shared" ca="1" si="3"/>
        <v>5.6121027742883677E-3</v>
      </c>
      <c r="M14" s="133"/>
    </row>
    <row r="15" spans="2:13" s="132" customFormat="1" ht="31.5" x14ac:dyDescent="0.5">
      <c r="B15" s="134"/>
      <c r="C15" s="135" t="s">
        <v>160</v>
      </c>
      <c r="D15" s="140">
        <f>INDEX(ALLOC!$B$214:$Z$214,, MATCH('SUBADVISOR VOL CONTRIBUTION'!$C15,ALLOC!$B$1:$Z$1,0))</f>
        <v>8.1165101371083251E-2</v>
      </c>
      <c r="E15" s="140">
        <f t="shared" ca="1" si="0"/>
        <v>4.6958325774538019E-2</v>
      </c>
      <c r="F15" s="141">
        <f ca="1">IFERROR(I15/D15,0)</f>
        <v>1.92782188935893E-2</v>
      </c>
      <c r="G15" s="142">
        <v>6.0127302162530774E-2</v>
      </c>
      <c r="H15" s="143">
        <f t="shared" ca="1" si="5"/>
        <v>0.32062338073107177</v>
      </c>
      <c r="I15" s="140">
        <f ca="1">INDEX(INDIRECT("TBL_DATA_SUBS[" &amp; TRIM('SUBADVISOR VOL CONTRIBUTION'!$C15) &amp; "]"),ROW_LATEST_SUBVOL)</f>
        <v>1.5647185907521079E-3</v>
      </c>
      <c r="J15" s="142">
        <f t="shared" ca="1" si="1"/>
        <v>6.9317529978660079E-5</v>
      </c>
      <c r="K15" s="142">
        <f t="shared" ca="1" si="2"/>
        <v>1.1934850806759121E-3</v>
      </c>
      <c r="L15" s="142">
        <f t="shared" ca="1" si="3"/>
        <v>1.5647185907521079E-3</v>
      </c>
      <c r="M15" s="133"/>
    </row>
    <row r="16" spans="2:13" s="132" customFormat="1" ht="31.5" x14ac:dyDescent="0.5">
      <c r="B16" s="134"/>
      <c r="C16" s="135" t="s">
        <v>161</v>
      </c>
      <c r="D16" s="140">
        <f>INDEX(ALLOC!$B$214:$Z$214,, MATCH('SUBADVISOR VOL CONTRIBUTION'!$C16,ALLOC!$B$1:$Z$1,0))</f>
        <v>0</v>
      </c>
      <c r="E16" s="140">
        <f t="shared" ca="1" si="0"/>
        <v>0</v>
      </c>
      <c r="F16" s="141">
        <f ca="1">IFERROR(I16/D16,0)</f>
        <v>0</v>
      </c>
      <c r="G16" s="142">
        <v>0</v>
      </c>
      <c r="H16" s="143">
        <f t="shared" ca="1" si="5"/>
        <v>0</v>
      </c>
      <c r="I16" s="140">
        <f ca="1">INDEX(INDIRECT("TBL_DATA_SUBS[" &amp; TRIM('SUBADVISOR VOL CONTRIBUTION'!$C16) &amp; "]"),ROW_LATEST_SUBVOL)</f>
        <v>0</v>
      </c>
      <c r="J16" s="142">
        <f t="shared" ca="1" si="1"/>
        <v>0</v>
      </c>
      <c r="K16" s="142">
        <f t="shared" ca="1" si="2"/>
        <v>0</v>
      </c>
      <c r="L16" s="142">
        <f t="shared" ca="1" si="3"/>
        <v>-1.031094759659946E-3</v>
      </c>
      <c r="M16" s="133"/>
    </row>
    <row r="17" spans="2:13" s="132" customFormat="1" ht="31.5" x14ac:dyDescent="0.5">
      <c r="B17" s="134"/>
      <c r="C17" s="135" t="s">
        <v>162</v>
      </c>
      <c r="D17" s="140">
        <f>INDEX(ALLOC!$B$214:$Z$214,, MATCH('SUBADVISOR VOL CONTRIBUTION'!$C17,ALLOC!$B$1:$Z$1,0))</f>
        <v>0</v>
      </c>
      <c r="E17" s="140">
        <f t="shared" ca="1" si="0"/>
        <v>0</v>
      </c>
      <c r="F17" s="141">
        <f ca="1">IFERROR(I17/D17,0)</f>
        <v>0</v>
      </c>
      <c r="G17" s="142">
        <v>0</v>
      </c>
      <c r="H17" s="143">
        <f t="shared" ca="1" si="5"/>
        <v>0</v>
      </c>
      <c r="I17" s="140">
        <f ca="1">INDEX(INDIRECT("TBL_DATA_SUBS[" &amp; TRIM('SUBADVISOR VOL CONTRIBUTION'!$C17) &amp; "]"),ROW_LATEST_SUBVOL)</f>
        <v>0</v>
      </c>
      <c r="J17" s="142">
        <f t="shared" ca="1" si="1"/>
        <v>0</v>
      </c>
      <c r="K17" s="142">
        <f t="shared" ca="1" si="2"/>
        <v>-8.9547198949510229E-3</v>
      </c>
      <c r="L17" s="142">
        <f t="shared" ca="1" si="3"/>
        <v>-8.3572113424927735E-3</v>
      </c>
      <c r="M17" s="133"/>
    </row>
    <row r="18" spans="2:13" s="132" customFormat="1" ht="32.25" thickBot="1" x14ac:dyDescent="0.55000000000000004">
      <c r="B18" s="168"/>
      <c r="C18" s="144" t="s">
        <v>163</v>
      </c>
      <c r="D18" s="145">
        <f>INDEX(ALLOC!$B$214:$Z$214,, MATCH('SUBADVISOR VOL CONTRIBUTION'!$C18,ALLOC!$B$1:$Z$1,0))</f>
        <v>0</v>
      </c>
      <c r="E18" s="145">
        <f t="shared" ca="1" si="0"/>
        <v>0</v>
      </c>
      <c r="F18" s="146">
        <f t="shared" ref="F18:F28" ca="1" si="7">IFERROR(I18/D18,0)</f>
        <v>0</v>
      </c>
      <c r="G18" s="147">
        <v>0</v>
      </c>
      <c r="H18" s="148">
        <f t="shared" ca="1" si="5"/>
        <v>0</v>
      </c>
      <c r="I18" s="145">
        <f ca="1">INDEX(INDIRECT("TBL_DATA_SUBS[" &amp; TRIM('SUBADVISOR VOL CONTRIBUTION'!$C18) &amp; "]"),ROW_LATEST_SUBVOL)</f>
        <v>0</v>
      </c>
      <c r="J18" s="147">
        <f t="shared" ca="1" si="1"/>
        <v>0</v>
      </c>
      <c r="K18" s="147">
        <f t="shared" ca="1" si="2"/>
        <v>0</v>
      </c>
      <c r="L18" s="147">
        <f t="shared" ca="1" si="3"/>
        <v>-1.93512615379096E-5</v>
      </c>
      <c r="M18" s="133"/>
    </row>
    <row r="19" spans="2:13" s="132" customFormat="1" ht="31.5" x14ac:dyDescent="0.5">
      <c r="B19" s="134"/>
      <c r="C19" s="135" t="s">
        <v>164</v>
      </c>
      <c r="D19" s="140">
        <f>INDEX(ALLOC!$B$214:$Z$214,, MATCH('SUBADVISOR VOL CONTRIBUTION'!$C19,ALLOC!$B$1:$Z$1,0))</f>
        <v>0</v>
      </c>
      <c r="E19" s="140">
        <f t="shared" ca="1" si="0"/>
        <v>0</v>
      </c>
      <c r="F19" s="141">
        <f t="shared" ca="1" si="7"/>
        <v>0</v>
      </c>
      <c r="G19" s="142">
        <v>0</v>
      </c>
      <c r="H19" s="143">
        <f t="shared" ca="1" si="5"/>
        <v>0</v>
      </c>
      <c r="I19" s="140">
        <f ca="1">INDEX(INDIRECT("TBL_DATA_SUBS[" &amp; TRIM('SUBADVISOR VOL CONTRIBUTION'!$C19) &amp; "]"),ROW_LATEST_SUBVOL)</f>
        <v>0</v>
      </c>
      <c r="J19" s="142">
        <f t="shared" ca="1" si="1"/>
        <v>0</v>
      </c>
      <c r="K19" s="142">
        <f t="shared" ca="1" si="2"/>
        <v>1.5883307495792589E-5</v>
      </c>
      <c r="L19" s="142">
        <f t="shared" ca="1" si="3"/>
        <v>-2.6469920683163143E-4</v>
      </c>
      <c r="M19" s="133"/>
    </row>
    <row r="20" spans="2:13" s="132" customFormat="1" ht="31.5" x14ac:dyDescent="0.5">
      <c r="B20" s="134"/>
      <c r="C20" s="135" t="s">
        <v>165</v>
      </c>
      <c r="D20" s="140">
        <f>INDEX(ALLOC!$B$214:$Z$214,, MATCH('SUBADVISOR VOL CONTRIBUTION'!$C20,ALLOC!$B$1:$Z$1,0))</f>
        <v>0</v>
      </c>
      <c r="E20" s="140">
        <f t="shared" ca="1" si="0"/>
        <v>0</v>
      </c>
      <c r="F20" s="141">
        <f t="shared" ca="1" si="7"/>
        <v>0</v>
      </c>
      <c r="G20" s="142">
        <v>0</v>
      </c>
      <c r="H20" s="143">
        <f t="shared" ca="1" si="5"/>
        <v>0</v>
      </c>
      <c r="I20" s="140">
        <f ca="1">INDEX(INDIRECT("TBL_DATA_SUBS[" &amp; TRIM('SUBADVISOR VOL CONTRIBUTION'!$C20) &amp; "]"),ROW_LATEST_SUBVOL)</f>
        <v>0</v>
      </c>
      <c r="J20" s="142">
        <f t="shared" ca="1" si="1"/>
        <v>0</v>
      </c>
      <c r="K20" s="142">
        <f t="shared" ca="1" si="2"/>
        <v>0</v>
      </c>
      <c r="L20" s="142">
        <f t="shared" ca="1" si="3"/>
        <v>0</v>
      </c>
      <c r="M20" s="133"/>
    </row>
    <row r="21" spans="2:13" s="132" customFormat="1" ht="31.5" x14ac:dyDescent="0.5">
      <c r="B21" s="134"/>
      <c r="C21" s="135" t="s">
        <v>166</v>
      </c>
      <c r="D21" s="140">
        <f>INDEX(ALLOC!$B$214:$Z$214,, MATCH('SUBADVISOR VOL CONTRIBUTION'!$C21,ALLOC!$B$1:$Z$1,0))</f>
        <v>9.2272950444562157E-2</v>
      </c>
      <c r="E21" s="140">
        <f t="shared" ca="1" si="0"/>
        <v>8.3189990125926844E-2</v>
      </c>
      <c r="F21" s="141">
        <f t="shared" ca="1" si="7"/>
        <v>3.0041409368292648E-2</v>
      </c>
      <c r="G21" s="142">
        <v>9.9952108848671492E-2</v>
      </c>
      <c r="H21" s="143">
        <f t="shared" ca="1" si="5"/>
        <v>0.30055803438600426</v>
      </c>
      <c r="I21" s="140">
        <f ca="1">INDEX(INDIRECT("TBL_DATA_SUBS[" &amp; TRIM('SUBADVISOR VOL CONTRIBUTION'!$C21) &amp; "]"),ROW_LATEST_SUBVOL)</f>
        <v>2.7720094779252729E-3</v>
      </c>
      <c r="J21" s="142">
        <f t="shared" ca="1" si="1"/>
        <v>7.8043160897963261E-4</v>
      </c>
      <c r="K21" s="142">
        <f t="shared" ca="1" si="2"/>
        <v>2.1919724339416243E-3</v>
      </c>
      <c r="L21" s="142">
        <f t="shared" ca="1" si="3"/>
        <v>2.8477413743363544E-3</v>
      </c>
      <c r="M21" s="133"/>
    </row>
    <row r="22" spans="2:13" s="132" customFormat="1" ht="32.25" thickBot="1" x14ac:dyDescent="0.55000000000000004">
      <c r="B22" s="168"/>
      <c r="C22" s="144" t="s">
        <v>167</v>
      </c>
      <c r="D22" s="145">
        <f>INDEX(ALLOC!$B$214:$Z$214,, MATCH('SUBADVISOR VOL CONTRIBUTION'!$C22,ALLOC!$B$1:$Z$1,0))</f>
        <v>0.11912225234162807</v>
      </c>
      <c r="E22" s="145">
        <f t="shared" ca="1" si="0"/>
        <v>0.19554587436318202</v>
      </c>
      <c r="F22" s="146">
        <f t="shared" ca="1" si="7"/>
        <v>5.4699001594126724E-2</v>
      </c>
      <c r="G22" s="147">
        <v>0.12954528155376968</v>
      </c>
      <c r="H22" s="148">
        <f t="shared" ca="1" si="5"/>
        <v>0.42223847088883043</v>
      </c>
      <c r="I22" s="145">
        <f ca="1">INDEX(INDIRECT("TBL_DATA_SUBS[" &amp; TRIM('SUBADVISOR VOL CONTRIBUTION'!$C22) &amp; "]"),ROW_LATEST_SUBVOL)</f>
        <v>6.5158682707306794E-3</v>
      </c>
      <c r="J22" s="147">
        <f t="shared" ca="1" si="1"/>
        <v>5.7417291390325764E-3</v>
      </c>
      <c r="K22" s="147">
        <f t="shared" ca="1" si="2"/>
        <v>4.780341170561587E-3</v>
      </c>
      <c r="L22" s="147">
        <f t="shared" ca="1" si="3"/>
        <v>5.0453353326382292E-3</v>
      </c>
      <c r="M22" s="133"/>
    </row>
    <row r="23" spans="2:13" s="132" customFormat="1" ht="31.5" x14ac:dyDescent="0.5">
      <c r="B23" s="134"/>
      <c r="C23" s="135" t="s">
        <v>168</v>
      </c>
      <c r="D23" s="140">
        <f>INDEX(ALLOC!$B$214:$Z$214,, MATCH('SUBADVISOR VOL CONTRIBUTION'!$C23,ALLOC!$B$1:$Z$1,0))</f>
        <v>0</v>
      </c>
      <c r="E23" s="140">
        <f t="shared" ca="1" si="0"/>
        <v>0</v>
      </c>
      <c r="F23" s="141">
        <f t="shared" ca="1" si="7"/>
        <v>0</v>
      </c>
      <c r="G23" s="142">
        <v>0</v>
      </c>
      <c r="H23" s="143">
        <f t="shared" ca="1" si="5"/>
        <v>0</v>
      </c>
      <c r="I23" s="140">
        <f ca="1">INDEX(INDIRECT("TBL_DATA_SUBS[" &amp; TRIM('SUBADVISOR VOL CONTRIBUTION'!$C23) &amp; "]"),ROW_LATEST_SUBVOL)</f>
        <v>0</v>
      </c>
      <c r="J23" s="142">
        <f t="shared" ca="1" si="1"/>
        <v>0</v>
      </c>
      <c r="K23" s="142">
        <f t="shared" ca="1" si="2"/>
        <v>0</v>
      </c>
      <c r="L23" s="142">
        <f t="shared" ca="1" si="3"/>
        <v>5.4244511981606773E-5</v>
      </c>
      <c r="M23" s="133"/>
    </row>
    <row r="24" spans="2:13" s="132" customFormat="1" ht="31.5" x14ac:dyDescent="0.5">
      <c r="B24" s="134"/>
      <c r="C24" s="135" t="s">
        <v>169</v>
      </c>
      <c r="D24" s="140">
        <f>INDEX(ALLOC!$B$214:$Z$214,, MATCH('SUBADVISOR VOL CONTRIBUTION'!$C24,ALLOC!$B$1:$Z$1,0))</f>
        <v>7.8478672340796252E-3</v>
      </c>
      <c r="E24" s="140">
        <f t="shared" ca="1" si="0"/>
        <v>-3.0527143862557216E-3</v>
      </c>
      <c r="F24" s="141">
        <f t="shared" ca="1" si="7"/>
        <v>-1.2961586550563569E-2</v>
      </c>
      <c r="G24" s="142">
        <v>0.22129560455734631</v>
      </c>
      <c r="H24" s="143">
        <f t="shared" ca="1" si="5"/>
        <v>-5.8571369171522412E-2</v>
      </c>
      <c r="I24" s="140">
        <f ca="1">INDEX(INDIRECT("TBL_DATA_SUBS[" &amp; TRIM('SUBADVISOR VOL CONTRIBUTION'!$C24) &amp; "]"),ROW_LATEST_SUBVOL)</f>
        <v>-1.0172081039185499E-4</v>
      </c>
      <c r="J24" s="142">
        <f t="shared" ca="1" si="1"/>
        <v>-6.4937076536854363E-4</v>
      </c>
      <c r="K24" s="142">
        <f t="shared" ca="1" si="2"/>
        <v>-8.0762413286301828E-4</v>
      </c>
      <c r="L24" s="142">
        <f t="shared" ca="1" si="3"/>
        <v>6.3766400303714505E-5</v>
      </c>
      <c r="M24" s="133"/>
    </row>
    <row r="25" spans="2:13" s="132" customFormat="1" ht="31.5" x14ac:dyDescent="0.5">
      <c r="B25" s="134"/>
      <c r="C25" s="135" t="s">
        <v>170</v>
      </c>
      <c r="D25" s="140">
        <f>INDEX(ALLOC!$B$214:$Z$214,, MATCH('SUBADVISOR VOL CONTRIBUTION'!$C25,ALLOC!$B$1:$Z$1,0))</f>
        <v>3.5435943889112393E-3</v>
      </c>
      <c r="E25" s="140">
        <f t="shared" ca="1" si="0"/>
        <v>1.3630705296516664E-3</v>
      </c>
      <c r="F25" s="141">
        <f t="shared" ca="1" si="7"/>
        <v>1.2817341658033905E-2</v>
      </c>
      <c r="G25" s="142">
        <v>0.13949826206482122</v>
      </c>
      <c r="H25" s="143">
        <f t="shared" ca="1" si="5"/>
        <v>9.1881730053941596E-2</v>
      </c>
      <c r="I25" s="140">
        <f ca="1">INDEX(INDIRECT("TBL_DATA_SUBS[" &amp; TRIM('SUBADVISOR VOL CONTRIBUTION'!$C25) &amp; "]"),ROW_LATEST_SUBVOL)</f>
        <v>4.5419459980167223E-5</v>
      </c>
      <c r="J25" s="142">
        <f t="shared" ca="1" si="1"/>
        <v>8.574172046291073E-5</v>
      </c>
      <c r="K25" s="142">
        <f t="shared" ca="1" si="2"/>
        <v>-1.3929441083061168E-4</v>
      </c>
      <c r="L25" s="142">
        <f t="shared" ca="1" si="3"/>
        <v>2.7426252718753207E-4</v>
      </c>
      <c r="M25" s="133"/>
    </row>
    <row r="26" spans="2:13" s="132" customFormat="1" ht="31.5" x14ac:dyDescent="0.5">
      <c r="B26" s="134"/>
      <c r="C26" s="135" t="s">
        <v>171</v>
      </c>
      <c r="D26" s="140">
        <f>INDEX(ALLOC!$B$214:$Z$214,, MATCH('SUBADVISOR VOL CONTRIBUTION'!$C26,ALLOC!$B$1:$Z$1,0))</f>
        <v>0</v>
      </c>
      <c r="E26" s="140">
        <f t="shared" ca="1" si="0"/>
        <v>0</v>
      </c>
      <c r="F26" s="141">
        <f t="shared" ca="1" si="7"/>
        <v>0</v>
      </c>
      <c r="G26" s="142">
        <v>0</v>
      </c>
      <c r="H26" s="143">
        <f t="shared" ca="1" si="5"/>
        <v>0</v>
      </c>
      <c r="I26" s="140">
        <f ca="1">INDEX(INDIRECT("TBL_DATA_SUBS[" &amp; TRIM('SUBADVISOR VOL CONTRIBUTION'!$C26) &amp; "]"),ROW_LATEST_SUBVOL)</f>
        <v>0</v>
      </c>
      <c r="J26" s="142">
        <f t="shared" ca="1" si="1"/>
        <v>0</v>
      </c>
      <c r="K26" s="142">
        <f t="shared" ca="1" si="2"/>
        <v>-1.176226782425276E-4</v>
      </c>
      <c r="L26" s="142">
        <f t="shared" ca="1" si="3"/>
        <v>-2.3399610013777092E-4</v>
      </c>
      <c r="M26" s="133"/>
    </row>
    <row r="27" spans="2:13" s="132" customFormat="1" ht="31.5" x14ac:dyDescent="0.5">
      <c r="B27" s="134"/>
      <c r="C27" s="135" t="s">
        <v>172</v>
      </c>
      <c r="D27" s="140">
        <f>INDEX(ALLOC!$B$214:$Z$214,, MATCH('SUBADVISOR VOL CONTRIBUTION'!$C27,ALLOC!$B$1:$Z$1,0))</f>
        <v>0</v>
      </c>
      <c r="E27" s="140">
        <f t="shared" ca="1" si="0"/>
        <v>0</v>
      </c>
      <c r="F27" s="141">
        <f t="shared" ca="1" si="7"/>
        <v>0</v>
      </c>
      <c r="G27" s="142">
        <v>0</v>
      </c>
      <c r="H27" s="143">
        <f t="shared" ca="1" si="5"/>
        <v>0</v>
      </c>
      <c r="I27" s="140">
        <f ca="1">INDEX(INDIRECT("TBL_DATA_SUBS[" &amp; TRIM('SUBADVISOR VOL CONTRIBUTION'!$C27) &amp; "]"),ROW_LATEST_SUBVOL)</f>
        <v>0</v>
      </c>
      <c r="J27" s="142">
        <f t="shared" ca="1" si="1"/>
        <v>0</v>
      </c>
      <c r="K27" s="142">
        <f t="shared" ca="1" si="2"/>
        <v>-4.3367948567212732E-4</v>
      </c>
      <c r="L27" s="142">
        <f t="shared" ca="1" si="3"/>
        <v>1.9231245830062451E-4</v>
      </c>
      <c r="M27" s="133"/>
    </row>
    <row r="28" spans="2:13" s="132" customFormat="1" ht="31.5" x14ac:dyDescent="0.5">
      <c r="B28" s="134"/>
      <c r="C28" s="135" t="s">
        <v>173</v>
      </c>
      <c r="D28" s="140">
        <f>INDEX(ALLOC!$B$214:$Z$214,, MATCH('SUBADVISOR VOL CONTRIBUTION'!$C28,ALLOC!$B$1:$Z$1,0))</f>
        <v>8.9230505493082726E-3</v>
      </c>
      <c r="E28" s="140">
        <f t="shared" ca="1" si="0"/>
        <v>-1.5780881594451798E-3</v>
      </c>
      <c r="F28" s="141">
        <f t="shared" ca="1" si="7"/>
        <v>-5.893069271148875E-3</v>
      </c>
      <c r="G28" s="142">
        <v>6.7257213107485267E-2</v>
      </c>
      <c r="H28" s="143">
        <f t="shared" ca="1" si="5"/>
        <v>-8.7619884899646797E-2</v>
      </c>
      <c r="I28" s="140">
        <f ca="1">INDEX(INDIRECT("TBL_DATA_SUBS[" &amp; TRIM('SUBADVISOR VOL CONTRIBUTION'!$C28) &amp; "]"),ROW_LATEST_SUBVOL)</f>
        <v>-5.2584154997036673E-5</v>
      </c>
      <c r="J28" s="142">
        <f t="shared" ca="1" si="1"/>
        <v>-2.138699681216197E-4</v>
      </c>
      <c r="K28" s="142">
        <f t="shared" ca="1" si="2"/>
        <v>-5.5563724936673743E-4</v>
      </c>
      <c r="L28" s="142">
        <f t="shared" ca="1" si="3"/>
        <v>-3.0641777181450723E-4</v>
      </c>
      <c r="M28" s="133"/>
    </row>
    <row r="29" spans="2:13" s="132" customFormat="1" ht="32.25" thickBot="1" x14ac:dyDescent="0.55000000000000004">
      <c r="B29" s="144"/>
      <c r="C29" s="149" t="s">
        <v>174</v>
      </c>
      <c r="D29" s="145">
        <f>INDEX(ALLOC!$B$214:$Z$214,, MATCH('SUBADVISOR VOL CONTRIBUTION'!$C29,ALLOC!$B$1:$Z$1,0))</f>
        <v>8.9826418388836028E-3</v>
      </c>
      <c r="E29" s="145">
        <f t="shared" ca="1" si="0"/>
        <v>-9.0130233695027236E-4</v>
      </c>
      <c r="F29" s="146">
        <f ca="1">IFERROR(I29/D29,0)</f>
        <v>-3.3434131916182065E-3</v>
      </c>
      <c r="G29" s="147">
        <v>1.7024998274206737E-2</v>
      </c>
      <c r="H29" s="148">
        <f t="shared" ca="1" si="5"/>
        <v>-0.19638258622813221</v>
      </c>
      <c r="I29" s="145">
        <f ca="1">INDEX(INDIRECT("TBL_DATA_SUBS[" &amp; TRIM('SUBADVISOR VOL CONTRIBUTION'!$C29) &amp; "]"),ROW_LATEST_SUBVOL)</f>
        <v>-3.0032683219705061E-5</v>
      </c>
      <c r="J29" s="147">
        <f t="shared" ca="1" si="1"/>
        <v>2.3478254773669419E-4</v>
      </c>
      <c r="K29" s="147">
        <f t="shared" ca="1" si="2"/>
        <v>-5.1452598355911658E-4</v>
      </c>
      <c r="L29" s="147">
        <f t="shared" ca="1" si="3"/>
        <v>-3.1263391871009253E-4</v>
      </c>
      <c r="M29" s="133"/>
    </row>
    <row r="30" spans="2:13" s="114" customFormat="1" ht="33.75" x14ac:dyDescent="0.5">
      <c r="B30" s="171"/>
      <c r="C30" s="124" t="s">
        <v>126</v>
      </c>
      <c r="D30" s="125">
        <f>SUM(D5:D29)</f>
        <v>1</v>
      </c>
      <c r="E30" s="125">
        <f ca="1">SUM(E5:E29)</f>
        <v>0.99999999999999989</v>
      </c>
      <c r="F30" s="126"/>
      <c r="G30" s="127"/>
      <c r="H30" s="128"/>
      <c r="I30" s="125">
        <f t="shared" ref="I30:L30" ca="1" si="8">SUM(I5:I29)</f>
        <v>3.3321430543857625E-2</v>
      </c>
      <c r="J30" s="129">
        <f t="shared" ca="1" si="8"/>
        <v>-1.5963658711806354E-3</v>
      </c>
      <c r="K30" s="129">
        <f t="shared" ca="1" si="8"/>
        <v>-6.0842644031954579E-2</v>
      </c>
      <c r="L30" s="129">
        <f t="shared" ca="1" si="8"/>
        <v>-1.1739763914819209E-2</v>
      </c>
    </row>
    <row r="31" spans="2:13" s="114" customFormat="1" ht="30" customHeight="1" x14ac:dyDescent="0.5">
      <c r="B31" s="171"/>
      <c r="C31" s="124"/>
      <c r="D31" s="127"/>
      <c r="E31" s="127"/>
      <c r="F31" s="127"/>
      <c r="G31" s="127"/>
      <c r="H31" s="127"/>
      <c r="I31" s="127"/>
      <c r="J31" s="129"/>
      <c r="K31" s="129"/>
      <c r="L31" s="129"/>
    </row>
    <row r="32" spans="2:13" s="114" customFormat="1" ht="30" customHeight="1" x14ac:dyDescent="0.5">
      <c r="B32" s="171"/>
      <c r="C32" s="124"/>
      <c r="D32" s="127"/>
      <c r="E32" s="127"/>
      <c r="F32" s="127"/>
      <c r="G32" s="127"/>
      <c r="H32" s="127"/>
      <c r="I32" s="127"/>
      <c r="J32" s="129"/>
      <c r="K32" s="129"/>
      <c r="L32" s="129"/>
    </row>
    <row r="33" spans="2:13" s="161" customFormat="1" ht="30" customHeight="1" x14ac:dyDescent="0.35">
      <c r="B33" s="167"/>
      <c r="C33" s="164"/>
      <c r="D33" s="165"/>
      <c r="E33" s="165"/>
      <c r="F33" s="165"/>
      <c r="G33" s="165"/>
      <c r="H33" s="165"/>
      <c r="I33" s="165"/>
      <c r="J33" s="166"/>
      <c r="K33" s="166"/>
      <c r="L33" s="166"/>
    </row>
    <row r="34" spans="2:13" s="161" customFormat="1" ht="30" customHeight="1" x14ac:dyDescent="0.35">
      <c r="B34" s="167"/>
      <c r="C34" s="167"/>
    </row>
    <row r="35" spans="2:13" s="112" customFormat="1" ht="42" x14ac:dyDescent="0.65">
      <c r="B35" s="174" t="s">
        <v>191</v>
      </c>
      <c r="C35" s="113"/>
    </row>
    <row r="36" spans="2:13" s="112" customFormat="1" ht="36" x14ac:dyDescent="0.55000000000000004">
      <c r="B36" s="175" t="str">
        <f>"ALPHA HEDGED STRATEGIES FUND  -  " &amp; TEXT(INDEX(TBL_DATA_SUBS[Date], ROW_LATEST_SUBVOL), "m/d/yyyy")</f>
        <v>ALPHA HEDGED STRATEGIES FUND  -  5/13/2016</v>
      </c>
      <c r="C36" s="113"/>
    </row>
    <row r="37" spans="2:13" s="161" customFormat="1" ht="30" customHeight="1" x14ac:dyDescent="0.35">
      <c r="B37" s="163"/>
      <c r="C37" s="163"/>
    </row>
    <row r="38" spans="2:13" s="114" customFormat="1" ht="99.75" customHeight="1" thickBot="1" x14ac:dyDescent="0.55000000000000004">
      <c r="B38" s="170"/>
      <c r="C38" s="117" t="s">
        <v>185</v>
      </c>
      <c r="D38" s="118" t="s">
        <v>146</v>
      </c>
      <c r="E38" s="118" t="s">
        <v>128</v>
      </c>
      <c r="F38" s="119" t="s">
        <v>195</v>
      </c>
      <c r="G38" s="120" t="s">
        <v>189</v>
      </c>
      <c r="H38" s="121" t="s">
        <v>148</v>
      </c>
      <c r="I38" s="118" t="s">
        <v>196</v>
      </c>
      <c r="J38" s="122" t="s">
        <v>186</v>
      </c>
      <c r="K38" s="122" t="s">
        <v>187</v>
      </c>
      <c r="L38" s="122" t="s">
        <v>188</v>
      </c>
      <c r="M38" s="115"/>
    </row>
    <row r="39" spans="2:13" s="132" customFormat="1" ht="31.5" x14ac:dyDescent="0.5">
      <c r="B39" s="169"/>
      <c r="C39" s="135" t="s">
        <v>4</v>
      </c>
      <c r="D39" s="136">
        <f>SUM(D5:D10)</f>
        <v>0.3286916654175821</v>
      </c>
      <c r="E39" s="136">
        <f ca="1">SUM(E5:E10)</f>
        <v>0.27635659349270542</v>
      </c>
      <c r="F39" s="137">
        <f ca="1">IFERROR(I39/D39,0)</f>
        <v>2.8015912796892296E-2</v>
      </c>
      <c r="G39" s="138">
        <v>4.5005900000000001E-2</v>
      </c>
      <c r="H39" s="150">
        <f t="shared" ref="H39" ca="1" si="9">IFERROR(F39/G39,0)</f>
        <v>0.62249422402156818</v>
      </c>
      <c r="I39" s="136">
        <f ca="1">SUM(I5:I10)</f>
        <v>9.2085970354042791E-3</v>
      </c>
      <c r="J39" s="137">
        <f ca="1">SUM(J5:J10)</f>
        <v>-8.2222877157053474E-3</v>
      </c>
      <c r="K39" s="138">
        <f ca="1">SUM(K5:K10)</f>
        <v>-4.4362531795588717E-2</v>
      </c>
      <c r="L39" s="138">
        <f ca="1">SUM(L5:L10)</f>
        <v>-1.699244526121154E-2</v>
      </c>
      <c r="M39" s="133"/>
    </row>
    <row r="40" spans="2:13" s="132" customFormat="1" ht="31.5" x14ac:dyDescent="0.5">
      <c r="B40" s="169"/>
      <c r="C40" s="135" t="s">
        <v>135</v>
      </c>
      <c r="D40" s="140">
        <f>SUM(D14:D18)</f>
        <v>0.23944275482772215</v>
      </c>
      <c r="E40" s="140">
        <f ca="1">SUM(E14:E18)</f>
        <v>0.37287787793296706</v>
      </c>
      <c r="F40" s="141">
        <f ca="1">IFERROR(I40/D40,0)</f>
        <v>5.1890583700575872E-2</v>
      </c>
      <c r="G40" s="142">
        <v>8.6706770000000002E-2</v>
      </c>
      <c r="H40" s="151">
        <f ca="1">IFERROR(F40/G40,0)</f>
        <v>0.59846057811374898</v>
      </c>
      <c r="I40" s="140">
        <f ca="1">SUM(I14:I18)</f>
        <v>1.2424824310884383E-2</v>
      </c>
      <c r="J40" s="141">
        <f ca="1">SUM(J14:J18)</f>
        <v>2.6185800656065321E-3</v>
      </c>
      <c r="K40" s="142">
        <f ca="1">SUM(K14:K18)</f>
        <v>-1.5827018858165492E-2</v>
      </c>
      <c r="L40" s="142">
        <f ca="1">SUM(L14:L18)</f>
        <v>-2.2308359986501539E-3</v>
      </c>
      <c r="M40" s="133"/>
    </row>
    <row r="41" spans="2:13" s="132" customFormat="1" ht="31.5" x14ac:dyDescent="0.5">
      <c r="B41" s="134"/>
      <c r="C41" s="152" t="s">
        <v>138</v>
      </c>
      <c r="D41" s="153">
        <f>SUM(D11:D13)</f>
        <v>0.19117322295732264</v>
      </c>
      <c r="E41" s="153">
        <f ca="1">SUM(E11:E13)</f>
        <v>7.6198698438217957E-2</v>
      </c>
      <c r="F41" s="154">
        <f t="shared" ref="F41" ca="1" si="10">IFERROR(I41/D41,0)</f>
        <v>1.3281408338804057E-2</v>
      </c>
      <c r="G41" s="155">
        <v>3.4375269999999999E-2</v>
      </c>
      <c r="H41" s="151">
        <f t="shared" ref="H41" ca="1" si="11">IFERROR(F41/G41,0)</f>
        <v>0.38636520786030359</v>
      </c>
      <c r="I41" s="153">
        <f ca="1">SUM(I11:I13)</f>
        <v>2.5390496375414322E-3</v>
      </c>
      <c r="J41" s="154">
        <f ca="1">SUM(J11:J13)</f>
        <v>-1.9721025038034723E-3</v>
      </c>
      <c r="K41" s="155">
        <f ca="1">SUM(K11:K13)</f>
        <v>-5.0729063496652224E-3</v>
      </c>
      <c r="L41" s="155">
        <f ca="1">SUM(L11:L13)</f>
        <v>1.2360173778842615E-4</v>
      </c>
      <c r="M41" s="133"/>
    </row>
    <row r="42" spans="2:13" s="132" customFormat="1" ht="31.5" x14ac:dyDescent="0.5">
      <c r="B42" s="134"/>
      <c r="C42" s="152" t="s">
        <v>175</v>
      </c>
      <c r="D42" s="153">
        <f>SUM(D23:D29)</f>
        <v>2.9297154011182741E-2</v>
      </c>
      <c r="E42" s="153">
        <f ca="1">SUM(E23:E29)</f>
        <v>-4.1690343529995075E-3</v>
      </c>
      <c r="F42" s="154">
        <f ca="1">IFERROR(I42/D42,0)</f>
        <v>-4.74169568059083E-3</v>
      </c>
      <c r="G42" s="155">
        <v>5.9395209999999997E-2</v>
      </c>
      <c r="H42" s="151">
        <f ca="1">IFERROR(F42/G42,0)</f>
        <v>-7.9832964318012012E-2</v>
      </c>
      <c r="I42" s="153">
        <f ca="1">SUM(I23:I29)</f>
        <v>-1.389181886284295E-4</v>
      </c>
      <c r="J42" s="154">
        <f ca="1">SUM(J23:J29)</f>
        <v>-5.4271646529055831E-4</v>
      </c>
      <c r="K42" s="155">
        <f ca="1">SUM(K23:K29)</f>
        <v>-2.5683839405341389E-3</v>
      </c>
      <c r="L42" s="155">
        <f ca="1">SUM(L23:L29)</f>
        <v>-2.6846189288889282E-4</v>
      </c>
      <c r="M42" s="133"/>
    </row>
    <row r="43" spans="2:13" s="132" customFormat="1" ht="32.25" thickBot="1" x14ac:dyDescent="0.55000000000000004">
      <c r="B43" s="168"/>
      <c r="C43" s="156" t="s">
        <v>176</v>
      </c>
      <c r="D43" s="157">
        <f>SUM(D19:D22)</f>
        <v>0.21139520278619023</v>
      </c>
      <c r="E43" s="157">
        <f ca="1">SUM(E19:E22)</f>
        <v>0.27873586448910886</v>
      </c>
      <c r="F43" s="158">
        <f t="shared" ref="F43" ca="1" si="12">IFERROR(I43/D43,0)</f>
        <v>4.3936085711698568E-2</v>
      </c>
      <c r="G43" s="159">
        <v>0.10921989999999999</v>
      </c>
      <c r="H43" s="160">
        <f t="shared" ref="H43" ca="1" si="13">IFERROR(F43/G43,0)</f>
        <v>0.40227179947700531</v>
      </c>
      <c r="I43" s="157">
        <f ca="1">SUM(I19:I22)</f>
        <v>9.2878777486559531E-3</v>
      </c>
      <c r="J43" s="158">
        <f ca="1">SUM(J19:J22)</f>
        <v>6.5221607480122085E-3</v>
      </c>
      <c r="K43" s="159">
        <f ca="1">SUM(K19:K22)</f>
        <v>6.9881969119990044E-3</v>
      </c>
      <c r="L43" s="159">
        <f ca="1">SUM(L19:L22)</f>
        <v>7.6283775001429518E-3</v>
      </c>
      <c r="M43" s="133"/>
    </row>
    <row r="44" spans="2:13" s="114" customFormat="1" ht="33.75" x14ac:dyDescent="0.5">
      <c r="B44" s="171"/>
      <c r="C44" s="124" t="s">
        <v>126</v>
      </c>
      <c r="D44" s="125">
        <f>SUM(D39:D43)</f>
        <v>0.99999999999999978</v>
      </c>
      <c r="E44" s="125">
        <f ca="1">SUM(E39:E43)</f>
        <v>0.99999999999999978</v>
      </c>
      <c r="F44" s="126"/>
      <c r="G44" s="127"/>
      <c r="H44" s="128"/>
      <c r="I44" s="125">
        <f ca="1">SUM(I39:I43)</f>
        <v>3.3321430543857618E-2</v>
      </c>
      <c r="J44" s="126">
        <f t="shared" ref="J44:L44" ca="1" si="14">SUM(J39:J43)</f>
        <v>-1.5963658711806369E-3</v>
      </c>
      <c r="K44" s="127">
        <f t="shared" ca="1" si="14"/>
        <v>-6.0842644031954565E-2</v>
      </c>
      <c r="L44" s="127">
        <f t="shared" ca="1" si="14"/>
        <v>-1.1739763914819209E-2</v>
      </c>
      <c r="M44" s="115"/>
    </row>
    <row r="45" spans="2:13" s="161" customFormat="1" ht="21" x14ac:dyDescent="0.35">
      <c r="B45" s="165"/>
      <c r="C45" s="165"/>
      <c r="D45" s="165"/>
      <c r="E45" s="165"/>
      <c r="F45" s="165"/>
      <c r="G45" s="165"/>
      <c r="H45" s="165"/>
      <c r="I45" s="165"/>
      <c r="J45" s="165"/>
    </row>
  </sheetData>
  <conditionalFormatting sqref="E24:E25 E8:E9 E5 E11:E12 E14:E15 E21:E22 E28:E29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24:F25 F8:F9 F5 F11:F12 F14:F15 F21:F22 F28:F29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24:G25 G8:G9 G5 G11:G12 G14:G15 G21:G22 G28:G29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24:H25 H8:H9 H5 H11:H12 H14:H15 H21:H22 H28:H29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24:I25 I8:I9 I5 I11:I12 I14:I15 I21:I22 I28:I29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9:L44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9:I43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9:H43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39:G43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39:F43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39:E43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45:J45">
    <cfRule type="colorScale" priority="39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5:L33">
    <cfRule type="colorScale" priority="39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rintOptions horizontalCentered="1"/>
  <pageMargins left="0.25" right="0.25" top="0.75" bottom="0.75" header="0.3" footer="0.3"/>
  <pageSetup scale="42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A100"/>
  <sheetViews>
    <sheetView view="pageBreakPreview" zoomScale="25" zoomScaleNormal="100" zoomScaleSheetLayoutView="25" workbookViewId="0">
      <selection activeCell="S34" sqref="S34"/>
    </sheetView>
  </sheetViews>
  <sheetFormatPr defaultRowHeight="15" x14ac:dyDescent="0.25"/>
  <cols>
    <col min="1" max="1" width="41.85546875" customWidth="1" collapsed="1"/>
    <col min="2" max="2" width="30.7109375" customWidth="1" collapsed="1"/>
    <col min="3" max="3" width="42.28515625" customWidth="1" collapsed="1"/>
    <col min="4" max="4" width="40.7109375" customWidth="1" collapsed="1"/>
    <col min="5" max="5" width="53.5703125" customWidth="1" collapsed="1"/>
    <col min="6" max="6" width="44.42578125" customWidth="1" collapsed="1"/>
    <col min="7" max="7" width="54.7109375" customWidth="1" collapsed="1"/>
    <col min="8" max="8" width="43.85546875" customWidth="1" collapsed="1"/>
    <col min="9" max="9" width="49" customWidth="1" collapsed="1"/>
    <col min="10" max="11" width="55.42578125" customWidth="1" collapsed="1"/>
    <col min="12" max="12" width="45.7109375" customWidth="1" collapsed="1"/>
    <col min="13" max="13" width="46.85546875" customWidth="1" collapsed="1"/>
    <col min="14" max="14" width="49.140625" customWidth="1" collapsed="1"/>
    <col min="15" max="15" width="45" customWidth="1" collapsed="1"/>
    <col min="16" max="16" width="37" customWidth="1" collapsed="1"/>
    <col min="17" max="17" width="27.85546875" customWidth="1" collapsed="1"/>
    <col min="18" max="24" width="30.7109375" customWidth="1" collapsed="1"/>
    <col min="25" max="25" width="27.42578125" customWidth="1" collapsed="1"/>
    <col min="26" max="26" width="15.7109375" customWidth="1" collapsed="1"/>
    <col min="27" max="27" width="12.7109375" customWidth="1" collapsed="1"/>
    <col min="28" max="29" width="13.85546875" bestFit="1" customWidth="1"/>
  </cols>
  <sheetData>
    <row r="1" ht="51" customHeight="1" x14ac:dyDescent="0.25"/>
    <row r="2" ht="51" customHeight="1" x14ac:dyDescent="0.25"/>
    <row r="3" ht="51" customHeight="1" x14ac:dyDescent="0.25"/>
    <row r="4" ht="51" customHeight="1" x14ac:dyDescent="0.25"/>
    <row r="5" ht="51" customHeight="1" x14ac:dyDescent="0.25"/>
    <row r="6" ht="51" customHeight="1" x14ac:dyDescent="0.25"/>
    <row r="7" ht="51" customHeight="1" x14ac:dyDescent="0.25"/>
    <row r="8" ht="51" customHeight="1" x14ac:dyDescent="0.25"/>
    <row r="9" ht="51" customHeight="1" x14ac:dyDescent="0.25"/>
    <row r="10" ht="51" customHeight="1" x14ac:dyDescent="0.25"/>
    <row r="11" ht="51" customHeight="1" x14ac:dyDescent="0.25"/>
    <row r="12" ht="51" customHeight="1" x14ac:dyDescent="0.25"/>
    <row r="13" ht="51" customHeight="1" x14ac:dyDescent="0.25"/>
    <row r="14" ht="51" customHeight="1" x14ac:dyDescent="0.25"/>
    <row r="15" ht="51" customHeight="1" x14ac:dyDescent="0.25"/>
    <row r="16" ht="51" customHeight="1" x14ac:dyDescent="0.25"/>
    <row r="17" ht="51" customHeight="1" x14ac:dyDescent="0.25"/>
    <row r="18" ht="51" customHeight="1" x14ac:dyDescent="0.25"/>
    <row r="19" ht="51" customHeight="1" x14ac:dyDescent="0.25"/>
    <row r="20" ht="51" customHeight="1" x14ac:dyDescent="0.25"/>
    <row r="21" ht="51" customHeight="1" x14ac:dyDescent="0.25"/>
    <row r="22" ht="51" customHeight="1" x14ac:dyDescent="0.25"/>
    <row r="23" ht="51" customHeight="1" x14ac:dyDescent="0.25"/>
    <row r="24" ht="51" customHeight="1" x14ac:dyDescent="0.25"/>
    <row r="25" ht="51" customHeight="1" x14ac:dyDescent="0.25"/>
    <row r="26" ht="51" customHeight="1" x14ac:dyDescent="0.25"/>
    <row r="27" ht="51" customHeight="1" x14ac:dyDescent="0.25"/>
    <row r="28" ht="51" customHeight="1" x14ac:dyDescent="0.25"/>
    <row r="29" ht="51" customHeight="1" x14ac:dyDescent="0.25"/>
    <row r="30" ht="51" customHeight="1" x14ac:dyDescent="0.25"/>
    <row r="31" ht="51" customHeight="1" x14ac:dyDescent="0.25"/>
    <row r="32" ht="51" customHeight="1" x14ac:dyDescent="0.25"/>
    <row r="33" ht="51" customHeight="1" x14ac:dyDescent="0.25"/>
    <row r="34" ht="51" customHeight="1" x14ac:dyDescent="0.25"/>
    <row r="35" ht="51" customHeight="1" x14ac:dyDescent="0.25"/>
    <row r="36" ht="51" customHeight="1" x14ac:dyDescent="0.25"/>
    <row r="37" ht="51" customHeight="1" x14ac:dyDescent="0.25"/>
    <row r="38" ht="51" customHeight="1" x14ac:dyDescent="0.25"/>
    <row r="39" ht="51" customHeight="1" x14ac:dyDescent="0.25"/>
    <row r="40" ht="51" customHeight="1" x14ac:dyDescent="0.25"/>
    <row r="41" ht="51" customHeight="1" x14ac:dyDescent="0.25"/>
    <row r="42" ht="51" customHeight="1" x14ac:dyDescent="0.25"/>
    <row r="43" ht="51" customHeight="1" x14ac:dyDescent="0.25"/>
    <row r="44" ht="51" customHeight="1" x14ac:dyDescent="0.25"/>
    <row r="45" ht="51" customHeight="1" x14ac:dyDescent="0.25"/>
    <row r="46" ht="51" customHeight="1" x14ac:dyDescent="0.25"/>
    <row r="47" ht="51" customHeight="1" x14ac:dyDescent="0.25"/>
    <row r="48" ht="51" customHeight="1" x14ac:dyDescent="0.25"/>
    <row r="49" ht="51" customHeight="1" x14ac:dyDescent="0.25"/>
    <row r="50" ht="51" customHeight="1" x14ac:dyDescent="0.25"/>
    <row r="51" ht="51" customHeight="1" x14ac:dyDescent="0.25"/>
    <row r="52" ht="51" customHeight="1" x14ac:dyDescent="0.25"/>
    <row r="53" ht="51" customHeight="1" x14ac:dyDescent="0.25"/>
    <row r="54" ht="51" customHeight="1" x14ac:dyDescent="0.25"/>
    <row r="55" ht="51" customHeight="1" x14ac:dyDescent="0.25"/>
    <row r="56" ht="51" customHeight="1" x14ac:dyDescent="0.25"/>
    <row r="57" ht="51" customHeight="1" x14ac:dyDescent="0.25"/>
    <row r="58" ht="51" customHeight="1" x14ac:dyDescent="0.25"/>
    <row r="59" ht="51" customHeight="1" x14ac:dyDescent="0.25"/>
    <row r="60" ht="51" customHeight="1" x14ac:dyDescent="0.25"/>
    <row r="61" ht="51" customHeight="1" x14ac:dyDescent="0.25"/>
    <row r="62" ht="51" customHeight="1" x14ac:dyDescent="0.25"/>
    <row r="63" ht="51" customHeight="1" x14ac:dyDescent="0.25"/>
    <row r="64" ht="51" customHeight="1" x14ac:dyDescent="0.25"/>
    <row r="65" ht="51" customHeight="1" x14ac:dyDescent="0.25"/>
    <row r="66" ht="51" customHeight="1" x14ac:dyDescent="0.25"/>
    <row r="67" ht="51" customHeight="1" x14ac:dyDescent="0.25"/>
    <row r="68" ht="51" customHeight="1" x14ac:dyDescent="0.25"/>
    <row r="69" ht="51" customHeight="1" x14ac:dyDescent="0.25"/>
    <row r="70" ht="51" customHeight="1" x14ac:dyDescent="0.25"/>
    <row r="71" ht="51" customHeight="1" x14ac:dyDescent="0.25"/>
    <row r="72" ht="51" customHeight="1" x14ac:dyDescent="0.25"/>
    <row r="73" ht="51" customHeight="1" x14ac:dyDescent="0.25"/>
    <row r="74" ht="51" customHeight="1" x14ac:dyDescent="0.25"/>
    <row r="75" ht="51" customHeight="1" x14ac:dyDescent="0.25"/>
    <row r="76" ht="51" customHeight="1" x14ac:dyDescent="0.25"/>
    <row r="77" ht="51" customHeight="1" x14ac:dyDescent="0.25"/>
    <row r="78" ht="51" customHeight="1" x14ac:dyDescent="0.25"/>
    <row r="79" ht="51" customHeight="1" x14ac:dyDescent="0.25"/>
    <row r="80" ht="51" customHeight="1" x14ac:dyDescent="0.25"/>
    <row r="81" ht="51" customHeight="1" x14ac:dyDescent="0.25"/>
    <row r="82" ht="51" customHeight="1" x14ac:dyDescent="0.25"/>
    <row r="83" ht="51" customHeight="1" x14ac:dyDescent="0.25"/>
    <row r="84" ht="51" customHeight="1" x14ac:dyDescent="0.25"/>
    <row r="85" ht="51" customHeight="1" x14ac:dyDescent="0.25"/>
    <row r="86" ht="51" customHeight="1" x14ac:dyDescent="0.25"/>
    <row r="87" ht="51" customHeight="1" x14ac:dyDescent="0.25"/>
    <row r="88" ht="51" customHeight="1" x14ac:dyDescent="0.25"/>
    <row r="89" ht="51" customHeight="1" x14ac:dyDescent="0.25"/>
    <row r="90" ht="51" customHeight="1" x14ac:dyDescent="0.25"/>
    <row r="91" ht="51" customHeight="1" x14ac:dyDescent="0.25"/>
    <row r="92" ht="51" customHeight="1" x14ac:dyDescent="0.25"/>
    <row r="93" ht="51" customHeight="1" x14ac:dyDescent="0.25"/>
    <row r="94" ht="51" customHeight="1" x14ac:dyDescent="0.25"/>
    <row r="95" ht="51" customHeight="1" x14ac:dyDescent="0.25"/>
    <row r="96" ht="51" customHeight="1" x14ac:dyDescent="0.25"/>
    <row r="97" ht="51" customHeight="1" x14ac:dyDescent="0.25"/>
    <row r="98" ht="51" customHeight="1" x14ac:dyDescent="0.25"/>
    <row r="99" ht="51" customHeight="1" x14ac:dyDescent="0.25"/>
    <row r="100" ht="51" customHeight="1" x14ac:dyDescent="0.25"/>
  </sheetData>
  <conditionalFormatting sqref="D1:F23">
    <cfRule type="cellIs" dxfId="31" priority="31" operator="lessThan">
      <formula>0</formula>
    </cfRule>
    <cfRule type="cellIs" dxfId="30" priority="32" operator="greaterThan">
      <formula>0</formula>
    </cfRule>
  </conditionalFormatting>
  <printOptions horizontalCentered="1"/>
  <pageMargins left="0.25" right="0.25" top="0.75" bottom="0.25" header="0.3" footer="0.3"/>
  <pageSetup scale="13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A100"/>
  <sheetViews>
    <sheetView view="pageBreakPreview" topLeftCell="A55" zoomScale="25" zoomScaleNormal="100" zoomScaleSheetLayoutView="25" workbookViewId="0">
      <selection activeCell="S34" sqref="S34"/>
    </sheetView>
  </sheetViews>
  <sheetFormatPr defaultRowHeight="15" x14ac:dyDescent="0.25"/>
  <cols>
    <col min="1" max="1" width="41.85546875" customWidth="1" collapsed="1"/>
    <col min="2" max="2" width="30.7109375" customWidth="1" collapsed="1"/>
    <col min="3" max="3" width="42.28515625" customWidth="1" collapsed="1"/>
    <col min="4" max="4" width="40.7109375" customWidth="1" collapsed="1"/>
    <col min="5" max="5" width="53.5703125" customWidth="1" collapsed="1"/>
    <col min="6" max="6" width="44.42578125" customWidth="1" collapsed="1"/>
    <col min="7" max="7" width="54.7109375" customWidth="1" collapsed="1"/>
    <col min="8" max="8" width="43.85546875" customWidth="1" collapsed="1"/>
    <col min="9" max="9" width="49" customWidth="1" collapsed="1"/>
    <col min="10" max="11" width="55.42578125" customWidth="1" collapsed="1"/>
    <col min="12" max="12" width="45.7109375" customWidth="1" collapsed="1"/>
    <col min="13" max="13" width="46.85546875" customWidth="1" collapsed="1"/>
    <col min="14" max="14" width="49.140625" customWidth="1" collapsed="1"/>
    <col min="15" max="15" width="45" customWidth="1" collapsed="1"/>
    <col min="16" max="16" width="37" customWidth="1" collapsed="1"/>
    <col min="17" max="17" width="27.85546875" customWidth="1" collapsed="1"/>
    <col min="18" max="24" width="30.7109375" customWidth="1" collapsed="1"/>
    <col min="25" max="25" width="27.42578125" customWidth="1" collapsed="1"/>
    <col min="26" max="26" width="15.7109375" customWidth="1" collapsed="1"/>
    <col min="27" max="27" width="12.7109375" customWidth="1" collapsed="1"/>
    <col min="28" max="29" width="13.85546875" bestFit="1" customWidth="1"/>
  </cols>
  <sheetData>
    <row r="1" ht="51" customHeight="1" x14ac:dyDescent="0.25"/>
    <row r="2" ht="51" customHeight="1" x14ac:dyDescent="0.25"/>
    <row r="3" ht="51" customHeight="1" x14ac:dyDescent="0.25"/>
    <row r="4" ht="51" customHeight="1" x14ac:dyDescent="0.25"/>
    <row r="5" ht="51" customHeight="1" x14ac:dyDescent="0.25"/>
    <row r="6" ht="51" customHeight="1" x14ac:dyDescent="0.25"/>
    <row r="7" ht="51" customHeight="1" x14ac:dyDescent="0.25"/>
    <row r="8" ht="51" customHeight="1" x14ac:dyDescent="0.25"/>
    <row r="9" ht="51" customHeight="1" x14ac:dyDescent="0.25"/>
    <row r="10" ht="51" customHeight="1" x14ac:dyDescent="0.25"/>
    <row r="11" ht="51" customHeight="1" x14ac:dyDescent="0.25"/>
    <row r="12" ht="51" customHeight="1" x14ac:dyDescent="0.25"/>
    <row r="13" ht="51" customHeight="1" x14ac:dyDescent="0.25"/>
    <row r="14" ht="51" customHeight="1" x14ac:dyDescent="0.25"/>
    <row r="15" ht="51" customHeight="1" x14ac:dyDescent="0.25"/>
    <row r="16" ht="51" customHeight="1" x14ac:dyDescent="0.25"/>
    <row r="17" ht="51" customHeight="1" x14ac:dyDescent="0.25"/>
    <row r="18" ht="51" customHeight="1" x14ac:dyDescent="0.25"/>
    <row r="19" ht="51" customHeight="1" x14ac:dyDescent="0.25"/>
    <row r="20" ht="51" customHeight="1" x14ac:dyDescent="0.25"/>
    <row r="21" ht="51" customHeight="1" x14ac:dyDescent="0.25"/>
    <row r="22" ht="51" customHeight="1" x14ac:dyDescent="0.25"/>
    <row r="23" ht="51" customHeight="1" x14ac:dyDescent="0.25"/>
    <row r="24" ht="51" customHeight="1" x14ac:dyDescent="0.25"/>
    <row r="25" ht="51" customHeight="1" x14ac:dyDescent="0.25"/>
    <row r="26" ht="51" customHeight="1" x14ac:dyDescent="0.25"/>
    <row r="27" ht="51" customHeight="1" x14ac:dyDescent="0.25"/>
    <row r="28" ht="51" customHeight="1" x14ac:dyDescent="0.25"/>
    <row r="29" ht="51" customHeight="1" x14ac:dyDescent="0.25"/>
    <row r="30" ht="51" customHeight="1" x14ac:dyDescent="0.25"/>
    <row r="31" ht="51" customHeight="1" x14ac:dyDescent="0.25"/>
    <row r="32" ht="51" customHeight="1" x14ac:dyDescent="0.25"/>
    <row r="33" ht="51" customHeight="1" x14ac:dyDescent="0.25"/>
    <row r="34" ht="51" customHeight="1" x14ac:dyDescent="0.25"/>
    <row r="35" ht="51" customHeight="1" x14ac:dyDescent="0.25"/>
    <row r="36" ht="51" customHeight="1" x14ac:dyDescent="0.25"/>
    <row r="37" ht="51" customHeight="1" x14ac:dyDescent="0.25"/>
    <row r="38" ht="51" customHeight="1" x14ac:dyDescent="0.25"/>
    <row r="39" ht="51" customHeight="1" x14ac:dyDescent="0.25"/>
    <row r="40" ht="51" customHeight="1" x14ac:dyDescent="0.25"/>
    <row r="41" ht="51" customHeight="1" x14ac:dyDescent="0.25"/>
    <row r="42" ht="51" customHeight="1" x14ac:dyDescent="0.25"/>
    <row r="43" ht="51" customHeight="1" x14ac:dyDescent="0.25"/>
    <row r="44" ht="51" customHeight="1" x14ac:dyDescent="0.25"/>
    <row r="45" ht="51" customHeight="1" x14ac:dyDescent="0.25"/>
    <row r="46" ht="51" customHeight="1" x14ac:dyDescent="0.25"/>
    <row r="47" ht="51" customHeight="1" x14ac:dyDescent="0.25"/>
    <row r="48" ht="51" customHeight="1" x14ac:dyDescent="0.25"/>
    <row r="49" ht="51" customHeight="1" x14ac:dyDescent="0.25"/>
    <row r="50" ht="51" customHeight="1" x14ac:dyDescent="0.25"/>
    <row r="51" ht="51" customHeight="1" x14ac:dyDescent="0.25"/>
    <row r="52" ht="51" customHeight="1" x14ac:dyDescent="0.25"/>
    <row r="53" ht="51" customHeight="1" x14ac:dyDescent="0.25"/>
    <row r="54" ht="51" customHeight="1" x14ac:dyDescent="0.25"/>
    <row r="55" ht="51" customHeight="1" x14ac:dyDescent="0.25"/>
    <row r="56" ht="51" customHeight="1" x14ac:dyDescent="0.25"/>
    <row r="57" ht="51" customHeight="1" x14ac:dyDescent="0.25"/>
    <row r="58" ht="51" customHeight="1" x14ac:dyDescent="0.25"/>
    <row r="59" ht="51" customHeight="1" x14ac:dyDescent="0.25"/>
    <row r="60" ht="51" customHeight="1" x14ac:dyDescent="0.25"/>
    <row r="61" ht="51" customHeight="1" x14ac:dyDescent="0.25"/>
    <row r="62" ht="51" customHeight="1" x14ac:dyDescent="0.25"/>
    <row r="63" ht="51" customHeight="1" x14ac:dyDescent="0.25"/>
    <row r="64" ht="51" customHeight="1" x14ac:dyDescent="0.25"/>
    <row r="65" ht="51" customHeight="1" x14ac:dyDescent="0.25"/>
    <row r="66" ht="51" customHeight="1" x14ac:dyDescent="0.25"/>
    <row r="67" ht="51" customHeight="1" x14ac:dyDescent="0.25"/>
    <row r="68" ht="51" customHeight="1" x14ac:dyDescent="0.25"/>
    <row r="69" ht="51" customHeight="1" x14ac:dyDescent="0.25"/>
    <row r="70" ht="51" customHeight="1" x14ac:dyDescent="0.25"/>
    <row r="71" ht="51" customHeight="1" x14ac:dyDescent="0.25"/>
    <row r="72" ht="51" customHeight="1" x14ac:dyDescent="0.25"/>
    <row r="73" ht="51" customHeight="1" x14ac:dyDescent="0.25"/>
    <row r="74" ht="51" customHeight="1" x14ac:dyDescent="0.25"/>
    <row r="75" ht="51" customHeight="1" x14ac:dyDescent="0.25"/>
    <row r="76" ht="51" customHeight="1" x14ac:dyDescent="0.25"/>
    <row r="77" ht="51" customHeight="1" x14ac:dyDescent="0.25"/>
    <row r="78" ht="51" customHeight="1" x14ac:dyDescent="0.25"/>
    <row r="79" ht="51" customHeight="1" x14ac:dyDescent="0.25"/>
    <row r="80" ht="51" customHeight="1" x14ac:dyDescent="0.25"/>
    <row r="81" ht="51" customHeight="1" x14ac:dyDescent="0.25"/>
    <row r="82" ht="51" customHeight="1" x14ac:dyDescent="0.25"/>
    <row r="83" ht="51" customHeight="1" x14ac:dyDescent="0.25"/>
    <row r="84" ht="51" customHeight="1" x14ac:dyDescent="0.25"/>
    <row r="85" ht="51" customHeight="1" x14ac:dyDescent="0.25"/>
    <row r="86" ht="51" customHeight="1" x14ac:dyDescent="0.25"/>
    <row r="87" ht="51" customHeight="1" x14ac:dyDescent="0.25"/>
    <row r="88" ht="51" customHeight="1" x14ac:dyDescent="0.25"/>
    <row r="89" ht="51" customHeight="1" x14ac:dyDescent="0.25"/>
    <row r="90" ht="51" customHeight="1" x14ac:dyDescent="0.25"/>
    <row r="91" ht="51" customHeight="1" x14ac:dyDescent="0.25"/>
    <row r="92" ht="51" customHeight="1" x14ac:dyDescent="0.25"/>
    <row r="93" ht="51" customHeight="1" x14ac:dyDescent="0.25"/>
    <row r="94" ht="51" customHeight="1" x14ac:dyDescent="0.25"/>
    <row r="95" ht="51" customHeight="1" x14ac:dyDescent="0.25"/>
    <row r="96" ht="51" customHeight="1" x14ac:dyDescent="0.25"/>
    <row r="97" ht="51" customHeight="1" x14ac:dyDescent="0.25"/>
    <row r="98" ht="51" customHeight="1" x14ac:dyDescent="0.25"/>
    <row r="99" ht="51" customHeight="1" x14ac:dyDescent="0.25"/>
    <row r="100" ht="51" customHeight="1" x14ac:dyDescent="0.25"/>
  </sheetData>
  <conditionalFormatting sqref="D1:F23">
    <cfRule type="cellIs" dxfId="29" priority="1" operator="lessThan">
      <formula>0</formula>
    </cfRule>
    <cfRule type="cellIs" dxfId="28" priority="2" operator="greaterThan">
      <formula>0</formula>
    </cfRule>
  </conditionalFormatting>
  <printOptions horizontalCentered="1"/>
  <pageMargins left="0.25" right="0.25" top="0.75" bottom="0.25" header="0.3" footer="0.3"/>
  <pageSetup scale="13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AA135"/>
  <sheetViews>
    <sheetView view="pageBreakPreview" topLeftCell="A52" zoomScale="25" zoomScaleNormal="100" zoomScaleSheetLayoutView="25" workbookViewId="0">
      <selection activeCell="S34" sqref="S34"/>
    </sheetView>
  </sheetViews>
  <sheetFormatPr defaultRowHeight="15" x14ac:dyDescent="0.25"/>
  <cols>
    <col min="1" max="1" width="41.85546875" customWidth="1" collapsed="1"/>
    <col min="2" max="2" width="30.7109375" customWidth="1" collapsed="1"/>
    <col min="3" max="3" width="42.28515625" customWidth="1" collapsed="1"/>
    <col min="4" max="4" width="40.7109375" customWidth="1" collapsed="1"/>
    <col min="5" max="5" width="53.5703125" customWidth="1" collapsed="1"/>
    <col min="6" max="6" width="44.42578125" customWidth="1" collapsed="1"/>
    <col min="7" max="7" width="54.7109375" customWidth="1" collapsed="1"/>
    <col min="8" max="8" width="43.85546875" customWidth="1" collapsed="1"/>
    <col min="9" max="9" width="49" customWidth="1" collapsed="1"/>
    <col min="10" max="11" width="55.42578125" customWidth="1" collapsed="1"/>
    <col min="12" max="12" width="45.7109375" customWidth="1" collapsed="1"/>
    <col min="13" max="13" width="46.85546875" customWidth="1" collapsed="1"/>
    <col min="14" max="14" width="49.140625" customWidth="1" collapsed="1"/>
    <col min="15" max="15" width="45" customWidth="1" collapsed="1"/>
    <col min="16" max="16" width="37" customWidth="1" collapsed="1"/>
    <col min="17" max="17" width="27.85546875" customWidth="1" collapsed="1"/>
    <col min="18" max="24" width="30.7109375" customWidth="1" collapsed="1"/>
    <col min="25" max="25" width="27.42578125" customWidth="1" collapsed="1"/>
    <col min="26" max="26" width="15.7109375" customWidth="1" collapsed="1"/>
    <col min="27" max="27" width="12.7109375" customWidth="1" collapsed="1"/>
    <col min="28" max="29" width="13.85546875" bestFit="1" customWidth="1"/>
  </cols>
  <sheetData>
    <row r="1" ht="51" customHeight="1" x14ac:dyDescent="0.25"/>
    <row r="2" ht="51" customHeight="1" x14ac:dyDescent="0.25"/>
    <row r="3" ht="51" customHeight="1" x14ac:dyDescent="0.25"/>
    <row r="4" ht="51" customHeight="1" x14ac:dyDescent="0.25"/>
    <row r="5" ht="51" customHeight="1" x14ac:dyDescent="0.25"/>
    <row r="6" ht="51" customHeight="1" x14ac:dyDescent="0.25"/>
    <row r="7" ht="51" customHeight="1" x14ac:dyDescent="0.25"/>
    <row r="8" ht="51" customHeight="1" x14ac:dyDescent="0.25"/>
    <row r="9" ht="51" customHeight="1" x14ac:dyDescent="0.25"/>
    <row r="10" ht="51" customHeight="1" x14ac:dyDescent="0.25"/>
    <row r="11" ht="51" customHeight="1" x14ac:dyDescent="0.25"/>
    <row r="12" ht="51" customHeight="1" x14ac:dyDescent="0.25"/>
    <row r="13" ht="51" customHeight="1" x14ac:dyDescent="0.25"/>
    <row r="14" ht="51" customHeight="1" x14ac:dyDescent="0.25"/>
    <row r="15" ht="51" customHeight="1" x14ac:dyDescent="0.25"/>
    <row r="16" ht="51" customHeight="1" x14ac:dyDescent="0.25"/>
    <row r="17" ht="51" customHeight="1" x14ac:dyDescent="0.25"/>
    <row r="18" ht="51" customHeight="1" x14ac:dyDescent="0.25"/>
    <row r="19" ht="51" customHeight="1" x14ac:dyDescent="0.25"/>
    <row r="20" ht="51" customHeight="1" x14ac:dyDescent="0.25"/>
    <row r="21" ht="51" customHeight="1" x14ac:dyDescent="0.25"/>
    <row r="22" ht="51" customHeight="1" x14ac:dyDescent="0.25"/>
    <row r="23" ht="51" customHeight="1" x14ac:dyDescent="0.25"/>
    <row r="24" ht="51" customHeight="1" x14ac:dyDescent="0.25"/>
    <row r="25" ht="51" customHeight="1" x14ac:dyDescent="0.25"/>
    <row r="26" ht="51" customHeight="1" x14ac:dyDescent="0.25"/>
    <row r="27" ht="51" customHeight="1" x14ac:dyDescent="0.25"/>
    <row r="28" ht="51" customHeight="1" x14ac:dyDescent="0.25"/>
    <row r="29" ht="51" customHeight="1" x14ac:dyDescent="0.25"/>
    <row r="30" ht="51" customHeight="1" x14ac:dyDescent="0.25"/>
    <row r="31" ht="51" customHeight="1" x14ac:dyDescent="0.25"/>
    <row r="32" ht="51" customHeight="1" x14ac:dyDescent="0.25"/>
    <row r="33" ht="51" customHeight="1" x14ac:dyDescent="0.25"/>
    <row r="34" ht="51" customHeight="1" x14ac:dyDescent="0.25"/>
    <row r="35" ht="51" customHeight="1" x14ac:dyDescent="0.25"/>
    <row r="36" ht="51" customHeight="1" x14ac:dyDescent="0.25"/>
    <row r="37" ht="51" customHeight="1" x14ac:dyDescent="0.25"/>
    <row r="38" ht="51" customHeight="1" x14ac:dyDescent="0.25"/>
    <row r="39" ht="51" customHeight="1" x14ac:dyDescent="0.25"/>
    <row r="40" ht="51" customHeight="1" x14ac:dyDescent="0.25"/>
    <row r="41" ht="51" customHeight="1" x14ac:dyDescent="0.25"/>
    <row r="42" ht="51" customHeight="1" x14ac:dyDescent="0.25"/>
    <row r="43" ht="51" customHeight="1" x14ac:dyDescent="0.25"/>
    <row r="44" ht="51" customHeight="1" x14ac:dyDescent="0.25"/>
    <row r="45" ht="51" customHeight="1" x14ac:dyDescent="0.25"/>
    <row r="46" ht="51" customHeight="1" x14ac:dyDescent="0.25"/>
    <row r="47" ht="51" customHeight="1" x14ac:dyDescent="0.25"/>
    <row r="48" ht="51" customHeight="1" x14ac:dyDescent="0.25"/>
    <row r="49" ht="51" customHeight="1" x14ac:dyDescent="0.25"/>
    <row r="50" ht="51" customHeight="1" x14ac:dyDescent="0.25"/>
    <row r="51" ht="51" customHeight="1" x14ac:dyDescent="0.25"/>
    <row r="52" ht="51" customHeight="1" x14ac:dyDescent="0.25"/>
    <row r="53" ht="51" customHeight="1" x14ac:dyDescent="0.25"/>
    <row r="54" ht="51" customHeight="1" x14ac:dyDescent="0.25"/>
    <row r="55" ht="51" customHeight="1" x14ac:dyDescent="0.25"/>
    <row r="56" ht="51" customHeight="1" x14ac:dyDescent="0.25"/>
    <row r="57" ht="51" customHeight="1" x14ac:dyDescent="0.25"/>
    <row r="58" ht="51" customHeight="1" x14ac:dyDescent="0.25"/>
    <row r="59" ht="51" customHeight="1" x14ac:dyDescent="0.25"/>
    <row r="60" ht="51" customHeight="1" x14ac:dyDescent="0.25"/>
    <row r="61" ht="51" customHeight="1" x14ac:dyDescent="0.25"/>
    <row r="62" ht="51" customHeight="1" x14ac:dyDescent="0.25"/>
    <row r="63" ht="51" customHeight="1" x14ac:dyDescent="0.25"/>
    <row r="64" ht="51" customHeight="1" x14ac:dyDescent="0.25"/>
    <row r="65" ht="51" customHeight="1" x14ac:dyDescent="0.25"/>
    <row r="66" ht="51" customHeight="1" x14ac:dyDescent="0.25"/>
    <row r="67" ht="51" customHeight="1" x14ac:dyDescent="0.25"/>
    <row r="68" ht="51" customHeight="1" x14ac:dyDescent="0.25"/>
    <row r="69" ht="51" customHeight="1" x14ac:dyDescent="0.25"/>
    <row r="70" ht="51" customHeight="1" x14ac:dyDescent="0.25"/>
    <row r="71" ht="51" customHeight="1" x14ac:dyDescent="0.25"/>
    <row r="72" ht="51" customHeight="1" x14ac:dyDescent="0.25"/>
    <row r="73" ht="51" customHeight="1" x14ac:dyDescent="0.25"/>
    <row r="74" ht="51" customHeight="1" x14ac:dyDescent="0.25"/>
    <row r="75" ht="51" customHeight="1" x14ac:dyDescent="0.25"/>
    <row r="76" ht="51" customHeight="1" x14ac:dyDescent="0.25"/>
    <row r="77" ht="51" customHeight="1" x14ac:dyDescent="0.25"/>
    <row r="78" ht="51" customHeight="1" x14ac:dyDescent="0.25"/>
    <row r="79" ht="51" customHeight="1" x14ac:dyDescent="0.25"/>
    <row r="80" ht="51" customHeight="1" x14ac:dyDescent="0.25"/>
    <row r="81" ht="51" customHeight="1" x14ac:dyDescent="0.25"/>
    <row r="82" ht="51" customHeight="1" x14ac:dyDescent="0.25"/>
    <row r="83" ht="51" customHeight="1" x14ac:dyDescent="0.25"/>
    <row r="84" ht="51" customHeight="1" x14ac:dyDescent="0.25"/>
    <row r="85" ht="51" customHeight="1" x14ac:dyDescent="0.25"/>
    <row r="86" ht="51" customHeight="1" x14ac:dyDescent="0.25"/>
    <row r="87" ht="51" customHeight="1" x14ac:dyDescent="0.25"/>
    <row r="88" ht="51" customHeight="1" x14ac:dyDescent="0.25"/>
    <row r="89" ht="51" customHeight="1" x14ac:dyDescent="0.25"/>
    <row r="90" ht="51" customHeight="1" x14ac:dyDescent="0.25"/>
    <row r="91" ht="51" customHeight="1" x14ac:dyDescent="0.25"/>
    <row r="92" ht="51" customHeight="1" x14ac:dyDescent="0.25"/>
    <row r="93" ht="51" customHeight="1" x14ac:dyDescent="0.25"/>
    <row r="94" ht="51" customHeight="1" x14ac:dyDescent="0.25"/>
    <row r="95" ht="51" customHeight="1" x14ac:dyDescent="0.25"/>
    <row r="96" ht="51" customHeight="1" x14ac:dyDescent="0.25"/>
    <row r="97" ht="51" customHeight="1" x14ac:dyDescent="0.25"/>
    <row r="98" ht="51" customHeight="1" x14ac:dyDescent="0.25"/>
    <row r="99" ht="51" customHeight="1" x14ac:dyDescent="0.25"/>
    <row r="100" ht="51" customHeight="1" x14ac:dyDescent="0.25"/>
    <row r="101" ht="51" customHeight="1" x14ac:dyDescent="0.25"/>
    <row r="102" ht="51" customHeight="1" x14ac:dyDescent="0.25"/>
    <row r="103" ht="51" customHeight="1" x14ac:dyDescent="0.25"/>
    <row r="104" ht="51" customHeight="1" x14ac:dyDescent="0.25"/>
    <row r="105" ht="51" customHeight="1" x14ac:dyDescent="0.25"/>
    <row r="106" ht="51" customHeight="1" x14ac:dyDescent="0.25"/>
    <row r="107" ht="51" customHeight="1" x14ac:dyDescent="0.25"/>
    <row r="108" ht="51" customHeight="1" x14ac:dyDescent="0.25"/>
    <row r="109" ht="51" customHeight="1" x14ac:dyDescent="0.25"/>
    <row r="110" ht="51" customHeight="1" x14ac:dyDescent="0.25"/>
    <row r="111" ht="51" customHeight="1" x14ac:dyDescent="0.25"/>
    <row r="112" ht="51" customHeight="1" x14ac:dyDescent="0.25"/>
    <row r="113" ht="51" customHeight="1" x14ac:dyDescent="0.25"/>
    <row r="114" ht="51" customHeight="1" x14ac:dyDescent="0.25"/>
    <row r="115" ht="51" customHeight="1" x14ac:dyDescent="0.25"/>
    <row r="116" ht="51" customHeight="1" x14ac:dyDescent="0.25"/>
    <row r="117" ht="51" customHeight="1" x14ac:dyDescent="0.25"/>
    <row r="118" ht="51" customHeight="1" x14ac:dyDescent="0.25"/>
    <row r="119" ht="51" customHeight="1" x14ac:dyDescent="0.25"/>
    <row r="120" ht="51" customHeight="1" x14ac:dyDescent="0.25"/>
    <row r="121" ht="51" customHeight="1" x14ac:dyDescent="0.25"/>
    <row r="122" ht="51" customHeight="1" x14ac:dyDescent="0.25"/>
    <row r="123" ht="51" customHeight="1" x14ac:dyDescent="0.25"/>
    <row r="124" ht="51" customHeight="1" x14ac:dyDescent="0.25"/>
    <row r="125" ht="51" customHeight="1" x14ac:dyDescent="0.25"/>
    <row r="126" ht="51" customHeight="1" x14ac:dyDescent="0.25"/>
    <row r="127" ht="51" customHeight="1" x14ac:dyDescent="0.25"/>
    <row r="128" ht="51" customHeight="1" x14ac:dyDescent="0.25"/>
    <row r="129" ht="51" customHeight="1" x14ac:dyDescent="0.25"/>
    <row r="130" ht="51" customHeight="1" x14ac:dyDescent="0.25"/>
    <row r="131" ht="51" customHeight="1" x14ac:dyDescent="0.25"/>
    <row r="132" ht="51" customHeight="1" x14ac:dyDescent="0.25"/>
    <row r="133" ht="51" customHeight="1" x14ac:dyDescent="0.25"/>
    <row r="134" ht="51" customHeight="1" x14ac:dyDescent="0.25"/>
    <row r="135" ht="51" customHeight="1" x14ac:dyDescent="0.25"/>
  </sheetData>
  <conditionalFormatting sqref="D1:F23">
    <cfRule type="cellIs" dxfId="27" priority="1" operator="lessThan">
      <formula>0</formula>
    </cfRule>
    <cfRule type="cellIs" dxfId="26" priority="2" operator="greaterThan">
      <formula>0</formula>
    </cfRule>
  </conditionalFormatting>
  <printOptions horizontalCentered="1"/>
  <pageMargins left="0.25" right="0.25" top="0.75" bottom="0.25" header="0.3" footer="0.3"/>
  <pageSetup scale="13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45"/>
  <sheetViews>
    <sheetView view="pageBreakPreview" zoomScale="50" zoomScaleNormal="100" zoomScaleSheetLayoutView="50" workbookViewId="0">
      <selection activeCell="N1" sqref="N1"/>
    </sheetView>
  </sheetViews>
  <sheetFormatPr defaultRowHeight="15" x14ac:dyDescent="0.25"/>
  <cols>
    <col min="1" max="1" width="6.42578125" customWidth="1" collapsed="1"/>
    <col min="2" max="2" width="11.5703125" customWidth="1" collapsed="1"/>
    <col min="3" max="3" width="22.28515625" customWidth="1" collapsed="1"/>
    <col min="4" max="5" width="20.7109375" customWidth="1" collapsed="1"/>
    <col min="6" max="9" width="25.7109375" customWidth="1" collapsed="1"/>
    <col min="10" max="12" width="17.7109375" customWidth="1" collapsed="1"/>
    <col min="13" max="13" width="10.5703125" customWidth="1" collapsed="1"/>
    <col min="14" max="14" width="45" customWidth="1" collapsed="1"/>
    <col min="15" max="15" width="37" customWidth="1" collapsed="1"/>
    <col min="16" max="16" width="13.85546875" bestFit="1" customWidth="1"/>
  </cols>
  <sheetData>
    <row r="1" spans="2:13" s="114" customFormat="1" ht="42" x14ac:dyDescent="0.65">
      <c r="B1" s="174" t="s">
        <v>197</v>
      </c>
      <c r="C1" s="115"/>
    </row>
    <row r="2" spans="2:13" s="114" customFormat="1" ht="36" x14ac:dyDescent="0.55000000000000004">
      <c r="B2" s="175" t="str">
        <f>"ALPHA HEDGED STRATEGIES FUND  -  " &amp; TEXT(INDEX(TBL_DATA_SUBS[Date], ROW_LATEST_SUBVOL), "m/d/yyyy")</f>
        <v>ALPHA HEDGED STRATEGIES FUND  -  5/13/2016</v>
      </c>
      <c r="C2" s="115"/>
    </row>
    <row r="3" spans="2:13" s="161" customFormat="1" ht="30" customHeight="1" x14ac:dyDescent="0.35">
      <c r="B3" s="162"/>
      <c r="C3" s="162"/>
    </row>
    <row r="4" spans="2:13" s="114" customFormat="1" ht="108.75" customHeight="1" thickBot="1" x14ac:dyDescent="0.55000000000000004">
      <c r="B4" s="170"/>
      <c r="C4" s="117" t="s">
        <v>144</v>
      </c>
      <c r="D4" s="118" t="s">
        <v>146</v>
      </c>
      <c r="E4" s="118" t="s">
        <v>128</v>
      </c>
      <c r="F4" s="119" t="s">
        <v>195</v>
      </c>
      <c r="G4" s="120" t="s">
        <v>189</v>
      </c>
      <c r="H4" s="121" t="s">
        <v>148</v>
      </c>
      <c r="I4" s="118" t="s">
        <v>196</v>
      </c>
      <c r="J4" s="122" t="s">
        <v>192</v>
      </c>
      <c r="K4" s="122" t="s">
        <v>193</v>
      </c>
      <c r="L4" s="122" t="s">
        <v>194</v>
      </c>
      <c r="M4" s="115"/>
    </row>
    <row r="5" spans="2:13" s="132" customFormat="1" ht="31.5" x14ac:dyDescent="0.5">
      <c r="B5" s="134"/>
      <c r="C5" s="135" t="s">
        <v>19</v>
      </c>
      <c r="D5" s="136">
        <f>INDEX(ALLOC!$B$214:$Z$214,, MATCH('ASSET TYPE VOLATILITY CONTRIB'!$C5,ALLOC!$B$1:$Z$1,0))</f>
        <v>0.14221266163808569</v>
      </c>
      <c r="E5" s="136">
        <f t="shared" ref="E5:E29" ca="1" si="0">I5/$I$30</f>
        <v>0.17503730662893838</v>
      </c>
      <c r="F5" s="137">
        <f ca="1">IFERROR(I5/D5,0)</f>
        <v>4.1012476584279686E-2</v>
      </c>
      <c r="G5" s="138">
        <v>7.3998990086554958E-2</v>
      </c>
      <c r="H5" s="139">
        <f ca="1">IFERROR(F5/G5,0)</f>
        <v>0.55423022038960679</v>
      </c>
      <c r="I5" s="136">
        <f ca="1">INDEX(INDIRECT("TBL_DATA_SUBS[" &amp; TRIM('ASSET TYPE VOLATILITY CONTRIB'!$C5) &amp; "]"),ROW_LATEST_SUBVOL)</f>
        <v>5.8324934554200795E-3</v>
      </c>
      <c r="J5" s="138">
        <f t="shared" ref="J5:J29" ca="1" si="1">$I5-INDEX(INDIRECT("TBL_DATA_SUBS[" &amp; TRIM($C5) &amp; "]"),ROW_LATEST_SUBVOL-20)</f>
        <v>-2.6749198480356551E-3</v>
      </c>
      <c r="K5" s="138">
        <f t="shared" ref="K5:K29" ca="1" si="2">$I5-INDEX(INDIRECT("TBL_DATA_SUBS[" &amp; TRIM($C5) &amp; "]"),ROW_LATEST_SUBVOL-62)</f>
        <v>-6.1778772131769848E-3</v>
      </c>
      <c r="L5" s="138">
        <f t="shared" ref="L5:L29" ca="1" si="3">$I5-INDEX(INDIRECT("TBL_DATA_SUBS[" &amp; TRIM($C5) &amp; "]"),ROW_LATEST_SUBVOL-125)</f>
        <v>2.4700744991193006E-3</v>
      </c>
      <c r="M5" s="133"/>
    </row>
    <row r="6" spans="2:13" s="132" customFormat="1" ht="31.5" x14ac:dyDescent="0.5">
      <c r="B6" s="134"/>
      <c r="C6" s="135" t="s">
        <v>123</v>
      </c>
      <c r="D6" s="140">
        <f>INDEX(ALLOC!$B$214:$Z$214,, MATCH('ASSET TYPE VOLATILITY CONTRIB'!$C6,ALLOC!$B$1:$Z$1,0))</f>
        <v>0</v>
      </c>
      <c r="E6" s="140">
        <f t="shared" ca="1" si="0"/>
        <v>0</v>
      </c>
      <c r="F6" s="141">
        <f t="shared" ref="F6:F10" ca="1" si="4">IFERROR(I6/D6,0)</f>
        <v>0</v>
      </c>
      <c r="G6" s="142">
        <v>0</v>
      </c>
      <c r="H6" s="143">
        <f t="shared" ref="H6:H29" ca="1" si="5">IFERROR(F6/G6,0)</f>
        <v>0</v>
      </c>
      <c r="I6" s="140">
        <f ca="1">INDEX(INDIRECT("TBL_DATA_SUBS[" &amp; TRIM('ASSET TYPE VOLATILITY CONTRIB'!$C6) &amp; "]"),ROW_LATEST_SUBVOL)</f>
        <v>0</v>
      </c>
      <c r="J6" s="142">
        <f t="shared" ca="1" si="1"/>
        <v>0</v>
      </c>
      <c r="K6" s="142">
        <f t="shared" ca="1" si="2"/>
        <v>-1.278809218295412E-2</v>
      </c>
      <c r="L6" s="142">
        <f t="shared" ca="1" si="3"/>
        <v>-5.1685603144165692E-3</v>
      </c>
      <c r="M6" s="133"/>
    </row>
    <row r="7" spans="2:13" s="132" customFormat="1" ht="31.5" x14ac:dyDescent="0.5">
      <c r="B7" s="134"/>
      <c r="C7" s="135" t="s">
        <v>21</v>
      </c>
      <c r="D7" s="140">
        <f>INDEX(ALLOC!$B$214:$Z$214,, MATCH('ASSET TYPE VOLATILITY CONTRIB'!$C7,ALLOC!$B$1:$Z$1,0))</f>
        <v>0</v>
      </c>
      <c r="E7" s="140">
        <f t="shared" ca="1" si="0"/>
        <v>0</v>
      </c>
      <c r="F7" s="141">
        <f t="shared" ca="1" si="4"/>
        <v>0</v>
      </c>
      <c r="G7" s="142">
        <v>0</v>
      </c>
      <c r="H7" s="143">
        <f t="shared" ca="1" si="5"/>
        <v>0</v>
      </c>
      <c r="I7" s="140">
        <f ca="1">INDEX(INDIRECT("TBL_DATA_SUBS[" &amp; TRIM('ASSET TYPE VOLATILITY CONTRIB'!$C7) &amp; "]"),ROW_LATEST_SUBVOL)</f>
        <v>0</v>
      </c>
      <c r="J7" s="142">
        <f t="shared" ca="1" si="1"/>
        <v>-2.2341275861846245E-3</v>
      </c>
      <c r="K7" s="142">
        <f t="shared" ca="1" si="2"/>
        <v>-2.0140151859781595E-2</v>
      </c>
      <c r="L7" s="142">
        <f t="shared" ca="1" si="3"/>
        <v>-6.4513076385036821E-3</v>
      </c>
      <c r="M7" s="133"/>
    </row>
    <row r="8" spans="2:13" s="132" customFormat="1" ht="31.5" x14ac:dyDescent="0.5">
      <c r="B8" s="134"/>
      <c r="C8" s="135" t="s">
        <v>22</v>
      </c>
      <c r="D8" s="140">
        <f>INDEX(ALLOC!$B$214:$Z$214,, MATCH('ASSET TYPE VOLATILITY CONTRIB'!$C8,ALLOC!$B$1:$Z$1,0))</f>
        <v>5.749360121434402E-2</v>
      </c>
      <c r="E8" s="140">
        <f t="shared" ca="1" si="0"/>
        <v>9.3624436700413989E-3</v>
      </c>
      <c r="F8" s="141">
        <f t="shared" ca="1" si="4"/>
        <v>5.4261693455067636E-3</v>
      </c>
      <c r="G8" s="142">
        <v>5.1663000475840208E-2</v>
      </c>
      <c r="H8" s="143">
        <f t="shared" ca="1" si="5"/>
        <v>0.10503008527435932</v>
      </c>
      <c r="I8" s="140">
        <f ca="1">INDEX(INDIRECT("TBL_DATA_SUBS[" &amp; TRIM('ASSET TYPE VOLATILITY CONTRIB'!$C8) &amp; "]"),ROW_LATEST_SUBVOL)</f>
        <v>3.1197001647206396E-4</v>
      </c>
      <c r="J8" s="142">
        <f t="shared" ca="1" si="1"/>
        <v>-1.825264282445052E-3</v>
      </c>
      <c r="K8" s="142">
        <f t="shared" ca="1" si="2"/>
        <v>-2.3788315096515021E-3</v>
      </c>
      <c r="L8" s="142">
        <f t="shared" ca="1" si="3"/>
        <v>-1.6228002759253331E-3</v>
      </c>
      <c r="M8" s="133"/>
    </row>
    <row r="9" spans="2:13" s="132" customFormat="1" ht="31.5" x14ac:dyDescent="0.5">
      <c r="B9" s="134"/>
      <c r="C9" s="135" t="s">
        <v>20</v>
      </c>
      <c r="D9" s="140">
        <f>INDEX(ALLOC!$B$214:$Z$214,, MATCH('ASSET TYPE VOLATILITY CONTRIB'!$C9,ALLOC!$B$1:$Z$1,0))</f>
        <v>0.1289854025651524</v>
      </c>
      <c r="E9" s="140">
        <f t="shared" ca="1" si="0"/>
        <v>9.1956843193725615E-2</v>
      </c>
      <c r="F9" s="141">
        <f t="shared" ca="1" si="4"/>
        <v>2.3755661513436735E-2</v>
      </c>
      <c r="G9" s="142">
        <v>4.4383718767213205E-2</v>
      </c>
      <c r="H9" s="143">
        <f t="shared" ca="1" si="5"/>
        <v>0.53523368868733312</v>
      </c>
      <c r="I9" s="140">
        <f ca="1">INDEX(INDIRECT("TBL_DATA_SUBS[" &amp; TRIM('ASSET TYPE VOLATILITY CONTRIB'!$C9) &amp; "]"),ROW_LATEST_SUBVOL)</f>
        <v>3.0641335635121347E-3</v>
      </c>
      <c r="J9" s="142">
        <f t="shared" ca="1" si="1"/>
        <v>-1.4879759990400164E-3</v>
      </c>
      <c r="K9" s="142">
        <f t="shared" ca="1" si="2"/>
        <v>-7.7692691400607162E-4</v>
      </c>
      <c r="L9" s="142">
        <f t="shared" ca="1" si="3"/>
        <v>-3.1313431589458139E-4</v>
      </c>
      <c r="M9" s="133"/>
    </row>
    <row r="10" spans="2:13" s="132" customFormat="1" ht="32.25" thickBot="1" x14ac:dyDescent="0.55000000000000004">
      <c r="B10" s="168"/>
      <c r="C10" s="144" t="s">
        <v>124</v>
      </c>
      <c r="D10" s="145">
        <f>INDEX(ALLOC!$B$214:$Z$214,, MATCH('ASSET TYPE VOLATILITY CONTRIB'!$C10,ALLOC!$B$1:$Z$1,0))</f>
        <v>0</v>
      </c>
      <c r="E10" s="145">
        <f t="shared" ca="1" si="0"/>
        <v>0</v>
      </c>
      <c r="F10" s="146">
        <f t="shared" ca="1" si="4"/>
        <v>0</v>
      </c>
      <c r="G10" s="147">
        <v>0</v>
      </c>
      <c r="H10" s="148">
        <f t="shared" ca="1" si="5"/>
        <v>0</v>
      </c>
      <c r="I10" s="145">
        <f ca="1">INDEX(INDIRECT("TBL_DATA_SUBS[" &amp; TRIM('ASSET TYPE VOLATILITY CONTRIB'!$C10) &amp; "]"),ROW_LATEST_SUBVOL)</f>
        <v>0</v>
      </c>
      <c r="J10" s="147">
        <f t="shared" ca="1" si="1"/>
        <v>0</v>
      </c>
      <c r="K10" s="147">
        <f t="shared" ca="1" si="2"/>
        <v>-2.1006521160184467E-3</v>
      </c>
      <c r="L10" s="147">
        <f t="shared" ca="1" si="3"/>
        <v>-5.9067172155906743E-3</v>
      </c>
      <c r="M10" s="133"/>
    </row>
    <row r="11" spans="2:13" s="132" customFormat="1" ht="31.5" x14ac:dyDescent="0.5">
      <c r="B11" s="134"/>
      <c r="C11" s="135" t="s">
        <v>157</v>
      </c>
      <c r="D11" s="140">
        <f>INDEX(ALLOC!$B$214:$Z$214,, MATCH('ASSET TYPE VOLATILITY CONTRIB'!$C11,ALLOC!$B$1:$Z$1,0))</f>
        <v>8.4202097990417071E-2</v>
      </c>
      <c r="E11" s="140">
        <f t="shared" ca="1" si="0"/>
        <v>5.4484615910802239E-2</v>
      </c>
      <c r="F11" s="141">
        <f ca="1">IFERROR(I11/D11,0)</f>
        <v>2.1561283959779447E-2</v>
      </c>
      <c r="G11" s="142">
        <v>7.5676310277030229E-2</v>
      </c>
      <c r="H11" s="143">
        <f t="shared" ca="1" si="5"/>
        <v>0.2849145773736787</v>
      </c>
      <c r="I11" s="140">
        <f ca="1">INDEX(INDIRECT("TBL_DATA_SUBS[" &amp; TRIM('ASSET TYPE VOLATILITY CONTRIB'!$C11) &amp; "]"),ROW_LATEST_SUBVOL)</f>
        <v>1.8155053447805568E-3</v>
      </c>
      <c r="J11" s="142">
        <f t="shared" ca="1" si="1"/>
        <v>-1.2668314138052608E-3</v>
      </c>
      <c r="K11" s="142">
        <f t="shared" ca="1" si="2"/>
        <v>-5.0947164214221905E-3</v>
      </c>
      <c r="L11" s="142">
        <f t="shared" ca="1" si="3"/>
        <v>2.0931615979866451E-4</v>
      </c>
      <c r="M11" s="133"/>
    </row>
    <row r="12" spans="2:13" s="132" customFormat="1" ht="31.5" x14ac:dyDescent="0.5">
      <c r="B12" s="134"/>
      <c r="C12" s="135" t="s">
        <v>158</v>
      </c>
      <c r="D12" s="140">
        <f>INDEX(ALLOC!$B$214:$Z$214,, MATCH('ASSET TYPE VOLATILITY CONTRIB'!$C12,ALLOC!$B$1:$Z$1,0))</f>
        <v>0.10697112496690556</v>
      </c>
      <c r="E12" s="140">
        <f t="shared" ca="1" si="0"/>
        <v>2.1714082527415721E-2</v>
      </c>
      <c r="F12" s="141">
        <f t="shared" ref="F12:F13" ca="1" si="6">IFERROR(I12/D12,0)</f>
        <v>6.763921506712429E-3</v>
      </c>
      <c r="G12" s="142">
        <v>2.4992113160890193E-2</v>
      </c>
      <c r="H12" s="143">
        <f t="shared" ca="1" si="5"/>
        <v>0.2706422407408588</v>
      </c>
      <c r="I12" s="140">
        <f ca="1">INDEX(INDIRECT("TBL_DATA_SUBS[" &amp; TRIM('ASSET TYPE VOLATILITY CONTRIB'!$C12) &amp; "]"),ROW_LATEST_SUBVOL)</f>
        <v>7.2354429276087534E-4</v>
      </c>
      <c r="J12" s="142">
        <f t="shared" ca="1" si="1"/>
        <v>-7.052710899982114E-4</v>
      </c>
      <c r="K12" s="142">
        <f t="shared" ca="1" si="2"/>
        <v>2.1810071756968243E-5</v>
      </c>
      <c r="L12" s="142">
        <f t="shared" ca="1" si="3"/>
        <v>4.9955457989395938E-4</v>
      </c>
      <c r="M12" s="133"/>
    </row>
    <row r="13" spans="2:13" s="132" customFormat="1" ht="32.25" thickBot="1" x14ac:dyDescent="0.55000000000000004">
      <c r="B13" s="168"/>
      <c r="C13" s="144" t="s">
        <v>159</v>
      </c>
      <c r="D13" s="145">
        <f>INDEX(ALLOC!$B$214:$Z$214,, MATCH('ASSET TYPE VOLATILITY CONTRIB'!$C13,ALLOC!$B$1:$Z$1,0))</f>
        <v>0</v>
      </c>
      <c r="E13" s="145">
        <f t="shared" ca="1" si="0"/>
        <v>0</v>
      </c>
      <c r="F13" s="146">
        <f t="shared" ca="1" si="6"/>
        <v>0</v>
      </c>
      <c r="G13" s="147">
        <v>0</v>
      </c>
      <c r="H13" s="148">
        <f t="shared" ca="1" si="5"/>
        <v>0</v>
      </c>
      <c r="I13" s="145">
        <f ca="1">INDEX(INDIRECT("TBL_DATA_SUBS[" &amp; TRIM('ASSET TYPE VOLATILITY CONTRIB'!$C13) &amp; "]"),ROW_LATEST_SUBVOL)</f>
        <v>0</v>
      </c>
      <c r="J13" s="147">
        <f t="shared" ca="1" si="1"/>
        <v>0</v>
      </c>
      <c r="K13" s="147">
        <f t="shared" ca="1" si="2"/>
        <v>0</v>
      </c>
      <c r="L13" s="147">
        <f t="shared" ca="1" si="3"/>
        <v>-5.8526900190419774E-4</v>
      </c>
      <c r="M13" s="133"/>
    </row>
    <row r="14" spans="2:13" s="132" customFormat="1" ht="31.5" x14ac:dyDescent="0.5">
      <c r="B14" s="134"/>
      <c r="C14" s="135" t="s">
        <v>59</v>
      </c>
      <c r="D14" s="140">
        <f>INDEX(ALLOC!$B$214:$Z$214,, MATCH('ASSET TYPE VOLATILITY CONTRIB'!$C14,ALLOC!$B$1:$Z$1,0))</f>
        <v>0.15827765345663891</v>
      </c>
      <c r="E14" s="140">
        <f t="shared" ca="1" si="0"/>
        <v>0.32591955215842905</v>
      </c>
      <c r="F14" s="141">
        <f ca="1">IFERROR(I14/D14,0)</f>
        <v>6.8614270447896586E-2</v>
      </c>
      <c r="G14" s="142">
        <v>0.12254504156594924</v>
      </c>
      <c r="H14" s="143">
        <f t="shared" ca="1" si="5"/>
        <v>0.5599106220137916</v>
      </c>
      <c r="I14" s="140">
        <f ca="1">INDEX(INDIRECT("TBL_DATA_SUBS[" &amp; TRIM('ASSET TYPE VOLATILITY CONTRIB'!$C14) &amp; "]"),ROW_LATEST_SUBVOL)</f>
        <v>1.0860105720132275E-2</v>
      </c>
      <c r="J14" s="142">
        <f t="shared" ca="1" si="1"/>
        <v>2.549262535627872E-3</v>
      </c>
      <c r="K14" s="142">
        <f t="shared" ca="1" si="2"/>
        <v>-8.0657840438903804E-3</v>
      </c>
      <c r="L14" s="142">
        <f t="shared" ca="1" si="3"/>
        <v>5.6121027742883677E-3</v>
      </c>
      <c r="M14" s="133"/>
    </row>
    <row r="15" spans="2:13" s="132" customFormat="1" ht="31.5" x14ac:dyDescent="0.5">
      <c r="B15" s="134"/>
      <c r="C15" s="135" t="s">
        <v>160</v>
      </c>
      <c r="D15" s="140">
        <f>INDEX(ALLOC!$B$214:$Z$214,, MATCH('ASSET TYPE VOLATILITY CONTRIB'!$C15,ALLOC!$B$1:$Z$1,0))</f>
        <v>8.1165101371083251E-2</v>
      </c>
      <c r="E15" s="140">
        <f t="shared" ca="1" si="0"/>
        <v>4.6958325774538019E-2</v>
      </c>
      <c r="F15" s="141">
        <f ca="1">IFERROR(I15/D15,0)</f>
        <v>1.92782188935893E-2</v>
      </c>
      <c r="G15" s="142">
        <v>6.0127302162530774E-2</v>
      </c>
      <c r="H15" s="143">
        <f t="shared" ca="1" si="5"/>
        <v>0.32062338073107177</v>
      </c>
      <c r="I15" s="140">
        <f ca="1">INDEX(INDIRECT("TBL_DATA_SUBS[" &amp; TRIM('ASSET TYPE VOLATILITY CONTRIB'!$C15) &amp; "]"),ROW_LATEST_SUBVOL)</f>
        <v>1.5647185907521079E-3</v>
      </c>
      <c r="J15" s="142">
        <f t="shared" ca="1" si="1"/>
        <v>6.9317529978660079E-5</v>
      </c>
      <c r="K15" s="142">
        <f t="shared" ca="1" si="2"/>
        <v>1.1934850806759121E-3</v>
      </c>
      <c r="L15" s="142">
        <f t="shared" ca="1" si="3"/>
        <v>1.5647185907521079E-3</v>
      </c>
      <c r="M15" s="133"/>
    </row>
    <row r="16" spans="2:13" s="132" customFormat="1" ht="31.5" x14ac:dyDescent="0.5">
      <c r="B16" s="134"/>
      <c r="C16" s="135" t="s">
        <v>161</v>
      </c>
      <c r="D16" s="140">
        <f>INDEX(ALLOC!$B$214:$Z$214,, MATCH('ASSET TYPE VOLATILITY CONTRIB'!$C16,ALLOC!$B$1:$Z$1,0))</f>
        <v>0</v>
      </c>
      <c r="E16" s="140">
        <f t="shared" ca="1" si="0"/>
        <v>0</v>
      </c>
      <c r="F16" s="141">
        <f ca="1">IFERROR(I16/D16,0)</f>
        <v>0</v>
      </c>
      <c r="G16" s="142">
        <v>0</v>
      </c>
      <c r="H16" s="143">
        <f t="shared" ca="1" si="5"/>
        <v>0</v>
      </c>
      <c r="I16" s="140">
        <f ca="1">INDEX(INDIRECT("TBL_DATA_SUBS[" &amp; TRIM('ASSET TYPE VOLATILITY CONTRIB'!$C16) &amp; "]"),ROW_LATEST_SUBVOL)</f>
        <v>0</v>
      </c>
      <c r="J16" s="142">
        <f t="shared" ca="1" si="1"/>
        <v>0</v>
      </c>
      <c r="K16" s="142">
        <f t="shared" ca="1" si="2"/>
        <v>0</v>
      </c>
      <c r="L16" s="142">
        <f t="shared" ca="1" si="3"/>
        <v>-1.031094759659946E-3</v>
      </c>
      <c r="M16" s="133"/>
    </row>
    <row r="17" spans="2:13" s="132" customFormat="1" ht="31.5" x14ac:dyDescent="0.5">
      <c r="B17" s="134"/>
      <c r="C17" s="135" t="s">
        <v>162</v>
      </c>
      <c r="D17" s="140">
        <f>INDEX(ALLOC!$B$214:$Z$214,, MATCH('ASSET TYPE VOLATILITY CONTRIB'!$C17,ALLOC!$B$1:$Z$1,0))</f>
        <v>0</v>
      </c>
      <c r="E17" s="140">
        <f t="shared" ca="1" si="0"/>
        <v>0</v>
      </c>
      <c r="F17" s="141">
        <f ca="1">IFERROR(I17/D17,0)</f>
        <v>0</v>
      </c>
      <c r="G17" s="142">
        <v>0</v>
      </c>
      <c r="H17" s="143">
        <f t="shared" ca="1" si="5"/>
        <v>0</v>
      </c>
      <c r="I17" s="140">
        <f ca="1">INDEX(INDIRECT("TBL_DATA_SUBS[" &amp; TRIM('ASSET TYPE VOLATILITY CONTRIB'!$C17) &amp; "]"),ROW_LATEST_SUBVOL)</f>
        <v>0</v>
      </c>
      <c r="J17" s="142">
        <f t="shared" ca="1" si="1"/>
        <v>0</v>
      </c>
      <c r="K17" s="142">
        <f t="shared" ca="1" si="2"/>
        <v>-8.9547198949510229E-3</v>
      </c>
      <c r="L17" s="142">
        <f t="shared" ca="1" si="3"/>
        <v>-8.3572113424927735E-3</v>
      </c>
      <c r="M17" s="133"/>
    </row>
    <row r="18" spans="2:13" s="132" customFormat="1" ht="32.25" thickBot="1" x14ac:dyDescent="0.55000000000000004">
      <c r="B18" s="168"/>
      <c r="C18" s="144" t="s">
        <v>163</v>
      </c>
      <c r="D18" s="145">
        <f>INDEX(ALLOC!$B$214:$Z$214,, MATCH('ASSET TYPE VOLATILITY CONTRIB'!$C18,ALLOC!$B$1:$Z$1,0))</f>
        <v>0</v>
      </c>
      <c r="E18" s="145">
        <f t="shared" ca="1" si="0"/>
        <v>0</v>
      </c>
      <c r="F18" s="146">
        <f t="shared" ref="F18:F28" ca="1" si="7">IFERROR(I18/D18,0)</f>
        <v>0</v>
      </c>
      <c r="G18" s="147">
        <v>0</v>
      </c>
      <c r="H18" s="148">
        <f t="shared" ca="1" si="5"/>
        <v>0</v>
      </c>
      <c r="I18" s="145">
        <f ca="1">INDEX(INDIRECT("TBL_DATA_SUBS[" &amp; TRIM('ASSET TYPE VOLATILITY CONTRIB'!$C18) &amp; "]"),ROW_LATEST_SUBVOL)</f>
        <v>0</v>
      </c>
      <c r="J18" s="147">
        <f t="shared" ca="1" si="1"/>
        <v>0</v>
      </c>
      <c r="K18" s="147">
        <f t="shared" ca="1" si="2"/>
        <v>0</v>
      </c>
      <c r="L18" s="147">
        <f t="shared" ca="1" si="3"/>
        <v>-1.93512615379096E-5</v>
      </c>
      <c r="M18" s="133"/>
    </row>
    <row r="19" spans="2:13" s="132" customFormat="1" ht="31.5" x14ac:dyDescent="0.5">
      <c r="B19" s="134"/>
      <c r="C19" s="135" t="s">
        <v>164</v>
      </c>
      <c r="D19" s="140">
        <f>INDEX(ALLOC!$B$214:$Z$214,, MATCH('ASSET TYPE VOLATILITY CONTRIB'!$C19,ALLOC!$B$1:$Z$1,0))</f>
        <v>0</v>
      </c>
      <c r="E19" s="140">
        <f t="shared" ca="1" si="0"/>
        <v>0</v>
      </c>
      <c r="F19" s="141">
        <f t="shared" ca="1" si="7"/>
        <v>0</v>
      </c>
      <c r="G19" s="142">
        <v>0</v>
      </c>
      <c r="H19" s="143">
        <f t="shared" ca="1" si="5"/>
        <v>0</v>
      </c>
      <c r="I19" s="140">
        <f ca="1">INDEX(INDIRECT("TBL_DATA_SUBS[" &amp; TRIM('ASSET TYPE VOLATILITY CONTRIB'!$C19) &amp; "]"),ROW_LATEST_SUBVOL)</f>
        <v>0</v>
      </c>
      <c r="J19" s="142">
        <f t="shared" ca="1" si="1"/>
        <v>0</v>
      </c>
      <c r="K19" s="142">
        <f t="shared" ca="1" si="2"/>
        <v>1.5883307495792589E-5</v>
      </c>
      <c r="L19" s="142">
        <f t="shared" ca="1" si="3"/>
        <v>-2.6469920683163143E-4</v>
      </c>
      <c r="M19" s="133"/>
    </row>
    <row r="20" spans="2:13" s="132" customFormat="1" ht="31.5" x14ac:dyDescent="0.5">
      <c r="B20" s="134"/>
      <c r="C20" s="135" t="s">
        <v>165</v>
      </c>
      <c r="D20" s="140">
        <f>INDEX(ALLOC!$B$214:$Z$214,, MATCH('ASSET TYPE VOLATILITY CONTRIB'!$C20,ALLOC!$B$1:$Z$1,0))</f>
        <v>0</v>
      </c>
      <c r="E20" s="140">
        <f t="shared" ca="1" si="0"/>
        <v>0</v>
      </c>
      <c r="F20" s="141">
        <f t="shared" ca="1" si="7"/>
        <v>0</v>
      </c>
      <c r="G20" s="142">
        <v>0</v>
      </c>
      <c r="H20" s="143">
        <f t="shared" ca="1" si="5"/>
        <v>0</v>
      </c>
      <c r="I20" s="140">
        <f ca="1">INDEX(INDIRECT("TBL_DATA_SUBS[" &amp; TRIM('ASSET TYPE VOLATILITY CONTRIB'!$C20) &amp; "]"),ROW_LATEST_SUBVOL)</f>
        <v>0</v>
      </c>
      <c r="J20" s="142">
        <f t="shared" ca="1" si="1"/>
        <v>0</v>
      </c>
      <c r="K20" s="142">
        <f t="shared" ca="1" si="2"/>
        <v>0</v>
      </c>
      <c r="L20" s="142">
        <f t="shared" ca="1" si="3"/>
        <v>0</v>
      </c>
      <c r="M20" s="133"/>
    </row>
    <row r="21" spans="2:13" s="132" customFormat="1" ht="31.5" x14ac:dyDescent="0.5">
      <c r="B21" s="134"/>
      <c r="C21" s="135" t="s">
        <v>166</v>
      </c>
      <c r="D21" s="140">
        <f>INDEX(ALLOC!$B$214:$Z$214,, MATCH('ASSET TYPE VOLATILITY CONTRIB'!$C21,ALLOC!$B$1:$Z$1,0))</f>
        <v>9.2272950444562157E-2</v>
      </c>
      <c r="E21" s="140">
        <f t="shared" ca="1" si="0"/>
        <v>8.3189990125926844E-2</v>
      </c>
      <c r="F21" s="141">
        <f t="shared" ca="1" si="7"/>
        <v>3.0041409368292648E-2</v>
      </c>
      <c r="G21" s="142">
        <v>9.9952108848671492E-2</v>
      </c>
      <c r="H21" s="143">
        <f t="shared" ca="1" si="5"/>
        <v>0.30055803438600426</v>
      </c>
      <c r="I21" s="140">
        <f ca="1">INDEX(INDIRECT("TBL_DATA_SUBS[" &amp; TRIM('ASSET TYPE VOLATILITY CONTRIB'!$C21) &amp; "]"),ROW_LATEST_SUBVOL)</f>
        <v>2.7720094779252729E-3</v>
      </c>
      <c r="J21" s="142">
        <f t="shared" ca="1" si="1"/>
        <v>7.8043160897963261E-4</v>
      </c>
      <c r="K21" s="142">
        <f t="shared" ca="1" si="2"/>
        <v>2.1919724339416243E-3</v>
      </c>
      <c r="L21" s="142">
        <f t="shared" ca="1" si="3"/>
        <v>2.8477413743363544E-3</v>
      </c>
      <c r="M21" s="133"/>
    </row>
    <row r="22" spans="2:13" s="132" customFormat="1" ht="32.25" thickBot="1" x14ac:dyDescent="0.55000000000000004">
      <c r="B22" s="168"/>
      <c r="C22" s="144" t="s">
        <v>167</v>
      </c>
      <c r="D22" s="145">
        <f>INDEX(ALLOC!$B$214:$Z$214,, MATCH('ASSET TYPE VOLATILITY CONTRIB'!$C22,ALLOC!$B$1:$Z$1,0))</f>
        <v>0.11912225234162807</v>
      </c>
      <c r="E22" s="145">
        <f t="shared" ca="1" si="0"/>
        <v>0.19554587436318202</v>
      </c>
      <c r="F22" s="146">
        <f t="shared" ca="1" si="7"/>
        <v>5.4699001594126724E-2</v>
      </c>
      <c r="G22" s="147">
        <v>0.12954528155376968</v>
      </c>
      <c r="H22" s="148">
        <f t="shared" ca="1" si="5"/>
        <v>0.42223847088883043</v>
      </c>
      <c r="I22" s="145">
        <f ca="1">INDEX(INDIRECT("TBL_DATA_SUBS[" &amp; TRIM('ASSET TYPE VOLATILITY CONTRIB'!$C22) &amp; "]"),ROW_LATEST_SUBVOL)</f>
        <v>6.5158682707306794E-3</v>
      </c>
      <c r="J22" s="147">
        <f t="shared" ca="1" si="1"/>
        <v>5.7417291390325764E-3</v>
      </c>
      <c r="K22" s="147">
        <f t="shared" ca="1" si="2"/>
        <v>4.780341170561587E-3</v>
      </c>
      <c r="L22" s="147">
        <f t="shared" ca="1" si="3"/>
        <v>5.0453353326382292E-3</v>
      </c>
      <c r="M22" s="133"/>
    </row>
    <row r="23" spans="2:13" s="132" customFormat="1" ht="31.5" x14ac:dyDescent="0.5">
      <c r="B23" s="134"/>
      <c r="C23" s="135" t="s">
        <v>168</v>
      </c>
      <c r="D23" s="140">
        <f>INDEX(ALLOC!$B$214:$Z$214,, MATCH('ASSET TYPE VOLATILITY CONTRIB'!$C23,ALLOC!$B$1:$Z$1,0))</f>
        <v>0</v>
      </c>
      <c r="E23" s="140">
        <f t="shared" ca="1" si="0"/>
        <v>0</v>
      </c>
      <c r="F23" s="141">
        <f t="shared" ca="1" si="7"/>
        <v>0</v>
      </c>
      <c r="G23" s="142">
        <v>0</v>
      </c>
      <c r="H23" s="143">
        <f t="shared" ca="1" si="5"/>
        <v>0</v>
      </c>
      <c r="I23" s="140">
        <f ca="1">INDEX(INDIRECT("TBL_DATA_SUBS[" &amp; TRIM('ASSET TYPE VOLATILITY CONTRIB'!$C23) &amp; "]"),ROW_LATEST_SUBVOL)</f>
        <v>0</v>
      </c>
      <c r="J23" s="142">
        <f t="shared" ca="1" si="1"/>
        <v>0</v>
      </c>
      <c r="K23" s="142">
        <f t="shared" ca="1" si="2"/>
        <v>0</v>
      </c>
      <c r="L23" s="142">
        <f t="shared" ca="1" si="3"/>
        <v>5.4244511981606773E-5</v>
      </c>
      <c r="M23" s="133"/>
    </row>
    <row r="24" spans="2:13" s="132" customFormat="1" ht="31.5" x14ac:dyDescent="0.5">
      <c r="B24" s="134"/>
      <c r="C24" s="135" t="s">
        <v>169</v>
      </c>
      <c r="D24" s="140">
        <f>INDEX(ALLOC!$B$214:$Z$214,, MATCH('ASSET TYPE VOLATILITY CONTRIB'!$C24,ALLOC!$B$1:$Z$1,0))</f>
        <v>7.8478672340796252E-3</v>
      </c>
      <c r="E24" s="140">
        <f t="shared" ca="1" si="0"/>
        <v>-3.0527143862557216E-3</v>
      </c>
      <c r="F24" s="141">
        <f t="shared" ca="1" si="7"/>
        <v>-1.2961586550563569E-2</v>
      </c>
      <c r="G24" s="142">
        <v>0.22129560455734631</v>
      </c>
      <c r="H24" s="143">
        <f t="shared" ca="1" si="5"/>
        <v>-5.8571369171522412E-2</v>
      </c>
      <c r="I24" s="140">
        <f ca="1">INDEX(INDIRECT("TBL_DATA_SUBS[" &amp; TRIM('ASSET TYPE VOLATILITY CONTRIB'!$C24) &amp; "]"),ROW_LATEST_SUBVOL)</f>
        <v>-1.0172081039185499E-4</v>
      </c>
      <c r="J24" s="142">
        <f t="shared" ca="1" si="1"/>
        <v>-6.4937076536854363E-4</v>
      </c>
      <c r="K24" s="142">
        <f t="shared" ca="1" si="2"/>
        <v>-8.0762413286301828E-4</v>
      </c>
      <c r="L24" s="142">
        <f t="shared" ca="1" si="3"/>
        <v>6.3766400303714505E-5</v>
      </c>
      <c r="M24" s="133"/>
    </row>
    <row r="25" spans="2:13" s="132" customFormat="1" ht="31.5" x14ac:dyDescent="0.5">
      <c r="B25" s="134"/>
      <c r="C25" s="135" t="s">
        <v>170</v>
      </c>
      <c r="D25" s="140">
        <f>INDEX(ALLOC!$B$214:$Z$214,, MATCH('ASSET TYPE VOLATILITY CONTRIB'!$C25,ALLOC!$B$1:$Z$1,0))</f>
        <v>3.5435943889112393E-3</v>
      </c>
      <c r="E25" s="140">
        <f t="shared" ca="1" si="0"/>
        <v>1.3630705296516664E-3</v>
      </c>
      <c r="F25" s="141">
        <f t="shared" ca="1" si="7"/>
        <v>1.2817341658033905E-2</v>
      </c>
      <c r="G25" s="142">
        <v>0.13949826206482122</v>
      </c>
      <c r="H25" s="143">
        <f t="shared" ca="1" si="5"/>
        <v>9.1881730053941596E-2</v>
      </c>
      <c r="I25" s="140">
        <f ca="1">INDEX(INDIRECT("TBL_DATA_SUBS[" &amp; TRIM('ASSET TYPE VOLATILITY CONTRIB'!$C25) &amp; "]"),ROW_LATEST_SUBVOL)</f>
        <v>4.5419459980167223E-5</v>
      </c>
      <c r="J25" s="142">
        <f t="shared" ca="1" si="1"/>
        <v>8.574172046291073E-5</v>
      </c>
      <c r="K25" s="142">
        <f t="shared" ca="1" si="2"/>
        <v>-1.3929441083061168E-4</v>
      </c>
      <c r="L25" s="142">
        <f t="shared" ca="1" si="3"/>
        <v>2.7426252718753207E-4</v>
      </c>
      <c r="M25" s="133"/>
    </row>
    <row r="26" spans="2:13" s="132" customFormat="1" ht="31.5" x14ac:dyDescent="0.5">
      <c r="B26" s="134"/>
      <c r="C26" s="135" t="s">
        <v>171</v>
      </c>
      <c r="D26" s="140">
        <f>INDEX(ALLOC!$B$214:$Z$214,, MATCH('ASSET TYPE VOLATILITY CONTRIB'!$C26,ALLOC!$B$1:$Z$1,0))</f>
        <v>0</v>
      </c>
      <c r="E26" s="140">
        <f t="shared" ca="1" si="0"/>
        <v>0</v>
      </c>
      <c r="F26" s="141">
        <f t="shared" ca="1" si="7"/>
        <v>0</v>
      </c>
      <c r="G26" s="142">
        <v>0</v>
      </c>
      <c r="H26" s="143">
        <f t="shared" ca="1" si="5"/>
        <v>0</v>
      </c>
      <c r="I26" s="140">
        <f ca="1">INDEX(INDIRECT("TBL_DATA_SUBS[" &amp; TRIM('ASSET TYPE VOLATILITY CONTRIB'!$C26) &amp; "]"),ROW_LATEST_SUBVOL)</f>
        <v>0</v>
      </c>
      <c r="J26" s="142">
        <f t="shared" ca="1" si="1"/>
        <v>0</v>
      </c>
      <c r="K26" s="142">
        <f t="shared" ca="1" si="2"/>
        <v>-1.176226782425276E-4</v>
      </c>
      <c r="L26" s="142">
        <f t="shared" ca="1" si="3"/>
        <v>-2.3399610013777092E-4</v>
      </c>
      <c r="M26" s="133"/>
    </row>
    <row r="27" spans="2:13" s="132" customFormat="1" ht="31.5" x14ac:dyDescent="0.5">
      <c r="B27" s="134"/>
      <c r="C27" s="135" t="s">
        <v>172</v>
      </c>
      <c r="D27" s="140">
        <f>INDEX(ALLOC!$B$214:$Z$214,, MATCH('ASSET TYPE VOLATILITY CONTRIB'!$C27,ALLOC!$B$1:$Z$1,0))</f>
        <v>0</v>
      </c>
      <c r="E27" s="140">
        <f t="shared" ca="1" si="0"/>
        <v>0</v>
      </c>
      <c r="F27" s="141">
        <f t="shared" ca="1" si="7"/>
        <v>0</v>
      </c>
      <c r="G27" s="142">
        <v>0</v>
      </c>
      <c r="H27" s="143">
        <f t="shared" ca="1" si="5"/>
        <v>0</v>
      </c>
      <c r="I27" s="140">
        <f ca="1">INDEX(INDIRECT("TBL_DATA_SUBS[" &amp; TRIM('ASSET TYPE VOLATILITY CONTRIB'!$C27) &amp; "]"),ROW_LATEST_SUBVOL)</f>
        <v>0</v>
      </c>
      <c r="J27" s="142">
        <f t="shared" ca="1" si="1"/>
        <v>0</v>
      </c>
      <c r="K27" s="142">
        <f t="shared" ca="1" si="2"/>
        <v>-4.3367948567212732E-4</v>
      </c>
      <c r="L27" s="142">
        <f t="shared" ca="1" si="3"/>
        <v>1.9231245830062451E-4</v>
      </c>
      <c r="M27" s="133"/>
    </row>
    <row r="28" spans="2:13" s="132" customFormat="1" ht="31.5" x14ac:dyDescent="0.5">
      <c r="B28" s="134"/>
      <c r="C28" s="135" t="s">
        <v>173</v>
      </c>
      <c r="D28" s="140">
        <f>INDEX(ALLOC!$B$214:$Z$214,, MATCH('ASSET TYPE VOLATILITY CONTRIB'!$C28,ALLOC!$B$1:$Z$1,0))</f>
        <v>8.9230505493082726E-3</v>
      </c>
      <c r="E28" s="140">
        <f t="shared" ca="1" si="0"/>
        <v>-1.5780881594451798E-3</v>
      </c>
      <c r="F28" s="141">
        <f t="shared" ca="1" si="7"/>
        <v>-5.893069271148875E-3</v>
      </c>
      <c r="G28" s="142">
        <v>6.7257213107485267E-2</v>
      </c>
      <c r="H28" s="143">
        <f t="shared" ca="1" si="5"/>
        <v>-8.7619884899646797E-2</v>
      </c>
      <c r="I28" s="140">
        <f ca="1">INDEX(INDIRECT("TBL_DATA_SUBS[" &amp; TRIM('ASSET TYPE VOLATILITY CONTRIB'!$C28) &amp; "]"),ROW_LATEST_SUBVOL)</f>
        <v>-5.2584154997036673E-5</v>
      </c>
      <c r="J28" s="142">
        <f t="shared" ca="1" si="1"/>
        <v>-2.138699681216197E-4</v>
      </c>
      <c r="K28" s="142">
        <f t="shared" ca="1" si="2"/>
        <v>-5.5563724936673743E-4</v>
      </c>
      <c r="L28" s="142">
        <f t="shared" ca="1" si="3"/>
        <v>-3.0641777181450723E-4</v>
      </c>
      <c r="M28" s="133"/>
    </row>
    <row r="29" spans="2:13" s="132" customFormat="1" ht="32.25" thickBot="1" x14ac:dyDescent="0.55000000000000004">
      <c r="B29" s="144"/>
      <c r="C29" s="149" t="s">
        <v>174</v>
      </c>
      <c r="D29" s="145">
        <f>INDEX(ALLOC!$B$214:$Z$214,, MATCH('ASSET TYPE VOLATILITY CONTRIB'!$C29,ALLOC!$B$1:$Z$1,0))</f>
        <v>8.9826418388836028E-3</v>
      </c>
      <c r="E29" s="145">
        <f t="shared" ca="1" si="0"/>
        <v>-9.0130233695027236E-4</v>
      </c>
      <c r="F29" s="146">
        <f ca="1">IFERROR(I29/D29,0)</f>
        <v>-3.3434131916182065E-3</v>
      </c>
      <c r="G29" s="147">
        <v>1.7024998274206737E-2</v>
      </c>
      <c r="H29" s="148">
        <f t="shared" ca="1" si="5"/>
        <v>-0.19638258622813221</v>
      </c>
      <c r="I29" s="145">
        <f ca="1">INDEX(INDIRECT("TBL_DATA_SUBS[" &amp; TRIM('ASSET TYPE VOLATILITY CONTRIB'!$C29) &amp; "]"),ROW_LATEST_SUBVOL)</f>
        <v>-3.0032683219705061E-5</v>
      </c>
      <c r="J29" s="147">
        <f t="shared" ca="1" si="1"/>
        <v>2.3478254773669419E-4</v>
      </c>
      <c r="K29" s="147">
        <f t="shared" ca="1" si="2"/>
        <v>-5.1452598355911658E-4</v>
      </c>
      <c r="L29" s="147">
        <f t="shared" ca="1" si="3"/>
        <v>-3.1263391871009253E-4</v>
      </c>
      <c r="M29" s="133"/>
    </row>
    <row r="30" spans="2:13" s="114" customFormat="1" ht="33.75" x14ac:dyDescent="0.5">
      <c r="B30" s="171"/>
      <c r="C30" s="124" t="s">
        <v>126</v>
      </c>
      <c r="D30" s="125">
        <f>SUM(D5:D29)</f>
        <v>1</v>
      </c>
      <c r="E30" s="125">
        <f ca="1">SUM(E5:E29)</f>
        <v>0.99999999999999989</v>
      </c>
      <c r="F30" s="126"/>
      <c r="G30" s="127"/>
      <c r="H30" s="128"/>
      <c r="I30" s="125">
        <f t="shared" ref="I30:L30" ca="1" si="8">SUM(I5:I29)</f>
        <v>3.3321430543857625E-2</v>
      </c>
      <c r="J30" s="129">
        <f t="shared" ca="1" si="8"/>
        <v>-1.5963658711806354E-3</v>
      </c>
      <c r="K30" s="129">
        <f t="shared" ca="1" si="8"/>
        <v>-6.0842644031954579E-2</v>
      </c>
      <c r="L30" s="129">
        <f t="shared" ca="1" si="8"/>
        <v>-1.1739763914819209E-2</v>
      </c>
    </row>
    <row r="31" spans="2:13" s="114" customFormat="1" ht="30" customHeight="1" x14ac:dyDescent="0.5">
      <c r="B31" s="171"/>
      <c r="C31" s="124"/>
      <c r="D31" s="127"/>
      <c r="E31" s="127"/>
      <c r="F31" s="127"/>
      <c r="G31" s="127"/>
      <c r="H31" s="127"/>
      <c r="I31" s="127"/>
      <c r="J31" s="129"/>
      <c r="K31" s="129"/>
      <c r="L31" s="129"/>
    </row>
    <row r="32" spans="2:13" s="114" customFormat="1" ht="30" customHeight="1" x14ac:dyDescent="0.5">
      <c r="B32" s="171"/>
      <c r="C32" s="124"/>
      <c r="D32" s="127"/>
      <c r="E32" s="127"/>
      <c r="F32" s="127"/>
      <c r="G32" s="127"/>
      <c r="H32" s="127"/>
      <c r="I32" s="127"/>
      <c r="J32" s="129"/>
      <c r="K32" s="129"/>
      <c r="L32" s="129"/>
    </row>
    <row r="33" spans="2:13" s="161" customFormat="1" ht="30" customHeight="1" x14ac:dyDescent="0.35">
      <c r="B33" s="167"/>
      <c r="C33" s="164"/>
      <c r="D33" s="165"/>
      <c r="E33" s="165"/>
      <c r="F33" s="165"/>
      <c r="G33" s="165"/>
      <c r="H33" s="165"/>
      <c r="I33" s="165"/>
      <c r="J33" s="166"/>
      <c r="K33" s="166"/>
      <c r="L33" s="166"/>
    </row>
    <row r="34" spans="2:13" s="161" customFormat="1" ht="30" customHeight="1" x14ac:dyDescent="0.35">
      <c r="B34" s="167"/>
      <c r="C34" s="167"/>
    </row>
    <row r="35" spans="2:13" s="112" customFormat="1" ht="42" x14ac:dyDescent="0.65">
      <c r="B35" s="174" t="s">
        <v>191</v>
      </c>
      <c r="C35" s="113"/>
    </row>
    <row r="36" spans="2:13" s="112" customFormat="1" ht="36" x14ac:dyDescent="0.55000000000000004">
      <c r="B36" s="175" t="str">
        <f>"ALPHA HEDGED STRATEGIES FUND  -  " &amp; TEXT(INDEX(TBL_DATA_SUBS[Date], ROW_LATEST_SUBVOL), "m/d/yyyy")</f>
        <v>ALPHA HEDGED STRATEGIES FUND  -  5/13/2016</v>
      </c>
      <c r="C36" s="113"/>
    </row>
    <row r="37" spans="2:13" s="161" customFormat="1" ht="30" customHeight="1" x14ac:dyDescent="0.35">
      <c r="B37" s="163"/>
      <c r="C37" s="163"/>
    </row>
    <row r="38" spans="2:13" s="114" customFormat="1" ht="99.75" customHeight="1" thickBot="1" x14ac:dyDescent="0.55000000000000004">
      <c r="B38" s="170"/>
      <c r="C38" s="117" t="s">
        <v>185</v>
      </c>
      <c r="D38" s="118" t="s">
        <v>146</v>
      </c>
      <c r="E38" s="118" t="s">
        <v>128</v>
      </c>
      <c r="F38" s="119" t="s">
        <v>195</v>
      </c>
      <c r="G38" s="120" t="s">
        <v>189</v>
      </c>
      <c r="H38" s="121" t="s">
        <v>148</v>
      </c>
      <c r="I38" s="118" t="s">
        <v>196</v>
      </c>
      <c r="J38" s="122" t="s">
        <v>186</v>
      </c>
      <c r="K38" s="122" t="s">
        <v>187</v>
      </c>
      <c r="L38" s="122" t="s">
        <v>188</v>
      </c>
      <c r="M38" s="115"/>
    </row>
    <row r="39" spans="2:13" s="132" customFormat="1" ht="31.5" x14ac:dyDescent="0.5">
      <c r="B39" s="169"/>
      <c r="C39" s="135" t="s">
        <v>4</v>
      </c>
      <c r="D39" s="136">
        <f>SUM(D5:D10)</f>
        <v>0.3286916654175821</v>
      </c>
      <c r="E39" s="136">
        <f ca="1">SUM(E5:E10)</f>
        <v>0.27635659349270542</v>
      </c>
      <c r="F39" s="137">
        <f ca="1">IFERROR(I39/D39,0)</f>
        <v>2.8015912796892296E-2</v>
      </c>
      <c r="G39" s="138">
        <v>4.5005900000000001E-2</v>
      </c>
      <c r="H39" s="150">
        <f t="shared" ref="H39" ca="1" si="9">IFERROR(F39/G39,0)</f>
        <v>0.62249422402156818</v>
      </c>
      <c r="I39" s="136">
        <f ca="1">SUM(I5:I10)</f>
        <v>9.2085970354042791E-3</v>
      </c>
      <c r="J39" s="137">
        <f ca="1">SUM(J5:J10)</f>
        <v>-8.2222877157053474E-3</v>
      </c>
      <c r="K39" s="138">
        <f ca="1">SUM(K5:K10)</f>
        <v>-4.4362531795588717E-2</v>
      </c>
      <c r="L39" s="138">
        <f ca="1">SUM(L5:L10)</f>
        <v>-1.699244526121154E-2</v>
      </c>
      <c r="M39" s="133"/>
    </row>
    <row r="40" spans="2:13" s="132" customFormat="1" ht="31.5" x14ac:dyDescent="0.5">
      <c r="B40" s="169"/>
      <c r="C40" s="135" t="s">
        <v>135</v>
      </c>
      <c r="D40" s="140">
        <f>SUM(D14:D18)</f>
        <v>0.23944275482772215</v>
      </c>
      <c r="E40" s="140">
        <f ca="1">SUM(E14:E18)</f>
        <v>0.37287787793296706</v>
      </c>
      <c r="F40" s="141">
        <f ca="1">IFERROR(I40/D40,0)</f>
        <v>5.1890583700575872E-2</v>
      </c>
      <c r="G40" s="142">
        <v>8.6706770000000002E-2</v>
      </c>
      <c r="H40" s="151">
        <f ca="1">IFERROR(F40/G40,0)</f>
        <v>0.59846057811374898</v>
      </c>
      <c r="I40" s="140">
        <f ca="1">SUM(I14:I18)</f>
        <v>1.2424824310884383E-2</v>
      </c>
      <c r="J40" s="141">
        <f ca="1">SUM(J14:J18)</f>
        <v>2.6185800656065321E-3</v>
      </c>
      <c r="K40" s="142">
        <f ca="1">SUM(K14:K18)</f>
        <v>-1.5827018858165492E-2</v>
      </c>
      <c r="L40" s="142">
        <f ca="1">SUM(L14:L18)</f>
        <v>-2.2308359986501539E-3</v>
      </c>
      <c r="M40" s="133"/>
    </row>
    <row r="41" spans="2:13" s="132" customFormat="1" ht="31.5" x14ac:dyDescent="0.5">
      <c r="B41" s="134"/>
      <c r="C41" s="152" t="s">
        <v>138</v>
      </c>
      <c r="D41" s="153">
        <f>SUM(D11:D13)</f>
        <v>0.19117322295732264</v>
      </c>
      <c r="E41" s="153">
        <f ca="1">SUM(E11:E13)</f>
        <v>7.6198698438217957E-2</v>
      </c>
      <c r="F41" s="154">
        <f t="shared" ref="F41" ca="1" si="10">IFERROR(I41/D41,0)</f>
        <v>1.3281408338804057E-2</v>
      </c>
      <c r="G41" s="155">
        <v>3.4375269999999999E-2</v>
      </c>
      <c r="H41" s="151">
        <f t="shared" ref="H41" ca="1" si="11">IFERROR(F41/G41,0)</f>
        <v>0.38636520786030359</v>
      </c>
      <c r="I41" s="153">
        <f ca="1">SUM(I11:I13)</f>
        <v>2.5390496375414322E-3</v>
      </c>
      <c r="J41" s="154">
        <f ca="1">SUM(J11:J13)</f>
        <v>-1.9721025038034723E-3</v>
      </c>
      <c r="K41" s="155">
        <f ca="1">SUM(K11:K13)</f>
        <v>-5.0729063496652224E-3</v>
      </c>
      <c r="L41" s="155">
        <f ca="1">SUM(L11:L13)</f>
        <v>1.2360173778842615E-4</v>
      </c>
      <c r="M41" s="133"/>
    </row>
    <row r="42" spans="2:13" s="132" customFormat="1" ht="31.5" x14ac:dyDescent="0.5">
      <c r="B42" s="134"/>
      <c r="C42" s="152" t="s">
        <v>175</v>
      </c>
      <c r="D42" s="153">
        <f>SUM(D23:D29)</f>
        <v>2.9297154011182741E-2</v>
      </c>
      <c r="E42" s="153">
        <f ca="1">SUM(E23:E29)</f>
        <v>-4.1690343529995075E-3</v>
      </c>
      <c r="F42" s="154">
        <f ca="1">IFERROR(I42/D42,0)</f>
        <v>-4.74169568059083E-3</v>
      </c>
      <c r="G42" s="155">
        <v>5.9395209999999997E-2</v>
      </c>
      <c r="H42" s="151">
        <f ca="1">IFERROR(F42/G42,0)</f>
        <v>-7.9832964318012012E-2</v>
      </c>
      <c r="I42" s="153">
        <f ca="1">SUM(I23:I29)</f>
        <v>-1.389181886284295E-4</v>
      </c>
      <c r="J42" s="154">
        <f ca="1">SUM(J23:J29)</f>
        <v>-5.4271646529055831E-4</v>
      </c>
      <c r="K42" s="155">
        <f ca="1">SUM(K23:K29)</f>
        <v>-2.5683839405341389E-3</v>
      </c>
      <c r="L42" s="155">
        <f ca="1">SUM(L23:L29)</f>
        <v>-2.6846189288889282E-4</v>
      </c>
      <c r="M42" s="133"/>
    </row>
    <row r="43" spans="2:13" s="132" customFormat="1" ht="32.25" thickBot="1" x14ac:dyDescent="0.55000000000000004">
      <c r="B43" s="168"/>
      <c r="C43" s="156" t="s">
        <v>176</v>
      </c>
      <c r="D43" s="157">
        <f>SUM(D19:D22)</f>
        <v>0.21139520278619023</v>
      </c>
      <c r="E43" s="157">
        <f ca="1">SUM(E19:E22)</f>
        <v>0.27873586448910886</v>
      </c>
      <c r="F43" s="158">
        <f t="shared" ref="F43" ca="1" si="12">IFERROR(I43/D43,0)</f>
        <v>4.3936085711698568E-2</v>
      </c>
      <c r="G43" s="159">
        <v>0.10921989999999999</v>
      </c>
      <c r="H43" s="160">
        <f t="shared" ref="H43" ca="1" si="13">IFERROR(F43/G43,0)</f>
        <v>0.40227179947700531</v>
      </c>
      <c r="I43" s="157">
        <f ca="1">SUM(I19:I22)</f>
        <v>9.2878777486559531E-3</v>
      </c>
      <c r="J43" s="158">
        <f ca="1">SUM(J19:J22)</f>
        <v>6.5221607480122085E-3</v>
      </c>
      <c r="K43" s="159">
        <f ca="1">SUM(K19:K22)</f>
        <v>6.9881969119990044E-3</v>
      </c>
      <c r="L43" s="159">
        <f ca="1">SUM(L19:L22)</f>
        <v>7.6283775001429518E-3</v>
      </c>
      <c r="M43" s="133"/>
    </row>
    <row r="44" spans="2:13" s="114" customFormat="1" ht="33.75" x14ac:dyDescent="0.5">
      <c r="B44" s="171"/>
      <c r="C44" s="124" t="s">
        <v>126</v>
      </c>
      <c r="D44" s="125">
        <f>SUM(D39:D43)</f>
        <v>0.99999999999999978</v>
      </c>
      <c r="E44" s="125">
        <f ca="1">SUM(E39:E43)</f>
        <v>0.99999999999999978</v>
      </c>
      <c r="F44" s="126"/>
      <c r="G44" s="127"/>
      <c r="H44" s="128"/>
      <c r="I44" s="125">
        <f ca="1">SUM(I39:I43)</f>
        <v>3.3321430543857618E-2</v>
      </c>
      <c r="J44" s="126">
        <f t="shared" ref="J44:L44" ca="1" si="14">SUM(J39:J43)</f>
        <v>-1.5963658711806369E-3</v>
      </c>
      <c r="K44" s="127">
        <f t="shared" ca="1" si="14"/>
        <v>-6.0842644031954565E-2</v>
      </c>
      <c r="L44" s="127">
        <f t="shared" ca="1" si="14"/>
        <v>-1.1739763914819209E-2</v>
      </c>
      <c r="M44" s="115"/>
    </row>
    <row r="45" spans="2:13" s="161" customFormat="1" ht="21" x14ac:dyDescent="0.35">
      <c r="B45" s="165"/>
      <c r="C45" s="165"/>
      <c r="D45" s="165"/>
      <c r="E45" s="165"/>
      <c r="F45" s="165"/>
      <c r="G45" s="165"/>
      <c r="H45" s="165"/>
      <c r="I45" s="165"/>
      <c r="J45" s="165"/>
    </row>
  </sheetData>
  <conditionalFormatting sqref="E24:E25 E8:E9 E5 E11:E12 E14:E15 E21:E22 E28:E29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24:F25 F8:F9 F5 F11:F12 F14:F15 F21:F22 F28:F29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24:G25 G8:G9 G5 G11:G12 G14:G15 G21:G22 G28:G29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24:H25 H8:H9 H5 H11:H12 H14:H15 H21:H22 H28:H29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24:I25 I8:I9 I5 I11:I12 I14:I15 I21:I22 I28:I29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9:L44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9:I43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9:H43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39:G43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39:F43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39:E4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45:J45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5:L33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rintOptions horizontalCentered="1"/>
  <pageMargins left="0.25" right="0.25" top="0.75" bottom="0.75" header="0.3" footer="0.3"/>
  <pageSetup scale="42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AA143"/>
  <sheetViews>
    <sheetView view="pageBreakPreview" zoomScale="25" zoomScaleNormal="100" zoomScaleSheetLayoutView="25" workbookViewId="0">
      <selection activeCell="J87" sqref="J87"/>
    </sheetView>
  </sheetViews>
  <sheetFormatPr defaultRowHeight="15" x14ac:dyDescent="0.25"/>
  <cols>
    <col min="1" max="1" width="33.28515625" customWidth="1" collapsed="1"/>
    <col min="2" max="2" width="30.7109375" customWidth="1" collapsed="1"/>
    <col min="3" max="3" width="42.28515625" customWidth="1" collapsed="1"/>
    <col min="4" max="4" width="40.7109375" customWidth="1" collapsed="1"/>
    <col min="5" max="5" width="53.5703125" customWidth="1" collapsed="1"/>
    <col min="6" max="6" width="44.42578125" customWidth="1" collapsed="1"/>
    <col min="7" max="7" width="54.7109375" customWidth="1" collapsed="1"/>
    <col min="8" max="8" width="43.85546875" customWidth="1" collapsed="1"/>
    <col min="9" max="9" width="49" customWidth="1" collapsed="1"/>
    <col min="10" max="11" width="55.42578125" customWidth="1" collapsed="1"/>
    <col min="12" max="12" width="45.7109375" customWidth="1" collapsed="1"/>
    <col min="13" max="13" width="46.85546875" customWidth="1" collapsed="1"/>
    <col min="14" max="14" width="49.140625" customWidth="1" collapsed="1"/>
    <col min="15" max="15" width="45" customWidth="1" collapsed="1"/>
    <col min="16" max="16" width="37" customWidth="1" collapsed="1"/>
    <col min="17" max="17" width="27.85546875" customWidth="1" collapsed="1"/>
    <col min="18" max="24" width="30.7109375" customWidth="1" collapsed="1"/>
    <col min="25" max="25" width="27.42578125" customWidth="1" collapsed="1"/>
    <col min="26" max="26" width="15.7109375" customWidth="1" collapsed="1"/>
    <col min="27" max="27" width="12.7109375" customWidth="1" collapsed="1"/>
    <col min="28" max="29" width="13.85546875" bestFit="1" customWidth="1"/>
  </cols>
  <sheetData>
    <row r="1" spans="1:1" ht="75" customHeight="1" x14ac:dyDescent="0.25"/>
    <row r="2" spans="1:1" ht="54" customHeight="1" x14ac:dyDescent="0.25"/>
    <row r="3" spans="1:1" ht="159" customHeight="1" x14ac:dyDescent="0.25"/>
    <row r="6" spans="1:1" x14ac:dyDescent="0.25">
      <c r="A6" s="24"/>
    </row>
    <row r="7" spans="1:1" ht="62.25" thickBot="1" x14ac:dyDescent="0.95">
      <c r="A7" s="32"/>
    </row>
    <row r="8" spans="1:1" ht="61.5" x14ac:dyDescent="0.9">
      <c r="A8" s="3"/>
    </row>
    <row r="9" spans="1:1" ht="61.5" x14ac:dyDescent="0.9">
      <c r="A9" s="3"/>
    </row>
    <row r="10" spans="1:1" ht="61.5" x14ac:dyDescent="0.9">
      <c r="A10" s="3"/>
    </row>
    <row r="11" spans="1:1" ht="61.5" x14ac:dyDescent="0.9">
      <c r="A11" s="3"/>
    </row>
    <row r="12" spans="1:1" ht="61.5" x14ac:dyDescent="0.9">
      <c r="A12" s="3"/>
    </row>
    <row r="13" spans="1:1" ht="61.5" x14ac:dyDescent="0.9">
      <c r="A13" s="3"/>
    </row>
    <row r="14" spans="1:1" ht="61.5" x14ac:dyDescent="0.9">
      <c r="A14" s="3"/>
    </row>
    <row r="15" spans="1:1" ht="61.5" x14ac:dyDescent="0.9">
      <c r="A15" s="3"/>
    </row>
    <row r="16" spans="1:1" ht="54" customHeight="1" x14ac:dyDescent="0.9">
      <c r="A16" s="3"/>
    </row>
    <row r="17" spans="1:8" ht="54" customHeight="1" x14ac:dyDescent="0.9">
      <c r="A17" s="3"/>
    </row>
    <row r="18" spans="1:8" ht="54" customHeight="1" thickBot="1" x14ac:dyDescent="0.95">
      <c r="A18" s="30"/>
    </row>
    <row r="19" spans="1:8" ht="54" customHeight="1" x14ac:dyDescent="0.9">
      <c r="A19" s="31"/>
    </row>
    <row r="20" spans="1:8" ht="54" customHeight="1" x14ac:dyDescent="0.25"/>
    <row r="21" spans="1:8" ht="54" customHeight="1" x14ac:dyDescent="0.25"/>
    <row r="22" spans="1:8" ht="54" customHeight="1" x14ac:dyDescent="0.25"/>
    <row r="23" spans="1:8" ht="54" customHeight="1" x14ac:dyDescent="1.35">
      <c r="B23" s="53" t="s">
        <v>142</v>
      </c>
      <c r="C23" s="31"/>
      <c r="D23" s="31"/>
    </row>
    <row r="24" spans="1:8" ht="54" customHeight="1" x14ac:dyDescent="0.25">
      <c r="B24" s="24"/>
      <c r="C24" s="24"/>
      <c r="D24" s="24"/>
      <c r="E24" s="24"/>
      <c r="F24" s="24"/>
      <c r="G24" s="24"/>
      <c r="H24" s="24"/>
    </row>
    <row r="25" spans="1:8" ht="54" customHeight="1" thickBot="1" x14ac:dyDescent="1.05">
      <c r="B25" s="57"/>
      <c r="C25" s="58" t="s">
        <v>140</v>
      </c>
      <c r="D25" s="59" t="s">
        <v>128</v>
      </c>
      <c r="E25" s="60" t="s">
        <v>145</v>
      </c>
      <c r="F25" s="59" t="s">
        <v>149</v>
      </c>
      <c r="G25" s="60" t="s">
        <v>150</v>
      </c>
      <c r="H25" s="60" t="s">
        <v>151</v>
      </c>
    </row>
    <row r="26" spans="1:8" ht="54" customHeight="1" x14ac:dyDescent="1">
      <c r="B26" s="29"/>
      <c r="C26" s="61" t="s">
        <v>5</v>
      </c>
      <c r="D26" s="62" t="e">
        <f ca="1">'DASHBOARD (2)'!$E26/'DASHBOARD (2)'!$E$37</f>
        <v>#DIV/0!</v>
      </c>
      <c r="E26" s="63">
        <f ca="1">INDEX(INDIRECT("TBL_DATA[" &amp; TRIM($C26)&amp;".1" &amp; "]"),ROW_LATEST)</f>
        <v>0</v>
      </c>
      <c r="F26" s="62">
        <f ca="1">$E26-INDEX(INDIRECT("TBL_DATA[" &amp; TRIM($C26)&amp;".1" &amp; "]"),ROW_LATEST-20)</f>
        <v>0</v>
      </c>
      <c r="G26" s="63">
        <f ca="1">$E26-INDEX(INDIRECT("TBL_DATA[" &amp; TRIM($C26)&amp;".1" &amp; "]"),ROW_LATEST-62)</f>
        <v>0</v>
      </c>
      <c r="H26" s="63">
        <f ca="1">$E26-INDEX(INDIRECT("TBL_DATA[" &amp; TRIM($C26)&amp;".1" &amp; "]"),ROW_LATEST-251)</f>
        <v>0</v>
      </c>
    </row>
    <row r="27" spans="1:8" ht="51" customHeight="1" x14ac:dyDescent="1">
      <c r="B27" s="29"/>
      <c r="C27" s="64" t="s">
        <v>6</v>
      </c>
      <c r="D27" s="65" t="e">
        <f ca="1">'DASHBOARD (2)'!$E27/'DASHBOARD (2)'!$E$37</f>
        <v>#DIV/0!</v>
      </c>
      <c r="E27" s="54">
        <f ca="1">INDEX(INDIRECT("TBL_DATA[" &amp; TRIM($C27)&amp;".1" &amp; "]"),ROW_LATEST)</f>
        <v>0</v>
      </c>
      <c r="F27" s="65">
        <f ca="1">$E27-INDEX(INDIRECT("TBL_DATA[" &amp; TRIM($C27)&amp;".1" &amp; "]"),ROW_LATEST-20)</f>
        <v>0</v>
      </c>
      <c r="G27" s="55">
        <f ca="1">$E27-INDEX(INDIRECT("TBL_DATA[" &amp; TRIM($C27)&amp;".1" &amp; "]"),ROW_LATEST-62)</f>
        <v>0</v>
      </c>
      <c r="H27" s="55">
        <f ca="1">$E27-INDEX(INDIRECT("TBL_DATA[" &amp; TRIM($C27)&amp;".1" &amp; "]"),ROW_LATEST-251)</f>
        <v>0</v>
      </c>
    </row>
    <row r="28" spans="1:8" ht="54" customHeight="1" x14ac:dyDescent="1">
      <c r="B28" s="29"/>
      <c r="C28" s="64" t="s">
        <v>7</v>
      </c>
      <c r="D28" s="65" t="e">
        <f ca="1">'DASHBOARD (2)'!$E28/'DASHBOARD (2)'!$E$37</f>
        <v>#DIV/0!</v>
      </c>
      <c r="E28" s="54">
        <f ca="1">INDEX(INDIRECT("TBL_DATA[" &amp; TRIM($C28)&amp;".1" &amp; "]"),ROW_LATEST)</f>
        <v>0</v>
      </c>
      <c r="F28" s="65">
        <f ca="1">$E28-INDEX(INDIRECT("TBL_DATA[" &amp; TRIM($C28)&amp;".1" &amp; "]"),ROW_LATEST-20)</f>
        <v>0</v>
      </c>
      <c r="G28" s="55">
        <f ca="1">$E28-INDEX(INDIRECT("TBL_DATA[" &amp; TRIM($C28)&amp;".1" &amp; "]"),ROW_LATEST-62)</f>
        <v>0</v>
      </c>
      <c r="H28" s="55">
        <f ca="1">$E28-INDEX(INDIRECT("TBL_DATA[" &amp; TRIM($C28)&amp;".1" &amp; "]"),ROW_LATEST-251)</f>
        <v>0</v>
      </c>
    </row>
    <row r="29" spans="1:8" ht="54" customHeight="1" x14ac:dyDescent="1">
      <c r="B29" s="29"/>
      <c r="C29" s="64" t="s">
        <v>8</v>
      </c>
      <c r="D29" s="65" t="e">
        <f ca="1">'DASHBOARD (2)'!$E29/'DASHBOARD (2)'!$E$37</f>
        <v>#DIV/0!</v>
      </c>
      <c r="E29" s="54">
        <f ca="1">INDEX(INDIRECT("TBL_DATA[" &amp; TRIM($C29)&amp;".1" &amp; "]"),ROW_LATEST)</f>
        <v>0</v>
      </c>
      <c r="F29" s="65">
        <f ca="1">$E29-INDEX(INDIRECT("TBL_DATA[" &amp; TRIM($C29)&amp;".1" &amp; "]"),ROW_LATEST-20)</f>
        <v>0</v>
      </c>
      <c r="G29" s="55">
        <f ca="1">$E29-INDEX(INDIRECT("TBL_DATA[" &amp; TRIM($C29)&amp;".1" &amp; "]"),ROW_LATEST-62)</f>
        <v>0</v>
      </c>
      <c r="H29" s="55">
        <f ca="1">$E29-INDEX(INDIRECT("TBL_DATA[" &amp; TRIM($C29)&amp;".1" &amp; "]"),ROW_LATEST-251)</f>
        <v>0</v>
      </c>
    </row>
    <row r="30" spans="1:8" ht="54" customHeight="1" x14ac:dyDescent="1">
      <c r="B30" s="29"/>
      <c r="C30" s="64" t="s">
        <v>9</v>
      </c>
      <c r="D30" s="65" t="e">
        <f ca="1">'DASHBOARD (2)'!$E30/'DASHBOARD (2)'!$E$37</f>
        <v>#DIV/0!</v>
      </c>
      <c r="E30" s="54">
        <f ca="1">INDEX(INDIRECT("TBL_DATA[" &amp; TRIM($C30)&amp;".1" &amp; "]"),ROW_LATEST)</f>
        <v>0</v>
      </c>
      <c r="F30" s="65">
        <f ca="1">$E30-INDEX(INDIRECT("TBL_DATA[" &amp; TRIM($C30)&amp;".1" &amp; "]"),ROW_LATEST-20)</f>
        <v>0</v>
      </c>
      <c r="G30" s="55">
        <f ca="1">$E30-INDEX(INDIRECT("TBL_DATA[" &amp; TRIM($C30)&amp;".1" &amp; "]"),ROW_LATEST-62)</f>
        <v>0</v>
      </c>
      <c r="H30" s="55">
        <f ca="1">$E30-INDEX(INDIRECT("TBL_DATA[" &amp; TRIM($C30)&amp;".1" &amp; "]"),ROW_LATEST-251)</f>
        <v>0</v>
      </c>
    </row>
    <row r="31" spans="1:8" ht="54" customHeight="1" x14ac:dyDescent="1">
      <c r="B31" s="29"/>
      <c r="C31" s="64" t="s">
        <v>12</v>
      </c>
      <c r="D31" s="65" t="e">
        <f ca="1">'DASHBOARD (2)'!$E31/'DASHBOARD (2)'!$E$37</f>
        <v>#DIV/0!</v>
      </c>
      <c r="E31" s="54">
        <f ca="1">INDEX(INDIRECT("TBL_DATA[" &amp; TRIM($C31)&amp;".1" &amp; "]"),ROW_LATEST)</f>
        <v>0</v>
      </c>
      <c r="F31" s="65">
        <f ca="1">$E31-INDEX(INDIRECT("TBL_DATA[" &amp; TRIM($C31)&amp;".1" &amp; "]"),ROW_LATEST-20)</f>
        <v>0</v>
      </c>
      <c r="G31" s="55">
        <f ca="1">$E31-INDEX(INDIRECT("TBL_DATA[" &amp; TRIM($C31)&amp;".1" &amp; "]"),ROW_LATEST-62)</f>
        <v>0</v>
      </c>
      <c r="H31" s="55">
        <f ca="1">$E31-INDEX(INDIRECT("TBL_DATA[" &amp; TRIM($C31)&amp;".1" &amp; "]"),ROW_LATEST-251)</f>
        <v>0</v>
      </c>
    </row>
    <row r="32" spans="1:8" ht="54" customHeight="1" x14ac:dyDescent="1">
      <c r="B32" s="29"/>
      <c r="C32" s="64" t="s">
        <v>10</v>
      </c>
      <c r="D32" s="65" t="e">
        <f ca="1">'DASHBOARD (2)'!$E32/'DASHBOARD (2)'!$E$37</f>
        <v>#DIV/0!</v>
      </c>
      <c r="E32" s="54">
        <f ca="1">INDEX(INDIRECT("TBL_DATA[" &amp; TRIM($C32)&amp;".1" &amp; "]"),ROW_LATEST)</f>
        <v>0</v>
      </c>
      <c r="F32" s="65">
        <f ca="1">$E32-INDEX(INDIRECT("TBL_DATA[" &amp; TRIM($C32)&amp;".1" &amp; "]"),ROW_LATEST-20)</f>
        <v>0</v>
      </c>
      <c r="G32" s="55">
        <f ca="1">$E32-INDEX(INDIRECT("TBL_DATA[" &amp; TRIM($C32)&amp;".1" &amp; "]"),ROW_LATEST-62)</f>
        <v>0</v>
      </c>
      <c r="H32" s="55">
        <f ca="1">$E32-INDEX(INDIRECT("TBL_DATA[" &amp; TRIM($C32)&amp;".1" &amp; "]"),ROW_LATEST-251)</f>
        <v>0</v>
      </c>
    </row>
    <row r="33" spans="2:9" ht="54" customHeight="1" x14ac:dyDescent="1">
      <c r="B33" s="29"/>
      <c r="C33" s="64" t="s">
        <v>11</v>
      </c>
      <c r="D33" s="65" t="e">
        <f ca="1">'DASHBOARD (2)'!$E33/'DASHBOARD (2)'!$E$37</f>
        <v>#DIV/0!</v>
      </c>
      <c r="E33" s="54">
        <f ca="1">INDEX(INDIRECT("TBL_DATA[" &amp; TRIM($C33)&amp;".1" &amp; "]"),ROW_LATEST)</f>
        <v>0</v>
      </c>
      <c r="F33" s="65">
        <f ca="1">$E33-INDEX(INDIRECT("TBL_DATA[" &amp; TRIM($C33)&amp;".1" &amp; "]"),ROW_LATEST-20)</f>
        <v>0</v>
      </c>
      <c r="G33" s="55">
        <f ca="1">$E33-INDEX(INDIRECT("TBL_DATA[" &amp; TRIM($C33)&amp;".1" &amp; "]"),ROW_LATEST-62)</f>
        <v>0</v>
      </c>
      <c r="H33" s="55">
        <f ca="1">$E33-INDEX(INDIRECT("TBL_DATA[" &amp; TRIM($C33)&amp;".1" &amp; "]"),ROW_LATEST-251)</f>
        <v>0</v>
      </c>
    </row>
    <row r="34" spans="2:9" ht="54" customHeight="1" x14ac:dyDescent="1">
      <c r="B34" s="29"/>
      <c r="C34" s="64" t="s">
        <v>15</v>
      </c>
      <c r="D34" s="65" t="e">
        <f ca="1">'DASHBOARD (2)'!$E34/'DASHBOARD (2)'!$E$37</f>
        <v>#DIV/0!</v>
      </c>
      <c r="E34" s="54">
        <f ca="1">INDEX(INDIRECT("TBL_DATA[" &amp; TRIM($C34)&amp;".1" &amp; "]"),ROW_LATEST)</f>
        <v>0</v>
      </c>
      <c r="F34" s="65">
        <f ca="1">$E34-INDEX(INDIRECT("TBL_DATA[" &amp; TRIM($C34)&amp;".1" &amp; "]"),ROW_LATEST-20)</f>
        <v>0</v>
      </c>
      <c r="G34" s="55">
        <f ca="1">$E34-INDEX(INDIRECT("TBL_DATA[" &amp; TRIM($C34)&amp;".1" &amp; "]"),ROW_LATEST-62)</f>
        <v>0</v>
      </c>
      <c r="H34" s="55">
        <f ca="1">$E34-INDEX(INDIRECT("TBL_DATA[" &amp; TRIM($C34)&amp;".1" &amp; "]"),ROW_LATEST-251)</f>
        <v>0</v>
      </c>
    </row>
    <row r="35" spans="2:9" ht="54" customHeight="1" x14ac:dyDescent="1">
      <c r="B35" s="29"/>
      <c r="C35" s="64" t="s">
        <v>14</v>
      </c>
      <c r="D35" s="65" t="e">
        <f ca="1">'DASHBOARD (2)'!$E35/'DASHBOARD (2)'!$E$37</f>
        <v>#DIV/0!</v>
      </c>
      <c r="E35" s="54">
        <f ca="1">INDEX(INDIRECT("TBL_DATA[" &amp; TRIM($C35)&amp;".1" &amp; "]"),ROW_LATEST)</f>
        <v>0</v>
      </c>
      <c r="F35" s="65">
        <f ca="1">$E35-INDEX(INDIRECT("TBL_DATA[" &amp; TRIM($C35)&amp;".1" &amp; "]"),ROW_LATEST-20)</f>
        <v>0</v>
      </c>
      <c r="G35" s="55">
        <f ca="1">$E35-INDEX(INDIRECT("TBL_DATA[" &amp; TRIM($C35)&amp;".1" &amp; "]"),ROW_LATEST-62)</f>
        <v>0</v>
      </c>
      <c r="H35" s="55">
        <f ca="1">$E35-INDEX(INDIRECT("TBL_DATA[" &amp; TRIM($C35)&amp;".1" &amp; "]"),ROW_LATEST-251)</f>
        <v>0</v>
      </c>
    </row>
    <row r="36" spans="2:9" ht="54" customHeight="1" thickBot="1" x14ac:dyDescent="1.05">
      <c r="B36" s="66"/>
      <c r="C36" s="64" t="s">
        <v>13</v>
      </c>
      <c r="D36" s="65" t="e">
        <f ca="1">'DASHBOARD (2)'!$E36/'DASHBOARD (2)'!$E$37</f>
        <v>#DIV/0!</v>
      </c>
      <c r="E36" s="54">
        <f ca="1">INDEX(INDIRECT("TBL_DATA[" &amp; TRIM($C36)&amp;".1" &amp; "]"),ROW_LATEST)</f>
        <v>0</v>
      </c>
      <c r="F36" s="65">
        <f ca="1">$E36-INDEX(INDIRECT("TBL_DATA[" &amp; TRIM($C36)&amp;".1" &amp; "]"),ROW_LATEST-20)</f>
        <v>0</v>
      </c>
      <c r="G36" s="54">
        <f ca="1">$E36-INDEX(INDIRECT("TBL_DATA[" &amp; TRIM($C36)&amp;".1" &amp; "]"),ROW_LATEST-62)</f>
        <v>0</v>
      </c>
      <c r="H36" s="54">
        <f ca="1">$E36-INDEX(INDIRECT("TBL_DATA[" &amp; TRIM($C36)&amp;".1" &amp; "]"),ROW_LATEST-251)</f>
        <v>0</v>
      </c>
    </row>
    <row r="37" spans="2:9" ht="54" customHeight="1" x14ac:dyDescent="1">
      <c r="B37" s="52"/>
      <c r="C37" s="67" t="s">
        <v>103</v>
      </c>
      <c r="D37" s="68" t="e">
        <f ca="1">SUBTOTAL(109,'DASHBOARD (2)'!$D$26:$D$36)</f>
        <v>#DIV/0!</v>
      </c>
      <c r="E37" s="69">
        <f ca="1">SUBTOTAL(109,'DASHBOARD (2)'!$E$26:$E$36)</f>
        <v>0</v>
      </c>
      <c r="F37" s="68">
        <f ca="1">SUBTOTAL(109,'DASHBOARD (2)'!$F$26:$F$36)</f>
        <v>0</v>
      </c>
      <c r="G37" s="69">
        <f ca="1">SUBTOTAL(109,'DASHBOARD (2)'!$G$26:$G$36)</f>
        <v>0</v>
      </c>
      <c r="H37" s="69">
        <f ca="1">SUBTOTAL(109,'DASHBOARD (2)'!$H$26:$H$36)</f>
        <v>0</v>
      </c>
    </row>
    <row r="38" spans="2:9" ht="54" customHeight="1" x14ac:dyDescent="0.9">
      <c r="B38" s="31"/>
      <c r="C38" s="31"/>
      <c r="D38" s="28"/>
      <c r="E38" s="33"/>
      <c r="F38" s="33"/>
      <c r="G38" s="33"/>
      <c r="H38" s="33"/>
      <c r="I38" s="33"/>
    </row>
    <row r="39" spans="2:9" ht="54" customHeight="1" x14ac:dyDescent="0.9">
      <c r="B39" s="31"/>
      <c r="C39" s="31"/>
      <c r="D39" s="28"/>
      <c r="E39" s="33"/>
      <c r="F39" s="33"/>
      <c r="G39" s="33"/>
      <c r="H39" s="33"/>
      <c r="I39" s="33"/>
    </row>
    <row r="40" spans="2:9" ht="54" customHeight="1" x14ac:dyDescent="0.9">
      <c r="B40" s="31"/>
      <c r="C40" s="31"/>
      <c r="D40" s="28"/>
      <c r="E40" s="33"/>
      <c r="F40" s="33"/>
      <c r="G40" s="33"/>
      <c r="H40" s="33"/>
      <c r="I40" s="33"/>
    </row>
    <row r="41" spans="2:9" ht="54" customHeight="1" x14ac:dyDescent="0.9">
      <c r="B41" s="31"/>
      <c r="C41" s="31"/>
      <c r="D41" s="28"/>
      <c r="E41" s="33"/>
      <c r="F41" s="33"/>
      <c r="G41" s="33"/>
      <c r="H41" s="33"/>
      <c r="I41" s="33"/>
    </row>
    <row r="42" spans="2:9" ht="54" customHeight="1" x14ac:dyDescent="0.9">
      <c r="B42" s="31"/>
      <c r="C42" s="31"/>
      <c r="D42" s="28"/>
      <c r="E42" s="33"/>
      <c r="F42" s="33"/>
      <c r="G42" s="33"/>
      <c r="H42" s="33"/>
      <c r="I42" s="33"/>
    </row>
    <row r="43" spans="2:9" ht="54" customHeight="1" x14ac:dyDescent="0.9">
      <c r="B43" s="31"/>
      <c r="C43" s="31"/>
      <c r="D43" s="28"/>
      <c r="E43" s="33"/>
      <c r="F43" s="33"/>
      <c r="G43" s="33"/>
      <c r="H43" s="33"/>
      <c r="I43" s="33"/>
    </row>
    <row r="44" spans="2:9" ht="54" customHeight="1" x14ac:dyDescent="0.9">
      <c r="B44" s="31"/>
      <c r="C44" s="31"/>
      <c r="D44" s="28"/>
      <c r="E44" s="33"/>
      <c r="F44" s="33"/>
      <c r="G44" s="33"/>
      <c r="H44" s="33"/>
      <c r="I44" s="33"/>
    </row>
    <row r="45" spans="2:9" ht="54" customHeight="1" x14ac:dyDescent="0.9">
      <c r="B45" s="31"/>
      <c r="C45" s="31"/>
      <c r="D45" s="28"/>
      <c r="E45" s="33"/>
      <c r="F45" s="33"/>
      <c r="G45" s="33"/>
      <c r="H45" s="33"/>
      <c r="I45" s="33"/>
    </row>
    <row r="46" spans="2:9" ht="54" customHeight="1" x14ac:dyDescent="0.9">
      <c r="B46" s="31"/>
      <c r="C46" s="31"/>
      <c r="D46" s="28"/>
      <c r="E46" s="33"/>
      <c r="F46" s="33"/>
      <c r="G46" s="33"/>
      <c r="H46" s="33"/>
      <c r="I46" s="33"/>
    </row>
    <row r="47" spans="2:9" ht="54" customHeight="1" x14ac:dyDescent="0.9">
      <c r="B47" s="31"/>
      <c r="C47" s="31"/>
      <c r="D47" s="28"/>
      <c r="E47" s="33"/>
      <c r="F47" s="33"/>
      <c r="G47" s="33"/>
      <c r="H47" s="33"/>
      <c r="I47" s="33"/>
    </row>
    <row r="48" spans="2:9" ht="54" customHeight="1" x14ac:dyDescent="0.9">
      <c r="B48" s="31"/>
      <c r="C48" s="31"/>
      <c r="D48" s="28"/>
      <c r="E48" s="33"/>
      <c r="F48" s="33"/>
      <c r="G48" s="33"/>
      <c r="H48" s="33"/>
      <c r="I48" s="33"/>
    </row>
    <row r="49" spans="2:11" ht="54" customHeight="1" x14ac:dyDescent="0.9">
      <c r="B49" s="31"/>
      <c r="C49" s="31"/>
      <c r="D49" s="28"/>
      <c r="E49" s="33"/>
      <c r="F49" s="33"/>
      <c r="G49" s="33"/>
      <c r="H49" s="33"/>
      <c r="I49" s="33"/>
    </row>
    <row r="50" spans="2:11" ht="54" customHeight="1" x14ac:dyDescent="0.9">
      <c r="B50" s="31"/>
      <c r="C50" s="31"/>
      <c r="D50" s="28"/>
      <c r="E50" s="33"/>
      <c r="F50" s="33"/>
      <c r="G50" s="33"/>
      <c r="H50" s="33"/>
      <c r="I50" s="33"/>
    </row>
    <row r="51" spans="2:11" ht="54" customHeight="1" x14ac:dyDescent="0.9">
      <c r="B51" s="31"/>
      <c r="C51" s="31"/>
      <c r="D51" s="28"/>
      <c r="E51" s="33"/>
      <c r="F51" s="33"/>
      <c r="G51" s="33"/>
      <c r="H51" s="33"/>
      <c r="I51" s="33"/>
    </row>
    <row r="52" spans="2:11" ht="54" customHeight="1" x14ac:dyDescent="0.9">
      <c r="B52" s="31"/>
      <c r="C52" s="31"/>
      <c r="D52" s="28"/>
      <c r="E52" s="33"/>
      <c r="F52" s="33"/>
      <c r="G52" s="33"/>
      <c r="H52" s="33"/>
      <c r="I52" s="33"/>
    </row>
    <row r="53" spans="2:11" ht="54" customHeight="1" x14ac:dyDescent="0.9">
      <c r="D53" s="31"/>
      <c r="E53" s="31"/>
      <c r="F53" s="28"/>
      <c r="G53" s="33"/>
      <c r="H53" s="33"/>
      <c r="I53" s="33"/>
      <c r="J53" s="33"/>
      <c r="K53" s="33"/>
    </row>
    <row r="54" spans="2:11" ht="54" customHeight="1" x14ac:dyDescent="0.9">
      <c r="D54" s="31"/>
      <c r="E54" s="31"/>
      <c r="F54" s="28"/>
      <c r="G54" s="33"/>
      <c r="H54" s="33"/>
      <c r="I54" s="33"/>
      <c r="J54" s="33"/>
      <c r="K54" s="33"/>
    </row>
    <row r="55" spans="2:11" ht="54" customHeight="1" x14ac:dyDescent="0.9">
      <c r="D55" s="31"/>
      <c r="E55" s="31"/>
      <c r="F55" s="28"/>
      <c r="G55" s="33"/>
      <c r="H55" s="33"/>
      <c r="I55" s="33"/>
      <c r="J55" s="33"/>
      <c r="K55" s="33"/>
    </row>
    <row r="56" spans="2:11" ht="54" customHeight="1" x14ac:dyDescent="0.9">
      <c r="D56" s="31"/>
      <c r="E56" s="31"/>
      <c r="F56" s="28"/>
      <c r="G56" s="33"/>
      <c r="H56" s="33"/>
      <c r="I56" s="33"/>
      <c r="J56" s="33"/>
      <c r="K56" s="33"/>
    </row>
    <row r="57" spans="2:11" ht="54" customHeight="1" x14ac:dyDescent="0.25"/>
    <row r="58" spans="2:11" ht="54" customHeight="1" x14ac:dyDescent="0.25"/>
    <row r="59" spans="2:11" ht="54" customHeight="1" x14ac:dyDescent="0.25"/>
    <row r="60" spans="2:11" ht="54" customHeight="1" x14ac:dyDescent="0.25"/>
    <row r="61" spans="2:11" ht="54" customHeight="1" x14ac:dyDescent="0.25"/>
    <row r="62" spans="2:11" ht="54" customHeight="1" x14ac:dyDescent="0.25"/>
    <row r="63" spans="2:11" ht="54" customHeight="1" x14ac:dyDescent="0.25"/>
    <row r="64" spans="2:11" ht="54" customHeight="1" x14ac:dyDescent="0.25"/>
    <row r="65" spans="1:1" ht="54" customHeight="1" x14ac:dyDescent="0.25"/>
    <row r="66" spans="1:1" ht="54" customHeight="1" x14ac:dyDescent="0.25"/>
    <row r="67" spans="1:1" ht="54" customHeight="1" x14ac:dyDescent="0.25"/>
    <row r="68" spans="1:1" ht="54" customHeight="1" x14ac:dyDescent="0.25"/>
    <row r="69" spans="1:1" ht="54" customHeight="1" x14ac:dyDescent="0.25"/>
    <row r="70" spans="1:1" ht="54" customHeight="1" x14ac:dyDescent="0.25"/>
    <row r="71" spans="1:1" ht="54" customHeight="1" x14ac:dyDescent="0.25"/>
    <row r="72" spans="1:1" ht="54" customHeight="1" x14ac:dyDescent="0.25"/>
    <row r="73" spans="1:1" ht="75" customHeight="1" x14ac:dyDescent="0.25"/>
    <row r="74" spans="1:1" ht="54" customHeight="1" x14ac:dyDescent="0.25"/>
    <row r="75" spans="1:1" ht="159" customHeight="1" x14ac:dyDescent="0.25"/>
    <row r="78" spans="1:1" ht="69" customHeight="1" x14ac:dyDescent="0.25">
      <c r="A78" s="24"/>
    </row>
    <row r="83" spans="2:11" ht="54" customHeight="1" x14ac:dyDescent="0.25">
      <c r="D83" s="24"/>
      <c r="E83" s="24"/>
      <c r="F83" s="24"/>
      <c r="G83" s="24"/>
      <c r="H83" s="24"/>
      <c r="I83" s="24"/>
      <c r="J83" s="24"/>
      <c r="K83" s="24"/>
    </row>
    <row r="84" spans="2:11" ht="54" customHeight="1" x14ac:dyDescent="0.25">
      <c r="D84" s="24"/>
      <c r="E84" s="24"/>
      <c r="F84" s="24"/>
      <c r="G84" s="24"/>
      <c r="H84" s="24"/>
      <c r="I84" s="24"/>
      <c r="J84" s="24"/>
      <c r="K84" s="24"/>
    </row>
    <row r="85" spans="2:11" ht="54" customHeight="1" x14ac:dyDescent="0.25">
      <c r="D85" s="24"/>
      <c r="E85" s="24"/>
      <c r="F85" s="24"/>
      <c r="G85" s="24"/>
      <c r="H85" s="24"/>
      <c r="I85" s="24"/>
      <c r="J85" s="24"/>
      <c r="K85" s="24"/>
    </row>
    <row r="86" spans="2:11" ht="54" customHeight="1" x14ac:dyDescent="0.25">
      <c r="D86" s="24"/>
      <c r="E86" s="24"/>
      <c r="F86" s="24"/>
      <c r="G86" s="24"/>
      <c r="H86" s="24"/>
      <c r="I86" s="24"/>
      <c r="J86" s="24"/>
      <c r="K86" s="24"/>
    </row>
    <row r="87" spans="2:11" ht="54" customHeight="1" x14ac:dyDescent="0.25">
      <c r="D87" s="24"/>
      <c r="E87" s="24"/>
      <c r="F87" s="24"/>
      <c r="G87" s="24"/>
      <c r="H87" s="24"/>
      <c r="I87" s="24"/>
      <c r="J87" s="24"/>
      <c r="K87" s="24"/>
    </row>
    <row r="88" spans="2:11" ht="54" customHeight="1" x14ac:dyDescent="0.25">
      <c r="D88" s="24"/>
      <c r="E88" s="24"/>
      <c r="F88" s="24"/>
      <c r="G88" s="24"/>
      <c r="H88" s="24"/>
      <c r="I88" s="24"/>
      <c r="J88" s="24"/>
      <c r="K88" s="24"/>
    </row>
    <row r="89" spans="2:11" ht="54" customHeight="1" x14ac:dyDescent="0.25">
      <c r="D89" s="24"/>
      <c r="E89" s="24"/>
      <c r="F89" s="24"/>
      <c r="G89" s="24"/>
      <c r="H89" s="24"/>
      <c r="I89" s="24"/>
      <c r="J89" s="24"/>
      <c r="K89" s="24"/>
    </row>
    <row r="90" spans="2:11" ht="54" customHeight="1" x14ac:dyDescent="0.25">
      <c r="D90" s="24"/>
      <c r="E90" s="24"/>
      <c r="F90" s="24"/>
      <c r="G90" s="24"/>
      <c r="H90" s="24"/>
      <c r="I90" s="24"/>
      <c r="J90" s="24"/>
      <c r="K90" s="24"/>
    </row>
    <row r="91" spans="2:11" ht="54" customHeight="1" x14ac:dyDescent="0.25">
      <c r="D91" s="24"/>
      <c r="E91" s="24"/>
      <c r="F91" s="24"/>
      <c r="G91" s="24"/>
      <c r="H91" s="24"/>
      <c r="I91" s="24"/>
      <c r="J91" s="24"/>
      <c r="K91" s="24"/>
    </row>
    <row r="92" spans="2:11" ht="54" customHeight="1" x14ac:dyDescent="0.25"/>
    <row r="93" spans="2:11" ht="54" customHeight="1" x14ac:dyDescent="0.25"/>
    <row r="94" spans="2:11" ht="54" customHeight="1" x14ac:dyDescent="0.25"/>
    <row r="95" spans="2:11" ht="54" customHeight="1" x14ac:dyDescent="1.35">
      <c r="B95" s="53" t="s">
        <v>143</v>
      </c>
      <c r="C95" s="31"/>
      <c r="D95" s="31"/>
    </row>
    <row r="96" spans="2:11" ht="54" customHeight="1" x14ac:dyDescent="0.25">
      <c r="B96" s="24"/>
      <c r="C96" s="24"/>
      <c r="D96" s="24"/>
      <c r="E96" s="24"/>
      <c r="F96" s="24"/>
      <c r="G96" s="24"/>
    </row>
    <row r="97" spans="1:8" ht="54" customHeight="1" thickBot="1" x14ac:dyDescent="1.05">
      <c r="B97" s="66"/>
      <c r="C97" s="70" t="s">
        <v>139</v>
      </c>
      <c r="D97" s="71" t="s">
        <v>128</v>
      </c>
      <c r="E97" s="48" t="s">
        <v>145</v>
      </c>
      <c r="F97" s="71" t="s">
        <v>149</v>
      </c>
      <c r="G97" s="48" t="s">
        <v>150</v>
      </c>
      <c r="H97" s="48" t="s">
        <v>151</v>
      </c>
    </row>
    <row r="98" spans="1:8" ht="54" customHeight="1" x14ac:dyDescent="1">
      <c r="B98" s="52"/>
      <c r="C98" s="64" t="s">
        <v>93</v>
      </c>
      <c r="D98" s="65" t="e">
        <f ca="1">'DASHBOARD (2)'!$E98/'DASHBOARD (2)'!$E$104</f>
        <v>#DIV/0!</v>
      </c>
      <c r="E98" s="54">
        <f ca="1">INDEX(INDIRECT("TBL_DATA[" &amp; TRIM($C98) &amp; "]"),ROW_LATEST)</f>
        <v>0</v>
      </c>
      <c r="F98" s="65">
        <f ca="1">$E98-INDEX(INDIRECT("TBL_DATA[" &amp; TRIM($C98) &amp; "]"),ROW_LATEST-20)</f>
        <v>0</v>
      </c>
      <c r="G98" s="54">
        <f ca="1">$E98-INDEX(INDIRECT("TBL_DATA[" &amp; TRIM($C98) &amp; "]"),ROW_LATEST-62)</f>
        <v>0</v>
      </c>
      <c r="H98" s="54">
        <f ca="1">$E98-INDEX(INDIRECT("TBL_DATA[" &amp; TRIM($C98) &amp; "]"),ROW_LATEST-251)</f>
        <v>0</v>
      </c>
    </row>
    <row r="99" spans="1:8" ht="54" customHeight="1" x14ac:dyDescent="1">
      <c r="B99" s="29"/>
      <c r="C99" s="64" t="s">
        <v>92</v>
      </c>
      <c r="D99" s="65" t="e">
        <f ca="1">'DASHBOARD (2)'!$E99/'DASHBOARD (2)'!$E$104</f>
        <v>#DIV/0!</v>
      </c>
      <c r="E99" s="54">
        <f ca="1">INDEX(INDIRECT("TBL_DATA[" &amp; TRIM($C99) &amp; "]"),ROW_LATEST)</f>
        <v>0</v>
      </c>
      <c r="F99" s="65">
        <f ca="1">$E99-INDEX(INDIRECT("TBL_DATA[" &amp; TRIM($C99) &amp; "]"),ROW_LATEST-20)</f>
        <v>0</v>
      </c>
      <c r="G99" s="55">
        <f ca="1">$E99-INDEX(INDIRECT("TBL_DATA[" &amp; TRIM($C99) &amp; "]"),ROW_LATEST-62)</f>
        <v>0</v>
      </c>
      <c r="H99" s="55">
        <f ca="1">$E99-INDEX(INDIRECT("TBL_DATA[" &amp; TRIM($C99) &amp; "]"),ROW_LATEST-251)</f>
        <v>0</v>
      </c>
    </row>
    <row r="100" spans="1:8" ht="54" customHeight="1" x14ac:dyDescent="1">
      <c r="B100" s="29"/>
      <c r="C100" s="64" t="s">
        <v>95</v>
      </c>
      <c r="D100" s="65" t="e">
        <f ca="1">'DASHBOARD (2)'!$E100/'DASHBOARD (2)'!$E$104</f>
        <v>#DIV/0!</v>
      </c>
      <c r="E100" s="54">
        <f ca="1">INDEX(INDIRECT("TBL_DATA[" &amp; TRIM($C100) &amp; "]"),ROW_LATEST)</f>
        <v>0</v>
      </c>
      <c r="F100" s="65">
        <f ca="1">$E100-INDEX(INDIRECT("TBL_DATA[" &amp; TRIM($C100) &amp; "]"),ROW_LATEST-20)</f>
        <v>0</v>
      </c>
      <c r="G100" s="55">
        <f ca="1">$E100-INDEX(INDIRECT("TBL_DATA[" &amp; TRIM($C100) &amp; "]"),ROW_LATEST-62)</f>
        <v>0</v>
      </c>
      <c r="H100" s="55">
        <f ca="1">$E100-INDEX(INDIRECT("TBL_DATA[" &amp; TRIM($C100) &amp; "]"),ROW_LATEST-251)</f>
        <v>0</v>
      </c>
    </row>
    <row r="101" spans="1:8" ht="54" customHeight="1" x14ac:dyDescent="1">
      <c r="B101" s="29"/>
      <c r="C101" s="64" t="s">
        <v>97</v>
      </c>
      <c r="D101" s="65" t="e">
        <f ca="1">'DASHBOARD (2)'!$E101/'DASHBOARD (2)'!$E$104</f>
        <v>#DIV/0!</v>
      </c>
      <c r="E101" s="54">
        <f ca="1">INDEX(INDIRECT("TBL_DATA[" &amp; TRIM($C101) &amp; "]"),ROW_LATEST)</f>
        <v>0</v>
      </c>
      <c r="F101" s="65">
        <f ca="1">$E101-INDEX(INDIRECT("TBL_DATA[" &amp; TRIM($C101) &amp; "]"),ROW_LATEST-20)</f>
        <v>0</v>
      </c>
      <c r="G101" s="55">
        <f ca="1">$E101-INDEX(INDIRECT("TBL_DATA[" &amp; TRIM($C101) &amp; "]"),ROW_LATEST-62)</f>
        <v>0</v>
      </c>
      <c r="H101" s="55">
        <f ca="1">$E101-INDEX(INDIRECT("TBL_DATA[" &amp; TRIM($C101) &amp; "]"),ROW_LATEST-251)</f>
        <v>0</v>
      </c>
    </row>
    <row r="102" spans="1:8" ht="54" customHeight="1" x14ac:dyDescent="1">
      <c r="B102" s="29"/>
      <c r="C102" s="64" t="s">
        <v>94</v>
      </c>
      <c r="D102" s="65" t="e">
        <f ca="1">'DASHBOARD (2)'!$E102/'DASHBOARD (2)'!$E$104</f>
        <v>#DIV/0!</v>
      </c>
      <c r="E102" s="54">
        <f ca="1">INDEX(INDIRECT("TBL_DATA[" &amp; TRIM($C102) &amp; "]"),ROW_LATEST)</f>
        <v>0</v>
      </c>
      <c r="F102" s="65">
        <f ca="1">$E102-INDEX(INDIRECT("TBL_DATA[" &amp; TRIM($C102) &amp; "]"),ROW_LATEST-20)</f>
        <v>0</v>
      </c>
      <c r="G102" s="55">
        <f ca="1">$E102-INDEX(INDIRECT("TBL_DATA[" &amp; TRIM($C102) &amp; "]"),ROW_LATEST-62)</f>
        <v>0</v>
      </c>
      <c r="H102" s="55">
        <f ca="1">$E102-INDEX(INDIRECT("TBL_DATA[" &amp; TRIM($C102) &amp; "]"),ROW_LATEST-251)</f>
        <v>0</v>
      </c>
    </row>
    <row r="103" spans="1:8" ht="54" customHeight="1" thickBot="1" x14ac:dyDescent="1.05">
      <c r="B103" s="66"/>
      <c r="C103" s="72" t="s">
        <v>96</v>
      </c>
      <c r="D103" s="73" t="e">
        <f ca="1">'DASHBOARD (2)'!$E103/'DASHBOARD (2)'!$E$104</f>
        <v>#DIV/0!</v>
      </c>
      <c r="E103" s="74">
        <f ca="1">INDEX(INDIRECT("TBL_DATA[" &amp; TRIM($C103) &amp; "]"),ROW_LATEST)</f>
        <v>0</v>
      </c>
      <c r="F103" s="73">
        <f ca="1">$E103-INDEX(INDIRECT("TBL_DATA[" &amp; TRIM($C103) &amp; "]"),ROW_LATEST-20)</f>
        <v>0</v>
      </c>
      <c r="G103" s="74">
        <f ca="1">$E103-INDEX(INDIRECT("TBL_DATA[" &amp; TRIM($C103) &amp; "]"),ROW_LATEST-62)</f>
        <v>0</v>
      </c>
      <c r="H103" s="74">
        <f ca="1">$E103-INDEX(INDIRECT("TBL_DATA[" &amp; TRIM($C103) &amp; "]"),ROW_LATEST-251)</f>
        <v>0</v>
      </c>
    </row>
    <row r="104" spans="1:8" ht="54" customHeight="1" x14ac:dyDescent="1">
      <c r="B104" s="52"/>
      <c r="C104" s="75" t="s">
        <v>103</v>
      </c>
      <c r="D104" s="76" t="e">
        <f ca="1">SUBTOTAL(109,'DASHBOARD (2)'!$D$98:$D$103)</f>
        <v>#DIV/0!</v>
      </c>
      <c r="E104" s="77">
        <f ca="1">SUBTOTAL(109,'DASHBOARD (2)'!$E$98:$E$103)</f>
        <v>0</v>
      </c>
      <c r="F104" s="78">
        <f ca="1">SUBTOTAL(109,'DASHBOARD (2)'!$F$98:$F$103)</f>
        <v>0</v>
      </c>
      <c r="G104" s="77">
        <f ca="1">SUBTOTAL(109,'DASHBOARD (2)'!$G$98:$G$103)</f>
        <v>0</v>
      </c>
      <c r="H104" s="77">
        <f ca="1">SUBTOTAL(109,'DASHBOARD (2)'!$H$98:$H$103)</f>
        <v>0</v>
      </c>
    </row>
    <row r="105" spans="1:8" ht="54" customHeight="1" x14ac:dyDescent="1">
      <c r="B105" s="52"/>
      <c r="C105" s="75"/>
      <c r="D105" s="84"/>
      <c r="E105" s="77"/>
      <c r="F105" s="77"/>
      <c r="G105" s="77"/>
      <c r="H105" s="77"/>
    </row>
    <row r="106" spans="1:8" ht="54" customHeight="1" x14ac:dyDescent="1">
      <c r="B106" s="52"/>
      <c r="C106" s="75"/>
      <c r="D106" s="84"/>
      <c r="E106" s="77"/>
      <c r="F106" s="77"/>
      <c r="G106" s="77"/>
      <c r="H106" s="77"/>
    </row>
    <row r="107" spans="1:8" ht="54" customHeight="1" x14ac:dyDescent="1">
      <c r="B107" s="52"/>
      <c r="C107" s="75"/>
      <c r="D107" s="84"/>
      <c r="E107" s="77"/>
      <c r="F107" s="77"/>
      <c r="G107" s="77"/>
      <c r="H107" s="77"/>
    </row>
    <row r="108" spans="1:8" ht="54" customHeight="1" x14ac:dyDescent="1">
      <c r="B108" s="52"/>
      <c r="C108" s="75"/>
      <c r="D108" s="84"/>
      <c r="E108" s="77"/>
      <c r="F108" s="77"/>
      <c r="G108" s="77"/>
      <c r="H108" s="77"/>
    </row>
    <row r="109" spans="1:8" ht="54" customHeight="1" x14ac:dyDescent="1">
      <c r="B109" s="52"/>
      <c r="C109" s="75"/>
      <c r="D109" s="84"/>
      <c r="E109" s="77"/>
      <c r="F109" s="77"/>
      <c r="G109" s="77"/>
      <c r="H109" s="77"/>
    </row>
    <row r="110" spans="1:8" ht="54" customHeight="1" x14ac:dyDescent="1">
      <c r="B110" s="52"/>
      <c r="C110" s="75"/>
      <c r="D110" s="84"/>
      <c r="E110" s="77"/>
      <c r="F110" s="77"/>
      <c r="G110" s="77"/>
      <c r="H110" s="77"/>
    </row>
    <row r="111" spans="1:8" ht="54" customHeight="1" x14ac:dyDescent="1">
      <c r="B111" s="52"/>
      <c r="C111" s="75"/>
      <c r="D111" s="84"/>
      <c r="E111" s="77"/>
      <c r="F111" s="77"/>
      <c r="G111" s="77"/>
      <c r="H111" s="77"/>
    </row>
    <row r="112" spans="1:8" ht="54" customHeight="1" x14ac:dyDescent="1">
      <c r="A112" s="24"/>
      <c r="B112" s="52"/>
      <c r="C112" s="75"/>
      <c r="D112" s="84"/>
      <c r="E112" s="77"/>
      <c r="F112" s="77"/>
      <c r="G112" s="77"/>
      <c r="H112" s="77"/>
    </row>
    <row r="113" spans="1:8" ht="54" customHeight="1" x14ac:dyDescent="1">
      <c r="A113" s="24"/>
      <c r="B113" s="52"/>
      <c r="C113" s="75"/>
      <c r="D113" s="84"/>
      <c r="E113" s="77"/>
      <c r="F113" s="77"/>
      <c r="G113" s="77"/>
      <c r="H113" s="77"/>
    </row>
    <row r="114" spans="1:8" ht="54" customHeight="1" x14ac:dyDescent="1">
      <c r="A114" s="24"/>
      <c r="B114" s="52"/>
      <c r="C114" s="75"/>
      <c r="D114" s="84"/>
      <c r="E114" s="77"/>
      <c r="F114" s="77"/>
      <c r="G114" s="77"/>
      <c r="H114" s="77"/>
    </row>
    <row r="115" spans="1:8" ht="54" customHeight="1" x14ac:dyDescent="1">
      <c r="A115" s="24"/>
      <c r="B115" s="52"/>
      <c r="C115" s="75"/>
      <c r="D115" s="84"/>
      <c r="E115" s="77"/>
      <c r="F115" s="77"/>
      <c r="G115" s="77"/>
      <c r="H115" s="77"/>
    </row>
    <row r="116" spans="1:8" ht="54" customHeight="1" x14ac:dyDescent="1">
      <c r="A116" s="24"/>
      <c r="B116" s="52"/>
      <c r="C116" s="75"/>
      <c r="D116" s="84"/>
      <c r="E116" s="77"/>
      <c r="F116" s="77"/>
      <c r="G116" s="77"/>
      <c r="H116" s="77"/>
    </row>
    <row r="117" spans="1:8" ht="54" customHeight="1" x14ac:dyDescent="1">
      <c r="A117" s="24"/>
      <c r="B117" s="52"/>
      <c r="C117" s="75"/>
      <c r="D117" s="84"/>
      <c r="E117" s="77"/>
      <c r="F117" s="77"/>
      <c r="G117" s="77"/>
      <c r="H117" s="77"/>
    </row>
    <row r="118" spans="1:8" ht="54" customHeight="1" x14ac:dyDescent="1">
      <c r="A118" s="24"/>
      <c r="B118" s="52"/>
      <c r="C118" s="75"/>
      <c r="D118" s="84"/>
      <c r="E118" s="77"/>
      <c r="F118" s="77"/>
      <c r="G118" s="77"/>
      <c r="H118" s="77"/>
    </row>
    <row r="119" spans="1:8" ht="54" customHeight="1" x14ac:dyDescent="1">
      <c r="B119" s="52"/>
      <c r="C119" s="75"/>
      <c r="D119" s="84"/>
      <c r="E119" s="77"/>
      <c r="F119" s="77"/>
      <c r="G119" s="77"/>
      <c r="H119" s="77"/>
    </row>
    <row r="120" spans="1:8" ht="54" customHeight="1" x14ac:dyDescent="1">
      <c r="B120" s="52"/>
      <c r="C120" s="75"/>
      <c r="D120" s="84"/>
      <c r="E120" s="77"/>
      <c r="F120" s="77"/>
      <c r="G120" s="77"/>
      <c r="H120" s="77"/>
    </row>
    <row r="121" spans="1:8" ht="54" customHeight="1" x14ac:dyDescent="1">
      <c r="B121" s="52"/>
      <c r="C121" s="75"/>
      <c r="D121" s="84"/>
      <c r="E121" s="77"/>
      <c r="F121" s="77"/>
      <c r="G121" s="77"/>
      <c r="H121" s="77"/>
    </row>
    <row r="122" spans="1:8" ht="54" customHeight="1" x14ac:dyDescent="1">
      <c r="B122" s="52"/>
      <c r="C122" s="75"/>
      <c r="D122" s="84"/>
      <c r="E122" s="77"/>
      <c r="F122" s="77"/>
      <c r="G122" s="77"/>
      <c r="H122" s="77"/>
    </row>
    <row r="123" spans="1:8" ht="54" customHeight="1" x14ac:dyDescent="1">
      <c r="B123" s="52"/>
      <c r="C123" s="75"/>
      <c r="D123" s="84"/>
      <c r="E123" s="77"/>
      <c r="F123" s="77"/>
      <c r="G123" s="77"/>
      <c r="H123" s="77"/>
    </row>
    <row r="124" spans="1:8" ht="54" customHeight="1" x14ac:dyDescent="1">
      <c r="B124" s="52"/>
      <c r="C124" s="75"/>
      <c r="D124" s="84"/>
      <c r="E124" s="77"/>
      <c r="F124" s="77"/>
      <c r="G124" s="77"/>
      <c r="H124" s="77"/>
    </row>
    <row r="125" spans="1:8" ht="54" customHeight="1" x14ac:dyDescent="1">
      <c r="B125" s="52"/>
      <c r="C125" s="75"/>
      <c r="D125" s="84"/>
      <c r="E125" s="77"/>
      <c r="F125" s="77"/>
      <c r="G125" s="77"/>
      <c r="H125" s="77"/>
    </row>
    <row r="126" spans="1:8" ht="54" customHeight="1" x14ac:dyDescent="1">
      <c r="B126" s="52"/>
      <c r="C126" s="75"/>
      <c r="D126" s="84"/>
      <c r="E126" s="77"/>
      <c r="F126" s="77"/>
      <c r="G126" s="77"/>
      <c r="H126" s="77"/>
    </row>
    <row r="127" spans="1:8" ht="54" customHeight="1" x14ac:dyDescent="1">
      <c r="B127" s="52"/>
      <c r="C127" s="75"/>
      <c r="D127" s="84"/>
      <c r="E127" s="77"/>
      <c r="F127" s="77"/>
      <c r="G127" s="77"/>
      <c r="H127" s="77"/>
    </row>
    <row r="128" spans="1:8" ht="54" customHeight="1" x14ac:dyDescent="1">
      <c r="B128" s="52"/>
      <c r="C128" s="75"/>
      <c r="D128" s="84"/>
      <c r="E128" s="77"/>
      <c r="F128" s="77"/>
      <c r="G128" s="77"/>
      <c r="H128" s="77"/>
    </row>
    <row r="129" spans="2:8" ht="54" customHeight="1" x14ac:dyDescent="1">
      <c r="B129" s="52"/>
      <c r="C129" s="75"/>
      <c r="D129" s="84"/>
      <c r="E129" s="77"/>
      <c r="F129" s="77"/>
      <c r="G129" s="77"/>
      <c r="H129" s="77"/>
    </row>
    <row r="130" spans="2:8" ht="54" customHeight="1" x14ac:dyDescent="0.25">
      <c r="B130" s="24"/>
      <c r="C130" s="24"/>
      <c r="D130" s="24"/>
      <c r="E130" s="24"/>
      <c r="F130" s="24"/>
      <c r="G130" s="24"/>
    </row>
    <row r="131" spans="2:8" ht="54" customHeight="1" x14ac:dyDescent="0.25">
      <c r="B131" s="24"/>
      <c r="C131" s="24"/>
      <c r="D131" s="24"/>
      <c r="E131" s="24"/>
      <c r="F131" s="24"/>
      <c r="G131" s="24"/>
    </row>
    <row r="132" spans="2:8" ht="54" customHeight="1" x14ac:dyDescent="0.25">
      <c r="B132" s="24"/>
      <c r="C132" s="24"/>
      <c r="D132" s="24"/>
      <c r="E132" s="24"/>
      <c r="F132" s="24"/>
      <c r="G132" s="24"/>
    </row>
    <row r="133" spans="2:8" ht="54" customHeight="1" x14ac:dyDescent="0.25">
      <c r="B133" s="24"/>
      <c r="C133" s="24"/>
      <c r="D133" s="24"/>
      <c r="E133" s="24"/>
      <c r="F133" s="24"/>
      <c r="G133" s="24"/>
    </row>
    <row r="134" spans="2:8" ht="54" customHeight="1" x14ac:dyDescent="0.25">
      <c r="B134" s="24"/>
      <c r="C134" s="24"/>
      <c r="D134" s="24"/>
      <c r="E134" s="24"/>
      <c r="F134" s="24"/>
      <c r="G134" s="24"/>
    </row>
    <row r="135" spans="2:8" ht="54" customHeight="1" x14ac:dyDescent="0.25">
      <c r="B135" s="24"/>
      <c r="C135" s="24"/>
      <c r="D135" s="24"/>
      <c r="E135" s="24"/>
      <c r="F135" s="24"/>
      <c r="G135" s="24"/>
    </row>
    <row r="136" spans="2:8" ht="54" customHeight="1" x14ac:dyDescent="0.25">
      <c r="B136" s="24"/>
      <c r="C136" s="24"/>
      <c r="D136" s="24"/>
      <c r="E136" s="24"/>
      <c r="F136" s="24"/>
      <c r="G136" s="24"/>
    </row>
    <row r="137" spans="2:8" ht="54" customHeight="1" x14ac:dyDescent="0.25"/>
    <row r="138" spans="2:8" ht="54" customHeight="1" x14ac:dyDescent="0.25"/>
    <row r="139" spans="2:8" ht="54" customHeight="1" x14ac:dyDescent="0.25"/>
    <row r="140" spans="2:8" ht="54" customHeight="1" x14ac:dyDescent="0.25"/>
    <row r="141" spans="2:8" ht="54" customHeight="1" x14ac:dyDescent="0.25"/>
    <row r="142" spans="2:8" ht="54" customHeight="1" x14ac:dyDescent="0.25"/>
    <row r="143" spans="2:8" ht="54" customHeight="1" x14ac:dyDescent="0.25"/>
  </sheetData>
  <conditionalFormatting sqref="D140:F143 D57:F91 D1:F22">
    <cfRule type="cellIs" dxfId="25" priority="56" operator="lessThan">
      <formula>0</formula>
    </cfRule>
    <cfRule type="cellIs" dxfId="24" priority="57" operator="greaterThan">
      <formula>0</formula>
    </cfRule>
  </conditionalFormatting>
  <conditionalFormatting sqref="D26:D36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26:E36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98:D103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98:E103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53:K56 G38:I52 F26:H37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98:H129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rintOptions horizontalCentered="1"/>
  <pageMargins left="0.25" right="0.25" top="0.75" bottom="0.75" header="0.3" footer="0.3"/>
  <pageSetup scale="13" fitToHeight="0" orientation="portrait" r:id="rId1"/>
  <rowBreaks count="1" manualBreakCount="1">
    <brk id="72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27"/>
  <sheetViews>
    <sheetView view="pageBreakPreview" zoomScale="25" zoomScaleNormal="25" zoomScaleSheetLayoutView="25" zoomScalePageLayoutView="25" workbookViewId="0">
      <selection activeCell="AB1" sqref="AB1"/>
    </sheetView>
  </sheetViews>
  <sheetFormatPr defaultRowHeight="15" x14ac:dyDescent="0.25"/>
  <cols>
    <col min="2" max="2" width="73.42578125" bestFit="1" customWidth="1"/>
    <col min="3" max="4" width="45.5703125" customWidth="1"/>
    <col min="5" max="5" width="54.42578125" customWidth="1"/>
    <col min="6" max="6" width="47.85546875" customWidth="1"/>
    <col min="7" max="7" width="56.140625" customWidth="1"/>
    <col min="8" max="8" width="44.42578125" customWidth="1"/>
    <col min="9" max="9" width="38" customWidth="1"/>
    <col min="10" max="10" width="36.85546875" customWidth="1"/>
    <col min="11" max="11" width="40" customWidth="1"/>
  </cols>
  <sheetData>
    <row r="1" spans="1:11" ht="207.75" thickBot="1" x14ac:dyDescent="1.05">
      <c r="A1" s="66"/>
      <c r="B1" s="91" t="s">
        <v>144</v>
      </c>
      <c r="C1" s="49" t="s">
        <v>146</v>
      </c>
      <c r="D1" s="49" t="s">
        <v>128</v>
      </c>
      <c r="E1" s="50" t="s">
        <v>130</v>
      </c>
      <c r="F1" s="48" t="s">
        <v>147</v>
      </c>
      <c r="G1" s="100" t="s">
        <v>148</v>
      </c>
      <c r="H1" s="49" t="s">
        <v>145</v>
      </c>
      <c r="I1" s="51" t="s">
        <v>186</v>
      </c>
      <c r="J1" s="51" t="s">
        <v>187</v>
      </c>
      <c r="K1" s="101" t="s">
        <v>188</v>
      </c>
    </row>
    <row r="2" spans="1:11" ht="69" x14ac:dyDescent="1">
      <c r="A2" s="52"/>
      <c r="B2" s="36" t="s">
        <v>19</v>
      </c>
      <c r="C2" s="93">
        <v>0.14221266163808569</v>
      </c>
      <c r="D2" s="93">
        <v>0.17503730662893838</v>
      </c>
      <c r="E2" s="37">
        <v>4.1012476584279686E-2</v>
      </c>
      <c r="F2" s="39">
        <v>7.3998990086554958E-2</v>
      </c>
      <c r="G2" s="94">
        <v>0.55423022038960679</v>
      </c>
      <c r="H2" s="93">
        <v>5.8324934554200795E-3</v>
      </c>
      <c r="I2" s="39">
        <v>-2.6749198480356551E-3</v>
      </c>
      <c r="J2" s="39">
        <v>-6.1778772131769848E-3</v>
      </c>
      <c r="K2" s="92">
        <v>2.4700744991193006E-3</v>
      </c>
    </row>
    <row r="3" spans="1:11" ht="69" x14ac:dyDescent="1">
      <c r="A3" s="52"/>
      <c r="B3" s="36" t="s">
        <v>123</v>
      </c>
      <c r="C3" s="38">
        <v>0</v>
      </c>
      <c r="D3" s="38">
        <v>0</v>
      </c>
      <c r="E3" s="41">
        <v>0</v>
      </c>
      <c r="F3" s="40">
        <v>0</v>
      </c>
      <c r="G3" s="95">
        <v>0</v>
      </c>
      <c r="H3" s="38">
        <v>0</v>
      </c>
      <c r="I3" s="40">
        <v>0</v>
      </c>
      <c r="J3" s="40">
        <v>-1.278809218295412E-2</v>
      </c>
      <c r="K3" s="89">
        <v>-5.1685603144165692E-3</v>
      </c>
    </row>
    <row r="4" spans="1:11" ht="69" x14ac:dyDescent="1">
      <c r="A4" s="52"/>
      <c r="B4" s="36" t="s">
        <v>21</v>
      </c>
      <c r="C4" s="38">
        <v>0</v>
      </c>
      <c r="D4" s="38">
        <v>0</v>
      </c>
      <c r="E4" s="41">
        <v>0</v>
      </c>
      <c r="F4" s="40">
        <v>0</v>
      </c>
      <c r="G4" s="95">
        <v>0</v>
      </c>
      <c r="H4" s="38">
        <v>0</v>
      </c>
      <c r="I4" s="40">
        <v>-2.2341275861846245E-3</v>
      </c>
      <c r="J4" s="40">
        <v>-2.0140151859781595E-2</v>
      </c>
      <c r="K4" s="89">
        <v>-6.4513076385036821E-3</v>
      </c>
    </row>
    <row r="5" spans="1:11" ht="69" x14ac:dyDescent="1">
      <c r="A5" s="52"/>
      <c r="B5" s="36" t="s">
        <v>22</v>
      </c>
      <c r="C5" s="38">
        <v>5.749360121434402E-2</v>
      </c>
      <c r="D5" s="38">
        <v>9.3624436700413989E-3</v>
      </c>
      <c r="E5" s="41">
        <v>5.4261693455067636E-3</v>
      </c>
      <c r="F5" s="40">
        <v>5.1663000475840208E-2</v>
      </c>
      <c r="G5" s="95">
        <v>0.10503008527435932</v>
      </c>
      <c r="H5" s="38">
        <v>3.1197001647206396E-4</v>
      </c>
      <c r="I5" s="40">
        <v>-1.825264282445052E-3</v>
      </c>
      <c r="J5" s="40">
        <v>-2.3788315096515021E-3</v>
      </c>
      <c r="K5" s="89">
        <v>-1.6228002759253331E-3</v>
      </c>
    </row>
    <row r="6" spans="1:11" ht="69" x14ac:dyDescent="1">
      <c r="A6" s="52"/>
      <c r="B6" s="36" t="s">
        <v>20</v>
      </c>
      <c r="C6" s="38">
        <v>0.1289854025651524</v>
      </c>
      <c r="D6" s="38">
        <v>9.1956843193725615E-2</v>
      </c>
      <c r="E6" s="41">
        <v>2.3755661513436735E-2</v>
      </c>
      <c r="F6" s="40">
        <v>4.4383718767213205E-2</v>
      </c>
      <c r="G6" s="95">
        <v>0.53523368868733312</v>
      </c>
      <c r="H6" s="38">
        <v>3.0641335635121347E-3</v>
      </c>
      <c r="I6" s="40">
        <v>-1.4879759990400164E-3</v>
      </c>
      <c r="J6" s="40">
        <v>-7.7692691400607162E-4</v>
      </c>
      <c r="K6" s="89">
        <v>-3.1313431589458139E-4</v>
      </c>
    </row>
    <row r="7" spans="1:11" ht="69.75" thickBot="1" x14ac:dyDescent="1.05">
      <c r="A7" s="66"/>
      <c r="B7" s="42" t="s">
        <v>124</v>
      </c>
      <c r="C7" s="44">
        <v>0</v>
      </c>
      <c r="D7" s="44">
        <v>0</v>
      </c>
      <c r="E7" s="43">
        <v>0</v>
      </c>
      <c r="F7" s="45">
        <v>0</v>
      </c>
      <c r="G7" s="96">
        <v>0</v>
      </c>
      <c r="H7" s="44">
        <v>0</v>
      </c>
      <c r="I7" s="45">
        <v>0</v>
      </c>
      <c r="J7" s="45">
        <v>-2.1006521160184467E-3</v>
      </c>
      <c r="K7" s="90">
        <v>-5.9067172155906743E-3</v>
      </c>
    </row>
    <row r="8" spans="1:11" ht="69" x14ac:dyDescent="1">
      <c r="A8" s="52"/>
      <c r="B8" s="36" t="s">
        <v>157</v>
      </c>
      <c r="C8" s="38">
        <v>8.4202097990417071E-2</v>
      </c>
      <c r="D8" s="38">
        <v>5.4484615910802239E-2</v>
      </c>
      <c r="E8" s="41">
        <v>2.1561283959779447E-2</v>
      </c>
      <c r="F8" s="40">
        <v>7.5676310277030229E-2</v>
      </c>
      <c r="G8" s="95">
        <v>0.2849145773736787</v>
      </c>
      <c r="H8" s="38">
        <v>1.8155053447805568E-3</v>
      </c>
      <c r="I8" s="40">
        <v>-1.2668314138052608E-3</v>
      </c>
      <c r="J8" s="40">
        <v>-5.0947164214221905E-3</v>
      </c>
      <c r="K8" s="89">
        <v>2.0931615979866451E-4</v>
      </c>
    </row>
    <row r="9" spans="1:11" ht="69" x14ac:dyDescent="1">
      <c r="A9" s="52"/>
      <c r="B9" s="36" t="s">
        <v>158</v>
      </c>
      <c r="C9" s="38">
        <v>0.10697112496690556</v>
      </c>
      <c r="D9" s="38">
        <v>2.1714082527415721E-2</v>
      </c>
      <c r="E9" s="41">
        <v>6.763921506712429E-3</v>
      </c>
      <c r="F9" s="40">
        <v>2.4992113160890193E-2</v>
      </c>
      <c r="G9" s="95">
        <v>0.2706422407408588</v>
      </c>
      <c r="H9" s="38">
        <v>7.2354429276087534E-4</v>
      </c>
      <c r="I9" s="40">
        <v>-7.052710899982114E-4</v>
      </c>
      <c r="J9" s="40">
        <v>2.1810071756968243E-5</v>
      </c>
      <c r="K9" s="89">
        <v>4.9955457989395938E-4</v>
      </c>
    </row>
    <row r="10" spans="1:11" ht="69.75" thickBot="1" x14ac:dyDescent="1.05">
      <c r="A10" s="66"/>
      <c r="B10" s="42" t="s">
        <v>159</v>
      </c>
      <c r="C10" s="44">
        <v>0</v>
      </c>
      <c r="D10" s="44">
        <v>0</v>
      </c>
      <c r="E10" s="43">
        <v>0</v>
      </c>
      <c r="F10" s="45">
        <v>0</v>
      </c>
      <c r="G10" s="96">
        <v>0</v>
      </c>
      <c r="H10" s="44">
        <v>0</v>
      </c>
      <c r="I10" s="45">
        <v>0</v>
      </c>
      <c r="J10" s="45">
        <v>0</v>
      </c>
      <c r="K10" s="90">
        <v>-5.8526900190419774E-4</v>
      </c>
    </row>
    <row r="11" spans="1:11" ht="69" x14ac:dyDescent="1">
      <c r="A11" s="52"/>
      <c r="B11" s="36" t="s">
        <v>59</v>
      </c>
      <c r="C11" s="38">
        <v>0.15827765345663891</v>
      </c>
      <c r="D11" s="38">
        <v>0.32591955215842905</v>
      </c>
      <c r="E11" s="41">
        <v>6.8614270447896586E-2</v>
      </c>
      <c r="F11" s="40">
        <v>0.12254504156594924</v>
      </c>
      <c r="G11" s="95">
        <v>0.5599106220137916</v>
      </c>
      <c r="H11" s="38">
        <v>1.0860105720132275E-2</v>
      </c>
      <c r="I11" s="40">
        <v>2.549262535627872E-3</v>
      </c>
      <c r="J11" s="40">
        <v>-8.0657840438903804E-3</v>
      </c>
      <c r="K11" s="89">
        <v>5.6121027742883677E-3</v>
      </c>
    </row>
    <row r="12" spans="1:11" ht="69" x14ac:dyDescent="1">
      <c r="A12" s="52"/>
      <c r="B12" s="36" t="s">
        <v>160</v>
      </c>
      <c r="C12" s="38">
        <v>8.1165101371083251E-2</v>
      </c>
      <c r="D12" s="38">
        <v>4.6958325774538019E-2</v>
      </c>
      <c r="E12" s="41">
        <v>1.92782188935893E-2</v>
      </c>
      <c r="F12" s="40">
        <v>6.0127302162530774E-2</v>
      </c>
      <c r="G12" s="95">
        <v>0.32062338073107177</v>
      </c>
      <c r="H12" s="38">
        <v>1.5647185907521079E-3</v>
      </c>
      <c r="I12" s="40">
        <v>6.9317529978660079E-5</v>
      </c>
      <c r="J12" s="40">
        <v>1.1934850806759121E-3</v>
      </c>
      <c r="K12" s="89">
        <v>1.5647185907521079E-3</v>
      </c>
    </row>
    <row r="13" spans="1:11" ht="69" x14ac:dyDescent="1">
      <c r="A13" s="52"/>
      <c r="B13" s="36" t="s">
        <v>161</v>
      </c>
      <c r="C13" s="38">
        <v>0</v>
      </c>
      <c r="D13" s="38">
        <v>0</v>
      </c>
      <c r="E13" s="41">
        <v>0</v>
      </c>
      <c r="F13" s="40">
        <v>0</v>
      </c>
      <c r="G13" s="95">
        <v>0</v>
      </c>
      <c r="H13" s="38">
        <v>0</v>
      </c>
      <c r="I13" s="40">
        <v>0</v>
      </c>
      <c r="J13" s="40">
        <v>0</v>
      </c>
      <c r="K13" s="89">
        <v>-1.031094759659946E-3</v>
      </c>
    </row>
    <row r="14" spans="1:11" ht="69" x14ac:dyDescent="1">
      <c r="A14" s="52"/>
      <c r="B14" s="36" t="s">
        <v>162</v>
      </c>
      <c r="C14" s="38">
        <v>0</v>
      </c>
      <c r="D14" s="38">
        <v>0</v>
      </c>
      <c r="E14" s="41">
        <v>0</v>
      </c>
      <c r="F14" s="40">
        <v>0</v>
      </c>
      <c r="G14" s="95">
        <v>0</v>
      </c>
      <c r="H14" s="38">
        <v>0</v>
      </c>
      <c r="I14" s="40">
        <v>0</v>
      </c>
      <c r="J14" s="40">
        <v>-8.9547198949510229E-3</v>
      </c>
      <c r="K14" s="89">
        <v>-8.3572113424927735E-3</v>
      </c>
    </row>
    <row r="15" spans="1:11" ht="69.75" thickBot="1" x14ac:dyDescent="1.05">
      <c r="A15" s="66"/>
      <c r="B15" s="42" t="s">
        <v>163</v>
      </c>
      <c r="C15" s="44">
        <v>0</v>
      </c>
      <c r="D15" s="44">
        <v>0</v>
      </c>
      <c r="E15" s="43">
        <v>0</v>
      </c>
      <c r="F15" s="45">
        <v>0</v>
      </c>
      <c r="G15" s="96">
        <v>0</v>
      </c>
      <c r="H15" s="44">
        <v>0</v>
      </c>
      <c r="I15" s="45">
        <v>0</v>
      </c>
      <c r="J15" s="45">
        <v>0</v>
      </c>
      <c r="K15" s="90">
        <v>-1.93512615379096E-5</v>
      </c>
    </row>
    <row r="16" spans="1:11" ht="69" x14ac:dyDescent="1">
      <c r="A16" s="52"/>
      <c r="B16" s="36" t="s">
        <v>164</v>
      </c>
      <c r="C16" s="38">
        <v>0</v>
      </c>
      <c r="D16" s="38">
        <v>0</v>
      </c>
      <c r="E16" s="41">
        <v>0</v>
      </c>
      <c r="F16" s="40">
        <v>0</v>
      </c>
      <c r="G16" s="95">
        <v>0</v>
      </c>
      <c r="H16" s="38">
        <v>0</v>
      </c>
      <c r="I16" s="40">
        <v>0</v>
      </c>
      <c r="J16" s="40">
        <v>1.5883307495792589E-5</v>
      </c>
      <c r="K16" s="89">
        <v>-2.6469920683163143E-4</v>
      </c>
    </row>
    <row r="17" spans="1:11" ht="69" x14ac:dyDescent="1">
      <c r="A17" s="52"/>
      <c r="B17" s="36" t="s">
        <v>165</v>
      </c>
      <c r="C17" s="38">
        <v>0</v>
      </c>
      <c r="D17" s="38">
        <v>0</v>
      </c>
      <c r="E17" s="41">
        <v>0</v>
      </c>
      <c r="F17" s="40">
        <v>0</v>
      </c>
      <c r="G17" s="95">
        <v>0</v>
      </c>
      <c r="H17" s="38">
        <v>0</v>
      </c>
      <c r="I17" s="40">
        <v>0</v>
      </c>
      <c r="J17" s="40">
        <v>0</v>
      </c>
      <c r="K17" s="89">
        <v>0</v>
      </c>
    </row>
    <row r="18" spans="1:11" ht="69" x14ac:dyDescent="1">
      <c r="A18" s="52"/>
      <c r="B18" s="36" t="s">
        <v>166</v>
      </c>
      <c r="C18" s="38">
        <v>9.2272950444562157E-2</v>
      </c>
      <c r="D18" s="38">
        <v>8.3189990125926844E-2</v>
      </c>
      <c r="E18" s="41">
        <v>3.0041409368292648E-2</v>
      </c>
      <c r="F18" s="40">
        <v>9.9952108848671492E-2</v>
      </c>
      <c r="G18" s="95">
        <v>0.30055803438600426</v>
      </c>
      <c r="H18" s="38">
        <v>2.7720094779252729E-3</v>
      </c>
      <c r="I18" s="40">
        <v>7.8043160897963261E-4</v>
      </c>
      <c r="J18" s="40">
        <v>2.1919724339416243E-3</v>
      </c>
      <c r="K18" s="89">
        <v>2.8477413743363544E-3</v>
      </c>
    </row>
    <row r="19" spans="1:11" ht="69.75" thickBot="1" x14ac:dyDescent="1.05">
      <c r="A19" s="66"/>
      <c r="B19" s="42" t="s">
        <v>167</v>
      </c>
      <c r="C19" s="44">
        <v>0.11912225234162807</v>
      </c>
      <c r="D19" s="44">
        <v>0.19554587436318202</v>
      </c>
      <c r="E19" s="43">
        <v>5.4699001594126724E-2</v>
      </c>
      <c r="F19" s="45">
        <v>0.12954528155376968</v>
      </c>
      <c r="G19" s="96">
        <v>0.42223847088883043</v>
      </c>
      <c r="H19" s="44">
        <v>6.5158682707306794E-3</v>
      </c>
      <c r="I19" s="45">
        <v>5.7417291390325764E-3</v>
      </c>
      <c r="J19" s="45">
        <v>4.780341170561587E-3</v>
      </c>
      <c r="K19" s="90">
        <v>5.0453353326382292E-3</v>
      </c>
    </row>
    <row r="20" spans="1:11" ht="69" x14ac:dyDescent="1">
      <c r="A20" s="52"/>
      <c r="B20" s="36" t="s">
        <v>168</v>
      </c>
      <c r="C20" s="38">
        <v>0</v>
      </c>
      <c r="D20" s="38">
        <v>0</v>
      </c>
      <c r="E20" s="41">
        <v>0</v>
      </c>
      <c r="F20" s="40">
        <v>0</v>
      </c>
      <c r="G20" s="95">
        <v>0</v>
      </c>
      <c r="H20" s="38">
        <v>0</v>
      </c>
      <c r="I20" s="40">
        <v>0</v>
      </c>
      <c r="J20" s="40">
        <v>0</v>
      </c>
      <c r="K20" s="89">
        <v>5.4244511981606773E-5</v>
      </c>
    </row>
    <row r="21" spans="1:11" ht="69" x14ac:dyDescent="1">
      <c r="A21" s="52"/>
      <c r="B21" s="36" t="s">
        <v>169</v>
      </c>
      <c r="C21" s="38">
        <v>7.8478672340796252E-3</v>
      </c>
      <c r="D21" s="38">
        <v>-3.0527143862557216E-3</v>
      </c>
      <c r="E21" s="41">
        <v>-1.2961586550563569E-2</v>
      </c>
      <c r="F21" s="40">
        <v>0.22129560455734631</v>
      </c>
      <c r="G21" s="95">
        <v>-5.8571369171522412E-2</v>
      </c>
      <c r="H21" s="38">
        <v>-1.0172081039185499E-4</v>
      </c>
      <c r="I21" s="40">
        <v>-6.4937076536854363E-4</v>
      </c>
      <c r="J21" s="40">
        <v>-8.0762413286301828E-4</v>
      </c>
      <c r="K21" s="89">
        <v>6.3766400303714505E-5</v>
      </c>
    </row>
    <row r="22" spans="1:11" ht="69" x14ac:dyDescent="1">
      <c r="A22" s="52"/>
      <c r="B22" s="36" t="s">
        <v>170</v>
      </c>
      <c r="C22" s="38">
        <v>3.5435943889112393E-3</v>
      </c>
      <c r="D22" s="38">
        <v>1.3630705296516664E-3</v>
      </c>
      <c r="E22" s="41">
        <v>1.2817341658033905E-2</v>
      </c>
      <c r="F22" s="40">
        <v>0.13949826206482122</v>
      </c>
      <c r="G22" s="95">
        <v>9.1881730053941596E-2</v>
      </c>
      <c r="H22" s="38">
        <v>4.5419459980167223E-5</v>
      </c>
      <c r="I22" s="40">
        <v>8.574172046291073E-5</v>
      </c>
      <c r="J22" s="40">
        <v>-1.3929441083061168E-4</v>
      </c>
      <c r="K22" s="89">
        <v>2.7426252718753207E-4</v>
      </c>
    </row>
    <row r="23" spans="1:11" ht="69" x14ac:dyDescent="1">
      <c r="A23" s="52"/>
      <c r="B23" s="36" t="s">
        <v>171</v>
      </c>
      <c r="C23" s="38">
        <v>0</v>
      </c>
      <c r="D23" s="38">
        <v>0</v>
      </c>
      <c r="E23" s="41">
        <v>0</v>
      </c>
      <c r="F23" s="40">
        <v>0</v>
      </c>
      <c r="G23" s="95">
        <v>0</v>
      </c>
      <c r="H23" s="38">
        <v>0</v>
      </c>
      <c r="I23" s="40">
        <v>0</v>
      </c>
      <c r="J23" s="40">
        <v>-1.176226782425276E-4</v>
      </c>
      <c r="K23" s="89">
        <v>-2.3399610013777092E-4</v>
      </c>
    </row>
    <row r="24" spans="1:11" ht="69" x14ac:dyDescent="1">
      <c r="A24" s="52"/>
      <c r="B24" s="36" t="s">
        <v>172</v>
      </c>
      <c r="C24" s="38">
        <v>0</v>
      </c>
      <c r="D24" s="38">
        <v>0</v>
      </c>
      <c r="E24" s="41">
        <v>0</v>
      </c>
      <c r="F24" s="40">
        <v>0</v>
      </c>
      <c r="G24" s="95">
        <v>0</v>
      </c>
      <c r="H24" s="38">
        <v>0</v>
      </c>
      <c r="I24" s="40">
        <v>0</v>
      </c>
      <c r="J24" s="40">
        <v>-4.3367948567212732E-4</v>
      </c>
      <c r="K24" s="89">
        <v>1.9231245830062451E-4</v>
      </c>
    </row>
    <row r="25" spans="1:11" ht="69" x14ac:dyDescent="1">
      <c r="A25" s="52"/>
      <c r="B25" s="36" t="s">
        <v>173</v>
      </c>
      <c r="C25" s="38">
        <v>8.9230505493082726E-3</v>
      </c>
      <c r="D25" s="38">
        <v>-1.5780881594451798E-3</v>
      </c>
      <c r="E25" s="41">
        <v>-5.893069271148875E-3</v>
      </c>
      <c r="F25" s="40">
        <v>6.7257213107485267E-2</v>
      </c>
      <c r="G25" s="95">
        <v>-8.7619884899646797E-2</v>
      </c>
      <c r="H25" s="38">
        <v>-5.2584154997036673E-5</v>
      </c>
      <c r="I25" s="40">
        <v>-2.138699681216197E-4</v>
      </c>
      <c r="J25" s="40">
        <v>-5.5563724936673743E-4</v>
      </c>
      <c r="K25" s="89">
        <v>-3.0641777181450723E-4</v>
      </c>
    </row>
    <row r="26" spans="1:11" ht="69.75" thickBot="1" x14ac:dyDescent="1.05">
      <c r="A26" s="42"/>
      <c r="B26" s="45" t="s">
        <v>174</v>
      </c>
      <c r="C26" s="44">
        <v>8.9826418388836028E-3</v>
      </c>
      <c r="D26" s="44">
        <v>-9.0130233695027236E-4</v>
      </c>
      <c r="E26" s="43">
        <v>-3.3434131916182065E-3</v>
      </c>
      <c r="F26" s="45">
        <v>1.7024998274206737E-2</v>
      </c>
      <c r="G26" s="96">
        <v>-0.19638258622813221</v>
      </c>
      <c r="H26" s="44">
        <v>-3.0032683219705061E-5</v>
      </c>
      <c r="I26" s="45">
        <v>2.3478254773669419E-4</v>
      </c>
      <c r="J26" s="45">
        <v>-5.1452598355911658E-4</v>
      </c>
      <c r="K26" s="90">
        <v>-3.1263391871009253E-4</v>
      </c>
    </row>
    <row r="27" spans="1:11" ht="69" x14ac:dyDescent="1">
      <c r="A27" s="29"/>
      <c r="B27" s="87" t="s">
        <v>126</v>
      </c>
      <c r="C27" s="46">
        <v>1</v>
      </c>
      <c r="D27" s="46">
        <v>0.99999999999999989</v>
      </c>
      <c r="E27" s="98"/>
      <c r="F27" s="47"/>
      <c r="G27" s="99"/>
      <c r="H27" s="46">
        <v>3.3321430543857625E-2</v>
      </c>
      <c r="I27" s="97">
        <v>-1.5963658711806354E-3</v>
      </c>
      <c r="J27" s="97">
        <v>-6.0842644031954579E-2</v>
      </c>
      <c r="K27" s="97">
        <v>-1.1739763914819209E-2</v>
      </c>
    </row>
  </sheetData>
  <conditionalFormatting sqref="I2:K26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27:K27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1:D22 D5:D6 D2 D8:D9 D11:D12 D18:D19 D25:D26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21:E22 E5:E6 E2 E8:E9 E11:E12 E18:E19 E25:E26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21:F22 F5:F6 F2 F8:F9 F11:F12 F18:F19 F25:F26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21:G22 G5:G6 G2 G8:G9 G11:G12 G18:G19 G25:G26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21:H22 H5:H6 H2 H8:H9 H11:H12 H18:H19 H25:H2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scale="1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U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width="15.7109375" customWidth="1" collapsed="1"/>
    <col min="21" max="21" width="9.140625" customWidth="1" collapsed="1"/>
  </cols>
  <sheetData>
    <row r="1" spans="2:2" ht="30" customHeight="1" x14ac:dyDescent="0.25">
      <c r="B1" t="s">
        <v>2</v>
      </c>
    </row>
    <row r="2" spans="2:2" ht="30" customHeight="1" x14ac:dyDescent="0.25">
      <c r="B2" t="s">
        <v>42</v>
      </c>
    </row>
    <row r="3" spans="2:2" ht="30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8.75" customHeight="1" x14ac:dyDescent="0.25"/>
    <row r="92" ht="18.75" customHeight="1" x14ac:dyDescent="0.2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1251"/>
  <sheetViews>
    <sheetView topLeftCell="A890" workbookViewId="0">
      <selection activeCell="B948" sqref="B948"/>
    </sheetView>
  </sheetViews>
  <sheetFormatPr defaultRowHeight="15" x14ac:dyDescent="0.25"/>
  <cols>
    <col min="1" max="1" width="13.5703125" bestFit="1" customWidth="1" collapsed="1"/>
    <col min="2" max="2" width="12.7109375" bestFit="1" customWidth="1" collapsed="1"/>
    <col min="3" max="3" width="14.140625" bestFit="1" customWidth="1" collapsed="1"/>
    <col min="4" max="4" width="9.140625" collapsed="1"/>
  </cols>
  <sheetData>
    <row r="1" spans="1:4" ht="21" customHeight="1" x14ac:dyDescent="0.25">
      <c r="A1" t="s">
        <v>67</v>
      </c>
      <c r="B1" t="s">
        <v>68</v>
      </c>
      <c r="C1" t="s">
        <v>70</v>
      </c>
    </row>
    <row r="2" spans="1:4" x14ac:dyDescent="0.25">
      <c r="A2">
        <v>40666</v>
      </c>
      <c r="B2">
        <v>0</v>
      </c>
      <c r="C2">
        <v>0</v>
      </c>
      <c r="D2">
        <f t="shared" ref="D2:D65" si="0">B2-C2</f>
        <v>0</v>
      </c>
    </row>
    <row r="3" spans="1:4" x14ac:dyDescent="0.25">
      <c r="A3">
        <v>40667</v>
      </c>
      <c r="B3">
        <v>0</v>
      </c>
      <c r="C3">
        <v>0</v>
      </c>
      <c r="D3">
        <f t="shared" si="0"/>
        <v>0</v>
      </c>
    </row>
    <row r="4" spans="1:4" x14ac:dyDescent="0.25">
      <c r="A4">
        <v>40668</v>
      </c>
      <c r="B4">
        <v>0</v>
      </c>
      <c r="C4">
        <v>0</v>
      </c>
      <c r="D4">
        <f t="shared" si="0"/>
        <v>0</v>
      </c>
    </row>
    <row r="5" spans="1:4" x14ac:dyDescent="0.25">
      <c r="A5">
        <v>40669</v>
      </c>
      <c r="B5">
        <v>0</v>
      </c>
      <c r="C5">
        <v>0</v>
      </c>
      <c r="D5">
        <f t="shared" si="0"/>
        <v>0</v>
      </c>
    </row>
    <row r="6" spans="1:4" x14ac:dyDescent="0.25">
      <c r="A6">
        <v>40672</v>
      </c>
      <c r="B6">
        <v>0</v>
      </c>
      <c r="C6">
        <v>0</v>
      </c>
      <c r="D6">
        <f t="shared" si="0"/>
        <v>0</v>
      </c>
    </row>
    <row r="7" spans="1:4" x14ac:dyDescent="0.25">
      <c r="A7">
        <v>40673</v>
      </c>
      <c r="B7">
        <v>9.9999999999989008E-4</v>
      </c>
      <c r="C7">
        <v>9.9999999999989008E-4</v>
      </c>
      <c r="D7">
        <f t="shared" si="0"/>
        <v>0</v>
      </c>
    </row>
    <row r="8" spans="1:4" x14ac:dyDescent="0.25">
      <c r="A8">
        <v>40674</v>
      </c>
      <c r="B8">
        <v>9.9900099900107598E-4</v>
      </c>
      <c r="C8">
        <v>9.9900099900107598E-4</v>
      </c>
      <c r="D8">
        <f t="shared" si="0"/>
        <v>0</v>
      </c>
    </row>
    <row r="9" spans="1:4" x14ac:dyDescent="0.25">
      <c r="A9">
        <v>40675</v>
      </c>
      <c r="B9">
        <v>-9.98003992015994E-4</v>
      </c>
      <c r="C9">
        <v>-9.98003992015994E-4</v>
      </c>
      <c r="D9">
        <f t="shared" si="0"/>
        <v>0</v>
      </c>
    </row>
    <row r="10" spans="1:4" x14ac:dyDescent="0.25">
      <c r="A10">
        <v>40676</v>
      </c>
      <c r="B10">
        <v>0</v>
      </c>
      <c r="C10">
        <v>0</v>
      </c>
      <c r="D10">
        <f t="shared" si="0"/>
        <v>0</v>
      </c>
    </row>
    <row r="11" spans="1:4" x14ac:dyDescent="0.25">
      <c r="A11">
        <v>40679</v>
      </c>
      <c r="B11">
        <v>0</v>
      </c>
      <c r="C11">
        <v>0</v>
      </c>
      <c r="D11">
        <f t="shared" si="0"/>
        <v>0</v>
      </c>
    </row>
    <row r="12" spans="1:4" x14ac:dyDescent="0.25">
      <c r="A12">
        <v>40680</v>
      </c>
      <c r="B12">
        <v>-9.9900099900096496E-4</v>
      </c>
      <c r="C12">
        <v>-9.9900099900096496E-4</v>
      </c>
      <c r="D12">
        <f t="shared" si="0"/>
        <v>0</v>
      </c>
    </row>
    <row r="13" spans="1:4" x14ac:dyDescent="0.25">
      <c r="A13">
        <v>40681</v>
      </c>
      <c r="B13">
        <v>0</v>
      </c>
      <c r="C13">
        <v>0</v>
      </c>
      <c r="D13">
        <f t="shared" si="0"/>
        <v>0</v>
      </c>
    </row>
    <row r="14" spans="1:4" x14ac:dyDescent="0.25">
      <c r="A14">
        <v>40682</v>
      </c>
      <c r="B14">
        <v>9.9999999999989008E-4</v>
      </c>
      <c r="C14">
        <v>9.9999999999989008E-4</v>
      </c>
      <c r="D14">
        <f t="shared" si="0"/>
        <v>0</v>
      </c>
    </row>
    <row r="15" spans="1:4" x14ac:dyDescent="0.25">
      <c r="A15">
        <v>40683</v>
      </c>
      <c r="B15">
        <v>-9.9900099900096496E-4</v>
      </c>
      <c r="C15">
        <v>-9.9900099900096496E-4</v>
      </c>
      <c r="D15">
        <f t="shared" si="0"/>
        <v>0</v>
      </c>
    </row>
    <row r="16" spans="1:4" x14ac:dyDescent="0.25">
      <c r="A16">
        <v>40686</v>
      </c>
      <c r="B16">
        <v>-1E-3</v>
      </c>
      <c r="C16">
        <v>-1E-3</v>
      </c>
      <c r="D16">
        <f t="shared" si="0"/>
        <v>0</v>
      </c>
    </row>
    <row r="17" spans="1:4" x14ac:dyDescent="0.25">
      <c r="A17">
        <v>40687</v>
      </c>
      <c r="B17">
        <v>0</v>
      </c>
      <c r="C17">
        <v>0</v>
      </c>
      <c r="D17">
        <f t="shared" si="0"/>
        <v>0</v>
      </c>
    </row>
    <row r="18" spans="1:4" x14ac:dyDescent="0.25">
      <c r="A18">
        <v>40688</v>
      </c>
      <c r="B18">
        <v>0</v>
      </c>
      <c r="C18">
        <v>0</v>
      </c>
      <c r="D18">
        <f t="shared" si="0"/>
        <v>0</v>
      </c>
    </row>
    <row r="19" spans="1:4" x14ac:dyDescent="0.25">
      <c r="A19">
        <v>40689</v>
      </c>
      <c r="B19">
        <v>0</v>
      </c>
      <c r="C19">
        <v>0</v>
      </c>
      <c r="D19">
        <f t="shared" si="0"/>
        <v>0</v>
      </c>
    </row>
    <row r="20" spans="1:4" x14ac:dyDescent="0.25">
      <c r="A20">
        <v>40690</v>
      </c>
      <c r="B20">
        <v>1.0010010010010899E-3</v>
      </c>
      <c r="C20">
        <v>1.0010010010010899E-3</v>
      </c>
      <c r="D20">
        <f t="shared" si="0"/>
        <v>0</v>
      </c>
    </row>
    <row r="21" spans="1:4" x14ac:dyDescent="0.25">
      <c r="A21">
        <v>40694</v>
      </c>
      <c r="B21">
        <v>9.9999999999989008E-4</v>
      </c>
      <c r="C21">
        <v>9.9999999999989008E-4</v>
      </c>
      <c r="D21">
        <f t="shared" si="0"/>
        <v>0</v>
      </c>
    </row>
    <row r="22" spans="1:4" x14ac:dyDescent="0.25">
      <c r="A22">
        <v>40695</v>
      </c>
      <c r="B22">
        <v>0</v>
      </c>
      <c r="C22">
        <v>0</v>
      </c>
      <c r="D22">
        <f t="shared" si="0"/>
        <v>0</v>
      </c>
    </row>
    <row r="23" spans="1:4" x14ac:dyDescent="0.25">
      <c r="A23">
        <v>40696</v>
      </c>
      <c r="B23">
        <v>-9.9900099900096496E-4</v>
      </c>
      <c r="C23">
        <v>-9.9900099900096496E-4</v>
      </c>
      <c r="D23">
        <f t="shared" si="0"/>
        <v>0</v>
      </c>
    </row>
    <row r="24" spans="1:4" x14ac:dyDescent="0.25">
      <c r="A24">
        <v>40697</v>
      </c>
      <c r="B24">
        <v>-1E-3</v>
      </c>
      <c r="C24">
        <v>-1E-3</v>
      </c>
      <c r="D24">
        <f t="shared" si="0"/>
        <v>0</v>
      </c>
    </row>
    <row r="25" spans="1:4" x14ac:dyDescent="0.25">
      <c r="A25">
        <v>40700</v>
      </c>
      <c r="B25">
        <v>0</v>
      </c>
      <c r="C25">
        <v>0</v>
      </c>
      <c r="D25">
        <f t="shared" si="0"/>
        <v>0</v>
      </c>
    </row>
    <row r="26" spans="1:4" x14ac:dyDescent="0.25">
      <c r="A26">
        <v>40701</v>
      </c>
      <c r="B26">
        <v>-2.0020020020019599E-3</v>
      </c>
      <c r="C26">
        <v>-2.0020020020019599E-3</v>
      </c>
      <c r="D26">
        <f t="shared" si="0"/>
        <v>0</v>
      </c>
    </row>
    <row r="27" spans="1:4" x14ac:dyDescent="0.25">
      <c r="A27">
        <v>40702</v>
      </c>
      <c r="B27">
        <v>-3.0090270812438398E-3</v>
      </c>
      <c r="C27">
        <v>-3.0090270812438398E-3</v>
      </c>
      <c r="D27">
        <f t="shared" si="0"/>
        <v>0</v>
      </c>
    </row>
    <row r="28" spans="1:4" x14ac:dyDescent="0.25">
      <c r="A28">
        <v>40703</v>
      </c>
      <c r="B28">
        <v>0</v>
      </c>
      <c r="C28">
        <v>0</v>
      </c>
      <c r="D28">
        <f t="shared" si="0"/>
        <v>0</v>
      </c>
    </row>
    <row r="29" spans="1:4" x14ac:dyDescent="0.25">
      <c r="A29">
        <v>40704</v>
      </c>
      <c r="B29">
        <v>-1.0060362173037699E-3</v>
      </c>
      <c r="C29">
        <v>-1.0060362173037699E-3</v>
      </c>
      <c r="D29">
        <f t="shared" si="0"/>
        <v>0</v>
      </c>
    </row>
    <row r="30" spans="1:4" x14ac:dyDescent="0.25">
      <c r="A30">
        <v>40707</v>
      </c>
      <c r="B30">
        <v>0</v>
      </c>
      <c r="C30">
        <v>0</v>
      </c>
      <c r="D30">
        <f t="shared" si="0"/>
        <v>0</v>
      </c>
    </row>
    <row r="31" spans="1:4" x14ac:dyDescent="0.25">
      <c r="A31">
        <v>40708</v>
      </c>
      <c r="B31">
        <v>0</v>
      </c>
      <c r="C31">
        <v>0</v>
      </c>
      <c r="D31">
        <f t="shared" si="0"/>
        <v>0</v>
      </c>
    </row>
    <row r="32" spans="1:4" x14ac:dyDescent="0.25">
      <c r="A32">
        <v>40709</v>
      </c>
      <c r="B32">
        <v>-1.00704934541795E-3</v>
      </c>
      <c r="C32">
        <v>-1.00704934541795E-3</v>
      </c>
      <c r="D32">
        <f t="shared" si="0"/>
        <v>0</v>
      </c>
    </row>
    <row r="33" spans="1:4" x14ac:dyDescent="0.25">
      <c r="A33">
        <v>40710</v>
      </c>
      <c r="B33">
        <v>-1.0080645161289999E-3</v>
      </c>
      <c r="C33">
        <v>-1.0080645161289999E-3</v>
      </c>
      <c r="D33">
        <f t="shared" si="0"/>
        <v>0</v>
      </c>
    </row>
    <row r="34" spans="1:4" x14ac:dyDescent="0.25">
      <c r="A34">
        <v>40711</v>
      </c>
      <c r="B34">
        <v>-1.00908173562053E-3</v>
      </c>
      <c r="C34">
        <v>-1.00908173562053E-3</v>
      </c>
      <c r="D34">
        <f t="shared" si="0"/>
        <v>0</v>
      </c>
    </row>
    <row r="35" spans="1:4" x14ac:dyDescent="0.25">
      <c r="A35">
        <v>40714</v>
      </c>
      <c r="B35">
        <v>0</v>
      </c>
      <c r="C35">
        <v>0</v>
      </c>
      <c r="D35">
        <f t="shared" si="0"/>
        <v>0</v>
      </c>
    </row>
    <row r="36" spans="1:4" x14ac:dyDescent="0.25">
      <c r="A36">
        <v>40715</v>
      </c>
      <c r="B36">
        <v>1.0101010101009099E-3</v>
      </c>
      <c r="C36">
        <v>1.0101010101009099E-3</v>
      </c>
      <c r="D36">
        <f t="shared" si="0"/>
        <v>0</v>
      </c>
    </row>
    <row r="37" spans="1:4" x14ac:dyDescent="0.25">
      <c r="A37">
        <v>40716</v>
      </c>
      <c r="B37">
        <v>1.00908173562053E-3</v>
      </c>
      <c r="C37">
        <v>1.00908173562053E-3</v>
      </c>
      <c r="D37">
        <f t="shared" si="0"/>
        <v>0</v>
      </c>
    </row>
    <row r="38" spans="1:4" x14ac:dyDescent="0.25">
      <c r="A38">
        <v>40717</v>
      </c>
      <c r="B38">
        <v>-1.0080645161289999E-3</v>
      </c>
      <c r="C38">
        <v>-1.0080645161289999E-3</v>
      </c>
      <c r="D38">
        <f t="shared" si="0"/>
        <v>0</v>
      </c>
    </row>
    <row r="39" spans="1:4" x14ac:dyDescent="0.25">
      <c r="A39">
        <v>40718</v>
      </c>
      <c r="B39">
        <v>0</v>
      </c>
      <c r="C39">
        <v>0</v>
      </c>
      <c r="D39">
        <f t="shared" si="0"/>
        <v>0</v>
      </c>
    </row>
    <row r="40" spans="1:4" x14ac:dyDescent="0.25">
      <c r="A40">
        <v>40721</v>
      </c>
      <c r="B40">
        <v>0</v>
      </c>
      <c r="C40">
        <v>0</v>
      </c>
      <c r="D40">
        <f t="shared" si="0"/>
        <v>0</v>
      </c>
    </row>
    <row r="41" spans="1:4" x14ac:dyDescent="0.25">
      <c r="A41">
        <v>40722</v>
      </c>
      <c r="B41">
        <v>0</v>
      </c>
      <c r="C41">
        <v>0</v>
      </c>
      <c r="D41">
        <f t="shared" si="0"/>
        <v>0</v>
      </c>
    </row>
    <row r="42" spans="1:4" x14ac:dyDescent="0.25">
      <c r="A42">
        <v>40723</v>
      </c>
      <c r="B42">
        <v>1.00908173562053E-3</v>
      </c>
      <c r="C42">
        <v>1.00908173562053E-3</v>
      </c>
      <c r="D42">
        <f t="shared" si="0"/>
        <v>0</v>
      </c>
    </row>
    <row r="43" spans="1:4" x14ac:dyDescent="0.25">
      <c r="A43">
        <v>40724</v>
      </c>
      <c r="B43">
        <v>1.0080645161289999E-3</v>
      </c>
      <c r="C43">
        <v>1.0080645161289999E-3</v>
      </c>
      <c r="D43">
        <f t="shared" si="0"/>
        <v>0</v>
      </c>
    </row>
    <row r="44" spans="1:4" x14ac:dyDescent="0.25">
      <c r="A44">
        <v>40725</v>
      </c>
      <c r="B44">
        <v>2.0140986908359099E-3</v>
      </c>
      <c r="C44">
        <v>2.0140986908359099E-3</v>
      </c>
      <c r="D44">
        <f t="shared" si="0"/>
        <v>0</v>
      </c>
    </row>
    <row r="45" spans="1:4" x14ac:dyDescent="0.25">
      <c r="A45">
        <v>40729</v>
      </c>
      <c r="B45">
        <v>0</v>
      </c>
      <c r="C45">
        <v>0</v>
      </c>
      <c r="D45">
        <f t="shared" si="0"/>
        <v>0</v>
      </c>
    </row>
    <row r="46" spans="1:4" x14ac:dyDescent="0.25">
      <c r="A46">
        <v>40730</v>
      </c>
      <c r="B46">
        <v>1.00502512562839E-3</v>
      </c>
      <c r="C46">
        <v>1.00502512562839E-3</v>
      </c>
      <c r="D46">
        <f t="shared" si="0"/>
        <v>0</v>
      </c>
    </row>
    <row r="47" spans="1:4" x14ac:dyDescent="0.25">
      <c r="A47">
        <v>40731</v>
      </c>
      <c r="B47">
        <v>1.0040160642570399E-3</v>
      </c>
      <c r="C47">
        <v>1.0040160642570399E-3</v>
      </c>
      <c r="D47">
        <f t="shared" si="0"/>
        <v>0</v>
      </c>
    </row>
    <row r="48" spans="1:4" x14ac:dyDescent="0.25">
      <c r="A48">
        <v>40732</v>
      </c>
      <c r="B48">
        <v>0</v>
      </c>
      <c r="C48">
        <v>0</v>
      </c>
      <c r="D48">
        <f t="shared" si="0"/>
        <v>0</v>
      </c>
    </row>
    <row r="49" spans="1:4" x14ac:dyDescent="0.25">
      <c r="A49">
        <v>40735</v>
      </c>
      <c r="B49">
        <v>-1.00300902708117E-3</v>
      </c>
      <c r="C49">
        <v>-1.00300902708117E-3</v>
      </c>
      <c r="D49">
        <f t="shared" si="0"/>
        <v>0</v>
      </c>
    </row>
    <row r="50" spans="1:4" x14ac:dyDescent="0.25">
      <c r="A50">
        <v>40736</v>
      </c>
      <c r="B50">
        <v>0</v>
      </c>
      <c r="C50">
        <v>0</v>
      </c>
      <c r="D50">
        <f t="shared" si="0"/>
        <v>0</v>
      </c>
    </row>
    <row r="51" spans="1:4" x14ac:dyDescent="0.25">
      <c r="A51">
        <v>40737</v>
      </c>
      <c r="B51">
        <v>1.0040160642570399E-3</v>
      </c>
      <c r="C51">
        <v>1.0040160642570399E-3</v>
      </c>
      <c r="D51">
        <f t="shared" si="0"/>
        <v>0</v>
      </c>
    </row>
    <row r="52" spans="1:4" x14ac:dyDescent="0.25">
      <c r="A52">
        <v>40738</v>
      </c>
      <c r="B52">
        <v>0</v>
      </c>
      <c r="C52">
        <v>0</v>
      </c>
      <c r="D52">
        <f t="shared" si="0"/>
        <v>0</v>
      </c>
    </row>
    <row r="53" spans="1:4" x14ac:dyDescent="0.25">
      <c r="A53">
        <v>40739</v>
      </c>
      <c r="B53">
        <v>0</v>
      </c>
      <c r="C53">
        <v>0</v>
      </c>
      <c r="D53">
        <f t="shared" si="0"/>
        <v>0</v>
      </c>
    </row>
    <row r="54" spans="1:4" x14ac:dyDescent="0.25">
      <c r="A54">
        <v>40742</v>
      </c>
      <c r="B54">
        <v>-1.00300902708117E-3</v>
      </c>
      <c r="C54">
        <v>-1.00300902708117E-3</v>
      </c>
      <c r="D54">
        <f t="shared" si="0"/>
        <v>0</v>
      </c>
    </row>
    <row r="55" spans="1:4" x14ac:dyDescent="0.25">
      <c r="A55">
        <v>40743</v>
      </c>
      <c r="B55">
        <v>0</v>
      </c>
      <c r="C55">
        <v>0</v>
      </c>
      <c r="D55">
        <f t="shared" si="0"/>
        <v>0</v>
      </c>
    </row>
    <row r="56" spans="1:4" x14ac:dyDescent="0.25">
      <c r="A56">
        <v>40744</v>
      </c>
      <c r="B56">
        <v>-1.0040160642571501E-3</v>
      </c>
      <c r="C56">
        <v>-1.0040160642571501E-3</v>
      </c>
      <c r="D56">
        <f t="shared" si="0"/>
        <v>0</v>
      </c>
    </row>
    <row r="57" spans="1:4" x14ac:dyDescent="0.25">
      <c r="A57">
        <v>40745</v>
      </c>
      <c r="B57">
        <v>0</v>
      </c>
      <c r="C57">
        <v>0</v>
      </c>
      <c r="D57">
        <f t="shared" si="0"/>
        <v>0</v>
      </c>
    </row>
    <row r="58" spans="1:4" x14ac:dyDescent="0.25">
      <c r="A58">
        <v>40746</v>
      </c>
      <c r="B58">
        <v>0</v>
      </c>
      <c r="C58">
        <v>0</v>
      </c>
      <c r="D58">
        <f t="shared" si="0"/>
        <v>0</v>
      </c>
    </row>
    <row r="59" spans="1:4" x14ac:dyDescent="0.25">
      <c r="A59">
        <v>40749</v>
      </c>
      <c r="B59">
        <v>1.00502512562839E-3</v>
      </c>
      <c r="C59">
        <v>1.00502512562839E-3</v>
      </c>
      <c r="D59">
        <f t="shared" si="0"/>
        <v>0</v>
      </c>
    </row>
    <row r="60" spans="1:4" x14ac:dyDescent="0.25">
      <c r="A60">
        <v>40750</v>
      </c>
      <c r="B60">
        <v>-1.0040160642571501E-3</v>
      </c>
      <c r="C60">
        <v>-1.0040160642571501E-3</v>
      </c>
      <c r="D60">
        <f t="shared" si="0"/>
        <v>0</v>
      </c>
    </row>
    <row r="61" spans="1:4" x14ac:dyDescent="0.25">
      <c r="A61">
        <v>40751</v>
      </c>
      <c r="B61">
        <v>0</v>
      </c>
      <c r="C61">
        <v>0</v>
      </c>
      <c r="D61">
        <f t="shared" si="0"/>
        <v>0</v>
      </c>
    </row>
    <row r="62" spans="1:4" x14ac:dyDescent="0.25">
      <c r="A62">
        <v>40752</v>
      </c>
      <c r="B62">
        <v>-1.0050251256281701E-3</v>
      </c>
      <c r="C62">
        <v>-1.0050251256281701E-3</v>
      </c>
      <c r="D62">
        <f t="shared" si="0"/>
        <v>0</v>
      </c>
    </row>
    <row r="63" spans="1:4" x14ac:dyDescent="0.25">
      <c r="A63">
        <v>40753</v>
      </c>
      <c r="B63">
        <v>0</v>
      </c>
      <c r="C63">
        <v>0</v>
      </c>
      <c r="D63">
        <f t="shared" si="0"/>
        <v>0</v>
      </c>
    </row>
    <row r="64" spans="1:4" x14ac:dyDescent="0.25">
      <c r="A64">
        <v>40756</v>
      </c>
      <c r="B64">
        <v>1.00603621730389E-3</v>
      </c>
      <c r="C64">
        <v>1.00603621730389E-3</v>
      </c>
      <c r="D64">
        <f t="shared" si="0"/>
        <v>0</v>
      </c>
    </row>
    <row r="65" spans="1:4" x14ac:dyDescent="0.25">
      <c r="A65">
        <v>40757</v>
      </c>
      <c r="B65">
        <v>-3.0150753768843899E-3</v>
      </c>
      <c r="C65">
        <v>-3.0150753768843899E-3</v>
      </c>
      <c r="D65">
        <f t="shared" si="0"/>
        <v>0</v>
      </c>
    </row>
    <row r="66" spans="1:4" x14ac:dyDescent="0.25">
      <c r="A66">
        <v>40758</v>
      </c>
      <c r="B66">
        <v>-2.0161290322580098E-3</v>
      </c>
      <c r="C66">
        <v>-2.0161290322580098E-3</v>
      </c>
      <c r="D66">
        <f t="shared" ref="D66:D129" si="1">B66-C66</f>
        <v>0</v>
      </c>
    </row>
    <row r="67" spans="1:4" x14ac:dyDescent="0.25">
      <c r="A67">
        <v>40759</v>
      </c>
      <c r="B67">
        <v>-2.02020202020192E-3</v>
      </c>
      <c r="C67">
        <v>-2.02020202020192E-3</v>
      </c>
      <c r="D67">
        <f t="shared" si="1"/>
        <v>0</v>
      </c>
    </row>
    <row r="68" spans="1:4" x14ac:dyDescent="0.25">
      <c r="A68">
        <v>40760</v>
      </c>
      <c r="B68">
        <v>-4.0485829959514604E-3</v>
      </c>
      <c r="C68">
        <v>-4.0485829959514604E-3</v>
      </c>
      <c r="D68">
        <f t="shared" si="1"/>
        <v>0</v>
      </c>
    </row>
    <row r="69" spans="1:4" x14ac:dyDescent="0.25">
      <c r="A69">
        <v>40763</v>
      </c>
      <c r="B69">
        <v>-5.0813008130081699E-3</v>
      </c>
      <c r="C69">
        <v>-5.0813008130081699E-3</v>
      </c>
      <c r="D69">
        <f t="shared" si="1"/>
        <v>0</v>
      </c>
    </row>
    <row r="70" spans="1:4" x14ac:dyDescent="0.25">
      <c r="A70">
        <v>40764</v>
      </c>
      <c r="B70">
        <v>-3.06435137895811E-3</v>
      </c>
      <c r="C70">
        <v>-3.06435137895811E-3</v>
      </c>
      <c r="D70">
        <f t="shared" si="1"/>
        <v>0</v>
      </c>
    </row>
    <row r="71" spans="1:4" x14ac:dyDescent="0.25">
      <c r="A71">
        <v>40765</v>
      </c>
      <c r="B71">
        <v>-3.07377049180324E-3</v>
      </c>
      <c r="C71">
        <v>-3.07377049180324E-3</v>
      </c>
      <c r="D71">
        <f t="shared" si="1"/>
        <v>0</v>
      </c>
    </row>
    <row r="72" spans="1:4" x14ac:dyDescent="0.25">
      <c r="A72">
        <v>40766</v>
      </c>
      <c r="B72">
        <v>-2.0554984583761602E-3</v>
      </c>
      <c r="C72">
        <v>-2.0554984583761602E-3</v>
      </c>
      <c r="D72">
        <f t="shared" si="1"/>
        <v>0</v>
      </c>
    </row>
    <row r="73" spans="1:4" x14ac:dyDescent="0.25">
      <c r="A73">
        <v>40767</v>
      </c>
      <c r="B73">
        <v>2.0597322348094899E-3</v>
      </c>
      <c r="C73">
        <v>2.0597322348094899E-3</v>
      </c>
      <c r="D73">
        <f t="shared" si="1"/>
        <v>0</v>
      </c>
    </row>
    <row r="74" spans="1:4" x14ac:dyDescent="0.25">
      <c r="A74">
        <v>40770</v>
      </c>
      <c r="B74">
        <v>2.05549845837605E-3</v>
      </c>
      <c r="C74">
        <v>2.05549845837605E-3</v>
      </c>
      <c r="D74">
        <f t="shared" si="1"/>
        <v>0</v>
      </c>
    </row>
    <row r="75" spans="1:4" x14ac:dyDescent="0.25">
      <c r="A75">
        <v>40771</v>
      </c>
      <c r="B75">
        <v>1.0256410256410701E-3</v>
      </c>
      <c r="C75">
        <v>1.0256410256410701E-3</v>
      </c>
      <c r="D75">
        <f t="shared" si="1"/>
        <v>0</v>
      </c>
    </row>
    <row r="76" spans="1:4" x14ac:dyDescent="0.25">
      <c r="A76">
        <v>40772</v>
      </c>
      <c r="B76">
        <v>0</v>
      </c>
      <c r="C76">
        <v>0</v>
      </c>
      <c r="D76">
        <f t="shared" si="1"/>
        <v>0</v>
      </c>
    </row>
    <row r="77" spans="1:4" x14ac:dyDescent="0.25">
      <c r="A77">
        <v>40773</v>
      </c>
      <c r="B77">
        <v>-1.02459016393441E-3</v>
      </c>
      <c r="C77">
        <v>-1.02459016393441E-3</v>
      </c>
      <c r="D77">
        <f t="shared" si="1"/>
        <v>0</v>
      </c>
    </row>
    <row r="78" spans="1:4" x14ac:dyDescent="0.25">
      <c r="A78">
        <v>40774</v>
      </c>
      <c r="B78">
        <v>-1.0256410256409599E-3</v>
      </c>
      <c r="C78">
        <v>-1.0256410256409599E-3</v>
      </c>
      <c r="D78">
        <f t="shared" si="1"/>
        <v>0</v>
      </c>
    </row>
    <row r="79" spans="1:4" x14ac:dyDescent="0.25">
      <c r="A79">
        <v>40777</v>
      </c>
      <c r="B79">
        <v>-1.02669404517453E-3</v>
      </c>
      <c r="C79">
        <v>-1.02669404517453E-3</v>
      </c>
      <c r="D79">
        <f t="shared" si="1"/>
        <v>0</v>
      </c>
    </row>
    <row r="80" spans="1:4" x14ac:dyDescent="0.25">
      <c r="A80">
        <v>40778</v>
      </c>
      <c r="B80">
        <v>-2.0554984583761602E-3</v>
      </c>
      <c r="C80">
        <v>-2.0554984583761602E-3</v>
      </c>
      <c r="D80">
        <f t="shared" si="1"/>
        <v>0</v>
      </c>
    </row>
    <row r="81" spans="1:4" x14ac:dyDescent="0.25">
      <c r="A81">
        <v>40779</v>
      </c>
      <c r="B81">
        <v>-1.0298661174048501E-3</v>
      </c>
      <c r="C81">
        <v>-1.0298661174048501E-3</v>
      </c>
      <c r="D81">
        <f t="shared" si="1"/>
        <v>0</v>
      </c>
    </row>
    <row r="82" spans="1:4" x14ac:dyDescent="0.25">
      <c r="A82">
        <v>40780</v>
      </c>
      <c r="B82">
        <v>0</v>
      </c>
      <c r="C82">
        <v>0</v>
      </c>
      <c r="D82">
        <f t="shared" si="1"/>
        <v>0</v>
      </c>
    </row>
    <row r="83" spans="1:4" x14ac:dyDescent="0.25">
      <c r="A83">
        <v>40781</v>
      </c>
      <c r="B83">
        <v>0</v>
      </c>
      <c r="C83">
        <v>0</v>
      </c>
      <c r="D83">
        <f t="shared" si="1"/>
        <v>0</v>
      </c>
    </row>
    <row r="84" spans="1:4" x14ac:dyDescent="0.25">
      <c r="A84">
        <v>40784</v>
      </c>
      <c r="B84">
        <v>1.03092783505176E-3</v>
      </c>
      <c r="C84">
        <v>1.03092783505176E-3</v>
      </c>
      <c r="D84">
        <f t="shared" si="1"/>
        <v>0</v>
      </c>
    </row>
    <row r="85" spans="1:4" x14ac:dyDescent="0.25">
      <c r="A85">
        <v>40785</v>
      </c>
      <c r="B85">
        <v>0</v>
      </c>
      <c r="C85">
        <v>0</v>
      </c>
      <c r="D85">
        <f t="shared" si="1"/>
        <v>0</v>
      </c>
    </row>
    <row r="86" spans="1:4" x14ac:dyDescent="0.25">
      <c r="A86">
        <v>40786</v>
      </c>
      <c r="B86">
        <v>1.02986611740463E-3</v>
      </c>
      <c r="C86">
        <v>1.02986611740463E-3</v>
      </c>
      <c r="D86">
        <f t="shared" si="1"/>
        <v>0</v>
      </c>
    </row>
    <row r="87" spans="1:4" x14ac:dyDescent="0.25">
      <c r="A87">
        <v>40787</v>
      </c>
      <c r="B87">
        <v>1.02880658436222E-3</v>
      </c>
      <c r="C87">
        <v>1.02880658436222E-3</v>
      </c>
      <c r="D87">
        <f t="shared" si="1"/>
        <v>0</v>
      </c>
    </row>
    <row r="88" spans="1:4" x14ac:dyDescent="0.25">
      <c r="A88">
        <v>40788</v>
      </c>
      <c r="B88">
        <v>1.0277492291881399E-3</v>
      </c>
      <c r="C88">
        <v>1.0277492291881399E-3</v>
      </c>
      <c r="D88">
        <f t="shared" si="1"/>
        <v>0</v>
      </c>
    </row>
    <row r="89" spans="1:4" x14ac:dyDescent="0.25">
      <c r="A89">
        <v>40792</v>
      </c>
      <c r="B89">
        <v>-4.1067761806982102E-3</v>
      </c>
      <c r="C89">
        <v>-4.1067761806982102E-3</v>
      </c>
      <c r="D89">
        <f t="shared" si="1"/>
        <v>0</v>
      </c>
    </row>
    <row r="90" spans="1:4" x14ac:dyDescent="0.25">
      <c r="A90">
        <v>40793</v>
      </c>
      <c r="B90">
        <v>0</v>
      </c>
      <c r="C90">
        <v>0</v>
      </c>
      <c r="D90">
        <f t="shared" si="1"/>
        <v>0</v>
      </c>
    </row>
    <row r="91" spans="1:4" x14ac:dyDescent="0.25">
      <c r="A91">
        <v>40794</v>
      </c>
      <c r="B91">
        <v>2.0618556701033101E-3</v>
      </c>
      <c r="C91">
        <v>2.0618556701033101E-3</v>
      </c>
      <c r="D91">
        <f t="shared" si="1"/>
        <v>0</v>
      </c>
    </row>
    <row r="92" spans="1:4" x14ac:dyDescent="0.25">
      <c r="A92">
        <v>40795</v>
      </c>
      <c r="B92">
        <v>-1.0288065843621101E-3</v>
      </c>
      <c r="C92">
        <v>-1.0288065843621101E-3</v>
      </c>
      <c r="D92">
        <f t="shared" si="1"/>
        <v>0</v>
      </c>
    </row>
    <row r="93" spans="1:4" x14ac:dyDescent="0.25">
      <c r="A93">
        <v>40798</v>
      </c>
      <c r="B93">
        <v>1.02986611740463E-3</v>
      </c>
      <c r="C93">
        <v>1.02986611740463E-3</v>
      </c>
      <c r="D93">
        <f t="shared" si="1"/>
        <v>0</v>
      </c>
    </row>
    <row r="94" spans="1:4" x14ac:dyDescent="0.25">
      <c r="A94">
        <v>40799</v>
      </c>
      <c r="B94">
        <v>-1.0288065843621101E-3</v>
      </c>
      <c r="C94">
        <v>-1.0288065843621101E-3</v>
      </c>
      <c r="D94">
        <f t="shared" si="1"/>
        <v>0</v>
      </c>
    </row>
    <row r="95" spans="1:4" x14ac:dyDescent="0.25">
      <c r="A95">
        <v>40800</v>
      </c>
      <c r="B95">
        <v>1.02986611740463E-3</v>
      </c>
      <c r="C95">
        <v>1.02986611740463E-3</v>
      </c>
      <c r="D95">
        <f t="shared" si="1"/>
        <v>0</v>
      </c>
    </row>
    <row r="96" spans="1:4" x14ac:dyDescent="0.25">
      <c r="A96">
        <v>40801</v>
      </c>
      <c r="B96">
        <v>0</v>
      </c>
      <c r="C96">
        <v>0</v>
      </c>
      <c r="D96">
        <f t="shared" si="1"/>
        <v>0</v>
      </c>
    </row>
    <row r="97" spans="1:4" x14ac:dyDescent="0.25">
      <c r="A97">
        <v>40802</v>
      </c>
      <c r="B97">
        <v>1.02880658436222E-3</v>
      </c>
      <c r="C97">
        <v>1.02880658436222E-3</v>
      </c>
      <c r="D97">
        <f t="shared" si="1"/>
        <v>0</v>
      </c>
    </row>
    <row r="98" spans="1:4" x14ac:dyDescent="0.25">
      <c r="A98">
        <v>40805</v>
      </c>
      <c r="B98">
        <v>-1.02774922918802E-3</v>
      </c>
      <c r="C98">
        <v>-1.02774922918802E-3</v>
      </c>
      <c r="D98">
        <f t="shared" si="1"/>
        <v>0</v>
      </c>
    </row>
    <row r="99" spans="1:4" x14ac:dyDescent="0.25">
      <c r="A99">
        <v>40806</v>
      </c>
      <c r="B99">
        <v>0</v>
      </c>
      <c r="C99">
        <v>0</v>
      </c>
      <c r="D99">
        <f t="shared" si="1"/>
        <v>0</v>
      </c>
    </row>
    <row r="100" spans="1:4" x14ac:dyDescent="0.25">
      <c r="A100">
        <v>40807</v>
      </c>
      <c r="B100">
        <v>0</v>
      </c>
      <c r="C100">
        <v>0</v>
      </c>
      <c r="D100">
        <f t="shared" si="1"/>
        <v>0</v>
      </c>
    </row>
    <row r="101" spans="1:4" x14ac:dyDescent="0.25">
      <c r="A101">
        <v>40808</v>
      </c>
      <c r="B101">
        <v>-5.1440329218107603E-3</v>
      </c>
      <c r="C101">
        <v>-5.1440329218107603E-3</v>
      </c>
      <c r="D101">
        <f t="shared" si="1"/>
        <v>0</v>
      </c>
    </row>
    <row r="102" spans="1:4" x14ac:dyDescent="0.25">
      <c r="A102">
        <v>40809</v>
      </c>
      <c r="B102">
        <v>-3.1023784901756898E-3</v>
      </c>
      <c r="C102">
        <v>-3.1023784901756898E-3</v>
      </c>
      <c r="D102">
        <f t="shared" si="1"/>
        <v>0</v>
      </c>
    </row>
    <row r="103" spans="1:4" x14ac:dyDescent="0.25">
      <c r="A103">
        <v>40812</v>
      </c>
      <c r="B103">
        <v>-1.03734439834025E-3</v>
      </c>
      <c r="C103">
        <v>-1.03734439834025E-3</v>
      </c>
      <c r="D103">
        <f t="shared" si="1"/>
        <v>0</v>
      </c>
    </row>
    <row r="104" spans="1:4" x14ac:dyDescent="0.25">
      <c r="A104">
        <v>40813</v>
      </c>
      <c r="B104">
        <v>-1.03842159916945E-3</v>
      </c>
      <c r="C104">
        <v>-1.03842159916945E-3</v>
      </c>
      <c r="D104">
        <f t="shared" si="1"/>
        <v>0</v>
      </c>
    </row>
    <row r="105" spans="1:4" x14ac:dyDescent="0.25">
      <c r="A105">
        <v>40814</v>
      </c>
      <c r="B105">
        <v>1.0395010395012299E-3</v>
      </c>
      <c r="C105">
        <v>1.0395010395012299E-3</v>
      </c>
      <c r="D105">
        <f t="shared" si="1"/>
        <v>0</v>
      </c>
    </row>
    <row r="106" spans="1:4" x14ac:dyDescent="0.25">
      <c r="A106">
        <v>40815</v>
      </c>
      <c r="B106">
        <v>-4.1536863966771297E-3</v>
      </c>
      <c r="C106">
        <v>-4.1536863966771297E-3</v>
      </c>
      <c r="D106">
        <f t="shared" si="1"/>
        <v>0</v>
      </c>
    </row>
    <row r="107" spans="1:4" x14ac:dyDescent="0.25">
      <c r="A107">
        <v>40816</v>
      </c>
      <c r="B107">
        <v>-2.08550573514077E-3</v>
      </c>
      <c r="C107">
        <v>-2.08550573514077E-3</v>
      </c>
      <c r="D107">
        <f t="shared" si="1"/>
        <v>0</v>
      </c>
    </row>
    <row r="108" spans="1:4" x14ac:dyDescent="0.25">
      <c r="A108">
        <v>40819</v>
      </c>
      <c r="B108">
        <v>-2.0898641588296099E-3</v>
      </c>
      <c r="C108">
        <v>-2.0898641588296099E-3</v>
      </c>
      <c r="D108">
        <f t="shared" si="1"/>
        <v>0</v>
      </c>
    </row>
    <row r="109" spans="1:4" x14ac:dyDescent="0.25">
      <c r="A109">
        <v>40820</v>
      </c>
      <c r="B109">
        <v>-1.2565445026178099E-2</v>
      </c>
      <c r="C109">
        <v>-1.2565445026178099E-2</v>
      </c>
      <c r="D109">
        <f t="shared" si="1"/>
        <v>0</v>
      </c>
    </row>
    <row r="110" spans="1:4" x14ac:dyDescent="0.25">
      <c r="A110">
        <v>40821</v>
      </c>
      <c r="B110">
        <v>-3.1813361611876499E-3</v>
      </c>
      <c r="C110">
        <v>-3.1813361611876499E-3</v>
      </c>
      <c r="D110">
        <f t="shared" si="1"/>
        <v>0</v>
      </c>
    </row>
    <row r="111" spans="1:4" x14ac:dyDescent="0.25">
      <c r="A111">
        <v>40822</v>
      </c>
      <c r="B111">
        <v>2.1276595744681398E-3</v>
      </c>
      <c r="C111">
        <v>2.1276595744681398E-3</v>
      </c>
      <c r="D111">
        <f t="shared" si="1"/>
        <v>0</v>
      </c>
    </row>
    <row r="112" spans="1:4" x14ac:dyDescent="0.25">
      <c r="A112">
        <v>40823</v>
      </c>
      <c r="B112">
        <v>3.1847133757960701E-3</v>
      </c>
      <c r="C112">
        <v>3.1847133757960701E-3</v>
      </c>
      <c r="D112">
        <f t="shared" si="1"/>
        <v>0</v>
      </c>
    </row>
    <row r="113" spans="1:4" x14ac:dyDescent="0.25">
      <c r="A113">
        <v>40827</v>
      </c>
      <c r="B113">
        <v>1.0582010582012001E-3</v>
      </c>
      <c r="C113">
        <v>3.1813361611878802E-3</v>
      </c>
      <c r="D113">
        <f t="shared" si="1"/>
        <v>-2.1231351029866799E-3</v>
      </c>
    </row>
    <row r="114" spans="1:4" x14ac:dyDescent="0.25">
      <c r="A114">
        <v>40828</v>
      </c>
      <c r="B114">
        <v>3.1712473572937899E-3</v>
      </c>
      <c r="C114">
        <v>3.1712473572937899E-3</v>
      </c>
      <c r="D114">
        <f t="shared" si="1"/>
        <v>0</v>
      </c>
    </row>
    <row r="115" spans="1:4" x14ac:dyDescent="0.25">
      <c r="A115">
        <v>40829</v>
      </c>
      <c r="B115">
        <v>2.1074815595363301E-3</v>
      </c>
      <c r="C115">
        <v>2.1074815595363301E-3</v>
      </c>
      <c r="D115">
        <f t="shared" si="1"/>
        <v>0</v>
      </c>
    </row>
    <row r="116" spans="1:4" x14ac:dyDescent="0.25">
      <c r="A116">
        <v>40830</v>
      </c>
      <c r="B116">
        <v>1.0515247108306999E-3</v>
      </c>
      <c r="C116">
        <v>1.0515247108306999E-3</v>
      </c>
      <c r="D116">
        <f t="shared" si="1"/>
        <v>0</v>
      </c>
    </row>
    <row r="117" spans="1:4" x14ac:dyDescent="0.25">
      <c r="A117">
        <v>40833</v>
      </c>
      <c r="B117">
        <v>3.1512605042018898E-3</v>
      </c>
      <c r="C117">
        <v>3.1512605042018898E-3</v>
      </c>
      <c r="D117">
        <f t="shared" si="1"/>
        <v>0</v>
      </c>
    </row>
    <row r="118" spans="1:4" x14ac:dyDescent="0.25">
      <c r="A118">
        <v>40834</v>
      </c>
      <c r="B118">
        <v>-2.0942408376964901E-3</v>
      </c>
      <c r="C118">
        <v>-2.0942408376964901E-3</v>
      </c>
      <c r="D118">
        <f t="shared" si="1"/>
        <v>0</v>
      </c>
    </row>
    <row r="119" spans="1:4" x14ac:dyDescent="0.25">
      <c r="A119">
        <v>40835</v>
      </c>
      <c r="B119">
        <v>6.2959076600210802E-3</v>
      </c>
      <c r="C119">
        <v>6.2959076600210802E-3</v>
      </c>
      <c r="D119">
        <f t="shared" si="1"/>
        <v>0</v>
      </c>
    </row>
    <row r="120" spans="1:4" x14ac:dyDescent="0.25">
      <c r="A120">
        <v>40836</v>
      </c>
      <c r="B120">
        <v>0</v>
      </c>
      <c r="C120">
        <v>0</v>
      </c>
      <c r="D120">
        <f t="shared" si="1"/>
        <v>0</v>
      </c>
    </row>
    <row r="121" spans="1:4" x14ac:dyDescent="0.25">
      <c r="A121">
        <v>40837</v>
      </c>
      <c r="B121">
        <v>2.08550573514077E-3</v>
      </c>
      <c r="C121">
        <v>2.08550573514077E-3</v>
      </c>
      <c r="D121">
        <f t="shared" si="1"/>
        <v>0</v>
      </c>
    </row>
    <row r="122" spans="1:4" x14ac:dyDescent="0.25">
      <c r="A122">
        <v>40840</v>
      </c>
      <c r="B122">
        <v>-1.04058272632668E-3</v>
      </c>
      <c r="C122">
        <v>-1.04058272632668E-3</v>
      </c>
      <c r="D122">
        <f t="shared" si="1"/>
        <v>0</v>
      </c>
    </row>
    <row r="123" spans="1:4" x14ac:dyDescent="0.25">
      <c r="A123">
        <v>40841</v>
      </c>
      <c r="B123">
        <v>3.1250000000000401E-3</v>
      </c>
      <c r="C123">
        <v>3.1250000000000401E-3</v>
      </c>
      <c r="D123">
        <f t="shared" si="1"/>
        <v>0</v>
      </c>
    </row>
    <row r="124" spans="1:4" x14ac:dyDescent="0.25">
      <c r="A124">
        <v>40842</v>
      </c>
      <c r="B124">
        <v>0</v>
      </c>
      <c r="C124">
        <v>0</v>
      </c>
      <c r="D124">
        <f t="shared" si="1"/>
        <v>0</v>
      </c>
    </row>
    <row r="125" spans="1:4" x14ac:dyDescent="0.25">
      <c r="A125">
        <v>40843</v>
      </c>
      <c r="B125">
        <v>1.0384215991692299E-3</v>
      </c>
      <c r="C125">
        <v>1.0384215991692299E-3</v>
      </c>
      <c r="D125">
        <f t="shared" si="1"/>
        <v>0</v>
      </c>
    </row>
    <row r="126" spans="1:4" x14ac:dyDescent="0.25">
      <c r="A126">
        <v>40844</v>
      </c>
      <c r="B126">
        <v>3.1120331950207402E-3</v>
      </c>
      <c r="C126">
        <v>3.1120331950207402E-3</v>
      </c>
      <c r="D126">
        <f t="shared" si="1"/>
        <v>0</v>
      </c>
    </row>
    <row r="127" spans="1:4" x14ac:dyDescent="0.25">
      <c r="A127">
        <v>40847</v>
      </c>
      <c r="B127">
        <v>-2.06825232678387E-3</v>
      </c>
      <c r="C127">
        <v>-2.06825232678387E-3</v>
      </c>
      <c r="D127">
        <f t="shared" si="1"/>
        <v>0</v>
      </c>
    </row>
    <row r="128" spans="1:4" x14ac:dyDescent="0.25">
      <c r="A128">
        <v>40848</v>
      </c>
      <c r="B128">
        <v>-4.1450777202073404E-3</v>
      </c>
      <c r="C128">
        <v>-4.1450777202073404E-3</v>
      </c>
      <c r="D128">
        <f t="shared" si="1"/>
        <v>0</v>
      </c>
    </row>
    <row r="129" spans="1:4" x14ac:dyDescent="0.25">
      <c r="A129">
        <v>40849</v>
      </c>
      <c r="B129">
        <v>2.0811654526535798E-3</v>
      </c>
      <c r="C129">
        <v>2.0811654526535798E-3</v>
      </c>
      <c r="D129">
        <f t="shared" si="1"/>
        <v>0</v>
      </c>
    </row>
    <row r="130" spans="1:4" x14ac:dyDescent="0.25">
      <c r="A130">
        <v>40850</v>
      </c>
      <c r="B130">
        <v>-2.0768431983386698E-3</v>
      </c>
      <c r="C130">
        <v>-2.0768431983386698E-3</v>
      </c>
      <c r="D130">
        <f t="shared" ref="D130:D193" si="2">B130-C130</f>
        <v>0</v>
      </c>
    </row>
    <row r="131" spans="1:4" x14ac:dyDescent="0.25">
      <c r="A131">
        <v>40851</v>
      </c>
      <c r="B131">
        <v>2.0811654526535798E-3</v>
      </c>
      <c r="C131">
        <v>2.0811654526535798E-3</v>
      </c>
      <c r="D131">
        <f t="shared" si="2"/>
        <v>0</v>
      </c>
    </row>
    <row r="132" spans="1:4" x14ac:dyDescent="0.25">
      <c r="A132">
        <v>40854</v>
      </c>
      <c r="B132">
        <v>1.0384215991692299E-3</v>
      </c>
      <c r="C132">
        <v>1.0384215991692299E-3</v>
      </c>
      <c r="D132">
        <f t="shared" si="2"/>
        <v>0</v>
      </c>
    </row>
    <row r="133" spans="1:4" x14ac:dyDescent="0.25">
      <c r="A133">
        <v>40855</v>
      </c>
      <c r="B133">
        <v>0</v>
      </c>
      <c r="C133">
        <v>0</v>
      </c>
      <c r="D133">
        <f t="shared" si="2"/>
        <v>0</v>
      </c>
    </row>
    <row r="134" spans="1:4" x14ac:dyDescent="0.25">
      <c r="A134">
        <v>40856</v>
      </c>
      <c r="B134">
        <v>1.03734439834025E-3</v>
      </c>
      <c r="C134">
        <v>1.03734439834025E-3</v>
      </c>
      <c r="D134">
        <f t="shared" si="2"/>
        <v>0</v>
      </c>
    </row>
    <row r="135" spans="1:4" x14ac:dyDescent="0.25">
      <c r="A135">
        <v>40857</v>
      </c>
      <c r="B135">
        <v>-1.0362694300517501E-3</v>
      </c>
      <c r="C135">
        <v>-1.0362694300517501E-3</v>
      </c>
      <c r="D135">
        <f t="shared" si="2"/>
        <v>0</v>
      </c>
    </row>
    <row r="136" spans="1:4" x14ac:dyDescent="0.25">
      <c r="A136">
        <v>40861</v>
      </c>
      <c r="B136">
        <v>-3.1120331950208499E-3</v>
      </c>
      <c r="C136">
        <v>2.08550573514077E-3</v>
      </c>
      <c r="D136">
        <f t="shared" si="2"/>
        <v>-5.1975389301616194E-3</v>
      </c>
    </row>
    <row r="137" spans="1:4" x14ac:dyDescent="0.25">
      <c r="A137">
        <v>40862</v>
      </c>
      <c r="B137">
        <v>-1.04058272632668E-3</v>
      </c>
      <c r="C137">
        <v>-1.04058272632668E-3</v>
      </c>
      <c r="D137">
        <f t="shared" si="2"/>
        <v>0</v>
      </c>
    </row>
    <row r="138" spans="1:4" x14ac:dyDescent="0.25">
      <c r="A138">
        <v>40863</v>
      </c>
      <c r="B138">
        <v>1.0416666666666101E-3</v>
      </c>
      <c r="C138">
        <v>1.0416666666666101E-3</v>
      </c>
      <c r="D138">
        <f t="shared" si="2"/>
        <v>0</v>
      </c>
    </row>
    <row r="139" spans="1:4" x14ac:dyDescent="0.25">
      <c r="A139">
        <v>40864</v>
      </c>
      <c r="B139">
        <v>0</v>
      </c>
      <c r="C139">
        <v>0</v>
      </c>
      <c r="D139">
        <f t="shared" si="2"/>
        <v>0</v>
      </c>
    </row>
    <row r="140" spans="1:4" x14ac:dyDescent="0.25">
      <c r="A140">
        <v>40865</v>
      </c>
      <c r="B140">
        <v>-1.04058272632668E-3</v>
      </c>
      <c r="C140">
        <v>-1.04058272632668E-3</v>
      </c>
      <c r="D140">
        <f t="shared" si="2"/>
        <v>0</v>
      </c>
    </row>
    <row r="141" spans="1:4" x14ac:dyDescent="0.25">
      <c r="A141">
        <v>40868</v>
      </c>
      <c r="B141">
        <v>-1.0416666666666101E-3</v>
      </c>
      <c r="C141">
        <v>-1.0416666666666101E-3</v>
      </c>
      <c r="D141">
        <f t="shared" si="2"/>
        <v>0</v>
      </c>
    </row>
    <row r="142" spans="1:4" x14ac:dyDescent="0.25">
      <c r="A142">
        <v>40869</v>
      </c>
      <c r="B142">
        <v>-2.08550573514077E-3</v>
      </c>
      <c r="C142">
        <v>-2.08550573514077E-3</v>
      </c>
      <c r="D142">
        <f t="shared" si="2"/>
        <v>0</v>
      </c>
    </row>
    <row r="143" spans="1:4" x14ac:dyDescent="0.25">
      <c r="A143">
        <v>40870</v>
      </c>
      <c r="B143">
        <v>-1.04493207941481E-3</v>
      </c>
      <c r="C143">
        <v>-1.04493207941481E-3</v>
      </c>
      <c r="D143">
        <f t="shared" si="2"/>
        <v>0</v>
      </c>
    </row>
    <row r="144" spans="1:4" x14ac:dyDescent="0.25">
      <c r="A144">
        <v>40872</v>
      </c>
      <c r="B144">
        <v>0</v>
      </c>
      <c r="C144">
        <v>0</v>
      </c>
      <c r="D144">
        <f t="shared" si="2"/>
        <v>0</v>
      </c>
    </row>
    <row r="145" spans="1:4" x14ac:dyDescent="0.25">
      <c r="A145">
        <v>40875</v>
      </c>
      <c r="B145">
        <v>0</v>
      </c>
      <c r="C145">
        <v>0</v>
      </c>
      <c r="D145">
        <f t="shared" si="2"/>
        <v>0</v>
      </c>
    </row>
    <row r="146" spans="1:4" x14ac:dyDescent="0.25">
      <c r="A146">
        <v>40876</v>
      </c>
      <c r="B146">
        <v>-1.0460251046025E-3</v>
      </c>
      <c r="C146">
        <v>-1.0460251046025E-3</v>
      </c>
      <c r="D146">
        <f t="shared" si="2"/>
        <v>0</v>
      </c>
    </row>
    <row r="147" spans="1:4" x14ac:dyDescent="0.25">
      <c r="A147">
        <v>40877</v>
      </c>
      <c r="B147">
        <v>1.04712041884825E-3</v>
      </c>
      <c r="C147">
        <v>1.04712041884825E-3</v>
      </c>
      <c r="D147">
        <f t="shared" si="2"/>
        <v>0</v>
      </c>
    </row>
    <row r="148" spans="1:4" x14ac:dyDescent="0.25">
      <c r="A148">
        <v>40878</v>
      </c>
      <c r="B148">
        <v>3.1380753138075001E-3</v>
      </c>
      <c r="C148">
        <v>3.1380753138075001E-3</v>
      </c>
      <c r="D148">
        <f t="shared" si="2"/>
        <v>0</v>
      </c>
    </row>
    <row r="149" spans="1:4" x14ac:dyDescent="0.25">
      <c r="A149">
        <v>40879</v>
      </c>
      <c r="B149">
        <v>3.12825860271104E-3</v>
      </c>
      <c r="C149">
        <v>3.12825860271104E-3</v>
      </c>
      <c r="D149">
        <f t="shared" si="2"/>
        <v>0</v>
      </c>
    </row>
    <row r="150" spans="1:4" x14ac:dyDescent="0.25">
      <c r="A150">
        <v>40882</v>
      </c>
      <c r="B150">
        <v>1.0395010395012299E-3</v>
      </c>
      <c r="C150">
        <v>1.0395010395012299E-3</v>
      </c>
      <c r="D150">
        <f t="shared" si="2"/>
        <v>0</v>
      </c>
    </row>
    <row r="151" spans="1:4" x14ac:dyDescent="0.25">
      <c r="A151">
        <v>40883</v>
      </c>
      <c r="B151">
        <v>0</v>
      </c>
      <c r="C151">
        <v>0</v>
      </c>
      <c r="D151">
        <f t="shared" si="2"/>
        <v>0</v>
      </c>
    </row>
    <row r="152" spans="1:4" x14ac:dyDescent="0.25">
      <c r="A152">
        <v>40884</v>
      </c>
      <c r="B152">
        <v>0</v>
      </c>
      <c r="C152">
        <v>0</v>
      </c>
      <c r="D152">
        <f t="shared" si="2"/>
        <v>0</v>
      </c>
    </row>
    <row r="153" spans="1:4" x14ac:dyDescent="0.25">
      <c r="A153">
        <v>40885</v>
      </c>
      <c r="B153">
        <v>0</v>
      </c>
      <c r="C153">
        <v>0</v>
      </c>
      <c r="D153">
        <f t="shared" si="2"/>
        <v>0</v>
      </c>
    </row>
    <row r="154" spans="1:4" x14ac:dyDescent="0.25">
      <c r="A154">
        <v>40886</v>
      </c>
      <c r="B154">
        <v>-1.03842159916945E-3</v>
      </c>
      <c r="C154">
        <v>-1.03842159916945E-3</v>
      </c>
      <c r="D154">
        <f t="shared" si="2"/>
        <v>0</v>
      </c>
    </row>
    <row r="155" spans="1:4" x14ac:dyDescent="0.25">
      <c r="A155">
        <v>40889</v>
      </c>
      <c r="B155">
        <v>-2.0790020790020201E-3</v>
      </c>
      <c r="C155">
        <v>-2.0790020790020201E-3</v>
      </c>
      <c r="D155">
        <f t="shared" si="2"/>
        <v>0</v>
      </c>
    </row>
    <row r="156" spans="1:4" x14ac:dyDescent="0.25">
      <c r="A156">
        <v>40890</v>
      </c>
      <c r="B156">
        <v>0</v>
      </c>
      <c r="C156">
        <v>0</v>
      </c>
      <c r="D156">
        <f t="shared" si="2"/>
        <v>0</v>
      </c>
    </row>
    <row r="157" spans="1:4" x14ac:dyDescent="0.25">
      <c r="A157">
        <v>40891</v>
      </c>
      <c r="B157">
        <v>0</v>
      </c>
      <c r="C157">
        <v>0</v>
      </c>
      <c r="D157">
        <f t="shared" si="2"/>
        <v>0</v>
      </c>
    </row>
    <row r="158" spans="1:4" x14ac:dyDescent="0.25">
      <c r="A158">
        <v>40892</v>
      </c>
      <c r="B158">
        <v>1.0416666666666101E-3</v>
      </c>
      <c r="C158">
        <v>1.0416666666666101E-3</v>
      </c>
      <c r="D158">
        <f t="shared" si="2"/>
        <v>0</v>
      </c>
    </row>
    <row r="159" spans="1:4" x14ac:dyDescent="0.25">
      <c r="A159">
        <v>40893</v>
      </c>
      <c r="B159">
        <v>0</v>
      </c>
      <c r="C159">
        <v>0</v>
      </c>
      <c r="D159">
        <f t="shared" si="2"/>
        <v>0</v>
      </c>
    </row>
    <row r="160" spans="1:4" x14ac:dyDescent="0.25">
      <c r="A160">
        <v>40896</v>
      </c>
      <c r="B160">
        <v>1.04058272632668E-3</v>
      </c>
      <c r="C160">
        <v>1.04058272632668E-3</v>
      </c>
      <c r="D160">
        <f t="shared" si="2"/>
        <v>0</v>
      </c>
    </row>
    <row r="161" spans="1:4" x14ac:dyDescent="0.25">
      <c r="A161">
        <v>40897</v>
      </c>
      <c r="B161">
        <v>-1.0395010395010101E-3</v>
      </c>
      <c r="C161">
        <v>-1.0395010395010101E-3</v>
      </c>
      <c r="D161">
        <f t="shared" si="2"/>
        <v>0</v>
      </c>
    </row>
    <row r="162" spans="1:4" x14ac:dyDescent="0.25">
      <c r="A162">
        <v>40898</v>
      </c>
      <c r="B162">
        <v>1.04058272632668E-3</v>
      </c>
      <c r="C162">
        <v>1.04058272632668E-3</v>
      </c>
      <c r="D162">
        <f t="shared" si="2"/>
        <v>0</v>
      </c>
    </row>
    <row r="163" spans="1:4" x14ac:dyDescent="0.25">
      <c r="A163">
        <v>40899</v>
      </c>
      <c r="B163">
        <v>4.1580041580042701E-3</v>
      </c>
      <c r="C163">
        <v>4.1580041580042701E-3</v>
      </c>
      <c r="D163">
        <f t="shared" si="2"/>
        <v>0</v>
      </c>
    </row>
    <row r="164" spans="1:4" x14ac:dyDescent="0.25">
      <c r="A164">
        <v>40900</v>
      </c>
      <c r="B164">
        <v>-4.14078674948248E-3</v>
      </c>
      <c r="C164">
        <v>-4.14078674948248E-3</v>
      </c>
      <c r="D164">
        <f t="shared" si="2"/>
        <v>0</v>
      </c>
    </row>
    <row r="165" spans="1:4" x14ac:dyDescent="0.25">
      <c r="A165">
        <v>40904</v>
      </c>
      <c r="B165">
        <v>2.07900207900225E-3</v>
      </c>
      <c r="C165">
        <v>2.07900207900225E-3</v>
      </c>
      <c r="D165">
        <f t="shared" si="2"/>
        <v>0</v>
      </c>
    </row>
    <row r="166" spans="1:4" x14ac:dyDescent="0.25">
      <c r="A166">
        <v>40905</v>
      </c>
      <c r="B166">
        <v>1.03734439834025E-3</v>
      </c>
      <c r="C166">
        <v>1.03734439834025E-3</v>
      </c>
      <c r="D166">
        <f t="shared" si="2"/>
        <v>0</v>
      </c>
    </row>
    <row r="167" spans="1:4" x14ac:dyDescent="0.25">
      <c r="A167">
        <v>40906</v>
      </c>
      <c r="B167">
        <v>0</v>
      </c>
      <c r="C167">
        <v>0</v>
      </c>
      <c r="D167">
        <f t="shared" si="2"/>
        <v>0</v>
      </c>
    </row>
    <row r="168" spans="1:4" x14ac:dyDescent="0.25">
      <c r="A168">
        <v>40907</v>
      </c>
      <c r="B168">
        <v>0</v>
      </c>
      <c r="C168">
        <v>0</v>
      </c>
      <c r="D168">
        <f t="shared" si="2"/>
        <v>0</v>
      </c>
    </row>
    <row r="169" spans="1:4" x14ac:dyDescent="0.25">
      <c r="A169">
        <v>40911</v>
      </c>
      <c r="B169">
        <v>2.0725388601035002E-3</v>
      </c>
      <c r="C169">
        <v>2.0725388601035002E-3</v>
      </c>
      <c r="D169">
        <f t="shared" si="2"/>
        <v>0</v>
      </c>
    </row>
    <row r="170" spans="1:4" x14ac:dyDescent="0.25">
      <c r="A170">
        <v>40912</v>
      </c>
      <c r="B170">
        <v>0</v>
      </c>
      <c r="C170">
        <v>0</v>
      </c>
      <c r="D170">
        <f t="shared" si="2"/>
        <v>0</v>
      </c>
    </row>
    <row r="171" spans="1:4" x14ac:dyDescent="0.25">
      <c r="A171">
        <v>40913</v>
      </c>
      <c r="B171">
        <v>0</v>
      </c>
      <c r="C171">
        <v>0</v>
      </c>
      <c r="D171">
        <f t="shared" si="2"/>
        <v>0</v>
      </c>
    </row>
    <row r="172" spans="1:4" x14ac:dyDescent="0.25">
      <c r="A172">
        <v>40914</v>
      </c>
      <c r="B172">
        <v>1.03412616339194E-3</v>
      </c>
      <c r="C172">
        <v>1.03412616339194E-3</v>
      </c>
      <c r="D172">
        <f t="shared" si="2"/>
        <v>0</v>
      </c>
    </row>
    <row r="173" spans="1:4" x14ac:dyDescent="0.25">
      <c r="A173">
        <v>40917</v>
      </c>
      <c r="B173">
        <v>0</v>
      </c>
      <c r="C173">
        <v>0</v>
      </c>
      <c r="D173">
        <f t="shared" si="2"/>
        <v>0</v>
      </c>
    </row>
    <row r="174" spans="1:4" x14ac:dyDescent="0.25">
      <c r="A174">
        <v>40918</v>
      </c>
      <c r="B174">
        <v>2.0661157024792799E-3</v>
      </c>
      <c r="C174">
        <v>2.0661157024792799E-3</v>
      </c>
      <c r="D174">
        <f t="shared" si="2"/>
        <v>0</v>
      </c>
    </row>
    <row r="175" spans="1:4" x14ac:dyDescent="0.25">
      <c r="A175">
        <v>40919</v>
      </c>
      <c r="B175">
        <v>1.03092783505176E-3</v>
      </c>
      <c r="C175">
        <v>1.03092783505176E-3</v>
      </c>
      <c r="D175">
        <f t="shared" si="2"/>
        <v>0</v>
      </c>
    </row>
    <row r="176" spans="1:4" x14ac:dyDescent="0.25">
      <c r="A176">
        <v>40920</v>
      </c>
      <c r="B176">
        <v>0</v>
      </c>
      <c r="C176">
        <v>0</v>
      </c>
      <c r="D176">
        <f t="shared" si="2"/>
        <v>0</v>
      </c>
    </row>
    <row r="177" spans="1:4" x14ac:dyDescent="0.25">
      <c r="A177">
        <v>40921</v>
      </c>
      <c r="B177">
        <v>0</v>
      </c>
      <c r="C177">
        <v>0</v>
      </c>
      <c r="D177">
        <f t="shared" si="2"/>
        <v>0</v>
      </c>
    </row>
    <row r="178" spans="1:4" x14ac:dyDescent="0.25">
      <c r="A178">
        <v>40925</v>
      </c>
      <c r="B178">
        <v>1.02986611740463E-3</v>
      </c>
      <c r="C178">
        <v>1.02986611740463E-3</v>
      </c>
      <c r="D178">
        <f t="shared" si="2"/>
        <v>0</v>
      </c>
    </row>
    <row r="179" spans="1:4" x14ac:dyDescent="0.25">
      <c r="A179">
        <v>40926</v>
      </c>
      <c r="B179">
        <v>0</v>
      </c>
      <c r="C179">
        <v>0</v>
      </c>
      <c r="D179">
        <f t="shared" si="2"/>
        <v>0</v>
      </c>
    </row>
    <row r="180" spans="1:4" x14ac:dyDescent="0.25">
      <c r="A180">
        <v>40927</v>
      </c>
      <c r="B180">
        <v>2.0576131687242202E-3</v>
      </c>
      <c r="C180">
        <v>2.0576131687242202E-3</v>
      </c>
      <c r="D180">
        <f t="shared" si="2"/>
        <v>0</v>
      </c>
    </row>
    <row r="181" spans="1:4" x14ac:dyDescent="0.25">
      <c r="A181">
        <v>40928</v>
      </c>
      <c r="B181">
        <v>1.0266940451744101E-3</v>
      </c>
      <c r="C181">
        <v>1.0266940451744101E-3</v>
      </c>
      <c r="D181">
        <f t="shared" si="2"/>
        <v>0</v>
      </c>
    </row>
    <row r="182" spans="1:4" x14ac:dyDescent="0.25">
      <c r="A182">
        <v>40931</v>
      </c>
      <c r="B182">
        <v>2.0512820512819099E-3</v>
      </c>
      <c r="C182">
        <v>2.0512820512819099E-3</v>
      </c>
      <c r="D182">
        <f t="shared" si="2"/>
        <v>0</v>
      </c>
    </row>
    <row r="183" spans="1:4" x14ac:dyDescent="0.25">
      <c r="A183">
        <v>40932</v>
      </c>
      <c r="B183">
        <v>0</v>
      </c>
      <c r="C183">
        <v>0</v>
      </c>
      <c r="D183">
        <f t="shared" si="2"/>
        <v>0</v>
      </c>
    </row>
    <row r="184" spans="1:4" x14ac:dyDescent="0.25">
      <c r="A184">
        <v>40933</v>
      </c>
      <c r="B184">
        <v>2.04708290685773E-3</v>
      </c>
      <c r="C184">
        <v>2.04708290685773E-3</v>
      </c>
      <c r="D184">
        <f t="shared" si="2"/>
        <v>0</v>
      </c>
    </row>
    <row r="185" spans="1:4" x14ac:dyDescent="0.25">
      <c r="A185">
        <v>40934</v>
      </c>
      <c r="B185">
        <v>1.02145045965285E-3</v>
      </c>
      <c r="C185">
        <v>1.02145045965285E-3</v>
      </c>
      <c r="D185">
        <f t="shared" si="2"/>
        <v>0</v>
      </c>
    </row>
    <row r="186" spans="1:4" x14ac:dyDescent="0.25">
      <c r="A186">
        <v>40935</v>
      </c>
      <c r="B186">
        <v>1.0204081632652099E-3</v>
      </c>
      <c r="C186">
        <v>1.0204081632652099E-3</v>
      </c>
      <c r="D186">
        <f t="shared" si="2"/>
        <v>0</v>
      </c>
    </row>
    <row r="187" spans="1:4" x14ac:dyDescent="0.25">
      <c r="A187">
        <v>40938</v>
      </c>
      <c r="B187">
        <v>-1.01936799184499E-3</v>
      </c>
      <c r="C187">
        <v>-1.01936799184499E-3</v>
      </c>
      <c r="D187">
        <f t="shared" si="2"/>
        <v>0</v>
      </c>
    </row>
    <row r="188" spans="1:4" x14ac:dyDescent="0.25">
      <c r="A188">
        <v>40939</v>
      </c>
      <c r="B188">
        <v>1.0204081632652099E-3</v>
      </c>
      <c r="C188">
        <v>1.0204081632652099E-3</v>
      </c>
      <c r="D188">
        <f t="shared" si="2"/>
        <v>0</v>
      </c>
    </row>
    <row r="189" spans="1:4" x14ac:dyDescent="0.25">
      <c r="A189">
        <v>40940</v>
      </c>
      <c r="B189">
        <v>1.0193679918450999E-3</v>
      </c>
      <c r="C189">
        <v>1.0193679918450999E-3</v>
      </c>
      <c r="D189">
        <f t="shared" si="2"/>
        <v>0</v>
      </c>
    </row>
    <row r="190" spans="1:4" x14ac:dyDescent="0.25">
      <c r="A190">
        <v>40941</v>
      </c>
      <c r="B190">
        <v>-1.01832993890016E-3</v>
      </c>
      <c r="C190">
        <v>-1.01832993890016E-3</v>
      </c>
      <c r="D190">
        <f t="shared" si="2"/>
        <v>0</v>
      </c>
    </row>
    <row r="191" spans="1:4" x14ac:dyDescent="0.25">
      <c r="A191">
        <v>40942</v>
      </c>
      <c r="B191">
        <v>3.0581039755350802E-3</v>
      </c>
      <c r="C191">
        <v>3.0581039755350802E-3</v>
      </c>
      <c r="D191">
        <f t="shared" si="2"/>
        <v>0</v>
      </c>
    </row>
    <row r="192" spans="1:4" x14ac:dyDescent="0.25">
      <c r="A192">
        <v>40945</v>
      </c>
      <c r="B192">
        <v>2.0325203252031798E-3</v>
      </c>
      <c r="C192">
        <v>2.0325203252031798E-3</v>
      </c>
      <c r="D192">
        <f t="shared" si="2"/>
        <v>0</v>
      </c>
    </row>
    <row r="193" spans="1:4" x14ac:dyDescent="0.25">
      <c r="A193">
        <v>40946</v>
      </c>
      <c r="B193">
        <v>1.0141987829614999E-3</v>
      </c>
      <c r="C193">
        <v>1.0141987829614999E-3</v>
      </c>
      <c r="D193">
        <f t="shared" si="2"/>
        <v>0</v>
      </c>
    </row>
    <row r="194" spans="1:4" x14ac:dyDescent="0.25">
      <c r="A194">
        <v>40947</v>
      </c>
      <c r="B194">
        <v>2.0263424518745E-3</v>
      </c>
      <c r="C194">
        <v>2.0263424518745E-3</v>
      </c>
      <c r="D194">
        <f t="shared" ref="D194:D257" si="3">B194-C194</f>
        <v>0</v>
      </c>
    </row>
    <row r="195" spans="1:4" x14ac:dyDescent="0.25">
      <c r="A195">
        <v>40948</v>
      </c>
      <c r="B195">
        <v>0</v>
      </c>
      <c r="C195">
        <v>0</v>
      </c>
      <c r="D195">
        <f t="shared" si="3"/>
        <v>0</v>
      </c>
    </row>
    <row r="196" spans="1:4" x14ac:dyDescent="0.25">
      <c r="A196">
        <v>40949</v>
      </c>
      <c r="B196">
        <v>-2.0222446916078299E-3</v>
      </c>
      <c r="C196">
        <v>-2.0222446916078299E-3</v>
      </c>
      <c r="D196">
        <f t="shared" si="3"/>
        <v>0</v>
      </c>
    </row>
    <row r="197" spans="1:4" x14ac:dyDescent="0.25">
      <c r="A197">
        <v>40952</v>
      </c>
      <c r="B197">
        <v>2.0263424518745E-3</v>
      </c>
      <c r="C197">
        <v>2.0263424518745E-3</v>
      </c>
      <c r="D197">
        <f t="shared" si="3"/>
        <v>0</v>
      </c>
    </row>
    <row r="198" spans="1:4" x14ac:dyDescent="0.25">
      <c r="A198">
        <v>40953</v>
      </c>
      <c r="B198">
        <v>0</v>
      </c>
      <c r="C198">
        <v>0</v>
      </c>
      <c r="D198">
        <f t="shared" si="3"/>
        <v>0</v>
      </c>
    </row>
    <row r="199" spans="1:4" x14ac:dyDescent="0.25">
      <c r="A199">
        <v>40954</v>
      </c>
      <c r="B199">
        <v>2.02224469160761E-3</v>
      </c>
      <c r="C199">
        <v>2.02224469160761E-3</v>
      </c>
      <c r="D199">
        <f t="shared" si="3"/>
        <v>0</v>
      </c>
    </row>
    <row r="200" spans="1:4" x14ac:dyDescent="0.25">
      <c r="A200">
        <v>40955</v>
      </c>
      <c r="B200">
        <v>-4.0363269424824599E-3</v>
      </c>
      <c r="C200">
        <v>-4.0363269424824599E-3</v>
      </c>
      <c r="D200">
        <f t="shared" si="3"/>
        <v>0</v>
      </c>
    </row>
    <row r="201" spans="1:4" x14ac:dyDescent="0.25">
      <c r="A201">
        <v>40956</v>
      </c>
      <c r="B201">
        <v>2.0263424518745E-3</v>
      </c>
      <c r="C201">
        <v>2.0263424518745E-3</v>
      </c>
      <c r="D201">
        <f t="shared" si="3"/>
        <v>0</v>
      </c>
    </row>
    <row r="202" spans="1:4" x14ac:dyDescent="0.25">
      <c r="A202">
        <v>40960</v>
      </c>
      <c r="B202">
        <v>1.01112234580381E-3</v>
      </c>
      <c r="C202">
        <v>1.01112234580381E-3</v>
      </c>
      <c r="D202">
        <f t="shared" si="3"/>
        <v>0</v>
      </c>
    </row>
    <row r="203" spans="1:4" x14ac:dyDescent="0.25">
      <c r="A203">
        <v>40961</v>
      </c>
      <c r="B203">
        <v>4.04040404040384E-3</v>
      </c>
      <c r="C203">
        <v>4.04040404040384E-3</v>
      </c>
      <c r="D203">
        <f t="shared" si="3"/>
        <v>0</v>
      </c>
    </row>
    <row r="204" spans="1:4" x14ac:dyDescent="0.25">
      <c r="A204">
        <v>40962</v>
      </c>
      <c r="B204">
        <v>1.00603621730389E-3</v>
      </c>
      <c r="C204">
        <v>1.00603621730389E-3</v>
      </c>
      <c r="D204">
        <f t="shared" si="3"/>
        <v>0</v>
      </c>
    </row>
    <row r="205" spans="1:4" x14ac:dyDescent="0.25">
      <c r="A205">
        <v>40963</v>
      </c>
      <c r="B205">
        <v>1.00502512562839E-3</v>
      </c>
      <c r="C205">
        <v>1.00502512562839E-3</v>
      </c>
      <c r="D205">
        <f t="shared" si="3"/>
        <v>0</v>
      </c>
    </row>
    <row r="206" spans="1:4" x14ac:dyDescent="0.25">
      <c r="A206">
        <v>40966</v>
      </c>
      <c r="B206">
        <v>-1.0040160642571501E-3</v>
      </c>
      <c r="C206">
        <v>-1.0040160642571501E-3</v>
      </c>
      <c r="D206">
        <f t="shared" si="3"/>
        <v>0</v>
      </c>
    </row>
    <row r="207" spans="1:4" x14ac:dyDescent="0.25">
      <c r="A207">
        <v>40967</v>
      </c>
      <c r="B207">
        <v>1.00502512562839E-3</v>
      </c>
      <c r="C207">
        <v>1.00502512562839E-3</v>
      </c>
      <c r="D207">
        <f t="shared" si="3"/>
        <v>0</v>
      </c>
    </row>
    <row r="208" spans="1:4" x14ac:dyDescent="0.25">
      <c r="A208">
        <v>40968</v>
      </c>
      <c r="B208">
        <v>2.0080321285140799E-3</v>
      </c>
      <c r="C208">
        <v>2.0080321285140799E-3</v>
      </c>
      <c r="D208">
        <f t="shared" si="3"/>
        <v>0</v>
      </c>
    </row>
    <row r="209" spans="1:4" x14ac:dyDescent="0.25">
      <c r="A209">
        <v>40969</v>
      </c>
      <c r="B209">
        <v>0</v>
      </c>
      <c r="C209">
        <v>0</v>
      </c>
      <c r="D209">
        <f t="shared" si="3"/>
        <v>0</v>
      </c>
    </row>
    <row r="210" spans="1:4" x14ac:dyDescent="0.25">
      <c r="A210">
        <v>40970</v>
      </c>
      <c r="B210">
        <v>1.0020040080160901E-3</v>
      </c>
      <c r="C210">
        <v>1.0020040080160901E-3</v>
      </c>
      <c r="D210">
        <f t="shared" si="3"/>
        <v>0</v>
      </c>
    </row>
    <row r="211" spans="1:4" x14ac:dyDescent="0.25">
      <c r="A211">
        <v>40973</v>
      </c>
      <c r="B211">
        <v>1.0010010010010899E-3</v>
      </c>
      <c r="C211">
        <v>1.0010010010010899E-3</v>
      </c>
      <c r="D211">
        <f t="shared" si="3"/>
        <v>0</v>
      </c>
    </row>
    <row r="212" spans="1:4" x14ac:dyDescent="0.25">
      <c r="A212">
        <v>40974</v>
      </c>
      <c r="B212">
        <v>-2E-3</v>
      </c>
      <c r="C212">
        <v>-2E-3</v>
      </c>
      <c r="D212">
        <f t="shared" si="3"/>
        <v>0</v>
      </c>
    </row>
    <row r="213" spans="1:4" x14ac:dyDescent="0.25">
      <c r="A213">
        <v>40975</v>
      </c>
      <c r="B213">
        <v>0</v>
      </c>
      <c r="C213">
        <v>0</v>
      </c>
      <c r="D213">
        <f t="shared" si="3"/>
        <v>0</v>
      </c>
    </row>
    <row r="214" spans="1:4" x14ac:dyDescent="0.25">
      <c r="A214">
        <v>40976</v>
      </c>
      <c r="B214">
        <v>1.0020040080160901E-3</v>
      </c>
      <c r="C214">
        <v>1.0020040080160901E-3</v>
      </c>
      <c r="D214">
        <f t="shared" si="3"/>
        <v>0</v>
      </c>
    </row>
    <row r="215" spans="1:4" x14ac:dyDescent="0.25">
      <c r="A215">
        <v>40977</v>
      </c>
      <c r="B215">
        <v>0</v>
      </c>
      <c r="C215">
        <v>0</v>
      </c>
      <c r="D215">
        <f t="shared" si="3"/>
        <v>0</v>
      </c>
    </row>
    <row r="216" spans="1:4" x14ac:dyDescent="0.25">
      <c r="A216">
        <v>40980</v>
      </c>
      <c r="B216">
        <v>0</v>
      </c>
      <c r="C216">
        <v>0</v>
      </c>
      <c r="D216">
        <f t="shared" si="3"/>
        <v>0</v>
      </c>
    </row>
    <row r="217" spans="1:4" x14ac:dyDescent="0.25">
      <c r="A217">
        <v>40981</v>
      </c>
      <c r="B217">
        <v>1.0010010010010899E-3</v>
      </c>
      <c r="C217">
        <v>1.0010010010010899E-3</v>
      </c>
      <c r="D217">
        <f t="shared" si="3"/>
        <v>0</v>
      </c>
    </row>
    <row r="218" spans="1:4" x14ac:dyDescent="0.25">
      <c r="A218">
        <v>40982</v>
      </c>
      <c r="B218">
        <v>9.9999999999989008E-4</v>
      </c>
      <c r="C218">
        <v>9.9999999999989008E-4</v>
      </c>
      <c r="D218">
        <f t="shared" si="3"/>
        <v>0</v>
      </c>
    </row>
    <row r="219" spans="1:4" x14ac:dyDescent="0.25">
      <c r="A219">
        <v>40983</v>
      </c>
      <c r="B219">
        <v>0</v>
      </c>
      <c r="C219">
        <v>0</v>
      </c>
      <c r="D219">
        <f t="shared" si="3"/>
        <v>0</v>
      </c>
    </row>
    <row r="220" spans="1:4" x14ac:dyDescent="0.25">
      <c r="A220">
        <v>40984</v>
      </c>
      <c r="B220">
        <v>0</v>
      </c>
      <c r="C220">
        <v>0</v>
      </c>
      <c r="D220">
        <f t="shared" si="3"/>
        <v>0</v>
      </c>
    </row>
    <row r="221" spans="1:4" x14ac:dyDescent="0.25">
      <c r="A221">
        <v>40987</v>
      </c>
      <c r="B221">
        <v>9.9900099900107598E-4</v>
      </c>
      <c r="C221">
        <v>9.9900099900107598E-4</v>
      </c>
      <c r="D221">
        <f t="shared" si="3"/>
        <v>0</v>
      </c>
    </row>
    <row r="222" spans="1:4" x14ac:dyDescent="0.25">
      <c r="A222">
        <v>40988</v>
      </c>
      <c r="B222">
        <v>9.9800399201588298E-4</v>
      </c>
      <c r="C222">
        <v>9.9800399201588298E-4</v>
      </c>
      <c r="D222">
        <f t="shared" si="3"/>
        <v>0</v>
      </c>
    </row>
    <row r="223" spans="1:4" x14ac:dyDescent="0.25">
      <c r="A223">
        <v>40989</v>
      </c>
      <c r="B223">
        <v>-9.9700897308074897E-4</v>
      </c>
      <c r="C223">
        <v>-9.9700897308074897E-4</v>
      </c>
      <c r="D223">
        <f t="shared" si="3"/>
        <v>0</v>
      </c>
    </row>
    <row r="224" spans="1:4" x14ac:dyDescent="0.25">
      <c r="A224">
        <v>40990</v>
      </c>
      <c r="B224">
        <v>9.9800399201588298E-4</v>
      </c>
      <c r="C224">
        <v>9.9800399201588298E-4</v>
      </c>
      <c r="D224">
        <f t="shared" si="3"/>
        <v>0</v>
      </c>
    </row>
    <row r="225" spans="1:4" x14ac:dyDescent="0.25">
      <c r="A225">
        <v>40991</v>
      </c>
      <c r="B225">
        <v>-9.9700897308074897E-4</v>
      </c>
      <c r="C225">
        <v>-9.9700897308074897E-4</v>
      </c>
      <c r="D225">
        <f t="shared" si="3"/>
        <v>0</v>
      </c>
    </row>
    <row r="226" spans="1:4" x14ac:dyDescent="0.25">
      <c r="A226">
        <v>40994</v>
      </c>
      <c r="B226">
        <v>9.9800399201588298E-4</v>
      </c>
      <c r="C226">
        <v>9.9800399201588298E-4</v>
      </c>
      <c r="D226">
        <f t="shared" si="3"/>
        <v>0</v>
      </c>
    </row>
    <row r="227" spans="1:4" x14ac:dyDescent="0.25">
      <c r="A227">
        <v>40995</v>
      </c>
      <c r="B227">
        <v>0</v>
      </c>
      <c r="C227">
        <v>0</v>
      </c>
      <c r="D227">
        <f t="shared" si="3"/>
        <v>0</v>
      </c>
    </row>
    <row r="228" spans="1:4" x14ac:dyDescent="0.25">
      <c r="A228">
        <v>40996</v>
      </c>
      <c r="B228">
        <v>0</v>
      </c>
      <c r="C228">
        <v>0</v>
      </c>
      <c r="D228">
        <f t="shared" si="3"/>
        <v>0</v>
      </c>
    </row>
    <row r="229" spans="1:4" x14ac:dyDescent="0.25">
      <c r="A229">
        <v>40997</v>
      </c>
      <c r="B229">
        <v>-9.9700897308074897E-4</v>
      </c>
      <c r="C229">
        <v>-9.9700897308074897E-4</v>
      </c>
      <c r="D229">
        <f t="shared" si="3"/>
        <v>0</v>
      </c>
    </row>
    <row r="230" spans="1:4" x14ac:dyDescent="0.25">
      <c r="A230">
        <v>40998</v>
      </c>
      <c r="B230">
        <v>1.9960079840319902E-3</v>
      </c>
      <c r="C230">
        <v>1.9960079840319902E-3</v>
      </c>
      <c r="D230">
        <f t="shared" si="3"/>
        <v>0</v>
      </c>
    </row>
    <row r="231" spans="1:4" x14ac:dyDescent="0.25">
      <c r="A231">
        <v>41001</v>
      </c>
      <c r="B231">
        <v>0</v>
      </c>
      <c r="C231">
        <v>0</v>
      </c>
      <c r="D231">
        <f t="shared" si="3"/>
        <v>0</v>
      </c>
    </row>
    <row r="232" spans="1:4" x14ac:dyDescent="0.25">
      <c r="A232">
        <v>41002</v>
      </c>
      <c r="B232">
        <v>0</v>
      </c>
      <c r="C232">
        <v>0</v>
      </c>
      <c r="D232">
        <f t="shared" si="3"/>
        <v>0</v>
      </c>
    </row>
    <row r="233" spans="1:4" x14ac:dyDescent="0.25">
      <c r="A233">
        <v>41003</v>
      </c>
      <c r="B233">
        <v>-9.9601593625497898E-4</v>
      </c>
      <c r="C233">
        <v>-9.9601593625497898E-4</v>
      </c>
      <c r="D233">
        <f t="shared" si="3"/>
        <v>0</v>
      </c>
    </row>
    <row r="234" spans="1:4" x14ac:dyDescent="0.25">
      <c r="A234">
        <v>41004</v>
      </c>
      <c r="B234">
        <v>0</v>
      </c>
      <c r="C234">
        <v>0</v>
      </c>
      <c r="D234">
        <f t="shared" si="3"/>
        <v>0</v>
      </c>
    </row>
    <row r="235" spans="1:4" x14ac:dyDescent="0.25">
      <c r="A235">
        <v>41005</v>
      </c>
      <c r="B235">
        <v>0</v>
      </c>
      <c r="C235" t="s">
        <v>69</v>
      </c>
      <c r="D235" t="e">
        <f t="shared" si="3"/>
        <v>#VALUE!</v>
      </c>
    </row>
    <row r="236" spans="1:4" x14ac:dyDescent="0.25">
      <c r="A236">
        <v>41008</v>
      </c>
      <c r="B236">
        <v>-1.9940179461615001E-3</v>
      </c>
      <c r="C236">
        <v>-1.9940179461615001E-3</v>
      </c>
      <c r="D236">
        <f t="shared" si="3"/>
        <v>0</v>
      </c>
    </row>
    <row r="237" spans="1:4" x14ac:dyDescent="0.25">
      <c r="A237">
        <v>41009</v>
      </c>
      <c r="B237">
        <v>0</v>
      </c>
      <c r="C237">
        <v>0</v>
      </c>
      <c r="D237">
        <f t="shared" si="3"/>
        <v>0</v>
      </c>
    </row>
    <row r="238" spans="1:4" x14ac:dyDescent="0.25">
      <c r="A238">
        <v>41010</v>
      </c>
      <c r="B238">
        <v>0</v>
      </c>
      <c r="C238">
        <v>0</v>
      </c>
      <c r="D238">
        <f t="shared" si="3"/>
        <v>0</v>
      </c>
    </row>
    <row r="239" spans="1:4" x14ac:dyDescent="0.25">
      <c r="A239">
        <v>41011</v>
      </c>
      <c r="B239">
        <v>-9.9900099900096496E-4</v>
      </c>
      <c r="C239">
        <v>-9.9900099900096496E-4</v>
      </c>
      <c r="D239">
        <f t="shared" si="3"/>
        <v>0</v>
      </c>
    </row>
    <row r="240" spans="1:4" x14ac:dyDescent="0.25">
      <c r="A240">
        <v>41012</v>
      </c>
      <c r="B240">
        <v>9.9999999999989008E-4</v>
      </c>
      <c r="C240">
        <v>9.9999999999989008E-4</v>
      </c>
      <c r="D240">
        <f t="shared" si="3"/>
        <v>0</v>
      </c>
    </row>
    <row r="241" spans="1:4" x14ac:dyDescent="0.25">
      <c r="A241">
        <v>41015</v>
      </c>
      <c r="B241">
        <v>0</v>
      </c>
      <c r="C241">
        <v>0</v>
      </c>
      <c r="D241">
        <f t="shared" si="3"/>
        <v>0</v>
      </c>
    </row>
    <row r="242" spans="1:4" x14ac:dyDescent="0.25">
      <c r="A242">
        <v>41016</v>
      </c>
      <c r="B242">
        <v>0</v>
      </c>
      <c r="C242">
        <v>0</v>
      </c>
      <c r="D242">
        <f t="shared" si="3"/>
        <v>0</v>
      </c>
    </row>
    <row r="243" spans="1:4" x14ac:dyDescent="0.25">
      <c r="A243">
        <v>41017</v>
      </c>
      <c r="B243">
        <v>9.9900099900107598E-4</v>
      </c>
      <c r="C243">
        <v>9.9900099900107598E-4</v>
      </c>
      <c r="D243">
        <f t="shared" si="3"/>
        <v>0</v>
      </c>
    </row>
    <row r="244" spans="1:4" x14ac:dyDescent="0.25">
      <c r="A244">
        <v>41018</v>
      </c>
      <c r="B244">
        <v>9.9800399201588298E-4</v>
      </c>
      <c r="C244">
        <v>9.9800399201588298E-4</v>
      </c>
      <c r="D244">
        <f t="shared" si="3"/>
        <v>0</v>
      </c>
    </row>
    <row r="245" spans="1:4" x14ac:dyDescent="0.25">
      <c r="A245">
        <v>41019</v>
      </c>
      <c r="B245">
        <v>0</v>
      </c>
      <c r="C245">
        <v>0</v>
      </c>
      <c r="D245">
        <f t="shared" si="3"/>
        <v>0</v>
      </c>
    </row>
    <row r="246" spans="1:4" x14ac:dyDescent="0.25">
      <c r="A246">
        <v>41022</v>
      </c>
      <c r="B246">
        <v>9.9700897308063795E-4</v>
      </c>
      <c r="C246">
        <v>9.9700897308063795E-4</v>
      </c>
      <c r="D246">
        <f t="shared" si="3"/>
        <v>0</v>
      </c>
    </row>
    <row r="247" spans="1:4" x14ac:dyDescent="0.25">
      <c r="A247">
        <v>41023</v>
      </c>
      <c r="B247">
        <v>0</v>
      </c>
      <c r="C247">
        <v>0</v>
      </c>
      <c r="D247">
        <f t="shared" si="3"/>
        <v>0</v>
      </c>
    </row>
    <row r="248" spans="1:4" x14ac:dyDescent="0.25">
      <c r="A248">
        <v>41024</v>
      </c>
      <c r="B248">
        <v>0</v>
      </c>
      <c r="C248">
        <v>0</v>
      </c>
      <c r="D248">
        <f t="shared" si="3"/>
        <v>0</v>
      </c>
    </row>
    <row r="249" spans="1:4" x14ac:dyDescent="0.25">
      <c r="A249">
        <v>41025</v>
      </c>
      <c r="B249">
        <v>9.9601593625520102E-4</v>
      </c>
      <c r="C249">
        <v>9.9601593625520102E-4</v>
      </c>
      <c r="D249">
        <f t="shared" si="3"/>
        <v>0</v>
      </c>
    </row>
    <row r="250" spans="1:4" x14ac:dyDescent="0.25">
      <c r="A250">
        <v>41026</v>
      </c>
      <c r="B250">
        <v>0</v>
      </c>
      <c r="C250">
        <v>0</v>
      </c>
      <c r="D250">
        <f t="shared" si="3"/>
        <v>0</v>
      </c>
    </row>
    <row r="251" spans="1:4" x14ac:dyDescent="0.25">
      <c r="A251">
        <v>41029</v>
      </c>
      <c r="B251">
        <v>9.9502487562186403E-4</v>
      </c>
      <c r="C251">
        <v>9.9502487562186403E-4</v>
      </c>
      <c r="D251">
        <f t="shared" si="3"/>
        <v>0</v>
      </c>
    </row>
    <row r="252" spans="1:4" x14ac:dyDescent="0.25">
      <c r="A252">
        <v>41030</v>
      </c>
      <c r="B252">
        <v>9.9403578528822799E-4</v>
      </c>
      <c r="C252">
        <v>9.9403578528822799E-4</v>
      </c>
      <c r="D252">
        <f t="shared" si="3"/>
        <v>0</v>
      </c>
    </row>
    <row r="253" spans="1:4" x14ac:dyDescent="0.25">
      <c r="A253">
        <v>41031</v>
      </c>
      <c r="B253">
        <v>9.9304865938432108E-4</v>
      </c>
      <c r="C253">
        <v>9.9304865938432108E-4</v>
      </c>
      <c r="D253">
        <f t="shared" si="3"/>
        <v>0</v>
      </c>
    </row>
    <row r="254" spans="1:4" x14ac:dyDescent="0.25">
      <c r="A254">
        <v>41032</v>
      </c>
      <c r="B254">
        <v>9.9206349206348897E-4</v>
      </c>
      <c r="C254">
        <v>9.9206349206348897E-4</v>
      </c>
      <c r="D254">
        <f t="shared" si="3"/>
        <v>0</v>
      </c>
    </row>
    <row r="255" spans="1:4" x14ac:dyDescent="0.25">
      <c r="A255">
        <v>41033</v>
      </c>
      <c r="B255">
        <v>0</v>
      </c>
      <c r="C255">
        <v>0</v>
      </c>
      <c r="D255">
        <f t="shared" si="3"/>
        <v>0</v>
      </c>
    </row>
    <row r="256" spans="1:4" x14ac:dyDescent="0.25">
      <c r="A256">
        <v>41036</v>
      </c>
      <c r="B256">
        <v>-9.9108027750249893E-4</v>
      </c>
      <c r="C256">
        <v>-9.9108027750249893E-4</v>
      </c>
      <c r="D256">
        <f t="shared" si="3"/>
        <v>0</v>
      </c>
    </row>
    <row r="257" spans="1:4" x14ac:dyDescent="0.25">
      <c r="A257">
        <v>41037</v>
      </c>
      <c r="B257">
        <v>9.9206349206348897E-4</v>
      </c>
      <c r="C257">
        <v>9.9206349206348897E-4</v>
      </c>
      <c r="D257">
        <f t="shared" si="3"/>
        <v>0</v>
      </c>
    </row>
    <row r="258" spans="1:4" x14ac:dyDescent="0.25">
      <c r="A258">
        <v>41038</v>
      </c>
      <c r="B258">
        <v>-9.9108027750249893E-4</v>
      </c>
      <c r="C258">
        <v>-9.9108027750249893E-4</v>
      </c>
      <c r="D258">
        <f t="shared" ref="D258:D321" si="4">B258-C258</f>
        <v>0</v>
      </c>
    </row>
    <row r="259" spans="1:4" x14ac:dyDescent="0.25">
      <c r="A259">
        <v>41039</v>
      </c>
      <c r="B259">
        <v>0</v>
      </c>
      <c r="C259">
        <v>0</v>
      </c>
      <c r="D259">
        <f t="shared" si="4"/>
        <v>0</v>
      </c>
    </row>
    <row r="260" spans="1:4" x14ac:dyDescent="0.25">
      <c r="A260">
        <v>41040</v>
      </c>
      <c r="B260">
        <v>0</v>
      </c>
      <c r="C260">
        <v>0</v>
      </c>
      <c r="D260">
        <f t="shared" si="4"/>
        <v>0</v>
      </c>
    </row>
    <row r="261" spans="1:4" x14ac:dyDescent="0.25">
      <c r="A261">
        <v>41043</v>
      </c>
      <c r="B261">
        <v>-1.9841269841269801E-3</v>
      </c>
      <c r="C261">
        <v>-1.9841269841269801E-3</v>
      </c>
      <c r="D261">
        <f t="shared" si="4"/>
        <v>0</v>
      </c>
    </row>
    <row r="262" spans="1:4" x14ac:dyDescent="0.25">
      <c r="A262">
        <v>41044</v>
      </c>
      <c r="B262">
        <v>0</v>
      </c>
      <c r="C262">
        <v>0</v>
      </c>
      <c r="D262">
        <f t="shared" si="4"/>
        <v>0</v>
      </c>
    </row>
    <row r="263" spans="1:4" x14ac:dyDescent="0.25">
      <c r="A263">
        <v>41045</v>
      </c>
      <c r="B263">
        <v>-9.9403578528822799E-4</v>
      </c>
      <c r="C263">
        <v>-9.9403578528822799E-4</v>
      </c>
      <c r="D263">
        <f t="shared" si="4"/>
        <v>0</v>
      </c>
    </row>
    <row r="264" spans="1:4" x14ac:dyDescent="0.25">
      <c r="A264">
        <v>41046</v>
      </c>
      <c r="B264">
        <v>-2.98507462686581E-3</v>
      </c>
      <c r="C264">
        <v>-2.98507462686581E-3</v>
      </c>
      <c r="D264">
        <f t="shared" si="4"/>
        <v>0</v>
      </c>
    </row>
    <row r="265" spans="1:4" x14ac:dyDescent="0.25">
      <c r="A265">
        <v>41047</v>
      </c>
      <c r="B265">
        <v>-1.99600798403188E-3</v>
      </c>
      <c r="C265">
        <v>-1.99600798403188E-3</v>
      </c>
      <c r="D265">
        <f t="shared" si="4"/>
        <v>0</v>
      </c>
    </row>
    <row r="266" spans="1:4" x14ac:dyDescent="0.25">
      <c r="A266">
        <v>41050</v>
      </c>
      <c r="B266">
        <v>-2E-3</v>
      </c>
      <c r="C266">
        <v>-2E-3</v>
      </c>
      <c r="D266">
        <f t="shared" si="4"/>
        <v>0</v>
      </c>
    </row>
    <row r="267" spans="1:4" x14ac:dyDescent="0.25">
      <c r="A267">
        <v>41051</v>
      </c>
      <c r="B267">
        <v>0</v>
      </c>
      <c r="C267">
        <v>0</v>
      </c>
      <c r="D267">
        <f t="shared" si="4"/>
        <v>0</v>
      </c>
    </row>
    <row r="268" spans="1:4" x14ac:dyDescent="0.25">
      <c r="A268">
        <v>41052</v>
      </c>
      <c r="B268">
        <v>-1.0020040080159799E-3</v>
      </c>
      <c r="C268">
        <v>-1.0020040080159799E-3</v>
      </c>
      <c r="D268">
        <f t="shared" si="4"/>
        <v>0</v>
      </c>
    </row>
    <row r="269" spans="1:4" x14ac:dyDescent="0.25">
      <c r="A269">
        <v>41053</v>
      </c>
      <c r="B269">
        <v>1.00300902708117E-3</v>
      </c>
      <c r="C269">
        <v>1.00300902708117E-3</v>
      </c>
      <c r="D269">
        <f t="shared" si="4"/>
        <v>0</v>
      </c>
    </row>
    <row r="270" spans="1:4" x14ac:dyDescent="0.25">
      <c r="A270">
        <v>41054</v>
      </c>
      <c r="B270">
        <v>-1.0020040080159799E-3</v>
      </c>
      <c r="C270">
        <v>-1.0020040080159799E-3</v>
      </c>
      <c r="D270">
        <f t="shared" si="4"/>
        <v>0</v>
      </c>
    </row>
    <row r="271" spans="1:4" x14ac:dyDescent="0.25">
      <c r="A271">
        <v>41058</v>
      </c>
      <c r="B271">
        <v>0</v>
      </c>
      <c r="C271">
        <v>0</v>
      </c>
      <c r="D271">
        <f t="shared" si="4"/>
        <v>0</v>
      </c>
    </row>
    <row r="272" spans="1:4" x14ac:dyDescent="0.25">
      <c r="A272">
        <v>41059</v>
      </c>
      <c r="B272">
        <v>-1.00300902708117E-3</v>
      </c>
      <c r="C272">
        <v>-1.00300902708117E-3</v>
      </c>
      <c r="D272">
        <f t="shared" si="4"/>
        <v>0</v>
      </c>
    </row>
    <row r="273" spans="1:4" x14ac:dyDescent="0.25">
      <c r="A273">
        <v>41060</v>
      </c>
      <c r="B273">
        <v>-1.0040160642571501E-3</v>
      </c>
      <c r="C273">
        <v>-1.0040160642571501E-3</v>
      </c>
      <c r="D273">
        <f t="shared" si="4"/>
        <v>0</v>
      </c>
    </row>
    <row r="274" spans="1:4" x14ac:dyDescent="0.25">
      <c r="A274">
        <v>41061</v>
      </c>
      <c r="B274">
        <v>-2.01005025125622E-3</v>
      </c>
      <c r="C274">
        <v>-2.01005025125622E-3</v>
      </c>
      <c r="D274">
        <f t="shared" si="4"/>
        <v>0</v>
      </c>
    </row>
    <row r="275" spans="1:4" x14ac:dyDescent="0.25">
      <c r="A275">
        <v>41064</v>
      </c>
      <c r="B275">
        <v>-1.00704934541795E-3</v>
      </c>
      <c r="C275">
        <v>-1.00704934541795E-3</v>
      </c>
      <c r="D275">
        <f t="shared" si="4"/>
        <v>0</v>
      </c>
    </row>
    <row r="276" spans="1:4" x14ac:dyDescent="0.25">
      <c r="A276">
        <v>41065</v>
      </c>
      <c r="B276">
        <v>-1.0080645161289999E-3</v>
      </c>
      <c r="C276">
        <v>-1.0080645161289999E-3</v>
      </c>
      <c r="D276">
        <f t="shared" si="4"/>
        <v>0</v>
      </c>
    </row>
    <row r="277" spans="1:4" x14ac:dyDescent="0.25">
      <c r="A277">
        <v>41066</v>
      </c>
      <c r="B277">
        <v>1.00908173562053E-3</v>
      </c>
      <c r="C277">
        <v>1.00908173562053E-3</v>
      </c>
      <c r="D277">
        <f t="shared" si="4"/>
        <v>0</v>
      </c>
    </row>
    <row r="278" spans="1:4" x14ac:dyDescent="0.25">
      <c r="A278">
        <v>41067</v>
      </c>
      <c r="B278">
        <v>1.0080645161289999E-3</v>
      </c>
      <c r="C278">
        <v>1.0080645161289999E-3</v>
      </c>
      <c r="D278">
        <f t="shared" si="4"/>
        <v>0</v>
      </c>
    </row>
    <row r="279" spans="1:4" x14ac:dyDescent="0.25">
      <c r="A279">
        <v>41068</v>
      </c>
      <c r="B279">
        <v>0</v>
      </c>
      <c r="C279">
        <v>0</v>
      </c>
      <c r="D279">
        <f t="shared" si="4"/>
        <v>0</v>
      </c>
    </row>
    <row r="280" spans="1:4" x14ac:dyDescent="0.25">
      <c r="A280">
        <v>41071</v>
      </c>
      <c r="B280">
        <v>0</v>
      </c>
      <c r="C280">
        <v>0</v>
      </c>
      <c r="D280">
        <f t="shared" si="4"/>
        <v>0</v>
      </c>
    </row>
    <row r="281" spans="1:4" x14ac:dyDescent="0.25">
      <c r="A281">
        <v>41072</v>
      </c>
      <c r="B281">
        <v>-1.00704934541795E-3</v>
      </c>
      <c r="C281">
        <v>-1.00704934541795E-3</v>
      </c>
      <c r="D281">
        <f t="shared" si="4"/>
        <v>0</v>
      </c>
    </row>
    <row r="282" spans="1:4" x14ac:dyDescent="0.25">
      <c r="A282">
        <v>41073</v>
      </c>
      <c r="B282">
        <v>-1.0080645161289999E-3</v>
      </c>
      <c r="C282">
        <v>-1.0080645161289999E-3</v>
      </c>
      <c r="D282">
        <f t="shared" si="4"/>
        <v>0</v>
      </c>
    </row>
    <row r="283" spans="1:4" x14ac:dyDescent="0.25">
      <c r="A283">
        <v>41074</v>
      </c>
      <c r="B283">
        <v>1.00908173562053E-3</v>
      </c>
      <c r="C283">
        <v>1.00908173562053E-3</v>
      </c>
      <c r="D283">
        <f t="shared" si="4"/>
        <v>0</v>
      </c>
    </row>
    <row r="284" spans="1:4" x14ac:dyDescent="0.25">
      <c r="A284">
        <v>41075</v>
      </c>
      <c r="B284">
        <v>0</v>
      </c>
      <c r="C284">
        <v>0</v>
      </c>
      <c r="D284">
        <f t="shared" si="4"/>
        <v>0</v>
      </c>
    </row>
    <row r="285" spans="1:4" x14ac:dyDescent="0.25">
      <c r="A285">
        <v>41078</v>
      </c>
      <c r="B285">
        <v>-1.0080645161289999E-3</v>
      </c>
      <c r="C285">
        <v>-1.0080645161289999E-3</v>
      </c>
      <c r="D285">
        <f t="shared" si="4"/>
        <v>0</v>
      </c>
    </row>
    <row r="286" spans="1:4" x14ac:dyDescent="0.25">
      <c r="A286">
        <v>41079</v>
      </c>
      <c r="B286">
        <v>2.01816347124106E-3</v>
      </c>
      <c r="C286">
        <v>2.01816347124106E-3</v>
      </c>
      <c r="D286">
        <f t="shared" si="4"/>
        <v>0</v>
      </c>
    </row>
    <row r="287" spans="1:4" x14ac:dyDescent="0.25">
      <c r="A287">
        <v>41080</v>
      </c>
      <c r="B287">
        <v>1.00704934541795E-3</v>
      </c>
      <c r="C287">
        <v>1.00704934541795E-3</v>
      </c>
      <c r="D287">
        <f t="shared" si="4"/>
        <v>0</v>
      </c>
    </row>
    <row r="288" spans="1:4" x14ac:dyDescent="0.25">
      <c r="A288">
        <v>41081</v>
      </c>
      <c r="B288">
        <v>0</v>
      </c>
      <c r="C288">
        <v>0</v>
      </c>
      <c r="D288">
        <f t="shared" si="4"/>
        <v>0</v>
      </c>
    </row>
    <row r="289" spans="1:4" x14ac:dyDescent="0.25">
      <c r="A289">
        <v>41082</v>
      </c>
      <c r="B289">
        <v>0</v>
      </c>
      <c r="C289">
        <v>0</v>
      </c>
      <c r="D289">
        <f t="shared" si="4"/>
        <v>0</v>
      </c>
    </row>
    <row r="290" spans="1:4" x14ac:dyDescent="0.25">
      <c r="A290">
        <v>41085</v>
      </c>
      <c r="B290">
        <v>0</v>
      </c>
      <c r="C290">
        <v>0</v>
      </c>
      <c r="D290">
        <f t="shared" si="4"/>
        <v>0</v>
      </c>
    </row>
    <row r="291" spans="1:4" x14ac:dyDescent="0.25">
      <c r="A291">
        <v>41086</v>
      </c>
      <c r="B291">
        <v>0</v>
      </c>
      <c r="C291">
        <v>0</v>
      </c>
      <c r="D291">
        <f t="shared" si="4"/>
        <v>0</v>
      </c>
    </row>
    <row r="292" spans="1:4" x14ac:dyDescent="0.25">
      <c r="A292">
        <v>41087</v>
      </c>
      <c r="B292">
        <v>1.00603621730389E-3</v>
      </c>
      <c r="C292">
        <v>1.00603621730389E-3</v>
      </c>
      <c r="D292">
        <f t="shared" si="4"/>
        <v>0</v>
      </c>
    </row>
    <row r="293" spans="1:4" x14ac:dyDescent="0.25">
      <c r="A293">
        <v>41088</v>
      </c>
      <c r="B293">
        <v>0</v>
      </c>
      <c r="C293">
        <v>0</v>
      </c>
      <c r="D293">
        <f t="shared" si="4"/>
        <v>0</v>
      </c>
    </row>
    <row r="294" spans="1:4" x14ac:dyDescent="0.25">
      <c r="A294">
        <v>41089</v>
      </c>
      <c r="B294">
        <v>1.00502512562839E-3</v>
      </c>
      <c r="C294">
        <v>1.00502512562839E-3</v>
      </c>
      <c r="D294">
        <f t="shared" si="4"/>
        <v>0</v>
      </c>
    </row>
    <row r="295" spans="1:4" x14ac:dyDescent="0.25">
      <c r="A295">
        <v>41092</v>
      </c>
      <c r="B295">
        <v>2.0080321285140799E-3</v>
      </c>
      <c r="C295">
        <v>2.0080321285140799E-3</v>
      </c>
      <c r="D295">
        <f t="shared" si="4"/>
        <v>0</v>
      </c>
    </row>
    <row r="296" spans="1:4" x14ac:dyDescent="0.25">
      <c r="A296">
        <v>41093</v>
      </c>
      <c r="B296">
        <v>1.0020040080160901E-3</v>
      </c>
      <c r="C296">
        <v>1.0020040080160901E-3</v>
      </c>
      <c r="D296">
        <f t="shared" si="4"/>
        <v>0</v>
      </c>
    </row>
    <row r="297" spans="1:4" x14ac:dyDescent="0.25">
      <c r="A297">
        <v>41095</v>
      </c>
      <c r="B297">
        <v>1.0010010010010899E-3</v>
      </c>
      <c r="C297">
        <v>1.0010010010010899E-3</v>
      </c>
      <c r="D297">
        <f t="shared" si="4"/>
        <v>0</v>
      </c>
    </row>
    <row r="298" spans="1:4" x14ac:dyDescent="0.25">
      <c r="A298">
        <v>41096</v>
      </c>
      <c r="B298">
        <v>9.9999999999989008E-4</v>
      </c>
      <c r="C298">
        <v>9.9999999999989008E-4</v>
      </c>
      <c r="D298">
        <f t="shared" si="4"/>
        <v>0</v>
      </c>
    </row>
    <row r="299" spans="1:4" x14ac:dyDescent="0.25">
      <c r="A299">
        <v>41099</v>
      </c>
      <c r="B299">
        <v>-9.9900099900096496E-4</v>
      </c>
      <c r="C299">
        <v>-9.9900099900096496E-4</v>
      </c>
      <c r="D299">
        <f t="shared" si="4"/>
        <v>0</v>
      </c>
    </row>
    <row r="300" spans="1:4" x14ac:dyDescent="0.25">
      <c r="A300">
        <v>41100</v>
      </c>
      <c r="B300">
        <v>9.9999999999989008E-4</v>
      </c>
      <c r="C300">
        <v>9.9999999999989008E-4</v>
      </c>
      <c r="D300">
        <f t="shared" si="4"/>
        <v>0</v>
      </c>
    </row>
    <row r="301" spans="1:4" x14ac:dyDescent="0.25">
      <c r="A301">
        <v>41101</v>
      </c>
      <c r="B301">
        <v>0</v>
      </c>
      <c r="C301">
        <v>0</v>
      </c>
      <c r="D301">
        <f t="shared" si="4"/>
        <v>0</v>
      </c>
    </row>
    <row r="302" spans="1:4" x14ac:dyDescent="0.25">
      <c r="A302">
        <v>41102</v>
      </c>
      <c r="B302">
        <v>0</v>
      </c>
      <c r="C302">
        <v>0</v>
      </c>
      <c r="D302">
        <f t="shared" si="4"/>
        <v>0</v>
      </c>
    </row>
    <row r="303" spans="1:4" x14ac:dyDescent="0.25">
      <c r="A303">
        <v>41103</v>
      </c>
      <c r="B303">
        <v>0</v>
      </c>
      <c r="C303">
        <v>0</v>
      </c>
      <c r="D303">
        <f t="shared" si="4"/>
        <v>0</v>
      </c>
    </row>
    <row r="304" spans="1:4" x14ac:dyDescent="0.25">
      <c r="A304">
        <v>41106</v>
      </c>
      <c r="B304">
        <v>0</v>
      </c>
      <c r="C304">
        <v>0</v>
      </c>
      <c r="D304">
        <f t="shared" si="4"/>
        <v>0</v>
      </c>
    </row>
    <row r="305" spans="1:4" x14ac:dyDescent="0.25">
      <c r="A305">
        <v>41107</v>
      </c>
      <c r="B305">
        <v>9.9900099900107598E-4</v>
      </c>
      <c r="C305">
        <v>9.9900099900107598E-4</v>
      </c>
      <c r="D305">
        <f t="shared" si="4"/>
        <v>0</v>
      </c>
    </row>
    <row r="306" spans="1:4" x14ac:dyDescent="0.25">
      <c r="A306">
        <v>41108</v>
      </c>
      <c r="B306">
        <v>9.9800399201588298E-4</v>
      </c>
      <c r="C306">
        <v>9.9800399201588298E-4</v>
      </c>
      <c r="D306">
        <f t="shared" si="4"/>
        <v>0</v>
      </c>
    </row>
    <row r="307" spans="1:4" x14ac:dyDescent="0.25">
      <c r="A307">
        <v>41109</v>
      </c>
      <c r="B307">
        <v>9.9700897308063795E-4</v>
      </c>
      <c r="C307">
        <v>9.9700897308063795E-4</v>
      </c>
      <c r="D307">
        <f t="shared" si="4"/>
        <v>0</v>
      </c>
    </row>
    <row r="308" spans="1:4" x14ac:dyDescent="0.25">
      <c r="A308">
        <v>41110</v>
      </c>
      <c r="B308">
        <v>-9.9601593625497898E-4</v>
      </c>
      <c r="C308">
        <v>-9.9601593625497898E-4</v>
      </c>
      <c r="D308">
        <f t="shared" si="4"/>
        <v>0</v>
      </c>
    </row>
    <row r="309" spans="1:4" x14ac:dyDescent="0.25">
      <c r="A309">
        <v>41113</v>
      </c>
      <c r="B309">
        <v>-9.9700897308074897E-4</v>
      </c>
      <c r="C309">
        <v>-9.9700897308074897E-4</v>
      </c>
      <c r="D309">
        <f t="shared" si="4"/>
        <v>0</v>
      </c>
    </row>
    <row r="310" spans="1:4" x14ac:dyDescent="0.25">
      <c r="A310">
        <v>41114</v>
      </c>
      <c r="B310">
        <v>0</v>
      </c>
      <c r="C310">
        <v>0</v>
      </c>
      <c r="D310">
        <f t="shared" si="4"/>
        <v>0</v>
      </c>
    </row>
    <row r="311" spans="1:4" x14ac:dyDescent="0.25">
      <c r="A311">
        <v>41115</v>
      </c>
      <c r="B311">
        <v>0</v>
      </c>
      <c r="C311">
        <v>0</v>
      </c>
      <c r="D311">
        <f t="shared" si="4"/>
        <v>0</v>
      </c>
    </row>
    <row r="312" spans="1:4" x14ac:dyDescent="0.25">
      <c r="A312">
        <v>41116</v>
      </c>
      <c r="B312">
        <v>0</v>
      </c>
      <c r="C312">
        <v>0</v>
      </c>
      <c r="D312">
        <f t="shared" si="4"/>
        <v>0</v>
      </c>
    </row>
    <row r="313" spans="1:4" x14ac:dyDescent="0.25">
      <c r="A313">
        <v>41117</v>
      </c>
      <c r="B313">
        <v>0</v>
      </c>
      <c r="C313">
        <v>0</v>
      </c>
      <c r="D313">
        <f t="shared" si="4"/>
        <v>0</v>
      </c>
    </row>
    <row r="314" spans="1:4" x14ac:dyDescent="0.25">
      <c r="A314">
        <v>41120</v>
      </c>
      <c r="B314">
        <v>9.9800399201588298E-4</v>
      </c>
      <c r="C314">
        <v>9.9800399201588298E-4</v>
      </c>
      <c r="D314">
        <f t="shared" si="4"/>
        <v>0</v>
      </c>
    </row>
    <row r="315" spans="1:4" x14ac:dyDescent="0.25">
      <c r="A315">
        <v>41121</v>
      </c>
      <c r="B315">
        <v>9.9700897308063795E-4</v>
      </c>
      <c r="C315">
        <v>9.9700897308063795E-4</v>
      </c>
      <c r="D315">
        <f t="shared" si="4"/>
        <v>0</v>
      </c>
    </row>
    <row r="316" spans="1:4" x14ac:dyDescent="0.25">
      <c r="A316">
        <v>41122</v>
      </c>
      <c r="B316">
        <v>0</v>
      </c>
      <c r="C316">
        <v>0</v>
      </c>
      <c r="D316">
        <f t="shared" si="4"/>
        <v>0</v>
      </c>
    </row>
    <row r="317" spans="1:4" x14ac:dyDescent="0.25">
      <c r="A317">
        <v>41123</v>
      </c>
      <c r="B317">
        <v>0</v>
      </c>
      <c r="C317">
        <v>0</v>
      </c>
      <c r="D317">
        <f t="shared" si="4"/>
        <v>0</v>
      </c>
    </row>
    <row r="318" spans="1:4" x14ac:dyDescent="0.25">
      <c r="A318">
        <v>41124</v>
      </c>
      <c r="B318">
        <v>0</v>
      </c>
      <c r="C318">
        <v>0</v>
      </c>
      <c r="D318">
        <f t="shared" si="4"/>
        <v>0</v>
      </c>
    </row>
    <row r="319" spans="1:4" x14ac:dyDescent="0.25">
      <c r="A319">
        <v>41127</v>
      </c>
      <c r="B319">
        <v>2.9880478087651601E-3</v>
      </c>
      <c r="C319">
        <v>2.9880478087651601E-3</v>
      </c>
      <c r="D319">
        <f t="shared" si="4"/>
        <v>0</v>
      </c>
    </row>
    <row r="320" spans="1:4" x14ac:dyDescent="0.25">
      <c r="A320">
        <v>41128</v>
      </c>
      <c r="B320">
        <v>-9.9304865938432108E-4</v>
      </c>
      <c r="C320">
        <v>-9.9304865938432108E-4</v>
      </c>
      <c r="D320">
        <f t="shared" si="4"/>
        <v>0</v>
      </c>
    </row>
    <row r="321" spans="1:4" x14ac:dyDescent="0.25">
      <c r="A321">
        <v>41129</v>
      </c>
      <c r="B321">
        <v>9.9403578528822799E-4</v>
      </c>
      <c r="C321">
        <v>9.9403578528822799E-4</v>
      </c>
      <c r="D321">
        <f t="shared" si="4"/>
        <v>0</v>
      </c>
    </row>
    <row r="322" spans="1:4" x14ac:dyDescent="0.25">
      <c r="A322">
        <v>41130</v>
      </c>
      <c r="B322">
        <v>9.9304865938432108E-4</v>
      </c>
      <c r="C322">
        <v>9.9304865938432108E-4</v>
      </c>
      <c r="D322">
        <f t="shared" ref="D322:D385" si="5">B322-C322</f>
        <v>0</v>
      </c>
    </row>
    <row r="323" spans="1:4" x14ac:dyDescent="0.25">
      <c r="A323">
        <v>41131</v>
      </c>
      <c r="B323">
        <v>9.9206349206348897E-4</v>
      </c>
      <c r="C323">
        <v>9.9206349206348897E-4</v>
      </c>
      <c r="D323">
        <f t="shared" si="5"/>
        <v>0</v>
      </c>
    </row>
    <row r="324" spans="1:4" x14ac:dyDescent="0.25">
      <c r="A324">
        <v>41134</v>
      </c>
      <c r="B324">
        <v>0</v>
      </c>
      <c r="C324">
        <v>0</v>
      </c>
      <c r="D324">
        <f t="shared" si="5"/>
        <v>0</v>
      </c>
    </row>
    <row r="325" spans="1:4" x14ac:dyDescent="0.25">
      <c r="A325">
        <v>41135</v>
      </c>
      <c r="B325">
        <v>9.9108027750238704E-4</v>
      </c>
      <c r="C325">
        <v>9.9108027750238704E-4</v>
      </c>
      <c r="D325">
        <f t="shared" si="5"/>
        <v>0</v>
      </c>
    </row>
    <row r="326" spans="1:4" x14ac:dyDescent="0.25">
      <c r="A326">
        <v>41136</v>
      </c>
      <c r="B326">
        <v>0</v>
      </c>
      <c r="C326">
        <v>0</v>
      </c>
      <c r="D326">
        <f t="shared" si="5"/>
        <v>0</v>
      </c>
    </row>
    <row r="327" spans="1:4" x14ac:dyDescent="0.25">
      <c r="A327">
        <v>41137</v>
      </c>
      <c r="B327">
        <v>0</v>
      </c>
      <c r="C327">
        <v>0</v>
      </c>
      <c r="D327">
        <f t="shared" si="5"/>
        <v>0</v>
      </c>
    </row>
    <row r="328" spans="1:4" x14ac:dyDescent="0.25">
      <c r="A328">
        <v>41138</v>
      </c>
      <c r="B328">
        <v>0</v>
      </c>
      <c r="C328">
        <v>0</v>
      </c>
      <c r="D328">
        <f t="shared" si="5"/>
        <v>0</v>
      </c>
    </row>
    <row r="329" spans="1:4" x14ac:dyDescent="0.25">
      <c r="A329">
        <v>41141</v>
      </c>
      <c r="B329">
        <v>0</v>
      </c>
      <c r="C329">
        <v>0</v>
      </c>
      <c r="D329">
        <f t="shared" si="5"/>
        <v>0</v>
      </c>
    </row>
    <row r="330" spans="1:4" x14ac:dyDescent="0.25">
      <c r="A330">
        <v>41142</v>
      </c>
      <c r="B330">
        <v>0</v>
      </c>
      <c r="C330">
        <v>0</v>
      </c>
      <c r="D330">
        <f t="shared" si="5"/>
        <v>0</v>
      </c>
    </row>
    <row r="331" spans="1:4" x14ac:dyDescent="0.25">
      <c r="A331">
        <v>41143</v>
      </c>
      <c r="B331">
        <v>9.9009900990099098E-4</v>
      </c>
      <c r="C331">
        <v>9.9009900990099098E-4</v>
      </c>
      <c r="D331">
        <f t="shared" si="5"/>
        <v>0</v>
      </c>
    </row>
    <row r="332" spans="1:4" x14ac:dyDescent="0.25">
      <c r="A332">
        <v>41144</v>
      </c>
      <c r="B332">
        <v>0</v>
      </c>
      <c r="C332">
        <v>0</v>
      </c>
      <c r="D332">
        <f t="shared" si="5"/>
        <v>0</v>
      </c>
    </row>
    <row r="333" spans="1:4" x14ac:dyDescent="0.25">
      <c r="A333">
        <v>41145</v>
      </c>
      <c r="B333">
        <v>0</v>
      </c>
      <c r="C333">
        <v>0</v>
      </c>
      <c r="D333">
        <f t="shared" si="5"/>
        <v>0</v>
      </c>
    </row>
    <row r="334" spans="1:4" x14ac:dyDescent="0.25">
      <c r="A334">
        <v>41148</v>
      </c>
      <c r="B334">
        <v>0</v>
      </c>
      <c r="C334">
        <v>0</v>
      </c>
      <c r="D334">
        <f t="shared" si="5"/>
        <v>0</v>
      </c>
    </row>
    <row r="335" spans="1:4" x14ac:dyDescent="0.25">
      <c r="A335">
        <v>41149</v>
      </c>
      <c r="B335">
        <v>0</v>
      </c>
      <c r="C335">
        <v>0</v>
      </c>
      <c r="D335">
        <f t="shared" si="5"/>
        <v>0</v>
      </c>
    </row>
    <row r="336" spans="1:4" x14ac:dyDescent="0.25">
      <c r="A336">
        <v>41150</v>
      </c>
      <c r="B336">
        <v>0</v>
      </c>
      <c r="C336">
        <v>0</v>
      </c>
      <c r="D336">
        <f t="shared" si="5"/>
        <v>0</v>
      </c>
    </row>
    <row r="337" spans="1:4" x14ac:dyDescent="0.25">
      <c r="A337">
        <v>41151</v>
      </c>
      <c r="B337">
        <v>9.89119683481698E-4</v>
      </c>
      <c r="C337">
        <v>9.89119683481698E-4</v>
      </c>
      <c r="D337">
        <f t="shared" si="5"/>
        <v>0</v>
      </c>
    </row>
    <row r="338" spans="1:4" x14ac:dyDescent="0.25">
      <c r="A338">
        <v>41152</v>
      </c>
      <c r="B338">
        <v>0</v>
      </c>
      <c r="C338">
        <v>0</v>
      </c>
      <c r="D338">
        <f t="shared" si="5"/>
        <v>0</v>
      </c>
    </row>
    <row r="339" spans="1:4" x14ac:dyDescent="0.25">
      <c r="A339">
        <v>41156</v>
      </c>
      <c r="B339">
        <v>0</v>
      </c>
      <c r="C339">
        <v>0</v>
      </c>
      <c r="D339">
        <f t="shared" si="5"/>
        <v>0</v>
      </c>
    </row>
    <row r="340" spans="1:4" x14ac:dyDescent="0.25">
      <c r="A340">
        <v>41157</v>
      </c>
      <c r="B340">
        <v>9.8814229249022389E-4</v>
      </c>
      <c r="C340">
        <v>9.8814229249022389E-4</v>
      </c>
      <c r="D340">
        <f t="shared" si="5"/>
        <v>0</v>
      </c>
    </row>
    <row r="341" spans="1:4" x14ac:dyDescent="0.25">
      <c r="A341">
        <v>41158</v>
      </c>
      <c r="B341">
        <v>0</v>
      </c>
      <c r="C341">
        <v>0</v>
      </c>
      <c r="D341">
        <f t="shared" si="5"/>
        <v>0</v>
      </c>
    </row>
    <row r="342" spans="1:4" x14ac:dyDescent="0.25">
      <c r="A342">
        <v>41159</v>
      </c>
      <c r="B342">
        <v>1.9743336623889701E-3</v>
      </c>
      <c r="C342">
        <v>1.9743336623889701E-3</v>
      </c>
      <c r="D342">
        <f t="shared" si="5"/>
        <v>0</v>
      </c>
    </row>
    <row r="343" spans="1:4" x14ac:dyDescent="0.25">
      <c r="A343">
        <v>41162</v>
      </c>
      <c r="B343">
        <v>9.8522167487691292E-4</v>
      </c>
      <c r="C343">
        <v>9.8522167487691292E-4</v>
      </c>
      <c r="D343">
        <f t="shared" si="5"/>
        <v>0</v>
      </c>
    </row>
    <row r="344" spans="1:4" x14ac:dyDescent="0.25">
      <c r="A344">
        <v>41163</v>
      </c>
      <c r="B344">
        <v>0</v>
      </c>
      <c r="C344">
        <v>0</v>
      </c>
      <c r="D344">
        <f t="shared" si="5"/>
        <v>0</v>
      </c>
    </row>
    <row r="345" spans="1:4" x14ac:dyDescent="0.25">
      <c r="A345">
        <v>41164</v>
      </c>
      <c r="B345">
        <v>9.8425196850393504E-4</v>
      </c>
      <c r="C345">
        <v>9.8425196850393504E-4</v>
      </c>
      <c r="D345">
        <f t="shared" si="5"/>
        <v>0</v>
      </c>
    </row>
    <row r="346" spans="1:4" x14ac:dyDescent="0.25">
      <c r="A346">
        <v>41165</v>
      </c>
      <c r="B346">
        <v>0</v>
      </c>
      <c r="C346">
        <v>0</v>
      </c>
      <c r="D346">
        <f t="shared" si="5"/>
        <v>0</v>
      </c>
    </row>
    <row r="347" spans="1:4" x14ac:dyDescent="0.25">
      <c r="A347">
        <v>41166</v>
      </c>
      <c r="B347">
        <v>9.8328416912485395E-4</v>
      </c>
      <c r="C347">
        <v>9.8328416912485395E-4</v>
      </c>
      <c r="D347">
        <f t="shared" si="5"/>
        <v>0</v>
      </c>
    </row>
    <row r="348" spans="1:4" x14ac:dyDescent="0.25">
      <c r="A348">
        <v>41169</v>
      </c>
      <c r="B348">
        <v>9.8231827111972003E-4</v>
      </c>
      <c r="C348">
        <v>9.8231827111972003E-4</v>
      </c>
      <c r="D348">
        <f t="shared" si="5"/>
        <v>0</v>
      </c>
    </row>
    <row r="349" spans="1:4" x14ac:dyDescent="0.25">
      <c r="A349">
        <v>41170</v>
      </c>
      <c r="B349">
        <v>0</v>
      </c>
      <c r="C349">
        <v>0</v>
      </c>
      <c r="D349">
        <f t="shared" si="5"/>
        <v>0</v>
      </c>
    </row>
    <row r="350" spans="1:4" x14ac:dyDescent="0.25">
      <c r="A350">
        <v>41171</v>
      </c>
      <c r="B350">
        <v>-9.8135426889100997E-4</v>
      </c>
      <c r="C350">
        <v>-9.8135426889100997E-4</v>
      </c>
      <c r="D350">
        <f t="shared" si="5"/>
        <v>0</v>
      </c>
    </row>
    <row r="351" spans="1:4" x14ac:dyDescent="0.25">
      <c r="A351">
        <v>41172</v>
      </c>
      <c r="B351">
        <v>0</v>
      </c>
      <c r="C351">
        <v>0</v>
      </c>
      <c r="D351">
        <f t="shared" si="5"/>
        <v>0</v>
      </c>
    </row>
    <row r="352" spans="1:4" x14ac:dyDescent="0.25">
      <c r="A352">
        <v>41173</v>
      </c>
      <c r="B352">
        <v>9.8231827111972003E-4</v>
      </c>
      <c r="C352">
        <v>9.8231827111972003E-4</v>
      </c>
      <c r="D352">
        <f t="shared" si="5"/>
        <v>0</v>
      </c>
    </row>
    <row r="353" spans="1:4" x14ac:dyDescent="0.25">
      <c r="A353">
        <v>41176</v>
      </c>
      <c r="B353">
        <v>0</v>
      </c>
      <c r="C353">
        <v>0</v>
      </c>
      <c r="D353">
        <f t="shared" si="5"/>
        <v>0</v>
      </c>
    </row>
    <row r="354" spans="1:4" x14ac:dyDescent="0.25">
      <c r="A354">
        <v>41177</v>
      </c>
      <c r="B354">
        <v>0</v>
      </c>
      <c r="C354">
        <v>0</v>
      </c>
      <c r="D354">
        <f t="shared" si="5"/>
        <v>0</v>
      </c>
    </row>
    <row r="355" spans="1:4" x14ac:dyDescent="0.25">
      <c r="A355">
        <v>41178</v>
      </c>
      <c r="B355">
        <v>-1.9627085377821301E-3</v>
      </c>
      <c r="C355">
        <v>-1.9627085377821301E-3</v>
      </c>
      <c r="D355">
        <f t="shared" si="5"/>
        <v>0</v>
      </c>
    </row>
    <row r="356" spans="1:4" x14ac:dyDescent="0.25">
      <c r="A356">
        <v>41179</v>
      </c>
      <c r="B356">
        <v>-9.8328416912485395E-4</v>
      </c>
      <c r="C356">
        <v>-9.8328416912485395E-4</v>
      </c>
      <c r="D356">
        <f t="shared" si="5"/>
        <v>0</v>
      </c>
    </row>
    <row r="357" spans="1:4" x14ac:dyDescent="0.25">
      <c r="A357">
        <v>41180</v>
      </c>
      <c r="B357">
        <v>9.8425196850393504E-4</v>
      </c>
      <c r="C357">
        <v>9.8425196850393504E-4</v>
      </c>
      <c r="D357">
        <f t="shared" si="5"/>
        <v>0</v>
      </c>
    </row>
    <row r="358" spans="1:4" x14ac:dyDescent="0.25">
      <c r="A358">
        <v>41183</v>
      </c>
      <c r="B358">
        <v>-9.8328416912485395E-4</v>
      </c>
      <c r="C358">
        <v>-9.8328416912485395E-4</v>
      </c>
      <c r="D358">
        <f t="shared" si="5"/>
        <v>0</v>
      </c>
    </row>
    <row r="359" spans="1:4" x14ac:dyDescent="0.25">
      <c r="A359">
        <v>41184</v>
      </c>
      <c r="B359">
        <v>9.8425196850393504E-4</v>
      </c>
      <c r="C359">
        <v>9.8425196850393504E-4</v>
      </c>
      <c r="D359">
        <f t="shared" si="5"/>
        <v>0</v>
      </c>
    </row>
    <row r="360" spans="1:4" x14ac:dyDescent="0.25">
      <c r="A360">
        <v>41185</v>
      </c>
      <c r="B360">
        <v>9.8328416912485395E-4</v>
      </c>
      <c r="C360">
        <v>9.8328416912485395E-4</v>
      </c>
      <c r="D360">
        <f t="shared" si="5"/>
        <v>0</v>
      </c>
    </row>
    <row r="361" spans="1:4" x14ac:dyDescent="0.25">
      <c r="A361">
        <v>41186</v>
      </c>
      <c r="B361">
        <v>9.8231827111972003E-4</v>
      </c>
      <c r="C361">
        <v>9.8231827111972003E-4</v>
      </c>
      <c r="D361">
        <f t="shared" si="5"/>
        <v>0</v>
      </c>
    </row>
    <row r="362" spans="1:4" x14ac:dyDescent="0.25">
      <c r="A362">
        <v>41187</v>
      </c>
      <c r="B362">
        <v>9.8135426889100997E-4</v>
      </c>
      <c r="C362">
        <v>9.8135426889100997E-4</v>
      </c>
      <c r="D362">
        <f t="shared" si="5"/>
        <v>0</v>
      </c>
    </row>
    <row r="363" spans="1:4" x14ac:dyDescent="0.25">
      <c r="A363">
        <v>41191</v>
      </c>
      <c r="B363">
        <v>0</v>
      </c>
      <c r="C363">
        <v>0</v>
      </c>
      <c r="D363">
        <f t="shared" si="5"/>
        <v>0</v>
      </c>
    </row>
    <row r="364" spans="1:4" x14ac:dyDescent="0.25">
      <c r="A364">
        <v>41192</v>
      </c>
      <c r="B364">
        <v>0</v>
      </c>
      <c r="C364">
        <v>0</v>
      </c>
      <c r="D364">
        <f t="shared" si="5"/>
        <v>0</v>
      </c>
    </row>
    <row r="365" spans="1:4" x14ac:dyDescent="0.25">
      <c r="A365">
        <v>41193</v>
      </c>
      <c r="B365">
        <v>0</v>
      </c>
      <c r="C365">
        <v>0</v>
      </c>
      <c r="D365">
        <f t="shared" si="5"/>
        <v>0</v>
      </c>
    </row>
    <row r="366" spans="1:4" x14ac:dyDescent="0.25">
      <c r="A366">
        <v>41194</v>
      </c>
      <c r="B366">
        <v>9.8039215686296409E-4</v>
      </c>
      <c r="C366">
        <v>9.8039215686296409E-4</v>
      </c>
      <c r="D366">
        <f t="shared" si="5"/>
        <v>0</v>
      </c>
    </row>
    <row r="367" spans="1:4" x14ac:dyDescent="0.25">
      <c r="A367">
        <v>41197</v>
      </c>
      <c r="B367">
        <v>0</v>
      </c>
      <c r="C367">
        <v>0</v>
      </c>
      <c r="D367">
        <f t="shared" si="5"/>
        <v>0</v>
      </c>
    </row>
    <row r="368" spans="1:4" x14ac:dyDescent="0.25">
      <c r="A368">
        <v>41198</v>
      </c>
      <c r="B368">
        <v>0</v>
      </c>
      <c r="C368">
        <v>0</v>
      </c>
      <c r="D368">
        <f t="shared" si="5"/>
        <v>0</v>
      </c>
    </row>
    <row r="369" spans="1:4" x14ac:dyDescent="0.25">
      <c r="A369">
        <v>41199</v>
      </c>
      <c r="B369">
        <v>0</v>
      </c>
      <c r="C369">
        <v>0</v>
      </c>
      <c r="D369">
        <f t="shared" si="5"/>
        <v>0</v>
      </c>
    </row>
    <row r="370" spans="1:4" x14ac:dyDescent="0.25">
      <c r="A370">
        <v>41200</v>
      </c>
      <c r="B370">
        <v>9.7943192948091195E-4</v>
      </c>
      <c r="C370">
        <v>9.7943192948091195E-4</v>
      </c>
      <c r="D370">
        <f t="shared" si="5"/>
        <v>0</v>
      </c>
    </row>
    <row r="371" spans="1:4" x14ac:dyDescent="0.25">
      <c r="A371">
        <v>41201</v>
      </c>
      <c r="B371">
        <v>-9.78473581213279E-4</v>
      </c>
      <c r="C371">
        <v>-9.78473581213279E-4</v>
      </c>
      <c r="D371">
        <f t="shared" si="5"/>
        <v>0</v>
      </c>
    </row>
    <row r="372" spans="1:4" x14ac:dyDescent="0.25">
      <c r="A372">
        <v>41204</v>
      </c>
      <c r="B372">
        <v>0</v>
      </c>
      <c r="C372">
        <v>0</v>
      </c>
      <c r="D372">
        <f t="shared" si="5"/>
        <v>0</v>
      </c>
    </row>
    <row r="373" spans="1:4" x14ac:dyDescent="0.25">
      <c r="A373">
        <v>41205</v>
      </c>
      <c r="B373">
        <v>-9.7943192948102297E-4</v>
      </c>
      <c r="C373">
        <v>-9.7943192948102297E-4</v>
      </c>
      <c r="D373">
        <f t="shared" si="5"/>
        <v>0</v>
      </c>
    </row>
    <row r="374" spans="1:4" x14ac:dyDescent="0.25">
      <c r="A374">
        <v>41206</v>
      </c>
      <c r="B374">
        <v>0</v>
      </c>
      <c r="C374">
        <v>0</v>
      </c>
      <c r="D374">
        <f t="shared" si="5"/>
        <v>0</v>
      </c>
    </row>
    <row r="375" spans="1:4" x14ac:dyDescent="0.25">
      <c r="A375">
        <v>41207</v>
      </c>
      <c r="B375">
        <v>9.8039215686296409E-4</v>
      </c>
      <c r="C375">
        <v>9.8039215686296409E-4</v>
      </c>
      <c r="D375">
        <f t="shared" si="5"/>
        <v>0</v>
      </c>
    </row>
    <row r="376" spans="1:4" x14ac:dyDescent="0.25">
      <c r="A376">
        <v>41208</v>
      </c>
      <c r="B376">
        <v>-9.7943192948102297E-4</v>
      </c>
      <c r="C376">
        <v>-9.7943192948102297E-4</v>
      </c>
      <c r="D376">
        <f t="shared" si="5"/>
        <v>0</v>
      </c>
    </row>
    <row r="377" spans="1:4" x14ac:dyDescent="0.25">
      <c r="A377">
        <v>41211</v>
      </c>
      <c r="B377">
        <v>0</v>
      </c>
      <c r="C377" t="s">
        <v>69</v>
      </c>
      <c r="D377" t="e">
        <f t="shared" si="5"/>
        <v>#VALUE!</v>
      </c>
    </row>
    <row r="378" spans="1:4" x14ac:dyDescent="0.25">
      <c r="A378">
        <v>41212</v>
      </c>
      <c r="B378">
        <v>0</v>
      </c>
      <c r="C378" t="s">
        <v>69</v>
      </c>
      <c r="D378" t="e">
        <f t="shared" si="5"/>
        <v>#VALUE!</v>
      </c>
    </row>
    <row r="379" spans="1:4" x14ac:dyDescent="0.25">
      <c r="A379">
        <v>41213</v>
      </c>
      <c r="B379">
        <v>-3.9215686274508598E-3</v>
      </c>
      <c r="C379">
        <v>-3.9215686274508598E-3</v>
      </c>
      <c r="D379">
        <f t="shared" si="5"/>
        <v>0</v>
      </c>
    </row>
    <row r="380" spans="1:4" x14ac:dyDescent="0.25">
      <c r="A380">
        <v>41214</v>
      </c>
      <c r="B380">
        <v>9.8425196850393504E-4</v>
      </c>
      <c r="C380">
        <v>9.8425196850393504E-4</v>
      </c>
      <c r="D380">
        <f t="shared" si="5"/>
        <v>0</v>
      </c>
    </row>
    <row r="381" spans="1:4" x14ac:dyDescent="0.25">
      <c r="A381">
        <v>41215</v>
      </c>
      <c r="B381">
        <v>0</v>
      </c>
      <c r="C381">
        <v>0</v>
      </c>
      <c r="D381">
        <f t="shared" si="5"/>
        <v>0</v>
      </c>
    </row>
    <row r="382" spans="1:4" x14ac:dyDescent="0.25">
      <c r="A382">
        <v>41218</v>
      </c>
      <c r="B382">
        <v>9.8328416912485395E-4</v>
      </c>
      <c r="C382">
        <v>9.8328416912485395E-4</v>
      </c>
      <c r="D382">
        <f t="shared" si="5"/>
        <v>0</v>
      </c>
    </row>
    <row r="383" spans="1:4" x14ac:dyDescent="0.25">
      <c r="A383">
        <v>41219</v>
      </c>
      <c r="B383">
        <v>9.8231827111972003E-4</v>
      </c>
      <c r="C383">
        <v>9.8231827111972003E-4</v>
      </c>
      <c r="D383">
        <f t="shared" si="5"/>
        <v>0</v>
      </c>
    </row>
    <row r="384" spans="1:4" x14ac:dyDescent="0.25">
      <c r="A384">
        <v>41220</v>
      </c>
      <c r="B384">
        <v>-9.8135426889100997E-4</v>
      </c>
      <c r="C384">
        <v>-9.8135426889100997E-4</v>
      </c>
      <c r="D384">
        <f t="shared" si="5"/>
        <v>0</v>
      </c>
    </row>
    <row r="385" spans="1:4" x14ac:dyDescent="0.25">
      <c r="A385">
        <v>41221</v>
      </c>
      <c r="B385">
        <v>0</v>
      </c>
      <c r="C385">
        <v>0</v>
      </c>
      <c r="D385">
        <f t="shared" si="5"/>
        <v>0</v>
      </c>
    </row>
    <row r="386" spans="1:4" x14ac:dyDescent="0.25">
      <c r="A386">
        <v>41222</v>
      </c>
      <c r="B386">
        <v>-9.8231827111983105E-4</v>
      </c>
      <c r="C386">
        <v>-9.8231827111983105E-4</v>
      </c>
      <c r="D386">
        <f t="shared" ref="D386:D449" si="6">B386-C386</f>
        <v>0</v>
      </c>
    </row>
    <row r="387" spans="1:4" x14ac:dyDescent="0.25">
      <c r="A387">
        <v>41226</v>
      </c>
      <c r="B387">
        <v>-1.9665683382497101E-3</v>
      </c>
      <c r="C387">
        <v>-1.9665683382497101E-3</v>
      </c>
      <c r="D387">
        <f t="shared" si="6"/>
        <v>0</v>
      </c>
    </row>
    <row r="388" spans="1:4" x14ac:dyDescent="0.25">
      <c r="A388">
        <v>41227</v>
      </c>
      <c r="B388">
        <v>9.8522167487691292E-4</v>
      </c>
      <c r="C388">
        <v>9.8522167487691292E-4</v>
      </c>
      <c r="D388">
        <f t="shared" si="6"/>
        <v>0</v>
      </c>
    </row>
    <row r="389" spans="1:4" x14ac:dyDescent="0.25">
      <c r="A389">
        <v>41228</v>
      </c>
      <c r="B389">
        <v>-9.8425196850393504E-4</v>
      </c>
      <c r="C389">
        <v>-9.8425196850393504E-4</v>
      </c>
      <c r="D389">
        <f t="shared" si="6"/>
        <v>0</v>
      </c>
    </row>
    <row r="390" spans="1:4" x14ac:dyDescent="0.25">
      <c r="A390">
        <v>41229</v>
      </c>
      <c r="B390">
        <v>-9.852216748768019E-4</v>
      </c>
      <c r="C390">
        <v>-9.852216748768019E-4</v>
      </c>
      <c r="D390">
        <f t="shared" si="6"/>
        <v>0</v>
      </c>
    </row>
    <row r="391" spans="1:4" x14ac:dyDescent="0.25">
      <c r="A391">
        <v>41232</v>
      </c>
      <c r="B391">
        <v>0</v>
      </c>
      <c r="C391">
        <v>0</v>
      </c>
      <c r="D391">
        <f t="shared" si="6"/>
        <v>0</v>
      </c>
    </row>
    <row r="392" spans="1:4" x14ac:dyDescent="0.25">
      <c r="A392">
        <v>41233</v>
      </c>
      <c r="B392">
        <v>0</v>
      </c>
      <c r="C392">
        <v>0</v>
      </c>
      <c r="D392">
        <f t="shared" si="6"/>
        <v>0</v>
      </c>
    </row>
    <row r="393" spans="1:4" x14ac:dyDescent="0.25">
      <c r="A393">
        <v>41234</v>
      </c>
      <c r="B393">
        <v>9.8619329388549603E-4</v>
      </c>
      <c r="C393">
        <v>9.8619329388549603E-4</v>
      </c>
      <c r="D393">
        <f t="shared" si="6"/>
        <v>0</v>
      </c>
    </row>
    <row r="394" spans="1:4" x14ac:dyDescent="0.25">
      <c r="A394">
        <v>41236</v>
      </c>
      <c r="B394">
        <v>-9.852216748768019E-4</v>
      </c>
      <c r="C394">
        <v>-9.852216748768019E-4</v>
      </c>
      <c r="D394">
        <f t="shared" si="6"/>
        <v>0</v>
      </c>
    </row>
    <row r="395" spans="1:4" x14ac:dyDescent="0.25">
      <c r="A395">
        <v>41239</v>
      </c>
      <c r="B395">
        <v>0</v>
      </c>
      <c r="C395">
        <v>0</v>
      </c>
      <c r="D395">
        <f t="shared" si="6"/>
        <v>0</v>
      </c>
    </row>
    <row r="396" spans="1:4" x14ac:dyDescent="0.25">
      <c r="A396">
        <v>41240</v>
      </c>
      <c r="B396">
        <v>0</v>
      </c>
      <c r="C396">
        <v>0</v>
      </c>
      <c r="D396">
        <f t="shared" si="6"/>
        <v>0</v>
      </c>
    </row>
    <row r="397" spans="1:4" x14ac:dyDescent="0.25">
      <c r="A397">
        <v>41241</v>
      </c>
      <c r="B397">
        <v>-1.9723865877713199E-3</v>
      </c>
      <c r="C397">
        <v>-1.9723865877713199E-3</v>
      </c>
      <c r="D397">
        <f t="shared" si="6"/>
        <v>0</v>
      </c>
    </row>
    <row r="398" spans="1:4" x14ac:dyDescent="0.25">
      <c r="A398">
        <v>41242</v>
      </c>
      <c r="B398">
        <v>1.97628458498045E-3</v>
      </c>
      <c r="C398">
        <v>1.97628458498045E-3</v>
      </c>
      <c r="D398">
        <f t="shared" si="6"/>
        <v>0</v>
      </c>
    </row>
    <row r="399" spans="1:4" x14ac:dyDescent="0.25">
      <c r="A399">
        <v>41243</v>
      </c>
      <c r="B399">
        <v>0</v>
      </c>
      <c r="C399">
        <v>0</v>
      </c>
      <c r="D399">
        <f t="shared" si="6"/>
        <v>0</v>
      </c>
    </row>
    <row r="400" spans="1:4" x14ac:dyDescent="0.25">
      <c r="A400">
        <v>41246</v>
      </c>
      <c r="B400">
        <v>0</v>
      </c>
      <c r="C400">
        <v>0</v>
      </c>
      <c r="D400">
        <f t="shared" si="6"/>
        <v>0</v>
      </c>
    </row>
    <row r="401" spans="1:4" x14ac:dyDescent="0.25">
      <c r="A401">
        <v>41247</v>
      </c>
      <c r="B401">
        <v>9.8619329388549603E-4</v>
      </c>
      <c r="C401">
        <v>9.8619329388549603E-4</v>
      </c>
      <c r="D401">
        <f t="shared" si="6"/>
        <v>0</v>
      </c>
    </row>
    <row r="402" spans="1:4" x14ac:dyDescent="0.25">
      <c r="A402">
        <v>41248</v>
      </c>
      <c r="B402">
        <v>9.8522167487691292E-4</v>
      </c>
      <c r="C402">
        <v>9.8522167487691292E-4</v>
      </c>
      <c r="D402">
        <f t="shared" si="6"/>
        <v>0</v>
      </c>
    </row>
    <row r="403" spans="1:4" x14ac:dyDescent="0.25">
      <c r="A403">
        <v>41249</v>
      </c>
      <c r="B403">
        <v>0</v>
      </c>
      <c r="C403">
        <v>0</v>
      </c>
      <c r="D403">
        <f t="shared" si="6"/>
        <v>0</v>
      </c>
    </row>
    <row r="404" spans="1:4" x14ac:dyDescent="0.25">
      <c r="A404">
        <v>41250</v>
      </c>
      <c r="B404">
        <v>9.8425196850393504E-4</v>
      </c>
      <c r="C404">
        <v>9.8425196850393504E-4</v>
      </c>
      <c r="D404">
        <f t="shared" si="6"/>
        <v>0</v>
      </c>
    </row>
    <row r="405" spans="1:4" x14ac:dyDescent="0.25">
      <c r="A405">
        <v>41253</v>
      </c>
      <c r="B405">
        <v>9.8328416912485395E-4</v>
      </c>
      <c r="C405">
        <v>9.8328416912485395E-4</v>
      </c>
      <c r="D405">
        <f t="shared" si="6"/>
        <v>0</v>
      </c>
    </row>
    <row r="406" spans="1:4" x14ac:dyDescent="0.25">
      <c r="A406">
        <v>41254</v>
      </c>
      <c r="B406">
        <v>0</v>
      </c>
      <c r="C406">
        <v>0</v>
      </c>
      <c r="D406">
        <f t="shared" si="6"/>
        <v>0</v>
      </c>
    </row>
    <row r="407" spans="1:4" x14ac:dyDescent="0.25">
      <c r="A407">
        <v>41255</v>
      </c>
      <c r="B407">
        <v>1.9646365422396599E-3</v>
      </c>
      <c r="C407">
        <v>1.9646365422396599E-3</v>
      </c>
      <c r="D407">
        <f t="shared" si="6"/>
        <v>0</v>
      </c>
    </row>
    <row r="408" spans="1:4" x14ac:dyDescent="0.25">
      <c r="A408">
        <v>41256</v>
      </c>
      <c r="B408">
        <v>9.8039215686296409E-4</v>
      </c>
      <c r="C408">
        <v>9.8039215686296409E-4</v>
      </c>
      <c r="D408">
        <f t="shared" si="6"/>
        <v>0</v>
      </c>
    </row>
    <row r="409" spans="1:4" x14ac:dyDescent="0.25">
      <c r="A409">
        <v>41257</v>
      </c>
      <c r="B409">
        <v>0</v>
      </c>
      <c r="C409">
        <v>0</v>
      </c>
      <c r="D409">
        <f t="shared" si="6"/>
        <v>0</v>
      </c>
    </row>
    <row r="410" spans="1:4" x14ac:dyDescent="0.25">
      <c r="A410">
        <v>41260</v>
      </c>
      <c r="B410">
        <v>0</v>
      </c>
      <c r="C410">
        <v>0</v>
      </c>
      <c r="D410">
        <f t="shared" si="6"/>
        <v>0</v>
      </c>
    </row>
    <row r="411" spans="1:4" x14ac:dyDescent="0.25">
      <c r="A411">
        <v>41261</v>
      </c>
      <c r="B411">
        <v>9.7943192948091195E-4</v>
      </c>
      <c r="C411">
        <v>9.7943192948091195E-4</v>
      </c>
      <c r="D411">
        <f t="shared" si="6"/>
        <v>0</v>
      </c>
    </row>
    <row r="412" spans="1:4" x14ac:dyDescent="0.25">
      <c r="A412">
        <v>41262</v>
      </c>
      <c r="B412">
        <v>0</v>
      </c>
      <c r="C412">
        <v>0</v>
      </c>
      <c r="D412">
        <f t="shared" si="6"/>
        <v>0</v>
      </c>
    </row>
    <row r="413" spans="1:4" x14ac:dyDescent="0.25">
      <c r="A413">
        <v>41263</v>
      </c>
      <c r="B413">
        <v>-9.78473581213279E-4</v>
      </c>
      <c r="C413">
        <v>-9.78473581213279E-4</v>
      </c>
      <c r="D413">
        <f t="shared" si="6"/>
        <v>0</v>
      </c>
    </row>
    <row r="414" spans="1:4" x14ac:dyDescent="0.25">
      <c r="A414">
        <v>41264</v>
      </c>
      <c r="B414">
        <v>0</v>
      </c>
      <c r="C414">
        <v>0</v>
      </c>
      <c r="D414">
        <f t="shared" si="6"/>
        <v>0</v>
      </c>
    </row>
    <row r="415" spans="1:4" x14ac:dyDescent="0.25">
      <c r="A415">
        <v>41267</v>
      </c>
      <c r="B415">
        <v>0</v>
      </c>
      <c r="C415">
        <v>0</v>
      </c>
      <c r="D415">
        <f t="shared" si="6"/>
        <v>0</v>
      </c>
    </row>
    <row r="416" spans="1:4" x14ac:dyDescent="0.25">
      <c r="A416">
        <v>41269</v>
      </c>
      <c r="B416">
        <v>0</v>
      </c>
      <c r="C416">
        <v>0</v>
      </c>
      <c r="D416">
        <f t="shared" si="6"/>
        <v>0</v>
      </c>
    </row>
    <row r="417" spans="1:4" x14ac:dyDescent="0.25">
      <c r="A417">
        <v>41270</v>
      </c>
      <c r="B417">
        <v>0</v>
      </c>
      <c r="C417">
        <v>0</v>
      </c>
      <c r="D417">
        <f t="shared" si="6"/>
        <v>0</v>
      </c>
    </row>
    <row r="418" spans="1:4" x14ac:dyDescent="0.25">
      <c r="A418">
        <v>41271</v>
      </c>
      <c r="B418">
        <v>-1.14097942354807E-3</v>
      </c>
      <c r="C418">
        <v>-6.2683643486777699E-2</v>
      </c>
      <c r="D418">
        <f t="shared" si="6"/>
        <v>6.1542664063229627E-2</v>
      </c>
    </row>
    <row r="419" spans="1:4" x14ac:dyDescent="0.25">
      <c r="A419">
        <v>41274</v>
      </c>
      <c r="B419">
        <v>1.04493207941481E-3</v>
      </c>
      <c r="C419">
        <v>1.04493207941481E-3</v>
      </c>
      <c r="D419">
        <f t="shared" si="6"/>
        <v>0</v>
      </c>
    </row>
    <row r="420" spans="1:4" x14ac:dyDescent="0.25">
      <c r="A420">
        <v>41276</v>
      </c>
      <c r="B420">
        <v>1.0438413361168999E-3</v>
      </c>
      <c r="C420">
        <v>1.0438413361168999E-3</v>
      </c>
      <c r="D420">
        <f t="shared" si="6"/>
        <v>0</v>
      </c>
    </row>
    <row r="421" spans="1:4" x14ac:dyDescent="0.25">
      <c r="A421">
        <v>41277</v>
      </c>
      <c r="B421">
        <v>0</v>
      </c>
      <c r="C421">
        <v>0</v>
      </c>
      <c r="D421">
        <f t="shared" si="6"/>
        <v>0</v>
      </c>
    </row>
    <row r="422" spans="1:4" x14ac:dyDescent="0.25">
      <c r="A422">
        <v>41278</v>
      </c>
      <c r="B422">
        <v>1.0427528675702701E-3</v>
      </c>
      <c r="C422">
        <v>1.0427528675702701E-3</v>
      </c>
      <c r="D422">
        <f t="shared" si="6"/>
        <v>0</v>
      </c>
    </row>
    <row r="423" spans="1:4" x14ac:dyDescent="0.25">
      <c r="A423">
        <v>41281</v>
      </c>
      <c r="B423">
        <v>0</v>
      </c>
      <c r="C423">
        <v>0</v>
      </c>
      <c r="D423">
        <f t="shared" si="6"/>
        <v>0</v>
      </c>
    </row>
    <row r="424" spans="1:4" x14ac:dyDescent="0.25">
      <c r="A424">
        <v>41282</v>
      </c>
      <c r="B424">
        <v>2.0833333333332101E-3</v>
      </c>
      <c r="C424">
        <v>2.0833333333332101E-3</v>
      </c>
      <c r="D424">
        <f t="shared" si="6"/>
        <v>0</v>
      </c>
    </row>
    <row r="425" spans="1:4" x14ac:dyDescent="0.25">
      <c r="A425">
        <v>41283</v>
      </c>
      <c r="B425">
        <v>1.0395010395012299E-3</v>
      </c>
      <c r="C425">
        <v>1.0395010395012299E-3</v>
      </c>
      <c r="D425">
        <f t="shared" si="6"/>
        <v>0</v>
      </c>
    </row>
    <row r="426" spans="1:4" x14ac:dyDescent="0.25">
      <c r="A426">
        <v>41284</v>
      </c>
      <c r="B426">
        <v>1.0384215991692299E-3</v>
      </c>
      <c r="C426">
        <v>1.0384215991692299E-3</v>
      </c>
      <c r="D426">
        <f t="shared" si="6"/>
        <v>0</v>
      </c>
    </row>
    <row r="427" spans="1:4" x14ac:dyDescent="0.25">
      <c r="A427">
        <v>41285</v>
      </c>
      <c r="B427">
        <v>0</v>
      </c>
      <c r="C427">
        <v>0</v>
      </c>
      <c r="D427">
        <f t="shared" si="6"/>
        <v>0</v>
      </c>
    </row>
    <row r="428" spans="1:4" x14ac:dyDescent="0.25">
      <c r="A428">
        <v>41288</v>
      </c>
      <c r="B428">
        <v>1.03734439834025E-3</v>
      </c>
      <c r="C428">
        <v>1.03734439834025E-3</v>
      </c>
      <c r="D428">
        <f t="shared" si="6"/>
        <v>0</v>
      </c>
    </row>
    <row r="429" spans="1:4" x14ac:dyDescent="0.25">
      <c r="A429">
        <v>41289</v>
      </c>
      <c r="B429">
        <v>0</v>
      </c>
      <c r="C429">
        <v>0</v>
      </c>
      <c r="D429">
        <f t="shared" si="6"/>
        <v>0</v>
      </c>
    </row>
    <row r="430" spans="1:4" x14ac:dyDescent="0.25">
      <c r="A430">
        <v>41290</v>
      </c>
      <c r="B430">
        <v>0</v>
      </c>
      <c r="C430">
        <v>0</v>
      </c>
      <c r="D430">
        <f t="shared" si="6"/>
        <v>0</v>
      </c>
    </row>
    <row r="431" spans="1:4" x14ac:dyDescent="0.25">
      <c r="A431">
        <v>41291</v>
      </c>
      <c r="B431">
        <v>1.03626943005186E-3</v>
      </c>
      <c r="C431">
        <v>1.03626943005186E-3</v>
      </c>
      <c r="D431">
        <f t="shared" si="6"/>
        <v>0</v>
      </c>
    </row>
    <row r="432" spans="1:4" x14ac:dyDescent="0.25">
      <c r="A432">
        <v>41292</v>
      </c>
      <c r="B432">
        <v>0</v>
      </c>
      <c r="C432">
        <v>0</v>
      </c>
      <c r="D432">
        <f t="shared" si="6"/>
        <v>0</v>
      </c>
    </row>
    <row r="433" spans="1:4" x14ac:dyDescent="0.25">
      <c r="A433">
        <v>41296</v>
      </c>
      <c r="B433">
        <v>1.0351966873705101E-3</v>
      </c>
      <c r="C433">
        <v>1.0351966873705101E-3</v>
      </c>
      <c r="D433">
        <f t="shared" si="6"/>
        <v>0</v>
      </c>
    </row>
    <row r="434" spans="1:4" x14ac:dyDescent="0.25">
      <c r="A434">
        <v>41297</v>
      </c>
      <c r="B434">
        <v>0</v>
      </c>
      <c r="C434">
        <v>0</v>
      </c>
      <c r="D434">
        <f t="shared" si="6"/>
        <v>0</v>
      </c>
    </row>
    <row r="435" spans="1:4" x14ac:dyDescent="0.25">
      <c r="A435">
        <v>41298</v>
      </c>
      <c r="B435">
        <v>1.03412616339194E-3</v>
      </c>
      <c r="C435">
        <v>1.03412616339194E-3</v>
      </c>
      <c r="D435">
        <f t="shared" si="6"/>
        <v>0</v>
      </c>
    </row>
    <row r="436" spans="1:4" x14ac:dyDescent="0.25">
      <c r="A436">
        <v>41299</v>
      </c>
      <c r="B436">
        <v>2.0661157024792799E-3</v>
      </c>
      <c r="C436">
        <v>2.0661157024792799E-3</v>
      </c>
      <c r="D436">
        <f t="shared" si="6"/>
        <v>0</v>
      </c>
    </row>
    <row r="437" spans="1:4" x14ac:dyDescent="0.25">
      <c r="A437">
        <v>41302</v>
      </c>
      <c r="B437">
        <v>1.03092783505176E-3</v>
      </c>
      <c r="C437">
        <v>1.03092783505176E-3</v>
      </c>
      <c r="D437">
        <f t="shared" si="6"/>
        <v>0</v>
      </c>
    </row>
    <row r="438" spans="1:4" x14ac:dyDescent="0.25">
      <c r="A438">
        <v>41303</v>
      </c>
      <c r="B438">
        <v>0</v>
      </c>
      <c r="C438">
        <v>0</v>
      </c>
      <c r="D438">
        <f t="shared" si="6"/>
        <v>0</v>
      </c>
    </row>
    <row r="439" spans="1:4" x14ac:dyDescent="0.25">
      <c r="A439">
        <v>41304</v>
      </c>
      <c r="B439">
        <v>0</v>
      </c>
      <c r="C439">
        <v>0</v>
      </c>
      <c r="D439">
        <f t="shared" si="6"/>
        <v>0</v>
      </c>
    </row>
    <row r="440" spans="1:4" x14ac:dyDescent="0.25">
      <c r="A440">
        <v>41305</v>
      </c>
      <c r="B440">
        <v>0</v>
      </c>
      <c r="C440">
        <v>0</v>
      </c>
      <c r="D440">
        <f t="shared" si="6"/>
        <v>0</v>
      </c>
    </row>
    <row r="441" spans="1:4" x14ac:dyDescent="0.25">
      <c r="A441">
        <v>41306</v>
      </c>
      <c r="B441">
        <v>0</v>
      </c>
      <c r="C441">
        <v>0</v>
      </c>
      <c r="D441">
        <f t="shared" si="6"/>
        <v>0</v>
      </c>
    </row>
    <row r="442" spans="1:4" x14ac:dyDescent="0.25">
      <c r="A442">
        <v>41309</v>
      </c>
      <c r="B442">
        <v>0</v>
      </c>
      <c r="C442">
        <v>0</v>
      </c>
      <c r="D442">
        <f t="shared" si="6"/>
        <v>0</v>
      </c>
    </row>
    <row r="443" spans="1:4" x14ac:dyDescent="0.25">
      <c r="A443">
        <v>41310</v>
      </c>
      <c r="B443">
        <v>0</v>
      </c>
      <c r="C443">
        <v>0</v>
      </c>
      <c r="D443">
        <f t="shared" si="6"/>
        <v>0</v>
      </c>
    </row>
    <row r="444" spans="1:4" x14ac:dyDescent="0.25">
      <c r="A444">
        <v>41311</v>
      </c>
      <c r="B444">
        <v>-2.0597322348096E-3</v>
      </c>
      <c r="C444">
        <v>-2.0597322348096E-3</v>
      </c>
      <c r="D444">
        <f t="shared" si="6"/>
        <v>0</v>
      </c>
    </row>
    <row r="445" spans="1:4" x14ac:dyDescent="0.25">
      <c r="A445">
        <v>41312</v>
      </c>
      <c r="B445">
        <v>0</v>
      </c>
      <c r="C445">
        <v>0</v>
      </c>
      <c r="D445">
        <f t="shared" si="6"/>
        <v>0</v>
      </c>
    </row>
    <row r="446" spans="1:4" x14ac:dyDescent="0.25">
      <c r="A446">
        <v>41313</v>
      </c>
      <c r="B446">
        <v>0</v>
      </c>
      <c r="C446">
        <v>0</v>
      </c>
      <c r="D446">
        <f t="shared" si="6"/>
        <v>0</v>
      </c>
    </row>
    <row r="447" spans="1:4" x14ac:dyDescent="0.25">
      <c r="A447">
        <v>41316</v>
      </c>
      <c r="B447">
        <v>1.0319917440659899E-3</v>
      </c>
      <c r="C447">
        <v>1.0319917440659899E-3</v>
      </c>
      <c r="D447">
        <f t="shared" si="6"/>
        <v>0</v>
      </c>
    </row>
    <row r="448" spans="1:4" x14ac:dyDescent="0.25">
      <c r="A448">
        <v>41317</v>
      </c>
      <c r="B448">
        <v>-1.0309278350515399E-3</v>
      </c>
      <c r="C448">
        <v>-1.0309278350515399E-3</v>
      </c>
      <c r="D448">
        <f t="shared" si="6"/>
        <v>0</v>
      </c>
    </row>
    <row r="449" spans="1:4" x14ac:dyDescent="0.25">
      <c r="A449">
        <v>41318</v>
      </c>
      <c r="B449">
        <v>1.0319917440659899E-3</v>
      </c>
      <c r="C449">
        <v>1.0319917440659899E-3</v>
      </c>
      <c r="D449">
        <f t="shared" si="6"/>
        <v>0</v>
      </c>
    </row>
    <row r="450" spans="1:4" x14ac:dyDescent="0.25">
      <c r="A450">
        <v>41319</v>
      </c>
      <c r="B450">
        <v>0</v>
      </c>
      <c r="C450">
        <v>0</v>
      </c>
      <c r="D450">
        <f t="shared" ref="D450:D513" si="7">B450-C450</f>
        <v>0</v>
      </c>
    </row>
    <row r="451" spans="1:4" x14ac:dyDescent="0.25">
      <c r="A451">
        <v>41320</v>
      </c>
      <c r="B451">
        <v>0</v>
      </c>
      <c r="C451">
        <v>0</v>
      </c>
      <c r="D451">
        <f t="shared" si="7"/>
        <v>0</v>
      </c>
    </row>
    <row r="452" spans="1:4" x14ac:dyDescent="0.25">
      <c r="A452">
        <v>41324</v>
      </c>
      <c r="B452">
        <v>0</v>
      </c>
      <c r="C452">
        <v>0</v>
      </c>
      <c r="D452">
        <f t="shared" si="7"/>
        <v>0</v>
      </c>
    </row>
    <row r="453" spans="1:4" x14ac:dyDescent="0.25">
      <c r="A453">
        <v>41325</v>
      </c>
      <c r="B453">
        <v>1.03092783505176E-3</v>
      </c>
      <c r="C453">
        <v>1.03092783505176E-3</v>
      </c>
      <c r="D453">
        <f t="shared" si="7"/>
        <v>0</v>
      </c>
    </row>
    <row r="454" spans="1:4" x14ac:dyDescent="0.25">
      <c r="A454">
        <v>41326</v>
      </c>
      <c r="B454">
        <v>-2.0597322348096E-3</v>
      </c>
      <c r="C454">
        <v>-2.0597322348096E-3</v>
      </c>
      <c r="D454">
        <f t="shared" si="7"/>
        <v>0</v>
      </c>
    </row>
    <row r="455" spans="1:4" x14ac:dyDescent="0.25">
      <c r="A455">
        <v>41327</v>
      </c>
      <c r="B455">
        <v>1.0319917440659899E-3</v>
      </c>
      <c r="C455">
        <v>1.0319917440659899E-3</v>
      </c>
      <c r="D455">
        <f t="shared" si="7"/>
        <v>0</v>
      </c>
    </row>
    <row r="456" spans="1:4" x14ac:dyDescent="0.25">
      <c r="A456">
        <v>41330</v>
      </c>
      <c r="B456">
        <v>-1.0309278350515399E-3</v>
      </c>
      <c r="C456">
        <v>-1.0309278350515399E-3</v>
      </c>
      <c r="D456">
        <f t="shared" si="7"/>
        <v>0</v>
      </c>
    </row>
    <row r="457" spans="1:4" x14ac:dyDescent="0.25">
      <c r="A457">
        <v>41331</v>
      </c>
      <c r="B457">
        <v>-1.0319917440659899E-3</v>
      </c>
      <c r="C457">
        <v>-1.0319917440659899E-3</v>
      </c>
      <c r="D457">
        <f t="shared" si="7"/>
        <v>0</v>
      </c>
    </row>
    <row r="458" spans="1:4" x14ac:dyDescent="0.25">
      <c r="A458">
        <v>41332</v>
      </c>
      <c r="B458">
        <v>1.03305785123964E-3</v>
      </c>
      <c r="C458">
        <v>1.03305785123964E-3</v>
      </c>
      <c r="D458">
        <f t="shared" si="7"/>
        <v>0</v>
      </c>
    </row>
    <row r="459" spans="1:4" x14ac:dyDescent="0.25">
      <c r="A459">
        <v>41333</v>
      </c>
      <c r="B459">
        <v>0</v>
      </c>
      <c r="C459">
        <v>0</v>
      </c>
      <c r="D459">
        <f t="shared" si="7"/>
        <v>0</v>
      </c>
    </row>
    <row r="460" spans="1:4" x14ac:dyDescent="0.25">
      <c r="A460">
        <v>41334</v>
      </c>
      <c r="B460">
        <v>1.0319917440659899E-3</v>
      </c>
      <c r="C460">
        <v>1.0319917440659899E-3</v>
      </c>
      <c r="D460">
        <f t="shared" si="7"/>
        <v>0</v>
      </c>
    </row>
    <row r="461" spans="1:4" x14ac:dyDescent="0.25">
      <c r="A461">
        <v>41337</v>
      </c>
      <c r="B461">
        <v>0</v>
      </c>
      <c r="C461">
        <v>0</v>
      </c>
      <c r="D461">
        <f t="shared" si="7"/>
        <v>0</v>
      </c>
    </row>
    <row r="462" spans="1:4" x14ac:dyDescent="0.25">
      <c r="A462">
        <v>41338</v>
      </c>
      <c r="B462">
        <v>1.03092783505176E-3</v>
      </c>
      <c r="C462">
        <v>1.03092783505176E-3</v>
      </c>
      <c r="D462">
        <f t="shared" si="7"/>
        <v>0</v>
      </c>
    </row>
    <row r="463" spans="1:4" x14ac:dyDescent="0.25">
      <c r="A463">
        <v>41339</v>
      </c>
      <c r="B463">
        <v>1.02986611740463E-3</v>
      </c>
      <c r="C463">
        <v>1.02986611740463E-3</v>
      </c>
      <c r="D463">
        <f t="shared" si="7"/>
        <v>0</v>
      </c>
    </row>
    <row r="464" spans="1:4" x14ac:dyDescent="0.25">
      <c r="A464">
        <v>41340</v>
      </c>
      <c r="B464">
        <v>1.02880658436222E-3</v>
      </c>
      <c r="C464">
        <v>1.02880658436222E-3</v>
      </c>
      <c r="D464">
        <f t="shared" si="7"/>
        <v>0</v>
      </c>
    </row>
    <row r="465" spans="1:4" x14ac:dyDescent="0.25">
      <c r="A465">
        <v>41341</v>
      </c>
      <c r="B465">
        <v>1.0277492291881399E-3</v>
      </c>
      <c r="C465">
        <v>1.0277492291881399E-3</v>
      </c>
      <c r="D465">
        <f t="shared" si="7"/>
        <v>0</v>
      </c>
    </row>
    <row r="466" spans="1:4" x14ac:dyDescent="0.25">
      <c r="A466">
        <v>41344</v>
      </c>
      <c r="B466">
        <v>0</v>
      </c>
      <c r="C466">
        <v>0</v>
      </c>
      <c r="D466">
        <f t="shared" si="7"/>
        <v>0</v>
      </c>
    </row>
    <row r="467" spans="1:4" x14ac:dyDescent="0.25">
      <c r="A467">
        <v>41345</v>
      </c>
      <c r="B467">
        <v>0</v>
      </c>
      <c r="C467">
        <v>0</v>
      </c>
      <c r="D467">
        <f t="shared" si="7"/>
        <v>0</v>
      </c>
    </row>
    <row r="468" spans="1:4" x14ac:dyDescent="0.25">
      <c r="A468">
        <v>41346</v>
      </c>
      <c r="B468">
        <v>0</v>
      </c>
      <c r="C468">
        <v>0</v>
      </c>
      <c r="D468">
        <f t="shared" si="7"/>
        <v>0</v>
      </c>
    </row>
    <row r="469" spans="1:4" x14ac:dyDescent="0.25">
      <c r="A469">
        <v>41347</v>
      </c>
      <c r="B469">
        <v>1.0266940451744101E-3</v>
      </c>
      <c r="C469">
        <v>1.0266940451744101E-3</v>
      </c>
      <c r="D469">
        <f t="shared" si="7"/>
        <v>0</v>
      </c>
    </row>
    <row r="470" spans="1:4" x14ac:dyDescent="0.25">
      <c r="A470">
        <v>41348</v>
      </c>
      <c r="B470">
        <v>0</v>
      </c>
      <c r="C470">
        <v>0</v>
      </c>
      <c r="D470">
        <f t="shared" si="7"/>
        <v>0</v>
      </c>
    </row>
    <row r="471" spans="1:4" x14ac:dyDescent="0.25">
      <c r="A471">
        <v>41351</v>
      </c>
      <c r="B471">
        <v>-1.0256410256409599E-3</v>
      </c>
      <c r="C471">
        <v>-1.0256410256409599E-3</v>
      </c>
      <c r="D471">
        <f t="shared" si="7"/>
        <v>0</v>
      </c>
    </row>
    <row r="472" spans="1:4" x14ac:dyDescent="0.25">
      <c r="A472">
        <v>41352</v>
      </c>
      <c r="B472">
        <v>0</v>
      </c>
      <c r="C472">
        <v>0</v>
      </c>
      <c r="D472">
        <f t="shared" si="7"/>
        <v>0</v>
      </c>
    </row>
    <row r="473" spans="1:4" x14ac:dyDescent="0.25">
      <c r="A473">
        <v>41353</v>
      </c>
      <c r="B473">
        <v>0</v>
      </c>
      <c r="C473">
        <v>0</v>
      </c>
      <c r="D473">
        <f t="shared" si="7"/>
        <v>0</v>
      </c>
    </row>
    <row r="474" spans="1:4" x14ac:dyDescent="0.25">
      <c r="A474">
        <v>41354</v>
      </c>
      <c r="B474">
        <v>1.0266940451744101E-3</v>
      </c>
      <c r="C474">
        <v>1.0266940451744101E-3</v>
      </c>
      <c r="D474">
        <f t="shared" si="7"/>
        <v>0</v>
      </c>
    </row>
    <row r="475" spans="1:4" x14ac:dyDescent="0.25">
      <c r="A475">
        <v>41355</v>
      </c>
      <c r="B475">
        <v>0</v>
      </c>
      <c r="C475">
        <v>0</v>
      </c>
      <c r="D475">
        <f t="shared" si="7"/>
        <v>0</v>
      </c>
    </row>
    <row r="476" spans="1:4" x14ac:dyDescent="0.25">
      <c r="A476">
        <v>41358</v>
      </c>
      <c r="B476">
        <v>0</v>
      </c>
      <c r="C476">
        <v>0</v>
      </c>
      <c r="D476">
        <f t="shared" si="7"/>
        <v>0</v>
      </c>
    </row>
    <row r="477" spans="1:4" x14ac:dyDescent="0.25">
      <c r="A477">
        <v>41359</v>
      </c>
      <c r="B477">
        <v>0</v>
      </c>
      <c r="C477">
        <v>0</v>
      </c>
      <c r="D477">
        <f t="shared" si="7"/>
        <v>0</v>
      </c>
    </row>
    <row r="478" spans="1:4" x14ac:dyDescent="0.25">
      <c r="A478">
        <v>41360</v>
      </c>
      <c r="B478">
        <v>-5.5831076655121802E-4</v>
      </c>
      <c r="C478">
        <v>-8.2051282051281999E-3</v>
      </c>
      <c r="D478">
        <f t="shared" si="7"/>
        <v>7.6468174385769822E-3</v>
      </c>
    </row>
    <row r="479" spans="1:4" x14ac:dyDescent="0.25">
      <c r="A479">
        <v>41361</v>
      </c>
      <c r="B479">
        <v>0</v>
      </c>
      <c r="C479">
        <v>0</v>
      </c>
      <c r="D479">
        <f t="shared" si="7"/>
        <v>0</v>
      </c>
    </row>
    <row r="480" spans="1:4" x14ac:dyDescent="0.25">
      <c r="A480">
        <v>41362</v>
      </c>
      <c r="B480">
        <v>0</v>
      </c>
      <c r="C480" t="s">
        <v>69</v>
      </c>
      <c r="D480" t="e">
        <f t="shared" si="7"/>
        <v>#VALUE!</v>
      </c>
    </row>
    <row r="481" spans="1:4" x14ac:dyDescent="0.25">
      <c r="A481">
        <v>41365</v>
      </c>
      <c r="B481">
        <v>0</v>
      </c>
      <c r="C481">
        <v>0</v>
      </c>
      <c r="D481">
        <f t="shared" si="7"/>
        <v>0</v>
      </c>
    </row>
    <row r="482" spans="1:4" x14ac:dyDescent="0.25">
      <c r="A482">
        <v>41366</v>
      </c>
      <c r="B482">
        <v>0</v>
      </c>
      <c r="C482">
        <v>0</v>
      </c>
      <c r="D482">
        <f t="shared" si="7"/>
        <v>0</v>
      </c>
    </row>
    <row r="483" spans="1:4" x14ac:dyDescent="0.25">
      <c r="A483">
        <v>41367</v>
      </c>
      <c r="B483">
        <v>0</v>
      </c>
      <c r="C483">
        <v>0</v>
      </c>
      <c r="D483">
        <f t="shared" si="7"/>
        <v>0</v>
      </c>
    </row>
    <row r="484" spans="1:4" x14ac:dyDescent="0.25">
      <c r="A484">
        <v>41368</v>
      </c>
      <c r="B484">
        <v>-3.1023784901756898E-3</v>
      </c>
      <c r="C484">
        <v>-3.1023784901756898E-3</v>
      </c>
      <c r="D484">
        <f t="shared" si="7"/>
        <v>0</v>
      </c>
    </row>
    <row r="485" spans="1:4" x14ac:dyDescent="0.25">
      <c r="A485">
        <v>41369</v>
      </c>
      <c r="B485">
        <v>2.0746887966804901E-3</v>
      </c>
      <c r="C485">
        <v>2.0746887966804901E-3</v>
      </c>
      <c r="D485">
        <f t="shared" si="7"/>
        <v>0</v>
      </c>
    </row>
    <row r="486" spans="1:4" x14ac:dyDescent="0.25">
      <c r="A486">
        <v>41372</v>
      </c>
      <c r="B486">
        <v>1.0351966873705101E-3</v>
      </c>
      <c r="C486">
        <v>1.0351966873705101E-3</v>
      </c>
      <c r="D486">
        <f t="shared" si="7"/>
        <v>0</v>
      </c>
    </row>
    <row r="487" spans="1:4" x14ac:dyDescent="0.25">
      <c r="A487">
        <v>41373</v>
      </c>
      <c r="B487">
        <v>0</v>
      </c>
      <c r="C487">
        <v>0</v>
      </c>
      <c r="D487">
        <f t="shared" si="7"/>
        <v>0</v>
      </c>
    </row>
    <row r="488" spans="1:4" x14ac:dyDescent="0.25">
      <c r="A488">
        <v>41374</v>
      </c>
      <c r="B488">
        <v>1.03412616339194E-3</v>
      </c>
      <c r="C488">
        <v>1.03412616339194E-3</v>
      </c>
      <c r="D488">
        <f t="shared" si="7"/>
        <v>0</v>
      </c>
    </row>
    <row r="489" spans="1:4" x14ac:dyDescent="0.25">
      <c r="A489">
        <v>41375</v>
      </c>
      <c r="B489">
        <v>1.03305785123964E-3</v>
      </c>
      <c r="C489">
        <v>1.03305785123964E-3</v>
      </c>
      <c r="D489">
        <f t="shared" si="7"/>
        <v>0</v>
      </c>
    </row>
    <row r="490" spans="1:4" x14ac:dyDescent="0.25">
      <c r="A490">
        <v>41376</v>
      </c>
      <c r="B490">
        <v>0</v>
      </c>
      <c r="C490">
        <v>0</v>
      </c>
      <c r="D490">
        <f t="shared" si="7"/>
        <v>0</v>
      </c>
    </row>
    <row r="491" spans="1:4" x14ac:dyDescent="0.25">
      <c r="A491">
        <v>41379</v>
      </c>
      <c r="B491">
        <v>-1.0319917440659899E-3</v>
      </c>
      <c r="C491">
        <v>-1.0319917440659899E-3</v>
      </c>
      <c r="D491">
        <f t="shared" si="7"/>
        <v>0</v>
      </c>
    </row>
    <row r="492" spans="1:4" x14ac:dyDescent="0.25">
      <c r="A492">
        <v>41380</v>
      </c>
      <c r="B492">
        <v>1.03305785123964E-3</v>
      </c>
      <c r="C492">
        <v>1.03305785123964E-3</v>
      </c>
      <c r="D492">
        <f t="shared" si="7"/>
        <v>0</v>
      </c>
    </row>
    <row r="493" spans="1:4" x14ac:dyDescent="0.25">
      <c r="A493">
        <v>41381</v>
      </c>
      <c r="B493">
        <v>-1.0319917440659899E-3</v>
      </c>
      <c r="C493">
        <v>-1.0319917440659899E-3</v>
      </c>
      <c r="D493">
        <f t="shared" si="7"/>
        <v>0</v>
      </c>
    </row>
    <row r="494" spans="1:4" x14ac:dyDescent="0.25">
      <c r="A494">
        <v>41382</v>
      </c>
      <c r="B494">
        <v>1.03305785123964E-3</v>
      </c>
      <c r="C494">
        <v>1.03305785123964E-3</v>
      </c>
      <c r="D494">
        <f t="shared" si="7"/>
        <v>0</v>
      </c>
    </row>
    <row r="495" spans="1:4" x14ac:dyDescent="0.25">
      <c r="A495">
        <v>41383</v>
      </c>
      <c r="B495">
        <v>0</v>
      </c>
      <c r="C495">
        <v>0</v>
      </c>
      <c r="D495">
        <f t="shared" si="7"/>
        <v>0</v>
      </c>
    </row>
    <row r="496" spans="1:4" x14ac:dyDescent="0.25">
      <c r="A496">
        <v>41386</v>
      </c>
      <c r="B496">
        <v>0</v>
      </c>
      <c r="C496">
        <v>0</v>
      </c>
      <c r="D496">
        <f t="shared" si="7"/>
        <v>0</v>
      </c>
    </row>
    <row r="497" spans="1:4" x14ac:dyDescent="0.25">
      <c r="A497">
        <v>41387</v>
      </c>
      <c r="B497">
        <v>2.0639834881321902E-3</v>
      </c>
      <c r="C497">
        <v>2.0639834881321902E-3</v>
      </c>
      <c r="D497">
        <f t="shared" si="7"/>
        <v>0</v>
      </c>
    </row>
    <row r="498" spans="1:4" x14ac:dyDescent="0.25">
      <c r="A498">
        <v>41388</v>
      </c>
      <c r="B498">
        <v>0</v>
      </c>
      <c r="C498">
        <v>0</v>
      </c>
      <c r="D498">
        <f t="shared" si="7"/>
        <v>0</v>
      </c>
    </row>
    <row r="499" spans="1:4" x14ac:dyDescent="0.25">
      <c r="A499">
        <v>41389</v>
      </c>
      <c r="B499">
        <v>1.02986611740463E-3</v>
      </c>
      <c r="C499">
        <v>1.02986611740463E-3</v>
      </c>
      <c r="D499">
        <f t="shared" si="7"/>
        <v>0</v>
      </c>
    </row>
    <row r="500" spans="1:4" x14ac:dyDescent="0.25">
      <c r="A500">
        <v>41390</v>
      </c>
      <c r="B500">
        <v>0</v>
      </c>
      <c r="C500">
        <v>0</v>
      </c>
      <c r="D500">
        <f t="shared" si="7"/>
        <v>0</v>
      </c>
    </row>
    <row r="501" spans="1:4" x14ac:dyDescent="0.25">
      <c r="A501">
        <v>41393</v>
      </c>
      <c r="B501">
        <v>0</v>
      </c>
      <c r="C501">
        <v>0</v>
      </c>
      <c r="D501">
        <f t="shared" si="7"/>
        <v>0</v>
      </c>
    </row>
    <row r="502" spans="1:4" x14ac:dyDescent="0.25">
      <c r="A502">
        <v>41394</v>
      </c>
      <c r="B502">
        <v>1.02880658436222E-3</v>
      </c>
      <c r="C502">
        <v>1.02880658436222E-3</v>
      </c>
      <c r="D502">
        <f t="shared" si="7"/>
        <v>0</v>
      </c>
    </row>
    <row r="503" spans="1:4" x14ac:dyDescent="0.25">
      <c r="A503">
        <v>41395</v>
      </c>
      <c r="B503">
        <v>1.0277492291881399E-3</v>
      </c>
      <c r="C503">
        <v>1.0277492291881399E-3</v>
      </c>
      <c r="D503">
        <f t="shared" si="7"/>
        <v>0</v>
      </c>
    </row>
    <row r="504" spans="1:4" x14ac:dyDescent="0.25">
      <c r="A504">
        <v>41396</v>
      </c>
      <c r="B504">
        <v>1.0266940451744101E-3</v>
      </c>
      <c r="C504">
        <v>1.0266940451744101E-3</v>
      </c>
      <c r="D504">
        <f t="shared" si="7"/>
        <v>0</v>
      </c>
    </row>
    <row r="505" spans="1:4" x14ac:dyDescent="0.25">
      <c r="A505">
        <v>41397</v>
      </c>
      <c r="B505">
        <v>2.0512820512819099E-3</v>
      </c>
      <c r="C505">
        <v>2.0512820512819099E-3</v>
      </c>
      <c r="D505">
        <f t="shared" si="7"/>
        <v>0</v>
      </c>
    </row>
    <row r="506" spans="1:4" x14ac:dyDescent="0.25">
      <c r="A506">
        <v>41400</v>
      </c>
      <c r="B506">
        <v>0</v>
      </c>
      <c r="C506">
        <v>0</v>
      </c>
      <c r="D506">
        <f t="shared" si="7"/>
        <v>0</v>
      </c>
    </row>
    <row r="507" spans="1:4" x14ac:dyDescent="0.25">
      <c r="A507">
        <v>41401</v>
      </c>
      <c r="B507">
        <v>1.02354145342876E-3</v>
      </c>
      <c r="C507">
        <v>1.02354145342876E-3</v>
      </c>
      <c r="D507">
        <f t="shared" si="7"/>
        <v>0</v>
      </c>
    </row>
    <row r="508" spans="1:4" x14ac:dyDescent="0.25">
      <c r="A508">
        <v>41402</v>
      </c>
      <c r="B508">
        <v>1.0224948875254801E-3</v>
      </c>
      <c r="C508">
        <v>1.0224948875254801E-3</v>
      </c>
      <c r="D508">
        <f t="shared" si="7"/>
        <v>0</v>
      </c>
    </row>
    <row r="509" spans="1:4" x14ac:dyDescent="0.25">
      <c r="A509">
        <v>41403</v>
      </c>
      <c r="B509">
        <v>1.02145045965285E-3</v>
      </c>
      <c r="C509">
        <v>1.02145045965285E-3</v>
      </c>
      <c r="D509">
        <f t="shared" si="7"/>
        <v>0</v>
      </c>
    </row>
    <row r="510" spans="1:4" x14ac:dyDescent="0.25">
      <c r="A510">
        <v>41404</v>
      </c>
      <c r="B510">
        <v>1.0204081632652099E-3</v>
      </c>
      <c r="C510">
        <v>1.0204081632652099E-3</v>
      </c>
      <c r="D510">
        <f t="shared" si="7"/>
        <v>0</v>
      </c>
    </row>
    <row r="511" spans="1:4" x14ac:dyDescent="0.25">
      <c r="A511">
        <v>41407</v>
      </c>
      <c r="B511">
        <v>0</v>
      </c>
      <c r="C511">
        <v>0</v>
      </c>
      <c r="D511">
        <f t="shared" si="7"/>
        <v>0</v>
      </c>
    </row>
    <row r="512" spans="1:4" x14ac:dyDescent="0.25">
      <c r="A512">
        <v>41408</v>
      </c>
      <c r="B512">
        <v>0</v>
      </c>
      <c r="C512">
        <v>0</v>
      </c>
      <c r="D512">
        <f t="shared" si="7"/>
        <v>0</v>
      </c>
    </row>
    <row r="513" spans="1:4" x14ac:dyDescent="0.25">
      <c r="A513">
        <v>41409</v>
      </c>
      <c r="B513">
        <v>0</v>
      </c>
      <c r="C513">
        <v>0</v>
      </c>
      <c r="D513">
        <f t="shared" si="7"/>
        <v>0</v>
      </c>
    </row>
    <row r="514" spans="1:4" x14ac:dyDescent="0.25">
      <c r="A514">
        <v>41410</v>
      </c>
      <c r="B514">
        <v>-1.01936799184499E-3</v>
      </c>
      <c r="C514">
        <v>-1.01936799184499E-3</v>
      </c>
      <c r="D514">
        <f t="shared" ref="D514:D577" si="8">B514-C514</f>
        <v>0</v>
      </c>
    </row>
    <row r="515" spans="1:4" x14ac:dyDescent="0.25">
      <c r="A515">
        <v>41411</v>
      </c>
      <c r="B515">
        <v>1.0204081632652099E-3</v>
      </c>
      <c r="C515">
        <v>1.0204081632652099E-3</v>
      </c>
      <c r="D515">
        <f t="shared" si="8"/>
        <v>0</v>
      </c>
    </row>
    <row r="516" spans="1:4" x14ac:dyDescent="0.25">
      <c r="A516">
        <v>41414</v>
      </c>
      <c r="B516">
        <v>1.0193679918450999E-3</v>
      </c>
      <c r="C516">
        <v>1.0193679918450999E-3</v>
      </c>
      <c r="D516">
        <f t="shared" si="8"/>
        <v>0</v>
      </c>
    </row>
    <row r="517" spans="1:4" x14ac:dyDescent="0.25">
      <c r="A517">
        <v>41415</v>
      </c>
      <c r="B517">
        <v>-1.01832993890016E-3</v>
      </c>
      <c r="C517">
        <v>-1.01832993890016E-3</v>
      </c>
      <c r="D517">
        <f t="shared" si="8"/>
        <v>0</v>
      </c>
    </row>
    <row r="518" spans="1:4" x14ac:dyDescent="0.25">
      <c r="A518">
        <v>41416</v>
      </c>
      <c r="B518">
        <v>1.0193679918450999E-3</v>
      </c>
      <c r="C518">
        <v>1.0193679918450999E-3</v>
      </c>
      <c r="D518">
        <f t="shared" si="8"/>
        <v>0</v>
      </c>
    </row>
    <row r="519" spans="1:4" x14ac:dyDescent="0.25">
      <c r="A519">
        <v>41417</v>
      </c>
      <c r="B519">
        <v>-1.01832993890016E-3</v>
      </c>
      <c r="C519">
        <v>-1.01832993890016E-3</v>
      </c>
      <c r="D519">
        <f t="shared" si="8"/>
        <v>0</v>
      </c>
    </row>
    <row r="520" spans="1:4" x14ac:dyDescent="0.25">
      <c r="A520">
        <v>41418</v>
      </c>
      <c r="B520">
        <v>0</v>
      </c>
      <c r="C520">
        <v>0</v>
      </c>
      <c r="D520">
        <f t="shared" si="8"/>
        <v>0</v>
      </c>
    </row>
    <row r="521" spans="1:4" x14ac:dyDescent="0.25">
      <c r="A521">
        <v>41422</v>
      </c>
      <c r="B521">
        <v>2.03873598368998E-3</v>
      </c>
      <c r="C521">
        <v>2.03873598368998E-3</v>
      </c>
      <c r="D521">
        <f t="shared" si="8"/>
        <v>0</v>
      </c>
    </row>
    <row r="522" spans="1:4" x14ac:dyDescent="0.25">
      <c r="A522">
        <v>41423</v>
      </c>
      <c r="B522">
        <v>-2.0345879959309302E-3</v>
      </c>
      <c r="C522">
        <v>-2.0345879959308101E-3</v>
      </c>
      <c r="D522">
        <f t="shared" si="8"/>
        <v>-1.2012960071139389E-16</v>
      </c>
    </row>
    <row r="523" spans="1:4" x14ac:dyDescent="0.25">
      <c r="A523">
        <v>41424</v>
      </c>
      <c r="B523">
        <v>0</v>
      </c>
      <c r="C523">
        <v>0</v>
      </c>
      <c r="D523">
        <f t="shared" si="8"/>
        <v>0</v>
      </c>
    </row>
    <row r="524" spans="1:4" x14ac:dyDescent="0.25">
      <c r="A524">
        <v>41425</v>
      </c>
      <c r="B524">
        <v>0</v>
      </c>
      <c r="C524">
        <v>0</v>
      </c>
      <c r="D524">
        <f t="shared" si="8"/>
        <v>0</v>
      </c>
    </row>
    <row r="525" spans="1:4" x14ac:dyDescent="0.25">
      <c r="A525">
        <v>41428</v>
      </c>
      <c r="B525">
        <v>-1.01936799184499E-3</v>
      </c>
      <c r="C525">
        <v>-1.01936799184499E-3</v>
      </c>
      <c r="D525">
        <f t="shared" si="8"/>
        <v>0</v>
      </c>
    </row>
    <row r="526" spans="1:4" x14ac:dyDescent="0.25">
      <c r="A526">
        <v>41429</v>
      </c>
      <c r="B526">
        <v>0</v>
      </c>
      <c r="C526">
        <v>0</v>
      </c>
      <c r="D526">
        <f t="shared" si="8"/>
        <v>0</v>
      </c>
    </row>
    <row r="527" spans="1:4" x14ac:dyDescent="0.25">
      <c r="A527">
        <v>41430</v>
      </c>
      <c r="B527">
        <v>-3.06122448979607E-3</v>
      </c>
      <c r="C527">
        <v>-3.06122448979607E-3</v>
      </c>
      <c r="D527">
        <f t="shared" si="8"/>
        <v>0</v>
      </c>
    </row>
    <row r="528" spans="1:4" x14ac:dyDescent="0.25">
      <c r="A528">
        <v>41431</v>
      </c>
      <c r="B528">
        <v>-1.02354145342887E-3</v>
      </c>
      <c r="C528">
        <v>-1.02354145342887E-3</v>
      </c>
      <c r="D528">
        <f t="shared" si="8"/>
        <v>0</v>
      </c>
    </row>
    <row r="529" spans="1:4" x14ac:dyDescent="0.25">
      <c r="A529">
        <v>41432</v>
      </c>
      <c r="B529">
        <v>0</v>
      </c>
      <c r="C529">
        <v>0</v>
      </c>
      <c r="D529">
        <f t="shared" si="8"/>
        <v>0</v>
      </c>
    </row>
    <row r="530" spans="1:4" x14ac:dyDescent="0.25">
      <c r="A530">
        <v>41435</v>
      </c>
      <c r="B530">
        <v>1.0245901639343001E-3</v>
      </c>
      <c r="C530">
        <v>1.0245901639343001E-3</v>
      </c>
      <c r="D530">
        <f t="shared" si="8"/>
        <v>0</v>
      </c>
    </row>
    <row r="531" spans="1:4" x14ac:dyDescent="0.25">
      <c r="A531">
        <v>41436</v>
      </c>
      <c r="B531">
        <v>-3.07062436028649E-3</v>
      </c>
      <c r="C531">
        <v>-3.07062436028649E-3</v>
      </c>
      <c r="D531">
        <f t="shared" si="8"/>
        <v>0</v>
      </c>
    </row>
    <row r="532" spans="1:4" x14ac:dyDescent="0.25">
      <c r="A532">
        <v>41437</v>
      </c>
      <c r="B532">
        <v>0</v>
      </c>
      <c r="C532">
        <v>0</v>
      </c>
      <c r="D532">
        <f t="shared" si="8"/>
        <v>0</v>
      </c>
    </row>
    <row r="533" spans="1:4" x14ac:dyDescent="0.25">
      <c r="A533">
        <v>41438</v>
      </c>
      <c r="B533">
        <v>-1.02669404517453E-3</v>
      </c>
      <c r="C533">
        <v>-1.02669404517453E-3</v>
      </c>
      <c r="D533">
        <f t="shared" si="8"/>
        <v>0</v>
      </c>
    </row>
    <row r="534" spans="1:4" x14ac:dyDescent="0.25">
      <c r="A534">
        <v>41439</v>
      </c>
      <c r="B534">
        <v>0</v>
      </c>
      <c r="C534">
        <v>0</v>
      </c>
      <c r="D534">
        <f t="shared" si="8"/>
        <v>0</v>
      </c>
    </row>
    <row r="535" spans="1:4" x14ac:dyDescent="0.25">
      <c r="A535">
        <v>41442</v>
      </c>
      <c r="B535">
        <v>1.0277492291881399E-3</v>
      </c>
      <c r="C535">
        <v>1.0277492291881399E-3</v>
      </c>
      <c r="D535">
        <f t="shared" si="8"/>
        <v>0</v>
      </c>
    </row>
    <row r="536" spans="1:4" x14ac:dyDescent="0.25">
      <c r="A536">
        <v>41443</v>
      </c>
      <c r="B536">
        <v>0</v>
      </c>
      <c r="C536">
        <v>0</v>
      </c>
      <c r="D536">
        <f t="shared" si="8"/>
        <v>0</v>
      </c>
    </row>
    <row r="537" spans="1:4" x14ac:dyDescent="0.25">
      <c r="A537">
        <v>41444</v>
      </c>
      <c r="B537">
        <v>2.05338809034905E-3</v>
      </c>
      <c r="C537">
        <v>2.05338809034905E-3</v>
      </c>
      <c r="D537">
        <f t="shared" si="8"/>
        <v>0</v>
      </c>
    </row>
    <row r="538" spans="1:4" x14ac:dyDescent="0.25">
      <c r="A538">
        <v>41445</v>
      </c>
      <c r="B538">
        <v>-3.07377049180324E-3</v>
      </c>
      <c r="C538">
        <v>-3.07377049180324E-3</v>
      </c>
      <c r="D538">
        <f t="shared" si="8"/>
        <v>0</v>
      </c>
    </row>
    <row r="539" spans="1:4" x14ac:dyDescent="0.25">
      <c r="A539">
        <v>41446</v>
      </c>
      <c r="B539">
        <v>-1.02774922918802E-3</v>
      </c>
      <c r="C539">
        <v>-1.02774922918802E-3</v>
      </c>
      <c r="D539">
        <f t="shared" si="8"/>
        <v>0</v>
      </c>
    </row>
    <row r="540" spans="1:4" x14ac:dyDescent="0.25">
      <c r="A540">
        <v>41449</v>
      </c>
      <c r="B540">
        <v>-3.0864197530866598E-3</v>
      </c>
      <c r="C540">
        <v>-3.0864197530865401E-3</v>
      </c>
      <c r="D540">
        <f t="shared" si="8"/>
        <v>-1.1969591984239969E-16</v>
      </c>
    </row>
    <row r="541" spans="1:4" x14ac:dyDescent="0.25">
      <c r="A541">
        <v>41450</v>
      </c>
      <c r="B541">
        <v>-2.0639834881321902E-3</v>
      </c>
      <c r="C541">
        <v>-2.06398348813208E-3</v>
      </c>
      <c r="D541">
        <f t="shared" si="8"/>
        <v>-1.1015494072452725E-16</v>
      </c>
    </row>
    <row r="542" spans="1:4" x14ac:dyDescent="0.25">
      <c r="A542">
        <v>41451</v>
      </c>
      <c r="B542">
        <v>-1.03412616339194E-3</v>
      </c>
      <c r="C542">
        <v>-1.03412616339194E-3</v>
      </c>
      <c r="D542">
        <f t="shared" si="8"/>
        <v>0</v>
      </c>
    </row>
    <row r="543" spans="1:4" x14ac:dyDescent="0.25">
      <c r="A543">
        <v>41452</v>
      </c>
      <c r="B543">
        <v>1.96144927946396E-4</v>
      </c>
      <c r="C543">
        <v>-7.2463768115942403E-3</v>
      </c>
      <c r="D543">
        <f t="shared" si="8"/>
        <v>7.4425217395406359E-3</v>
      </c>
    </row>
    <row r="544" spans="1:4" x14ac:dyDescent="0.25">
      <c r="A544">
        <v>41453</v>
      </c>
      <c r="B544">
        <v>1.0427528675702701E-3</v>
      </c>
      <c r="C544">
        <v>1.0427528675702701E-3</v>
      </c>
      <c r="D544">
        <f t="shared" si="8"/>
        <v>0</v>
      </c>
    </row>
    <row r="545" spans="1:4" x14ac:dyDescent="0.25">
      <c r="A545">
        <v>41456</v>
      </c>
      <c r="B545">
        <v>1.0416666666666101E-3</v>
      </c>
      <c r="C545">
        <v>1.0416666666666101E-3</v>
      </c>
      <c r="D545">
        <f t="shared" si="8"/>
        <v>0</v>
      </c>
    </row>
    <row r="546" spans="1:4" x14ac:dyDescent="0.25">
      <c r="A546">
        <v>41457</v>
      </c>
      <c r="B546">
        <v>1.04058272632668E-3</v>
      </c>
      <c r="C546">
        <v>1.04058272632668E-3</v>
      </c>
      <c r="D546">
        <f t="shared" si="8"/>
        <v>0</v>
      </c>
    </row>
    <row r="547" spans="1:4" x14ac:dyDescent="0.25">
      <c r="A547">
        <v>41458</v>
      </c>
      <c r="B547">
        <v>-1.0395010395008999E-3</v>
      </c>
      <c r="C547">
        <v>-1.0395010395010101E-3</v>
      </c>
      <c r="D547">
        <f t="shared" si="8"/>
        <v>1.1015494072452725E-16</v>
      </c>
    </row>
    <row r="548" spans="1:4" x14ac:dyDescent="0.25">
      <c r="A548">
        <v>41460</v>
      </c>
      <c r="B548">
        <v>1.04058272632668E-3</v>
      </c>
      <c r="C548">
        <v>1.04058272632668E-3</v>
      </c>
      <c r="D548">
        <f t="shared" si="8"/>
        <v>0</v>
      </c>
    </row>
    <row r="549" spans="1:4" x14ac:dyDescent="0.25">
      <c r="A549">
        <v>41463</v>
      </c>
      <c r="B549">
        <v>0</v>
      </c>
      <c r="C549">
        <v>0</v>
      </c>
      <c r="D549">
        <f t="shared" si="8"/>
        <v>0</v>
      </c>
    </row>
    <row r="550" spans="1:4" x14ac:dyDescent="0.25">
      <c r="A550">
        <v>41464</v>
      </c>
      <c r="B550">
        <v>1.0395010395012299E-3</v>
      </c>
      <c r="C550">
        <v>1.0395010395012299E-3</v>
      </c>
      <c r="D550">
        <f t="shared" si="8"/>
        <v>0</v>
      </c>
    </row>
    <row r="551" spans="1:4" x14ac:dyDescent="0.25">
      <c r="A551">
        <v>41465</v>
      </c>
      <c r="B551">
        <v>1.0384215991692299E-3</v>
      </c>
      <c r="C551">
        <v>1.0384215991692299E-3</v>
      </c>
      <c r="D551">
        <f t="shared" si="8"/>
        <v>0</v>
      </c>
    </row>
    <row r="552" spans="1:4" x14ac:dyDescent="0.25">
      <c r="A552">
        <v>41466</v>
      </c>
      <c r="B552">
        <v>1.03734439834025E-3</v>
      </c>
      <c r="C552">
        <v>1.03734439834025E-3</v>
      </c>
      <c r="D552">
        <f t="shared" si="8"/>
        <v>0</v>
      </c>
    </row>
    <row r="553" spans="1:4" x14ac:dyDescent="0.25">
      <c r="A553">
        <v>41467</v>
      </c>
      <c r="B553">
        <v>1.03626943005186E-3</v>
      </c>
      <c r="C553">
        <v>1.03626943005186E-3</v>
      </c>
      <c r="D553">
        <f t="shared" si="8"/>
        <v>0</v>
      </c>
    </row>
    <row r="554" spans="1:4" x14ac:dyDescent="0.25">
      <c r="A554">
        <v>41470</v>
      </c>
      <c r="B554">
        <v>0</v>
      </c>
      <c r="C554">
        <v>0</v>
      </c>
      <c r="D554">
        <f t="shared" si="8"/>
        <v>0</v>
      </c>
    </row>
    <row r="555" spans="1:4" x14ac:dyDescent="0.25">
      <c r="A555">
        <v>41471</v>
      </c>
      <c r="B555">
        <v>0</v>
      </c>
      <c r="C555">
        <v>0</v>
      </c>
      <c r="D555">
        <f t="shared" si="8"/>
        <v>0</v>
      </c>
    </row>
    <row r="556" spans="1:4" x14ac:dyDescent="0.25">
      <c r="A556">
        <v>41472</v>
      </c>
      <c r="B556">
        <v>1.0351966873705101E-3</v>
      </c>
      <c r="C556">
        <v>1.0351966873705101E-3</v>
      </c>
      <c r="D556">
        <f t="shared" si="8"/>
        <v>0</v>
      </c>
    </row>
    <row r="557" spans="1:4" x14ac:dyDescent="0.25">
      <c r="A557">
        <v>41473</v>
      </c>
      <c r="B557">
        <v>1.03412616339194E-3</v>
      </c>
      <c r="C557">
        <v>1.03412616339194E-3</v>
      </c>
      <c r="D557">
        <f t="shared" si="8"/>
        <v>0</v>
      </c>
    </row>
    <row r="558" spans="1:4" x14ac:dyDescent="0.25">
      <c r="A558">
        <v>41474</v>
      </c>
      <c r="B558">
        <v>0</v>
      </c>
      <c r="C558">
        <v>0</v>
      </c>
      <c r="D558">
        <f t="shared" si="8"/>
        <v>0</v>
      </c>
    </row>
    <row r="559" spans="1:4" x14ac:dyDescent="0.25">
      <c r="A559">
        <v>41477</v>
      </c>
      <c r="B559">
        <v>1.03305785123964E-3</v>
      </c>
      <c r="C559">
        <v>1.03305785123964E-3</v>
      </c>
      <c r="D559">
        <f t="shared" si="8"/>
        <v>0</v>
      </c>
    </row>
    <row r="560" spans="1:4" x14ac:dyDescent="0.25">
      <c r="A560">
        <v>41478</v>
      </c>
      <c r="B560">
        <v>0</v>
      </c>
      <c r="C560">
        <v>0</v>
      </c>
      <c r="D560">
        <f t="shared" si="8"/>
        <v>0</v>
      </c>
    </row>
    <row r="561" spans="1:4" x14ac:dyDescent="0.25">
      <c r="A561">
        <v>41479</v>
      </c>
      <c r="B561">
        <v>0</v>
      </c>
      <c r="C561">
        <v>0</v>
      </c>
      <c r="D561">
        <f t="shared" si="8"/>
        <v>0</v>
      </c>
    </row>
    <row r="562" spans="1:4" x14ac:dyDescent="0.25">
      <c r="A562">
        <v>41480</v>
      </c>
      <c r="B562">
        <v>-1.0319917440659899E-3</v>
      </c>
      <c r="C562">
        <v>-1.0319917440659899E-3</v>
      </c>
      <c r="D562">
        <f t="shared" si="8"/>
        <v>0</v>
      </c>
    </row>
    <row r="563" spans="1:4" x14ac:dyDescent="0.25">
      <c r="A563">
        <v>41481</v>
      </c>
      <c r="B563">
        <v>0</v>
      </c>
      <c r="C563">
        <v>0</v>
      </c>
      <c r="D563">
        <f t="shared" si="8"/>
        <v>0</v>
      </c>
    </row>
    <row r="564" spans="1:4" x14ac:dyDescent="0.25">
      <c r="A564">
        <v>41484</v>
      </c>
      <c r="B564">
        <v>1.03305785123964E-3</v>
      </c>
      <c r="C564">
        <v>1.03305785123964E-3</v>
      </c>
      <c r="D564">
        <f t="shared" si="8"/>
        <v>0</v>
      </c>
    </row>
    <row r="565" spans="1:4" x14ac:dyDescent="0.25">
      <c r="A565">
        <v>41485</v>
      </c>
      <c r="B565">
        <v>0</v>
      </c>
      <c r="C565">
        <v>0</v>
      </c>
      <c r="D565">
        <f t="shared" si="8"/>
        <v>0</v>
      </c>
    </row>
    <row r="566" spans="1:4" x14ac:dyDescent="0.25">
      <c r="A566">
        <v>41486</v>
      </c>
      <c r="B566">
        <v>0</v>
      </c>
      <c r="C566">
        <v>0</v>
      </c>
      <c r="D566">
        <f t="shared" si="8"/>
        <v>0</v>
      </c>
    </row>
    <row r="567" spans="1:4" x14ac:dyDescent="0.25">
      <c r="A567">
        <v>41487</v>
      </c>
      <c r="B567">
        <v>1.0319917440659899E-3</v>
      </c>
      <c r="C567">
        <v>1.0319917440659899E-3</v>
      </c>
      <c r="D567">
        <f t="shared" si="8"/>
        <v>0</v>
      </c>
    </row>
    <row r="568" spans="1:4" x14ac:dyDescent="0.25">
      <c r="A568">
        <v>41488</v>
      </c>
      <c r="B568">
        <v>0</v>
      </c>
      <c r="C568">
        <v>0</v>
      </c>
      <c r="D568">
        <f t="shared" si="8"/>
        <v>0</v>
      </c>
    </row>
    <row r="569" spans="1:4" x14ac:dyDescent="0.25">
      <c r="A569">
        <v>41491</v>
      </c>
      <c r="B569">
        <v>-1.0309278350516501E-3</v>
      </c>
      <c r="C569">
        <v>-1.0309278350515399E-3</v>
      </c>
      <c r="D569">
        <f t="shared" si="8"/>
        <v>-1.1015494072452725E-16</v>
      </c>
    </row>
    <row r="570" spans="1:4" x14ac:dyDescent="0.25">
      <c r="A570">
        <v>41492</v>
      </c>
      <c r="B570">
        <v>1.0319917440659899E-3</v>
      </c>
      <c r="C570">
        <v>1.0319917440659899E-3</v>
      </c>
      <c r="D570">
        <f t="shared" si="8"/>
        <v>0</v>
      </c>
    </row>
    <row r="571" spans="1:4" x14ac:dyDescent="0.25">
      <c r="A571">
        <v>41493</v>
      </c>
      <c r="B571">
        <v>-1.0309278350516501E-3</v>
      </c>
      <c r="C571">
        <v>-1.0309278350515399E-3</v>
      </c>
      <c r="D571">
        <f t="shared" si="8"/>
        <v>-1.1015494072452725E-16</v>
      </c>
    </row>
    <row r="572" spans="1:4" x14ac:dyDescent="0.25">
      <c r="A572">
        <v>41494</v>
      </c>
      <c r="B572">
        <v>1.0319917440659899E-3</v>
      </c>
      <c r="C572">
        <v>1.0319917440659899E-3</v>
      </c>
      <c r="D572">
        <f t="shared" si="8"/>
        <v>0</v>
      </c>
    </row>
    <row r="573" spans="1:4" x14ac:dyDescent="0.25">
      <c r="A573">
        <v>41495</v>
      </c>
      <c r="B573">
        <v>0</v>
      </c>
      <c r="C573">
        <v>0</v>
      </c>
      <c r="D573">
        <f t="shared" si="8"/>
        <v>0</v>
      </c>
    </row>
    <row r="574" spans="1:4" x14ac:dyDescent="0.25">
      <c r="A574">
        <v>41498</v>
      </c>
      <c r="B574">
        <v>0</v>
      </c>
      <c r="C574">
        <v>0</v>
      </c>
      <c r="D574">
        <f t="shared" si="8"/>
        <v>0</v>
      </c>
    </row>
    <row r="575" spans="1:4" x14ac:dyDescent="0.25">
      <c r="A575">
        <v>41499</v>
      </c>
      <c r="B575">
        <v>1.03092783505176E-3</v>
      </c>
      <c r="C575">
        <v>1.03092783505176E-3</v>
      </c>
      <c r="D575">
        <f t="shared" si="8"/>
        <v>0</v>
      </c>
    </row>
    <row r="576" spans="1:4" x14ac:dyDescent="0.25">
      <c r="A576">
        <v>41500</v>
      </c>
      <c r="B576">
        <v>0</v>
      </c>
      <c r="C576">
        <v>0</v>
      </c>
      <c r="D576">
        <f t="shared" si="8"/>
        <v>0</v>
      </c>
    </row>
    <row r="577" spans="1:4" x14ac:dyDescent="0.25">
      <c r="A577">
        <v>41501</v>
      </c>
      <c r="B577">
        <v>-1.0298661174048501E-3</v>
      </c>
      <c r="C577">
        <v>-1.0298661174048501E-3</v>
      </c>
      <c r="D577">
        <f t="shared" si="8"/>
        <v>0</v>
      </c>
    </row>
    <row r="578" spans="1:4" x14ac:dyDescent="0.25">
      <c r="A578">
        <v>41502</v>
      </c>
      <c r="B578">
        <v>0</v>
      </c>
      <c r="C578">
        <v>0</v>
      </c>
      <c r="D578">
        <f t="shared" ref="D578:D641" si="9">B578-C578</f>
        <v>0</v>
      </c>
    </row>
    <row r="579" spans="1:4" x14ac:dyDescent="0.25">
      <c r="A579">
        <v>41505</v>
      </c>
      <c r="B579">
        <v>0</v>
      </c>
      <c r="C579">
        <v>0</v>
      </c>
      <c r="D579">
        <f t="shared" si="9"/>
        <v>0</v>
      </c>
    </row>
    <row r="580" spans="1:4" x14ac:dyDescent="0.25">
      <c r="A580">
        <v>41506</v>
      </c>
      <c r="B580">
        <v>-2.0618556701030898E-3</v>
      </c>
      <c r="C580">
        <v>-2.0618556701030898E-3</v>
      </c>
      <c r="D580">
        <f t="shared" si="9"/>
        <v>0</v>
      </c>
    </row>
    <row r="581" spans="1:4" x14ac:dyDescent="0.25">
      <c r="A581">
        <v>41507</v>
      </c>
      <c r="B581">
        <v>0</v>
      </c>
      <c r="C581">
        <v>0</v>
      </c>
      <c r="D581">
        <f t="shared" si="9"/>
        <v>0</v>
      </c>
    </row>
    <row r="582" spans="1:4" x14ac:dyDescent="0.25">
      <c r="A582">
        <v>41508</v>
      </c>
      <c r="B582">
        <v>1.03305785123964E-3</v>
      </c>
      <c r="C582">
        <v>1.03305785123964E-3</v>
      </c>
      <c r="D582">
        <f t="shared" si="9"/>
        <v>0</v>
      </c>
    </row>
    <row r="583" spans="1:4" x14ac:dyDescent="0.25">
      <c r="A583">
        <v>41509</v>
      </c>
      <c r="B583">
        <v>-1.0319917440659899E-3</v>
      </c>
      <c r="C583">
        <v>-1.0319917440659899E-3</v>
      </c>
      <c r="D583">
        <f t="shared" si="9"/>
        <v>0</v>
      </c>
    </row>
    <row r="584" spans="1:4" x14ac:dyDescent="0.25">
      <c r="A584">
        <v>41512</v>
      </c>
      <c r="B584">
        <v>1.03305785123964E-3</v>
      </c>
      <c r="C584">
        <v>1.03305785123964E-3</v>
      </c>
      <c r="D584">
        <f t="shared" si="9"/>
        <v>0</v>
      </c>
    </row>
    <row r="585" spans="1:4" x14ac:dyDescent="0.25">
      <c r="A585">
        <v>41513</v>
      </c>
      <c r="B585">
        <v>-1.0319917440659899E-3</v>
      </c>
      <c r="C585">
        <v>-1.0319917440659899E-3</v>
      </c>
      <c r="D585">
        <f t="shared" si="9"/>
        <v>0</v>
      </c>
    </row>
    <row r="586" spans="1:4" x14ac:dyDescent="0.25">
      <c r="A586">
        <v>41514</v>
      </c>
      <c r="B586">
        <v>0</v>
      </c>
      <c r="C586">
        <v>0</v>
      </c>
      <c r="D586">
        <f t="shared" si="9"/>
        <v>0</v>
      </c>
    </row>
    <row r="587" spans="1:4" x14ac:dyDescent="0.25">
      <c r="A587">
        <v>41515</v>
      </c>
      <c r="B587">
        <v>1.03305785123964E-3</v>
      </c>
      <c r="C587">
        <v>1.03305785123964E-3</v>
      </c>
      <c r="D587">
        <f t="shared" si="9"/>
        <v>0</v>
      </c>
    </row>
    <row r="588" spans="1:4" x14ac:dyDescent="0.25">
      <c r="A588">
        <v>41516</v>
      </c>
      <c r="B588">
        <v>1.0319917440659899E-3</v>
      </c>
      <c r="C588">
        <v>1.0319917440659899E-3</v>
      </c>
      <c r="D588">
        <f t="shared" si="9"/>
        <v>0</v>
      </c>
    </row>
    <row r="589" spans="1:4" x14ac:dyDescent="0.25">
      <c r="A589">
        <v>41520</v>
      </c>
      <c r="B589">
        <v>0</v>
      </c>
      <c r="C589">
        <v>0</v>
      </c>
      <c r="D589">
        <f t="shared" si="9"/>
        <v>0</v>
      </c>
    </row>
    <row r="590" spans="1:4" x14ac:dyDescent="0.25">
      <c r="A590">
        <v>41521</v>
      </c>
      <c r="B590">
        <v>0</v>
      </c>
      <c r="C590">
        <v>0</v>
      </c>
      <c r="D590">
        <f t="shared" si="9"/>
        <v>0</v>
      </c>
    </row>
    <row r="591" spans="1:4" x14ac:dyDescent="0.25">
      <c r="A591">
        <v>41522</v>
      </c>
      <c r="B591">
        <v>0</v>
      </c>
      <c r="C591">
        <v>0</v>
      </c>
      <c r="D591">
        <f t="shared" si="9"/>
        <v>0</v>
      </c>
    </row>
    <row r="592" spans="1:4" x14ac:dyDescent="0.25">
      <c r="A592">
        <v>41523</v>
      </c>
      <c r="B592">
        <v>1.03092783505176E-3</v>
      </c>
      <c r="C592">
        <v>1.03092783505176E-3</v>
      </c>
      <c r="D592">
        <f t="shared" si="9"/>
        <v>0</v>
      </c>
    </row>
    <row r="593" spans="1:4" x14ac:dyDescent="0.25">
      <c r="A593">
        <v>41526</v>
      </c>
      <c r="B593">
        <v>0</v>
      </c>
      <c r="C593">
        <v>0</v>
      </c>
      <c r="D593">
        <f t="shared" si="9"/>
        <v>0</v>
      </c>
    </row>
    <row r="594" spans="1:4" x14ac:dyDescent="0.25">
      <c r="A594">
        <v>41527</v>
      </c>
      <c r="B594">
        <v>1.02986611740463E-3</v>
      </c>
      <c r="C594">
        <v>1.02986611740463E-3</v>
      </c>
      <c r="D594">
        <f t="shared" si="9"/>
        <v>0</v>
      </c>
    </row>
    <row r="595" spans="1:4" x14ac:dyDescent="0.25">
      <c r="A595">
        <v>41528</v>
      </c>
      <c r="B595">
        <v>-1.0288065843619999E-3</v>
      </c>
      <c r="C595">
        <v>-1.0288065843621101E-3</v>
      </c>
      <c r="D595">
        <f t="shared" si="9"/>
        <v>1.1015494072452725E-16</v>
      </c>
    </row>
    <row r="596" spans="1:4" x14ac:dyDescent="0.25">
      <c r="A596">
        <v>41529</v>
      </c>
      <c r="B596">
        <v>1.02986611740463E-3</v>
      </c>
      <c r="C596">
        <v>1.02986611740463E-3</v>
      </c>
      <c r="D596">
        <f t="shared" si="9"/>
        <v>0</v>
      </c>
    </row>
    <row r="597" spans="1:4" x14ac:dyDescent="0.25">
      <c r="A597">
        <v>41530</v>
      </c>
      <c r="B597">
        <v>0</v>
      </c>
      <c r="C597">
        <v>0</v>
      </c>
      <c r="D597">
        <f t="shared" si="9"/>
        <v>0</v>
      </c>
    </row>
    <row r="598" spans="1:4" x14ac:dyDescent="0.25">
      <c r="A598">
        <v>41533</v>
      </c>
      <c r="B598">
        <v>1.02880658436222E-3</v>
      </c>
      <c r="C598">
        <v>1.02880658436222E-3</v>
      </c>
      <c r="D598">
        <f t="shared" si="9"/>
        <v>0</v>
      </c>
    </row>
    <row r="599" spans="1:4" x14ac:dyDescent="0.25">
      <c r="A599">
        <v>41534</v>
      </c>
      <c r="B599">
        <v>1.0277492291881399E-3</v>
      </c>
      <c r="C599">
        <v>1.0277492291881399E-3</v>
      </c>
      <c r="D599">
        <f t="shared" si="9"/>
        <v>0</v>
      </c>
    </row>
    <row r="600" spans="1:4" x14ac:dyDescent="0.25">
      <c r="A600">
        <v>41535</v>
      </c>
      <c r="B600">
        <v>-1.0266940451746399E-3</v>
      </c>
      <c r="C600">
        <v>-1.02669404517453E-3</v>
      </c>
      <c r="D600">
        <f t="shared" si="9"/>
        <v>-1.0993810029003015E-16</v>
      </c>
    </row>
    <row r="601" spans="1:4" x14ac:dyDescent="0.25">
      <c r="A601">
        <v>41536</v>
      </c>
      <c r="B601">
        <v>2.05549845837605E-3</v>
      </c>
      <c r="C601">
        <v>2.05549845837605E-3</v>
      </c>
      <c r="D601">
        <f t="shared" si="9"/>
        <v>0</v>
      </c>
    </row>
    <row r="602" spans="1:4" x14ac:dyDescent="0.25">
      <c r="A602">
        <v>41537</v>
      </c>
      <c r="B602">
        <v>0</v>
      </c>
      <c r="C602">
        <v>0</v>
      </c>
      <c r="D602">
        <f t="shared" si="9"/>
        <v>0</v>
      </c>
    </row>
    <row r="603" spans="1:4" x14ac:dyDescent="0.25">
      <c r="A603">
        <v>41540</v>
      </c>
      <c r="B603">
        <v>0</v>
      </c>
      <c r="C603">
        <v>0</v>
      </c>
      <c r="D603">
        <f t="shared" si="9"/>
        <v>0</v>
      </c>
    </row>
    <row r="604" spans="1:4" x14ac:dyDescent="0.25">
      <c r="A604">
        <v>41541</v>
      </c>
      <c r="B604">
        <v>0</v>
      </c>
      <c r="C604">
        <v>0</v>
      </c>
      <c r="D604">
        <f t="shared" si="9"/>
        <v>0</v>
      </c>
    </row>
    <row r="605" spans="1:4" x14ac:dyDescent="0.25">
      <c r="A605">
        <v>41542</v>
      </c>
      <c r="B605">
        <v>0</v>
      </c>
      <c r="C605">
        <v>0</v>
      </c>
      <c r="D605">
        <f t="shared" si="9"/>
        <v>0</v>
      </c>
    </row>
    <row r="606" spans="1:4" x14ac:dyDescent="0.25">
      <c r="A606">
        <v>41543</v>
      </c>
      <c r="B606">
        <v>2.33435897632583E-4</v>
      </c>
      <c r="C606">
        <v>-7.1794871794872402E-3</v>
      </c>
      <c r="D606">
        <f t="shared" si="9"/>
        <v>7.4129230771198228E-3</v>
      </c>
    </row>
    <row r="607" spans="1:4" x14ac:dyDescent="0.25">
      <c r="A607">
        <v>41544</v>
      </c>
      <c r="B607">
        <v>0</v>
      </c>
      <c r="C607">
        <v>0</v>
      </c>
      <c r="D607">
        <f t="shared" si="9"/>
        <v>0</v>
      </c>
    </row>
    <row r="608" spans="1:4" x14ac:dyDescent="0.25">
      <c r="A608">
        <v>41547</v>
      </c>
      <c r="B608">
        <v>0</v>
      </c>
      <c r="C608">
        <v>0</v>
      </c>
      <c r="D608">
        <f t="shared" si="9"/>
        <v>0</v>
      </c>
    </row>
    <row r="609" spans="1:4" x14ac:dyDescent="0.25">
      <c r="A609">
        <v>41548</v>
      </c>
      <c r="B609">
        <v>0</v>
      </c>
      <c r="C609">
        <v>0</v>
      </c>
      <c r="D609">
        <f t="shared" si="9"/>
        <v>0</v>
      </c>
    </row>
    <row r="610" spans="1:4" x14ac:dyDescent="0.25">
      <c r="A610">
        <v>41549</v>
      </c>
      <c r="B610">
        <v>1.03305785123964E-3</v>
      </c>
      <c r="C610">
        <v>1.03305785123964E-3</v>
      </c>
      <c r="D610">
        <f t="shared" si="9"/>
        <v>0</v>
      </c>
    </row>
    <row r="611" spans="1:4" x14ac:dyDescent="0.25">
      <c r="A611">
        <v>41550</v>
      </c>
      <c r="B611">
        <v>0</v>
      </c>
      <c r="C611">
        <v>0</v>
      </c>
      <c r="D611">
        <f t="shared" si="9"/>
        <v>0</v>
      </c>
    </row>
    <row r="612" spans="1:4" x14ac:dyDescent="0.25">
      <c r="A612">
        <v>41551</v>
      </c>
      <c r="B612">
        <v>1.0319917440659899E-3</v>
      </c>
      <c r="C612">
        <v>1.0319917440659899E-3</v>
      </c>
      <c r="D612">
        <f t="shared" si="9"/>
        <v>0</v>
      </c>
    </row>
    <row r="613" spans="1:4" x14ac:dyDescent="0.25">
      <c r="A613">
        <v>41554</v>
      </c>
      <c r="B613">
        <v>0</v>
      </c>
      <c r="C613">
        <v>0</v>
      </c>
      <c r="D613">
        <f t="shared" si="9"/>
        <v>0</v>
      </c>
    </row>
    <row r="614" spans="1:4" x14ac:dyDescent="0.25">
      <c r="A614">
        <v>41555</v>
      </c>
      <c r="B614">
        <v>0</v>
      </c>
      <c r="C614">
        <v>0</v>
      </c>
      <c r="D614">
        <f t="shared" si="9"/>
        <v>0</v>
      </c>
    </row>
    <row r="615" spans="1:4" x14ac:dyDescent="0.25">
      <c r="A615">
        <v>41556</v>
      </c>
      <c r="B615">
        <v>-1.0309278350515399E-3</v>
      </c>
      <c r="C615">
        <v>-1.0309278350515399E-3</v>
      </c>
      <c r="D615">
        <f t="shared" si="9"/>
        <v>0</v>
      </c>
    </row>
    <row r="616" spans="1:4" x14ac:dyDescent="0.25">
      <c r="A616">
        <v>41557</v>
      </c>
      <c r="B616">
        <v>1.0319917440659899E-3</v>
      </c>
      <c r="C616">
        <v>1.0319917440659899E-3</v>
      </c>
      <c r="D616">
        <f t="shared" si="9"/>
        <v>0</v>
      </c>
    </row>
    <row r="617" spans="1:4" x14ac:dyDescent="0.25">
      <c r="A617">
        <v>41558</v>
      </c>
      <c r="B617">
        <v>0</v>
      </c>
      <c r="C617">
        <v>0</v>
      </c>
      <c r="D617">
        <f t="shared" si="9"/>
        <v>0</v>
      </c>
    </row>
    <row r="618" spans="1:4" x14ac:dyDescent="0.25">
      <c r="A618">
        <v>41562</v>
      </c>
      <c r="B618">
        <v>1.03092783505176E-3</v>
      </c>
      <c r="C618">
        <v>1.03092783505176E-3</v>
      </c>
      <c r="D618">
        <f t="shared" si="9"/>
        <v>0</v>
      </c>
    </row>
    <row r="619" spans="1:4" x14ac:dyDescent="0.25">
      <c r="A619">
        <v>41563</v>
      </c>
      <c r="B619">
        <v>0</v>
      </c>
      <c r="C619">
        <v>0</v>
      </c>
      <c r="D619">
        <f t="shared" si="9"/>
        <v>0</v>
      </c>
    </row>
    <row r="620" spans="1:4" x14ac:dyDescent="0.25">
      <c r="A620">
        <v>41564</v>
      </c>
      <c r="B620">
        <v>1.02986611740463E-3</v>
      </c>
      <c r="C620">
        <v>1.02986611740463E-3</v>
      </c>
      <c r="D620">
        <f t="shared" si="9"/>
        <v>0</v>
      </c>
    </row>
    <row r="621" spans="1:4" x14ac:dyDescent="0.25">
      <c r="A621">
        <v>41565</v>
      </c>
      <c r="B621">
        <v>2.0576131687242202E-3</v>
      </c>
      <c r="C621">
        <v>2.0576131687242202E-3</v>
      </c>
      <c r="D621">
        <f t="shared" si="9"/>
        <v>0</v>
      </c>
    </row>
    <row r="622" spans="1:4" x14ac:dyDescent="0.25">
      <c r="A622">
        <v>41568</v>
      </c>
      <c r="B622">
        <v>1.0266940451744101E-3</v>
      </c>
      <c r="C622">
        <v>1.0266940451744101E-3</v>
      </c>
      <c r="D622">
        <f t="shared" si="9"/>
        <v>0</v>
      </c>
    </row>
    <row r="623" spans="1:4" x14ac:dyDescent="0.25">
      <c r="A623">
        <v>41569</v>
      </c>
      <c r="B623">
        <v>0</v>
      </c>
      <c r="C623">
        <v>0</v>
      </c>
      <c r="D623">
        <f t="shared" si="9"/>
        <v>0</v>
      </c>
    </row>
    <row r="624" spans="1:4" x14ac:dyDescent="0.25">
      <c r="A624">
        <v>41570</v>
      </c>
      <c r="B624">
        <v>1.0256410256410701E-3</v>
      </c>
      <c r="C624">
        <v>1.0256410256410701E-3</v>
      </c>
      <c r="D624">
        <f t="shared" si="9"/>
        <v>0</v>
      </c>
    </row>
    <row r="625" spans="1:4" x14ac:dyDescent="0.25">
      <c r="A625">
        <v>41571</v>
      </c>
      <c r="B625">
        <v>2.04918032786883E-3</v>
      </c>
      <c r="C625">
        <v>2.04918032786883E-3</v>
      </c>
      <c r="D625">
        <f t="shared" si="9"/>
        <v>0</v>
      </c>
    </row>
    <row r="626" spans="1:4" x14ac:dyDescent="0.25">
      <c r="A626">
        <v>41572</v>
      </c>
      <c r="B626">
        <v>0</v>
      </c>
      <c r="C626">
        <v>0</v>
      </c>
      <c r="D626">
        <f t="shared" si="9"/>
        <v>0</v>
      </c>
    </row>
    <row r="627" spans="1:4" x14ac:dyDescent="0.25">
      <c r="A627">
        <v>41575</v>
      </c>
      <c r="B627">
        <v>0</v>
      </c>
      <c r="C627">
        <v>0</v>
      </c>
      <c r="D627">
        <f t="shared" si="9"/>
        <v>0</v>
      </c>
    </row>
    <row r="628" spans="1:4" x14ac:dyDescent="0.25">
      <c r="A628">
        <v>41576</v>
      </c>
      <c r="B628">
        <v>0</v>
      </c>
      <c r="C628">
        <v>0</v>
      </c>
      <c r="D628">
        <f t="shared" si="9"/>
        <v>0</v>
      </c>
    </row>
    <row r="629" spans="1:4" x14ac:dyDescent="0.25">
      <c r="A629">
        <v>41577</v>
      </c>
      <c r="B629">
        <v>1.0224948875254801E-3</v>
      </c>
      <c r="C629">
        <v>1.0224948875254801E-3</v>
      </c>
      <c r="D629">
        <f t="shared" si="9"/>
        <v>0</v>
      </c>
    </row>
    <row r="630" spans="1:4" x14ac:dyDescent="0.25">
      <c r="A630">
        <v>41578</v>
      </c>
      <c r="B630">
        <v>0</v>
      </c>
      <c r="C630">
        <v>0</v>
      </c>
      <c r="D630">
        <f t="shared" si="9"/>
        <v>0</v>
      </c>
    </row>
    <row r="631" spans="1:4" x14ac:dyDescent="0.25">
      <c r="A631">
        <v>41579</v>
      </c>
      <c r="B631">
        <v>0</v>
      </c>
      <c r="C631">
        <v>0</v>
      </c>
      <c r="D631">
        <f t="shared" si="9"/>
        <v>0</v>
      </c>
    </row>
    <row r="632" spans="1:4" x14ac:dyDescent="0.25">
      <c r="A632">
        <v>41582</v>
      </c>
      <c r="B632">
        <v>0</v>
      </c>
      <c r="C632">
        <v>0</v>
      </c>
      <c r="D632">
        <f t="shared" si="9"/>
        <v>0</v>
      </c>
    </row>
    <row r="633" spans="1:4" x14ac:dyDescent="0.25">
      <c r="A633">
        <v>41583</v>
      </c>
      <c r="B633">
        <v>1.02145045965285E-3</v>
      </c>
      <c r="C633">
        <v>1.02145045965285E-3</v>
      </c>
      <c r="D633">
        <f t="shared" si="9"/>
        <v>0</v>
      </c>
    </row>
    <row r="634" spans="1:4" x14ac:dyDescent="0.25">
      <c r="A634">
        <v>41584</v>
      </c>
      <c r="B634">
        <v>0</v>
      </c>
      <c r="C634">
        <v>0</v>
      </c>
      <c r="D634">
        <f t="shared" si="9"/>
        <v>0</v>
      </c>
    </row>
    <row r="635" spans="1:4" x14ac:dyDescent="0.25">
      <c r="A635">
        <v>41585</v>
      </c>
      <c r="B635">
        <v>0</v>
      </c>
      <c r="C635">
        <v>0</v>
      </c>
      <c r="D635">
        <f t="shared" si="9"/>
        <v>0</v>
      </c>
    </row>
    <row r="636" spans="1:4" x14ac:dyDescent="0.25">
      <c r="A636">
        <v>41586</v>
      </c>
      <c r="B636">
        <v>0</v>
      </c>
      <c r="C636">
        <v>0</v>
      </c>
      <c r="D636">
        <f t="shared" si="9"/>
        <v>0</v>
      </c>
    </row>
    <row r="637" spans="1:4" x14ac:dyDescent="0.25">
      <c r="A637">
        <v>41590</v>
      </c>
      <c r="B637">
        <v>0</v>
      </c>
      <c r="C637">
        <v>-1.01936799184499E-3</v>
      </c>
      <c r="D637">
        <f t="shared" si="9"/>
        <v>1.01936799184499E-3</v>
      </c>
    </row>
    <row r="638" spans="1:4" x14ac:dyDescent="0.25">
      <c r="A638">
        <v>41591</v>
      </c>
      <c r="B638">
        <v>0</v>
      </c>
      <c r="C638">
        <v>0</v>
      </c>
      <c r="D638">
        <f t="shared" si="9"/>
        <v>0</v>
      </c>
    </row>
    <row r="639" spans="1:4" x14ac:dyDescent="0.25">
      <c r="A639">
        <v>41592</v>
      </c>
      <c r="B639">
        <v>0</v>
      </c>
      <c r="C639">
        <v>0</v>
      </c>
      <c r="D639">
        <f t="shared" si="9"/>
        <v>0</v>
      </c>
    </row>
    <row r="640" spans="1:4" x14ac:dyDescent="0.25">
      <c r="A640">
        <v>41593</v>
      </c>
      <c r="B640">
        <v>1.0204081632652099E-3</v>
      </c>
      <c r="C640">
        <v>1.0204081632652099E-3</v>
      </c>
      <c r="D640">
        <f t="shared" si="9"/>
        <v>0</v>
      </c>
    </row>
    <row r="641" spans="1:4" x14ac:dyDescent="0.25">
      <c r="A641">
        <v>41596</v>
      </c>
      <c r="B641">
        <v>0</v>
      </c>
      <c r="C641">
        <v>0</v>
      </c>
      <c r="D641">
        <f t="shared" si="9"/>
        <v>0</v>
      </c>
    </row>
    <row r="642" spans="1:4" x14ac:dyDescent="0.25">
      <c r="A642">
        <v>41597</v>
      </c>
      <c r="B642">
        <v>0</v>
      </c>
      <c r="C642">
        <v>0</v>
      </c>
      <c r="D642">
        <f t="shared" ref="D642:D705" si="10">B642-C642</f>
        <v>0</v>
      </c>
    </row>
    <row r="643" spans="1:4" x14ac:dyDescent="0.25">
      <c r="A643">
        <v>41598</v>
      </c>
      <c r="B643">
        <v>1.0193679918450999E-3</v>
      </c>
      <c r="C643">
        <v>1.0193679918450999E-3</v>
      </c>
      <c r="D643">
        <f t="shared" si="10"/>
        <v>0</v>
      </c>
    </row>
    <row r="644" spans="1:4" x14ac:dyDescent="0.25">
      <c r="A644">
        <v>41599</v>
      </c>
      <c r="B644">
        <v>-1.01832993890016E-3</v>
      </c>
      <c r="C644">
        <v>-1.01832993890016E-3</v>
      </c>
      <c r="D644">
        <f t="shared" si="10"/>
        <v>0</v>
      </c>
    </row>
    <row r="645" spans="1:4" x14ac:dyDescent="0.25">
      <c r="A645">
        <v>41600</v>
      </c>
      <c r="B645">
        <v>2.03873598368998E-3</v>
      </c>
      <c r="C645">
        <v>2.03873598368998E-3</v>
      </c>
      <c r="D645">
        <f t="shared" si="10"/>
        <v>0</v>
      </c>
    </row>
    <row r="646" spans="1:4" x14ac:dyDescent="0.25">
      <c r="A646">
        <v>41603</v>
      </c>
      <c r="B646">
        <v>0</v>
      </c>
      <c r="C646">
        <v>0</v>
      </c>
      <c r="D646">
        <f t="shared" si="10"/>
        <v>0</v>
      </c>
    </row>
    <row r="647" spans="1:4" x14ac:dyDescent="0.25">
      <c r="A647">
        <v>41604</v>
      </c>
      <c r="B647">
        <v>0</v>
      </c>
      <c r="C647">
        <v>0</v>
      </c>
      <c r="D647">
        <f t="shared" si="10"/>
        <v>0</v>
      </c>
    </row>
    <row r="648" spans="1:4" x14ac:dyDescent="0.25">
      <c r="A648">
        <v>41605</v>
      </c>
      <c r="B648">
        <v>1.01729399796535E-3</v>
      </c>
      <c r="C648">
        <v>1.01729399796535E-3</v>
      </c>
      <c r="D648">
        <f t="shared" si="10"/>
        <v>0</v>
      </c>
    </row>
    <row r="649" spans="1:4" x14ac:dyDescent="0.25">
      <c r="A649">
        <v>41607</v>
      </c>
      <c r="B649">
        <v>0</v>
      </c>
      <c r="C649">
        <v>0</v>
      </c>
      <c r="D649">
        <f t="shared" si="10"/>
        <v>0</v>
      </c>
    </row>
    <row r="650" spans="1:4" x14ac:dyDescent="0.25">
      <c r="A650">
        <v>41610</v>
      </c>
      <c r="B650">
        <v>1.0162601626015899E-3</v>
      </c>
      <c r="C650">
        <v>1.0162601626015899E-3</v>
      </c>
      <c r="D650">
        <f t="shared" si="10"/>
        <v>0</v>
      </c>
    </row>
    <row r="651" spans="1:4" x14ac:dyDescent="0.25">
      <c r="A651">
        <v>41611</v>
      </c>
      <c r="B651">
        <v>0</v>
      </c>
      <c r="C651">
        <v>0</v>
      </c>
      <c r="D651">
        <f t="shared" si="10"/>
        <v>0</v>
      </c>
    </row>
    <row r="652" spans="1:4" x14ac:dyDescent="0.25">
      <c r="A652">
        <v>41612</v>
      </c>
      <c r="B652">
        <v>1.01522842639601E-3</v>
      </c>
      <c r="C652">
        <v>1.01522842639601E-3</v>
      </c>
      <c r="D652">
        <f t="shared" si="10"/>
        <v>0</v>
      </c>
    </row>
    <row r="653" spans="1:4" x14ac:dyDescent="0.25">
      <c r="A653">
        <v>41613</v>
      </c>
      <c r="B653">
        <v>-1.01419878296138E-3</v>
      </c>
      <c r="C653">
        <v>-1.01419878296138E-3</v>
      </c>
      <c r="D653">
        <f t="shared" si="10"/>
        <v>0</v>
      </c>
    </row>
    <row r="654" spans="1:4" x14ac:dyDescent="0.25">
      <c r="A654">
        <v>41614</v>
      </c>
      <c r="B654">
        <v>1.01522842639601E-3</v>
      </c>
      <c r="C654">
        <v>1.01522842639601E-3</v>
      </c>
      <c r="D654">
        <f t="shared" si="10"/>
        <v>0</v>
      </c>
    </row>
    <row r="655" spans="1:4" x14ac:dyDescent="0.25">
      <c r="A655">
        <v>41617</v>
      </c>
      <c r="B655">
        <v>0</v>
      </c>
      <c r="C655">
        <v>0</v>
      </c>
      <c r="D655">
        <f t="shared" si="10"/>
        <v>0</v>
      </c>
    </row>
    <row r="656" spans="1:4" x14ac:dyDescent="0.25">
      <c r="A656">
        <v>41618</v>
      </c>
      <c r="B656">
        <v>0</v>
      </c>
      <c r="C656">
        <v>0</v>
      </c>
      <c r="D656">
        <f t="shared" si="10"/>
        <v>0</v>
      </c>
    </row>
    <row r="657" spans="1:4" x14ac:dyDescent="0.25">
      <c r="A657">
        <v>41619</v>
      </c>
      <c r="B657">
        <v>0</v>
      </c>
      <c r="C657">
        <v>0</v>
      </c>
      <c r="D657">
        <f t="shared" si="10"/>
        <v>0</v>
      </c>
    </row>
    <row r="658" spans="1:4" x14ac:dyDescent="0.25">
      <c r="A658">
        <v>41620</v>
      </c>
      <c r="B658">
        <v>0</v>
      </c>
      <c r="C658">
        <v>0</v>
      </c>
      <c r="D658">
        <f t="shared" si="10"/>
        <v>0</v>
      </c>
    </row>
    <row r="659" spans="1:4" x14ac:dyDescent="0.25">
      <c r="A659">
        <v>41621</v>
      </c>
      <c r="B659">
        <v>0</v>
      </c>
      <c r="C659">
        <v>0</v>
      </c>
      <c r="D659">
        <f t="shared" si="10"/>
        <v>0</v>
      </c>
    </row>
    <row r="660" spans="1:4" x14ac:dyDescent="0.25">
      <c r="A660">
        <v>41624</v>
      </c>
      <c r="B660">
        <v>1.0141987829614999E-3</v>
      </c>
      <c r="C660">
        <v>1.0141987829614999E-3</v>
      </c>
      <c r="D660">
        <f t="shared" si="10"/>
        <v>0</v>
      </c>
    </row>
    <row r="661" spans="1:4" x14ac:dyDescent="0.25">
      <c r="A661">
        <v>41625</v>
      </c>
      <c r="B661">
        <v>0</v>
      </c>
      <c r="C661">
        <v>0</v>
      </c>
      <c r="D661">
        <f t="shared" si="10"/>
        <v>0</v>
      </c>
    </row>
    <row r="662" spans="1:4" x14ac:dyDescent="0.25">
      <c r="A662">
        <v>41626</v>
      </c>
      <c r="B662">
        <v>0</v>
      </c>
      <c r="C662">
        <v>0</v>
      </c>
      <c r="D662">
        <f t="shared" si="10"/>
        <v>0</v>
      </c>
    </row>
    <row r="663" spans="1:4" x14ac:dyDescent="0.25">
      <c r="A663">
        <v>41627</v>
      </c>
      <c r="B663">
        <v>0</v>
      </c>
      <c r="C663">
        <v>0</v>
      </c>
      <c r="D663">
        <f t="shared" si="10"/>
        <v>0</v>
      </c>
    </row>
    <row r="664" spans="1:4" x14ac:dyDescent="0.25">
      <c r="A664">
        <v>41628</v>
      </c>
      <c r="B664">
        <v>0</v>
      </c>
      <c r="C664">
        <v>0</v>
      </c>
      <c r="D664">
        <f t="shared" si="10"/>
        <v>0</v>
      </c>
    </row>
    <row r="665" spans="1:4" x14ac:dyDescent="0.25">
      <c r="A665">
        <v>41631</v>
      </c>
      <c r="B665">
        <v>1.01317122593736E-3</v>
      </c>
      <c r="C665">
        <v>1.01317122593736E-3</v>
      </c>
      <c r="D665">
        <f t="shared" si="10"/>
        <v>0</v>
      </c>
    </row>
    <row r="666" spans="1:4" x14ac:dyDescent="0.25">
      <c r="A666">
        <v>41632</v>
      </c>
      <c r="B666">
        <v>1.0121457489877801E-3</v>
      </c>
      <c r="C666">
        <v>1.0121457489877801E-3</v>
      </c>
      <c r="D666">
        <f t="shared" si="10"/>
        <v>0</v>
      </c>
    </row>
    <row r="667" spans="1:4" x14ac:dyDescent="0.25">
      <c r="A667">
        <v>41634</v>
      </c>
      <c r="B667">
        <v>0</v>
      </c>
      <c r="C667">
        <v>0</v>
      </c>
      <c r="D667">
        <f t="shared" si="10"/>
        <v>0</v>
      </c>
    </row>
    <row r="668" spans="1:4" x14ac:dyDescent="0.25">
      <c r="A668">
        <v>41635</v>
      </c>
      <c r="B668">
        <v>1.01112234580381E-3</v>
      </c>
      <c r="C668">
        <v>1.01112234580381E-3</v>
      </c>
      <c r="D668">
        <f t="shared" si="10"/>
        <v>0</v>
      </c>
    </row>
    <row r="669" spans="1:4" x14ac:dyDescent="0.25">
      <c r="A669">
        <v>41638</v>
      </c>
      <c r="B669">
        <v>2.2543535361552199E-4</v>
      </c>
      <c r="C669">
        <v>-7.0707070707071197E-3</v>
      </c>
      <c r="D669">
        <f t="shared" si="10"/>
        <v>7.2961424243226415E-3</v>
      </c>
    </row>
    <row r="670" spans="1:4" x14ac:dyDescent="0.25">
      <c r="A670">
        <v>41639</v>
      </c>
      <c r="B670">
        <v>0</v>
      </c>
      <c r="C670">
        <v>0</v>
      </c>
      <c r="D670">
        <f t="shared" si="10"/>
        <v>0</v>
      </c>
    </row>
    <row r="671" spans="1:4" x14ac:dyDescent="0.25">
      <c r="A671">
        <v>41641</v>
      </c>
      <c r="B671">
        <v>1.01729399796535E-3</v>
      </c>
      <c r="C671">
        <v>1.01729399796535E-3</v>
      </c>
      <c r="D671">
        <f t="shared" si="10"/>
        <v>0</v>
      </c>
    </row>
    <row r="672" spans="1:4" x14ac:dyDescent="0.25">
      <c r="A672">
        <v>41642</v>
      </c>
      <c r="B672">
        <v>0</v>
      </c>
      <c r="C672">
        <v>0</v>
      </c>
      <c r="D672">
        <f t="shared" si="10"/>
        <v>0</v>
      </c>
    </row>
    <row r="673" spans="1:4" x14ac:dyDescent="0.25">
      <c r="A673">
        <v>41645</v>
      </c>
      <c r="B673">
        <v>1.0162601626015899E-3</v>
      </c>
      <c r="C673">
        <v>1.0162601626015899E-3</v>
      </c>
      <c r="D673">
        <f t="shared" si="10"/>
        <v>0</v>
      </c>
    </row>
    <row r="674" spans="1:4" x14ac:dyDescent="0.25">
      <c r="A674">
        <v>41646</v>
      </c>
      <c r="B674">
        <v>1.01522842639601E-3</v>
      </c>
      <c r="C674">
        <v>1.01522842639601E-3</v>
      </c>
      <c r="D674">
        <f t="shared" si="10"/>
        <v>0</v>
      </c>
    </row>
    <row r="675" spans="1:4" x14ac:dyDescent="0.25">
      <c r="A675">
        <v>41647</v>
      </c>
      <c r="B675">
        <v>1.0141987829614999E-3</v>
      </c>
      <c r="C675">
        <v>1.0141987829614999E-3</v>
      </c>
      <c r="D675">
        <f t="shared" si="10"/>
        <v>0</v>
      </c>
    </row>
    <row r="676" spans="1:4" x14ac:dyDescent="0.25">
      <c r="A676">
        <v>41648</v>
      </c>
      <c r="B676">
        <v>1.01317122593736E-3</v>
      </c>
      <c r="C676">
        <v>1.01317122593736E-3</v>
      </c>
      <c r="D676">
        <f t="shared" si="10"/>
        <v>0</v>
      </c>
    </row>
    <row r="677" spans="1:4" x14ac:dyDescent="0.25">
      <c r="A677">
        <v>41649</v>
      </c>
      <c r="B677">
        <v>0</v>
      </c>
      <c r="C677">
        <v>0</v>
      </c>
      <c r="D677">
        <f t="shared" si="10"/>
        <v>0</v>
      </c>
    </row>
    <row r="678" spans="1:4" x14ac:dyDescent="0.25">
      <c r="A678">
        <v>41652</v>
      </c>
      <c r="B678">
        <v>0</v>
      </c>
      <c r="C678">
        <v>0</v>
      </c>
      <c r="D678">
        <f t="shared" si="10"/>
        <v>0</v>
      </c>
    </row>
    <row r="679" spans="1:4" x14ac:dyDescent="0.25">
      <c r="A679">
        <v>41653</v>
      </c>
      <c r="B679">
        <v>0</v>
      </c>
      <c r="C679">
        <v>0</v>
      </c>
      <c r="D679">
        <f t="shared" si="10"/>
        <v>0</v>
      </c>
    </row>
    <row r="680" spans="1:4" x14ac:dyDescent="0.25">
      <c r="A680">
        <v>41654</v>
      </c>
      <c r="B680">
        <v>1.0121457489877801E-3</v>
      </c>
      <c r="C680">
        <v>1.0121457489877801E-3</v>
      </c>
      <c r="D680">
        <f t="shared" si="10"/>
        <v>0</v>
      </c>
    </row>
    <row r="681" spans="1:4" x14ac:dyDescent="0.25">
      <c r="A681">
        <v>41655</v>
      </c>
      <c r="B681">
        <v>0</v>
      </c>
      <c r="C681">
        <v>0</v>
      </c>
      <c r="D681">
        <f t="shared" si="10"/>
        <v>0</v>
      </c>
    </row>
    <row r="682" spans="1:4" x14ac:dyDescent="0.25">
      <c r="A682">
        <v>41656</v>
      </c>
      <c r="B682">
        <v>0</v>
      </c>
      <c r="C682">
        <v>0</v>
      </c>
      <c r="D682">
        <f t="shared" si="10"/>
        <v>0</v>
      </c>
    </row>
    <row r="683" spans="1:4" x14ac:dyDescent="0.25">
      <c r="A683">
        <v>41660</v>
      </c>
      <c r="B683">
        <v>1.01112234580381E-3</v>
      </c>
      <c r="C683">
        <v>1.01112234580381E-3</v>
      </c>
      <c r="D683">
        <f t="shared" si="10"/>
        <v>0</v>
      </c>
    </row>
    <row r="684" spans="1:4" x14ac:dyDescent="0.25">
      <c r="A684">
        <v>41661</v>
      </c>
      <c r="B684">
        <v>1.0101010101009099E-3</v>
      </c>
      <c r="C684">
        <v>1.0101010101009099E-3</v>
      </c>
      <c r="D684">
        <f t="shared" si="10"/>
        <v>0</v>
      </c>
    </row>
    <row r="685" spans="1:4" x14ac:dyDescent="0.25">
      <c r="A685">
        <v>41662</v>
      </c>
      <c r="B685">
        <v>-1.00908173562053E-3</v>
      </c>
      <c r="C685">
        <v>-1.00908173562053E-3</v>
      </c>
      <c r="D685">
        <f t="shared" si="10"/>
        <v>0</v>
      </c>
    </row>
    <row r="686" spans="1:4" x14ac:dyDescent="0.25">
      <c r="A686">
        <v>41663</v>
      </c>
      <c r="B686">
        <v>-2.0202020202020302E-3</v>
      </c>
      <c r="C686">
        <v>-2.02020202020192E-3</v>
      </c>
      <c r="D686">
        <f t="shared" si="10"/>
        <v>-1.1015494072452725E-16</v>
      </c>
    </row>
    <row r="687" spans="1:4" x14ac:dyDescent="0.25">
      <c r="A687">
        <v>41666</v>
      </c>
      <c r="B687">
        <v>-1.012145748988E-3</v>
      </c>
      <c r="C687">
        <v>-1.012145748988E-3</v>
      </c>
      <c r="D687">
        <f t="shared" si="10"/>
        <v>0</v>
      </c>
    </row>
    <row r="688" spans="1:4" x14ac:dyDescent="0.25">
      <c r="A688">
        <v>41667</v>
      </c>
      <c r="B688">
        <v>-1.0131712259371401E-3</v>
      </c>
      <c r="C688">
        <v>-1.0131712259371401E-3</v>
      </c>
      <c r="D688">
        <f t="shared" si="10"/>
        <v>0</v>
      </c>
    </row>
    <row r="689" spans="1:4" x14ac:dyDescent="0.25">
      <c r="A689">
        <v>41668</v>
      </c>
      <c r="B689">
        <v>0</v>
      </c>
      <c r="C689">
        <v>0</v>
      </c>
      <c r="D689">
        <f t="shared" si="10"/>
        <v>0</v>
      </c>
    </row>
    <row r="690" spans="1:4" x14ac:dyDescent="0.25">
      <c r="A690">
        <v>41669</v>
      </c>
      <c r="B690">
        <v>1.0141987829614999E-3</v>
      </c>
      <c r="C690">
        <v>1.0141987829614999E-3</v>
      </c>
      <c r="D690">
        <f t="shared" si="10"/>
        <v>0</v>
      </c>
    </row>
    <row r="691" spans="1:4" x14ac:dyDescent="0.25">
      <c r="A691">
        <v>41670</v>
      </c>
      <c r="B691">
        <v>-1.0131712259371401E-3</v>
      </c>
      <c r="C691">
        <v>-1.0131712259371401E-3</v>
      </c>
      <c r="D691">
        <f t="shared" si="10"/>
        <v>0</v>
      </c>
    </row>
    <row r="692" spans="1:4" x14ac:dyDescent="0.25">
      <c r="A692">
        <v>41673</v>
      </c>
      <c r="B692">
        <v>0</v>
      </c>
      <c r="C692">
        <v>0</v>
      </c>
      <c r="D692">
        <f t="shared" si="10"/>
        <v>0</v>
      </c>
    </row>
    <row r="693" spans="1:4" x14ac:dyDescent="0.25">
      <c r="A693">
        <v>41674</v>
      </c>
      <c r="B693">
        <v>-1.0141987829614999E-3</v>
      </c>
      <c r="C693">
        <v>-1.01419878296138E-3</v>
      </c>
      <c r="D693">
        <f t="shared" si="10"/>
        <v>-1.1991276027689679E-16</v>
      </c>
    </row>
    <row r="694" spans="1:4" x14ac:dyDescent="0.25">
      <c r="A694">
        <v>41675</v>
      </c>
      <c r="B694">
        <v>0</v>
      </c>
      <c r="C694">
        <v>0</v>
      </c>
      <c r="D694">
        <f t="shared" si="10"/>
        <v>0</v>
      </c>
    </row>
    <row r="695" spans="1:4" x14ac:dyDescent="0.25">
      <c r="A695">
        <v>41676</v>
      </c>
      <c r="B695">
        <v>1.01522842639601E-3</v>
      </c>
      <c r="C695">
        <v>1.01522842639601E-3</v>
      </c>
      <c r="D695">
        <f t="shared" si="10"/>
        <v>0</v>
      </c>
    </row>
    <row r="696" spans="1:4" x14ac:dyDescent="0.25">
      <c r="A696">
        <v>41677</v>
      </c>
      <c r="B696">
        <v>1.0141987829614999E-3</v>
      </c>
      <c r="C696">
        <v>1.0141987829614999E-3</v>
      </c>
      <c r="D696">
        <f t="shared" si="10"/>
        <v>0</v>
      </c>
    </row>
    <row r="697" spans="1:4" x14ac:dyDescent="0.25">
      <c r="A697">
        <v>41680</v>
      </c>
      <c r="B697">
        <v>1.01317122593736E-3</v>
      </c>
      <c r="C697">
        <v>1.01317122593736E-3</v>
      </c>
      <c r="D697">
        <f t="shared" si="10"/>
        <v>0</v>
      </c>
    </row>
    <row r="698" spans="1:4" x14ac:dyDescent="0.25">
      <c r="A698">
        <v>41681</v>
      </c>
      <c r="B698">
        <v>0</v>
      </c>
      <c r="C698">
        <v>0</v>
      </c>
      <c r="D698">
        <f t="shared" si="10"/>
        <v>0</v>
      </c>
    </row>
    <row r="699" spans="1:4" x14ac:dyDescent="0.25">
      <c r="A699">
        <v>41682</v>
      </c>
      <c r="B699">
        <v>2.0242914979755602E-3</v>
      </c>
      <c r="C699">
        <v>2.0242914979755602E-3</v>
      </c>
      <c r="D699">
        <f t="shared" si="10"/>
        <v>0</v>
      </c>
    </row>
    <row r="700" spans="1:4" x14ac:dyDescent="0.25">
      <c r="A700">
        <v>41683</v>
      </c>
      <c r="B700">
        <v>-1.0101010101010201E-3</v>
      </c>
      <c r="C700">
        <v>-1.0101010101010201E-3</v>
      </c>
      <c r="D700">
        <f t="shared" si="10"/>
        <v>0</v>
      </c>
    </row>
    <row r="701" spans="1:4" x14ac:dyDescent="0.25">
      <c r="A701">
        <v>41684</v>
      </c>
      <c r="B701">
        <v>1.01112234580381E-3</v>
      </c>
      <c r="C701">
        <v>1.01112234580381E-3</v>
      </c>
      <c r="D701">
        <f t="shared" si="10"/>
        <v>0</v>
      </c>
    </row>
    <row r="702" spans="1:4" x14ac:dyDescent="0.25">
      <c r="A702">
        <v>41688</v>
      </c>
      <c r="B702">
        <v>0</v>
      </c>
      <c r="C702">
        <v>0</v>
      </c>
      <c r="D702">
        <f t="shared" si="10"/>
        <v>0</v>
      </c>
    </row>
    <row r="703" spans="1:4" x14ac:dyDescent="0.25">
      <c r="A703">
        <v>41689</v>
      </c>
      <c r="B703">
        <v>1.0101010101009099E-3</v>
      </c>
      <c r="C703">
        <v>1.0101010101009099E-3</v>
      </c>
      <c r="D703">
        <f t="shared" si="10"/>
        <v>0</v>
      </c>
    </row>
    <row r="704" spans="1:4" x14ac:dyDescent="0.25">
      <c r="A704">
        <v>41690</v>
      </c>
      <c r="B704">
        <v>0</v>
      </c>
      <c r="C704">
        <v>0</v>
      </c>
      <c r="D704">
        <f t="shared" si="10"/>
        <v>0</v>
      </c>
    </row>
    <row r="705" spans="1:4" x14ac:dyDescent="0.25">
      <c r="A705">
        <v>41691</v>
      </c>
      <c r="B705">
        <v>1.00908173562053E-3</v>
      </c>
      <c r="C705">
        <v>1.00908173562053E-3</v>
      </c>
      <c r="D705">
        <f t="shared" si="10"/>
        <v>0</v>
      </c>
    </row>
    <row r="706" spans="1:4" x14ac:dyDescent="0.25">
      <c r="A706">
        <v>41694</v>
      </c>
      <c r="B706">
        <v>0</v>
      </c>
      <c r="C706">
        <v>0</v>
      </c>
      <c r="D706">
        <f t="shared" ref="D706:D769" si="11">B706-C706</f>
        <v>0</v>
      </c>
    </row>
    <row r="707" spans="1:4" x14ac:dyDescent="0.25">
      <c r="A707">
        <v>41695</v>
      </c>
      <c r="B707">
        <v>1.0080645161289999E-3</v>
      </c>
      <c r="C707">
        <v>1.0080645161289999E-3</v>
      </c>
      <c r="D707">
        <f t="shared" si="11"/>
        <v>0</v>
      </c>
    </row>
    <row r="708" spans="1:4" x14ac:dyDescent="0.25">
      <c r="A708">
        <v>41696</v>
      </c>
      <c r="B708">
        <v>0</v>
      </c>
      <c r="C708">
        <v>0</v>
      </c>
      <c r="D708">
        <f t="shared" si="11"/>
        <v>0</v>
      </c>
    </row>
    <row r="709" spans="1:4" x14ac:dyDescent="0.25">
      <c r="A709">
        <v>41697</v>
      </c>
      <c r="B709">
        <v>1.00704934541795E-3</v>
      </c>
      <c r="C709">
        <v>1.00704934541795E-3</v>
      </c>
      <c r="D709">
        <f t="shared" si="11"/>
        <v>0</v>
      </c>
    </row>
    <row r="710" spans="1:4" x14ac:dyDescent="0.25">
      <c r="A710">
        <v>41698</v>
      </c>
      <c r="B710">
        <v>2.0120724346077701E-3</v>
      </c>
      <c r="C710">
        <v>2.0120724346077701E-3</v>
      </c>
      <c r="D710">
        <f t="shared" si="11"/>
        <v>0</v>
      </c>
    </row>
    <row r="711" spans="1:4" x14ac:dyDescent="0.25">
      <c r="A711">
        <v>41701</v>
      </c>
      <c r="B711">
        <v>1.0040160642570399E-3</v>
      </c>
      <c r="C711">
        <v>1.0040160642570399E-3</v>
      </c>
      <c r="D711">
        <f t="shared" si="11"/>
        <v>0</v>
      </c>
    </row>
    <row r="712" spans="1:4" x14ac:dyDescent="0.25">
      <c r="A712">
        <v>41702</v>
      </c>
      <c r="B712">
        <v>1.00300902708117E-3</v>
      </c>
      <c r="C712">
        <v>1.00300902708117E-3</v>
      </c>
      <c r="D712">
        <f t="shared" si="11"/>
        <v>0</v>
      </c>
    </row>
    <row r="713" spans="1:4" x14ac:dyDescent="0.25">
      <c r="A713">
        <v>41703</v>
      </c>
      <c r="B713">
        <v>1.0020040080160901E-3</v>
      </c>
      <c r="C713">
        <v>1.0020040080160901E-3</v>
      </c>
      <c r="D713">
        <f t="shared" si="11"/>
        <v>0</v>
      </c>
    </row>
    <row r="714" spans="1:4" x14ac:dyDescent="0.25">
      <c r="A714">
        <v>41704</v>
      </c>
      <c r="B714">
        <v>0</v>
      </c>
      <c r="C714">
        <v>0</v>
      </c>
      <c r="D714">
        <f t="shared" si="11"/>
        <v>0</v>
      </c>
    </row>
    <row r="715" spans="1:4" x14ac:dyDescent="0.25">
      <c r="A715">
        <v>41705</v>
      </c>
      <c r="B715">
        <v>0</v>
      </c>
      <c r="C715">
        <v>0</v>
      </c>
      <c r="D715">
        <f t="shared" si="11"/>
        <v>0</v>
      </c>
    </row>
    <row r="716" spans="1:4" x14ac:dyDescent="0.25">
      <c r="A716">
        <v>41708</v>
      </c>
      <c r="B716">
        <v>0</v>
      </c>
      <c r="C716">
        <v>0</v>
      </c>
      <c r="D716">
        <f t="shared" si="11"/>
        <v>0</v>
      </c>
    </row>
    <row r="717" spans="1:4" x14ac:dyDescent="0.25">
      <c r="A717">
        <v>41709</v>
      </c>
      <c r="B717">
        <v>-1.00100100100098E-3</v>
      </c>
      <c r="C717">
        <v>-1.00100100100098E-3</v>
      </c>
      <c r="D717">
        <f t="shared" si="11"/>
        <v>0</v>
      </c>
    </row>
    <row r="718" spans="1:4" x14ac:dyDescent="0.25">
      <c r="A718">
        <v>41710</v>
      </c>
      <c r="B718">
        <v>0</v>
      </c>
      <c r="C718">
        <v>0</v>
      </c>
      <c r="D718">
        <f t="shared" si="11"/>
        <v>0</v>
      </c>
    </row>
    <row r="719" spans="1:4" x14ac:dyDescent="0.25">
      <c r="A719">
        <v>41711</v>
      </c>
      <c r="B719">
        <v>-1.0020040080159799E-3</v>
      </c>
      <c r="C719">
        <v>-1.0020040080159799E-3</v>
      </c>
      <c r="D719">
        <f t="shared" si="11"/>
        <v>0</v>
      </c>
    </row>
    <row r="720" spans="1:4" x14ac:dyDescent="0.25">
      <c r="A720">
        <v>41712</v>
      </c>
      <c r="B720">
        <v>0</v>
      </c>
      <c r="C720">
        <v>0</v>
      </c>
      <c r="D720">
        <f t="shared" si="11"/>
        <v>0</v>
      </c>
    </row>
    <row r="721" spans="1:4" x14ac:dyDescent="0.25">
      <c r="A721">
        <v>41715</v>
      </c>
      <c r="B721">
        <v>0</v>
      </c>
      <c r="C721">
        <v>0</v>
      </c>
      <c r="D721">
        <f t="shared" si="11"/>
        <v>0</v>
      </c>
    </row>
    <row r="722" spans="1:4" x14ac:dyDescent="0.25">
      <c r="A722">
        <v>41716</v>
      </c>
      <c r="B722">
        <v>1.00300902708117E-3</v>
      </c>
      <c r="C722">
        <v>1.00300902708117E-3</v>
      </c>
      <c r="D722">
        <f t="shared" si="11"/>
        <v>0</v>
      </c>
    </row>
    <row r="723" spans="1:4" x14ac:dyDescent="0.25">
      <c r="A723">
        <v>41717</v>
      </c>
      <c r="B723">
        <v>1.0020040080160901E-3</v>
      </c>
      <c r="C723">
        <v>1.0020040080160901E-3</v>
      </c>
      <c r="D723">
        <f t="shared" si="11"/>
        <v>0</v>
      </c>
    </row>
    <row r="724" spans="1:4" x14ac:dyDescent="0.25">
      <c r="A724">
        <v>41718</v>
      </c>
      <c r="B724">
        <v>-1.00100100100098E-3</v>
      </c>
      <c r="C724">
        <v>-1.00100100100098E-3</v>
      </c>
      <c r="D724">
        <f t="shared" si="11"/>
        <v>0</v>
      </c>
    </row>
    <row r="725" spans="1:4" x14ac:dyDescent="0.25">
      <c r="A725">
        <v>41719</v>
      </c>
      <c r="B725">
        <v>-1.0020040080159799E-3</v>
      </c>
      <c r="C725">
        <v>-1.0020040080159799E-3</v>
      </c>
      <c r="D725">
        <f t="shared" si="11"/>
        <v>0</v>
      </c>
    </row>
    <row r="726" spans="1:4" x14ac:dyDescent="0.25">
      <c r="A726">
        <v>41722</v>
      </c>
      <c r="B726">
        <v>1.00300902708117E-3</v>
      </c>
      <c r="C726">
        <v>1.00300902708117E-3</v>
      </c>
      <c r="D726">
        <f t="shared" si="11"/>
        <v>0</v>
      </c>
    </row>
    <row r="727" spans="1:4" x14ac:dyDescent="0.25">
      <c r="A727">
        <v>41723</v>
      </c>
      <c r="B727">
        <v>0</v>
      </c>
      <c r="C727">
        <v>0</v>
      </c>
      <c r="D727">
        <f t="shared" si="11"/>
        <v>0</v>
      </c>
    </row>
    <row r="728" spans="1:4" x14ac:dyDescent="0.25">
      <c r="A728">
        <v>41724</v>
      </c>
      <c r="B728">
        <v>-1.0020040080159799E-3</v>
      </c>
      <c r="C728">
        <v>-1.0020040080159799E-3</v>
      </c>
      <c r="D728">
        <f t="shared" si="11"/>
        <v>0</v>
      </c>
    </row>
    <row r="729" spans="1:4" x14ac:dyDescent="0.25">
      <c r="A729">
        <v>41725</v>
      </c>
      <c r="B729">
        <v>0</v>
      </c>
      <c r="C729">
        <v>0</v>
      </c>
      <c r="D729">
        <f t="shared" si="11"/>
        <v>0</v>
      </c>
    </row>
    <row r="730" spans="1:4" x14ac:dyDescent="0.25">
      <c r="A730">
        <v>41726</v>
      </c>
      <c r="B730">
        <v>-3.56609829477827E-4</v>
      </c>
      <c r="C730">
        <v>-8.02407221664991E-3</v>
      </c>
      <c r="D730">
        <f t="shared" si="11"/>
        <v>7.6674623871720833E-3</v>
      </c>
    </row>
    <row r="731" spans="1:4" x14ac:dyDescent="0.25">
      <c r="A731">
        <v>41729</v>
      </c>
      <c r="B731">
        <v>0</v>
      </c>
      <c r="C731">
        <v>0</v>
      </c>
      <c r="D731">
        <f t="shared" si="11"/>
        <v>0</v>
      </c>
    </row>
    <row r="732" spans="1:4" x14ac:dyDescent="0.25">
      <c r="A732">
        <v>41730</v>
      </c>
      <c r="B732">
        <v>1.01112234580381E-3</v>
      </c>
      <c r="C732">
        <v>1.01112234580381E-3</v>
      </c>
      <c r="D732">
        <f t="shared" si="11"/>
        <v>0</v>
      </c>
    </row>
    <row r="733" spans="1:4" x14ac:dyDescent="0.25">
      <c r="A733">
        <v>41731</v>
      </c>
      <c r="B733">
        <v>1.0101010101009099E-3</v>
      </c>
      <c r="C733">
        <v>1.0101010101009099E-3</v>
      </c>
      <c r="D733">
        <f t="shared" si="11"/>
        <v>0</v>
      </c>
    </row>
    <row r="734" spans="1:4" x14ac:dyDescent="0.25">
      <c r="A734">
        <v>41732</v>
      </c>
      <c r="B734">
        <v>1.00908173562053E-3</v>
      </c>
      <c r="C734">
        <v>1.00908173562053E-3</v>
      </c>
      <c r="D734">
        <f t="shared" si="11"/>
        <v>0</v>
      </c>
    </row>
    <row r="735" spans="1:4" x14ac:dyDescent="0.25">
      <c r="A735">
        <v>41733</v>
      </c>
      <c r="B735">
        <v>0</v>
      </c>
      <c r="C735">
        <v>0</v>
      </c>
      <c r="D735">
        <f t="shared" si="11"/>
        <v>0</v>
      </c>
    </row>
    <row r="736" spans="1:4" x14ac:dyDescent="0.25">
      <c r="A736">
        <v>41736</v>
      </c>
      <c r="B736">
        <v>-1.0080645161289999E-3</v>
      </c>
      <c r="C736">
        <v>-1.0080645161289999E-3</v>
      </c>
      <c r="D736">
        <f t="shared" si="11"/>
        <v>0</v>
      </c>
    </row>
    <row r="737" spans="1:4" x14ac:dyDescent="0.25">
      <c r="A737">
        <v>41737</v>
      </c>
      <c r="B737">
        <v>0</v>
      </c>
      <c r="C737">
        <v>0</v>
      </c>
      <c r="D737">
        <f t="shared" si="11"/>
        <v>0</v>
      </c>
    </row>
    <row r="738" spans="1:4" x14ac:dyDescent="0.25">
      <c r="A738">
        <v>41738</v>
      </c>
      <c r="B738">
        <v>0</v>
      </c>
      <c r="C738">
        <v>0</v>
      </c>
      <c r="D738">
        <f t="shared" si="11"/>
        <v>0</v>
      </c>
    </row>
    <row r="739" spans="1:4" x14ac:dyDescent="0.25">
      <c r="A739">
        <v>41739</v>
      </c>
      <c r="B739">
        <v>1.00908173562053E-3</v>
      </c>
      <c r="C739">
        <v>1.00908173562053E-3</v>
      </c>
      <c r="D739">
        <f t="shared" si="11"/>
        <v>0</v>
      </c>
    </row>
    <row r="740" spans="1:4" x14ac:dyDescent="0.25">
      <c r="A740">
        <v>41740</v>
      </c>
      <c r="B740">
        <v>0</v>
      </c>
      <c r="C740">
        <v>0</v>
      </c>
      <c r="D740">
        <f t="shared" si="11"/>
        <v>0</v>
      </c>
    </row>
    <row r="741" spans="1:4" x14ac:dyDescent="0.25">
      <c r="A741">
        <v>41743</v>
      </c>
      <c r="B741">
        <v>1.0080645161289999E-3</v>
      </c>
      <c r="C741">
        <v>1.0080645161289999E-3</v>
      </c>
      <c r="D741">
        <f t="shared" si="11"/>
        <v>0</v>
      </c>
    </row>
    <row r="742" spans="1:4" x14ac:dyDescent="0.25">
      <c r="A742">
        <v>41744</v>
      </c>
      <c r="B742">
        <v>0</v>
      </c>
      <c r="C742">
        <v>0</v>
      </c>
      <c r="D742">
        <f t="shared" si="11"/>
        <v>0</v>
      </c>
    </row>
    <row r="743" spans="1:4" x14ac:dyDescent="0.25">
      <c r="A743">
        <v>41745</v>
      </c>
      <c r="B743">
        <v>0</v>
      </c>
      <c r="C743">
        <v>0</v>
      </c>
      <c r="D743">
        <f t="shared" si="11"/>
        <v>0</v>
      </c>
    </row>
    <row r="744" spans="1:4" x14ac:dyDescent="0.25">
      <c r="A744">
        <v>41746</v>
      </c>
      <c r="B744">
        <v>0</v>
      </c>
      <c r="C744">
        <v>0</v>
      </c>
      <c r="D744">
        <f t="shared" si="11"/>
        <v>0</v>
      </c>
    </row>
    <row r="745" spans="1:4" x14ac:dyDescent="0.25">
      <c r="A745">
        <v>41747</v>
      </c>
      <c r="B745">
        <v>0</v>
      </c>
      <c r="C745" t="s">
        <v>69</v>
      </c>
      <c r="D745" t="e">
        <f t="shared" si="11"/>
        <v>#VALUE!</v>
      </c>
    </row>
    <row r="746" spans="1:4" x14ac:dyDescent="0.25">
      <c r="A746">
        <v>41750</v>
      </c>
      <c r="B746">
        <v>0</v>
      </c>
      <c r="C746">
        <v>0</v>
      </c>
      <c r="D746">
        <f t="shared" si="11"/>
        <v>0</v>
      </c>
    </row>
    <row r="747" spans="1:4" x14ac:dyDescent="0.25">
      <c r="A747">
        <v>41751</v>
      </c>
      <c r="B747">
        <v>0</v>
      </c>
      <c r="C747">
        <v>0</v>
      </c>
      <c r="D747">
        <f t="shared" si="11"/>
        <v>0</v>
      </c>
    </row>
    <row r="748" spans="1:4" x14ac:dyDescent="0.25">
      <c r="A748">
        <v>41752</v>
      </c>
      <c r="B748">
        <v>0</v>
      </c>
      <c r="C748">
        <v>0</v>
      </c>
      <c r="D748">
        <f t="shared" si="11"/>
        <v>0</v>
      </c>
    </row>
    <row r="749" spans="1:4" x14ac:dyDescent="0.25">
      <c r="A749">
        <v>41753</v>
      </c>
      <c r="B749">
        <v>1.00704934541795E-3</v>
      </c>
      <c r="C749">
        <v>1.00704934541795E-3</v>
      </c>
      <c r="D749">
        <f t="shared" si="11"/>
        <v>0</v>
      </c>
    </row>
    <row r="750" spans="1:4" x14ac:dyDescent="0.25">
      <c r="A750">
        <v>41754</v>
      </c>
      <c r="B750">
        <v>0</v>
      </c>
      <c r="C750">
        <v>0</v>
      </c>
      <c r="D750">
        <f t="shared" si="11"/>
        <v>0</v>
      </c>
    </row>
    <row r="751" spans="1:4" x14ac:dyDescent="0.25">
      <c r="A751">
        <v>41757</v>
      </c>
      <c r="B751">
        <v>0</v>
      </c>
      <c r="C751">
        <v>0</v>
      </c>
      <c r="D751">
        <f t="shared" si="11"/>
        <v>0</v>
      </c>
    </row>
    <row r="752" spans="1:4" x14ac:dyDescent="0.25">
      <c r="A752">
        <v>41758</v>
      </c>
      <c r="B752">
        <v>0</v>
      </c>
      <c r="C752">
        <v>0</v>
      </c>
      <c r="D752">
        <f t="shared" si="11"/>
        <v>0</v>
      </c>
    </row>
    <row r="753" spans="1:4" x14ac:dyDescent="0.25">
      <c r="A753">
        <v>41759</v>
      </c>
      <c r="B753">
        <v>0</v>
      </c>
      <c r="C753">
        <v>0</v>
      </c>
      <c r="D753">
        <f t="shared" si="11"/>
        <v>0</v>
      </c>
    </row>
    <row r="754" spans="1:4" x14ac:dyDescent="0.25">
      <c r="A754">
        <v>41760</v>
      </c>
      <c r="B754">
        <v>1.00603621730389E-3</v>
      </c>
      <c r="C754">
        <v>1.00603621730389E-3</v>
      </c>
      <c r="D754">
        <f t="shared" si="11"/>
        <v>0</v>
      </c>
    </row>
    <row r="755" spans="1:4" x14ac:dyDescent="0.25">
      <c r="A755">
        <v>41761</v>
      </c>
      <c r="B755">
        <v>0</v>
      </c>
      <c r="C755">
        <v>0</v>
      </c>
      <c r="D755">
        <f t="shared" si="11"/>
        <v>0</v>
      </c>
    </row>
    <row r="756" spans="1:4" x14ac:dyDescent="0.25">
      <c r="A756">
        <v>41764</v>
      </c>
      <c r="B756">
        <v>1.00502512562839E-3</v>
      </c>
      <c r="C756">
        <v>1.00502512562839E-3</v>
      </c>
      <c r="D756">
        <f t="shared" si="11"/>
        <v>0</v>
      </c>
    </row>
    <row r="757" spans="1:4" x14ac:dyDescent="0.25">
      <c r="A757">
        <v>41765</v>
      </c>
      <c r="B757">
        <v>-1.0040160642571501E-3</v>
      </c>
      <c r="C757">
        <v>-1.0040160642571501E-3</v>
      </c>
      <c r="D757">
        <f t="shared" si="11"/>
        <v>0</v>
      </c>
    </row>
    <row r="758" spans="1:4" x14ac:dyDescent="0.25">
      <c r="A758">
        <v>41766</v>
      </c>
      <c r="B758">
        <v>1.00502512562839E-3</v>
      </c>
      <c r="C758">
        <v>1.00502512562839E-3</v>
      </c>
      <c r="D758">
        <f t="shared" si="11"/>
        <v>0</v>
      </c>
    </row>
    <row r="759" spans="1:4" x14ac:dyDescent="0.25">
      <c r="A759">
        <v>41767</v>
      </c>
      <c r="B759">
        <v>0</v>
      </c>
      <c r="C759">
        <v>0</v>
      </c>
      <c r="D759">
        <f t="shared" si="11"/>
        <v>0</v>
      </c>
    </row>
    <row r="760" spans="1:4" x14ac:dyDescent="0.25">
      <c r="A760">
        <v>41768</v>
      </c>
      <c r="B760">
        <v>0</v>
      </c>
      <c r="C760">
        <v>0</v>
      </c>
      <c r="D760">
        <f t="shared" si="11"/>
        <v>0</v>
      </c>
    </row>
    <row r="761" spans="1:4" x14ac:dyDescent="0.25">
      <c r="A761">
        <v>41771</v>
      </c>
      <c r="B761">
        <v>1.0040160642570399E-3</v>
      </c>
      <c r="C761">
        <v>1.0040160642570399E-3</v>
      </c>
      <c r="D761">
        <f t="shared" si="11"/>
        <v>0</v>
      </c>
    </row>
    <row r="762" spans="1:4" x14ac:dyDescent="0.25">
      <c r="A762">
        <v>41772</v>
      </c>
      <c r="B762">
        <v>0</v>
      </c>
      <c r="C762">
        <v>0</v>
      </c>
      <c r="D762">
        <f t="shared" si="11"/>
        <v>0</v>
      </c>
    </row>
    <row r="763" spans="1:4" x14ac:dyDescent="0.25">
      <c r="A763">
        <v>41773</v>
      </c>
      <c r="B763">
        <v>1.00300902708117E-3</v>
      </c>
      <c r="C763">
        <v>1.00300902708117E-3</v>
      </c>
      <c r="D763">
        <f t="shared" si="11"/>
        <v>0</v>
      </c>
    </row>
    <row r="764" spans="1:4" x14ac:dyDescent="0.25">
      <c r="A764">
        <v>41774</v>
      </c>
      <c r="B764">
        <v>-1.0020040080159799E-3</v>
      </c>
      <c r="C764">
        <v>-1.0020040080159799E-3</v>
      </c>
      <c r="D764">
        <f t="shared" si="11"/>
        <v>0</v>
      </c>
    </row>
    <row r="765" spans="1:4" x14ac:dyDescent="0.25">
      <c r="A765">
        <v>41775</v>
      </c>
      <c r="B765">
        <v>0</v>
      </c>
      <c r="C765">
        <v>0</v>
      </c>
      <c r="D765">
        <f t="shared" si="11"/>
        <v>0</v>
      </c>
    </row>
    <row r="766" spans="1:4" x14ac:dyDescent="0.25">
      <c r="A766">
        <v>41778</v>
      </c>
      <c r="B766">
        <v>1.00300902708117E-3</v>
      </c>
      <c r="C766">
        <v>1.00300902708117E-3</v>
      </c>
      <c r="D766">
        <f t="shared" si="11"/>
        <v>0</v>
      </c>
    </row>
    <row r="767" spans="1:4" x14ac:dyDescent="0.25">
      <c r="A767">
        <v>41779</v>
      </c>
      <c r="B767">
        <v>0</v>
      </c>
      <c r="C767">
        <v>0</v>
      </c>
      <c r="D767">
        <f t="shared" si="11"/>
        <v>0</v>
      </c>
    </row>
    <row r="768" spans="1:4" x14ac:dyDescent="0.25">
      <c r="A768">
        <v>41780</v>
      </c>
      <c r="B768">
        <v>0</v>
      </c>
      <c r="C768">
        <v>0</v>
      </c>
      <c r="D768">
        <f t="shared" si="11"/>
        <v>0</v>
      </c>
    </row>
    <row r="769" spans="1:4" x14ac:dyDescent="0.25">
      <c r="A769">
        <v>41781</v>
      </c>
      <c r="B769">
        <v>0</v>
      </c>
      <c r="C769">
        <v>0</v>
      </c>
      <c r="D769">
        <f t="shared" si="11"/>
        <v>0</v>
      </c>
    </row>
    <row r="770" spans="1:4" x14ac:dyDescent="0.25">
      <c r="A770">
        <v>41782</v>
      </c>
      <c r="B770">
        <v>0</v>
      </c>
      <c r="C770">
        <v>0</v>
      </c>
      <c r="D770">
        <f t="shared" ref="D770:D833" si="12">B770-C770</f>
        <v>0</v>
      </c>
    </row>
    <row r="771" spans="1:4" x14ac:dyDescent="0.25">
      <c r="A771">
        <v>41786</v>
      </c>
      <c r="B771">
        <v>-1.0020040080159799E-3</v>
      </c>
      <c r="C771">
        <v>-1.0020040080159799E-3</v>
      </c>
      <c r="D771">
        <f t="shared" si="12"/>
        <v>0</v>
      </c>
    </row>
    <row r="772" spans="1:4" x14ac:dyDescent="0.25">
      <c r="A772">
        <v>41787</v>
      </c>
      <c r="B772">
        <v>0</v>
      </c>
      <c r="C772">
        <v>0</v>
      </c>
      <c r="D772">
        <f t="shared" si="12"/>
        <v>0</v>
      </c>
    </row>
    <row r="773" spans="1:4" x14ac:dyDescent="0.25">
      <c r="A773">
        <v>41788</v>
      </c>
      <c r="B773">
        <v>0</v>
      </c>
      <c r="C773">
        <v>0</v>
      </c>
      <c r="D773">
        <f t="shared" si="12"/>
        <v>0</v>
      </c>
    </row>
    <row r="774" spans="1:4" x14ac:dyDescent="0.25">
      <c r="A774">
        <v>41789</v>
      </c>
      <c r="B774">
        <v>1.00300902708117E-3</v>
      </c>
      <c r="C774">
        <v>1.00300902708117E-3</v>
      </c>
      <c r="D774">
        <f t="shared" si="12"/>
        <v>0</v>
      </c>
    </row>
    <row r="775" spans="1:4" x14ac:dyDescent="0.25">
      <c r="A775">
        <v>41792</v>
      </c>
      <c r="B775">
        <v>1.0020040080160901E-3</v>
      </c>
      <c r="C775">
        <v>1.0020040080160901E-3</v>
      </c>
      <c r="D775">
        <f t="shared" si="12"/>
        <v>0</v>
      </c>
    </row>
    <row r="776" spans="1:4" x14ac:dyDescent="0.25">
      <c r="A776">
        <v>41793</v>
      </c>
      <c r="B776">
        <v>0</v>
      </c>
      <c r="C776">
        <v>0</v>
      </c>
      <c r="D776">
        <f t="shared" si="12"/>
        <v>0</v>
      </c>
    </row>
    <row r="777" spans="1:4" x14ac:dyDescent="0.25">
      <c r="A777">
        <v>41794</v>
      </c>
      <c r="B777">
        <v>1.0010010010010899E-3</v>
      </c>
      <c r="C777">
        <v>1.0010010010010899E-3</v>
      </c>
      <c r="D777">
        <f t="shared" si="12"/>
        <v>0</v>
      </c>
    </row>
    <row r="778" spans="1:4" x14ac:dyDescent="0.25">
      <c r="A778">
        <v>41795</v>
      </c>
      <c r="B778">
        <v>0</v>
      </c>
      <c r="C778">
        <v>0</v>
      </c>
      <c r="D778">
        <f t="shared" si="12"/>
        <v>0</v>
      </c>
    </row>
    <row r="779" spans="1:4" x14ac:dyDescent="0.25">
      <c r="A779">
        <v>41796</v>
      </c>
      <c r="B779">
        <v>0</v>
      </c>
      <c r="C779">
        <v>0</v>
      </c>
      <c r="D779">
        <f t="shared" si="12"/>
        <v>0</v>
      </c>
    </row>
    <row r="780" spans="1:4" x14ac:dyDescent="0.25">
      <c r="A780">
        <v>41799</v>
      </c>
      <c r="B780">
        <v>2E-3</v>
      </c>
      <c r="C780">
        <v>2E-3</v>
      </c>
      <c r="D780">
        <f t="shared" si="12"/>
        <v>0</v>
      </c>
    </row>
    <row r="781" spans="1:4" x14ac:dyDescent="0.25">
      <c r="A781">
        <v>41800</v>
      </c>
      <c r="B781">
        <v>0</v>
      </c>
      <c r="C781">
        <v>0</v>
      </c>
      <c r="D781">
        <f t="shared" si="12"/>
        <v>0</v>
      </c>
    </row>
    <row r="782" spans="1:4" x14ac:dyDescent="0.25">
      <c r="A782">
        <v>41801</v>
      </c>
      <c r="B782">
        <v>9.9800399201588298E-4</v>
      </c>
      <c r="C782">
        <v>9.9800399201588298E-4</v>
      </c>
      <c r="D782">
        <f t="shared" si="12"/>
        <v>0</v>
      </c>
    </row>
    <row r="783" spans="1:4" x14ac:dyDescent="0.25">
      <c r="A783">
        <v>41802</v>
      </c>
      <c r="B783">
        <v>0</v>
      </c>
      <c r="C783">
        <v>0</v>
      </c>
      <c r="D783">
        <f t="shared" si="12"/>
        <v>0</v>
      </c>
    </row>
    <row r="784" spans="1:4" x14ac:dyDescent="0.25">
      <c r="A784">
        <v>41803</v>
      </c>
      <c r="B784">
        <v>9.9700897308063795E-4</v>
      </c>
      <c r="C784">
        <v>9.9700897308063795E-4</v>
      </c>
      <c r="D784">
        <f t="shared" si="12"/>
        <v>0</v>
      </c>
    </row>
    <row r="785" spans="1:4" x14ac:dyDescent="0.25">
      <c r="A785">
        <v>41806</v>
      </c>
      <c r="B785">
        <v>0</v>
      </c>
      <c r="C785">
        <v>0</v>
      </c>
      <c r="D785">
        <f t="shared" si="12"/>
        <v>0</v>
      </c>
    </row>
    <row r="786" spans="1:4" x14ac:dyDescent="0.25">
      <c r="A786">
        <v>41807</v>
      </c>
      <c r="B786">
        <v>0</v>
      </c>
      <c r="C786">
        <v>0</v>
      </c>
      <c r="D786">
        <f t="shared" si="12"/>
        <v>0</v>
      </c>
    </row>
    <row r="787" spans="1:4" x14ac:dyDescent="0.25">
      <c r="A787">
        <v>41808</v>
      </c>
      <c r="B787">
        <v>0</v>
      </c>
      <c r="C787">
        <v>0</v>
      </c>
      <c r="D787">
        <f t="shared" si="12"/>
        <v>0</v>
      </c>
    </row>
    <row r="788" spans="1:4" x14ac:dyDescent="0.25">
      <c r="A788">
        <v>41809</v>
      </c>
      <c r="B788">
        <v>9.9601593625520102E-4</v>
      </c>
      <c r="C788">
        <v>9.9601593625520102E-4</v>
      </c>
      <c r="D788">
        <f t="shared" si="12"/>
        <v>0</v>
      </c>
    </row>
    <row r="789" spans="1:4" x14ac:dyDescent="0.25">
      <c r="A789">
        <v>41810</v>
      </c>
      <c r="B789">
        <v>0</v>
      </c>
      <c r="C789">
        <v>0</v>
      </c>
      <c r="D789">
        <f t="shared" si="12"/>
        <v>0</v>
      </c>
    </row>
    <row r="790" spans="1:4" x14ac:dyDescent="0.25">
      <c r="A790">
        <v>41813</v>
      </c>
      <c r="B790">
        <v>9.9502487562186403E-4</v>
      </c>
      <c r="C790">
        <v>9.9502487562186403E-4</v>
      </c>
      <c r="D790">
        <f t="shared" si="12"/>
        <v>0</v>
      </c>
    </row>
    <row r="791" spans="1:4" x14ac:dyDescent="0.25">
      <c r="A791">
        <v>41814</v>
      </c>
      <c r="B791">
        <v>9.9403578528822799E-4</v>
      </c>
      <c r="C791">
        <v>9.9403578528822799E-4</v>
      </c>
      <c r="D791">
        <f t="shared" si="12"/>
        <v>0</v>
      </c>
    </row>
    <row r="792" spans="1:4" x14ac:dyDescent="0.25">
      <c r="A792">
        <v>41815</v>
      </c>
      <c r="B792">
        <v>-9.9304865938421006E-4</v>
      </c>
      <c r="C792">
        <v>-9.9304865938432108E-4</v>
      </c>
      <c r="D792">
        <f t="shared" si="12"/>
        <v>1.1102230246251565E-16</v>
      </c>
    </row>
    <row r="793" spans="1:4" x14ac:dyDescent="0.25">
      <c r="A793">
        <v>41816</v>
      </c>
      <c r="B793">
        <v>9.9403578528822799E-4</v>
      </c>
      <c r="C793">
        <v>9.9403578528822799E-4</v>
      </c>
      <c r="D793">
        <f t="shared" si="12"/>
        <v>0</v>
      </c>
    </row>
    <row r="794" spans="1:4" x14ac:dyDescent="0.25">
      <c r="A794">
        <v>41817</v>
      </c>
      <c r="B794">
        <v>-1.7900993048802801E-4</v>
      </c>
      <c r="C794">
        <v>-7.9443892750744594E-3</v>
      </c>
      <c r="D794">
        <f t="shared" si="12"/>
        <v>7.7653793445864316E-3</v>
      </c>
    </row>
    <row r="795" spans="1:4" x14ac:dyDescent="0.25">
      <c r="A795">
        <v>41820</v>
      </c>
      <c r="B795">
        <v>0</v>
      </c>
      <c r="C795">
        <v>0</v>
      </c>
      <c r="D795">
        <f t="shared" si="12"/>
        <v>0</v>
      </c>
    </row>
    <row r="796" spans="1:4" x14ac:dyDescent="0.25">
      <c r="A796">
        <v>41821</v>
      </c>
      <c r="B796">
        <v>0</v>
      </c>
      <c r="C796">
        <v>0</v>
      </c>
      <c r="D796">
        <f t="shared" si="12"/>
        <v>0</v>
      </c>
    </row>
    <row r="797" spans="1:4" x14ac:dyDescent="0.25">
      <c r="A797">
        <v>41822</v>
      </c>
      <c r="B797">
        <v>1.0010010010010899E-3</v>
      </c>
      <c r="C797">
        <v>1.0010010010010899E-3</v>
      </c>
      <c r="D797">
        <f t="shared" si="12"/>
        <v>0</v>
      </c>
    </row>
    <row r="798" spans="1:4" x14ac:dyDescent="0.25">
      <c r="A798">
        <v>41823</v>
      </c>
      <c r="B798">
        <v>0</v>
      </c>
      <c r="C798">
        <v>0</v>
      </c>
      <c r="D798">
        <f t="shared" si="12"/>
        <v>0</v>
      </c>
    </row>
    <row r="799" spans="1:4" x14ac:dyDescent="0.25">
      <c r="A799">
        <v>41827</v>
      </c>
      <c r="B799">
        <v>0</v>
      </c>
      <c r="C799">
        <v>0</v>
      </c>
      <c r="D799">
        <f t="shared" si="12"/>
        <v>0</v>
      </c>
    </row>
    <row r="800" spans="1:4" x14ac:dyDescent="0.25">
      <c r="A800">
        <v>41828</v>
      </c>
      <c r="B800">
        <v>0</v>
      </c>
      <c r="C800">
        <v>0</v>
      </c>
      <c r="D800">
        <f t="shared" si="12"/>
        <v>0</v>
      </c>
    </row>
    <row r="801" spans="1:4" x14ac:dyDescent="0.25">
      <c r="A801">
        <v>41829</v>
      </c>
      <c r="B801">
        <v>0</v>
      </c>
      <c r="C801">
        <v>0</v>
      </c>
      <c r="D801">
        <f t="shared" si="12"/>
        <v>0</v>
      </c>
    </row>
    <row r="802" spans="1:4" x14ac:dyDescent="0.25">
      <c r="A802">
        <v>41830</v>
      </c>
      <c r="B802">
        <v>-1.00000000000011E-3</v>
      </c>
      <c r="C802">
        <v>-1E-3</v>
      </c>
      <c r="D802">
        <f t="shared" si="12"/>
        <v>-1.0993810029003015E-16</v>
      </c>
    </row>
    <row r="803" spans="1:4" x14ac:dyDescent="0.25">
      <c r="A803">
        <v>41831</v>
      </c>
      <c r="B803">
        <v>0</v>
      </c>
      <c r="C803">
        <v>0</v>
      </c>
      <c r="D803">
        <f t="shared" si="12"/>
        <v>0</v>
      </c>
    </row>
    <row r="804" spans="1:4" x14ac:dyDescent="0.25">
      <c r="A804">
        <v>41834</v>
      </c>
      <c r="B804">
        <v>0</v>
      </c>
      <c r="C804">
        <v>0</v>
      </c>
      <c r="D804">
        <f t="shared" si="12"/>
        <v>0</v>
      </c>
    </row>
    <row r="805" spans="1:4" x14ac:dyDescent="0.25">
      <c r="A805">
        <v>41835</v>
      </c>
      <c r="B805">
        <v>0</v>
      </c>
      <c r="C805">
        <v>0</v>
      </c>
      <c r="D805">
        <f t="shared" si="12"/>
        <v>0</v>
      </c>
    </row>
    <row r="806" spans="1:4" x14ac:dyDescent="0.25">
      <c r="A806">
        <v>41836</v>
      </c>
      <c r="B806">
        <v>0</v>
      </c>
      <c r="C806">
        <v>0</v>
      </c>
      <c r="D806">
        <f t="shared" si="12"/>
        <v>0</v>
      </c>
    </row>
    <row r="807" spans="1:4" x14ac:dyDescent="0.25">
      <c r="A807">
        <v>41837</v>
      </c>
      <c r="B807">
        <v>-1.00100100100087E-3</v>
      </c>
      <c r="C807">
        <v>-1.00100100100098E-3</v>
      </c>
      <c r="D807">
        <f t="shared" si="12"/>
        <v>1.0993810029003015E-16</v>
      </c>
    </row>
    <row r="808" spans="1:4" x14ac:dyDescent="0.25">
      <c r="A808">
        <v>41838</v>
      </c>
      <c r="B808">
        <v>0</v>
      </c>
      <c r="C808">
        <v>0</v>
      </c>
      <c r="D808">
        <f t="shared" si="12"/>
        <v>0</v>
      </c>
    </row>
    <row r="809" spans="1:4" x14ac:dyDescent="0.25">
      <c r="A809">
        <v>41841</v>
      </c>
      <c r="B809">
        <v>-1.0020040080159799E-3</v>
      </c>
      <c r="C809">
        <v>-1.0020040080159799E-3</v>
      </c>
      <c r="D809">
        <f t="shared" si="12"/>
        <v>0</v>
      </c>
    </row>
    <row r="810" spans="1:4" x14ac:dyDescent="0.25">
      <c r="A810">
        <v>41842</v>
      </c>
      <c r="B810">
        <v>-1.00300902708117E-3</v>
      </c>
      <c r="C810">
        <v>-1.00300902708117E-3</v>
      </c>
      <c r="D810">
        <f t="shared" si="12"/>
        <v>0</v>
      </c>
    </row>
    <row r="811" spans="1:4" x14ac:dyDescent="0.25">
      <c r="A811">
        <v>41843</v>
      </c>
      <c r="B811">
        <v>1.0040160642570399E-3</v>
      </c>
      <c r="C811">
        <v>1.0040160642570399E-3</v>
      </c>
      <c r="D811">
        <f t="shared" si="12"/>
        <v>0</v>
      </c>
    </row>
    <row r="812" spans="1:4" x14ac:dyDescent="0.25">
      <c r="A812">
        <v>41844</v>
      </c>
      <c r="B812">
        <v>0</v>
      </c>
      <c r="C812">
        <v>0</v>
      </c>
      <c r="D812">
        <f t="shared" si="12"/>
        <v>0</v>
      </c>
    </row>
    <row r="813" spans="1:4" x14ac:dyDescent="0.25">
      <c r="A813">
        <v>41845</v>
      </c>
      <c r="B813">
        <v>0</v>
      </c>
      <c r="C813">
        <v>0</v>
      </c>
      <c r="D813">
        <f t="shared" si="12"/>
        <v>0</v>
      </c>
    </row>
    <row r="814" spans="1:4" x14ac:dyDescent="0.25">
      <c r="A814">
        <v>41848</v>
      </c>
      <c r="B814">
        <v>0</v>
      </c>
      <c r="C814">
        <v>0</v>
      </c>
      <c r="D814">
        <f t="shared" si="12"/>
        <v>0</v>
      </c>
    </row>
    <row r="815" spans="1:4" x14ac:dyDescent="0.25">
      <c r="A815">
        <v>41849</v>
      </c>
      <c r="B815">
        <v>-1.00300902708117E-3</v>
      </c>
      <c r="C815">
        <v>-1.00300902708117E-3</v>
      </c>
      <c r="D815">
        <f t="shared" si="12"/>
        <v>0</v>
      </c>
    </row>
    <row r="816" spans="1:4" x14ac:dyDescent="0.25">
      <c r="A816">
        <v>41850</v>
      </c>
      <c r="B816">
        <v>0</v>
      </c>
      <c r="C816">
        <v>0</v>
      </c>
      <c r="D816">
        <f t="shared" si="12"/>
        <v>0</v>
      </c>
    </row>
    <row r="817" spans="1:4" x14ac:dyDescent="0.25">
      <c r="A817">
        <v>41851</v>
      </c>
      <c r="B817">
        <v>-1.0040160642571501E-3</v>
      </c>
      <c r="C817">
        <v>-1.0040160642571501E-3</v>
      </c>
      <c r="D817">
        <f t="shared" si="12"/>
        <v>0</v>
      </c>
    </row>
    <row r="818" spans="1:4" x14ac:dyDescent="0.25">
      <c r="A818">
        <v>41852</v>
      </c>
      <c r="B818">
        <v>-2.01005025125622E-3</v>
      </c>
      <c r="C818">
        <v>-2.01005025125622E-3</v>
      </c>
      <c r="D818">
        <f t="shared" si="12"/>
        <v>0</v>
      </c>
    </row>
    <row r="819" spans="1:4" x14ac:dyDescent="0.25">
      <c r="A819">
        <v>41855</v>
      </c>
      <c r="B819">
        <v>-2.0140986908358002E-3</v>
      </c>
      <c r="C819">
        <v>-2.0140986908358002E-3</v>
      </c>
      <c r="D819">
        <f t="shared" si="12"/>
        <v>0</v>
      </c>
    </row>
    <row r="820" spans="1:4" x14ac:dyDescent="0.25">
      <c r="A820">
        <v>41856</v>
      </c>
      <c r="B820">
        <v>1.00908173562053E-3</v>
      </c>
      <c r="C820">
        <v>1.00908173562053E-3</v>
      </c>
      <c r="D820">
        <f t="shared" si="12"/>
        <v>0</v>
      </c>
    </row>
    <row r="821" spans="1:4" x14ac:dyDescent="0.25">
      <c r="A821">
        <v>41857</v>
      </c>
      <c r="B821">
        <v>-1.0080645161289999E-3</v>
      </c>
      <c r="C821">
        <v>-1.0080645161289999E-3</v>
      </c>
      <c r="D821">
        <f t="shared" si="12"/>
        <v>0</v>
      </c>
    </row>
    <row r="822" spans="1:4" x14ac:dyDescent="0.25">
      <c r="A822">
        <v>41858</v>
      </c>
      <c r="B822">
        <v>0</v>
      </c>
      <c r="C822">
        <v>0</v>
      </c>
      <c r="D822">
        <f t="shared" si="12"/>
        <v>0</v>
      </c>
    </row>
    <row r="823" spans="1:4" x14ac:dyDescent="0.25">
      <c r="A823">
        <v>41859</v>
      </c>
      <c r="B823">
        <v>-2.0181634712411701E-3</v>
      </c>
      <c r="C823">
        <v>-2.0181634712411701E-3</v>
      </c>
      <c r="D823">
        <f t="shared" si="12"/>
        <v>0</v>
      </c>
    </row>
    <row r="824" spans="1:4" x14ac:dyDescent="0.25">
      <c r="A824">
        <v>41862</v>
      </c>
      <c r="B824">
        <v>0</v>
      </c>
      <c r="C824">
        <v>0</v>
      </c>
      <c r="D824">
        <f t="shared" si="12"/>
        <v>0</v>
      </c>
    </row>
    <row r="825" spans="1:4" x14ac:dyDescent="0.25">
      <c r="A825">
        <v>41863</v>
      </c>
      <c r="B825">
        <v>0</v>
      </c>
      <c r="C825">
        <v>0</v>
      </c>
      <c r="D825">
        <f t="shared" si="12"/>
        <v>0</v>
      </c>
    </row>
    <row r="826" spans="1:4" x14ac:dyDescent="0.25">
      <c r="A826">
        <v>41864</v>
      </c>
      <c r="B826">
        <v>-1.01112234580381E-3</v>
      </c>
      <c r="C826">
        <v>-1.01112234580381E-3</v>
      </c>
      <c r="D826">
        <f t="shared" si="12"/>
        <v>0</v>
      </c>
    </row>
    <row r="827" spans="1:4" x14ac:dyDescent="0.25">
      <c r="A827">
        <v>41865</v>
      </c>
      <c r="B827">
        <v>0</v>
      </c>
      <c r="C827">
        <v>0</v>
      </c>
      <c r="D827">
        <f t="shared" si="12"/>
        <v>0</v>
      </c>
    </row>
    <row r="828" spans="1:4" x14ac:dyDescent="0.25">
      <c r="A828">
        <v>41866</v>
      </c>
      <c r="B828">
        <v>0</v>
      </c>
      <c r="C828">
        <v>0</v>
      </c>
      <c r="D828">
        <f t="shared" si="12"/>
        <v>0</v>
      </c>
    </row>
    <row r="829" spans="1:4" x14ac:dyDescent="0.25">
      <c r="A829">
        <v>41869</v>
      </c>
      <c r="B829">
        <v>1.0121457489877801E-3</v>
      </c>
      <c r="C829">
        <v>1.0121457489877801E-3</v>
      </c>
      <c r="D829">
        <f t="shared" si="12"/>
        <v>0</v>
      </c>
    </row>
    <row r="830" spans="1:4" x14ac:dyDescent="0.25">
      <c r="A830">
        <v>41870</v>
      </c>
      <c r="B830">
        <v>-1.01112234580381E-3</v>
      </c>
      <c r="C830">
        <v>-1.01112234580381E-3</v>
      </c>
      <c r="D830">
        <f t="shared" si="12"/>
        <v>0</v>
      </c>
    </row>
    <row r="831" spans="1:4" x14ac:dyDescent="0.25">
      <c r="A831">
        <v>41871</v>
      </c>
      <c r="B831">
        <v>1.0121457489877801E-3</v>
      </c>
      <c r="C831">
        <v>1.0121457489877801E-3</v>
      </c>
      <c r="D831">
        <f t="shared" si="12"/>
        <v>0</v>
      </c>
    </row>
    <row r="832" spans="1:4" x14ac:dyDescent="0.25">
      <c r="A832">
        <v>41872</v>
      </c>
      <c r="B832">
        <v>0</v>
      </c>
      <c r="C832">
        <v>0</v>
      </c>
      <c r="D832">
        <f t="shared" si="12"/>
        <v>0</v>
      </c>
    </row>
    <row r="833" spans="1:4" x14ac:dyDescent="0.25">
      <c r="A833">
        <v>41873</v>
      </c>
      <c r="B833">
        <v>0</v>
      </c>
      <c r="C833">
        <v>0</v>
      </c>
      <c r="D833">
        <f t="shared" si="12"/>
        <v>0</v>
      </c>
    </row>
    <row r="834" spans="1:4" x14ac:dyDescent="0.25">
      <c r="A834">
        <v>41876</v>
      </c>
      <c r="B834">
        <v>0</v>
      </c>
      <c r="C834">
        <v>0</v>
      </c>
      <c r="D834">
        <f t="shared" ref="D834:D897" si="13">B834-C834</f>
        <v>0</v>
      </c>
    </row>
    <row r="835" spans="1:4" x14ac:dyDescent="0.25">
      <c r="A835">
        <v>41877</v>
      </c>
      <c r="B835">
        <v>-1.01112234580381E-3</v>
      </c>
      <c r="C835">
        <v>-1.01112234580381E-3</v>
      </c>
      <c r="D835">
        <f t="shared" si="13"/>
        <v>0</v>
      </c>
    </row>
    <row r="836" spans="1:4" x14ac:dyDescent="0.25">
      <c r="A836">
        <v>41878</v>
      </c>
      <c r="B836">
        <v>0</v>
      </c>
      <c r="C836">
        <v>0</v>
      </c>
      <c r="D836">
        <f t="shared" si="13"/>
        <v>0</v>
      </c>
    </row>
    <row r="837" spans="1:4" x14ac:dyDescent="0.25">
      <c r="A837">
        <v>41879</v>
      </c>
      <c r="B837">
        <v>0</v>
      </c>
      <c r="C837">
        <v>0</v>
      </c>
      <c r="D837">
        <f t="shared" si="13"/>
        <v>0</v>
      </c>
    </row>
    <row r="838" spans="1:4" x14ac:dyDescent="0.25">
      <c r="A838">
        <v>41880</v>
      </c>
      <c r="B838">
        <v>0</v>
      </c>
      <c r="C838">
        <v>0</v>
      </c>
      <c r="D838">
        <f t="shared" si="13"/>
        <v>0</v>
      </c>
    </row>
    <row r="839" spans="1:4" x14ac:dyDescent="0.25">
      <c r="A839">
        <v>41884</v>
      </c>
      <c r="B839">
        <v>1.0121457489877801E-3</v>
      </c>
      <c r="C839">
        <v>1.0121457489877801E-3</v>
      </c>
      <c r="D839">
        <f t="shared" si="13"/>
        <v>0</v>
      </c>
    </row>
    <row r="840" spans="1:4" x14ac:dyDescent="0.25">
      <c r="A840">
        <v>41885</v>
      </c>
      <c r="B840">
        <v>0</v>
      </c>
      <c r="C840">
        <v>0</v>
      </c>
      <c r="D840">
        <f t="shared" si="13"/>
        <v>0</v>
      </c>
    </row>
    <row r="841" spans="1:4" x14ac:dyDescent="0.25">
      <c r="A841">
        <v>41886</v>
      </c>
      <c r="B841">
        <v>0</v>
      </c>
      <c r="C841">
        <v>0</v>
      </c>
      <c r="D841">
        <f t="shared" si="13"/>
        <v>0</v>
      </c>
    </row>
    <row r="842" spans="1:4" x14ac:dyDescent="0.25">
      <c r="A842">
        <v>41887</v>
      </c>
      <c r="B842">
        <v>-1.01112234580381E-3</v>
      </c>
      <c r="C842">
        <v>-1.01112234580381E-3</v>
      </c>
      <c r="D842">
        <f t="shared" si="13"/>
        <v>0</v>
      </c>
    </row>
    <row r="843" spans="1:4" x14ac:dyDescent="0.25">
      <c r="A843">
        <v>41890</v>
      </c>
      <c r="B843">
        <v>0</v>
      </c>
      <c r="C843">
        <v>0</v>
      </c>
      <c r="D843">
        <f t="shared" si="13"/>
        <v>0</v>
      </c>
    </row>
    <row r="844" spans="1:4" x14ac:dyDescent="0.25">
      <c r="A844">
        <v>41891</v>
      </c>
      <c r="B844">
        <v>-1.01214574898789E-3</v>
      </c>
      <c r="C844">
        <v>-1.012145748988E-3</v>
      </c>
      <c r="D844">
        <f t="shared" si="13"/>
        <v>1.0993810029003015E-16</v>
      </c>
    </row>
    <row r="845" spans="1:4" x14ac:dyDescent="0.25">
      <c r="A845">
        <v>41892</v>
      </c>
      <c r="B845">
        <v>-1.0131712259371401E-3</v>
      </c>
      <c r="C845">
        <v>-1.0131712259371401E-3</v>
      </c>
      <c r="D845">
        <f t="shared" si="13"/>
        <v>0</v>
      </c>
    </row>
    <row r="846" spans="1:4" x14ac:dyDescent="0.25">
      <c r="A846">
        <v>41893</v>
      </c>
      <c r="B846">
        <v>0</v>
      </c>
      <c r="C846">
        <v>0</v>
      </c>
      <c r="D846">
        <f t="shared" si="13"/>
        <v>0</v>
      </c>
    </row>
    <row r="847" spans="1:4" x14ac:dyDescent="0.25">
      <c r="A847">
        <v>41894</v>
      </c>
      <c r="B847">
        <v>0</v>
      </c>
      <c r="C847">
        <v>0</v>
      </c>
      <c r="D847">
        <f t="shared" si="13"/>
        <v>0</v>
      </c>
    </row>
    <row r="848" spans="1:4" x14ac:dyDescent="0.25">
      <c r="A848">
        <v>41897</v>
      </c>
      <c r="B848">
        <v>0</v>
      </c>
      <c r="C848">
        <v>0</v>
      </c>
      <c r="D848">
        <f t="shared" si="13"/>
        <v>0</v>
      </c>
    </row>
    <row r="849" spans="1:4" x14ac:dyDescent="0.25">
      <c r="A849">
        <v>41898</v>
      </c>
      <c r="B849">
        <v>-1.01419878296138E-3</v>
      </c>
      <c r="C849">
        <v>-1.01419878296138E-3</v>
      </c>
      <c r="D849">
        <f t="shared" si="13"/>
        <v>0</v>
      </c>
    </row>
    <row r="850" spans="1:4" x14ac:dyDescent="0.25">
      <c r="A850">
        <v>41899</v>
      </c>
      <c r="B850">
        <v>0</v>
      </c>
      <c r="C850">
        <v>0</v>
      </c>
      <c r="D850">
        <f t="shared" si="13"/>
        <v>0</v>
      </c>
    </row>
    <row r="851" spans="1:4" x14ac:dyDescent="0.25">
      <c r="A851">
        <v>41900</v>
      </c>
      <c r="B851">
        <v>0</v>
      </c>
      <c r="C851">
        <v>0</v>
      </c>
      <c r="D851">
        <f t="shared" si="13"/>
        <v>0</v>
      </c>
    </row>
    <row r="852" spans="1:4" x14ac:dyDescent="0.25">
      <c r="A852">
        <v>41901</v>
      </c>
      <c r="B852">
        <v>0</v>
      </c>
      <c r="C852">
        <v>0</v>
      </c>
      <c r="D852">
        <f t="shared" si="13"/>
        <v>0</v>
      </c>
    </row>
    <row r="853" spans="1:4" x14ac:dyDescent="0.25">
      <c r="A853">
        <v>41904</v>
      </c>
      <c r="B853">
        <v>-1.0152284263959001E-3</v>
      </c>
      <c r="C853">
        <v>-1.0152284263959001E-3</v>
      </c>
      <c r="D853">
        <f t="shared" si="13"/>
        <v>0</v>
      </c>
    </row>
    <row r="854" spans="1:4" x14ac:dyDescent="0.25">
      <c r="A854">
        <v>41905</v>
      </c>
      <c r="B854">
        <v>-2.03252032520329E-3</v>
      </c>
      <c r="C854">
        <v>-2.0325203252031798E-3</v>
      </c>
      <c r="D854">
        <f t="shared" si="13"/>
        <v>-1.1015494072452725E-16</v>
      </c>
    </row>
    <row r="855" spans="1:4" x14ac:dyDescent="0.25">
      <c r="A855">
        <v>41906</v>
      </c>
      <c r="B855">
        <v>-1.01832993890016E-3</v>
      </c>
      <c r="C855">
        <v>-1.01832993890016E-3</v>
      </c>
      <c r="D855">
        <f t="shared" si="13"/>
        <v>0</v>
      </c>
    </row>
    <row r="856" spans="1:4" x14ac:dyDescent="0.25">
      <c r="A856">
        <v>41907</v>
      </c>
      <c r="B856">
        <v>-1.01936799184499E-3</v>
      </c>
      <c r="C856">
        <v>-1.01936799184499E-3</v>
      </c>
      <c r="D856">
        <f t="shared" si="13"/>
        <v>0</v>
      </c>
    </row>
    <row r="857" spans="1:4" x14ac:dyDescent="0.25">
      <c r="A857">
        <v>41908</v>
      </c>
      <c r="B857">
        <v>-2.0408163265307499E-3</v>
      </c>
      <c r="C857">
        <v>-2.0408163265307499E-3</v>
      </c>
      <c r="D857">
        <f t="shared" si="13"/>
        <v>0</v>
      </c>
    </row>
    <row r="858" spans="1:4" x14ac:dyDescent="0.25">
      <c r="A858">
        <v>41911</v>
      </c>
      <c r="B858">
        <v>-1.3567801636283901E-3</v>
      </c>
      <c r="C858">
        <v>-9.20245398773001E-3</v>
      </c>
      <c r="D858">
        <f t="shared" si="13"/>
        <v>7.8456738241016195E-3</v>
      </c>
    </row>
    <row r="859" spans="1:4" x14ac:dyDescent="0.25">
      <c r="A859">
        <v>41912</v>
      </c>
      <c r="B859">
        <v>0</v>
      </c>
      <c r="C859">
        <v>0</v>
      </c>
      <c r="D859">
        <f t="shared" si="13"/>
        <v>0</v>
      </c>
    </row>
    <row r="860" spans="1:4" x14ac:dyDescent="0.25">
      <c r="A860">
        <v>41913</v>
      </c>
      <c r="B860">
        <v>-2.0639834881319699E-3</v>
      </c>
      <c r="C860">
        <v>-2.06398348813208E-3</v>
      </c>
      <c r="D860">
        <f t="shared" si="13"/>
        <v>1.1015494072452725E-16</v>
      </c>
    </row>
    <row r="861" spans="1:4" x14ac:dyDescent="0.25">
      <c r="A861">
        <v>41914</v>
      </c>
      <c r="B861">
        <v>-1.03412616339194E-3</v>
      </c>
      <c r="C861">
        <v>-1.03412616339194E-3</v>
      </c>
      <c r="D861">
        <f t="shared" si="13"/>
        <v>0</v>
      </c>
    </row>
    <row r="862" spans="1:4" x14ac:dyDescent="0.25">
      <c r="A862">
        <v>41915</v>
      </c>
      <c r="B862">
        <v>0</v>
      </c>
      <c r="C862">
        <v>0</v>
      </c>
      <c r="D862">
        <f t="shared" si="13"/>
        <v>0</v>
      </c>
    </row>
    <row r="863" spans="1:4" x14ac:dyDescent="0.25">
      <c r="A863">
        <v>41918</v>
      </c>
      <c r="B863">
        <v>1.0351966873705101E-3</v>
      </c>
      <c r="C863">
        <v>1.0351966873705101E-3</v>
      </c>
      <c r="D863">
        <f t="shared" si="13"/>
        <v>0</v>
      </c>
    </row>
    <row r="864" spans="1:4" x14ac:dyDescent="0.25">
      <c r="A864">
        <v>41919</v>
      </c>
      <c r="B864">
        <v>-1.03412616339194E-3</v>
      </c>
      <c r="C864">
        <v>-1.03412616339194E-3</v>
      </c>
      <c r="D864">
        <f t="shared" si="13"/>
        <v>0</v>
      </c>
    </row>
    <row r="865" spans="1:4" x14ac:dyDescent="0.25">
      <c r="A865">
        <v>41920</v>
      </c>
      <c r="B865">
        <v>-3.1055900621117499E-3</v>
      </c>
      <c r="C865">
        <v>-3.1055900621117499E-3</v>
      </c>
      <c r="D865">
        <f t="shared" si="13"/>
        <v>0</v>
      </c>
    </row>
    <row r="866" spans="1:4" x14ac:dyDescent="0.25">
      <c r="A866">
        <v>41921</v>
      </c>
      <c r="B866">
        <v>-1.03842159916945E-3</v>
      </c>
      <c r="C866">
        <v>-1.03842159916945E-3</v>
      </c>
      <c r="D866">
        <f t="shared" si="13"/>
        <v>0</v>
      </c>
    </row>
    <row r="867" spans="1:4" x14ac:dyDescent="0.25">
      <c r="A867">
        <v>41922</v>
      </c>
      <c r="B867">
        <v>-3.1185031185030402E-3</v>
      </c>
      <c r="C867">
        <v>-3.1185031185030402E-3</v>
      </c>
      <c r="D867">
        <f t="shared" si="13"/>
        <v>0</v>
      </c>
    </row>
    <row r="868" spans="1:4" x14ac:dyDescent="0.25">
      <c r="A868">
        <v>41926</v>
      </c>
      <c r="B868">
        <v>-4.1710114702814298E-3</v>
      </c>
      <c r="C868">
        <v>-3.13152400835071E-3</v>
      </c>
      <c r="D868">
        <f t="shared" si="13"/>
        <v>-1.0394874619307198E-3</v>
      </c>
    </row>
    <row r="869" spans="1:4" x14ac:dyDescent="0.25">
      <c r="A869">
        <v>41927</v>
      </c>
      <c r="B869">
        <v>-5.2356020942408996E-3</v>
      </c>
      <c r="C869">
        <v>-5.2356020942408996E-3</v>
      </c>
      <c r="D869">
        <f t="shared" si="13"/>
        <v>0</v>
      </c>
    </row>
    <row r="870" spans="1:4" x14ac:dyDescent="0.25">
      <c r="A870">
        <v>41928</v>
      </c>
      <c r="B870">
        <v>-2.1052631578946102E-3</v>
      </c>
      <c r="C870">
        <v>-2.1052631578947199E-3</v>
      </c>
      <c r="D870">
        <f t="shared" si="13"/>
        <v>1.0972125985553305E-16</v>
      </c>
    </row>
    <row r="871" spans="1:4" x14ac:dyDescent="0.25">
      <c r="A871">
        <v>41929</v>
      </c>
      <c r="B871">
        <v>4.2194092827003704E-3</v>
      </c>
      <c r="C871">
        <v>4.2194092827003704E-3</v>
      </c>
      <c r="D871">
        <f t="shared" si="13"/>
        <v>0</v>
      </c>
    </row>
    <row r="872" spans="1:4" x14ac:dyDescent="0.25">
      <c r="A872">
        <v>41932</v>
      </c>
      <c r="B872">
        <v>0</v>
      </c>
      <c r="C872">
        <v>0</v>
      </c>
      <c r="D872">
        <f t="shared" si="13"/>
        <v>0</v>
      </c>
    </row>
    <row r="873" spans="1:4" x14ac:dyDescent="0.25">
      <c r="A873">
        <v>41933</v>
      </c>
      <c r="B873">
        <v>1.0504201680672199E-3</v>
      </c>
      <c r="C873">
        <v>1.0504201680672199E-3</v>
      </c>
      <c r="D873">
        <f t="shared" si="13"/>
        <v>0</v>
      </c>
    </row>
    <row r="874" spans="1:4" x14ac:dyDescent="0.25">
      <c r="A874">
        <v>41934</v>
      </c>
      <c r="B874">
        <v>2.0986358866736899E-3</v>
      </c>
      <c r="C874">
        <v>2.0986358866736899E-3</v>
      </c>
      <c r="D874">
        <f t="shared" si="13"/>
        <v>0</v>
      </c>
    </row>
    <row r="875" spans="1:4" x14ac:dyDescent="0.25">
      <c r="A875">
        <v>41935</v>
      </c>
      <c r="B875">
        <v>0</v>
      </c>
      <c r="C875">
        <v>0</v>
      </c>
      <c r="D875">
        <f t="shared" si="13"/>
        <v>0</v>
      </c>
    </row>
    <row r="876" spans="1:4" x14ac:dyDescent="0.25">
      <c r="A876">
        <v>41936</v>
      </c>
      <c r="B876">
        <v>1.04712041884825E-3</v>
      </c>
      <c r="C876">
        <v>1.04712041884825E-3</v>
      </c>
      <c r="D876">
        <f t="shared" si="13"/>
        <v>0</v>
      </c>
    </row>
    <row r="877" spans="1:4" x14ac:dyDescent="0.25">
      <c r="A877">
        <v>41939</v>
      </c>
      <c r="B877">
        <v>0</v>
      </c>
      <c r="C877">
        <v>0</v>
      </c>
      <c r="D877">
        <f t="shared" si="13"/>
        <v>0</v>
      </c>
    </row>
    <row r="878" spans="1:4" x14ac:dyDescent="0.25">
      <c r="A878">
        <v>41940</v>
      </c>
      <c r="B878">
        <v>-1.0460251046026099E-3</v>
      </c>
      <c r="C878">
        <v>-1.0460251046025E-3</v>
      </c>
      <c r="D878">
        <f t="shared" si="13"/>
        <v>-1.0993810029003015E-16</v>
      </c>
    </row>
    <row r="879" spans="1:4" x14ac:dyDescent="0.25">
      <c r="A879">
        <v>41941</v>
      </c>
      <c r="B879">
        <v>1.04712041884825E-3</v>
      </c>
      <c r="C879">
        <v>1.04712041884825E-3</v>
      </c>
      <c r="D879">
        <f t="shared" si="13"/>
        <v>0</v>
      </c>
    </row>
    <row r="880" spans="1:4" x14ac:dyDescent="0.25">
      <c r="A880">
        <v>41942</v>
      </c>
      <c r="B880">
        <v>-1.0460251046026099E-3</v>
      </c>
      <c r="C880">
        <v>-1.0460251046025E-3</v>
      </c>
      <c r="D880">
        <f t="shared" si="13"/>
        <v>-1.0993810029003015E-16</v>
      </c>
    </row>
    <row r="881" spans="1:4" x14ac:dyDescent="0.25">
      <c r="A881">
        <v>41943</v>
      </c>
      <c r="B881">
        <v>0</v>
      </c>
      <c r="C881">
        <v>0</v>
      </c>
      <c r="D881">
        <f t="shared" si="13"/>
        <v>0</v>
      </c>
    </row>
    <row r="882" spans="1:4" x14ac:dyDescent="0.25">
      <c r="A882">
        <v>41946</v>
      </c>
      <c r="B882">
        <v>2.0942408376962698E-3</v>
      </c>
      <c r="C882">
        <v>2.0942408376962698E-3</v>
      </c>
      <c r="D882">
        <f t="shared" si="13"/>
        <v>0</v>
      </c>
    </row>
    <row r="883" spans="1:4" x14ac:dyDescent="0.25">
      <c r="A883">
        <v>41947</v>
      </c>
      <c r="B883">
        <v>-1.0449320794149201E-3</v>
      </c>
      <c r="C883">
        <v>-1.04493207941481E-3</v>
      </c>
      <c r="D883">
        <f t="shared" si="13"/>
        <v>-1.1015494072452725E-16</v>
      </c>
    </row>
    <row r="884" spans="1:4" x14ac:dyDescent="0.25">
      <c r="A884">
        <v>41948</v>
      </c>
      <c r="B884">
        <v>0</v>
      </c>
      <c r="C884">
        <v>0</v>
      </c>
      <c r="D884">
        <f t="shared" si="13"/>
        <v>0</v>
      </c>
    </row>
    <row r="885" spans="1:4" x14ac:dyDescent="0.25">
      <c r="A885">
        <v>41949</v>
      </c>
      <c r="B885">
        <v>0</v>
      </c>
      <c r="C885">
        <v>0</v>
      </c>
      <c r="D885">
        <f t="shared" si="13"/>
        <v>0</v>
      </c>
    </row>
    <row r="886" spans="1:4" x14ac:dyDescent="0.25">
      <c r="A886">
        <v>41950</v>
      </c>
      <c r="B886">
        <v>-2.0920502092051101E-3</v>
      </c>
      <c r="C886">
        <v>-2.0920502092051101E-3</v>
      </c>
      <c r="D886">
        <f t="shared" si="13"/>
        <v>0</v>
      </c>
    </row>
    <row r="887" spans="1:4" x14ac:dyDescent="0.25">
      <c r="A887">
        <v>41953</v>
      </c>
      <c r="B887">
        <v>1.0482180293502901E-3</v>
      </c>
      <c r="C887">
        <v>1.0482180293502901E-3</v>
      </c>
      <c r="D887">
        <f t="shared" si="13"/>
        <v>0</v>
      </c>
    </row>
    <row r="888" spans="1:4" x14ac:dyDescent="0.25">
      <c r="A888">
        <v>41955</v>
      </c>
      <c r="B888">
        <v>0</v>
      </c>
      <c r="C888">
        <v>-1.0460251046025E-3</v>
      </c>
      <c r="D888">
        <f t="shared" si="13"/>
        <v>1.0460251046025E-3</v>
      </c>
    </row>
    <row r="889" spans="1:4" x14ac:dyDescent="0.25">
      <c r="A889">
        <v>41956</v>
      </c>
      <c r="B889">
        <v>0</v>
      </c>
      <c r="C889">
        <v>0</v>
      </c>
      <c r="D889">
        <f t="shared" si="13"/>
        <v>0</v>
      </c>
    </row>
    <row r="890" spans="1:4" x14ac:dyDescent="0.25">
      <c r="A890">
        <v>41957</v>
      </c>
      <c r="B890">
        <v>-2.09424083769638E-3</v>
      </c>
      <c r="C890">
        <v>-2.0942408376964901E-3</v>
      </c>
      <c r="D890">
        <f t="shared" si="13"/>
        <v>1.1015494072452725E-16</v>
      </c>
    </row>
    <row r="891" spans="1:4" x14ac:dyDescent="0.25">
      <c r="A891">
        <v>41960</v>
      </c>
      <c r="B891">
        <v>0</v>
      </c>
      <c r="C891">
        <v>0</v>
      </c>
      <c r="D891">
        <f t="shared" si="13"/>
        <v>0</v>
      </c>
    </row>
    <row r="892" spans="1:4" x14ac:dyDescent="0.25">
      <c r="A892">
        <v>41961</v>
      </c>
      <c r="B892">
        <v>-3.14795383001043E-3</v>
      </c>
      <c r="C892">
        <v>-3.14795383001043E-3</v>
      </c>
      <c r="D892">
        <f t="shared" si="13"/>
        <v>0</v>
      </c>
    </row>
    <row r="893" spans="1:4" x14ac:dyDescent="0.25">
      <c r="A893">
        <v>41962</v>
      </c>
      <c r="B893">
        <v>0</v>
      </c>
      <c r="C893">
        <v>0</v>
      </c>
      <c r="D893">
        <f t="shared" si="13"/>
        <v>0</v>
      </c>
    </row>
    <row r="894" spans="1:4" x14ac:dyDescent="0.25">
      <c r="A894">
        <v>41963</v>
      </c>
      <c r="B894">
        <v>-2.1052631578946102E-3</v>
      </c>
      <c r="C894">
        <v>-2.1052631578947199E-3</v>
      </c>
      <c r="D894">
        <f t="shared" si="13"/>
        <v>1.0972125985553305E-16</v>
      </c>
    </row>
    <row r="895" spans="1:4" x14ac:dyDescent="0.25">
      <c r="A895">
        <v>41964</v>
      </c>
      <c r="B895">
        <v>1.0548523206750399E-3</v>
      </c>
      <c r="C895">
        <v>1.0548523206750399E-3</v>
      </c>
      <c r="D895">
        <f t="shared" si="13"/>
        <v>0</v>
      </c>
    </row>
    <row r="896" spans="1:4" x14ac:dyDescent="0.25">
      <c r="A896">
        <v>41967</v>
      </c>
      <c r="B896">
        <v>1.05374077976816E-3</v>
      </c>
      <c r="C896">
        <v>1.05374077976816E-3</v>
      </c>
      <c r="D896">
        <f t="shared" si="13"/>
        <v>0</v>
      </c>
    </row>
    <row r="897" spans="1:4" x14ac:dyDescent="0.25">
      <c r="A897">
        <v>41968</v>
      </c>
      <c r="B897">
        <v>0</v>
      </c>
      <c r="C897">
        <v>0</v>
      </c>
      <c r="D897">
        <f t="shared" si="13"/>
        <v>0</v>
      </c>
    </row>
    <row r="898" spans="1:4" x14ac:dyDescent="0.25">
      <c r="A898">
        <v>41969</v>
      </c>
      <c r="B898">
        <v>0</v>
      </c>
      <c r="C898">
        <v>0</v>
      </c>
      <c r="D898">
        <f t="shared" ref="D898:D961" si="14">B898-C898</f>
        <v>0</v>
      </c>
    </row>
    <row r="899" spans="1:4" x14ac:dyDescent="0.25">
      <c r="A899">
        <v>41971</v>
      </c>
      <c r="B899">
        <v>0</v>
      </c>
      <c r="C899">
        <v>0</v>
      </c>
      <c r="D899">
        <f t="shared" si="14"/>
        <v>0</v>
      </c>
    </row>
    <row r="900" spans="1:4" x14ac:dyDescent="0.25">
      <c r="A900">
        <v>41974</v>
      </c>
      <c r="B900">
        <v>-3.1578947368420302E-3</v>
      </c>
      <c r="C900">
        <v>-3.1578947368420302E-3</v>
      </c>
      <c r="D900">
        <f t="shared" si="14"/>
        <v>0</v>
      </c>
    </row>
    <row r="901" spans="1:4" x14ac:dyDescent="0.25">
      <c r="A901">
        <v>41975</v>
      </c>
      <c r="B901">
        <v>-2.11193241816277E-3</v>
      </c>
      <c r="C901">
        <v>-2.11193241816277E-3</v>
      </c>
      <c r="D901">
        <f t="shared" si="14"/>
        <v>0</v>
      </c>
    </row>
    <row r="902" spans="1:4" x14ac:dyDescent="0.25">
      <c r="A902">
        <v>41976</v>
      </c>
      <c r="B902">
        <v>-1.05820105820098E-3</v>
      </c>
      <c r="C902">
        <v>-1.05820105820098E-3</v>
      </c>
      <c r="D902">
        <f t="shared" si="14"/>
        <v>0</v>
      </c>
    </row>
    <row r="903" spans="1:4" x14ac:dyDescent="0.25">
      <c r="A903">
        <v>41977</v>
      </c>
      <c r="B903">
        <v>0</v>
      </c>
      <c r="C903">
        <v>0</v>
      </c>
      <c r="D903">
        <f t="shared" si="14"/>
        <v>0</v>
      </c>
    </row>
    <row r="904" spans="1:4" x14ac:dyDescent="0.25">
      <c r="A904">
        <v>41978</v>
      </c>
      <c r="B904">
        <v>0</v>
      </c>
      <c r="C904">
        <v>0</v>
      </c>
      <c r="D904">
        <f t="shared" si="14"/>
        <v>0</v>
      </c>
    </row>
    <row r="905" spans="1:4" x14ac:dyDescent="0.25">
      <c r="A905">
        <v>41981</v>
      </c>
      <c r="B905">
        <v>-1.0593220338981401E-3</v>
      </c>
      <c r="C905">
        <v>-1.05932203389825E-3</v>
      </c>
      <c r="D905">
        <f t="shared" si="14"/>
        <v>1.0993810029003015E-16</v>
      </c>
    </row>
    <row r="906" spans="1:4" x14ac:dyDescent="0.25">
      <c r="A906">
        <v>41982</v>
      </c>
      <c r="B906">
        <v>-4.2417815482501701E-3</v>
      </c>
      <c r="C906">
        <v>-4.2417815482501701E-3</v>
      </c>
      <c r="D906">
        <f t="shared" si="14"/>
        <v>0</v>
      </c>
    </row>
    <row r="907" spans="1:4" x14ac:dyDescent="0.25">
      <c r="A907">
        <v>41983</v>
      </c>
      <c r="B907">
        <v>-1.0649627263044101E-3</v>
      </c>
      <c r="C907">
        <v>-1.06496272630452E-3</v>
      </c>
      <c r="D907">
        <f t="shared" si="14"/>
        <v>1.0993810029003015E-16</v>
      </c>
    </row>
    <row r="908" spans="1:4" x14ac:dyDescent="0.25">
      <c r="A908">
        <v>41984</v>
      </c>
      <c r="B908">
        <v>-3.1982942430704999E-3</v>
      </c>
      <c r="C908">
        <v>-3.1982942430704999E-3</v>
      </c>
      <c r="D908">
        <f t="shared" si="14"/>
        <v>0</v>
      </c>
    </row>
    <row r="909" spans="1:4" x14ac:dyDescent="0.25">
      <c r="A909">
        <v>41985</v>
      </c>
      <c r="B909">
        <v>-2.13903743315502E-3</v>
      </c>
      <c r="C909">
        <v>-2.13903743315502E-3</v>
      </c>
      <c r="D909">
        <f t="shared" si="14"/>
        <v>0</v>
      </c>
    </row>
    <row r="910" spans="1:4" x14ac:dyDescent="0.25">
      <c r="A910">
        <v>41988</v>
      </c>
      <c r="B910">
        <v>-1.07181136120027E-3</v>
      </c>
      <c r="C910">
        <v>-1.0718113612003799E-3</v>
      </c>
      <c r="D910">
        <f t="shared" si="14"/>
        <v>1.0993810029003015E-16</v>
      </c>
    </row>
    <row r="911" spans="1:4" x14ac:dyDescent="0.25">
      <c r="A911">
        <v>41989</v>
      </c>
      <c r="B911">
        <v>-5.36480686695284E-3</v>
      </c>
      <c r="C911">
        <v>-5.36480686695284E-3</v>
      </c>
      <c r="D911">
        <f t="shared" si="14"/>
        <v>0</v>
      </c>
    </row>
    <row r="912" spans="1:4" x14ac:dyDescent="0.25">
      <c r="A912">
        <v>41990</v>
      </c>
      <c r="B912">
        <v>0</v>
      </c>
      <c r="C912">
        <v>0</v>
      </c>
      <c r="D912">
        <f t="shared" si="14"/>
        <v>0</v>
      </c>
    </row>
    <row r="913" spans="1:4" x14ac:dyDescent="0.25">
      <c r="A913">
        <v>41991</v>
      </c>
      <c r="B913">
        <v>4.3149946062568398E-3</v>
      </c>
      <c r="C913">
        <v>4.3149946062568398E-3</v>
      </c>
      <c r="D913">
        <f t="shared" si="14"/>
        <v>0</v>
      </c>
    </row>
    <row r="914" spans="1:4" x14ac:dyDescent="0.25">
      <c r="A914">
        <v>41992</v>
      </c>
      <c r="B914">
        <v>0</v>
      </c>
      <c r="C914">
        <v>0</v>
      </c>
      <c r="D914">
        <f t="shared" si="14"/>
        <v>0</v>
      </c>
    </row>
    <row r="915" spans="1:4" x14ac:dyDescent="0.25">
      <c r="A915">
        <v>41995</v>
      </c>
      <c r="B915">
        <v>1.07411385606881E-3</v>
      </c>
      <c r="C915">
        <v>1.07411385606881E-3</v>
      </c>
      <c r="D915">
        <f t="shared" si="14"/>
        <v>0</v>
      </c>
    </row>
    <row r="916" spans="1:4" x14ac:dyDescent="0.25">
      <c r="A916">
        <v>41996</v>
      </c>
      <c r="B916">
        <v>2.14592274678105E-3</v>
      </c>
      <c r="C916">
        <v>2.14592274678105E-3</v>
      </c>
      <c r="D916">
        <f t="shared" si="14"/>
        <v>0</v>
      </c>
    </row>
    <row r="917" spans="1:4" x14ac:dyDescent="0.25">
      <c r="A917">
        <v>41997</v>
      </c>
      <c r="B917">
        <v>1.0706638115631801E-3</v>
      </c>
      <c r="C917">
        <v>1.0706638115631801E-3</v>
      </c>
      <c r="D917">
        <f t="shared" si="14"/>
        <v>0</v>
      </c>
    </row>
    <row r="918" spans="1:4" x14ac:dyDescent="0.25">
      <c r="A918">
        <v>41999</v>
      </c>
      <c r="B918">
        <v>0</v>
      </c>
      <c r="C918">
        <v>0</v>
      </c>
      <c r="D918">
        <f t="shared" si="14"/>
        <v>0</v>
      </c>
    </row>
    <row r="919" spans="1:4" x14ac:dyDescent="0.25">
      <c r="A919">
        <v>42002</v>
      </c>
      <c r="B919">
        <v>0</v>
      </c>
      <c r="C919">
        <v>0</v>
      </c>
      <c r="D919">
        <f t="shared" si="14"/>
        <v>0</v>
      </c>
    </row>
    <row r="920" spans="1:4" x14ac:dyDescent="0.25">
      <c r="A920">
        <v>42003</v>
      </c>
      <c r="B920">
        <v>3.7914973257446898E-4</v>
      </c>
      <c r="C920">
        <v>-7.4866310160428603E-3</v>
      </c>
      <c r="D920">
        <f t="shared" si="14"/>
        <v>7.8657807486173289E-3</v>
      </c>
    </row>
    <row r="921" spans="1:4" x14ac:dyDescent="0.25">
      <c r="A921">
        <v>42004</v>
      </c>
      <c r="B921">
        <v>0</v>
      </c>
      <c r="C921">
        <v>0</v>
      </c>
      <c r="D921">
        <f t="shared" si="14"/>
        <v>0</v>
      </c>
    </row>
    <row r="922" spans="1:4" x14ac:dyDescent="0.25">
      <c r="A922">
        <v>42006</v>
      </c>
      <c r="B922">
        <v>0</v>
      </c>
      <c r="C922">
        <v>0</v>
      </c>
      <c r="D922">
        <f t="shared" si="14"/>
        <v>0</v>
      </c>
    </row>
    <row r="923" spans="1:4" x14ac:dyDescent="0.25">
      <c r="A923">
        <v>42009</v>
      </c>
      <c r="B923">
        <v>-1.0775862068965699E-3</v>
      </c>
      <c r="C923">
        <v>-1.0775862068965699E-3</v>
      </c>
      <c r="D923">
        <f t="shared" si="14"/>
        <v>0</v>
      </c>
    </row>
    <row r="924" spans="1:4" x14ac:dyDescent="0.25">
      <c r="A924">
        <v>42010</v>
      </c>
      <c r="B924">
        <v>-2.1574973031284199E-3</v>
      </c>
      <c r="C924">
        <v>-2.1574973031283102E-3</v>
      </c>
      <c r="D924">
        <f t="shared" si="14"/>
        <v>-1.0972125985553305E-16</v>
      </c>
    </row>
    <row r="925" spans="1:4" x14ac:dyDescent="0.25">
      <c r="A925">
        <v>42011</v>
      </c>
      <c r="B925">
        <v>-1.08108108108107E-3</v>
      </c>
      <c r="C925">
        <v>-1.08108108108107E-3</v>
      </c>
      <c r="D925">
        <f t="shared" si="14"/>
        <v>0</v>
      </c>
    </row>
    <row r="926" spans="1:4" x14ac:dyDescent="0.25">
      <c r="A926">
        <v>42012</v>
      </c>
      <c r="B926">
        <v>1.08225108225102E-3</v>
      </c>
      <c r="C926">
        <v>1.08225108225102E-3</v>
      </c>
      <c r="D926">
        <f t="shared" si="14"/>
        <v>0</v>
      </c>
    </row>
    <row r="927" spans="1:4" x14ac:dyDescent="0.25">
      <c r="A927">
        <v>42013</v>
      </c>
      <c r="B927">
        <v>1.08108108108107E-3</v>
      </c>
      <c r="C927">
        <v>1.08108108108107E-3</v>
      </c>
      <c r="D927">
        <f t="shared" si="14"/>
        <v>0</v>
      </c>
    </row>
    <row r="928" spans="1:4" x14ac:dyDescent="0.25">
      <c r="A928">
        <v>42016</v>
      </c>
      <c r="B928">
        <v>0</v>
      </c>
      <c r="C928">
        <v>0</v>
      </c>
      <c r="D928">
        <f t="shared" si="14"/>
        <v>0</v>
      </c>
    </row>
    <row r="929" spans="1:4" x14ac:dyDescent="0.25">
      <c r="A929">
        <v>42017</v>
      </c>
      <c r="B929">
        <v>0</v>
      </c>
      <c r="C929">
        <v>0</v>
      </c>
      <c r="D929">
        <f t="shared" si="14"/>
        <v>0</v>
      </c>
    </row>
    <row r="930" spans="1:4" x14ac:dyDescent="0.25">
      <c r="A930">
        <v>42018</v>
      </c>
      <c r="B930">
        <v>-1.0799136069114001E-3</v>
      </c>
      <c r="C930">
        <v>-1.0799136069114001E-3</v>
      </c>
      <c r="D930">
        <f t="shared" si="14"/>
        <v>0</v>
      </c>
    </row>
    <row r="931" spans="1:4" x14ac:dyDescent="0.25">
      <c r="A931">
        <v>42019</v>
      </c>
      <c r="B931">
        <v>0</v>
      </c>
      <c r="C931">
        <v>0</v>
      </c>
      <c r="D931">
        <f t="shared" si="14"/>
        <v>0</v>
      </c>
    </row>
    <row r="932" spans="1:4" x14ac:dyDescent="0.25">
      <c r="A932">
        <v>42020</v>
      </c>
      <c r="B932">
        <v>-1.08108108108107E-3</v>
      </c>
      <c r="C932">
        <v>-1.08108108108107E-3</v>
      </c>
      <c r="D932">
        <f t="shared" si="14"/>
        <v>0</v>
      </c>
    </row>
    <row r="933" spans="1:4" x14ac:dyDescent="0.25">
      <c r="A933">
        <v>42024</v>
      </c>
      <c r="B933">
        <v>-1.08225108225113E-3</v>
      </c>
      <c r="C933">
        <v>-1.08225108225102E-3</v>
      </c>
      <c r="D933">
        <f t="shared" si="14"/>
        <v>-1.0993810029003015E-16</v>
      </c>
    </row>
    <row r="934" spans="1:4" x14ac:dyDescent="0.25">
      <c r="A934">
        <v>42025</v>
      </c>
      <c r="B934">
        <v>-1.0834236186348901E-3</v>
      </c>
      <c r="C934">
        <v>-1.0834236186348901E-3</v>
      </c>
      <c r="D934">
        <f t="shared" si="14"/>
        <v>0</v>
      </c>
    </row>
    <row r="935" spans="1:4" x14ac:dyDescent="0.25">
      <c r="A935">
        <v>42026</v>
      </c>
      <c r="B935">
        <v>1.08459869848154E-3</v>
      </c>
      <c r="C935">
        <v>1.08459869848154E-3</v>
      </c>
      <c r="D935">
        <f t="shared" si="14"/>
        <v>0</v>
      </c>
    </row>
    <row r="936" spans="1:4" x14ac:dyDescent="0.25">
      <c r="A936">
        <v>42027</v>
      </c>
      <c r="B936">
        <v>0</v>
      </c>
      <c r="C936">
        <v>0</v>
      </c>
      <c r="D936">
        <f t="shared" si="14"/>
        <v>0</v>
      </c>
    </row>
    <row r="937" spans="1:4" x14ac:dyDescent="0.25">
      <c r="A937">
        <v>42030</v>
      </c>
      <c r="B937">
        <v>0</v>
      </c>
      <c r="C937">
        <v>0</v>
      </c>
      <c r="D937">
        <f t="shared" si="14"/>
        <v>0</v>
      </c>
    </row>
    <row r="938" spans="1:4" x14ac:dyDescent="0.25">
      <c r="A938">
        <v>42031</v>
      </c>
      <c r="B938">
        <v>0</v>
      </c>
      <c r="C938">
        <v>0</v>
      </c>
      <c r="D938">
        <f t="shared" si="14"/>
        <v>0</v>
      </c>
    </row>
    <row r="939" spans="1:4" x14ac:dyDescent="0.25">
      <c r="A939">
        <v>42032</v>
      </c>
      <c r="B939">
        <v>0</v>
      </c>
      <c r="C939">
        <v>0</v>
      </c>
      <c r="D939">
        <f t="shared" si="14"/>
        <v>0</v>
      </c>
    </row>
    <row r="940" spans="1:4" x14ac:dyDescent="0.25">
      <c r="A940">
        <v>42033</v>
      </c>
      <c r="B940">
        <v>1.0834236186347799E-3</v>
      </c>
      <c r="C940">
        <v>1.0834236186347799E-3</v>
      </c>
      <c r="D940">
        <f t="shared" si="14"/>
        <v>0</v>
      </c>
    </row>
    <row r="941" spans="1:4" x14ac:dyDescent="0.25">
      <c r="A941">
        <v>42034</v>
      </c>
      <c r="B941">
        <v>-1.08225108225113E-3</v>
      </c>
      <c r="C941">
        <v>-1.08225108225102E-3</v>
      </c>
      <c r="D941">
        <f t="shared" si="14"/>
        <v>-1.0993810029003015E-16</v>
      </c>
    </row>
    <row r="942" spans="1:4" x14ac:dyDescent="0.25">
      <c r="A942">
        <v>42037</v>
      </c>
      <c r="B942">
        <v>-1.0834236186348901E-3</v>
      </c>
      <c r="C942">
        <v>-1.0834236186348901E-3</v>
      </c>
      <c r="D942">
        <f t="shared" si="14"/>
        <v>0</v>
      </c>
    </row>
    <row r="943" spans="1:4" x14ac:dyDescent="0.25">
      <c r="A943">
        <v>42038</v>
      </c>
      <c r="B943">
        <v>2.1691973969630899E-3</v>
      </c>
      <c r="C943">
        <v>2.1691973969630899E-3</v>
      </c>
      <c r="D943">
        <f t="shared" si="14"/>
        <v>0</v>
      </c>
    </row>
    <row r="944" spans="1:4" x14ac:dyDescent="0.25">
      <c r="A944">
        <v>42039</v>
      </c>
      <c r="B944">
        <v>1.08225108225102E-3</v>
      </c>
      <c r="C944">
        <v>1.08225108225102E-3</v>
      </c>
      <c r="D944">
        <f t="shared" si="14"/>
        <v>0</v>
      </c>
    </row>
    <row r="945" spans="1:4" x14ac:dyDescent="0.25">
      <c r="A945">
        <v>42040</v>
      </c>
      <c r="B945">
        <v>0</v>
      </c>
      <c r="C945">
        <v>0</v>
      </c>
      <c r="D945">
        <f t="shared" si="14"/>
        <v>0</v>
      </c>
    </row>
    <row r="946" spans="1:4" x14ac:dyDescent="0.25">
      <c r="A946">
        <v>42041</v>
      </c>
      <c r="B946">
        <v>3.2432432432432101E-3</v>
      </c>
      <c r="C946">
        <v>3.2432432432432101E-3</v>
      </c>
      <c r="D946">
        <f t="shared" si="14"/>
        <v>0</v>
      </c>
    </row>
    <row r="947" spans="1:4" x14ac:dyDescent="0.25">
      <c r="A947">
        <v>42044</v>
      </c>
      <c r="B947">
        <v>0</v>
      </c>
      <c r="C947">
        <v>0</v>
      </c>
      <c r="D947">
        <f t="shared" si="14"/>
        <v>0</v>
      </c>
    </row>
    <row r="948" spans="1:4" x14ac:dyDescent="0.25">
      <c r="A948">
        <v>42045</v>
      </c>
      <c r="B948">
        <v>0</v>
      </c>
      <c r="C948">
        <v>0</v>
      </c>
      <c r="D948">
        <f t="shared" si="14"/>
        <v>0</v>
      </c>
    </row>
    <row r="949" spans="1:4" x14ac:dyDescent="0.25">
      <c r="A949">
        <v>42046</v>
      </c>
      <c r="B949">
        <v>0</v>
      </c>
      <c r="C949">
        <v>0</v>
      </c>
      <c r="D949">
        <f t="shared" si="14"/>
        <v>0</v>
      </c>
    </row>
    <row r="950" spans="1:4" x14ac:dyDescent="0.25">
      <c r="A950">
        <v>42047</v>
      </c>
      <c r="B950">
        <v>1.0775862068965699E-3</v>
      </c>
      <c r="C950">
        <v>1.0775862068965699E-3</v>
      </c>
      <c r="D950">
        <f t="shared" si="14"/>
        <v>0</v>
      </c>
    </row>
    <row r="951" spans="1:4" x14ac:dyDescent="0.25">
      <c r="A951">
        <v>42048</v>
      </c>
      <c r="B951">
        <v>1.07642626480109E-3</v>
      </c>
      <c r="C951">
        <v>1.07642626480109E-3</v>
      </c>
      <c r="D951">
        <f t="shared" si="14"/>
        <v>0</v>
      </c>
    </row>
    <row r="952" spans="1:4" x14ac:dyDescent="0.25">
      <c r="A952">
        <v>42052</v>
      </c>
      <c r="B952">
        <v>1.07526881720421E-3</v>
      </c>
      <c r="C952">
        <v>1.07526881720421E-3</v>
      </c>
      <c r="D952">
        <f t="shared" si="14"/>
        <v>0</v>
      </c>
    </row>
    <row r="953" spans="1:4" x14ac:dyDescent="0.25">
      <c r="A953">
        <v>42053</v>
      </c>
      <c r="B953">
        <v>0</v>
      </c>
      <c r="C953">
        <v>0</v>
      </c>
      <c r="D953">
        <f t="shared" si="14"/>
        <v>0</v>
      </c>
    </row>
    <row r="954" spans="1:4" x14ac:dyDescent="0.25">
      <c r="A954">
        <v>42054</v>
      </c>
      <c r="B954">
        <v>0</v>
      </c>
      <c r="C954">
        <v>0</v>
      </c>
      <c r="D954">
        <f t="shared" si="14"/>
        <v>0</v>
      </c>
    </row>
    <row r="955" spans="1:4" x14ac:dyDescent="0.25">
      <c r="A955">
        <v>42055</v>
      </c>
      <c r="B955">
        <v>1.07411385606881E-3</v>
      </c>
      <c r="C955">
        <v>1.07411385606881E-3</v>
      </c>
      <c r="D955">
        <f t="shared" si="14"/>
        <v>0</v>
      </c>
    </row>
    <row r="956" spans="1:4" x14ac:dyDescent="0.25">
      <c r="A956">
        <v>42058</v>
      </c>
      <c r="B956">
        <v>0</v>
      </c>
      <c r="C956">
        <v>0</v>
      </c>
      <c r="D956">
        <f t="shared" si="14"/>
        <v>0</v>
      </c>
    </row>
    <row r="957" spans="1:4" x14ac:dyDescent="0.25">
      <c r="A957">
        <v>42059</v>
      </c>
      <c r="B957">
        <v>2.14592274678105E-3</v>
      </c>
      <c r="C957">
        <v>2.14592274678105E-3</v>
      </c>
      <c r="D957">
        <f t="shared" si="14"/>
        <v>0</v>
      </c>
    </row>
    <row r="958" spans="1:4" x14ac:dyDescent="0.25">
      <c r="A958">
        <v>42060</v>
      </c>
      <c r="B958">
        <v>1.0706638115631801E-3</v>
      </c>
      <c r="C958">
        <v>1.0706638115631801E-3</v>
      </c>
      <c r="D958">
        <f t="shared" si="14"/>
        <v>0</v>
      </c>
    </row>
    <row r="959" spans="1:4" x14ac:dyDescent="0.25">
      <c r="A959">
        <v>42061</v>
      </c>
      <c r="B959">
        <v>2.1390374331551301E-3</v>
      </c>
      <c r="C959">
        <v>2.1390374331551301E-3</v>
      </c>
      <c r="D959">
        <f t="shared" si="14"/>
        <v>0</v>
      </c>
    </row>
    <row r="960" spans="1:4" x14ac:dyDescent="0.25">
      <c r="A960">
        <v>42062</v>
      </c>
      <c r="B960">
        <v>0</v>
      </c>
      <c r="C960">
        <v>0</v>
      </c>
      <c r="D960">
        <f t="shared" si="14"/>
        <v>0</v>
      </c>
    </row>
    <row r="961" spans="1:4" x14ac:dyDescent="0.25">
      <c r="A961">
        <v>42065</v>
      </c>
      <c r="B961">
        <v>1.0672358591250499E-3</v>
      </c>
      <c r="C961">
        <v>1.0672358591250499E-3</v>
      </c>
      <c r="D961">
        <f t="shared" si="14"/>
        <v>0</v>
      </c>
    </row>
    <row r="962" spans="1:4" x14ac:dyDescent="0.25">
      <c r="A962">
        <v>42066</v>
      </c>
      <c r="B962">
        <v>1.06609808102354E-3</v>
      </c>
      <c r="C962">
        <v>1.06609808102354E-3</v>
      </c>
      <c r="D962">
        <f t="shared" ref="D962:D1025" si="15">B962-C962</f>
        <v>0</v>
      </c>
    </row>
    <row r="963" spans="1:4" x14ac:dyDescent="0.25">
      <c r="A963">
        <v>42067</v>
      </c>
      <c r="B963">
        <v>0</v>
      </c>
      <c r="C963">
        <v>0</v>
      </c>
      <c r="D963">
        <f t="shared" si="15"/>
        <v>0</v>
      </c>
    </row>
    <row r="964" spans="1:4" x14ac:dyDescent="0.25">
      <c r="A964">
        <v>42068</v>
      </c>
      <c r="B964">
        <v>0</v>
      </c>
      <c r="C964">
        <v>0</v>
      </c>
      <c r="D964">
        <f t="shared" si="15"/>
        <v>0</v>
      </c>
    </row>
    <row r="965" spans="1:4" x14ac:dyDescent="0.25">
      <c r="A965">
        <v>42069</v>
      </c>
      <c r="B965">
        <v>1.06496272630463E-3</v>
      </c>
      <c r="C965">
        <v>1.06496272630463E-3</v>
      </c>
      <c r="D965">
        <f t="shared" si="15"/>
        <v>0</v>
      </c>
    </row>
    <row r="966" spans="1:4" x14ac:dyDescent="0.25">
      <c r="A966">
        <v>42072</v>
      </c>
      <c r="B966">
        <v>0</v>
      </c>
      <c r="C966">
        <v>0</v>
      </c>
      <c r="D966">
        <f t="shared" si="15"/>
        <v>0</v>
      </c>
    </row>
    <row r="967" spans="1:4" x14ac:dyDescent="0.25">
      <c r="A967">
        <v>42073</v>
      </c>
      <c r="B967">
        <v>0</v>
      </c>
      <c r="C967">
        <v>0</v>
      </c>
      <c r="D967">
        <f t="shared" si="15"/>
        <v>0</v>
      </c>
    </row>
    <row r="968" spans="1:4" x14ac:dyDescent="0.25">
      <c r="A968">
        <v>42074</v>
      </c>
      <c r="B968">
        <v>1.0638297872340699E-3</v>
      </c>
      <c r="C968">
        <v>1.0638297872340699E-3</v>
      </c>
      <c r="D968">
        <f t="shared" si="15"/>
        <v>0</v>
      </c>
    </row>
    <row r="969" spans="1:4" x14ac:dyDescent="0.25">
      <c r="A969">
        <v>42075</v>
      </c>
      <c r="B969">
        <v>2.1253985122209299E-3</v>
      </c>
      <c r="C969">
        <v>2.1253985122209299E-3</v>
      </c>
      <c r="D969">
        <f t="shared" si="15"/>
        <v>0</v>
      </c>
    </row>
    <row r="970" spans="1:4" x14ac:dyDescent="0.25">
      <c r="A970">
        <v>42076</v>
      </c>
      <c r="B970">
        <v>-1.0604453870626299E-3</v>
      </c>
      <c r="C970">
        <v>-1.06044538706251E-3</v>
      </c>
      <c r="D970">
        <f t="shared" si="15"/>
        <v>-1.1991276027689679E-16</v>
      </c>
    </row>
    <row r="971" spans="1:4" x14ac:dyDescent="0.25">
      <c r="A971">
        <v>42079</v>
      </c>
      <c r="B971">
        <v>0</v>
      </c>
      <c r="C971">
        <v>0</v>
      </c>
      <c r="D971">
        <f t="shared" si="15"/>
        <v>0</v>
      </c>
    </row>
    <row r="972" spans="1:4" x14ac:dyDescent="0.25">
      <c r="A972">
        <v>42080</v>
      </c>
      <c r="B972">
        <v>-1.0615711252653899E-3</v>
      </c>
      <c r="C972">
        <v>-1.0615711252653899E-3</v>
      </c>
      <c r="D972">
        <f t="shared" si="15"/>
        <v>0</v>
      </c>
    </row>
    <row r="973" spans="1:4" x14ac:dyDescent="0.25">
      <c r="A973">
        <v>42081</v>
      </c>
      <c r="B973">
        <v>-1.0626992561105801E-3</v>
      </c>
      <c r="C973">
        <v>-1.0626992561104699E-3</v>
      </c>
      <c r="D973">
        <f t="shared" si="15"/>
        <v>-1.1015494072452725E-16</v>
      </c>
    </row>
    <row r="974" spans="1:4" x14ac:dyDescent="0.25">
      <c r="A974">
        <v>42082</v>
      </c>
      <c r="B974">
        <v>0</v>
      </c>
      <c r="C974">
        <v>0</v>
      </c>
      <c r="D974">
        <f t="shared" si="15"/>
        <v>0</v>
      </c>
    </row>
    <row r="975" spans="1:4" x14ac:dyDescent="0.25">
      <c r="A975">
        <v>42083</v>
      </c>
      <c r="B975">
        <v>0</v>
      </c>
      <c r="C975">
        <v>0</v>
      </c>
      <c r="D975">
        <f t="shared" si="15"/>
        <v>0</v>
      </c>
    </row>
    <row r="976" spans="1:4" x14ac:dyDescent="0.25">
      <c r="A976">
        <v>42086</v>
      </c>
      <c r="B976">
        <v>0</v>
      </c>
      <c r="C976">
        <v>0</v>
      </c>
      <c r="D976">
        <f t="shared" si="15"/>
        <v>0</v>
      </c>
    </row>
    <row r="977" spans="1:4" x14ac:dyDescent="0.25">
      <c r="A977">
        <v>42087</v>
      </c>
      <c r="B977">
        <v>0</v>
      </c>
      <c r="C977">
        <v>0</v>
      </c>
      <c r="D977">
        <f t="shared" si="15"/>
        <v>0</v>
      </c>
    </row>
    <row r="978" spans="1:4" x14ac:dyDescent="0.25">
      <c r="A978">
        <v>42088</v>
      </c>
      <c r="B978">
        <v>1.0638297872340699E-3</v>
      </c>
      <c r="C978">
        <v>1.0638297872340699E-3</v>
      </c>
      <c r="D978">
        <f t="shared" si="15"/>
        <v>0</v>
      </c>
    </row>
    <row r="979" spans="1:4" x14ac:dyDescent="0.25">
      <c r="A979">
        <v>42089</v>
      </c>
      <c r="B979">
        <v>0</v>
      </c>
      <c r="C979">
        <v>0</v>
      </c>
      <c r="D979">
        <f t="shared" si="15"/>
        <v>0</v>
      </c>
    </row>
    <row r="980" spans="1:4" x14ac:dyDescent="0.25">
      <c r="A980">
        <v>42090</v>
      </c>
      <c r="B980">
        <v>0</v>
      </c>
      <c r="C980">
        <v>0</v>
      </c>
      <c r="D980">
        <f t="shared" si="15"/>
        <v>0</v>
      </c>
    </row>
    <row r="981" spans="1:4" x14ac:dyDescent="0.25">
      <c r="A981">
        <v>42093</v>
      </c>
      <c r="B981">
        <v>-5.9744633368674605E-4</v>
      </c>
      <c r="C981">
        <v>-8.5015940488841792E-3</v>
      </c>
      <c r="D981">
        <f t="shared" si="15"/>
        <v>7.9041477151974328E-3</v>
      </c>
    </row>
    <row r="982" spans="1:4" x14ac:dyDescent="0.25">
      <c r="A982">
        <v>42094</v>
      </c>
      <c r="B982">
        <v>0</v>
      </c>
      <c r="C982">
        <v>0</v>
      </c>
      <c r="D982">
        <f t="shared" si="15"/>
        <v>0</v>
      </c>
    </row>
    <row r="983" spans="1:4" x14ac:dyDescent="0.25">
      <c r="A983">
        <v>42095</v>
      </c>
      <c r="B983">
        <v>0</v>
      </c>
      <c r="C983">
        <v>0</v>
      </c>
      <c r="D983">
        <f t="shared" si="15"/>
        <v>0</v>
      </c>
    </row>
    <row r="984" spans="1:4" x14ac:dyDescent="0.25">
      <c r="A984">
        <v>42096</v>
      </c>
      <c r="B984">
        <v>0</v>
      </c>
      <c r="C984">
        <v>0</v>
      </c>
      <c r="D984">
        <f t="shared" si="15"/>
        <v>0</v>
      </c>
    </row>
    <row r="985" spans="1:4" x14ac:dyDescent="0.25">
      <c r="A985">
        <v>42097</v>
      </c>
      <c r="B985">
        <v>0</v>
      </c>
      <c r="C985" t="s">
        <v>69</v>
      </c>
      <c r="D985" t="e">
        <f t="shared" si="15"/>
        <v>#VALUE!</v>
      </c>
    </row>
    <row r="986" spans="1:4" x14ac:dyDescent="0.25">
      <c r="A986">
        <v>42100</v>
      </c>
      <c r="B986">
        <v>0</v>
      </c>
      <c r="C986">
        <v>0</v>
      </c>
      <c r="D986">
        <f t="shared" si="15"/>
        <v>0</v>
      </c>
    </row>
    <row r="987" spans="1:4" x14ac:dyDescent="0.25">
      <c r="A987">
        <v>42101</v>
      </c>
      <c r="B987">
        <v>0</v>
      </c>
      <c r="C987">
        <v>0</v>
      </c>
      <c r="D987">
        <f t="shared" si="15"/>
        <v>0</v>
      </c>
    </row>
    <row r="988" spans="1:4" x14ac:dyDescent="0.25">
      <c r="A988">
        <v>42102</v>
      </c>
      <c r="B988">
        <v>1.0718113612004901E-3</v>
      </c>
      <c r="C988">
        <v>1.0718113612004901E-3</v>
      </c>
      <c r="D988">
        <f t="shared" si="15"/>
        <v>0</v>
      </c>
    </row>
    <row r="989" spans="1:4" x14ac:dyDescent="0.25">
      <c r="A989">
        <v>42103</v>
      </c>
      <c r="B989">
        <v>0</v>
      </c>
      <c r="C989">
        <v>0</v>
      </c>
      <c r="D989">
        <f t="shared" si="15"/>
        <v>0</v>
      </c>
    </row>
    <row r="990" spans="1:4" x14ac:dyDescent="0.25">
      <c r="A990">
        <v>42104</v>
      </c>
      <c r="B990">
        <v>1.0706638115631801E-3</v>
      </c>
      <c r="C990">
        <v>1.0706638115631801E-3</v>
      </c>
      <c r="D990">
        <f t="shared" si="15"/>
        <v>0</v>
      </c>
    </row>
    <row r="991" spans="1:4" x14ac:dyDescent="0.25">
      <c r="A991">
        <v>42107</v>
      </c>
      <c r="B991">
        <v>0</v>
      </c>
      <c r="C991">
        <v>0</v>
      </c>
      <c r="D991">
        <f t="shared" si="15"/>
        <v>0</v>
      </c>
    </row>
    <row r="992" spans="1:4" x14ac:dyDescent="0.25">
      <c r="A992">
        <v>42108</v>
      </c>
      <c r="B992">
        <v>0</v>
      </c>
      <c r="C992">
        <v>0</v>
      </c>
      <c r="D992">
        <f t="shared" si="15"/>
        <v>0</v>
      </c>
    </row>
    <row r="993" spans="1:4" x14ac:dyDescent="0.25">
      <c r="A993">
        <v>42109</v>
      </c>
      <c r="B993">
        <v>2.1390374331551301E-3</v>
      </c>
      <c r="C993">
        <v>2.1390374331551301E-3</v>
      </c>
      <c r="D993">
        <f t="shared" si="15"/>
        <v>0</v>
      </c>
    </row>
    <row r="994" spans="1:4" x14ac:dyDescent="0.25">
      <c r="A994">
        <v>42110</v>
      </c>
      <c r="B994">
        <v>-1.06723585912483E-3</v>
      </c>
      <c r="C994">
        <v>-1.06723585912483E-3</v>
      </c>
      <c r="D994">
        <f t="shared" si="15"/>
        <v>0</v>
      </c>
    </row>
    <row r="995" spans="1:4" x14ac:dyDescent="0.25">
      <c r="A995">
        <v>42111</v>
      </c>
      <c r="B995">
        <v>1.06837606837606E-3</v>
      </c>
      <c r="C995">
        <v>1.06837606837606E-3</v>
      </c>
      <c r="D995">
        <f t="shared" si="15"/>
        <v>0</v>
      </c>
    </row>
    <row r="996" spans="1:4" x14ac:dyDescent="0.25">
      <c r="A996">
        <v>42114</v>
      </c>
      <c r="B996">
        <v>0</v>
      </c>
      <c r="C996">
        <v>0</v>
      </c>
      <c r="D996">
        <f t="shared" si="15"/>
        <v>0</v>
      </c>
    </row>
    <row r="997" spans="1:4" x14ac:dyDescent="0.25">
      <c r="A997">
        <v>42115</v>
      </c>
      <c r="B997">
        <v>0</v>
      </c>
      <c r="C997">
        <v>0</v>
      </c>
      <c r="D997">
        <f t="shared" si="15"/>
        <v>0</v>
      </c>
    </row>
    <row r="998" spans="1:4" x14ac:dyDescent="0.25">
      <c r="A998">
        <v>42116</v>
      </c>
      <c r="B998">
        <v>0</v>
      </c>
      <c r="C998">
        <v>0</v>
      </c>
      <c r="D998">
        <f t="shared" si="15"/>
        <v>0</v>
      </c>
    </row>
    <row r="999" spans="1:4" x14ac:dyDescent="0.25">
      <c r="A999">
        <v>42117</v>
      </c>
      <c r="B999">
        <v>0</v>
      </c>
      <c r="C999">
        <v>0</v>
      </c>
      <c r="D999">
        <f t="shared" si="15"/>
        <v>0</v>
      </c>
    </row>
    <row r="1000" spans="1:4" x14ac:dyDescent="0.25">
      <c r="A1000">
        <v>42118</v>
      </c>
      <c r="B1000">
        <v>1.0672358591250499E-3</v>
      </c>
      <c r="C1000">
        <v>1.0672358591250499E-3</v>
      </c>
      <c r="D1000">
        <f t="shared" si="15"/>
        <v>0</v>
      </c>
    </row>
    <row r="1001" spans="1:4" x14ac:dyDescent="0.25">
      <c r="A1001">
        <v>42121</v>
      </c>
      <c r="B1001">
        <v>0</v>
      </c>
      <c r="C1001">
        <v>0</v>
      </c>
      <c r="D1001">
        <f t="shared" si="15"/>
        <v>0</v>
      </c>
    </row>
    <row r="1002" spans="1:4" x14ac:dyDescent="0.25">
      <c r="A1002">
        <v>42122</v>
      </c>
      <c r="B1002">
        <v>-1.0660980810237601E-3</v>
      </c>
      <c r="C1002">
        <v>-1.0660980810236499E-3</v>
      </c>
      <c r="D1002">
        <f t="shared" si="15"/>
        <v>-1.1015494072452725E-16</v>
      </c>
    </row>
    <row r="1003" spans="1:4" x14ac:dyDescent="0.25">
      <c r="A1003">
        <v>42123</v>
      </c>
      <c r="B1003">
        <v>0</v>
      </c>
      <c r="C1003">
        <v>0</v>
      </c>
      <c r="D1003">
        <f t="shared" si="15"/>
        <v>0</v>
      </c>
    </row>
    <row r="1004" spans="1:4" x14ac:dyDescent="0.25">
      <c r="A1004">
        <v>42124</v>
      </c>
      <c r="B1004">
        <v>2.1344717182498799E-3</v>
      </c>
      <c r="C1004">
        <v>2.1344717182498799E-3</v>
      </c>
      <c r="D1004">
        <f t="shared" si="15"/>
        <v>0</v>
      </c>
    </row>
    <row r="1005" spans="1:4" x14ac:dyDescent="0.25">
      <c r="A1005">
        <v>42125</v>
      </c>
      <c r="B1005">
        <v>-1.06496272630452E-3</v>
      </c>
      <c r="C1005">
        <v>-1.06496272630452E-3</v>
      </c>
      <c r="D1005">
        <f t="shared" si="15"/>
        <v>0</v>
      </c>
    </row>
    <row r="1006" spans="1:4" x14ac:dyDescent="0.25">
      <c r="A1006">
        <v>42128</v>
      </c>
      <c r="B1006">
        <v>1.06609808102354E-3</v>
      </c>
      <c r="C1006">
        <v>1.06609808102354E-3</v>
      </c>
      <c r="D1006">
        <f t="shared" si="15"/>
        <v>0</v>
      </c>
    </row>
    <row r="1007" spans="1:4" x14ac:dyDescent="0.25">
      <c r="A1007">
        <v>42129</v>
      </c>
      <c r="B1007">
        <v>2.1299254526090401E-3</v>
      </c>
      <c r="C1007">
        <v>2.1299254526090401E-3</v>
      </c>
      <c r="D1007">
        <f t="shared" si="15"/>
        <v>0</v>
      </c>
    </row>
    <row r="1008" spans="1:4" x14ac:dyDescent="0.25">
      <c r="A1008">
        <v>42130</v>
      </c>
      <c r="B1008">
        <v>-1.0626992561104699E-3</v>
      </c>
      <c r="C1008">
        <v>-1.0626992561104699E-3</v>
      </c>
      <c r="D1008">
        <f t="shared" si="15"/>
        <v>0</v>
      </c>
    </row>
    <row r="1009" spans="1:4" x14ac:dyDescent="0.25">
      <c r="A1009">
        <v>42131</v>
      </c>
      <c r="B1009">
        <v>0</v>
      </c>
      <c r="C1009">
        <v>0</v>
      </c>
      <c r="D1009">
        <f t="shared" si="15"/>
        <v>0</v>
      </c>
    </row>
    <row r="1010" spans="1:4" x14ac:dyDescent="0.25">
      <c r="A1010">
        <v>42132</v>
      </c>
      <c r="B1010">
        <v>-1.06382978723418E-3</v>
      </c>
      <c r="C1010">
        <v>-1.0638297872340699E-3</v>
      </c>
      <c r="D1010">
        <f t="shared" si="15"/>
        <v>-1.1015494072452725E-16</v>
      </c>
    </row>
    <row r="1011" spans="1:4" x14ac:dyDescent="0.25">
      <c r="A1011">
        <v>42135</v>
      </c>
      <c r="B1011">
        <v>1.06496272630463E-3</v>
      </c>
      <c r="C1011">
        <v>1.06496272630463E-3</v>
      </c>
      <c r="D1011">
        <f t="shared" si="15"/>
        <v>0</v>
      </c>
    </row>
    <row r="1012" spans="1:4" x14ac:dyDescent="0.25">
      <c r="A1012">
        <v>42136</v>
      </c>
      <c r="B1012">
        <v>-1.06382978723418E-3</v>
      </c>
      <c r="C1012">
        <v>-1.0638297872340699E-3</v>
      </c>
      <c r="D1012">
        <f t="shared" si="15"/>
        <v>-1.1015494072452725E-16</v>
      </c>
    </row>
    <row r="1013" spans="1:4" x14ac:dyDescent="0.25">
      <c r="A1013">
        <v>42137</v>
      </c>
      <c r="B1013">
        <v>0</v>
      </c>
      <c r="C1013">
        <v>0</v>
      </c>
      <c r="D1013">
        <f t="shared" si="15"/>
        <v>0</v>
      </c>
    </row>
    <row r="1014" spans="1:4" x14ac:dyDescent="0.25">
      <c r="A1014">
        <v>42138</v>
      </c>
      <c r="B1014">
        <v>0</v>
      </c>
      <c r="C1014">
        <v>0</v>
      </c>
      <c r="D1014">
        <f t="shared" si="15"/>
        <v>0</v>
      </c>
    </row>
    <row r="1015" spans="1:4" x14ac:dyDescent="0.25">
      <c r="A1015">
        <v>42139</v>
      </c>
      <c r="B1015">
        <v>0</v>
      </c>
      <c r="C1015">
        <v>0</v>
      </c>
      <c r="D1015">
        <f t="shared" si="15"/>
        <v>0</v>
      </c>
    </row>
    <row r="1016" spans="1:4" x14ac:dyDescent="0.25">
      <c r="A1016">
        <v>42142</v>
      </c>
      <c r="B1016">
        <v>0</v>
      </c>
      <c r="C1016">
        <v>0</v>
      </c>
      <c r="D1016">
        <f t="shared" si="15"/>
        <v>0</v>
      </c>
    </row>
    <row r="1017" spans="1:4" x14ac:dyDescent="0.25">
      <c r="A1017">
        <v>42143</v>
      </c>
      <c r="B1017">
        <v>-1.06496272630452E-3</v>
      </c>
      <c r="C1017">
        <v>-1.06496272630452E-3</v>
      </c>
      <c r="D1017">
        <f t="shared" si="15"/>
        <v>0</v>
      </c>
    </row>
    <row r="1018" spans="1:4" x14ac:dyDescent="0.25">
      <c r="A1018">
        <v>42144</v>
      </c>
      <c r="B1018">
        <v>0</v>
      </c>
      <c r="C1018">
        <v>0</v>
      </c>
      <c r="D1018">
        <f t="shared" si="15"/>
        <v>0</v>
      </c>
    </row>
    <row r="1019" spans="1:4" x14ac:dyDescent="0.25">
      <c r="A1019">
        <v>42145</v>
      </c>
      <c r="B1019">
        <v>-1.0660980810237601E-3</v>
      </c>
      <c r="C1019">
        <v>-1.0660980810236499E-3</v>
      </c>
      <c r="D1019">
        <f t="shared" si="15"/>
        <v>-1.1015494072452725E-16</v>
      </c>
    </row>
    <row r="1020" spans="1:4" x14ac:dyDescent="0.25">
      <c r="A1020">
        <v>42146</v>
      </c>
      <c r="B1020">
        <v>1.0672358591250499E-3</v>
      </c>
      <c r="C1020">
        <v>1.0672358591250499E-3</v>
      </c>
      <c r="D1020">
        <f t="shared" si="15"/>
        <v>0</v>
      </c>
    </row>
    <row r="1021" spans="1:4" x14ac:dyDescent="0.25">
      <c r="A1021">
        <v>42150</v>
      </c>
      <c r="B1021">
        <v>1.06609808102354E-3</v>
      </c>
      <c r="C1021">
        <v>1.06609808102354E-3</v>
      </c>
      <c r="D1021">
        <f t="shared" si="15"/>
        <v>0</v>
      </c>
    </row>
    <row r="1022" spans="1:4" x14ac:dyDescent="0.25">
      <c r="A1022">
        <v>42151</v>
      </c>
      <c r="B1022">
        <v>-1.06496272630452E-3</v>
      </c>
      <c r="C1022">
        <v>-1.06496272630452E-3</v>
      </c>
      <c r="D1022">
        <f t="shared" si="15"/>
        <v>0</v>
      </c>
    </row>
    <row r="1023" spans="1:4" x14ac:dyDescent="0.25">
      <c r="A1023">
        <v>42152</v>
      </c>
      <c r="B1023">
        <v>0</v>
      </c>
      <c r="C1023">
        <v>0</v>
      </c>
      <c r="D1023">
        <f t="shared" si="15"/>
        <v>0</v>
      </c>
    </row>
    <row r="1024" spans="1:4" x14ac:dyDescent="0.25">
      <c r="A1024">
        <v>42153</v>
      </c>
      <c r="B1024">
        <v>0</v>
      </c>
      <c r="C1024">
        <v>0</v>
      </c>
      <c r="D1024">
        <f t="shared" si="15"/>
        <v>0</v>
      </c>
    </row>
    <row r="1025" spans="1:4" x14ac:dyDescent="0.25">
      <c r="A1025">
        <v>42156</v>
      </c>
      <c r="B1025">
        <v>1.06609808102354E-3</v>
      </c>
      <c r="C1025">
        <v>1.06609808102354E-3</v>
      </c>
      <c r="D1025">
        <f t="shared" si="15"/>
        <v>0</v>
      </c>
    </row>
    <row r="1026" spans="1:4" x14ac:dyDescent="0.25">
      <c r="A1026">
        <v>42157</v>
      </c>
      <c r="B1026">
        <v>-1.06496272630452E-3</v>
      </c>
      <c r="C1026">
        <v>-1.06496272630452E-3</v>
      </c>
      <c r="D1026">
        <f t="shared" ref="D1026:D1089" si="16">B1026-C1026</f>
        <v>0</v>
      </c>
    </row>
    <row r="1027" spans="1:4" x14ac:dyDescent="0.25">
      <c r="A1027">
        <v>42158</v>
      </c>
      <c r="B1027">
        <v>0</v>
      </c>
      <c r="C1027">
        <v>0</v>
      </c>
      <c r="D1027">
        <f t="shared" si="16"/>
        <v>0</v>
      </c>
    </row>
    <row r="1028" spans="1:4" x14ac:dyDescent="0.25">
      <c r="A1028">
        <v>42159</v>
      </c>
      <c r="B1028">
        <v>-1.0660980810237601E-3</v>
      </c>
      <c r="C1028">
        <v>-1.0660980810236499E-3</v>
      </c>
      <c r="D1028">
        <f t="shared" si="16"/>
        <v>-1.1015494072452725E-16</v>
      </c>
    </row>
    <row r="1029" spans="1:4" x14ac:dyDescent="0.25">
      <c r="A1029">
        <v>42160</v>
      </c>
      <c r="B1029">
        <v>-1.06723585912483E-3</v>
      </c>
      <c r="C1029">
        <v>-1.06723585912483E-3</v>
      </c>
      <c r="D1029">
        <f t="shared" si="16"/>
        <v>0</v>
      </c>
    </row>
    <row r="1030" spans="1:4" x14ac:dyDescent="0.25">
      <c r="A1030">
        <v>42163</v>
      </c>
      <c r="B1030">
        <v>-1.06837606837606E-3</v>
      </c>
      <c r="C1030">
        <v>-1.06837606837606E-3</v>
      </c>
      <c r="D1030">
        <f t="shared" si="16"/>
        <v>0</v>
      </c>
    </row>
    <row r="1031" spans="1:4" x14ac:dyDescent="0.25">
      <c r="A1031">
        <v>42164</v>
      </c>
      <c r="B1031">
        <v>0</v>
      </c>
      <c r="C1031">
        <v>0</v>
      </c>
      <c r="D1031">
        <f t="shared" si="16"/>
        <v>0</v>
      </c>
    </row>
    <row r="1032" spans="1:4" x14ac:dyDescent="0.25">
      <c r="A1032">
        <v>42165</v>
      </c>
      <c r="B1032">
        <v>-1.0695187165774599E-3</v>
      </c>
      <c r="C1032">
        <v>-1.0695187165775701E-3</v>
      </c>
      <c r="D1032">
        <f t="shared" si="16"/>
        <v>1.1015494072452725E-16</v>
      </c>
    </row>
    <row r="1033" spans="1:4" x14ac:dyDescent="0.25">
      <c r="A1033">
        <v>42166</v>
      </c>
      <c r="B1033">
        <v>0</v>
      </c>
      <c r="C1033">
        <v>0</v>
      </c>
      <c r="D1033">
        <f t="shared" si="16"/>
        <v>0</v>
      </c>
    </row>
    <row r="1034" spans="1:4" x14ac:dyDescent="0.25">
      <c r="A1034">
        <v>42167</v>
      </c>
      <c r="B1034">
        <v>0</v>
      </c>
      <c r="C1034">
        <v>0</v>
      </c>
      <c r="D1034">
        <f t="shared" si="16"/>
        <v>0</v>
      </c>
    </row>
    <row r="1035" spans="1:4" x14ac:dyDescent="0.25">
      <c r="A1035">
        <v>42170</v>
      </c>
      <c r="B1035">
        <v>0</v>
      </c>
      <c r="C1035">
        <v>0</v>
      </c>
      <c r="D1035">
        <f t="shared" si="16"/>
        <v>0</v>
      </c>
    </row>
    <row r="1036" spans="1:4" x14ac:dyDescent="0.25">
      <c r="A1036">
        <v>42171</v>
      </c>
      <c r="B1036">
        <v>-2.14132762312624E-3</v>
      </c>
      <c r="C1036">
        <v>-2.14132762312624E-3</v>
      </c>
      <c r="D1036">
        <f t="shared" si="16"/>
        <v>0</v>
      </c>
    </row>
    <row r="1037" spans="1:4" x14ac:dyDescent="0.25">
      <c r="A1037">
        <v>42172</v>
      </c>
      <c r="B1037">
        <v>0</v>
      </c>
      <c r="C1037">
        <v>0</v>
      </c>
      <c r="D1037">
        <f t="shared" si="16"/>
        <v>0</v>
      </c>
    </row>
    <row r="1038" spans="1:4" x14ac:dyDescent="0.25">
      <c r="A1038">
        <v>42173</v>
      </c>
      <c r="B1038">
        <v>-1.07296137339052E-3</v>
      </c>
      <c r="C1038">
        <v>-1.07296137339052E-3</v>
      </c>
      <c r="D1038">
        <f t="shared" si="16"/>
        <v>0</v>
      </c>
    </row>
    <row r="1039" spans="1:4" x14ac:dyDescent="0.25">
      <c r="A1039">
        <v>42174</v>
      </c>
      <c r="B1039">
        <v>0</v>
      </c>
      <c r="C1039">
        <v>0</v>
      </c>
      <c r="D1039">
        <f t="shared" si="16"/>
        <v>0</v>
      </c>
    </row>
    <row r="1040" spans="1:4" x14ac:dyDescent="0.25">
      <c r="A1040">
        <v>42177</v>
      </c>
      <c r="B1040">
        <v>0</v>
      </c>
      <c r="C1040">
        <v>0</v>
      </c>
      <c r="D1040">
        <f t="shared" si="16"/>
        <v>0</v>
      </c>
    </row>
    <row r="1041" spans="1:4" x14ac:dyDescent="0.25">
      <c r="A1041">
        <v>42178</v>
      </c>
      <c r="B1041">
        <v>0</v>
      </c>
      <c r="C1041">
        <v>0</v>
      </c>
      <c r="D1041">
        <f t="shared" si="16"/>
        <v>0</v>
      </c>
    </row>
    <row r="1042" spans="1:4" x14ac:dyDescent="0.25">
      <c r="A1042">
        <v>42179</v>
      </c>
      <c r="B1042">
        <v>-1.0741138560687001E-3</v>
      </c>
      <c r="C1042">
        <v>-1.0741138560687001E-3</v>
      </c>
      <c r="D1042">
        <f t="shared" si="16"/>
        <v>0</v>
      </c>
    </row>
    <row r="1043" spans="1:4" x14ac:dyDescent="0.25">
      <c r="A1043">
        <v>42180</v>
      </c>
      <c r="B1043">
        <v>0</v>
      </c>
      <c r="C1043">
        <v>0</v>
      </c>
      <c r="D1043">
        <f t="shared" si="16"/>
        <v>0</v>
      </c>
    </row>
    <row r="1044" spans="1:4" x14ac:dyDescent="0.25">
      <c r="A1044">
        <v>42181</v>
      </c>
      <c r="B1044">
        <v>0</v>
      </c>
      <c r="C1044">
        <v>0</v>
      </c>
      <c r="D1044">
        <f t="shared" si="16"/>
        <v>0</v>
      </c>
    </row>
    <row r="1045" spans="1:4" x14ac:dyDescent="0.25">
      <c r="A1045">
        <v>42184</v>
      </c>
      <c r="B1045">
        <v>-8.8337957377103704E-3</v>
      </c>
      <c r="C1045">
        <v>-1.18279569892474E-2</v>
      </c>
      <c r="D1045">
        <f t="shared" si="16"/>
        <v>2.9941612515370294E-3</v>
      </c>
    </row>
    <row r="1046" spans="1:4" x14ac:dyDescent="0.25">
      <c r="A1046">
        <v>42185</v>
      </c>
      <c r="B1046">
        <v>-1.0881392818281601E-3</v>
      </c>
      <c r="C1046">
        <v>-1.0881392818280499E-3</v>
      </c>
      <c r="D1046">
        <f t="shared" si="16"/>
        <v>-1.1015494072452725E-16</v>
      </c>
    </row>
    <row r="1047" spans="1:4" x14ac:dyDescent="0.25">
      <c r="A1047">
        <v>42186</v>
      </c>
      <c r="B1047">
        <v>1.0893246187364499E-3</v>
      </c>
      <c r="C1047">
        <v>1.0893246187364499E-3</v>
      </c>
      <c r="D1047">
        <f t="shared" si="16"/>
        <v>0</v>
      </c>
    </row>
    <row r="1048" spans="1:4" x14ac:dyDescent="0.25">
      <c r="A1048">
        <v>42187</v>
      </c>
      <c r="B1048">
        <v>0</v>
      </c>
      <c r="C1048">
        <v>0</v>
      </c>
      <c r="D1048">
        <f t="shared" si="16"/>
        <v>0</v>
      </c>
    </row>
    <row r="1049" spans="1:4" x14ac:dyDescent="0.25">
      <c r="A1049">
        <v>42191</v>
      </c>
      <c r="B1049">
        <v>-2.1762785636560999E-3</v>
      </c>
      <c r="C1049">
        <v>-2.1762785636560999E-3</v>
      </c>
      <c r="D1049">
        <f t="shared" si="16"/>
        <v>0</v>
      </c>
    </row>
    <row r="1050" spans="1:4" x14ac:dyDescent="0.25">
      <c r="A1050">
        <v>42192</v>
      </c>
      <c r="B1050">
        <v>-2.1810250817884099E-3</v>
      </c>
      <c r="C1050">
        <v>-2.1810250817884099E-3</v>
      </c>
      <c r="D1050">
        <f t="shared" si="16"/>
        <v>0</v>
      </c>
    </row>
    <row r="1051" spans="1:4" x14ac:dyDescent="0.25">
      <c r="A1051">
        <v>42193</v>
      </c>
      <c r="B1051">
        <v>-2.18579234972671E-3</v>
      </c>
      <c r="C1051">
        <v>-2.18579234972671E-3</v>
      </c>
      <c r="D1051">
        <f t="shared" si="16"/>
        <v>0</v>
      </c>
    </row>
    <row r="1052" spans="1:4" x14ac:dyDescent="0.25">
      <c r="A1052">
        <v>42194</v>
      </c>
      <c r="B1052">
        <v>1.09529025191679E-3</v>
      </c>
      <c r="C1052">
        <v>1.09529025191679E-3</v>
      </c>
      <c r="D1052">
        <f t="shared" si="16"/>
        <v>0</v>
      </c>
    </row>
    <row r="1053" spans="1:4" x14ac:dyDescent="0.25">
      <c r="A1053">
        <v>42195</v>
      </c>
      <c r="B1053">
        <v>1.0940919037199001E-3</v>
      </c>
      <c r="C1053">
        <v>1.0940919037199001E-3</v>
      </c>
      <c r="D1053">
        <f t="shared" si="16"/>
        <v>0</v>
      </c>
    </row>
    <row r="1054" spans="1:4" x14ac:dyDescent="0.25">
      <c r="A1054">
        <v>42198</v>
      </c>
      <c r="B1054">
        <v>0</v>
      </c>
      <c r="C1054">
        <v>0</v>
      </c>
      <c r="D1054">
        <f t="shared" si="16"/>
        <v>0</v>
      </c>
    </row>
    <row r="1055" spans="1:4" x14ac:dyDescent="0.25">
      <c r="A1055">
        <v>42199</v>
      </c>
      <c r="B1055">
        <v>-1.0928961748634101E-3</v>
      </c>
      <c r="C1055">
        <v>-1.0928961748634101E-3</v>
      </c>
      <c r="D1055">
        <f t="shared" si="16"/>
        <v>0</v>
      </c>
    </row>
    <row r="1056" spans="1:4" x14ac:dyDescent="0.25">
      <c r="A1056">
        <v>42200</v>
      </c>
      <c r="B1056">
        <v>1.0940919037199001E-3</v>
      </c>
      <c r="C1056">
        <v>1.0940919037199001E-3</v>
      </c>
      <c r="D1056">
        <f t="shared" si="16"/>
        <v>0</v>
      </c>
    </row>
    <row r="1057" spans="1:4" x14ac:dyDescent="0.25">
      <c r="A1057">
        <v>42201</v>
      </c>
      <c r="B1057">
        <v>0</v>
      </c>
      <c r="C1057">
        <v>0</v>
      </c>
      <c r="D1057">
        <f t="shared" si="16"/>
        <v>0</v>
      </c>
    </row>
    <row r="1058" spans="1:4" x14ac:dyDescent="0.25">
      <c r="A1058">
        <v>42202</v>
      </c>
      <c r="B1058">
        <v>0</v>
      </c>
      <c r="C1058">
        <v>0</v>
      </c>
      <c r="D1058">
        <f t="shared" si="16"/>
        <v>0</v>
      </c>
    </row>
    <row r="1059" spans="1:4" x14ac:dyDescent="0.25">
      <c r="A1059">
        <v>42205</v>
      </c>
      <c r="B1059">
        <v>0</v>
      </c>
      <c r="C1059">
        <v>0</v>
      </c>
      <c r="D1059">
        <f t="shared" si="16"/>
        <v>0</v>
      </c>
    </row>
    <row r="1060" spans="1:4" x14ac:dyDescent="0.25">
      <c r="A1060">
        <v>42206</v>
      </c>
      <c r="B1060">
        <v>0</v>
      </c>
      <c r="C1060">
        <v>0</v>
      </c>
      <c r="D1060">
        <f t="shared" si="16"/>
        <v>0</v>
      </c>
    </row>
    <row r="1061" spans="1:4" x14ac:dyDescent="0.25">
      <c r="A1061">
        <v>42207</v>
      </c>
      <c r="B1061">
        <v>-1.0928961748634101E-3</v>
      </c>
      <c r="C1061">
        <v>-1.0928961748634101E-3</v>
      </c>
      <c r="D1061">
        <f t="shared" si="16"/>
        <v>0</v>
      </c>
    </row>
    <row r="1062" spans="1:4" x14ac:dyDescent="0.25">
      <c r="A1062">
        <v>42208</v>
      </c>
      <c r="B1062">
        <v>-2.1881838074398999E-3</v>
      </c>
      <c r="C1062">
        <v>-2.18818380744001E-3</v>
      </c>
      <c r="D1062">
        <f t="shared" si="16"/>
        <v>1.1015494072452725E-16</v>
      </c>
    </row>
    <row r="1063" spans="1:4" x14ac:dyDescent="0.25">
      <c r="A1063">
        <v>42209</v>
      </c>
      <c r="B1063">
        <v>-1.0964912280702101E-3</v>
      </c>
      <c r="C1063">
        <v>-1.0964912280702101E-3</v>
      </c>
      <c r="D1063">
        <f t="shared" si="16"/>
        <v>0</v>
      </c>
    </row>
    <row r="1064" spans="1:4" x14ac:dyDescent="0.25">
      <c r="A1064">
        <v>42212</v>
      </c>
      <c r="B1064">
        <v>-2.1953896816684399E-3</v>
      </c>
      <c r="C1064">
        <v>-2.1953896816684399E-3</v>
      </c>
      <c r="D1064">
        <f t="shared" si="16"/>
        <v>0</v>
      </c>
    </row>
    <row r="1065" spans="1:4" x14ac:dyDescent="0.25">
      <c r="A1065">
        <v>42213</v>
      </c>
      <c r="B1065">
        <v>-1.10011001100119E-3</v>
      </c>
      <c r="C1065">
        <v>-1.1001100110010801E-3</v>
      </c>
      <c r="D1065">
        <f t="shared" si="16"/>
        <v>-1.0993810029003015E-16</v>
      </c>
    </row>
    <row r="1066" spans="1:4" x14ac:dyDescent="0.25">
      <c r="A1066">
        <v>42214</v>
      </c>
      <c r="B1066">
        <v>0</v>
      </c>
      <c r="C1066">
        <v>0</v>
      </c>
      <c r="D1066">
        <f t="shared" si="16"/>
        <v>0</v>
      </c>
    </row>
    <row r="1067" spans="1:4" x14ac:dyDescent="0.25">
      <c r="A1067">
        <v>42215</v>
      </c>
      <c r="B1067">
        <v>2.20264317180607E-3</v>
      </c>
      <c r="C1067">
        <v>2.20264317180607E-3</v>
      </c>
      <c r="D1067">
        <f t="shared" si="16"/>
        <v>0</v>
      </c>
    </row>
    <row r="1068" spans="1:4" x14ac:dyDescent="0.25">
      <c r="A1068">
        <v>42216</v>
      </c>
      <c r="B1068">
        <v>0</v>
      </c>
      <c r="C1068">
        <v>0</v>
      </c>
      <c r="D1068">
        <f t="shared" si="16"/>
        <v>0</v>
      </c>
    </row>
    <row r="1069" spans="1:4" x14ac:dyDescent="0.25">
      <c r="A1069">
        <v>42219</v>
      </c>
      <c r="B1069">
        <v>0</v>
      </c>
      <c r="C1069">
        <v>0</v>
      </c>
      <c r="D1069">
        <f t="shared" si="16"/>
        <v>0</v>
      </c>
    </row>
    <row r="1070" spans="1:4" x14ac:dyDescent="0.25">
      <c r="A1070">
        <v>42220</v>
      </c>
      <c r="B1070">
        <v>-1.0989010989012099E-3</v>
      </c>
      <c r="C1070">
        <v>-1.0989010989011E-3</v>
      </c>
      <c r="D1070">
        <f t="shared" si="16"/>
        <v>-1.0993810029003015E-16</v>
      </c>
    </row>
    <row r="1071" spans="1:4" x14ac:dyDescent="0.25">
      <c r="A1071">
        <v>42221</v>
      </c>
      <c r="B1071">
        <v>0</v>
      </c>
      <c r="C1071">
        <v>0</v>
      </c>
      <c r="D1071">
        <f t="shared" si="16"/>
        <v>0</v>
      </c>
    </row>
    <row r="1072" spans="1:4" x14ac:dyDescent="0.25">
      <c r="A1072">
        <v>42222</v>
      </c>
      <c r="B1072">
        <v>-2.2002200220021498E-3</v>
      </c>
      <c r="C1072">
        <v>-2.2002200220021498E-3</v>
      </c>
      <c r="D1072">
        <f t="shared" si="16"/>
        <v>0</v>
      </c>
    </row>
    <row r="1073" spans="1:4" x14ac:dyDescent="0.25">
      <c r="A1073">
        <v>42223</v>
      </c>
      <c r="B1073">
        <v>0</v>
      </c>
      <c r="C1073">
        <v>0</v>
      </c>
      <c r="D1073">
        <f t="shared" si="16"/>
        <v>0</v>
      </c>
    </row>
    <row r="1074" spans="1:4" x14ac:dyDescent="0.25">
      <c r="A1074">
        <v>42226</v>
      </c>
      <c r="B1074">
        <v>-3.3076074972437901E-3</v>
      </c>
      <c r="C1074">
        <v>-3.3076074972437901E-3</v>
      </c>
      <c r="D1074">
        <f t="shared" si="16"/>
        <v>0</v>
      </c>
    </row>
    <row r="1075" spans="1:4" x14ac:dyDescent="0.25">
      <c r="A1075">
        <v>42227</v>
      </c>
      <c r="B1075">
        <v>-2.2123893805309201E-3</v>
      </c>
      <c r="C1075">
        <v>-2.2123893805309201E-3</v>
      </c>
      <c r="D1075">
        <f t="shared" si="16"/>
        <v>0</v>
      </c>
    </row>
    <row r="1076" spans="1:4" x14ac:dyDescent="0.25">
      <c r="A1076">
        <v>42228</v>
      </c>
      <c r="B1076">
        <v>-3.3259423503325699E-3</v>
      </c>
      <c r="C1076">
        <v>-3.3259423503325699E-3</v>
      </c>
      <c r="D1076">
        <f t="shared" si="16"/>
        <v>0</v>
      </c>
    </row>
    <row r="1077" spans="1:4" x14ac:dyDescent="0.25">
      <c r="A1077">
        <v>42229</v>
      </c>
      <c r="B1077">
        <v>0</v>
      </c>
      <c r="C1077">
        <v>0</v>
      </c>
      <c r="D1077">
        <f t="shared" si="16"/>
        <v>0</v>
      </c>
    </row>
    <row r="1078" spans="1:4" x14ac:dyDescent="0.25">
      <c r="A1078">
        <v>42230</v>
      </c>
      <c r="B1078">
        <v>0</v>
      </c>
      <c r="C1078">
        <v>0</v>
      </c>
      <c r="D1078">
        <f t="shared" si="16"/>
        <v>0</v>
      </c>
    </row>
    <row r="1079" spans="1:4" x14ac:dyDescent="0.25">
      <c r="A1079">
        <v>42233</v>
      </c>
      <c r="B1079">
        <v>0</v>
      </c>
      <c r="C1079">
        <v>0</v>
      </c>
      <c r="D1079">
        <f t="shared" si="16"/>
        <v>0</v>
      </c>
    </row>
    <row r="1080" spans="1:4" x14ac:dyDescent="0.25">
      <c r="A1080">
        <v>42234</v>
      </c>
      <c r="B1080">
        <v>0</v>
      </c>
      <c r="C1080">
        <v>0</v>
      </c>
      <c r="D1080">
        <f t="shared" si="16"/>
        <v>0</v>
      </c>
    </row>
    <row r="1081" spans="1:4" x14ac:dyDescent="0.25">
      <c r="A1081">
        <v>42235</v>
      </c>
      <c r="B1081">
        <v>-1.1123470522802501E-3</v>
      </c>
      <c r="C1081">
        <v>-1.1123470522802501E-3</v>
      </c>
      <c r="D1081">
        <f t="shared" si="16"/>
        <v>0</v>
      </c>
    </row>
    <row r="1082" spans="1:4" x14ac:dyDescent="0.25">
      <c r="A1082">
        <v>42236</v>
      </c>
      <c r="B1082">
        <v>-1.11358574610254E-3</v>
      </c>
      <c r="C1082">
        <v>-1.1135857461024301E-3</v>
      </c>
      <c r="D1082">
        <f t="shared" si="16"/>
        <v>-1.0993810029003015E-16</v>
      </c>
    </row>
    <row r="1083" spans="1:4" x14ac:dyDescent="0.25">
      <c r="A1083">
        <v>42237</v>
      </c>
      <c r="B1083">
        <v>-1.11482720178357E-3</v>
      </c>
      <c r="C1083">
        <v>-1.1148272017836899E-3</v>
      </c>
      <c r="D1083">
        <f t="shared" si="16"/>
        <v>1.1991276027689679E-16</v>
      </c>
    </row>
    <row r="1084" spans="1:4" x14ac:dyDescent="0.25">
      <c r="A1084">
        <v>42240</v>
      </c>
      <c r="B1084">
        <v>-3.34821428571441E-3</v>
      </c>
      <c r="C1084">
        <v>-3.34821428571441E-3</v>
      </c>
      <c r="D1084">
        <f t="shared" si="16"/>
        <v>0</v>
      </c>
    </row>
    <row r="1085" spans="1:4" x14ac:dyDescent="0.25">
      <c r="A1085">
        <v>42241</v>
      </c>
      <c r="B1085">
        <v>1.1198208286673499E-3</v>
      </c>
      <c r="C1085">
        <v>1.1198208286673499E-3</v>
      </c>
      <c r="D1085">
        <f t="shared" si="16"/>
        <v>0</v>
      </c>
    </row>
    <row r="1086" spans="1:4" x14ac:dyDescent="0.25">
      <c r="A1086">
        <v>42242</v>
      </c>
      <c r="B1086">
        <v>-1.1185682326622099E-3</v>
      </c>
      <c r="C1086">
        <v>-1.1185682326622099E-3</v>
      </c>
      <c r="D1086">
        <f t="shared" si="16"/>
        <v>0</v>
      </c>
    </row>
    <row r="1087" spans="1:4" x14ac:dyDescent="0.25">
      <c r="A1087">
        <v>42243</v>
      </c>
      <c r="B1087">
        <v>0</v>
      </c>
      <c r="C1087">
        <v>0</v>
      </c>
      <c r="D1087">
        <f t="shared" si="16"/>
        <v>0</v>
      </c>
    </row>
    <row r="1088" spans="1:4" x14ac:dyDescent="0.25">
      <c r="A1088">
        <v>42244</v>
      </c>
      <c r="B1088">
        <v>1.1198208286673499E-3</v>
      </c>
      <c r="C1088">
        <v>1.1198208286673499E-3</v>
      </c>
      <c r="D1088">
        <f t="shared" si="16"/>
        <v>0</v>
      </c>
    </row>
    <row r="1089" spans="1:4" x14ac:dyDescent="0.25">
      <c r="A1089">
        <v>42247</v>
      </c>
      <c r="B1089">
        <v>1.1185682326622099E-3</v>
      </c>
      <c r="C1089">
        <v>1.1185682326622099E-3</v>
      </c>
      <c r="D1089">
        <f t="shared" si="16"/>
        <v>0</v>
      </c>
    </row>
    <row r="1090" spans="1:4" x14ac:dyDescent="0.25">
      <c r="A1090">
        <v>42248</v>
      </c>
      <c r="B1090">
        <v>0</v>
      </c>
      <c r="C1090">
        <v>0</v>
      </c>
      <c r="D1090">
        <f t="shared" ref="D1090:D1153" si="17">B1090-C1090</f>
        <v>0</v>
      </c>
    </row>
    <row r="1091" spans="1:4" x14ac:dyDescent="0.25">
      <c r="A1091">
        <v>42249</v>
      </c>
      <c r="B1091">
        <v>-1.1173184357540201E-3</v>
      </c>
      <c r="C1091">
        <v>-1.11731843575413E-3</v>
      </c>
      <c r="D1091">
        <f t="shared" si="17"/>
        <v>1.0993810029003015E-16</v>
      </c>
    </row>
    <row r="1092" spans="1:4" x14ac:dyDescent="0.25">
      <c r="A1092">
        <v>42250</v>
      </c>
      <c r="B1092">
        <v>-1.1185682326622099E-3</v>
      </c>
      <c r="C1092">
        <v>-1.1185682326622099E-3</v>
      </c>
      <c r="D1092">
        <f t="shared" si="17"/>
        <v>0</v>
      </c>
    </row>
    <row r="1093" spans="1:4" x14ac:dyDescent="0.25">
      <c r="A1093">
        <v>42251</v>
      </c>
      <c r="B1093">
        <v>0</v>
      </c>
      <c r="C1093">
        <v>0</v>
      </c>
      <c r="D1093">
        <f t="shared" si="17"/>
        <v>0</v>
      </c>
    </row>
    <row r="1094" spans="1:4" x14ac:dyDescent="0.25">
      <c r="A1094">
        <v>42255</v>
      </c>
      <c r="B1094">
        <v>-1.1198208286673499E-3</v>
      </c>
      <c r="C1094">
        <v>-1.1198208286673499E-3</v>
      </c>
      <c r="D1094">
        <f t="shared" si="17"/>
        <v>0</v>
      </c>
    </row>
    <row r="1095" spans="1:4" x14ac:dyDescent="0.25">
      <c r="A1095">
        <v>42256</v>
      </c>
      <c r="B1095">
        <v>0</v>
      </c>
      <c r="C1095">
        <v>0</v>
      </c>
      <c r="D1095">
        <f t="shared" si="17"/>
        <v>0</v>
      </c>
    </row>
    <row r="1096" spans="1:4" x14ac:dyDescent="0.25">
      <c r="A1096">
        <v>42257</v>
      </c>
      <c r="B1096">
        <v>0</v>
      </c>
      <c r="C1096">
        <v>0</v>
      </c>
      <c r="D1096">
        <f t="shared" si="17"/>
        <v>0</v>
      </c>
    </row>
    <row r="1097" spans="1:4" x14ac:dyDescent="0.25">
      <c r="A1097">
        <v>42258</v>
      </c>
      <c r="B1097">
        <v>-1.12107623318369E-3</v>
      </c>
      <c r="C1097">
        <v>-1.1210762331838001E-3</v>
      </c>
      <c r="D1097">
        <f t="shared" si="17"/>
        <v>1.1015494072452725E-16</v>
      </c>
    </row>
    <row r="1098" spans="1:4" x14ac:dyDescent="0.25">
      <c r="A1098">
        <v>42261</v>
      </c>
      <c r="B1098">
        <v>0</v>
      </c>
      <c r="C1098">
        <v>0</v>
      </c>
      <c r="D1098">
        <f t="shared" si="17"/>
        <v>0</v>
      </c>
    </row>
    <row r="1099" spans="1:4" x14ac:dyDescent="0.25">
      <c r="A1099">
        <v>42262</v>
      </c>
      <c r="B1099">
        <v>1.1223344556676701E-3</v>
      </c>
      <c r="C1099">
        <v>1.1223344556676701E-3</v>
      </c>
      <c r="D1099">
        <f t="shared" si="17"/>
        <v>0</v>
      </c>
    </row>
    <row r="1100" spans="1:4" x14ac:dyDescent="0.25">
      <c r="A1100">
        <v>42263</v>
      </c>
      <c r="B1100">
        <v>-2.2421524663676102E-3</v>
      </c>
      <c r="C1100">
        <v>-2.2421524663677199E-3</v>
      </c>
      <c r="D1100">
        <f t="shared" si="17"/>
        <v>1.0972125985553305E-16</v>
      </c>
    </row>
    <row r="1101" spans="1:4" x14ac:dyDescent="0.25">
      <c r="A1101">
        <v>42264</v>
      </c>
      <c r="B1101">
        <v>0</v>
      </c>
      <c r="C1101">
        <v>0</v>
      </c>
      <c r="D1101">
        <f t="shared" si="17"/>
        <v>0</v>
      </c>
    </row>
    <row r="1102" spans="1:4" x14ac:dyDescent="0.25">
      <c r="A1102">
        <v>42265</v>
      </c>
      <c r="B1102">
        <v>1.12359550561791E-3</v>
      </c>
      <c r="C1102">
        <v>1.12359550561791E-3</v>
      </c>
      <c r="D1102">
        <f t="shared" si="17"/>
        <v>0</v>
      </c>
    </row>
    <row r="1103" spans="1:4" x14ac:dyDescent="0.25">
      <c r="A1103">
        <v>42268</v>
      </c>
      <c r="B1103">
        <v>-1.1223344556678899E-3</v>
      </c>
      <c r="C1103">
        <v>-1.12233445566778E-3</v>
      </c>
      <c r="D1103">
        <f t="shared" si="17"/>
        <v>-1.0993810029003015E-16</v>
      </c>
    </row>
    <row r="1104" spans="1:4" x14ac:dyDescent="0.25">
      <c r="A1104">
        <v>42269</v>
      </c>
      <c r="B1104">
        <v>-1.12359550561791E-3</v>
      </c>
      <c r="C1104">
        <v>-1.12359550561791E-3</v>
      </c>
      <c r="D1104">
        <f t="shared" si="17"/>
        <v>0</v>
      </c>
    </row>
    <row r="1105" spans="1:4" x14ac:dyDescent="0.25">
      <c r="A1105">
        <v>42270</v>
      </c>
      <c r="B1105">
        <v>-2.2497187851520102E-3</v>
      </c>
      <c r="C1105">
        <v>-2.2497187851520102E-3</v>
      </c>
      <c r="D1105">
        <f t="shared" si="17"/>
        <v>0</v>
      </c>
    </row>
    <row r="1106" spans="1:4" x14ac:dyDescent="0.25">
      <c r="A1106">
        <v>42271</v>
      </c>
      <c r="B1106">
        <v>-2.2547914317925201E-3</v>
      </c>
      <c r="C1106">
        <v>-2.2547914317925201E-3</v>
      </c>
      <c r="D1106">
        <f t="shared" si="17"/>
        <v>0</v>
      </c>
    </row>
    <row r="1107" spans="1:4" x14ac:dyDescent="0.25">
      <c r="A1107">
        <v>42272</v>
      </c>
      <c r="B1107">
        <v>-1.1299435028246901E-3</v>
      </c>
      <c r="C1107">
        <v>-1.1299435028248E-3</v>
      </c>
      <c r="D1107">
        <f t="shared" si="17"/>
        <v>1.0993810029003015E-16</v>
      </c>
    </row>
    <row r="1108" spans="1:4" x14ac:dyDescent="0.25">
      <c r="A1108">
        <v>42275</v>
      </c>
      <c r="B1108">
        <v>-2.26244343891402E-3</v>
      </c>
      <c r="C1108">
        <v>-2.26244343891402E-3</v>
      </c>
      <c r="D1108">
        <f t="shared" si="17"/>
        <v>0</v>
      </c>
    </row>
    <row r="1109" spans="1:4" x14ac:dyDescent="0.25">
      <c r="A1109">
        <v>42276</v>
      </c>
      <c r="B1109">
        <v>-9.4025662687533505E-3</v>
      </c>
      <c r="C1109">
        <v>-1.24716553287981E-2</v>
      </c>
      <c r="D1109">
        <f t="shared" si="17"/>
        <v>3.0690890600447492E-3</v>
      </c>
    </row>
    <row r="1110" spans="1:4" x14ac:dyDescent="0.25">
      <c r="A1110">
        <v>42277</v>
      </c>
      <c r="B1110">
        <v>0</v>
      </c>
      <c r="C1110">
        <v>0</v>
      </c>
      <c r="D1110">
        <f t="shared" si="17"/>
        <v>0</v>
      </c>
    </row>
    <row r="1111" spans="1:4" x14ac:dyDescent="0.25">
      <c r="A1111">
        <v>42278</v>
      </c>
      <c r="B1111">
        <v>-1.1481056257177701E-3</v>
      </c>
      <c r="C1111">
        <v>-1.1481056257177701E-3</v>
      </c>
      <c r="D1111">
        <f t="shared" si="17"/>
        <v>0</v>
      </c>
    </row>
    <row r="1112" spans="1:4" x14ac:dyDescent="0.25">
      <c r="A1112">
        <v>42279</v>
      </c>
      <c r="B1112">
        <v>-2.2988505747126901E-3</v>
      </c>
      <c r="C1112">
        <v>-2.2988505747125699E-3</v>
      </c>
      <c r="D1112">
        <f t="shared" si="17"/>
        <v>-1.2012960071139389E-16</v>
      </c>
    </row>
    <row r="1113" spans="1:4" x14ac:dyDescent="0.25">
      <c r="A1113">
        <v>42282</v>
      </c>
      <c r="B1113">
        <v>0</v>
      </c>
      <c r="C1113">
        <v>0</v>
      </c>
      <c r="D1113">
        <f t="shared" si="17"/>
        <v>0</v>
      </c>
    </row>
    <row r="1114" spans="1:4" x14ac:dyDescent="0.25">
      <c r="A1114">
        <v>42283</v>
      </c>
      <c r="B1114">
        <v>0</v>
      </c>
      <c r="C1114">
        <v>0</v>
      </c>
      <c r="D1114">
        <f t="shared" si="17"/>
        <v>0</v>
      </c>
    </row>
    <row r="1115" spans="1:4" x14ac:dyDescent="0.25">
      <c r="A1115">
        <v>42284</v>
      </c>
      <c r="B1115">
        <v>1.15207373271886E-3</v>
      </c>
      <c r="C1115">
        <v>1.15207373271886E-3</v>
      </c>
      <c r="D1115">
        <f t="shared" si="17"/>
        <v>0</v>
      </c>
    </row>
    <row r="1116" spans="1:4" x14ac:dyDescent="0.25">
      <c r="A1116">
        <v>42285</v>
      </c>
      <c r="B1116">
        <v>0</v>
      </c>
      <c r="C1116">
        <v>0</v>
      </c>
      <c r="D1116">
        <f t="shared" si="17"/>
        <v>0</v>
      </c>
    </row>
    <row r="1117" spans="1:4" x14ac:dyDescent="0.25">
      <c r="A1117">
        <v>42286</v>
      </c>
      <c r="B1117">
        <v>0</v>
      </c>
      <c r="C1117">
        <v>0</v>
      </c>
      <c r="D1117">
        <f t="shared" si="17"/>
        <v>0</v>
      </c>
    </row>
    <row r="1118" spans="1:4" x14ac:dyDescent="0.25">
      <c r="A1118">
        <v>42289</v>
      </c>
      <c r="B1118">
        <v>1.15074798619097E-3</v>
      </c>
      <c r="C1118">
        <v>1.15074798619097E-3</v>
      </c>
      <c r="D1118">
        <f t="shared" si="17"/>
        <v>0</v>
      </c>
    </row>
    <row r="1119" spans="1:4" x14ac:dyDescent="0.25">
      <c r="A1119">
        <v>42290</v>
      </c>
      <c r="B1119">
        <v>-1.1494252873562899E-3</v>
      </c>
      <c r="C1119">
        <v>-1.1494252873562899E-3</v>
      </c>
      <c r="D1119">
        <f t="shared" si="17"/>
        <v>0</v>
      </c>
    </row>
    <row r="1120" spans="1:4" x14ac:dyDescent="0.25">
      <c r="A1120">
        <v>42291</v>
      </c>
      <c r="B1120">
        <v>-1.15074798619097E-3</v>
      </c>
      <c r="C1120">
        <v>-1.15074798619097E-3</v>
      </c>
      <c r="D1120">
        <f t="shared" si="17"/>
        <v>0</v>
      </c>
    </row>
    <row r="1121" spans="1:4" x14ac:dyDescent="0.25">
      <c r="A1121">
        <v>42292</v>
      </c>
      <c r="B1121">
        <v>-2.3041474654378301E-3</v>
      </c>
      <c r="C1121">
        <v>-2.3041474654377199E-3</v>
      </c>
      <c r="D1121">
        <f t="shared" si="17"/>
        <v>-1.1015494072452725E-16</v>
      </c>
    </row>
    <row r="1122" spans="1:4" x14ac:dyDescent="0.25">
      <c r="A1122">
        <v>42293</v>
      </c>
      <c r="B1122">
        <v>-1.15473441108549E-3</v>
      </c>
      <c r="C1122">
        <v>-1.1547344110853801E-3</v>
      </c>
      <c r="D1122">
        <f t="shared" si="17"/>
        <v>-1.0993810029003015E-16</v>
      </c>
    </row>
    <row r="1123" spans="1:4" x14ac:dyDescent="0.25">
      <c r="A1123">
        <v>42296</v>
      </c>
      <c r="B1123">
        <v>0</v>
      </c>
      <c r="C1123">
        <v>0</v>
      </c>
      <c r="D1123">
        <f t="shared" si="17"/>
        <v>0</v>
      </c>
    </row>
    <row r="1124" spans="1:4" x14ac:dyDescent="0.25">
      <c r="A1124">
        <v>42297</v>
      </c>
      <c r="B1124">
        <v>-1.1560693641617899E-3</v>
      </c>
      <c r="C1124">
        <v>-1.1560693641617899E-3</v>
      </c>
      <c r="D1124">
        <f t="shared" si="17"/>
        <v>0</v>
      </c>
    </row>
    <row r="1125" spans="1:4" x14ac:dyDescent="0.25">
      <c r="A1125">
        <v>42298</v>
      </c>
      <c r="B1125">
        <v>0</v>
      </c>
      <c r="C1125">
        <v>0</v>
      </c>
      <c r="D1125">
        <f t="shared" si="17"/>
        <v>0</v>
      </c>
    </row>
    <row r="1126" spans="1:4" x14ac:dyDescent="0.25">
      <c r="A1126">
        <v>42299</v>
      </c>
      <c r="B1126">
        <v>0</v>
      </c>
      <c r="C1126">
        <v>0</v>
      </c>
      <c r="D1126">
        <f t="shared" si="17"/>
        <v>0</v>
      </c>
    </row>
    <row r="1127" spans="1:4" x14ac:dyDescent="0.25">
      <c r="A1127">
        <v>42300</v>
      </c>
      <c r="B1127">
        <v>1.1574074074074401E-3</v>
      </c>
      <c r="C1127">
        <v>1.1574074074074401E-3</v>
      </c>
      <c r="D1127">
        <f t="shared" si="17"/>
        <v>0</v>
      </c>
    </row>
    <row r="1128" spans="1:4" x14ac:dyDescent="0.25">
      <c r="A1128">
        <v>42303</v>
      </c>
      <c r="B1128">
        <v>1.1560693641619001E-3</v>
      </c>
      <c r="C1128">
        <v>1.1560693641619001E-3</v>
      </c>
      <c r="D1128">
        <f t="shared" si="17"/>
        <v>0</v>
      </c>
    </row>
    <row r="1129" spans="1:4" x14ac:dyDescent="0.25">
      <c r="A1129">
        <v>42304</v>
      </c>
      <c r="B1129">
        <v>-1.15473441108549E-3</v>
      </c>
      <c r="C1129">
        <v>-1.1547344110853801E-3</v>
      </c>
      <c r="D1129">
        <f t="shared" si="17"/>
        <v>-1.0993810029003015E-16</v>
      </c>
    </row>
    <row r="1130" spans="1:4" x14ac:dyDescent="0.25">
      <c r="A1130">
        <v>42305</v>
      </c>
      <c r="B1130">
        <v>0</v>
      </c>
      <c r="C1130">
        <v>0</v>
      </c>
      <c r="D1130">
        <f t="shared" si="17"/>
        <v>0</v>
      </c>
    </row>
    <row r="1131" spans="1:4" x14ac:dyDescent="0.25">
      <c r="A1131">
        <v>42306</v>
      </c>
      <c r="B1131">
        <v>0</v>
      </c>
      <c r="C1131">
        <v>0</v>
      </c>
      <c r="D1131">
        <f t="shared" si="17"/>
        <v>0</v>
      </c>
    </row>
    <row r="1132" spans="1:4" x14ac:dyDescent="0.25">
      <c r="A1132">
        <v>42307</v>
      </c>
      <c r="B1132">
        <v>1.1560693641619001E-3</v>
      </c>
      <c r="C1132">
        <v>1.1560693641619001E-3</v>
      </c>
      <c r="D1132">
        <f t="shared" si="17"/>
        <v>0</v>
      </c>
    </row>
    <row r="1133" spans="1:4" x14ac:dyDescent="0.25">
      <c r="A1133">
        <v>42310</v>
      </c>
      <c r="B1133">
        <v>-1.15473441108549E-3</v>
      </c>
      <c r="C1133">
        <v>-1.1547344110853801E-3</v>
      </c>
      <c r="D1133">
        <f t="shared" si="17"/>
        <v>-1.0993810029003015E-16</v>
      </c>
    </row>
    <row r="1134" spans="1:4" x14ac:dyDescent="0.25">
      <c r="A1134">
        <v>42311</v>
      </c>
      <c r="B1134">
        <v>0</v>
      </c>
      <c r="C1134">
        <v>-3.46820809248571E-3</v>
      </c>
      <c r="D1134">
        <f t="shared" si="17"/>
        <v>3.46820809248571E-3</v>
      </c>
    </row>
    <row r="1135" spans="1:4" x14ac:dyDescent="0.25">
      <c r="A1135">
        <v>42312</v>
      </c>
      <c r="B1135">
        <v>-1.1560693641617899E-3</v>
      </c>
      <c r="C1135">
        <v>2.32018561484937E-3</v>
      </c>
      <c r="D1135">
        <f t="shared" si="17"/>
        <v>-3.4762549790111601E-3</v>
      </c>
    </row>
    <row r="1136" spans="1:4" x14ac:dyDescent="0.25">
      <c r="A1136">
        <v>42313</v>
      </c>
      <c r="B1136">
        <v>0</v>
      </c>
      <c r="C1136">
        <v>0</v>
      </c>
      <c r="D1136">
        <f t="shared" si="17"/>
        <v>0</v>
      </c>
    </row>
    <row r="1137" spans="1:4" x14ac:dyDescent="0.25">
      <c r="A1137">
        <v>42314</v>
      </c>
      <c r="B1137">
        <v>-1.1574074074074401E-3</v>
      </c>
      <c r="C1137">
        <v>-1.1574074074073299E-3</v>
      </c>
      <c r="D1137">
        <f t="shared" si="17"/>
        <v>-1.1015494072452725E-16</v>
      </c>
    </row>
    <row r="1138" spans="1:4" x14ac:dyDescent="0.25">
      <c r="A1138">
        <v>42317</v>
      </c>
      <c r="B1138">
        <v>0</v>
      </c>
      <c r="C1138">
        <v>0</v>
      </c>
      <c r="D1138">
        <f t="shared" si="17"/>
        <v>0</v>
      </c>
    </row>
    <row r="1139" spans="1:4" x14ac:dyDescent="0.25">
      <c r="A1139">
        <v>42318</v>
      </c>
      <c r="B1139">
        <v>-1.1587485515645E-3</v>
      </c>
      <c r="C1139">
        <v>-1.1587485515645E-3</v>
      </c>
      <c r="D1139">
        <f t="shared" si="17"/>
        <v>0</v>
      </c>
    </row>
    <row r="1140" spans="1:4" x14ac:dyDescent="0.25">
      <c r="A1140">
        <v>42319</v>
      </c>
      <c r="B1140">
        <v>1.16009280742468E-3</v>
      </c>
      <c r="C1140">
        <v>1.16009280742468E-3</v>
      </c>
      <c r="D1140">
        <f t="shared" si="17"/>
        <v>0</v>
      </c>
    </row>
    <row r="1141" spans="1:4" x14ac:dyDescent="0.25">
      <c r="A1141">
        <v>42320</v>
      </c>
      <c r="B1141">
        <v>-1.1587485515645E-3</v>
      </c>
      <c r="C1141">
        <v>-1.1587485515645E-3</v>
      </c>
      <c r="D1141">
        <f t="shared" si="17"/>
        <v>0</v>
      </c>
    </row>
    <row r="1142" spans="1:4" x14ac:dyDescent="0.25">
      <c r="A1142">
        <v>42321</v>
      </c>
      <c r="B1142">
        <v>1.16009280742468E-3</v>
      </c>
      <c r="C1142">
        <v>1.16009280742468E-3</v>
      </c>
      <c r="D1142">
        <f t="shared" si="17"/>
        <v>0</v>
      </c>
    </row>
    <row r="1143" spans="1:4" x14ac:dyDescent="0.25">
      <c r="A1143">
        <v>42324</v>
      </c>
      <c r="B1143">
        <v>-1.1587485515645E-3</v>
      </c>
      <c r="C1143">
        <v>-1.1587485515645E-3</v>
      </c>
      <c r="D1143">
        <f t="shared" si="17"/>
        <v>0</v>
      </c>
    </row>
    <row r="1144" spans="1:4" x14ac:dyDescent="0.25">
      <c r="A1144">
        <v>42325</v>
      </c>
      <c r="B1144">
        <v>-1.1600928074245701E-3</v>
      </c>
      <c r="C1144">
        <v>-1.1600928074245701E-3</v>
      </c>
      <c r="D1144">
        <f t="shared" si="17"/>
        <v>0</v>
      </c>
    </row>
    <row r="1145" spans="1:4" x14ac:dyDescent="0.25">
      <c r="A1145">
        <v>42326</v>
      </c>
      <c r="B1145">
        <v>-1.16144018583042E-3</v>
      </c>
      <c r="C1145">
        <v>-1.16144018583042E-3</v>
      </c>
      <c r="D1145">
        <f t="shared" si="17"/>
        <v>0</v>
      </c>
    </row>
    <row r="1146" spans="1:4" x14ac:dyDescent="0.25">
      <c r="A1146">
        <v>42327</v>
      </c>
      <c r="B1146">
        <v>-1.1627906976744401E-3</v>
      </c>
      <c r="C1146">
        <v>-1.1627906976744401E-3</v>
      </c>
      <c r="D1146">
        <f t="shared" si="17"/>
        <v>0</v>
      </c>
    </row>
    <row r="1147" spans="1:4" x14ac:dyDescent="0.25">
      <c r="A1147">
        <v>42328</v>
      </c>
      <c r="B1147">
        <v>-1.1641443538998901E-3</v>
      </c>
      <c r="C1147">
        <v>-1.1641443538998901E-3</v>
      </c>
      <c r="D1147">
        <f t="shared" si="17"/>
        <v>0</v>
      </c>
    </row>
    <row r="1148" spans="1:4" x14ac:dyDescent="0.25">
      <c r="A1148">
        <v>42331</v>
      </c>
      <c r="B1148">
        <v>-2.3310023310023601E-3</v>
      </c>
      <c r="C1148">
        <v>-2.3310023310022499E-3</v>
      </c>
      <c r="D1148">
        <f t="shared" si="17"/>
        <v>-1.1015494072452725E-16</v>
      </c>
    </row>
    <row r="1149" spans="1:4" x14ac:dyDescent="0.25">
      <c r="A1149">
        <v>42332</v>
      </c>
      <c r="B1149">
        <v>-1.1682242990653799E-3</v>
      </c>
      <c r="C1149">
        <v>-1.1682242990653799E-3</v>
      </c>
      <c r="D1149">
        <f t="shared" si="17"/>
        <v>0</v>
      </c>
    </row>
    <row r="1150" spans="1:4" x14ac:dyDescent="0.25">
      <c r="A1150">
        <v>42333</v>
      </c>
      <c r="B1150">
        <v>-2.3391812865498599E-3</v>
      </c>
      <c r="C1150">
        <v>-2.3391812865498599E-3</v>
      </c>
      <c r="D1150">
        <f t="shared" si="17"/>
        <v>0</v>
      </c>
    </row>
    <row r="1151" spans="1:4" x14ac:dyDescent="0.25">
      <c r="A1151">
        <v>42335</v>
      </c>
      <c r="B1151">
        <v>0</v>
      </c>
      <c r="C1151">
        <v>0</v>
      </c>
      <c r="D1151">
        <f t="shared" si="17"/>
        <v>0</v>
      </c>
    </row>
    <row r="1152" spans="1:4" x14ac:dyDescent="0.25">
      <c r="A1152">
        <v>42338</v>
      </c>
      <c r="B1152">
        <v>-1.1723329425557E-3</v>
      </c>
      <c r="C1152">
        <v>-1.1723329425557E-3</v>
      </c>
      <c r="D1152">
        <f t="shared" si="17"/>
        <v>0</v>
      </c>
    </row>
    <row r="1153" spans="1:4" x14ac:dyDescent="0.25">
      <c r="A1153">
        <v>42339</v>
      </c>
      <c r="B1153">
        <v>-1.1737089201877501E-3</v>
      </c>
      <c r="C1153">
        <v>-1.1737089201877501E-3</v>
      </c>
      <c r="D1153">
        <f t="shared" si="17"/>
        <v>0</v>
      </c>
    </row>
    <row r="1154" spans="1:4" x14ac:dyDescent="0.25">
      <c r="A1154">
        <v>42340</v>
      </c>
      <c r="B1154">
        <v>-1.17508813160982E-3</v>
      </c>
      <c r="C1154">
        <v>-1.17508813160982E-3</v>
      </c>
      <c r="D1154">
        <f t="shared" ref="D1154:D1217" si="18">B1154-C1154</f>
        <v>0</v>
      </c>
    </row>
    <row r="1155" spans="1:4" x14ac:dyDescent="0.25">
      <c r="A1155">
        <v>42341</v>
      </c>
      <c r="B1155">
        <v>-1.17647058823533E-3</v>
      </c>
      <c r="C1155">
        <v>-1.1764705882352201E-3</v>
      </c>
      <c r="D1155">
        <f t="shared" si="18"/>
        <v>-1.0993810029003015E-16</v>
      </c>
    </row>
    <row r="1156" spans="1:4" x14ac:dyDescent="0.25">
      <c r="A1156">
        <v>42342</v>
      </c>
      <c r="B1156">
        <v>-1.17785630153122E-3</v>
      </c>
      <c r="C1156">
        <v>-1.17785630153122E-3</v>
      </c>
      <c r="D1156">
        <f t="shared" si="18"/>
        <v>0</v>
      </c>
    </row>
    <row r="1157" spans="1:4" x14ac:dyDescent="0.25">
      <c r="A1157">
        <v>42345</v>
      </c>
      <c r="B1157">
        <v>-1.1792452830188299E-3</v>
      </c>
      <c r="C1157">
        <v>-1.1792452830188299E-3</v>
      </c>
      <c r="D1157">
        <f t="shared" si="18"/>
        <v>0</v>
      </c>
    </row>
    <row r="1158" spans="1:4" x14ac:dyDescent="0.25">
      <c r="A1158">
        <v>42346</v>
      </c>
      <c r="B1158">
        <v>-3.5419126328218899E-3</v>
      </c>
      <c r="C1158">
        <v>-3.5419126328218899E-3</v>
      </c>
      <c r="D1158">
        <f t="shared" si="18"/>
        <v>0</v>
      </c>
    </row>
    <row r="1159" spans="1:4" x14ac:dyDescent="0.25">
      <c r="A1159">
        <v>42347</v>
      </c>
      <c r="B1159">
        <v>1.1848341232227901E-3</v>
      </c>
      <c r="C1159">
        <v>1.1848341232227901E-3</v>
      </c>
      <c r="D1159">
        <f t="shared" si="18"/>
        <v>0</v>
      </c>
    </row>
    <row r="1160" spans="1:4" x14ac:dyDescent="0.25">
      <c r="A1160">
        <v>42348</v>
      </c>
      <c r="B1160">
        <v>-3.55029585798794E-3</v>
      </c>
      <c r="C1160">
        <v>-3.5502958579880502E-3</v>
      </c>
      <c r="D1160">
        <f t="shared" si="18"/>
        <v>1.1015494072452725E-16</v>
      </c>
    </row>
    <row r="1161" spans="1:4" x14ac:dyDescent="0.25">
      <c r="A1161">
        <v>42349</v>
      </c>
      <c r="B1161">
        <v>-1.18764845605701E-3</v>
      </c>
      <c r="C1161">
        <v>-1.18764845605701E-3</v>
      </c>
      <c r="D1161">
        <f t="shared" si="18"/>
        <v>0</v>
      </c>
    </row>
    <row r="1162" spans="1:4" x14ac:dyDescent="0.25">
      <c r="A1162">
        <v>42352</v>
      </c>
      <c r="B1162">
        <v>-2.3781212841854599E-3</v>
      </c>
      <c r="C1162">
        <v>-2.3781212841854599E-3</v>
      </c>
      <c r="D1162">
        <f t="shared" si="18"/>
        <v>0</v>
      </c>
    </row>
    <row r="1163" spans="1:4" x14ac:dyDescent="0.25">
      <c r="A1163">
        <v>42353</v>
      </c>
      <c r="B1163">
        <v>-2.38379022646029E-3</v>
      </c>
      <c r="C1163">
        <v>-2.3837902264601798E-3</v>
      </c>
      <c r="D1163">
        <f t="shared" si="18"/>
        <v>-1.1015494072452725E-16</v>
      </c>
    </row>
    <row r="1164" spans="1:4" x14ac:dyDescent="0.25">
      <c r="A1164">
        <v>42354</v>
      </c>
      <c r="B1164">
        <v>-1.1947431302270499E-3</v>
      </c>
      <c r="C1164">
        <v>-1.19474313022694E-3</v>
      </c>
      <c r="D1164">
        <f t="shared" si="18"/>
        <v>-1.0993810029003015E-16</v>
      </c>
    </row>
    <row r="1165" spans="1:4" x14ac:dyDescent="0.25">
      <c r="A1165">
        <v>42355</v>
      </c>
      <c r="B1165">
        <v>-1.19617224880386E-3</v>
      </c>
      <c r="C1165">
        <v>-1.1961722488037501E-3</v>
      </c>
      <c r="D1165">
        <f t="shared" si="18"/>
        <v>-1.0993810029003015E-16</v>
      </c>
    </row>
    <row r="1166" spans="1:4" x14ac:dyDescent="0.25">
      <c r="A1166">
        <v>42356</v>
      </c>
      <c r="B1166">
        <v>-1.1976047904191901E-3</v>
      </c>
      <c r="C1166">
        <v>-1.1976047904190799E-3</v>
      </c>
      <c r="D1166">
        <f t="shared" si="18"/>
        <v>-1.1015494072452725E-16</v>
      </c>
    </row>
    <row r="1167" spans="1:4" x14ac:dyDescent="0.25">
      <c r="A1167">
        <v>42359</v>
      </c>
      <c r="B1167">
        <v>0</v>
      </c>
      <c r="C1167">
        <v>0</v>
      </c>
      <c r="D1167">
        <f t="shared" si="18"/>
        <v>0</v>
      </c>
    </row>
    <row r="1168" spans="1:4" x14ac:dyDescent="0.25">
      <c r="A1168">
        <v>42360</v>
      </c>
      <c r="B1168">
        <v>0</v>
      </c>
      <c r="C1168">
        <v>0</v>
      </c>
      <c r="D1168">
        <f t="shared" si="18"/>
        <v>0</v>
      </c>
    </row>
    <row r="1169" spans="1:4" x14ac:dyDescent="0.25">
      <c r="A1169">
        <v>42361</v>
      </c>
      <c r="B1169">
        <v>-1.19904076738608E-3</v>
      </c>
      <c r="C1169">
        <v>-1.19904076738608E-3</v>
      </c>
      <c r="D1169">
        <f t="shared" si="18"/>
        <v>0</v>
      </c>
    </row>
    <row r="1170" spans="1:4" x14ac:dyDescent="0.25">
      <c r="A1170">
        <v>42362</v>
      </c>
      <c r="B1170">
        <v>0</v>
      </c>
      <c r="C1170">
        <v>0</v>
      </c>
      <c r="D1170">
        <f t="shared" si="18"/>
        <v>0</v>
      </c>
    </row>
    <row r="1171" spans="1:4" x14ac:dyDescent="0.25">
      <c r="A1171">
        <v>42366</v>
      </c>
      <c r="B1171">
        <v>0</v>
      </c>
      <c r="C1171">
        <v>0</v>
      </c>
      <c r="D1171">
        <f t="shared" si="18"/>
        <v>0</v>
      </c>
    </row>
    <row r="1172" spans="1:4" x14ac:dyDescent="0.25">
      <c r="A1172">
        <v>42367</v>
      </c>
      <c r="B1172">
        <v>1.2004801920768599E-3</v>
      </c>
      <c r="C1172">
        <v>1.2004801920768599E-3</v>
      </c>
      <c r="D1172">
        <f t="shared" si="18"/>
        <v>0</v>
      </c>
    </row>
    <row r="1173" spans="1:4" x14ac:dyDescent="0.25">
      <c r="A1173">
        <v>42368</v>
      </c>
      <c r="B1173">
        <v>-3.4986762300648301E-4</v>
      </c>
      <c r="C1173">
        <v>-8.3932853717027002E-3</v>
      </c>
      <c r="D1173">
        <f t="shared" si="18"/>
        <v>8.0434177486962168E-3</v>
      </c>
    </row>
    <row r="1174" spans="1:4" x14ac:dyDescent="0.25">
      <c r="A1174">
        <v>42369</v>
      </c>
      <c r="B1174">
        <v>-1.2091899444873801E-3</v>
      </c>
      <c r="C1174">
        <v>-1.2091898428052701E-3</v>
      </c>
      <c r="D1174">
        <f t="shared" si="18"/>
        <v>-1.0168210999757232E-10</v>
      </c>
    </row>
    <row r="1175" spans="1:4" x14ac:dyDescent="0.25">
      <c r="A1175">
        <v>42373</v>
      </c>
      <c r="B1175">
        <v>-2.42130750605318E-3</v>
      </c>
      <c r="C1175">
        <v>-2.42130750605318E-3</v>
      </c>
      <c r="D1175">
        <f t="shared" si="18"/>
        <v>0</v>
      </c>
    </row>
    <row r="1176" spans="1:4" x14ac:dyDescent="0.25">
      <c r="A1176">
        <v>42374</v>
      </c>
      <c r="B1176">
        <v>-3.64077669902907E-3</v>
      </c>
      <c r="C1176">
        <v>-3.64077669902907E-3</v>
      </c>
      <c r="D1176">
        <f t="shared" si="18"/>
        <v>0</v>
      </c>
    </row>
    <row r="1177" spans="1:4" x14ac:dyDescent="0.25">
      <c r="A1177">
        <v>42375</v>
      </c>
      <c r="B1177">
        <v>0</v>
      </c>
      <c r="C1177">
        <v>0</v>
      </c>
      <c r="D1177">
        <f t="shared" si="18"/>
        <v>0</v>
      </c>
    </row>
    <row r="1178" spans="1:4" x14ac:dyDescent="0.25">
      <c r="A1178">
        <v>42376</v>
      </c>
      <c r="B1178">
        <v>-2.4360535931791101E-3</v>
      </c>
      <c r="C1178">
        <v>-2.4360535931792198E-3</v>
      </c>
      <c r="D1178">
        <f t="shared" si="18"/>
        <v>1.0972125985553305E-16</v>
      </c>
    </row>
    <row r="1179" spans="1:4" x14ac:dyDescent="0.25">
      <c r="A1179">
        <v>42377</v>
      </c>
      <c r="B1179">
        <v>0</v>
      </c>
      <c r="C1179">
        <v>0</v>
      </c>
      <c r="D1179">
        <f t="shared" si="18"/>
        <v>0</v>
      </c>
    </row>
    <row r="1180" spans="1:4" x14ac:dyDescent="0.25">
      <c r="A1180">
        <v>42380</v>
      </c>
      <c r="B1180">
        <v>-1.2210012210012199E-3</v>
      </c>
      <c r="C1180">
        <v>-1.2210012210012199E-3</v>
      </c>
      <c r="D1180">
        <f t="shared" si="18"/>
        <v>0</v>
      </c>
    </row>
    <row r="1181" spans="1:4" x14ac:dyDescent="0.25">
      <c r="A1181">
        <v>42381</v>
      </c>
      <c r="B1181">
        <v>0</v>
      </c>
      <c r="C1181">
        <v>0</v>
      </c>
      <c r="D1181">
        <f t="shared" si="18"/>
        <v>0</v>
      </c>
    </row>
    <row r="1182" spans="1:4" x14ac:dyDescent="0.25">
      <c r="A1182">
        <v>42382</v>
      </c>
      <c r="B1182">
        <v>-1.22249388753037E-3</v>
      </c>
      <c r="C1182">
        <v>-1.2224938875304799E-3</v>
      </c>
      <c r="D1182">
        <f t="shared" si="18"/>
        <v>1.0993810029003015E-16</v>
      </c>
    </row>
    <row r="1183" spans="1:4" x14ac:dyDescent="0.25">
      <c r="A1183">
        <v>42383</v>
      </c>
      <c r="B1183">
        <v>-2.4479804161565699E-3</v>
      </c>
      <c r="C1183">
        <v>-2.4479804161565699E-3</v>
      </c>
      <c r="D1183">
        <f t="shared" si="18"/>
        <v>0</v>
      </c>
    </row>
    <row r="1184" spans="1:4" x14ac:dyDescent="0.25">
      <c r="A1184">
        <v>42384</v>
      </c>
      <c r="B1184">
        <v>-3.68098159509211E-3</v>
      </c>
      <c r="C1184">
        <v>-3.68098159509211E-3</v>
      </c>
      <c r="D1184">
        <f t="shared" si="18"/>
        <v>0</v>
      </c>
    </row>
    <row r="1185" spans="1:4" x14ac:dyDescent="0.25">
      <c r="A1185">
        <v>42388</v>
      </c>
      <c r="B1185">
        <v>-4.9261083743842296E-3</v>
      </c>
      <c r="C1185">
        <v>-4.9261083743841203E-3</v>
      </c>
      <c r="D1185">
        <f t="shared" si="18"/>
        <v>-1.0928757898653885E-16</v>
      </c>
    </row>
    <row r="1186" spans="1:4" x14ac:dyDescent="0.25">
      <c r="A1186">
        <v>42389</v>
      </c>
      <c r="B1186">
        <v>-3.7128712871286099E-3</v>
      </c>
      <c r="C1186">
        <v>-3.7128712871286099E-3</v>
      </c>
      <c r="D1186">
        <f t="shared" si="18"/>
        <v>0</v>
      </c>
    </row>
    <row r="1187" spans="1:4" x14ac:dyDescent="0.25">
      <c r="A1187">
        <v>42390</v>
      </c>
      <c r="B1187">
        <v>-1.2422360248449699E-3</v>
      </c>
      <c r="C1187">
        <v>-1.2422360248449699E-3</v>
      </c>
      <c r="D1187">
        <f t="shared" si="18"/>
        <v>0</v>
      </c>
    </row>
    <row r="1188" spans="1:4" x14ac:dyDescent="0.25">
      <c r="A1188">
        <v>42391</v>
      </c>
      <c r="B1188">
        <v>-1.24378109452739E-3</v>
      </c>
      <c r="C1188">
        <v>-1.24378109452739E-3</v>
      </c>
      <c r="D1188">
        <f t="shared" si="18"/>
        <v>0</v>
      </c>
    </row>
    <row r="1189" spans="1:4" x14ac:dyDescent="0.25">
      <c r="A1189">
        <v>42394</v>
      </c>
      <c r="B1189">
        <v>1.2453300124533101E-3</v>
      </c>
      <c r="C1189">
        <v>1.2453300124533101E-3</v>
      </c>
      <c r="D1189">
        <f t="shared" si="18"/>
        <v>0</v>
      </c>
    </row>
    <row r="1190" spans="1:4" x14ac:dyDescent="0.25">
      <c r="A1190">
        <v>42395</v>
      </c>
      <c r="B1190">
        <v>0</v>
      </c>
      <c r="C1190">
        <v>0</v>
      </c>
      <c r="D1190">
        <f t="shared" si="18"/>
        <v>0</v>
      </c>
    </row>
    <row r="1191" spans="1:4" x14ac:dyDescent="0.25">
      <c r="A1191">
        <v>42396</v>
      </c>
      <c r="B1191">
        <v>0</v>
      </c>
      <c r="C1191">
        <v>0</v>
      </c>
      <c r="D1191">
        <f t="shared" si="18"/>
        <v>0</v>
      </c>
    </row>
    <row r="1192" spans="1:4" x14ac:dyDescent="0.25">
      <c r="A1192">
        <v>42397</v>
      </c>
      <c r="B1192">
        <v>-6.2189054726365899E-3</v>
      </c>
      <c r="C1192">
        <v>-6.2189054726367E-3</v>
      </c>
      <c r="D1192">
        <f t="shared" si="18"/>
        <v>1.1015494072452725E-16</v>
      </c>
    </row>
    <row r="1193" spans="1:4" x14ac:dyDescent="0.25">
      <c r="A1193">
        <v>42398</v>
      </c>
      <c r="B1193">
        <v>1.25156445556951E-3</v>
      </c>
      <c r="C1193">
        <v>1.25156445556951E-3</v>
      </c>
      <c r="D1193">
        <f t="shared" si="18"/>
        <v>0</v>
      </c>
    </row>
    <row r="1194" spans="1:4" x14ac:dyDescent="0.25">
      <c r="A1194">
        <v>42401</v>
      </c>
      <c r="B1194">
        <v>-1.25000000000008E-3</v>
      </c>
      <c r="C1194">
        <v>-1.2499999999999701E-3</v>
      </c>
      <c r="D1194">
        <f t="shared" si="18"/>
        <v>-1.0993810029003015E-16</v>
      </c>
    </row>
    <row r="1195" spans="1:4" x14ac:dyDescent="0.25">
      <c r="A1195">
        <v>42402</v>
      </c>
      <c r="B1195">
        <v>-3.7546933667085302E-3</v>
      </c>
      <c r="C1195">
        <v>-3.7546933667084201E-3</v>
      </c>
      <c r="D1195">
        <f t="shared" si="18"/>
        <v>-1.1015494072452725E-16</v>
      </c>
    </row>
    <row r="1196" spans="1:4" x14ac:dyDescent="0.25">
      <c r="A1196">
        <v>42403</v>
      </c>
      <c r="B1196">
        <v>1.2562814070351501E-3</v>
      </c>
      <c r="C1196">
        <v>1.2562814070351501E-3</v>
      </c>
      <c r="D1196">
        <f t="shared" si="18"/>
        <v>0</v>
      </c>
    </row>
    <row r="1197" spans="1:4" x14ac:dyDescent="0.25">
      <c r="A1197">
        <v>42404</v>
      </c>
      <c r="B1197">
        <v>-1.25470514429116E-3</v>
      </c>
      <c r="C1197">
        <v>-1.2547051442910501E-3</v>
      </c>
      <c r="D1197">
        <f t="shared" si="18"/>
        <v>-1.0993810029003015E-16</v>
      </c>
    </row>
    <row r="1198" spans="1:4" x14ac:dyDescent="0.25">
      <c r="A1198">
        <v>42405</v>
      </c>
      <c r="B1198">
        <v>-1.25628140703526E-3</v>
      </c>
      <c r="C1198">
        <v>-1.2562814070351501E-3</v>
      </c>
      <c r="D1198">
        <f t="shared" si="18"/>
        <v>-1.0993810029003015E-16</v>
      </c>
    </row>
    <row r="1199" spans="1:4" x14ac:dyDescent="0.25">
      <c r="A1199">
        <v>42408</v>
      </c>
      <c r="B1199">
        <v>-5.0314465408805003E-3</v>
      </c>
      <c r="C1199">
        <v>-5.0314465408805003E-3</v>
      </c>
      <c r="D1199">
        <f t="shared" si="18"/>
        <v>0</v>
      </c>
    </row>
    <row r="1200" spans="1:4" x14ac:dyDescent="0.25">
      <c r="A1200">
        <v>42409</v>
      </c>
      <c r="B1200">
        <v>-5.0568900126422003E-3</v>
      </c>
      <c r="C1200">
        <v>-5.0568900126422003E-3</v>
      </c>
      <c r="D1200">
        <f t="shared" si="18"/>
        <v>0</v>
      </c>
    </row>
    <row r="1201" spans="1:4" x14ac:dyDescent="0.25">
      <c r="A1201">
        <v>42410</v>
      </c>
      <c r="B1201">
        <v>-1.27064803049537E-3</v>
      </c>
      <c r="C1201">
        <v>-1.2706480304954799E-3</v>
      </c>
      <c r="D1201">
        <f t="shared" si="18"/>
        <v>1.0993810029003015E-16</v>
      </c>
    </row>
    <row r="1202" spans="1:4" x14ac:dyDescent="0.25">
      <c r="A1202">
        <v>42411</v>
      </c>
      <c r="B1202">
        <v>-6.3613231552165396E-3</v>
      </c>
      <c r="C1202">
        <v>-6.3613231552164303E-3</v>
      </c>
      <c r="D1202">
        <f t="shared" si="18"/>
        <v>-1.0928757898653885E-16</v>
      </c>
    </row>
    <row r="1203" spans="1:4" x14ac:dyDescent="0.25">
      <c r="A1203">
        <v>42412</v>
      </c>
      <c r="B1203">
        <v>2.5608194622279701E-3</v>
      </c>
      <c r="C1203">
        <v>2.5608194622279701E-3</v>
      </c>
      <c r="D1203">
        <f t="shared" si="18"/>
        <v>0</v>
      </c>
    </row>
    <row r="1204" spans="1:4" x14ac:dyDescent="0.25">
      <c r="A1204">
        <v>42416</v>
      </c>
      <c r="B1204">
        <v>0</v>
      </c>
      <c r="C1204">
        <v>0</v>
      </c>
      <c r="D1204">
        <f t="shared" si="18"/>
        <v>0</v>
      </c>
    </row>
    <row r="1205" spans="1:4" x14ac:dyDescent="0.25">
      <c r="A1205">
        <v>42417</v>
      </c>
      <c r="B1205">
        <v>0</v>
      </c>
      <c r="C1205">
        <v>0</v>
      </c>
      <c r="D1205">
        <f t="shared" si="18"/>
        <v>0</v>
      </c>
    </row>
    <row r="1206" spans="1:4" x14ac:dyDescent="0.25">
      <c r="A1206">
        <v>42418</v>
      </c>
      <c r="B1206">
        <v>-1.2771392081735199E-3</v>
      </c>
      <c r="C1206">
        <v>-1.2771392081736301E-3</v>
      </c>
      <c r="D1206">
        <f t="shared" si="18"/>
        <v>1.1015494072452725E-16</v>
      </c>
    </row>
    <row r="1207" spans="1:4" x14ac:dyDescent="0.25">
      <c r="A1207">
        <v>42419</v>
      </c>
      <c r="B1207">
        <v>-1.2787723785167E-3</v>
      </c>
      <c r="C1207">
        <v>-1.2787723785167E-3</v>
      </c>
      <c r="D1207">
        <f t="shared" si="18"/>
        <v>0</v>
      </c>
    </row>
    <row r="1208" spans="1:4" x14ac:dyDescent="0.25">
      <c r="A1208">
        <v>42422</v>
      </c>
      <c r="B1208">
        <v>-1.28040973111376E-3</v>
      </c>
      <c r="C1208">
        <v>-1.2804097311138699E-3</v>
      </c>
      <c r="D1208">
        <f t="shared" si="18"/>
        <v>1.0993810029003015E-16</v>
      </c>
    </row>
    <row r="1209" spans="1:4" x14ac:dyDescent="0.25">
      <c r="A1209">
        <v>42423</v>
      </c>
      <c r="B1209">
        <v>-1.2820512820512801E-3</v>
      </c>
      <c r="C1209">
        <v>-1.2820512820512801E-3</v>
      </c>
      <c r="D1209">
        <f t="shared" si="18"/>
        <v>0</v>
      </c>
    </row>
    <row r="1210" spans="1:4" x14ac:dyDescent="0.25">
      <c r="A1210">
        <v>42424</v>
      </c>
      <c r="B1210">
        <v>-3.8510911424902701E-3</v>
      </c>
      <c r="C1210">
        <v>-3.8510911424903798E-3</v>
      </c>
      <c r="D1210">
        <f t="shared" si="18"/>
        <v>1.0972125985553305E-16</v>
      </c>
    </row>
    <row r="1211" spans="1:4" x14ac:dyDescent="0.25">
      <c r="A1211">
        <v>42425</v>
      </c>
      <c r="B1211">
        <v>2.5773195876288599E-3</v>
      </c>
      <c r="C1211">
        <v>2.5773195876288599E-3</v>
      </c>
      <c r="D1211">
        <f t="shared" si="18"/>
        <v>0</v>
      </c>
    </row>
    <row r="1212" spans="1:4" x14ac:dyDescent="0.25">
      <c r="A1212">
        <v>42426</v>
      </c>
      <c r="B1212">
        <v>-1.2853470437018701E-3</v>
      </c>
      <c r="C1212">
        <v>-1.2853470437018701E-3</v>
      </c>
      <c r="D1212">
        <f t="shared" si="18"/>
        <v>0</v>
      </c>
    </row>
    <row r="1213" spans="1:4" x14ac:dyDescent="0.25">
      <c r="A1213">
        <v>42429</v>
      </c>
      <c r="B1213">
        <v>1.2870012870014301E-3</v>
      </c>
      <c r="C1213">
        <v>1.2870012870014301E-3</v>
      </c>
      <c r="D1213">
        <f t="shared" si="18"/>
        <v>0</v>
      </c>
    </row>
    <row r="1214" spans="1:4" x14ac:dyDescent="0.25">
      <c r="A1214">
        <v>42430</v>
      </c>
      <c r="B1214">
        <v>3.85604113110527E-3</v>
      </c>
      <c r="C1214">
        <v>3.85604113110527E-3</v>
      </c>
      <c r="D1214">
        <f t="shared" si="18"/>
        <v>0</v>
      </c>
    </row>
    <row r="1215" spans="1:4" x14ac:dyDescent="0.25">
      <c r="A1215">
        <v>42431</v>
      </c>
      <c r="B1215">
        <v>0</v>
      </c>
      <c r="C1215">
        <v>0</v>
      </c>
      <c r="D1215">
        <f t="shared" si="18"/>
        <v>0</v>
      </c>
    </row>
    <row r="1216" spans="1:4" x14ac:dyDescent="0.25">
      <c r="A1216">
        <v>42432</v>
      </c>
      <c r="B1216">
        <v>-1.28040973111376E-3</v>
      </c>
      <c r="C1216">
        <v>-1.2804097311138699E-3</v>
      </c>
      <c r="D1216">
        <f t="shared" si="18"/>
        <v>1.0993810029003015E-16</v>
      </c>
    </row>
    <row r="1217" spans="1:4" x14ac:dyDescent="0.25">
      <c r="A1217">
        <v>42433</v>
      </c>
      <c r="B1217">
        <v>1.2820512820512801E-3</v>
      </c>
      <c r="C1217">
        <v>1.2820512820512801E-3</v>
      </c>
      <c r="D1217">
        <f t="shared" si="18"/>
        <v>0</v>
      </c>
    </row>
    <row r="1218" spans="1:4" x14ac:dyDescent="0.25">
      <c r="A1218">
        <v>42436</v>
      </c>
      <c r="B1218">
        <v>5.1216389244559402E-3</v>
      </c>
      <c r="C1218">
        <v>5.1216389244559402E-3</v>
      </c>
      <c r="D1218">
        <f t="shared" ref="D1218:D1251" si="19">B1218-C1218</f>
        <v>0</v>
      </c>
    </row>
    <row r="1219" spans="1:4" x14ac:dyDescent="0.25">
      <c r="A1219">
        <v>42437</v>
      </c>
      <c r="B1219">
        <v>-3.8216560509553E-3</v>
      </c>
      <c r="C1219">
        <v>-3.8216560509553E-3</v>
      </c>
      <c r="D1219">
        <f t="shared" si="19"/>
        <v>0</v>
      </c>
    </row>
    <row r="1220" spans="1:4" x14ac:dyDescent="0.25">
      <c r="A1220">
        <v>42438</v>
      </c>
      <c r="B1220">
        <v>-5.1150895140664697E-3</v>
      </c>
      <c r="C1220">
        <v>-5.1150895140664697E-3</v>
      </c>
      <c r="D1220">
        <f t="shared" si="19"/>
        <v>0</v>
      </c>
    </row>
    <row r="1221" spans="1:4" x14ac:dyDescent="0.25">
      <c r="A1221">
        <v>42439</v>
      </c>
      <c r="B1221">
        <v>-2.5706940874037402E-3</v>
      </c>
      <c r="C1221">
        <v>-2.57069408740362E-3</v>
      </c>
      <c r="D1221">
        <f t="shared" si="19"/>
        <v>-1.2012960071139389E-16</v>
      </c>
    </row>
    <row r="1222" spans="1:4" x14ac:dyDescent="0.25">
      <c r="A1222">
        <v>42440</v>
      </c>
      <c r="B1222">
        <v>2.5773195876288599E-3</v>
      </c>
      <c r="C1222">
        <v>2.5773195876288599E-3</v>
      </c>
      <c r="D1222">
        <f t="shared" si="19"/>
        <v>0</v>
      </c>
    </row>
    <row r="1223" spans="1:4" x14ac:dyDescent="0.25">
      <c r="A1223">
        <v>42443</v>
      </c>
      <c r="B1223">
        <v>0</v>
      </c>
      <c r="C1223">
        <v>0</v>
      </c>
      <c r="D1223">
        <f t="shared" si="19"/>
        <v>0</v>
      </c>
    </row>
    <row r="1224" spans="1:4" x14ac:dyDescent="0.25">
      <c r="A1224">
        <v>42444</v>
      </c>
      <c r="B1224">
        <v>0</v>
      </c>
      <c r="C1224">
        <v>0</v>
      </c>
      <c r="D1224">
        <f t="shared" si="19"/>
        <v>0</v>
      </c>
    </row>
    <row r="1225" spans="1:4" x14ac:dyDescent="0.25">
      <c r="A1225">
        <v>42445</v>
      </c>
      <c r="B1225">
        <v>0</v>
      </c>
      <c r="C1225">
        <v>0</v>
      </c>
      <c r="D1225">
        <f t="shared" si="19"/>
        <v>0</v>
      </c>
    </row>
    <row r="1226" spans="1:4" x14ac:dyDescent="0.25">
      <c r="A1226">
        <v>42446</v>
      </c>
      <c r="B1226">
        <v>-1.2853470437018701E-3</v>
      </c>
      <c r="C1226">
        <v>-1.2853470437018701E-3</v>
      </c>
      <c r="D1226">
        <f t="shared" si="19"/>
        <v>0</v>
      </c>
    </row>
    <row r="1227" spans="1:4" x14ac:dyDescent="0.25">
      <c r="A1227">
        <v>42447</v>
      </c>
      <c r="B1227">
        <v>1.2870012870014301E-3</v>
      </c>
      <c r="C1227">
        <v>1.2870012870014301E-3</v>
      </c>
      <c r="D1227">
        <f t="shared" si="19"/>
        <v>0</v>
      </c>
    </row>
    <row r="1228" spans="1:4" x14ac:dyDescent="0.25">
      <c r="A1228">
        <v>42450</v>
      </c>
      <c r="B1228">
        <v>-3.85604113110527E-3</v>
      </c>
      <c r="C1228">
        <v>-3.8560411311053802E-3</v>
      </c>
      <c r="D1228">
        <f t="shared" si="19"/>
        <v>1.1015494072452725E-16</v>
      </c>
    </row>
    <row r="1229" spans="1:4" x14ac:dyDescent="0.25">
      <c r="A1229">
        <v>42451</v>
      </c>
      <c r="B1229">
        <v>-1.29032258064499E-3</v>
      </c>
      <c r="C1229">
        <v>-1.2903225806450999E-3</v>
      </c>
      <c r="D1229">
        <f t="shared" si="19"/>
        <v>1.0993810029003015E-16</v>
      </c>
    </row>
    <row r="1230" spans="1:4" x14ac:dyDescent="0.25">
      <c r="A1230">
        <v>42452</v>
      </c>
      <c r="B1230">
        <v>-1.2919896640825E-3</v>
      </c>
      <c r="C1230">
        <v>-1.29198966408262E-3</v>
      </c>
      <c r="D1230">
        <f t="shared" si="19"/>
        <v>1.1991276027689679E-16</v>
      </c>
    </row>
    <row r="1231" spans="1:4" x14ac:dyDescent="0.25">
      <c r="A1231">
        <v>42453</v>
      </c>
      <c r="B1231">
        <v>-1.2936610608020899E-3</v>
      </c>
      <c r="C1231">
        <v>-1.2936610608022001E-3</v>
      </c>
      <c r="D1231">
        <f t="shared" si="19"/>
        <v>1.1015494072452725E-16</v>
      </c>
    </row>
    <row r="1232" spans="1:4" x14ac:dyDescent="0.25">
      <c r="A1232">
        <v>42457</v>
      </c>
      <c r="B1232">
        <v>0</v>
      </c>
      <c r="C1232">
        <v>0</v>
      </c>
      <c r="D1232">
        <f t="shared" si="19"/>
        <v>0</v>
      </c>
    </row>
    <row r="1233" spans="1:4" x14ac:dyDescent="0.25">
      <c r="A1233">
        <v>42458</v>
      </c>
      <c r="B1233">
        <v>0</v>
      </c>
      <c r="C1233">
        <v>0</v>
      </c>
      <c r="D1233">
        <f t="shared" si="19"/>
        <v>0</v>
      </c>
    </row>
    <row r="1234" spans="1:4" x14ac:dyDescent="0.25">
      <c r="A1234">
        <v>42459</v>
      </c>
      <c r="B1234">
        <v>5.3300376113307702E-4</v>
      </c>
      <c r="C1234">
        <v>-7.7720207253885202E-3</v>
      </c>
      <c r="D1234">
        <f t="shared" si="19"/>
        <v>8.3050244865215967E-3</v>
      </c>
    </row>
    <row r="1235" spans="1:4" x14ac:dyDescent="0.25">
      <c r="A1235">
        <v>42460</v>
      </c>
      <c r="B1235">
        <v>0</v>
      </c>
      <c r="C1235">
        <v>0</v>
      </c>
      <c r="D1235">
        <f t="shared" si="19"/>
        <v>0</v>
      </c>
    </row>
    <row r="1236" spans="1:4" x14ac:dyDescent="0.25">
      <c r="A1236">
        <v>42461</v>
      </c>
      <c r="B1236">
        <v>-1.3054830287204701E-3</v>
      </c>
      <c r="C1236">
        <v>-1.30548302872058E-3</v>
      </c>
      <c r="D1236">
        <f t="shared" si="19"/>
        <v>1.0993810029003015E-16</v>
      </c>
    </row>
    <row r="1237" spans="1:4" x14ac:dyDescent="0.25">
      <c r="A1237">
        <v>42464</v>
      </c>
      <c r="B1237">
        <v>0</v>
      </c>
      <c r="C1237">
        <v>0</v>
      </c>
      <c r="D1237">
        <f t="shared" si="19"/>
        <v>0</v>
      </c>
    </row>
    <row r="1238" spans="1:4" x14ac:dyDescent="0.25">
      <c r="A1238">
        <v>42465</v>
      </c>
      <c r="B1238">
        <v>0</v>
      </c>
      <c r="C1238">
        <v>0</v>
      </c>
      <c r="D1238">
        <f t="shared" si="19"/>
        <v>0</v>
      </c>
    </row>
    <row r="1239" spans="1:4" x14ac:dyDescent="0.25">
      <c r="A1239">
        <v>42466</v>
      </c>
      <c r="B1239">
        <v>0</v>
      </c>
      <c r="C1239">
        <v>0</v>
      </c>
      <c r="D1239">
        <f t="shared" si="19"/>
        <v>0</v>
      </c>
    </row>
    <row r="1240" spans="1:4" x14ac:dyDescent="0.25">
      <c r="A1240">
        <v>42467</v>
      </c>
      <c r="B1240">
        <v>2.6143790849673101E-3</v>
      </c>
      <c r="C1240">
        <v>2.6143790849673101E-3</v>
      </c>
      <c r="D1240">
        <f t="shared" si="19"/>
        <v>0</v>
      </c>
    </row>
    <row r="1241" spans="1:4" x14ac:dyDescent="0.25">
      <c r="A1241">
        <v>42468</v>
      </c>
      <c r="B1241">
        <v>-1.3037809647977699E-3</v>
      </c>
      <c r="C1241">
        <v>-1.3037809647978801E-3</v>
      </c>
      <c r="D1241">
        <f t="shared" si="19"/>
        <v>1.1015494072452725E-16</v>
      </c>
    </row>
    <row r="1242" spans="1:4" x14ac:dyDescent="0.25">
      <c r="A1242">
        <v>42471</v>
      </c>
      <c r="B1242">
        <v>-1.30548302872063E-2</v>
      </c>
      <c r="C1242">
        <v>-1.30548302872063E-2</v>
      </c>
      <c r="D1242">
        <f t="shared" si="19"/>
        <v>0</v>
      </c>
    </row>
    <row r="1243" spans="1:4" x14ac:dyDescent="0.25">
      <c r="A1243">
        <v>42472</v>
      </c>
      <c r="B1243">
        <v>0</v>
      </c>
      <c r="C1243">
        <v>0</v>
      </c>
      <c r="D1243">
        <f t="shared" si="19"/>
        <v>0</v>
      </c>
    </row>
    <row r="1244" spans="1:4" x14ac:dyDescent="0.25">
      <c r="A1244">
        <v>42473</v>
      </c>
      <c r="B1244">
        <v>0</v>
      </c>
      <c r="C1244">
        <v>0</v>
      </c>
      <c r="D1244">
        <f t="shared" si="19"/>
        <v>0</v>
      </c>
    </row>
    <row r="1245" spans="1:4" x14ac:dyDescent="0.25">
      <c r="A1245">
        <v>42474</v>
      </c>
      <c r="B1245">
        <v>2.6455026455027798E-3</v>
      </c>
      <c r="C1245">
        <v>2.6455026455027798E-3</v>
      </c>
      <c r="D1245">
        <f t="shared" si="19"/>
        <v>0</v>
      </c>
    </row>
    <row r="1246" spans="1:4" x14ac:dyDescent="0.25">
      <c r="A1246">
        <v>42475</v>
      </c>
      <c r="B1246">
        <v>0</v>
      </c>
      <c r="C1246">
        <v>0</v>
      </c>
      <c r="D1246">
        <f t="shared" si="19"/>
        <v>0</v>
      </c>
    </row>
    <row r="1247" spans="1:4" x14ac:dyDescent="0.25">
      <c r="A1247">
        <v>42478</v>
      </c>
      <c r="B1247">
        <v>2.6385224274405599E-3</v>
      </c>
      <c r="C1247">
        <v>2.6385224274405599E-3</v>
      </c>
      <c r="D1247">
        <f t="shared" si="19"/>
        <v>0</v>
      </c>
    </row>
    <row r="1248" spans="1:4" x14ac:dyDescent="0.25">
      <c r="A1248">
        <v>42479</v>
      </c>
      <c r="B1248">
        <v>1.3157894736843801E-3</v>
      </c>
      <c r="C1248">
        <v>1.3157894736843801E-3</v>
      </c>
      <c r="D1248">
        <f t="shared" si="19"/>
        <v>0</v>
      </c>
    </row>
    <row r="1249" spans="1:4" x14ac:dyDescent="0.25">
      <c r="A1249">
        <v>42480</v>
      </c>
      <c r="B1249">
        <v>0</v>
      </c>
      <c r="C1249">
        <v>0</v>
      </c>
      <c r="D1249">
        <f t="shared" si="19"/>
        <v>0</v>
      </c>
    </row>
    <row r="1250" spans="1:4" x14ac:dyDescent="0.25">
      <c r="A1250">
        <v>42481</v>
      </c>
      <c r="B1250">
        <v>2.6281208935610102E-3</v>
      </c>
      <c r="C1250">
        <v>2.6281208935610102E-3</v>
      </c>
      <c r="D1250">
        <f t="shared" si="19"/>
        <v>0</v>
      </c>
    </row>
    <row r="1251" spans="1:4" x14ac:dyDescent="0.25">
      <c r="A1251">
        <v>42482</v>
      </c>
      <c r="B1251">
        <v>1.3106159895151001E-3</v>
      </c>
      <c r="C1251">
        <v>1.3106159895151001E-3</v>
      </c>
      <c r="D1251">
        <f t="shared" si="19"/>
        <v>0</v>
      </c>
    </row>
  </sheetData>
  <conditionalFormatting sqref="D2:D1251">
    <cfRule type="cellIs" priority="1" operator="lessThanOrEqual">
      <formula>-0.0001</formula>
    </cfRule>
    <cfRule type="cellIs" priority="2" operator="greaterThanOrEqual">
      <formula>0.0001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U230"/>
  <sheetViews>
    <sheetView view="pageBreakPreview" topLeftCell="A2" zoomScale="60" zoomScaleNormal="100" workbookViewId="0">
      <selection activeCell="Z4" sqref="Z4"/>
    </sheetView>
  </sheetViews>
  <sheetFormatPr defaultRowHeight="15" x14ac:dyDescent="0.25"/>
  <cols>
    <col min="1" max="1" width="15.7109375" customWidth="1" collapsed="1"/>
    <col min="21" max="21" width="9.140625" customWidth="1" collapsed="1"/>
  </cols>
  <sheetData>
    <row r="1" spans="2:2" ht="30" customHeight="1" x14ac:dyDescent="0.25">
      <c r="B1" t="s">
        <v>2</v>
      </c>
    </row>
    <row r="2" spans="2:2" ht="30" customHeight="1" x14ac:dyDescent="0.25">
      <c r="B2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C1:C155"/>
  <sheetViews>
    <sheetView view="pageBreakPreview" topLeftCell="A61" zoomScale="50" zoomScaleNormal="100" zoomScaleSheetLayoutView="50" workbookViewId="0">
      <selection activeCell="W47" sqref="W47"/>
    </sheetView>
  </sheetViews>
  <sheetFormatPr defaultRowHeight="15" x14ac:dyDescent="0.25"/>
  <cols>
    <col min="1" max="1" width="4.42578125" bestFit="1" customWidth="1" collapsed="1"/>
    <col min="2" max="2" width="10.7109375" customWidth="1" collapsed="1"/>
    <col min="3" max="19" width="17.28515625" customWidth="1" collapsed="1"/>
    <col min="20" max="20" width="10.7109375" customWidth="1" collapsed="1"/>
    <col min="21" max="16384" width="9.140625" collapsed="1"/>
  </cols>
  <sheetData>
    <row r="1" spans="3:3" ht="39" customHeight="1" x14ac:dyDescent="0.25">
      <c r="C1" t="s">
        <v>3</v>
      </c>
    </row>
    <row r="2" spans="3:3" ht="39" customHeight="1" x14ac:dyDescent="0.25">
      <c r="C2" t="s">
        <v>4</v>
      </c>
    </row>
    <row r="3" spans="3:3" ht="39" customHeight="1" x14ac:dyDescent="0.25">
      <c r="C3">
        <v>42461</v>
      </c>
    </row>
    <row r="4" spans="3:3" ht="30" customHeight="1" x14ac:dyDescent="0.25"/>
    <row r="5" spans="3:3" ht="30" customHeight="1" x14ac:dyDescent="0.25"/>
    <row r="6" spans="3:3" ht="30" customHeight="1" x14ac:dyDescent="0.25"/>
    <row r="7" spans="3:3" ht="30" customHeight="1" x14ac:dyDescent="0.25"/>
    <row r="8" spans="3:3" ht="30" customHeight="1" x14ac:dyDescent="0.25"/>
    <row r="9" spans="3:3" ht="30" customHeight="1" x14ac:dyDescent="0.25"/>
    <row r="10" spans="3:3" ht="30" customHeight="1" x14ac:dyDescent="0.25"/>
    <row r="11" spans="3:3" ht="30" customHeight="1" x14ac:dyDescent="0.25"/>
    <row r="12" spans="3:3" ht="30" customHeight="1" x14ac:dyDescent="0.25"/>
    <row r="13" spans="3:3" ht="30" customHeight="1" x14ac:dyDescent="0.25"/>
    <row r="14" spans="3:3" ht="30" customHeight="1" x14ac:dyDescent="0.25"/>
    <row r="15" spans="3:3" ht="30" customHeight="1" x14ac:dyDescent="0.25"/>
    <row r="16" spans="3:3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16</vt:i4>
      </vt:variant>
    </vt:vector>
  </HeadingPairs>
  <TitlesOfParts>
    <vt:vector size="39" baseType="lpstr">
      <vt:lpstr>LSE_REL_VOL_WP</vt:lpstr>
      <vt:lpstr>EWMA</vt:lpstr>
      <vt:lpstr>COMPONENT_RISK</vt:lpstr>
      <vt:lpstr>STANDALONE</vt:lpstr>
      <vt:lpstr>RISKSTATS</vt:lpstr>
      <vt:lpstr>ALLOC</vt:lpstr>
      <vt:lpstr>REL_VOL</vt:lpstr>
      <vt:lpstr>MANDATES</vt:lpstr>
      <vt:lpstr>WEIGHTED_PORTS</vt:lpstr>
      <vt:lpstr>CURRENT ALLOC VOL CONTRIBUTION</vt:lpstr>
      <vt:lpstr>BOXPLOTS</vt:lpstr>
      <vt:lpstr>DASHBOARD</vt:lpstr>
      <vt:lpstr>SUBADVISOR VOL CONTRIBUTION</vt:lpstr>
      <vt:lpstr>INFORMATION RATIO</vt:lpstr>
      <vt:lpstr>RELATIVE VOLATILITY</vt:lpstr>
      <vt:lpstr>ALPHA-BETA-RESIDUAL VOL</vt:lpstr>
      <vt:lpstr>ASSET TYPE VOLATILITY CONTRIB</vt:lpstr>
      <vt:lpstr>DASHBOARD (2)</vt:lpstr>
      <vt:lpstr>Sheet7</vt:lpstr>
      <vt:lpstr>EWMA CORRELATIONS</vt:lpstr>
      <vt:lpstr>Sheet3</vt:lpstr>
      <vt:lpstr>CAPM</vt:lpstr>
      <vt:lpstr>DASHBOARD2</vt:lpstr>
      <vt:lpstr>BOX_RANGE_252</vt:lpstr>
      <vt:lpstr>BOX_RANGE_63</vt:lpstr>
      <vt:lpstr>BOX_RANGE_INCEPTION</vt:lpstr>
      <vt:lpstr>DATA_RANGE</vt:lpstr>
      <vt:lpstr>'ALPHA-BETA-RESIDUAL VOL'!Print_Area</vt:lpstr>
      <vt:lpstr>'ASSET TYPE VOLATILITY CONTRIB'!Print_Area</vt:lpstr>
      <vt:lpstr>CAPM!Print_Area</vt:lpstr>
      <vt:lpstr>DASHBOARD!Print_Area</vt:lpstr>
      <vt:lpstr>'DASHBOARD (2)'!Print_Area</vt:lpstr>
      <vt:lpstr>'EWMA CORRELATIONS'!Print_Area</vt:lpstr>
      <vt:lpstr>'INFORMATION RATIO'!Print_Area</vt:lpstr>
      <vt:lpstr>MANDATES!Print_Area</vt:lpstr>
      <vt:lpstr>'RELATIVE VOLATILITY'!Print_Area</vt:lpstr>
      <vt:lpstr>Sheet7!Print_Area</vt:lpstr>
      <vt:lpstr>'SUBADVISOR VOL CONTRIBUTION'!Print_Area</vt:lpstr>
      <vt:lpstr>REPORT_NAME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cp:lastPrinted>2016-05-23T20:19:52Z</cp:lastPrinted>
  <dcterms:created xsi:type="dcterms:W3CDTF">2016-04-12T19:12:01Z</dcterms:created>
  <dcterms:modified xsi:type="dcterms:W3CDTF">2016-05-23T22:03:07Z</dcterms:modified>
</cp:coreProperties>
</file>